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PRACHI\Downloads\"/>
    </mc:Choice>
  </mc:AlternateContent>
  <xr:revisionPtr revIDLastSave="0" documentId="13_ncr:1_{E9F42DF6-22AD-463B-87FC-3B1DE4182EBC}" xr6:coauthVersionLast="47" xr6:coauthVersionMax="47" xr10:uidLastSave="{00000000-0000-0000-0000-000000000000}"/>
  <bookViews>
    <workbookView xWindow="-108" yWindow="-108" windowWidth="23256" windowHeight="12456" firstSheet="5" activeTab="10" xr2:uid="{00000000-000D-0000-FFFF-FFFF00000000}"/>
  </bookViews>
  <sheets>
    <sheet name="Orders_Data" sheetId="1" r:id="rId1"/>
    <sheet name="Customers" sheetId="2" r:id="rId2"/>
    <sheet name="Products" sheetId="3" r:id="rId3"/>
    <sheet name="KPI_Reference" sheetId="4" r:id="rId4"/>
    <sheet name="PVT_Region" sheetId="8" r:id="rId5"/>
    <sheet name="PVT_Monthly" sheetId="7" r:id="rId6"/>
    <sheet name="PVT_Category" sheetId="9" r:id="rId7"/>
    <sheet name="PVT_Customer" sheetId="10" r:id="rId8"/>
    <sheet name="PVT_Channel" sheetId="11" r:id="rId9"/>
    <sheet name="PVT_Top_Products" sheetId="13" r:id="rId10"/>
    <sheet name="DASHBOARD1" sheetId="15" r:id="rId11"/>
  </sheets>
  <definedNames>
    <definedName name="_xlnm._FilterDatabase" localSheetId="1" hidden="1">Customers!$A$1:$G$901</definedName>
    <definedName name="_xlnm._FilterDatabase" localSheetId="3" hidden="1">KPI_Reference!$A$1:$B$8</definedName>
    <definedName name="_xlnm._FilterDatabase" localSheetId="0" hidden="1">Orders_Data!$A$1:$Z$5001</definedName>
    <definedName name="_xlnm._FilterDatabase" localSheetId="2" hidden="1">Products!$A$1:$F$5001</definedName>
    <definedName name="_xlcn.WorksheetConnection_Ecommerce_Sales_Customer_Analytics_Dataset.xlsxOrders1" hidden="1">Orders[]</definedName>
    <definedName name="NativeTimeline_Order_Date">#N/A</definedName>
    <definedName name="Slicer_Category">#N/A</definedName>
    <definedName name="Slicer_Customer_Segment">#N/A</definedName>
    <definedName name="Slicer_Order_Status">#N/A</definedName>
    <definedName name="Slicer_Payment_Method">#N/A</definedName>
    <definedName name="Slicer_Region">#N/A</definedName>
    <definedName name="Slicer_Region1">#N/A</definedName>
    <definedName name="Slicer_Sales_Channel">#N/A</definedName>
  </definedNames>
  <calcPr calcId="191029"/>
  <pivotCaches>
    <pivotCache cacheId="136" r:id="rId12"/>
    <pivotCache cacheId="307" r:id="rId13"/>
    <pivotCache cacheId="310" r:id="rId14"/>
    <pivotCache cacheId="313" r:id="rId15"/>
    <pivotCache cacheId="316" r:id="rId16"/>
    <pivotCache cacheId="319" r:id="rId17"/>
    <pivotCache cacheId="322" r:id="rId18"/>
    <pivotCache cacheId="325" r:id="rId19"/>
  </pivotCaches>
  <extLst>
    <ext xmlns:x14="http://schemas.microsoft.com/office/spreadsheetml/2009/9/main" uri="{876F7934-8845-4945-9796-88D515C7AA90}">
      <x14:pivotCaches>
        <pivotCache cacheId="8" r:id="rId20"/>
      </x14:pivotCaches>
    </ex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8"/>
      </x15:timelineCacheRefs>
    </ext>
    <ext xmlns:x15="http://schemas.microsoft.com/office/spreadsheetml/2010/11/main" uri="{FCE2AD5D-F65C-4FA6-A056-5C36A1767C68}">
      <x15:dataModel>
        <x15:modelTables>
          <x15:modelTable id="Orders" name="Orders" connection="WorksheetConnection_Ecommerce_Sales_Customer_Analytics_Dataset.xlsx!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002" i="3" l="1"/>
  <c r="E1" i="4"/>
  <c r="B1" i="4"/>
  <c r="E5" i="4"/>
  <c r="D19" i="4"/>
  <c r="B4" i="4"/>
  <c r="B2" i="4"/>
  <c r="B7" i="4"/>
  <c r="B3" i="4"/>
  <c r="B6" i="4"/>
  <c r="B5" i="4"/>
  <c r="B8"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2A0428-A4EE-4E58-957E-AC007774F17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1C2E824-75EE-4743-BF09-2CC61BD34599}" name="WorksheetConnection_Ecommerce_Sales_Customer_Analytics_Dataset.xlsx!Orders" type="102" refreshedVersion="8" minRefreshableVersion="5">
    <extLst>
      <ext xmlns:x15="http://schemas.microsoft.com/office/spreadsheetml/2010/11/main" uri="{DE250136-89BD-433C-8126-D09CA5730AF9}">
        <x15:connection id="Orders" autoDelete="1">
          <x15:rangePr sourceName="_xlcn.WorksheetConnection_Ecommerce_Sales_Customer_Analytics_Dataset.xlsxOrders1"/>
        </x15:connection>
      </ext>
    </extLst>
  </connection>
</connections>
</file>

<file path=xl/sharedStrings.xml><?xml version="1.0" encoding="utf-8"?>
<sst xmlns="http://schemas.openxmlformats.org/spreadsheetml/2006/main" count="104634" uniqueCount="16975">
  <si>
    <t>Order_ID</t>
  </si>
  <si>
    <t>Order_Date</t>
  </si>
  <si>
    <t>Customer_ID</t>
  </si>
  <si>
    <t>Product_ID</t>
  </si>
  <si>
    <t>Category</t>
  </si>
  <si>
    <t>Subcategory</t>
  </si>
  <si>
    <t>Region</t>
  </si>
  <si>
    <t>State</t>
  </si>
  <si>
    <t>Customer_Segment</t>
  </si>
  <si>
    <t>Sales_Channel</t>
  </si>
  <si>
    <t>Payment_Method</t>
  </si>
  <si>
    <t>Quantity</t>
  </si>
  <si>
    <t>Unit_Price</t>
  </si>
  <si>
    <t>Discount_%</t>
  </si>
  <si>
    <t>Discount_Amount</t>
  </si>
  <si>
    <t>Sales</t>
  </si>
  <si>
    <t>Cost</t>
  </si>
  <si>
    <t>Profit</t>
  </si>
  <si>
    <t>Shipping_Cost</t>
  </si>
  <si>
    <t>Order_Status</t>
  </si>
  <si>
    <t>Month</t>
  </si>
  <si>
    <t>Month_Name</t>
  </si>
  <si>
    <t>Quarter</t>
  </si>
  <si>
    <t>Year</t>
  </si>
  <si>
    <t>Order_Year_Month</t>
  </si>
  <si>
    <t>Profit_Margin_%</t>
  </si>
  <si>
    <t>ORD202400000</t>
  </si>
  <si>
    <t>CUST10453</t>
  </si>
  <si>
    <t>P1000</t>
  </si>
  <si>
    <t>Electronics</t>
  </si>
  <si>
    <t>Smartwatches</t>
  </si>
  <si>
    <t>North</t>
  </si>
  <si>
    <t>Uttar Pradesh</t>
  </si>
  <si>
    <t>Returning</t>
  </si>
  <si>
    <t>Marketplace</t>
  </si>
  <si>
    <t>UPI</t>
  </si>
  <si>
    <t>Delivered</t>
  </si>
  <si>
    <t>Apr</t>
  </si>
  <si>
    <t>Q2</t>
  </si>
  <si>
    <t>2024-04</t>
  </si>
  <si>
    <t>ORD202400001</t>
  </si>
  <si>
    <t>CUST10790</t>
  </si>
  <si>
    <t>P1002</t>
  </si>
  <si>
    <t>Fashion</t>
  </si>
  <si>
    <t>Footwear</t>
  </si>
  <si>
    <t>Central</t>
  </si>
  <si>
    <t>Chhattisgarh</t>
  </si>
  <si>
    <t>Loyal</t>
  </si>
  <si>
    <t>Mobile App</t>
  </si>
  <si>
    <t>Debit Card</t>
  </si>
  <si>
    <t>Mar</t>
  </si>
  <si>
    <t>Q1</t>
  </si>
  <si>
    <t>2025-03</t>
  </si>
  <si>
    <t>ORD202400002</t>
  </si>
  <si>
    <t>CUST10038</t>
  </si>
  <si>
    <t>P1005</t>
  </si>
  <si>
    <t>Home &amp; Kitchen</t>
  </si>
  <si>
    <t>Home Decor</t>
  </si>
  <si>
    <t>Haryana</t>
  </si>
  <si>
    <t>Website</t>
  </si>
  <si>
    <t>Net Banking</t>
  </si>
  <si>
    <t>Sep</t>
  </si>
  <si>
    <t>Q3</t>
  </si>
  <si>
    <t>2024-09</t>
  </si>
  <si>
    <t>ORD202400003</t>
  </si>
  <si>
    <t>CUST10589</t>
  </si>
  <si>
    <t>P1008</t>
  </si>
  <si>
    <t>Beauty</t>
  </si>
  <si>
    <t>Haircare</t>
  </si>
  <si>
    <t>West</t>
  </si>
  <si>
    <t>Goa</t>
  </si>
  <si>
    <t>ORD202400004</t>
  </si>
  <si>
    <t>CUST10720</t>
  </si>
  <si>
    <t>P1011</t>
  </si>
  <si>
    <t>Kitchenware</t>
  </si>
  <si>
    <t>New</t>
  </si>
  <si>
    <t>COD</t>
  </si>
  <si>
    <t>Returned</t>
  </si>
  <si>
    <t>2024-03</t>
  </si>
  <si>
    <t>ORD202400005</t>
  </si>
  <si>
    <t>CUST10837</t>
  </si>
  <si>
    <t>P1012</t>
  </si>
  <si>
    <t>Makeup</t>
  </si>
  <si>
    <t>Madhya Pradesh</t>
  </si>
  <si>
    <t>Dec</t>
  </si>
  <si>
    <t>Q4</t>
  </si>
  <si>
    <t>2025-12</t>
  </si>
  <si>
    <t>ORD202400006</t>
  </si>
  <si>
    <t>CUST10481</t>
  </si>
  <si>
    <t>P1013</t>
  </si>
  <si>
    <t>Appliances</t>
  </si>
  <si>
    <t>Jan</t>
  </si>
  <si>
    <t>2024-01</t>
  </si>
  <si>
    <t>ORD202400007</t>
  </si>
  <si>
    <t>CUST10473</t>
  </si>
  <si>
    <t>P1016</t>
  </si>
  <si>
    <t>Punjab</t>
  </si>
  <si>
    <t>2025-09</t>
  </si>
  <si>
    <t>ORD202400008</t>
  </si>
  <si>
    <t>CUST10143</t>
  </si>
  <si>
    <t>P1018</t>
  </si>
  <si>
    <t>Women Clothing</t>
  </si>
  <si>
    <t>Credit Card</t>
  </si>
  <si>
    <t>May</t>
  </si>
  <si>
    <t>2024-05</t>
  </si>
  <si>
    <t>ORD202400009</t>
  </si>
  <si>
    <t>CUST10783</t>
  </si>
  <si>
    <t>P1020</t>
  </si>
  <si>
    <t>Sports</t>
  </si>
  <si>
    <t>Sportswear</t>
  </si>
  <si>
    <t>East</t>
  </si>
  <si>
    <t>Jharkhand</t>
  </si>
  <si>
    <t>2025-04</t>
  </si>
  <si>
    <t>ORD202400010</t>
  </si>
  <si>
    <t>CUST10424</t>
  </si>
  <si>
    <t>P1022</t>
  </si>
  <si>
    <t>VIP</t>
  </si>
  <si>
    <t>Cancelled</t>
  </si>
  <si>
    <t>Aug</t>
  </si>
  <si>
    <t>2024-08</t>
  </si>
  <si>
    <t>ORD202400011</t>
  </si>
  <si>
    <t>CUST10063</t>
  </si>
  <si>
    <t>P1023</t>
  </si>
  <si>
    <t>Smartphones</t>
  </si>
  <si>
    <t>Nov</t>
  </si>
  <si>
    <t>2024-11</t>
  </si>
  <si>
    <t>ORD202400012</t>
  </si>
  <si>
    <t>CUST10570</t>
  </si>
  <si>
    <t>P1026</t>
  </si>
  <si>
    <t>ORD202400013</t>
  </si>
  <si>
    <t>CUST10447</t>
  </si>
  <si>
    <t>P1029</t>
  </si>
  <si>
    <t>South</t>
  </si>
  <si>
    <t>Tamil Nadu</t>
  </si>
  <si>
    <t>ORD202400014</t>
  </si>
  <si>
    <t>CUST10073</t>
  </si>
  <si>
    <t>P1032</t>
  </si>
  <si>
    <t>2025-01</t>
  </si>
  <si>
    <t>ORD202400015</t>
  </si>
  <si>
    <t>CUST10351</t>
  </si>
  <si>
    <t>P1033</t>
  </si>
  <si>
    <t>Headphones</t>
  </si>
  <si>
    <t>ORD202400016</t>
  </si>
  <si>
    <t>CUST10302</t>
  </si>
  <si>
    <t>P1035</t>
  </si>
  <si>
    <t>Fitness</t>
  </si>
  <si>
    <t>Oct</t>
  </si>
  <si>
    <t>2025-10</t>
  </si>
  <si>
    <t>ORD202400017</t>
  </si>
  <si>
    <t>CUST10192</t>
  </si>
  <si>
    <t>P1036</t>
  </si>
  <si>
    <t>ORD202400018</t>
  </si>
  <si>
    <t>CUST10514</t>
  </si>
  <si>
    <t>P1039</t>
  </si>
  <si>
    <t>Telangana</t>
  </si>
  <si>
    <t>ORD202400019</t>
  </si>
  <si>
    <t>CUST10735</t>
  </si>
  <si>
    <t>P1042</t>
  </si>
  <si>
    <t>Fragrances</t>
  </si>
  <si>
    <t>ORD202400020</t>
  </si>
  <si>
    <t>CUST10678</t>
  </si>
  <si>
    <t>P1043</t>
  </si>
  <si>
    <t>2024-12</t>
  </si>
  <si>
    <t>ORD202400021</t>
  </si>
  <si>
    <t>CUST10072</t>
  </si>
  <si>
    <t>P1044</t>
  </si>
  <si>
    <t>West Bengal</t>
  </si>
  <si>
    <t>2025-05</t>
  </si>
  <si>
    <t>ORD202400022</t>
  </si>
  <si>
    <t>CUST10710</t>
  </si>
  <si>
    <t>P1047</t>
  </si>
  <si>
    <t>Feb</t>
  </si>
  <si>
    <t>2025-02</t>
  </si>
  <si>
    <t>ORD202400023</t>
  </si>
  <si>
    <t>CUST10419</t>
  </si>
  <si>
    <t>P1049</t>
  </si>
  <si>
    <t>ORD202400024</t>
  </si>
  <si>
    <t>CUST10836</t>
  </si>
  <si>
    <t>P1050</t>
  </si>
  <si>
    <t>Jul</t>
  </si>
  <si>
    <t>2024-07</t>
  </si>
  <si>
    <t>ORD202400025</t>
  </si>
  <si>
    <t>CUST10487</t>
  </si>
  <si>
    <t>P1051</t>
  </si>
  <si>
    <t>2024-10</t>
  </si>
  <si>
    <t>ORD202400026</t>
  </si>
  <si>
    <t>CUST10173</t>
  </si>
  <si>
    <t>P1054</t>
  </si>
  <si>
    <t>Gujarat</t>
  </si>
  <si>
    <t>Jun</t>
  </si>
  <si>
    <t>2024-06</t>
  </si>
  <si>
    <t>ORD202400027</t>
  </si>
  <si>
    <t>CUST10202</t>
  </si>
  <si>
    <t>P1056</t>
  </si>
  <si>
    <t>Equipment</t>
  </si>
  <si>
    <t>Delhi</t>
  </si>
  <si>
    <t>ORD202400028</t>
  </si>
  <si>
    <t>CUST10150</t>
  </si>
  <si>
    <t>P1058</t>
  </si>
  <si>
    <t>ORD202400029</t>
  </si>
  <si>
    <t>CUST10175</t>
  </si>
  <si>
    <t>P1059</t>
  </si>
  <si>
    <t>ORD202400030</t>
  </si>
  <si>
    <t>CUST10116</t>
  </si>
  <si>
    <t>P1061</t>
  </si>
  <si>
    <t>ORD202400031</t>
  </si>
  <si>
    <t>CUST10331</t>
  </si>
  <si>
    <t>P1062</t>
  </si>
  <si>
    <t>2025-07</t>
  </si>
  <si>
    <t>ORD202400032</t>
  </si>
  <si>
    <t>CUST10283</t>
  </si>
  <si>
    <t>P1064</t>
  </si>
  <si>
    <t>ORD202400033</t>
  </si>
  <si>
    <t>P1067</t>
  </si>
  <si>
    <t>2024-02</t>
  </si>
  <si>
    <t>ORD202400034</t>
  </si>
  <si>
    <t>CUST10787</t>
  </si>
  <si>
    <t>P1068</t>
  </si>
  <si>
    <t>ORD202400035</t>
  </si>
  <si>
    <t>CUST10045</t>
  </si>
  <si>
    <t>P1069</t>
  </si>
  <si>
    <t>2025-11</t>
  </si>
  <si>
    <t>ORD202400036</t>
  </si>
  <si>
    <t>CUST10288</t>
  </si>
  <si>
    <t>P1070</t>
  </si>
  <si>
    <t>ORD202400037</t>
  </si>
  <si>
    <t>CUST10147</t>
  </si>
  <si>
    <t>P1073</t>
  </si>
  <si>
    <t>Karnataka</t>
  </si>
  <si>
    <t>ORD202400038</t>
  </si>
  <si>
    <t>CUST10423</t>
  </si>
  <si>
    <t>P1074</t>
  </si>
  <si>
    <t>ORD202400039</t>
  </si>
  <si>
    <t>CUST10618</t>
  </si>
  <si>
    <t>P1077</t>
  </si>
  <si>
    <t>ORD202400040</t>
  </si>
  <si>
    <t>CUST10737</t>
  </si>
  <si>
    <t>P1079</t>
  </si>
  <si>
    <t>Furniture</t>
  </si>
  <si>
    <t>ORD202400041</t>
  </si>
  <si>
    <t>CUST10322</t>
  </si>
  <si>
    <t>P1081</t>
  </si>
  <si>
    <t>Laptops</t>
  </si>
  <si>
    <t>ORD202400042</t>
  </si>
  <si>
    <t>CUST10285</t>
  </si>
  <si>
    <t>P1082</t>
  </si>
  <si>
    <t>ORD202400043</t>
  </si>
  <si>
    <t>CUST10685</t>
  </si>
  <si>
    <t>P1084</t>
  </si>
  <si>
    <t>ORD202400044</t>
  </si>
  <si>
    <t>CUST10755</t>
  </si>
  <si>
    <t>P1085</t>
  </si>
  <si>
    <t>Maharashtra</t>
  </si>
  <si>
    <t>ORD202400045</t>
  </si>
  <si>
    <t>CUST10773</t>
  </si>
  <si>
    <t>P1086</t>
  </si>
  <si>
    <t>Accessories</t>
  </si>
  <si>
    <t>ORD202400046</t>
  </si>
  <si>
    <t>CUST10326</t>
  </si>
  <si>
    <t>P1088</t>
  </si>
  <si>
    <t>ORD202400047</t>
  </si>
  <si>
    <t>CUST10054</t>
  </si>
  <si>
    <t>P1091</t>
  </si>
  <si>
    <t>ORD202400048</t>
  </si>
  <si>
    <t>CUST10475</t>
  </si>
  <si>
    <t>P1094</t>
  </si>
  <si>
    <t>ORD202400049</t>
  </si>
  <si>
    <t>CUST10877</t>
  </si>
  <si>
    <t>P1097</t>
  </si>
  <si>
    <t>Odisha</t>
  </si>
  <si>
    <t>ORD202400050</t>
  </si>
  <si>
    <t>CUST10411</t>
  </si>
  <si>
    <t>P1099</t>
  </si>
  <si>
    <t>Men Clothing</t>
  </si>
  <si>
    <t>ORD202400051</t>
  </si>
  <si>
    <t>CUST10263</t>
  </si>
  <si>
    <t>P1101</t>
  </si>
  <si>
    <t>2025-08</t>
  </si>
  <si>
    <t>ORD202400052</t>
  </si>
  <si>
    <t>CUST10630</t>
  </si>
  <si>
    <t>P1103</t>
  </si>
  <si>
    <t>Bihar</t>
  </si>
  <si>
    <t>ORD202400053</t>
  </si>
  <si>
    <t>CUST10541</t>
  </si>
  <si>
    <t>P1106</t>
  </si>
  <si>
    <t>ORD202400054</t>
  </si>
  <si>
    <t>CUST10246</t>
  </si>
  <si>
    <t>P1107</t>
  </si>
  <si>
    <t>ORD202400055</t>
  </si>
  <si>
    <t>CUST10820</t>
  </si>
  <si>
    <t>P1110</t>
  </si>
  <si>
    <t>Rajasthan</t>
  </si>
  <si>
    <t>ORD202400056</t>
  </si>
  <si>
    <t>CUST10756</t>
  </si>
  <si>
    <t>P1111</t>
  </si>
  <si>
    <t>ORD202400057</t>
  </si>
  <si>
    <t>CUST10039</t>
  </si>
  <si>
    <t>P1112</t>
  </si>
  <si>
    <t>ORD202400058</t>
  </si>
  <si>
    <t>CUST10607</t>
  </si>
  <si>
    <t>P1114</t>
  </si>
  <si>
    <t>ORD202400059</t>
  </si>
  <si>
    <t>CUST10117</t>
  </si>
  <si>
    <t>P1115</t>
  </si>
  <si>
    <t>ORD202400060</t>
  </si>
  <si>
    <t>CUST10881</t>
  </si>
  <si>
    <t>P1117</t>
  </si>
  <si>
    <t>ORD202400061</t>
  </si>
  <si>
    <t>CUST10631</t>
  </si>
  <si>
    <t>P1119</t>
  </si>
  <si>
    <t>ORD202400062</t>
  </si>
  <si>
    <t>CUST10029</t>
  </si>
  <si>
    <t>P1122</t>
  </si>
  <si>
    <t>ORD202400063</t>
  </si>
  <si>
    <t>CUST10855</t>
  </si>
  <si>
    <t>P1123</t>
  </si>
  <si>
    <t>ORD202400064</t>
  </si>
  <si>
    <t>CUST10712</t>
  </si>
  <si>
    <t>P1124</t>
  </si>
  <si>
    <t>ORD202400065</t>
  </si>
  <si>
    <t>CUST10190</t>
  </si>
  <si>
    <t>P1126</t>
  </si>
  <si>
    <t>ORD202400066</t>
  </si>
  <si>
    <t>CUST10323</t>
  </si>
  <si>
    <t>P1129</t>
  </si>
  <si>
    <t>ORD202400067</t>
  </si>
  <si>
    <t>CUST10831</t>
  </si>
  <si>
    <t>P1130</t>
  </si>
  <si>
    <t>ORD202400068</t>
  </si>
  <si>
    <t>CUST10502</t>
  </si>
  <si>
    <t>P1133</t>
  </si>
  <si>
    <t>ORD202400069</t>
  </si>
  <si>
    <t>CUST10168</t>
  </si>
  <si>
    <t>P1136</t>
  </si>
  <si>
    <t>Skincare</t>
  </si>
  <si>
    <t>ORD202400070</t>
  </si>
  <si>
    <t>CUST10491</t>
  </si>
  <si>
    <t>P1138</t>
  </si>
  <si>
    <t>ORD202400071</t>
  </si>
  <si>
    <t>CUST10347</t>
  </si>
  <si>
    <t>P1139</t>
  </si>
  <si>
    <t>ORD202400072</t>
  </si>
  <si>
    <t>CUST10249</t>
  </si>
  <si>
    <t>P1140</t>
  </si>
  <si>
    <t>ORD202400073</t>
  </si>
  <si>
    <t>CUST10702</t>
  </si>
  <si>
    <t>P1143</t>
  </si>
  <si>
    <t>ORD202400074</t>
  </si>
  <si>
    <t>CUST10848</t>
  </si>
  <si>
    <t>P1146</t>
  </si>
  <si>
    <t>ORD202400075</t>
  </si>
  <si>
    <t>P1147</t>
  </si>
  <si>
    <t>ORD202400076</t>
  </si>
  <si>
    <t>CUST10623</t>
  </si>
  <si>
    <t>P1150</t>
  </si>
  <si>
    <t>ORD202400077</t>
  </si>
  <si>
    <t>CUST10509</t>
  </si>
  <si>
    <t>P1151</t>
  </si>
  <si>
    <t>ORD202400078</t>
  </si>
  <si>
    <t>CUST10179</t>
  </si>
  <si>
    <t>P1153</t>
  </si>
  <si>
    <t>ORD202400079</t>
  </si>
  <si>
    <t>CUST10594</t>
  </si>
  <si>
    <t>P1156</t>
  </si>
  <si>
    <t>Outdoor</t>
  </si>
  <si>
    <t>ORD202400080</t>
  </si>
  <si>
    <t>CUST10467</t>
  </si>
  <si>
    <t>P1159</t>
  </si>
  <si>
    <t>ORD202400081</t>
  </si>
  <si>
    <t>CUST10007</t>
  </si>
  <si>
    <t>P1162</t>
  </si>
  <si>
    <t>ORD202400082</t>
  </si>
  <si>
    <t>CUST10189</t>
  </si>
  <si>
    <t>P1165</t>
  </si>
  <si>
    <t>ORD202400083</t>
  </si>
  <si>
    <t>CUST10312</t>
  </si>
  <si>
    <t>P1168</t>
  </si>
  <si>
    <t>ORD202400084</t>
  </si>
  <si>
    <t>CUST10699</t>
  </si>
  <si>
    <t>P1171</t>
  </si>
  <si>
    <t>ORD202400085</t>
  </si>
  <si>
    <t>CUST10663</t>
  </si>
  <si>
    <t>P1174</t>
  </si>
  <si>
    <t>ORD202400086</t>
  </si>
  <si>
    <t>CUST10222</t>
  </si>
  <si>
    <t>P1177</t>
  </si>
  <si>
    <t>ORD202400087</t>
  </si>
  <si>
    <t>CUST10392</t>
  </si>
  <si>
    <t>P1179</t>
  </si>
  <si>
    <t>ORD202400088</t>
  </si>
  <si>
    <t>CUST10130</t>
  </si>
  <si>
    <t>P1181</t>
  </si>
  <si>
    <t>ORD202400089</t>
  </si>
  <si>
    <t>CUST10834</t>
  </si>
  <si>
    <t>P1184</t>
  </si>
  <si>
    <t>ORD202400090</t>
  </si>
  <si>
    <t>CUST10683</t>
  </si>
  <si>
    <t>P1186</t>
  </si>
  <si>
    <t>ORD202400091</t>
  </si>
  <si>
    <t>CUST10113</t>
  </si>
  <si>
    <t>P1188</t>
  </si>
  <si>
    <t>ORD202400092</t>
  </si>
  <si>
    <t>CUST10068</t>
  </si>
  <si>
    <t>P1191</t>
  </si>
  <si>
    <t>ORD202400093</t>
  </si>
  <si>
    <t>CUST10840</t>
  </si>
  <si>
    <t>P1193</t>
  </si>
  <si>
    <t>ORD202400094</t>
  </si>
  <si>
    <t>CUST10759</t>
  </si>
  <si>
    <t>P1195</t>
  </si>
  <si>
    <t>ORD202400095</t>
  </si>
  <si>
    <t>P1197</t>
  </si>
  <si>
    <t>ORD202400096</t>
  </si>
  <si>
    <t>CUST10108</t>
  </si>
  <si>
    <t>P1200</t>
  </si>
  <si>
    <t>ORD202400097</t>
  </si>
  <si>
    <t>CUST10129</t>
  </si>
  <si>
    <t>P1203</t>
  </si>
  <si>
    <t>ORD202400098</t>
  </si>
  <si>
    <t>CUST10185</t>
  </si>
  <si>
    <t>P1205</t>
  </si>
  <si>
    <t>ORD202400099</t>
  </si>
  <si>
    <t>CUST10583</t>
  </si>
  <si>
    <t>P1208</t>
  </si>
  <si>
    <t>2025-06</t>
  </si>
  <si>
    <t>ORD202400100</t>
  </si>
  <si>
    <t>CUST10627</t>
  </si>
  <si>
    <t>P1209</t>
  </si>
  <si>
    <t>ORD202400101</t>
  </si>
  <si>
    <t>CUST10013</t>
  </si>
  <si>
    <t>P1212</t>
  </si>
  <si>
    <t>ORD202400102</t>
  </si>
  <si>
    <t>CUST10825</t>
  </si>
  <si>
    <t>P1213</t>
  </si>
  <si>
    <t>ORD202400103</t>
  </si>
  <si>
    <t>CUST10586</t>
  </si>
  <si>
    <t>P1214</t>
  </si>
  <si>
    <t>ORD202400104</t>
  </si>
  <si>
    <t>CUST10247</t>
  </si>
  <si>
    <t>P1215</t>
  </si>
  <si>
    <t>ORD202400105</t>
  </si>
  <si>
    <t>CUST10177</t>
  </si>
  <si>
    <t>P1217</t>
  </si>
  <si>
    <t>ORD202400106</t>
  </si>
  <si>
    <t>CUST10464</t>
  </si>
  <si>
    <t>P1220</t>
  </si>
  <si>
    <t>ORD202400107</t>
  </si>
  <si>
    <t>CUST10436</t>
  </si>
  <si>
    <t>P1223</t>
  </si>
  <si>
    <t>ORD202400108</t>
  </si>
  <si>
    <t>CUST10746</t>
  </si>
  <si>
    <t>P1225</t>
  </si>
  <si>
    <t>ORD202400109</t>
  </si>
  <si>
    <t>CUST10674</t>
  </si>
  <si>
    <t>P1227</t>
  </si>
  <si>
    <t>ORD202400110</t>
  </si>
  <si>
    <t>CUST10357</t>
  </si>
  <si>
    <t>P1229</t>
  </si>
  <si>
    <t>ORD202400111</t>
  </si>
  <si>
    <t>CUST10889</t>
  </si>
  <si>
    <t>P1231</t>
  </si>
  <si>
    <t>ORD202400112</t>
  </si>
  <si>
    <t>CUST10516</t>
  </si>
  <si>
    <t>P1234</t>
  </si>
  <si>
    <t>ORD202400113</t>
  </si>
  <si>
    <t>CUST10895</t>
  </si>
  <si>
    <t>P1236</t>
  </si>
  <si>
    <t>ORD202400114</t>
  </si>
  <si>
    <t>CUST10236</t>
  </si>
  <si>
    <t>P1237</t>
  </si>
  <si>
    <t>ORD202400115</t>
  </si>
  <si>
    <t>CUST10051</t>
  </si>
  <si>
    <t>P1238</t>
  </si>
  <si>
    <t>ORD202400116</t>
  </si>
  <si>
    <t>CUST10544</t>
  </si>
  <si>
    <t>P1240</t>
  </si>
  <si>
    <t>ORD202400117</t>
  </si>
  <si>
    <t>CUST10596</t>
  </si>
  <si>
    <t>P1242</t>
  </si>
  <si>
    <t>ORD202400118</t>
  </si>
  <si>
    <t>CUST10275</t>
  </si>
  <si>
    <t>P1244</t>
  </si>
  <si>
    <t>ORD202400119</t>
  </si>
  <si>
    <t>CUST10090</t>
  </si>
  <si>
    <t>P1246</t>
  </si>
  <si>
    <t>ORD202400120</t>
  </si>
  <si>
    <t>P1249</t>
  </si>
  <si>
    <t>ORD202400121</t>
  </si>
  <si>
    <t>CUST10752</t>
  </si>
  <si>
    <t>P1250</t>
  </si>
  <si>
    <t>ORD202400122</t>
  </si>
  <si>
    <t>CUST10255</t>
  </si>
  <si>
    <t>P1252</t>
  </si>
  <si>
    <t>ORD202400123</t>
  </si>
  <si>
    <t>CUST10197</t>
  </si>
  <si>
    <t>P1254</t>
  </si>
  <si>
    <t>ORD202400124</t>
  </si>
  <si>
    <t>P1256</t>
  </si>
  <si>
    <t>ORD202400125</t>
  </si>
  <si>
    <t>CUST10573</t>
  </si>
  <si>
    <t>P1258</t>
  </si>
  <si>
    <t>ORD202400126</t>
  </si>
  <si>
    <t>CUST10513</t>
  </si>
  <si>
    <t>P1261</t>
  </si>
  <si>
    <t>ORD202400127</t>
  </si>
  <si>
    <t>P1264</t>
  </si>
  <si>
    <t>ORD202400128</t>
  </si>
  <si>
    <t>CUST10539</t>
  </si>
  <si>
    <t>P1267</t>
  </si>
  <si>
    <t>ORD202400129</t>
  </si>
  <si>
    <t>CUST10863</t>
  </si>
  <si>
    <t>P1270</t>
  </si>
  <si>
    <t>ORD202400130</t>
  </si>
  <si>
    <t>P1273</t>
  </si>
  <si>
    <t>ORD202400131</t>
  </si>
  <si>
    <t>CUST10358</t>
  </si>
  <si>
    <t>P1276</t>
  </si>
  <si>
    <t>ORD202400132</t>
  </si>
  <si>
    <t>CUST10575</t>
  </si>
  <si>
    <t>P1277</t>
  </si>
  <si>
    <t>ORD202400133</t>
  </si>
  <si>
    <t>CUST10533</t>
  </si>
  <si>
    <t>P1279</t>
  </si>
  <si>
    <t>ORD202400134</t>
  </si>
  <si>
    <t>CUST10277</t>
  </si>
  <si>
    <t>P1281</t>
  </si>
  <si>
    <t>ORD202400135</t>
  </si>
  <si>
    <t>CUST10373</t>
  </si>
  <si>
    <t>P1283</t>
  </si>
  <si>
    <t>ORD202400136</t>
  </si>
  <si>
    <t>CUST10529</t>
  </si>
  <si>
    <t>P1286</t>
  </si>
  <si>
    <t>ORD202400137</t>
  </si>
  <si>
    <t>CUST10307</t>
  </si>
  <si>
    <t>P1289</t>
  </si>
  <si>
    <t>ORD202400138</t>
  </si>
  <si>
    <t>CUST10726</t>
  </si>
  <si>
    <t>P1291</t>
  </si>
  <si>
    <t>ORD202400139</t>
  </si>
  <si>
    <t>CUST10027</t>
  </si>
  <si>
    <t>P1292</t>
  </si>
  <si>
    <t>ORD202400140</t>
  </si>
  <si>
    <t>P1294</t>
  </si>
  <si>
    <t>ORD202400141</t>
  </si>
  <si>
    <t>CUST10463</t>
  </si>
  <si>
    <t>P1295</t>
  </si>
  <si>
    <t>ORD202400142</t>
  </si>
  <si>
    <t>CUST10318</t>
  </si>
  <si>
    <t>P1297</t>
  </si>
  <si>
    <t>ORD202400143</t>
  </si>
  <si>
    <t>CUST10416</t>
  </si>
  <si>
    <t>P1299</t>
  </si>
  <si>
    <t>ORD202400144</t>
  </si>
  <si>
    <t>CUST10731</t>
  </si>
  <si>
    <t>P1300</t>
  </si>
  <si>
    <t>ORD202400145</t>
  </si>
  <si>
    <t>CUST10324</t>
  </si>
  <si>
    <t>P1303</t>
  </si>
  <si>
    <t>ORD202400146</t>
  </si>
  <si>
    <t>CUST10227</t>
  </si>
  <si>
    <t>P1304</t>
  </si>
  <si>
    <t>ORD202400147</t>
  </si>
  <si>
    <t>CUST10547</t>
  </si>
  <si>
    <t>P1305</t>
  </si>
  <si>
    <t>ORD202400148</t>
  </si>
  <si>
    <t>P1307</t>
  </si>
  <si>
    <t>ORD202400149</t>
  </si>
  <si>
    <t>CUST10861</t>
  </si>
  <si>
    <t>P1309</t>
  </si>
  <si>
    <t>ORD202400150</t>
  </si>
  <si>
    <t>CUST10087</t>
  </si>
  <si>
    <t>P1312</t>
  </si>
  <si>
    <t>ORD202400151</t>
  </si>
  <si>
    <t>CUST10859</t>
  </si>
  <si>
    <t>P1314</t>
  </si>
  <si>
    <t>ORD202400152</t>
  </si>
  <si>
    <t>CUST10637</t>
  </si>
  <si>
    <t>P1317</t>
  </si>
  <si>
    <t>ORD202400153</t>
  </si>
  <si>
    <t>CUST10111</t>
  </si>
  <si>
    <t>P1320</t>
  </si>
  <si>
    <t>ORD202400154</t>
  </si>
  <si>
    <t>CUST10415</t>
  </si>
  <si>
    <t>P1323</t>
  </si>
  <si>
    <t>ORD202400155</t>
  </si>
  <si>
    <t>P1326</t>
  </si>
  <si>
    <t>ORD202400156</t>
  </si>
  <si>
    <t>P1327</t>
  </si>
  <si>
    <t>ORD202400157</t>
  </si>
  <si>
    <t>CUST10031</t>
  </si>
  <si>
    <t>P1330</t>
  </si>
  <si>
    <t>ORD202400158</t>
  </si>
  <si>
    <t>CUST10432</t>
  </si>
  <si>
    <t>P1332</t>
  </si>
  <si>
    <t>ORD202400159</t>
  </si>
  <si>
    <t>CUST10389</t>
  </si>
  <si>
    <t>P1333</t>
  </si>
  <si>
    <t>ORD202400160</t>
  </si>
  <si>
    <t>CUST10565</t>
  </si>
  <si>
    <t>P1335</t>
  </si>
  <si>
    <t>ORD202400161</t>
  </si>
  <si>
    <t>CUST10478</t>
  </si>
  <si>
    <t>P1337</t>
  </si>
  <si>
    <t>ORD202400162</t>
  </si>
  <si>
    <t>CUST10271</t>
  </si>
  <si>
    <t>P1338</t>
  </si>
  <si>
    <t>ORD202400163</t>
  </si>
  <si>
    <t>P1341</t>
  </si>
  <si>
    <t>ORD202400164</t>
  </si>
  <si>
    <t>CUST10798</t>
  </si>
  <si>
    <t>P1344</t>
  </si>
  <si>
    <t>ORD202400165</t>
  </si>
  <si>
    <t>CUST10292</t>
  </si>
  <si>
    <t>P1347</t>
  </si>
  <si>
    <t>ORD202400166</t>
  </si>
  <si>
    <t>P1349</t>
  </si>
  <si>
    <t>ORD202400167</t>
  </si>
  <si>
    <t>CUST10140</t>
  </si>
  <si>
    <t>P1351</t>
  </si>
  <si>
    <t>ORD202400168</t>
  </si>
  <si>
    <t>P1352</t>
  </si>
  <si>
    <t>ORD202400169</t>
  </si>
  <si>
    <t>CUST10626</t>
  </si>
  <si>
    <t>P1353</t>
  </si>
  <si>
    <t>ORD202400170</t>
  </si>
  <si>
    <t>P1355</t>
  </si>
  <si>
    <t>ORD202400171</t>
  </si>
  <si>
    <t>CUST10062</t>
  </si>
  <si>
    <t>P1356</t>
  </si>
  <si>
    <t>ORD202400172</t>
  </si>
  <si>
    <t>CUST10058</t>
  </si>
  <si>
    <t>P1359</t>
  </si>
  <si>
    <t>ORD202400173</t>
  </si>
  <si>
    <t>P1361</t>
  </si>
  <si>
    <t>ORD202400174</t>
  </si>
  <si>
    <t>P1362</t>
  </si>
  <si>
    <t>ORD202400175</t>
  </si>
  <si>
    <t>CUST10026</t>
  </si>
  <si>
    <t>P1365</t>
  </si>
  <si>
    <t>ORD202400176</t>
  </si>
  <si>
    <t>CUST10885</t>
  </si>
  <si>
    <t>P1368</t>
  </si>
  <si>
    <t>ORD202400177</t>
  </si>
  <si>
    <t>CUST10688</t>
  </si>
  <si>
    <t>P1369</t>
  </si>
  <si>
    <t>ORD202400178</t>
  </si>
  <si>
    <t>CUST10774</t>
  </si>
  <si>
    <t>P1371</t>
  </si>
  <si>
    <t>ORD202400179</t>
  </si>
  <si>
    <t>CUST10052</t>
  </si>
  <si>
    <t>P1374</t>
  </si>
  <si>
    <t>ORD202400180</t>
  </si>
  <si>
    <t>CUST10133</t>
  </si>
  <si>
    <t>P1377</t>
  </si>
  <si>
    <t>ORD202400181</t>
  </si>
  <si>
    <t>CUST10406</t>
  </si>
  <si>
    <t>P1380</t>
  </si>
  <si>
    <t>ORD202400182</t>
  </si>
  <si>
    <t>CUST10543</t>
  </si>
  <si>
    <t>P1382</t>
  </si>
  <si>
    <t>ORD202400183</t>
  </si>
  <si>
    <t>P1383</t>
  </si>
  <si>
    <t>ORD202400184</t>
  </si>
  <si>
    <t>CUST10085</t>
  </si>
  <si>
    <t>P1384</t>
  </si>
  <si>
    <t>ORD202400185</t>
  </si>
  <si>
    <t>CUST10739</t>
  </si>
  <si>
    <t>P1387</t>
  </si>
  <si>
    <t>ORD202400186</t>
  </si>
  <si>
    <t>CUST10819</t>
  </si>
  <si>
    <t>P1388</t>
  </si>
  <si>
    <t>ORD202400187</t>
  </si>
  <si>
    <t>CUST10468</t>
  </si>
  <si>
    <t>P1391</t>
  </si>
  <si>
    <t>ORD202400188</t>
  </si>
  <si>
    <t>CUST10471</t>
  </si>
  <si>
    <t>P1393</t>
  </si>
  <si>
    <t>ORD202400189</t>
  </si>
  <si>
    <t>P1396</t>
  </si>
  <si>
    <t>ORD202400190</t>
  </si>
  <si>
    <t>CUST10158</t>
  </si>
  <si>
    <t>P1398</t>
  </si>
  <si>
    <t>ORD202400191</t>
  </si>
  <si>
    <t>CUST10632</t>
  </si>
  <si>
    <t>P1400</t>
  </si>
  <si>
    <t>ORD202400192</t>
  </si>
  <si>
    <t>CUST10803</t>
  </si>
  <si>
    <t>P1401</t>
  </si>
  <si>
    <t>ORD202400193</t>
  </si>
  <si>
    <t>CUST10103</t>
  </si>
  <si>
    <t>P1402</t>
  </si>
  <si>
    <t>ORD202400194</t>
  </si>
  <si>
    <t>CUST10273</t>
  </si>
  <si>
    <t>P1405</t>
  </si>
  <si>
    <t>ORD202400195</t>
  </si>
  <si>
    <t>CUST10320</t>
  </si>
  <si>
    <t>P1408</t>
  </si>
  <si>
    <t>ORD202400196</t>
  </si>
  <si>
    <t>CUST10677</t>
  </si>
  <si>
    <t>P1409</t>
  </si>
  <si>
    <t>ORD202400197</t>
  </si>
  <si>
    <t>CUST10648</t>
  </si>
  <si>
    <t>P1412</t>
  </si>
  <si>
    <t>ORD202400198</t>
  </si>
  <si>
    <t>CUST10021</t>
  </si>
  <si>
    <t>P1414</t>
  </si>
  <si>
    <t>ORD202400199</t>
  </si>
  <si>
    <t>CUST10658</t>
  </si>
  <si>
    <t>P1416</t>
  </si>
  <si>
    <t>ORD202400200</t>
  </si>
  <si>
    <t>CUST10156</t>
  </si>
  <si>
    <t>P1419</t>
  </si>
  <si>
    <t>ORD202400201</t>
  </si>
  <si>
    <t>CUST10214</t>
  </si>
  <si>
    <t>P1422</t>
  </si>
  <si>
    <t>ORD202400202</t>
  </si>
  <si>
    <t>CUST10466</t>
  </si>
  <si>
    <t>P1425</t>
  </si>
  <si>
    <t>ORD202400203</t>
  </si>
  <si>
    <t>P1428</t>
  </si>
  <si>
    <t>ORD202400204</t>
  </si>
  <si>
    <t>CUST10250</t>
  </si>
  <si>
    <t>P1431</t>
  </si>
  <si>
    <t>ORD202400205</t>
  </si>
  <si>
    <t>CUST10816</t>
  </si>
  <si>
    <t>P1434</t>
  </si>
  <si>
    <t>ORD202400206</t>
  </si>
  <si>
    <t>P1437</t>
  </si>
  <si>
    <t>ORD202400207</t>
  </si>
  <si>
    <t>CUST10713</t>
  </si>
  <si>
    <t>P1439</t>
  </si>
  <si>
    <t>ORD202400208</t>
  </si>
  <si>
    <t>CUST10510</t>
  </si>
  <si>
    <t>P1442</t>
  </si>
  <si>
    <t>ORD202400209</t>
  </si>
  <si>
    <t>CUST10764</t>
  </si>
  <si>
    <t>P1444</t>
  </si>
  <si>
    <t>ORD202400210</t>
  </si>
  <si>
    <t>P1447</t>
  </si>
  <si>
    <t>ORD202400211</t>
  </si>
  <si>
    <t>CUST10653</t>
  </si>
  <si>
    <t>P1448</t>
  </si>
  <si>
    <t>ORD202400212</t>
  </si>
  <si>
    <t>CUST10056</t>
  </si>
  <si>
    <t>P1449</t>
  </si>
  <si>
    <t>ORD202400213</t>
  </si>
  <si>
    <t>P1450</t>
  </si>
  <si>
    <t>ORD202400214</t>
  </si>
  <si>
    <t>P1453</t>
  </si>
  <si>
    <t>ORD202400215</t>
  </si>
  <si>
    <t>P1456</t>
  </si>
  <si>
    <t>ORD202400216</t>
  </si>
  <si>
    <t>CUST10549</t>
  </si>
  <si>
    <t>P1458</t>
  </si>
  <si>
    <t>ORD202400217</t>
  </si>
  <si>
    <t>CUST10381</t>
  </si>
  <si>
    <t>P1461</t>
  </si>
  <si>
    <t>ORD202400218</t>
  </si>
  <si>
    <t>CUST10079</t>
  </si>
  <si>
    <t>P1462</t>
  </si>
  <si>
    <t>ORD202400219</t>
  </si>
  <si>
    <t>P1465</t>
  </si>
  <si>
    <t>ORD202400220</t>
  </si>
  <si>
    <t>CUST10221</t>
  </si>
  <si>
    <t>P1467</t>
  </si>
  <si>
    <t>ORD202400221</t>
  </si>
  <si>
    <t>CUST10242</t>
  </si>
  <si>
    <t>P1470</t>
  </si>
  <si>
    <t>ORD202400222</t>
  </si>
  <si>
    <t>P1473</t>
  </si>
  <si>
    <t>ORD202400223</t>
  </si>
  <si>
    <t>P1475</t>
  </si>
  <si>
    <t>ORD202400224</t>
  </si>
  <si>
    <t>CUST10628</t>
  </si>
  <si>
    <t>P1477</t>
  </si>
  <si>
    <t>ORD202400225</t>
  </si>
  <si>
    <t>CUST10441</t>
  </si>
  <si>
    <t>P1478</t>
  </si>
  <si>
    <t>ORD202400226</t>
  </si>
  <si>
    <t>P1480</t>
  </si>
  <si>
    <t>ORD202400227</t>
  </si>
  <si>
    <t>CUST10363</t>
  </si>
  <si>
    <t>P1481</t>
  </si>
  <si>
    <t>ORD202400228</t>
  </si>
  <si>
    <t>P1483</t>
  </si>
  <si>
    <t>ORD202400229</t>
  </si>
  <si>
    <t>P1485</t>
  </si>
  <si>
    <t>ORD202400230</t>
  </si>
  <si>
    <t>CUST10144</t>
  </si>
  <si>
    <t>P1487</t>
  </si>
  <si>
    <t>ORD202400231</t>
  </si>
  <si>
    <t>CUST10730</t>
  </si>
  <si>
    <t>P1488</t>
  </si>
  <si>
    <t>ORD202400232</t>
  </si>
  <si>
    <t>CUST10697</t>
  </si>
  <si>
    <t>P1491</t>
  </si>
  <si>
    <t>ORD202400233</t>
  </si>
  <si>
    <t>CUST10665</t>
  </si>
  <si>
    <t>P1494</t>
  </si>
  <si>
    <t>ORD202400234</t>
  </si>
  <si>
    <t>P1495</t>
  </si>
  <si>
    <t>ORD202400235</t>
  </si>
  <si>
    <t>P1496</t>
  </si>
  <si>
    <t>ORD202400236</t>
  </si>
  <si>
    <t>CUST10839</t>
  </si>
  <si>
    <t>P1498</t>
  </si>
  <si>
    <t>ORD202400237</t>
  </si>
  <si>
    <t>CUST10641</t>
  </si>
  <si>
    <t>P1499</t>
  </si>
  <si>
    <t>ORD202400238</t>
  </si>
  <si>
    <t>CUST10163</t>
  </si>
  <si>
    <t>P1502</t>
  </si>
  <si>
    <t>ORD202400239</t>
  </si>
  <si>
    <t>P1503</t>
  </si>
  <si>
    <t>ORD202400240</t>
  </si>
  <si>
    <t>CUST10892</t>
  </si>
  <si>
    <t>P1505</t>
  </si>
  <si>
    <t>ORD202400241</t>
  </si>
  <si>
    <t>CUST10897</t>
  </si>
  <si>
    <t>P1507</t>
  </si>
  <si>
    <t>ORD202400242</t>
  </si>
  <si>
    <t>CUST10504</t>
  </si>
  <si>
    <t>P1508</t>
  </si>
  <si>
    <t>ORD202400243</t>
  </si>
  <si>
    <t>CUST10833</t>
  </si>
  <si>
    <t>P1509</t>
  </si>
  <si>
    <t>ORD202400244</t>
  </si>
  <si>
    <t>CUST10225</t>
  </si>
  <si>
    <t>P1510</t>
  </si>
  <si>
    <t>ORD202400245</t>
  </si>
  <si>
    <t>CUST10446</t>
  </si>
  <si>
    <t>P1512</t>
  </si>
  <si>
    <t>ORD202400246</t>
  </si>
  <si>
    <t>CUST10343</t>
  </si>
  <si>
    <t>P1514</t>
  </si>
  <si>
    <t>ORD202400247</t>
  </si>
  <si>
    <t>CUST10496</t>
  </si>
  <si>
    <t>P1517</t>
  </si>
  <si>
    <t>ORD202400248</t>
  </si>
  <si>
    <t>CUST10020</t>
  </si>
  <si>
    <t>P1520</t>
  </si>
  <si>
    <t>ORD202400249</t>
  </si>
  <si>
    <t>CUST10754</t>
  </si>
  <si>
    <t>P1522</t>
  </si>
  <si>
    <t>ORD202400250</t>
  </si>
  <si>
    <t>CUST10789</t>
  </si>
  <si>
    <t>P1523</t>
  </si>
  <si>
    <t>ORD202400251</t>
  </si>
  <si>
    <t>CUST10359</t>
  </si>
  <si>
    <t>P1524</t>
  </si>
  <si>
    <t>ORD202400252</t>
  </si>
  <si>
    <t>CUST10047</t>
  </si>
  <si>
    <t>P1527</t>
  </si>
  <si>
    <t>ORD202400253</t>
  </si>
  <si>
    <t>CUST10096</t>
  </si>
  <si>
    <t>P1528</t>
  </si>
  <si>
    <t>ORD202400254</t>
  </si>
  <si>
    <t>P1529</t>
  </si>
  <si>
    <t>ORD202400255</t>
  </si>
  <si>
    <t>P1531</t>
  </si>
  <si>
    <t>ORD202400256</t>
  </si>
  <si>
    <t>CUST10870</t>
  </si>
  <si>
    <t>P1532</t>
  </si>
  <si>
    <t>ORD202400257</t>
  </si>
  <si>
    <t>CUST10476</t>
  </si>
  <si>
    <t>P1535</t>
  </si>
  <si>
    <t>ORD202400258</t>
  </si>
  <si>
    <t>CUST10152</t>
  </si>
  <si>
    <t>P1537</t>
  </si>
  <si>
    <t>ORD202400259</t>
  </si>
  <si>
    <t>P1538</t>
  </si>
  <si>
    <t>ORD202400260</t>
  </si>
  <si>
    <t>P1541</t>
  </si>
  <si>
    <t>ORD202400261</t>
  </si>
  <si>
    <t>P1543</t>
  </si>
  <si>
    <t>ORD202400262</t>
  </si>
  <si>
    <t>P1544</t>
  </si>
  <si>
    <t>ORD202400263</t>
  </si>
  <si>
    <t>CUST10041</t>
  </si>
  <si>
    <t>P1545</t>
  </si>
  <si>
    <t>ORD202400264</t>
  </si>
  <si>
    <t>CUST10719</t>
  </si>
  <si>
    <t>P1546</t>
  </si>
  <si>
    <t>ORD202400265</t>
  </si>
  <si>
    <t>CUST10492</t>
  </si>
  <si>
    <t>P1549</t>
  </si>
  <si>
    <t>ORD202400266</t>
  </si>
  <si>
    <t>P1550</t>
  </si>
  <si>
    <t>ORD202400267</t>
  </si>
  <si>
    <t>CUST10172</t>
  </si>
  <si>
    <t>P1552</t>
  </si>
  <si>
    <t>ORD202400268</t>
  </si>
  <si>
    <t>CUST10346</t>
  </si>
  <si>
    <t>P1554</t>
  </si>
  <si>
    <t>ORD202400269</t>
  </si>
  <si>
    <t>P1556</t>
  </si>
  <si>
    <t>ORD202400270</t>
  </si>
  <si>
    <t>CUST10253</t>
  </si>
  <si>
    <t>P1559</t>
  </si>
  <si>
    <t>ORD202400271</t>
  </si>
  <si>
    <t>P1562</t>
  </si>
  <si>
    <t>ORD202400272</t>
  </si>
  <si>
    <t>P1564</t>
  </si>
  <si>
    <t>ORD202400273</t>
  </si>
  <si>
    <t>P1565</t>
  </si>
  <si>
    <t>ORD202400274</t>
  </si>
  <si>
    <t>CUST10866</t>
  </si>
  <si>
    <t>P1568</t>
  </si>
  <si>
    <t>ORD202400275</t>
  </si>
  <si>
    <t>P1569</t>
  </si>
  <si>
    <t>ORD202400276</t>
  </si>
  <si>
    <t>CUST10089</t>
  </si>
  <si>
    <t>P1570</t>
  </si>
  <si>
    <t>ORD202400277</t>
  </si>
  <si>
    <t>CUST10114</t>
  </si>
  <si>
    <t>P1572</t>
  </si>
  <si>
    <t>ORD202400278</t>
  </si>
  <si>
    <t>CUST10109</t>
  </si>
  <si>
    <t>P1574</t>
  </si>
  <si>
    <t>ORD202400279</t>
  </si>
  <si>
    <t>CUST10342</t>
  </si>
  <si>
    <t>P1575</t>
  </si>
  <si>
    <t>ORD202400280</t>
  </si>
  <si>
    <t>CUST10782</t>
  </si>
  <si>
    <t>P1577</t>
  </si>
  <si>
    <t>ORD202400281</t>
  </si>
  <si>
    <t>CUST10761</t>
  </si>
  <si>
    <t>P1579</t>
  </si>
  <si>
    <t>ORD202400282</t>
  </si>
  <si>
    <t>CUST10568</t>
  </si>
  <si>
    <t>P1582</t>
  </si>
  <si>
    <t>ORD202400283</t>
  </si>
  <si>
    <t>CUST10849</t>
  </si>
  <si>
    <t>P1584</t>
  </si>
  <si>
    <t>ORD202400284</t>
  </si>
  <si>
    <t>CUST10268</t>
  </si>
  <si>
    <t>P1586</t>
  </si>
  <si>
    <t>ORD202400285</t>
  </si>
  <si>
    <t>CUST10366</t>
  </si>
  <si>
    <t>P1587</t>
  </si>
  <si>
    <t>ORD202400286</t>
  </si>
  <si>
    <t>P1589</t>
  </si>
  <si>
    <t>ORD202400287</t>
  </si>
  <si>
    <t>P1591</t>
  </si>
  <si>
    <t>ORD202400288</t>
  </si>
  <si>
    <t>CUST10383</t>
  </si>
  <si>
    <t>P1594</t>
  </si>
  <si>
    <t>ORD202400289</t>
  </si>
  <si>
    <t>P1596</t>
  </si>
  <si>
    <t>ORD202400290</t>
  </si>
  <si>
    <t>CUST10379</t>
  </si>
  <si>
    <t>P1599</t>
  </si>
  <si>
    <t>ORD202400291</t>
  </si>
  <si>
    <t>CUST10616</t>
  </si>
  <si>
    <t>P1600</t>
  </si>
  <si>
    <t>ORD202400292</t>
  </si>
  <si>
    <t>CUST10619</t>
  </si>
  <si>
    <t>P1603</t>
  </si>
  <si>
    <t>ORD202400293</t>
  </si>
  <si>
    <t>CUST10771</t>
  </si>
  <si>
    <t>P1604</t>
  </si>
  <si>
    <t>ORD202400294</t>
  </si>
  <si>
    <t>P1607</t>
  </si>
  <si>
    <t>ORD202400295</t>
  </si>
  <si>
    <t>CUST10479</t>
  </si>
  <si>
    <t>P1610</t>
  </si>
  <si>
    <t>ORD202400296</t>
  </si>
  <si>
    <t>CUST10233</t>
  </si>
  <si>
    <t>P1611</t>
  </si>
  <si>
    <t>ORD202400297</t>
  </si>
  <si>
    <t>CUST10061</t>
  </si>
  <si>
    <t>P1613</t>
  </si>
  <si>
    <t>ORD202400298</t>
  </si>
  <si>
    <t>CUST10671</t>
  </si>
  <si>
    <t>P1614</t>
  </si>
  <si>
    <t>ORD202400299</t>
  </si>
  <si>
    <t>CUST10621</t>
  </si>
  <si>
    <t>P1616</t>
  </si>
  <si>
    <t>ORD202400300</t>
  </si>
  <si>
    <t>P1619</t>
  </si>
  <si>
    <t>ORD202400301</t>
  </si>
  <si>
    <t>CUST10289</t>
  </si>
  <si>
    <t>P1620</t>
  </si>
  <si>
    <t>ORD202400302</t>
  </si>
  <si>
    <t>P1623</t>
  </si>
  <si>
    <t>ORD202400303</t>
  </si>
  <si>
    <t>P1624</t>
  </si>
  <si>
    <t>ORD202400304</t>
  </si>
  <si>
    <t>CUST10154</t>
  </si>
  <si>
    <t>P1625</t>
  </si>
  <si>
    <t>ORD202400305</t>
  </si>
  <si>
    <t>P1626</t>
  </si>
  <si>
    <t>ORD202400306</t>
  </si>
  <si>
    <t>CUST10427</t>
  </si>
  <si>
    <t>P1628</t>
  </si>
  <si>
    <t>ORD202400307</t>
  </si>
  <si>
    <t>P1630</t>
  </si>
  <si>
    <t>ORD202400308</t>
  </si>
  <si>
    <t>CUST10231</t>
  </si>
  <si>
    <t>P1631</t>
  </si>
  <si>
    <t>ORD202400309</t>
  </si>
  <si>
    <t>CUST10741</t>
  </si>
  <si>
    <t>P1634</t>
  </si>
  <si>
    <t>ORD202400310</t>
  </si>
  <si>
    <t>P1635</t>
  </si>
  <si>
    <t>ORD202400311</t>
  </si>
  <si>
    <t>CUST10317</t>
  </si>
  <si>
    <t>P1637</t>
  </si>
  <si>
    <t>ORD202400312</t>
  </si>
  <si>
    <t>CUST10095</t>
  </si>
  <si>
    <t>P1638</t>
  </si>
  <si>
    <t>ORD202400313</t>
  </si>
  <si>
    <t>CUST10077</t>
  </si>
  <si>
    <t>P1639</t>
  </si>
  <si>
    <t>ORD202400314</t>
  </si>
  <si>
    <t>P1641</t>
  </si>
  <si>
    <t>ORD202400315</t>
  </si>
  <si>
    <t>P1642</t>
  </si>
  <si>
    <t>ORD202400316</t>
  </si>
  <si>
    <t>CUST10316</t>
  </si>
  <si>
    <t>P1645</t>
  </si>
  <si>
    <t>ORD202400317</t>
  </si>
  <si>
    <t>CUST10450</t>
  </si>
  <si>
    <t>P1647</t>
  </si>
  <si>
    <t>ORD202400318</t>
  </si>
  <si>
    <t>P1650</t>
  </si>
  <si>
    <t>ORD202400319</t>
  </si>
  <si>
    <t>P1653</t>
  </si>
  <si>
    <t>ORD202400320</t>
  </si>
  <si>
    <t>CUST10569</t>
  </si>
  <si>
    <t>P1654</t>
  </si>
  <si>
    <t>ORD202400321</t>
  </si>
  <si>
    <t>CUST10714</t>
  </si>
  <si>
    <t>P1655</t>
  </si>
  <si>
    <t>ORD202400322</t>
  </si>
  <si>
    <t>CUST10769</t>
  </si>
  <si>
    <t>P1657</t>
  </si>
  <si>
    <t>ORD202400323</t>
  </si>
  <si>
    <t>CUST10024</t>
  </si>
  <si>
    <t>P1660</t>
  </si>
  <si>
    <t>ORD202400324</t>
  </si>
  <si>
    <t>CUST10353</t>
  </si>
  <si>
    <t>P1661</t>
  </si>
  <si>
    <t>ORD202400325</t>
  </si>
  <si>
    <t>P1662</t>
  </si>
  <si>
    <t>ORD202400326</t>
  </si>
  <si>
    <t>CUST10675</t>
  </si>
  <si>
    <t>P1664</t>
  </si>
  <si>
    <t>ORD202400327</t>
  </si>
  <si>
    <t>CUST10235</t>
  </si>
  <si>
    <t>P1666</t>
  </si>
  <si>
    <t>ORD202400328</t>
  </si>
  <si>
    <t>CUST10639</t>
  </si>
  <si>
    <t>P1669</t>
  </si>
  <si>
    <t>ORD202400329</t>
  </si>
  <si>
    <t>P1672</t>
  </si>
  <si>
    <t>ORD202400330</t>
  </si>
  <si>
    <t>P1674</t>
  </si>
  <si>
    <t>ORD202400331</t>
  </si>
  <si>
    <t>CUST10409</t>
  </si>
  <si>
    <t>P1677</t>
  </si>
  <si>
    <t>ORD202400332</t>
  </si>
  <si>
    <t>CUST10396</t>
  </si>
  <si>
    <t>P1680</t>
  </si>
  <si>
    <t>ORD202400333</t>
  </si>
  <si>
    <t>CUST10888</t>
  </si>
  <si>
    <t>P1683</t>
  </si>
  <si>
    <t>ORD202400334</t>
  </si>
  <si>
    <t>P1684</t>
  </si>
  <si>
    <t>ORD202400335</t>
  </si>
  <si>
    <t>P1687</t>
  </si>
  <si>
    <t>ORD202400336</t>
  </si>
  <si>
    <t>CUST10670</t>
  </si>
  <si>
    <t>P1690</t>
  </si>
  <si>
    <t>ORD202400337</t>
  </si>
  <si>
    <t>P1691</t>
  </si>
  <si>
    <t>ORD202400338</t>
  </si>
  <si>
    <t>CUST10196</t>
  </si>
  <si>
    <t>P1692</t>
  </si>
  <si>
    <t>ORD202400339</t>
  </si>
  <si>
    <t>CUST10799</t>
  </si>
  <si>
    <t>P1694</t>
  </si>
  <si>
    <t>ORD202400340</t>
  </si>
  <si>
    <t>P1697</t>
  </si>
  <si>
    <t>ORD202400341</t>
  </si>
  <si>
    <t>P1698</t>
  </si>
  <si>
    <t>ORD202400342</t>
  </si>
  <si>
    <t>CUST10456</t>
  </si>
  <si>
    <t>P1701</t>
  </si>
  <si>
    <t>ORD202400343</t>
  </si>
  <si>
    <t>CUST10791</t>
  </si>
  <si>
    <t>P1704</t>
  </si>
  <si>
    <t>ORD202400344</t>
  </si>
  <si>
    <t>CUST10319</t>
  </si>
  <si>
    <t>P1705</t>
  </si>
  <si>
    <t>ORD202400345</t>
  </si>
  <si>
    <t>P1708</t>
  </si>
  <si>
    <t>ORD202400346</t>
  </si>
  <si>
    <t>CUST10398</t>
  </si>
  <si>
    <t>P1710</t>
  </si>
  <si>
    <t>ORD202400347</t>
  </si>
  <si>
    <t>CUST10622</t>
  </si>
  <si>
    <t>P1713</t>
  </si>
  <si>
    <t>ORD202400348</t>
  </si>
  <si>
    <t>P1716</t>
  </si>
  <si>
    <t>ORD202400349</t>
  </si>
  <si>
    <t>P1718</t>
  </si>
  <si>
    <t>ORD202400350</t>
  </si>
  <si>
    <t>CUST10872</t>
  </si>
  <si>
    <t>P1720</t>
  </si>
  <si>
    <t>ORD202400351</t>
  </si>
  <si>
    <t>CUST10593</t>
  </si>
  <si>
    <t>P1722</t>
  </si>
  <si>
    <t>ORD202400352</t>
  </si>
  <si>
    <t>CUST10563</t>
  </si>
  <si>
    <t>P1724</t>
  </si>
  <si>
    <t>ORD202400353</t>
  </si>
  <si>
    <t>CUST10010</t>
  </si>
  <si>
    <t>P1727</t>
  </si>
  <si>
    <t>ORD202400354</t>
  </si>
  <si>
    <t>CUST10165</t>
  </si>
  <si>
    <t>P1729</t>
  </si>
  <si>
    <t>ORD202400355</t>
  </si>
  <si>
    <t>P1732</t>
  </si>
  <si>
    <t>ORD202400356</t>
  </si>
  <si>
    <t>CUST10086</t>
  </si>
  <si>
    <t>P1733</t>
  </si>
  <si>
    <t>ORD202400357</t>
  </si>
  <si>
    <t>P1734</t>
  </si>
  <si>
    <t>ORD202400358</t>
  </si>
  <si>
    <t>CUST10420</t>
  </si>
  <si>
    <t>P1736</t>
  </si>
  <si>
    <t>ORD202400359</t>
  </si>
  <si>
    <t>P1737</t>
  </si>
  <si>
    <t>ORD202400360</t>
  </si>
  <si>
    <t>CUST10265</t>
  </si>
  <si>
    <t>P1740</t>
  </si>
  <si>
    <t>ORD202400361</t>
  </si>
  <si>
    <t>CUST10600</t>
  </si>
  <si>
    <t>P1743</t>
  </si>
  <si>
    <t>ORD202400362</t>
  </si>
  <si>
    <t>CUST10806</t>
  </si>
  <si>
    <t>P1744</t>
  </si>
  <si>
    <t>ORD202400363</t>
  </si>
  <si>
    <t>P1747</t>
  </si>
  <si>
    <t>ORD202400364</t>
  </si>
  <si>
    <t>CUST10757</t>
  </si>
  <si>
    <t>P1749</t>
  </si>
  <si>
    <t>ORD202400365</t>
  </si>
  <si>
    <t>P1750</t>
  </si>
  <si>
    <t>ORD202400366</t>
  </si>
  <si>
    <t>CUST10857</t>
  </si>
  <si>
    <t>P1751</t>
  </si>
  <si>
    <t>ORD202400367</t>
  </si>
  <si>
    <t>CUST10308</t>
  </si>
  <si>
    <t>P1752</t>
  </si>
  <si>
    <t>ORD202400368</t>
  </si>
  <si>
    <t>CUST10092</t>
  </si>
  <si>
    <t>P1754</t>
  </si>
  <si>
    <t>ORD202400369</t>
  </si>
  <si>
    <t>CUST10680</t>
  </si>
  <si>
    <t>P1757</t>
  </si>
  <si>
    <t>ORD202400370</t>
  </si>
  <si>
    <t>CUST10815</t>
  </si>
  <si>
    <t>P1759</t>
  </si>
  <si>
    <t>ORD202400371</t>
  </si>
  <si>
    <t>CUST10484</t>
  </si>
  <si>
    <t>P1762</t>
  </si>
  <si>
    <t>ORD202400372</t>
  </si>
  <si>
    <t>P1763</t>
  </si>
  <si>
    <t>ORD202400373</t>
  </si>
  <si>
    <t>CUST10243</t>
  </si>
  <si>
    <t>P1765</t>
  </si>
  <si>
    <t>ORD202400374</t>
  </si>
  <si>
    <t>P1767</t>
  </si>
  <si>
    <t>ORD202400375</t>
  </si>
  <si>
    <t>CUST10303</t>
  </si>
  <si>
    <t>P1769</t>
  </si>
  <si>
    <t>ORD202400376</t>
  </si>
  <si>
    <t>P1770</t>
  </si>
  <si>
    <t>ORD202400377</t>
  </si>
  <si>
    <t>P1773</t>
  </si>
  <si>
    <t>ORD202400378</t>
  </si>
  <si>
    <t>CUST10844</t>
  </si>
  <si>
    <t>P1775</t>
  </si>
  <si>
    <t>ORD202400379</t>
  </si>
  <si>
    <t>CUST10555</t>
  </si>
  <si>
    <t>P1777</t>
  </si>
  <si>
    <t>ORD202400380</t>
  </si>
  <si>
    <t>P1779</t>
  </si>
  <si>
    <t>ORD202400381</t>
  </si>
  <si>
    <t>CUST10309</t>
  </si>
  <si>
    <t>P1780</t>
  </si>
  <si>
    <t>ORD202400382</t>
  </si>
  <si>
    <t>P1783</t>
  </si>
  <si>
    <t>ORD202400383</t>
  </si>
  <si>
    <t>CUST10617</t>
  </si>
  <si>
    <t>P1785</t>
  </si>
  <si>
    <t>ORD202400384</t>
  </si>
  <si>
    <t>P1787</t>
  </si>
  <si>
    <t>ORD202400385</t>
  </si>
  <si>
    <t>CUST10314</t>
  </si>
  <si>
    <t>P1789</t>
  </si>
  <si>
    <t>ORD202400386</t>
  </si>
  <si>
    <t>P1792</t>
  </si>
  <si>
    <t>ORD202400387</t>
  </si>
  <si>
    <t>CUST10395</t>
  </si>
  <si>
    <t>P1794</t>
  </si>
  <si>
    <t>ORD202400388</t>
  </si>
  <si>
    <t>CUST10044</t>
  </si>
  <si>
    <t>P1795</t>
  </si>
  <si>
    <t>ORD202400389</t>
  </si>
  <si>
    <t>CUST10522</t>
  </si>
  <si>
    <t>P1798</t>
  </si>
  <si>
    <t>ORD202400390</t>
  </si>
  <si>
    <t>CUST10269</t>
  </si>
  <si>
    <t>P1800</t>
  </si>
  <si>
    <t>ORD202400391</t>
  </si>
  <si>
    <t>P1802</t>
  </si>
  <si>
    <t>ORD202400392</t>
  </si>
  <si>
    <t>CUST10603</t>
  </si>
  <si>
    <t>P1805</t>
  </si>
  <si>
    <t>ORD202400393</t>
  </si>
  <si>
    <t>P1807</t>
  </si>
  <si>
    <t>ORD202400394</t>
  </si>
  <si>
    <t>P1810</t>
  </si>
  <si>
    <t>ORD202400395</t>
  </si>
  <si>
    <t>CUST10115</t>
  </si>
  <si>
    <t>P1812</t>
  </si>
  <si>
    <t>ORD202400396</t>
  </si>
  <si>
    <t>CUST10703</t>
  </si>
  <si>
    <t>P1815</t>
  </si>
  <si>
    <t>ORD202400397</t>
  </si>
  <si>
    <t>P1817</t>
  </si>
  <si>
    <t>ORD202400398</t>
  </si>
  <si>
    <t>P1820</t>
  </si>
  <si>
    <t>ORD202400399</t>
  </si>
  <si>
    <t>CUST10624</t>
  </si>
  <si>
    <t>P1823</t>
  </si>
  <si>
    <t>ORD202400400</t>
  </si>
  <si>
    <t>CUST10034</t>
  </si>
  <si>
    <t>P1824</t>
  </si>
  <si>
    <t>ORD202400401</t>
  </si>
  <si>
    <t>CUST10536</t>
  </si>
  <si>
    <t>P1826</t>
  </si>
  <si>
    <t>ORD202400402</t>
  </si>
  <si>
    <t>P1828</t>
  </si>
  <si>
    <t>ORD202400403</t>
  </si>
  <si>
    <t>CUST10531</t>
  </si>
  <si>
    <t>P1829</t>
  </si>
  <si>
    <t>ORD202400404</t>
  </si>
  <si>
    <t>CUST10606</t>
  </si>
  <si>
    <t>P1830</t>
  </si>
  <si>
    <t>ORD202400405</t>
  </si>
  <si>
    <t>P1832</t>
  </si>
  <si>
    <t>ORD202400406</t>
  </si>
  <si>
    <t>CUST10376</t>
  </si>
  <si>
    <t>P1835</t>
  </si>
  <si>
    <t>ORD202400407</t>
  </si>
  <si>
    <t>CUST10599</t>
  </si>
  <si>
    <t>P1837</t>
  </si>
  <si>
    <t>ORD202400408</t>
  </si>
  <si>
    <t>CUST10440</t>
  </si>
  <si>
    <t>P1840</t>
  </si>
  <si>
    <t>ORD202400409</t>
  </si>
  <si>
    <t>CUST10166</t>
  </si>
  <si>
    <t>P1841</t>
  </si>
  <si>
    <t>ORD202400410</t>
  </si>
  <si>
    <t>CUST10520</t>
  </si>
  <si>
    <t>P1844</t>
  </si>
  <si>
    <t>ORD202400411</t>
  </si>
  <si>
    <t>CUST10084</t>
  </si>
  <si>
    <t>P1845</t>
  </si>
  <si>
    <t>ORD202400412</t>
  </si>
  <si>
    <t>P1848</t>
  </si>
  <si>
    <t>ORD202400413</t>
  </si>
  <si>
    <t>CUST10532</t>
  </si>
  <si>
    <t>P1849</t>
  </si>
  <si>
    <t>ORD202400414</t>
  </si>
  <si>
    <t>CUST10608</t>
  </si>
  <si>
    <t>P1852</t>
  </si>
  <si>
    <t>ORD202400415</t>
  </si>
  <si>
    <t>CUST10480</t>
  </si>
  <si>
    <t>P1853</t>
  </si>
  <si>
    <t>ORD202400416</t>
  </si>
  <si>
    <t>CUST10385</t>
  </si>
  <si>
    <t>P1856</t>
  </si>
  <si>
    <t>ORD202400417</t>
  </si>
  <si>
    <t>CUST10057</t>
  </si>
  <si>
    <t>P1858</t>
  </si>
  <si>
    <t>ORD202400418</t>
  </si>
  <si>
    <t>P1861</t>
  </si>
  <si>
    <t>ORD202400419</t>
  </si>
  <si>
    <t>P1863</t>
  </si>
  <si>
    <t>ORD202400420</t>
  </si>
  <si>
    <t>CUST10141</t>
  </si>
  <si>
    <t>P1864</t>
  </si>
  <si>
    <t>ORD202400421</t>
  </si>
  <si>
    <t>P1867</t>
  </si>
  <si>
    <t>ORD202400422</t>
  </si>
  <si>
    <t>P1870</t>
  </si>
  <si>
    <t>ORD202400423</t>
  </si>
  <si>
    <t>CUST10577</t>
  </si>
  <si>
    <t>P1872</t>
  </si>
  <si>
    <t>ORD202400424</t>
  </si>
  <si>
    <t>P1873</t>
  </si>
  <si>
    <t>ORD202400425</t>
  </si>
  <si>
    <t>CUST10430</t>
  </si>
  <si>
    <t>P1875</t>
  </si>
  <si>
    <t>ORD202400426</t>
  </si>
  <si>
    <t>CUST10125</t>
  </si>
  <si>
    <t>P1878</t>
  </si>
  <si>
    <t>ORD202400427</t>
  </si>
  <si>
    <t>CUST10162</t>
  </si>
  <si>
    <t>P1880</t>
  </si>
  <si>
    <t>ORD202400428</t>
  </si>
  <si>
    <t>CUST10229</t>
  </si>
  <si>
    <t>P1883</t>
  </si>
  <si>
    <t>ORD202400429</t>
  </si>
  <si>
    <t>CUST10581</t>
  </si>
  <si>
    <t>P1886</t>
  </si>
  <si>
    <t>ORD202400430</t>
  </si>
  <si>
    <t>CUST10804</t>
  </si>
  <si>
    <t>P1889</t>
  </si>
  <si>
    <t>ORD202400431</t>
  </si>
  <si>
    <t>CUST10355</t>
  </si>
  <si>
    <t>P1891</t>
  </si>
  <si>
    <t>ORD202400432</t>
  </si>
  <si>
    <t>CUST10011</t>
  </si>
  <si>
    <t>P1894</t>
  </si>
  <si>
    <t>ORD202400433</t>
  </si>
  <si>
    <t>CUST10380</t>
  </si>
  <si>
    <t>P1897</t>
  </si>
  <si>
    <t>ORD202400434</t>
  </si>
  <si>
    <t>CUST10279</t>
  </si>
  <si>
    <t>P1900</t>
  </si>
  <si>
    <t>ORD202400435</t>
  </si>
  <si>
    <t>P1902</t>
  </si>
  <si>
    <t>ORD202400436</t>
  </si>
  <si>
    <t>CUST10248</t>
  </si>
  <si>
    <t>P1903</t>
  </si>
  <si>
    <t>ORD202400437</t>
  </si>
  <si>
    <t>P1905</t>
  </si>
  <si>
    <t>ORD202400438</t>
  </si>
  <si>
    <t>CUST10101</t>
  </si>
  <si>
    <t>P1906</t>
  </si>
  <si>
    <t>ORD202400439</t>
  </si>
  <si>
    <t>P1907</t>
  </si>
  <si>
    <t>ORD202400440</t>
  </si>
  <si>
    <t>CUST10417</t>
  </si>
  <si>
    <t>P1909</t>
  </si>
  <si>
    <t>ORD202400441</t>
  </si>
  <si>
    <t>P1910</t>
  </si>
  <si>
    <t>ORD202400442</t>
  </si>
  <si>
    <t>CUST10876</t>
  </si>
  <si>
    <t>P1911</t>
  </si>
  <si>
    <t>ORD202400443</t>
  </si>
  <si>
    <t>P1912</t>
  </si>
  <si>
    <t>ORD202400444</t>
  </si>
  <si>
    <t>P1915</t>
  </si>
  <si>
    <t>ORD202400445</t>
  </si>
  <si>
    <t>P1916</t>
  </si>
  <si>
    <t>ORD202400446</t>
  </si>
  <si>
    <t>P1919</t>
  </si>
  <si>
    <t>ORD202400447</t>
  </si>
  <si>
    <t>CUST10305</t>
  </si>
  <si>
    <t>P1920</t>
  </si>
  <si>
    <t>ORD202400448</t>
  </si>
  <si>
    <t>CUST10112</t>
  </si>
  <si>
    <t>P1922</t>
  </si>
  <si>
    <t>ORD202400449</t>
  </si>
  <si>
    <t>P1923</t>
  </si>
  <si>
    <t>ORD202400450</t>
  </si>
  <si>
    <t>CUST10030</t>
  </si>
  <si>
    <t>P1924</t>
  </si>
  <si>
    <t>ORD202400451</t>
  </si>
  <si>
    <t>P1925</t>
  </si>
  <si>
    <t>ORD202400452</t>
  </si>
  <si>
    <t>CUST10220</t>
  </si>
  <si>
    <t>P1927</t>
  </si>
  <si>
    <t>ORD202400453</t>
  </si>
  <si>
    <t>CUST10294</t>
  </si>
  <si>
    <t>P1930</t>
  </si>
  <si>
    <t>ORD202400454</t>
  </si>
  <si>
    <t>P1931</t>
  </si>
  <si>
    <t>ORD202400455</t>
  </si>
  <si>
    <t>CUST10254</t>
  </si>
  <si>
    <t>P1933</t>
  </si>
  <si>
    <t>ORD202400456</t>
  </si>
  <si>
    <t>CUST10375</t>
  </si>
  <si>
    <t>P1936</t>
  </si>
  <si>
    <t>ORD202400457</t>
  </si>
  <si>
    <t>CUST10434</t>
  </si>
  <si>
    <t>P1939</t>
  </si>
  <si>
    <t>ORD202400458</t>
  </si>
  <si>
    <t>CUST10065</t>
  </si>
  <si>
    <t>P1940</t>
  </si>
  <si>
    <t>ORD202400459</t>
  </si>
  <si>
    <t>CUST10530</t>
  </si>
  <si>
    <t>P1943</t>
  </si>
  <si>
    <t>ORD202400460</t>
  </si>
  <si>
    <t>P1945</t>
  </si>
  <si>
    <t>ORD202400461</t>
  </si>
  <si>
    <t>CUST10369</t>
  </si>
  <si>
    <t>P1947</t>
  </si>
  <si>
    <t>ORD202400462</t>
  </si>
  <si>
    <t>CUST10899</t>
  </si>
  <si>
    <t>P1948</t>
  </si>
  <si>
    <t>ORD202400463</t>
  </si>
  <si>
    <t>CUST10259</t>
  </si>
  <si>
    <t>P1951</t>
  </si>
  <si>
    <t>ORD202400464</t>
  </si>
  <si>
    <t>P1952</t>
  </si>
  <si>
    <t>ORD202400465</t>
  </si>
  <si>
    <t>P1954</t>
  </si>
  <si>
    <t>ORD202400466</t>
  </si>
  <si>
    <t>CUST10620</t>
  </si>
  <si>
    <t>P1957</t>
  </si>
  <si>
    <t>ORD202400467</t>
  </si>
  <si>
    <t>P1958</t>
  </si>
  <si>
    <t>ORD202400468</t>
  </si>
  <si>
    <t>P1961</t>
  </si>
  <si>
    <t>ORD202400469</t>
  </si>
  <si>
    <t>CUST10869</t>
  </si>
  <si>
    <t>P1962</t>
  </si>
  <si>
    <t>ORD202400470</t>
  </si>
  <si>
    <t>P1965</t>
  </si>
  <si>
    <t>ORD202400471</t>
  </si>
  <si>
    <t>CUST10550</t>
  </si>
  <si>
    <t>P1967</t>
  </si>
  <si>
    <t>ORD202400472</t>
  </si>
  <si>
    <t>CUST10458</t>
  </si>
  <si>
    <t>P1969</t>
  </si>
  <si>
    <t>ORD202400473</t>
  </si>
  <si>
    <t>CUST10693</t>
  </si>
  <si>
    <t>P1970</t>
  </si>
  <si>
    <t>ORD202400474</t>
  </si>
  <si>
    <t>CUST10428</t>
  </si>
  <si>
    <t>P1972</t>
  </si>
  <si>
    <t>ORD202400475</t>
  </si>
  <si>
    <t>CUST10557</t>
  </si>
  <si>
    <t>P1973</t>
  </si>
  <si>
    <t>ORD202400476</t>
  </si>
  <si>
    <t>CUST10647</t>
  </si>
  <si>
    <t>P1974</t>
  </si>
  <si>
    <t>ORD202400477</t>
  </si>
  <si>
    <t>CUST10874</t>
  </si>
  <si>
    <t>P1976</t>
  </si>
  <si>
    <t>ORD202400478</t>
  </si>
  <si>
    <t>CUST10705</t>
  </si>
  <si>
    <t>P1978</t>
  </si>
  <si>
    <t>ORD202400479</t>
  </si>
  <si>
    <t>P1979</t>
  </si>
  <si>
    <t>ORD202400480</t>
  </si>
  <si>
    <t>P1980</t>
  </si>
  <si>
    <t>ORD202400481</t>
  </si>
  <si>
    <t>CUST10860</t>
  </si>
  <si>
    <t>P1982</t>
  </si>
  <si>
    <t>ORD202400482</t>
  </si>
  <si>
    <t>CUST10808</t>
  </si>
  <si>
    <t>P1984</t>
  </si>
  <si>
    <t>ORD202400483</t>
  </si>
  <si>
    <t>CUST10361</t>
  </si>
  <si>
    <t>P1986</t>
  </si>
  <si>
    <t>ORD202400484</t>
  </si>
  <si>
    <t>CUST10078</t>
  </si>
  <si>
    <t>P1987</t>
  </si>
  <si>
    <t>ORD202400485</t>
  </si>
  <si>
    <t>CUST10560</t>
  </si>
  <si>
    <t>P1988</t>
  </si>
  <si>
    <t>ORD202400486</t>
  </si>
  <si>
    <t>CUST10335</t>
  </si>
  <si>
    <t>P1991</t>
  </si>
  <si>
    <t>ORD202400487</t>
  </si>
  <si>
    <t>P1993</t>
  </si>
  <si>
    <t>ORD202400488</t>
  </si>
  <si>
    <t>CUST10075</t>
  </si>
  <si>
    <t>P1995</t>
  </si>
  <si>
    <t>ORD202400489</t>
  </si>
  <si>
    <t>P1996</t>
  </si>
  <si>
    <t>ORD202400490</t>
  </si>
  <si>
    <t>CUST10818</t>
  </si>
  <si>
    <t>P1999</t>
  </si>
  <si>
    <t>ORD202400491</t>
  </si>
  <si>
    <t>P2001</t>
  </si>
  <si>
    <t>ORD202400492</t>
  </si>
  <si>
    <t>CUST10444</t>
  </si>
  <si>
    <t>P2004</t>
  </si>
  <si>
    <t>ORD202400493</t>
  </si>
  <si>
    <t>CUST10794</t>
  </si>
  <si>
    <t>P2005</t>
  </si>
  <si>
    <t>ORD202400494</t>
  </si>
  <si>
    <t>CUST10732</t>
  </si>
  <si>
    <t>P2006</t>
  </si>
  <si>
    <t>ORD202400495</t>
  </si>
  <si>
    <t>P2007</t>
  </si>
  <si>
    <t>ORD202400496</t>
  </si>
  <si>
    <t>P2010</t>
  </si>
  <si>
    <t>ORD202400497</t>
  </si>
  <si>
    <t>CUST10208</t>
  </si>
  <si>
    <t>P2013</t>
  </si>
  <si>
    <t>ORD202400498</t>
  </si>
  <si>
    <t>CUST10313</t>
  </si>
  <si>
    <t>P2016</t>
  </si>
  <si>
    <t>ORD202400499</t>
  </si>
  <si>
    <t>CUST10807</t>
  </si>
  <si>
    <t>P2019</t>
  </si>
  <si>
    <t>ORD202400500</t>
  </si>
  <si>
    <t>P2022</t>
  </si>
  <si>
    <t>ORD202400501</t>
  </si>
  <si>
    <t>P2023</t>
  </si>
  <si>
    <t>ORD202400502</t>
  </si>
  <si>
    <t>P2026</t>
  </si>
  <si>
    <t>ORD202400503</t>
  </si>
  <si>
    <t>P2029</t>
  </si>
  <si>
    <t>ORD202400504</t>
  </si>
  <si>
    <t>CUST10374</t>
  </si>
  <si>
    <t>P2032</t>
  </si>
  <si>
    <t>ORD202400505</t>
  </si>
  <si>
    <t>P2035</t>
  </si>
  <si>
    <t>ORD202400506</t>
  </si>
  <si>
    <t>P2037</t>
  </si>
  <si>
    <t>ORD202400507</t>
  </si>
  <si>
    <t>CUST10131</t>
  </si>
  <si>
    <t>P2039</t>
  </si>
  <si>
    <t>ORD202400508</t>
  </si>
  <si>
    <t>P2040</t>
  </si>
  <si>
    <t>ORD202400509</t>
  </si>
  <si>
    <t>P2041</t>
  </si>
  <si>
    <t>ORD202400510</t>
  </si>
  <si>
    <t>P2043</t>
  </si>
  <si>
    <t>ORD202400511</t>
  </si>
  <si>
    <t>CUST10810</t>
  </si>
  <si>
    <t>P2046</t>
  </si>
  <si>
    <t>ORD202400512</t>
  </si>
  <si>
    <t>P2048</t>
  </si>
  <si>
    <t>ORD202400513</t>
  </si>
  <si>
    <t>P2051</t>
  </si>
  <si>
    <t>ORD202400514</t>
  </si>
  <si>
    <t>CUST10725</t>
  </si>
  <si>
    <t>P2053</t>
  </si>
  <si>
    <t>ORD202400515</t>
  </si>
  <si>
    <t>P2054</t>
  </si>
  <si>
    <t>ORD202400516</t>
  </si>
  <si>
    <t>P2055</t>
  </si>
  <si>
    <t>ORD202400517</t>
  </si>
  <si>
    <t>CUST10537</t>
  </si>
  <si>
    <t>P2057</t>
  </si>
  <si>
    <t>ORD202400518</t>
  </si>
  <si>
    <t>P2059</t>
  </si>
  <si>
    <t>ORD202400519</t>
  </si>
  <si>
    <t>P2062</t>
  </si>
  <si>
    <t>ORD202400520</t>
  </si>
  <si>
    <t>P2064</t>
  </si>
  <si>
    <t>ORD202400521</t>
  </si>
  <si>
    <t>P2066</t>
  </si>
  <si>
    <t>ORD202400522</t>
  </si>
  <si>
    <t>CUST10228</t>
  </si>
  <si>
    <t>P2067</t>
  </si>
  <si>
    <t>ORD202400523</t>
  </si>
  <si>
    <t>P2070</t>
  </si>
  <si>
    <t>ORD202400524</t>
  </si>
  <si>
    <t>P2073</t>
  </si>
  <si>
    <t>ORD202400525</t>
  </si>
  <si>
    <t>CUST10191</t>
  </si>
  <si>
    <t>P2074</t>
  </si>
  <si>
    <t>ORD202400526</t>
  </si>
  <si>
    <t>P2077</t>
  </si>
  <si>
    <t>ORD202400527</t>
  </si>
  <si>
    <t>P2080</t>
  </si>
  <si>
    <t>ORD202400528</t>
  </si>
  <si>
    <t>CUST10059</t>
  </si>
  <si>
    <t>P2082</t>
  </si>
  <si>
    <t>ORD202400529</t>
  </si>
  <si>
    <t>CUST10793</t>
  </si>
  <si>
    <t>P2085</t>
  </si>
  <si>
    <t>ORD202400530</t>
  </si>
  <si>
    <t>P2086</t>
  </si>
  <si>
    <t>ORD202400531</t>
  </si>
  <si>
    <t>CUST10145</t>
  </si>
  <si>
    <t>P2088</t>
  </si>
  <si>
    <t>ORD202400532</t>
  </si>
  <si>
    <t>P2090</t>
  </si>
  <si>
    <t>ORD202400533</t>
  </si>
  <si>
    <t>P2093</t>
  </si>
  <si>
    <t>ORD202400534</t>
  </si>
  <si>
    <t>CUST10048</t>
  </si>
  <si>
    <t>P2095</t>
  </si>
  <si>
    <t>ORD202400535</t>
  </si>
  <si>
    <t>CUST10262</t>
  </si>
  <si>
    <t>P2097</t>
  </si>
  <si>
    <t>ORD202400536</t>
  </si>
  <si>
    <t>CUST10562</t>
  </si>
  <si>
    <t>P2099</t>
  </si>
  <si>
    <t>ORD202400537</t>
  </si>
  <si>
    <t>P2101</t>
  </si>
  <si>
    <t>ORD202400538</t>
  </si>
  <si>
    <t>CUST10524</t>
  </si>
  <si>
    <t>P2102</t>
  </si>
  <si>
    <t>ORD202400539</t>
  </si>
  <si>
    <t>P2103</t>
  </si>
  <si>
    <t>ORD202400540</t>
  </si>
  <si>
    <t>P2105</t>
  </si>
  <si>
    <t>ORD202400541</t>
  </si>
  <si>
    <t>P2106</t>
  </si>
  <si>
    <t>ORD202400542</t>
  </si>
  <si>
    <t>P2109</t>
  </si>
  <si>
    <t>ORD202400543</t>
  </si>
  <si>
    <t>CUST10526</t>
  </si>
  <si>
    <t>P2111</t>
  </si>
  <si>
    <t>ORD202400544</t>
  </si>
  <si>
    <t>CUST10488</t>
  </si>
  <si>
    <t>P2114</t>
  </si>
  <si>
    <t>ORD202400545</t>
  </si>
  <si>
    <t>CUST10193</t>
  </si>
  <si>
    <t>P2116</t>
  </si>
  <si>
    <t>ORD202400546</t>
  </si>
  <si>
    <t>CUST10781</t>
  </si>
  <si>
    <t>P2117</t>
  </si>
  <si>
    <t>ORD202400547</t>
  </si>
  <si>
    <t>P2118</t>
  </si>
  <si>
    <t>ORD202400548</t>
  </si>
  <si>
    <t>CUST10873</t>
  </si>
  <si>
    <t>P2120</t>
  </si>
  <si>
    <t>ORD202400549</t>
  </si>
  <si>
    <t>CUST10611</t>
  </si>
  <si>
    <t>P2121</t>
  </si>
  <si>
    <t>ORD202400550</t>
  </si>
  <si>
    <t>P2122</t>
  </si>
  <si>
    <t>ORD202400551</t>
  </si>
  <si>
    <t>P2123</t>
  </si>
  <si>
    <t>ORD202400552</t>
  </si>
  <si>
    <t>P2126</t>
  </si>
  <si>
    <t>ORD202400553</t>
  </si>
  <si>
    <t>P2127</t>
  </si>
  <si>
    <t>ORD202400554</t>
  </si>
  <si>
    <t>CUST10527</t>
  </si>
  <si>
    <t>P2128</t>
  </si>
  <si>
    <t>ORD202400555</t>
  </si>
  <si>
    <t>P2129</t>
  </si>
  <si>
    <t>ORD202400556</t>
  </si>
  <si>
    <t>P2130</t>
  </si>
  <si>
    <t>ORD202400557</t>
  </si>
  <si>
    <t>P2132</t>
  </si>
  <si>
    <t>ORD202400558</t>
  </si>
  <si>
    <t>P2133</t>
  </si>
  <si>
    <t>ORD202400559</t>
  </si>
  <si>
    <t>CUST10180</t>
  </si>
  <si>
    <t>P2134</t>
  </si>
  <si>
    <t>ORD202400560</t>
  </si>
  <si>
    <t>CUST10338</t>
  </si>
  <si>
    <t>P2137</t>
  </si>
  <si>
    <t>ORD202400561</t>
  </si>
  <si>
    <t>P2139</t>
  </si>
  <si>
    <t>ORD202400562</t>
  </si>
  <si>
    <t>CUST10689</t>
  </si>
  <si>
    <t>P2140</t>
  </si>
  <si>
    <t>ORD202400563</t>
  </si>
  <si>
    <t>P2143</t>
  </si>
  <si>
    <t>ORD202400564</t>
  </si>
  <si>
    <t>CUST10534</t>
  </si>
  <si>
    <t>P2145</t>
  </si>
  <si>
    <t>ORD202400565</t>
  </si>
  <si>
    <t>P2147</t>
  </si>
  <si>
    <t>ORD202400566</t>
  </si>
  <si>
    <t>CUST10083</t>
  </si>
  <si>
    <t>P2148</t>
  </si>
  <si>
    <t>ORD202400567</t>
  </si>
  <si>
    <t>P2150</t>
  </si>
  <si>
    <t>ORD202400568</t>
  </si>
  <si>
    <t>CUST10591</t>
  </si>
  <si>
    <t>P2151</t>
  </si>
  <si>
    <t>ORD202400569</t>
  </si>
  <si>
    <t>CUST10748</t>
  </si>
  <si>
    <t>P2154</t>
  </si>
  <si>
    <t>ORD202400570</t>
  </si>
  <si>
    <t>CUST10210</t>
  </si>
  <si>
    <t>P2155</t>
  </si>
  <si>
    <t>ORD202400571</t>
  </si>
  <si>
    <t>P2158</t>
  </si>
  <si>
    <t>ORD202400572</t>
  </si>
  <si>
    <t>P2160</t>
  </si>
  <si>
    <t>ORD202400573</t>
  </si>
  <si>
    <t>P2161</t>
  </si>
  <si>
    <t>ORD202400574</t>
  </si>
  <si>
    <t>CUST10579</t>
  </si>
  <si>
    <t>P2163</t>
  </si>
  <si>
    <t>ORD202400575</t>
  </si>
  <si>
    <t>P2165</t>
  </si>
  <si>
    <t>ORD202400576</t>
  </si>
  <si>
    <t>P2166</t>
  </si>
  <si>
    <t>ORD202400577</t>
  </si>
  <si>
    <t>P2168</t>
  </si>
  <si>
    <t>ORD202400578</t>
  </si>
  <si>
    <t>P2171</t>
  </si>
  <si>
    <t>ORD202400579</t>
  </si>
  <si>
    <t>P2174</t>
  </si>
  <si>
    <t>ORD202400580</t>
  </si>
  <si>
    <t>CUST10858</t>
  </si>
  <si>
    <t>P2176</t>
  </si>
  <si>
    <t>ORD202400581</t>
  </si>
  <si>
    <t>CUST10198</t>
  </si>
  <si>
    <t>P2178</t>
  </si>
  <si>
    <t>ORD202400582</t>
  </si>
  <si>
    <t>P2179</t>
  </si>
  <si>
    <t>ORD202400583</t>
  </si>
  <si>
    <t>P2182</t>
  </si>
  <si>
    <t>ORD202400584</t>
  </si>
  <si>
    <t>CUST10896</t>
  </si>
  <si>
    <t>P2185</t>
  </si>
  <si>
    <t>ORD202400585</t>
  </si>
  <si>
    <t>CUST10454</t>
  </si>
  <si>
    <t>P2187</t>
  </si>
  <si>
    <t>ORD202400586</t>
  </si>
  <si>
    <t>CUST10847</t>
  </si>
  <si>
    <t>P2190</t>
  </si>
  <si>
    <t>ORD202400587</t>
  </si>
  <si>
    <t>CUST10765</t>
  </si>
  <si>
    <t>P2192</t>
  </si>
  <si>
    <t>ORD202400588</t>
  </si>
  <si>
    <t>CUST10854</t>
  </si>
  <si>
    <t>P2194</t>
  </si>
  <si>
    <t>ORD202400589</t>
  </si>
  <si>
    <t>CUST10334</t>
  </si>
  <si>
    <t>P2197</t>
  </si>
  <si>
    <t>ORD202400590</t>
  </si>
  <si>
    <t>P2198</t>
  </si>
  <si>
    <t>ORD202400591</t>
  </si>
  <si>
    <t>P2199</t>
  </si>
  <si>
    <t>ORD202400592</t>
  </si>
  <si>
    <t>CUST10528</t>
  </si>
  <si>
    <t>P2200</t>
  </si>
  <si>
    <t>ORD202400593</t>
  </si>
  <si>
    <t>P2202</t>
  </si>
  <si>
    <t>ORD202400594</t>
  </si>
  <si>
    <t>P2204</t>
  </si>
  <si>
    <t>ORD202400595</t>
  </si>
  <si>
    <t>P2206</t>
  </si>
  <si>
    <t>ORD202400596</t>
  </si>
  <si>
    <t>P2207</t>
  </si>
  <si>
    <t>ORD202400597</t>
  </si>
  <si>
    <t>P2208</t>
  </si>
  <si>
    <t>ORD202400598</t>
  </si>
  <si>
    <t>P2209</t>
  </si>
  <si>
    <t>ORD202400599</t>
  </si>
  <si>
    <t>P2212</t>
  </si>
  <si>
    <t>ORD202400600</t>
  </si>
  <si>
    <t>P2213</t>
  </si>
  <si>
    <t>ORD202400601</t>
  </si>
  <si>
    <t>CUST10167</t>
  </si>
  <si>
    <t>P2214</t>
  </si>
  <si>
    <t>ORD202400602</t>
  </si>
  <si>
    <t>CUST10614</t>
  </si>
  <si>
    <t>P2217</t>
  </si>
  <si>
    <t>ORD202400603</t>
  </si>
  <si>
    <t>CUST10821</t>
  </si>
  <si>
    <t>P2218</t>
  </si>
  <si>
    <t>ORD202400604</t>
  </si>
  <si>
    <t>P2220</t>
  </si>
  <si>
    <t>ORD202400605</t>
  </si>
  <si>
    <t>P2222</t>
  </si>
  <si>
    <t>ORD202400606</t>
  </si>
  <si>
    <t>CUST10817</t>
  </si>
  <si>
    <t>P2223</t>
  </si>
  <si>
    <t>ORD202400607</t>
  </si>
  <si>
    <t>CUST10281</t>
  </si>
  <si>
    <t>P2225</t>
  </si>
  <si>
    <t>ORD202400608</t>
  </si>
  <si>
    <t>CUST10393</t>
  </si>
  <si>
    <t>P2227</t>
  </si>
  <si>
    <t>ORD202400609</t>
  </si>
  <si>
    <t>CUST10439</t>
  </si>
  <si>
    <t>P2228</t>
  </si>
  <si>
    <t>ORD202400610</t>
  </si>
  <si>
    <t>CUST10679</t>
  </si>
  <si>
    <t>P2231</t>
  </si>
  <si>
    <t>ORD202400611</t>
  </si>
  <si>
    <t>P2233</t>
  </si>
  <si>
    <t>ORD202400612</t>
  </si>
  <si>
    <t>P2236</t>
  </si>
  <si>
    <t>ORD202400613</t>
  </si>
  <si>
    <t>P2237</t>
  </si>
  <si>
    <t>ORD202400614</t>
  </si>
  <si>
    <t>P2240</t>
  </si>
  <si>
    <t>ORD202400615</t>
  </si>
  <si>
    <t>P2241</t>
  </si>
  <si>
    <t>ORD202400616</t>
  </si>
  <si>
    <t>CUST10828</t>
  </si>
  <si>
    <t>P2242</t>
  </si>
  <si>
    <t>ORD202400617</t>
  </si>
  <si>
    <t>P2244</t>
  </si>
  <si>
    <t>ORD202400618</t>
  </si>
  <si>
    <t>P2246</t>
  </si>
  <si>
    <t>ORD202400619</t>
  </si>
  <si>
    <t>CUST10148</t>
  </si>
  <si>
    <t>P2248</t>
  </si>
  <si>
    <t>ORD202400620</t>
  </si>
  <si>
    <t>P2249</t>
  </si>
  <si>
    <t>ORD202400621</t>
  </si>
  <si>
    <t>P2250</t>
  </si>
  <si>
    <t>ORD202400622</t>
  </si>
  <si>
    <t>CUST10333</t>
  </si>
  <si>
    <t>P2251</t>
  </si>
  <si>
    <t>ORD202400623</t>
  </si>
  <si>
    <t>CUST10050</t>
  </si>
  <si>
    <t>P2254</t>
  </si>
  <si>
    <t>ORD202400624</t>
  </si>
  <si>
    <t>P2255</t>
  </si>
  <si>
    <t>ORD202400625</t>
  </si>
  <si>
    <t>CUST10304</t>
  </si>
  <si>
    <t>P2258</t>
  </si>
  <si>
    <t>ORD202400626</t>
  </si>
  <si>
    <t>CUST10176</t>
  </si>
  <si>
    <t>P2259</t>
  </si>
  <si>
    <t>ORD202400627</t>
  </si>
  <si>
    <t>P2261</t>
  </si>
  <si>
    <t>ORD202400628</t>
  </si>
  <si>
    <t>CUST10100</t>
  </si>
  <si>
    <t>P2263</t>
  </si>
  <si>
    <t>ORD202400629</t>
  </si>
  <si>
    <t>P2264</t>
  </si>
  <si>
    <t>ORD202400630</t>
  </si>
  <si>
    <t>CUST10015</t>
  </si>
  <si>
    <t>P2265</t>
  </si>
  <si>
    <t>ORD202400631</t>
  </si>
  <si>
    <t>CUST10257</t>
  </si>
  <si>
    <t>P2267</t>
  </si>
  <si>
    <t>ORD202400632</t>
  </si>
  <si>
    <t>CUST10865</t>
  </si>
  <si>
    <t>P2270</t>
  </si>
  <si>
    <t>ORD202400633</t>
  </si>
  <si>
    <t>P2271</t>
  </si>
  <si>
    <t>ORD202400634</t>
  </si>
  <si>
    <t>P2272</t>
  </si>
  <si>
    <t>ORD202400635</t>
  </si>
  <si>
    <t>CUST10786</t>
  </si>
  <si>
    <t>P2274</t>
  </si>
  <si>
    <t>ORD202400636</t>
  </si>
  <si>
    <t>CUST10408</t>
  </si>
  <si>
    <t>P2277</t>
  </si>
  <si>
    <t>ORD202400637</t>
  </si>
  <si>
    <t>P2279</t>
  </si>
  <si>
    <t>ORD202400638</t>
  </si>
  <si>
    <t>P2280</t>
  </si>
  <si>
    <t>ORD202400639</t>
  </si>
  <si>
    <t>P2283</t>
  </si>
  <si>
    <t>ORD202400640</t>
  </si>
  <si>
    <t>P2285</t>
  </si>
  <si>
    <t>ORD202400641</t>
  </si>
  <si>
    <t>CUST10852</t>
  </si>
  <si>
    <t>P2286</t>
  </si>
  <si>
    <t>ORD202400642</t>
  </si>
  <si>
    <t>CUST10407</t>
  </si>
  <si>
    <t>P2287</t>
  </si>
  <si>
    <t>ORD202400643</t>
  </si>
  <si>
    <t>P2290</t>
  </si>
  <si>
    <t>ORD202400644</t>
  </si>
  <si>
    <t>CUST10206</t>
  </si>
  <si>
    <t>P2293</t>
  </si>
  <si>
    <t>ORD202400645</t>
  </si>
  <si>
    <t>CUST10843</t>
  </si>
  <si>
    <t>P2294</t>
  </si>
  <si>
    <t>ORD202400646</t>
  </si>
  <si>
    <t>CUST10850</t>
  </si>
  <si>
    <t>P2296</t>
  </si>
  <si>
    <t>ORD202400647</t>
  </si>
  <si>
    <t>CUST10382</t>
  </si>
  <si>
    <t>P2299</t>
  </si>
  <si>
    <t>ORD202400648</t>
  </si>
  <si>
    <t>CUST10025</t>
  </si>
  <si>
    <t>P2300</t>
  </si>
  <si>
    <t>ORD202400649</t>
  </si>
  <si>
    <t>CUST10341</t>
  </si>
  <si>
    <t>P2302</t>
  </si>
  <si>
    <t>ORD202400650</t>
  </si>
  <si>
    <t>P2305</t>
  </si>
  <si>
    <t>ORD202400651</t>
  </si>
  <si>
    <t>P2307</t>
  </si>
  <si>
    <t>ORD202400652</t>
  </si>
  <si>
    <t>P2308</t>
  </si>
  <si>
    <t>ORD202400653</t>
  </si>
  <si>
    <t>P2311</t>
  </si>
  <si>
    <t>ORD202400654</t>
  </si>
  <si>
    <t>P2313</t>
  </si>
  <si>
    <t>ORD202400655</t>
  </si>
  <si>
    <t>CUST10067</t>
  </si>
  <si>
    <t>P2316</t>
  </si>
  <si>
    <t>ORD202400656</t>
  </si>
  <si>
    <t>CUST10640</t>
  </si>
  <si>
    <t>P2317</t>
  </si>
  <si>
    <t>ORD202400657</t>
  </si>
  <si>
    <t>CUST10625</t>
  </si>
  <si>
    <t>P2318</t>
  </si>
  <si>
    <t>ORD202400658</t>
  </si>
  <si>
    <t>CUST10184</t>
  </si>
  <si>
    <t>P2319</t>
  </si>
  <si>
    <t>ORD202400659</t>
  </si>
  <si>
    <t>P2320</t>
  </si>
  <si>
    <t>ORD202400660</t>
  </si>
  <si>
    <t>CUST10615</t>
  </si>
  <si>
    <t>P2322</t>
  </si>
  <si>
    <t>ORD202400661</t>
  </si>
  <si>
    <t>CUST10500</t>
  </si>
  <si>
    <t>P2324</t>
  </si>
  <si>
    <t>ORD202400662</t>
  </si>
  <si>
    <t>CUST10664</t>
  </si>
  <si>
    <t>P2327</t>
  </si>
  <si>
    <t>ORD202400663</t>
  </si>
  <si>
    <t>P2330</t>
  </si>
  <si>
    <t>ORD202400664</t>
  </si>
  <si>
    <t>CUST10431</t>
  </si>
  <si>
    <t>P2332</t>
  </si>
  <si>
    <t>ORD202400665</t>
  </si>
  <si>
    <t>CUST10400</t>
  </si>
  <si>
    <t>P2333</t>
  </si>
  <si>
    <t>ORD202400666</t>
  </si>
  <si>
    <t>P2336</t>
  </si>
  <si>
    <t>ORD202400667</t>
  </si>
  <si>
    <t>CUST10633</t>
  </si>
  <si>
    <t>P2338</t>
  </si>
  <si>
    <t>ORD202400668</t>
  </si>
  <si>
    <t>CUST10711</t>
  </si>
  <si>
    <t>P2340</t>
  </si>
  <si>
    <t>ORD202400669</t>
  </si>
  <si>
    <t>CUST10226</t>
  </si>
  <si>
    <t>P2341</t>
  </si>
  <si>
    <t>ORD202400670</t>
  </si>
  <si>
    <t>CUST10121</t>
  </si>
  <si>
    <t>P2342</t>
  </si>
  <si>
    <t>ORD202400671</t>
  </si>
  <si>
    <t>CUST10012</t>
  </si>
  <si>
    <t>P2343</t>
  </si>
  <si>
    <t>ORD202400672</t>
  </si>
  <si>
    <t>P2344</t>
  </si>
  <si>
    <t>ORD202400673</t>
  </si>
  <si>
    <t>CUST10517</t>
  </si>
  <si>
    <t>P2346</t>
  </si>
  <si>
    <t>ORD202400674</t>
  </si>
  <si>
    <t>CUST10744</t>
  </si>
  <si>
    <t>P2348</t>
  </si>
  <si>
    <t>ORD202400675</t>
  </si>
  <si>
    <t>P2350</t>
  </si>
  <si>
    <t>ORD202400676</t>
  </si>
  <si>
    <t>P2351</t>
  </si>
  <si>
    <t>ORD202400677</t>
  </si>
  <si>
    <t>P2354</t>
  </si>
  <si>
    <t>ORD202400678</t>
  </si>
  <si>
    <t>CUST10824</t>
  </si>
  <si>
    <t>P2357</t>
  </si>
  <si>
    <t>ORD202400679</t>
  </si>
  <si>
    <t>CUST10325</t>
  </si>
  <si>
    <t>P2359</t>
  </si>
  <si>
    <t>ORD202400680</t>
  </si>
  <si>
    <t>CUST10336</t>
  </si>
  <si>
    <t>P2360</t>
  </si>
  <si>
    <t>ORD202400681</t>
  </si>
  <si>
    <t>CUST10687</t>
  </si>
  <si>
    <t>P2361</t>
  </si>
  <si>
    <t>ORD202400682</t>
  </si>
  <si>
    <t>P2363</t>
  </si>
  <si>
    <t>ORD202400683</t>
  </si>
  <si>
    <t>P2364</t>
  </si>
  <si>
    <t>ORD202400684</t>
  </si>
  <si>
    <t>CUST10655</t>
  </si>
  <si>
    <t>P2367</t>
  </si>
  <si>
    <t>ORD202400685</t>
  </si>
  <si>
    <t>CUST10767</t>
  </si>
  <si>
    <t>P2370</t>
  </si>
  <si>
    <t>ORD202400686</t>
  </si>
  <si>
    <t>P2372</t>
  </si>
  <si>
    <t>ORD202400687</t>
  </si>
  <si>
    <t>CUST10142</t>
  </si>
  <si>
    <t>P2375</t>
  </si>
  <si>
    <t>ORD202400688</t>
  </si>
  <si>
    <t>CUST10548</t>
  </si>
  <si>
    <t>P2377</t>
  </si>
  <si>
    <t>ORD202400689</t>
  </si>
  <si>
    <t>CUST10223</t>
  </si>
  <si>
    <t>P2378</t>
  </si>
  <si>
    <t>ORD202400690</t>
  </si>
  <si>
    <t>P2380</t>
  </si>
  <si>
    <t>ORD202400691</t>
  </si>
  <si>
    <t>P2383</t>
  </si>
  <si>
    <t>ORD202400692</t>
  </si>
  <si>
    <t>P2386</t>
  </si>
  <si>
    <t>ORD202400693</t>
  </si>
  <si>
    <t>CUST10667</t>
  </si>
  <si>
    <t>P2387</t>
  </si>
  <si>
    <t>ORD202400694</t>
  </si>
  <si>
    <t>P2389</t>
  </si>
  <si>
    <t>ORD202400695</t>
  </si>
  <si>
    <t>CUST10207</t>
  </si>
  <si>
    <t>P2391</t>
  </si>
  <si>
    <t>ORD202400696</t>
  </si>
  <si>
    <t>P2392</t>
  </si>
  <si>
    <t>ORD202400697</t>
  </si>
  <si>
    <t>CUST10006</t>
  </si>
  <si>
    <t>P2393</t>
  </si>
  <si>
    <t>ORD202400698</t>
  </si>
  <si>
    <t>P2395</t>
  </si>
  <si>
    <t>ORD202400699</t>
  </si>
  <si>
    <t>P2396</t>
  </si>
  <si>
    <t>ORD202400700</t>
  </si>
  <si>
    <t>P2399</t>
  </si>
  <si>
    <t>ORD202400701</t>
  </si>
  <si>
    <t>CUST10629</t>
  </si>
  <si>
    <t>P2400</t>
  </si>
  <si>
    <t>ORD202400702</t>
  </si>
  <si>
    <t>CUST10251</t>
  </si>
  <si>
    <t>P2401</t>
  </si>
  <si>
    <t>ORD202400703</t>
  </si>
  <si>
    <t>P2402</t>
  </si>
  <si>
    <t>ORD202400704</t>
  </si>
  <si>
    <t>P2404</t>
  </si>
  <si>
    <t>ORD202400705</t>
  </si>
  <si>
    <t>P2407</t>
  </si>
  <si>
    <t>ORD202400706</t>
  </si>
  <si>
    <t>P2410</t>
  </si>
  <si>
    <t>ORD202400707</t>
  </si>
  <si>
    <t>P2411</t>
  </si>
  <si>
    <t>ORD202400708</t>
  </si>
  <si>
    <t>P2413</t>
  </si>
  <si>
    <t>ORD202400709</t>
  </si>
  <si>
    <t>P2414</t>
  </si>
  <si>
    <t>ORD202400710</t>
  </si>
  <si>
    <t>P2417</t>
  </si>
  <si>
    <t>ORD202400711</t>
  </si>
  <si>
    <t>P2418</t>
  </si>
  <si>
    <t>ORD202400712</t>
  </si>
  <si>
    <t>P2420</t>
  </si>
  <si>
    <t>ORD202400713</t>
  </si>
  <si>
    <t>CUST10636</t>
  </si>
  <si>
    <t>P2422</t>
  </si>
  <si>
    <t>ORD202400714</t>
  </si>
  <si>
    <t>P2424</t>
  </si>
  <si>
    <t>ORD202400715</t>
  </si>
  <si>
    <t>P2426</t>
  </si>
  <si>
    <t>ORD202400716</t>
  </si>
  <si>
    <t>P2427</t>
  </si>
  <si>
    <t>ORD202400717</t>
  </si>
  <si>
    <t>P2429</t>
  </si>
  <si>
    <t>ORD202400718</t>
  </si>
  <si>
    <t>CUST10553</t>
  </si>
  <si>
    <t>P2431</t>
  </si>
  <si>
    <t>ORD202400719</t>
  </si>
  <si>
    <t>CUST10064</t>
  </si>
  <si>
    <t>P2432</t>
  </si>
  <si>
    <t>ORD202400720</t>
  </si>
  <si>
    <t>P2433</t>
  </si>
  <si>
    <t>ORD202400721</t>
  </si>
  <si>
    <t>P2436</t>
  </si>
  <si>
    <t>ORD202400722</t>
  </si>
  <si>
    <t>CUST10134</t>
  </si>
  <si>
    <t>P2439</t>
  </si>
  <si>
    <t>ORD202400723</t>
  </si>
  <si>
    <t>P2440</t>
  </si>
  <si>
    <t>ORD202400724</t>
  </si>
  <si>
    <t>P2442</t>
  </si>
  <si>
    <t>ORD202400725</t>
  </si>
  <si>
    <t>P2445</t>
  </si>
  <si>
    <t>ORD202400726</t>
  </si>
  <si>
    <t>P2447</t>
  </si>
  <si>
    <t>ORD202400727</t>
  </si>
  <si>
    <t>P2449</t>
  </si>
  <si>
    <t>ORD202400728</t>
  </si>
  <si>
    <t>CUST10512</t>
  </si>
  <si>
    <t>P2452</t>
  </si>
  <si>
    <t>ORD202400729</t>
  </si>
  <si>
    <t>P2453</t>
  </si>
  <si>
    <t>ORD202400730</t>
  </si>
  <si>
    <t>P2454</t>
  </si>
  <si>
    <t>ORD202400731</t>
  </si>
  <si>
    <t>P2457</t>
  </si>
  <si>
    <t>ORD202400732</t>
  </si>
  <si>
    <t>CUST10643</t>
  </si>
  <si>
    <t>P2459</t>
  </si>
  <si>
    <t>ORD202400733</t>
  </si>
  <si>
    <t>CUST10340</t>
  </si>
  <si>
    <t>P2461</t>
  </si>
  <si>
    <t>ORD202400734</t>
  </si>
  <si>
    <t>P2463</t>
  </si>
  <si>
    <t>ORD202400735</t>
  </si>
  <si>
    <t>P2465</t>
  </si>
  <si>
    <t>ORD202400736</t>
  </si>
  <si>
    <t>P2468</t>
  </si>
  <si>
    <t>ORD202400737</t>
  </si>
  <si>
    <t>CUST10110</t>
  </si>
  <si>
    <t>P2471</t>
  </si>
  <si>
    <t>ORD202400738</t>
  </si>
  <si>
    <t>CUST10387</t>
  </si>
  <si>
    <t>P2474</t>
  </si>
  <si>
    <t>ORD202400739</t>
  </si>
  <si>
    <t>P2476</t>
  </si>
  <si>
    <t>ORD202400740</t>
  </si>
  <si>
    <t>P2478</t>
  </si>
  <si>
    <t>ORD202400741</t>
  </si>
  <si>
    <t>CUST10213</t>
  </si>
  <si>
    <t>P2481</t>
  </si>
  <si>
    <t>ORD202400742</t>
  </si>
  <si>
    <t>CUST10422</t>
  </si>
  <si>
    <t>P2483</t>
  </si>
  <si>
    <t>ORD202400743</t>
  </si>
  <si>
    <t>CUST10809</t>
  </si>
  <si>
    <t>P2486</t>
  </si>
  <si>
    <t>ORD202400744</t>
  </si>
  <si>
    <t>P2487</t>
  </si>
  <si>
    <t>ORD202400745</t>
  </si>
  <si>
    <t>CUST10002</t>
  </si>
  <si>
    <t>P2489</t>
  </si>
  <si>
    <t>ORD202400746</t>
  </si>
  <si>
    <t>CUST10706</t>
  </si>
  <si>
    <t>P2491</t>
  </si>
  <si>
    <t>ORD202400747</t>
  </si>
  <si>
    <t>CUST10832</t>
  </si>
  <si>
    <t>P2493</t>
  </si>
  <si>
    <t>ORD202400748</t>
  </si>
  <si>
    <t>P2494</t>
  </si>
  <si>
    <t>ORD202400749</t>
  </si>
  <si>
    <t>CUST10681</t>
  </si>
  <si>
    <t>P2496</t>
  </si>
  <si>
    <t>ORD202400750</t>
  </si>
  <si>
    <t>P2499</t>
  </si>
  <si>
    <t>ORD202400751</t>
  </si>
  <si>
    <t>CUST10032</t>
  </si>
  <si>
    <t>P2502</t>
  </si>
  <si>
    <t>ORD202400752</t>
  </si>
  <si>
    <t>CUST10660</t>
  </si>
  <si>
    <t>P2504</t>
  </si>
  <si>
    <t>ORD202400753</t>
  </si>
  <si>
    <t>CUST10174</t>
  </si>
  <si>
    <t>P2507</t>
  </si>
  <si>
    <t>ORD202400754</t>
  </si>
  <si>
    <t>P2508</t>
  </si>
  <si>
    <t>ORD202400755</t>
  </si>
  <si>
    <t>P2510</t>
  </si>
  <si>
    <t>ORD202400756</t>
  </si>
  <si>
    <t>CUST10722</t>
  </si>
  <si>
    <t>P2512</t>
  </si>
  <si>
    <t>ORD202400757</t>
  </si>
  <si>
    <t>P2513</t>
  </si>
  <si>
    <t>ORD202400758</t>
  </si>
  <si>
    <t>P2515</t>
  </si>
  <si>
    <t>ORD202400759</t>
  </si>
  <si>
    <t>CUST10082</t>
  </si>
  <si>
    <t>P2517</t>
  </si>
  <si>
    <t>ORD202400760</t>
  </si>
  <si>
    <t>CUST10775</t>
  </si>
  <si>
    <t>P2518</t>
  </si>
  <si>
    <t>ORD202400761</t>
  </si>
  <si>
    <t>P2521</t>
  </si>
  <si>
    <t>ORD202400762</t>
  </si>
  <si>
    <t>P2523</t>
  </si>
  <si>
    <t>ORD202400763</t>
  </si>
  <si>
    <t>P2526</t>
  </si>
  <si>
    <t>ORD202400764</t>
  </si>
  <si>
    <t>CUST10792</t>
  </si>
  <si>
    <t>P2527</t>
  </si>
  <si>
    <t>ORD202400765</t>
  </si>
  <si>
    <t>CUST10605</t>
  </si>
  <si>
    <t>P2530</t>
  </si>
  <si>
    <t>ORD202400766</t>
  </si>
  <si>
    <t>P2532</t>
  </si>
  <si>
    <t>ORD202400767</t>
  </si>
  <si>
    <t>CUST10187</t>
  </si>
  <si>
    <t>P2534</t>
  </si>
  <si>
    <t>ORD202400768</t>
  </si>
  <si>
    <t>CUST10666</t>
  </si>
  <si>
    <t>P2535</t>
  </si>
  <si>
    <t>ORD202400769</t>
  </si>
  <si>
    <t>P2536</t>
  </si>
  <si>
    <t>ORD202400770</t>
  </si>
  <si>
    <t>CUST10296</t>
  </si>
  <si>
    <t>P2539</t>
  </si>
  <si>
    <t>ORD202400771</t>
  </si>
  <si>
    <t>P2542</t>
  </si>
  <si>
    <t>ORD202400772</t>
  </si>
  <si>
    <t>P2543</t>
  </si>
  <si>
    <t>ORD202400773</t>
  </si>
  <si>
    <t>CUST10736</t>
  </si>
  <si>
    <t>P2546</t>
  </si>
  <si>
    <t>ORD202400774</t>
  </si>
  <si>
    <t>P2549</t>
  </si>
  <si>
    <t>ORD202400775</t>
  </si>
  <si>
    <t>CUST10004</t>
  </si>
  <si>
    <t>P2550</t>
  </si>
  <si>
    <t>ORD202400776</t>
  </si>
  <si>
    <t>P2552</t>
  </si>
  <si>
    <t>ORD202400777</t>
  </si>
  <si>
    <t>CUST10654</t>
  </si>
  <si>
    <t>P2555</t>
  </si>
  <si>
    <t>ORD202400778</t>
  </si>
  <si>
    <t>CUST10595</t>
  </si>
  <si>
    <t>P2558</t>
  </si>
  <si>
    <t>ORD202400779</t>
  </si>
  <si>
    <t>CUST10879</t>
  </si>
  <si>
    <t>P2560</t>
  </si>
  <si>
    <t>ORD202400780</t>
  </si>
  <si>
    <t>P2563</t>
  </si>
  <si>
    <t>ORD202400781</t>
  </si>
  <si>
    <t>P2565</t>
  </si>
  <si>
    <t>ORD202400782</t>
  </si>
  <si>
    <t>P2566</t>
  </si>
  <si>
    <t>ORD202400783</t>
  </si>
  <si>
    <t>P2569</t>
  </si>
  <si>
    <t>ORD202400784</t>
  </si>
  <si>
    <t>P2572</t>
  </si>
  <si>
    <t>ORD202400785</t>
  </si>
  <si>
    <t>P2574</t>
  </si>
  <si>
    <t>ORD202400786</t>
  </si>
  <si>
    <t>CUST10388</t>
  </si>
  <si>
    <t>P2576</t>
  </si>
  <si>
    <t>ORD202400787</t>
  </si>
  <si>
    <t>P2579</t>
  </si>
  <si>
    <t>ORD202400788</t>
  </si>
  <si>
    <t>P2581</t>
  </si>
  <si>
    <t>ORD202400789</t>
  </si>
  <si>
    <t>CUST10638</t>
  </si>
  <si>
    <t>P2584</t>
  </si>
  <si>
    <t>ORD202400790</t>
  </si>
  <si>
    <t>P2587</t>
  </si>
  <si>
    <t>ORD202400791</t>
  </si>
  <si>
    <t>CUST10216</t>
  </si>
  <si>
    <t>P2589</t>
  </si>
  <si>
    <t>ORD202400792</t>
  </si>
  <si>
    <t>P2592</t>
  </si>
  <si>
    <t>ORD202400793</t>
  </si>
  <si>
    <t>P2594</t>
  </si>
  <si>
    <t>ORD202400794</t>
  </si>
  <si>
    <t>P2595</t>
  </si>
  <si>
    <t>ORD202400795</t>
  </si>
  <si>
    <t>CUST10698</t>
  </si>
  <si>
    <t>P2597</t>
  </si>
  <si>
    <t>ORD202400796</t>
  </si>
  <si>
    <t>P2600</t>
  </si>
  <si>
    <t>ORD202400797</t>
  </si>
  <si>
    <t>P2601</t>
  </si>
  <si>
    <t>ORD202400798</t>
  </si>
  <si>
    <t>P2604</t>
  </si>
  <si>
    <t>ORD202400799</t>
  </si>
  <si>
    <t>P2605</t>
  </si>
  <si>
    <t>ORD202400800</t>
  </si>
  <si>
    <t>P2606</t>
  </si>
  <si>
    <t>ORD202400801</t>
  </si>
  <si>
    <t>CUST10028</t>
  </si>
  <si>
    <t>P2608</t>
  </si>
  <si>
    <t>ORD202400802</t>
  </si>
  <si>
    <t>P2611</t>
  </si>
  <si>
    <t>ORD202400803</t>
  </si>
  <si>
    <t>P2613</t>
  </si>
  <si>
    <t>ORD202400804</t>
  </si>
  <si>
    <t>P2616</t>
  </si>
  <si>
    <t>ORD202400805</t>
  </si>
  <si>
    <t>CUST10081</t>
  </si>
  <si>
    <t>P2619</t>
  </si>
  <si>
    <t>ORD202400806</t>
  </si>
  <si>
    <t>P2620</t>
  </si>
  <si>
    <t>ORD202400807</t>
  </si>
  <si>
    <t>CUST10282</t>
  </si>
  <si>
    <t>P2623</t>
  </si>
  <si>
    <t>ORD202400808</t>
  </si>
  <si>
    <t>P2624</t>
  </si>
  <si>
    <t>ORD202400809</t>
  </si>
  <si>
    <t>CUST10723</t>
  </si>
  <si>
    <t>P2626</t>
  </si>
  <si>
    <t>ORD202400810</t>
  </si>
  <si>
    <t>CUST10287</t>
  </si>
  <si>
    <t>P2629</t>
  </si>
  <si>
    <t>ORD202400811</t>
  </si>
  <si>
    <t>P2631</t>
  </si>
  <si>
    <t>ORD202400812</t>
  </si>
  <si>
    <t>CUST10838</t>
  </si>
  <si>
    <t>P2634</t>
  </si>
  <si>
    <t>ORD202400813</t>
  </si>
  <si>
    <t>CUST10124</t>
  </si>
  <si>
    <t>P2636</t>
  </si>
  <si>
    <t>ORD202400814</t>
  </si>
  <si>
    <t>CUST10137</t>
  </si>
  <si>
    <t>P2639</t>
  </si>
  <si>
    <t>ORD202400815</t>
  </si>
  <si>
    <t>CUST10886</t>
  </si>
  <si>
    <t>P2640</t>
  </si>
  <si>
    <t>ORD202400816</t>
  </si>
  <si>
    <t>CUST10779</t>
  </si>
  <si>
    <t>P2641</t>
  </si>
  <si>
    <t>ORD202400817</t>
  </si>
  <si>
    <t>P2642</t>
  </si>
  <si>
    <t>ORD202400818</t>
  </si>
  <si>
    <t>CUST10567</t>
  </si>
  <si>
    <t>P2645</t>
  </si>
  <si>
    <t>ORD202400819</t>
  </si>
  <si>
    <t>P2647</t>
  </si>
  <si>
    <t>ORD202400820</t>
  </si>
  <si>
    <t>P2650</t>
  </si>
  <si>
    <t>ORD202400821</t>
  </si>
  <si>
    <t>P2651</t>
  </si>
  <si>
    <t>ORD202400822</t>
  </si>
  <si>
    <t>P2653</t>
  </si>
  <si>
    <t>ORD202400823</t>
  </si>
  <si>
    <t>P2655</t>
  </si>
  <si>
    <t>ORD202400824</t>
  </si>
  <si>
    <t>CUST10362</t>
  </si>
  <si>
    <t>P2658</t>
  </si>
  <si>
    <t>ORD202400825</t>
  </si>
  <si>
    <t>CUST10286</t>
  </si>
  <si>
    <t>P2659</t>
  </si>
  <si>
    <t>ORD202400826</t>
  </si>
  <si>
    <t>CUST10696</t>
  </si>
  <si>
    <t>P2661</t>
  </si>
  <si>
    <t>ORD202400827</t>
  </si>
  <si>
    <t>CUST10893</t>
  </si>
  <si>
    <t>P2662</t>
  </si>
  <si>
    <t>ORD202400828</t>
  </si>
  <si>
    <t>P2663</t>
  </si>
  <si>
    <t>ORD202400829</t>
  </si>
  <si>
    <t>CUST10037</t>
  </si>
  <si>
    <t>P2666</t>
  </si>
  <si>
    <t>ORD202400830</t>
  </si>
  <si>
    <t>P2667</t>
  </si>
  <si>
    <t>ORD202400831</t>
  </si>
  <si>
    <t>CUST10367</t>
  </si>
  <si>
    <t>P2670</t>
  </si>
  <si>
    <t>ORD202400832</t>
  </si>
  <si>
    <t>CUST10181</t>
  </si>
  <si>
    <t>P2672</t>
  </si>
  <si>
    <t>ORD202400833</t>
  </si>
  <si>
    <t>CUST10449</t>
  </si>
  <si>
    <t>P2674</t>
  </si>
  <si>
    <t>ORD202400834</t>
  </si>
  <si>
    <t>P2675</t>
  </si>
  <si>
    <t>ORD202400835</t>
  </si>
  <si>
    <t>CUST10234</t>
  </si>
  <si>
    <t>P2678</t>
  </si>
  <si>
    <t>ORD202400836</t>
  </si>
  <si>
    <t>P2680</t>
  </si>
  <si>
    <t>ORD202400837</t>
  </si>
  <si>
    <t>P2682</t>
  </si>
  <si>
    <t>ORD202400838</t>
  </si>
  <si>
    <t>P2685</t>
  </si>
  <si>
    <t>ORD202400839</t>
  </si>
  <si>
    <t>P2687</t>
  </si>
  <si>
    <t>ORD202400840</t>
  </si>
  <si>
    <t>P2690</t>
  </si>
  <si>
    <t>ORD202400841</t>
  </si>
  <si>
    <t>CUST10200</t>
  </si>
  <si>
    <t>P2692</t>
  </si>
  <si>
    <t>ORD202400842</t>
  </si>
  <si>
    <t>P2695</t>
  </si>
  <si>
    <t>ORD202400843</t>
  </si>
  <si>
    <t>P2696</t>
  </si>
  <si>
    <t>ORD202400844</t>
  </si>
  <si>
    <t>P2698</t>
  </si>
  <si>
    <t>ORD202400845</t>
  </si>
  <si>
    <t>CUST10590</t>
  </si>
  <si>
    <t>P2701</t>
  </si>
  <si>
    <t>ORD202400846</t>
  </si>
  <si>
    <t>P2703</t>
  </si>
  <si>
    <t>ORD202400847</t>
  </si>
  <si>
    <t>P2705</t>
  </si>
  <si>
    <t>ORD202400848</t>
  </si>
  <si>
    <t>CUST10274</t>
  </si>
  <si>
    <t>P2706</t>
  </si>
  <si>
    <t>ORD202400849</t>
  </si>
  <si>
    <t>P2708</t>
  </si>
  <si>
    <t>ORD202400850</t>
  </si>
  <si>
    <t>CUST10278</t>
  </si>
  <si>
    <t>P2711</t>
  </si>
  <si>
    <t>ORD202400851</t>
  </si>
  <si>
    <t>CUST10540</t>
  </si>
  <si>
    <t>P2713</t>
  </si>
  <si>
    <t>ORD202400852</t>
  </si>
  <si>
    <t>P2715</t>
  </si>
  <si>
    <t>ORD202400853</t>
  </si>
  <si>
    <t>CUST10883</t>
  </si>
  <si>
    <t>P2718</t>
  </si>
  <si>
    <t>ORD202400854</t>
  </si>
  <si>
    <t>P2719</t>
  </si>
  <si>
    <t>ORD202400855</t>
  </si>
  <si>
    <t>P2720</t>
  </si>
  <si>
    <t>ORD202400856</t>
  </si>
  <si>
    <t>CUST10880</t>
  </si>
  <si>
    <t>P2723</t>
  </si>
  <si>
    <t>ORD202400857</t>
  </si>
  <si>
    <t>P2724</t>
  </si>
  <si>
    <t>ORD202400858</t>
  </si>
  <si>
    <t>P2726</t>
  </si>
  <si>
    <t>ORD202400859</t>
  </si>
  <si>
    <t>P2727</t>
  </si>
  <si>
    <t>ORD202400860</t>
  </si>
  <si>
    <t>CUST10352</t>
  </si>
  <si>
    <t>P2728</t>
  </si>
  <si>
    <t>ORD202400861</t>
  </si>
  <si>
    <t>P2729</t>
  </si>
  <si>
    <t>ORD202400862</t>
  </si>
  <si>
    <t>CUST10205</t>
  </si>
  <si>
    <t>P2731</t>
  </si>
  <si>
    <t>ORD202400863</t>
  </si>
  <si>
    <t>P2732</t>
  </si>
  <si>
    <t>ORD202400864</t>
  </si>
  <si>
    <t>P2733</t>
  </si>
  <si>
    <t>ORD202400865</t>
  </si>
  <si>
    <t>CUST10652</t>
  </si>
  <si>
    <t>P2736</t>
  </si>
  <si>
    <t>ORD202400866</t>
  </si>
  <si>
    <t>P2737</t>
  </si>
  <si>
    <t>ORD202400867</t>
  </si>
  <si>
    <t>P2738</t>
  </si>
  <si>
    <t>ORD202400868</t>
  </si>
  <si>
    <t>CUST10525</t>
  </si>
  <si>
    <t>P2739</t>
  </si>
  <si>
    <t>ORD202400869</t>
  </si>
  <si>
    <t>CUST10740</t>
  </si>
  <si>
    <t>P2742</t>
  </si>
  <si>
    <t>ORD202400870</t>
  </si>
  <si>
    <t>P2745</t>
  </si>
  <si>
    <t>ORD202400871</t>
  </si>
  <si>
    <t>CUST10651</t>
  </si>
  <si>
    <t>P2747</t>
  </si>
  <si>
    <t>ORD202400872</t>
  </si>
  <si>
    <t>CUST10264</t>
  </si>
  <si>
    <t>P2748</t>
  </si>
  <si>
    <t>ORD202400873</t>
  </si>
  <si>
    <t>CUST10545</t>
  </si>
  <si>
    <t>P2749</t>
  </si>
  <si>
    <t>ORD202400874</t>
  </si>
  <si>
    <t>P2752</t>
  </si>
  <si>
    <t>ORD202400875</t>
  </si>
  <si>
    <t>P2754</t>
  </si>
  <si>
    <t>ORD202400876</t>
  </si>
  <si>
    <t>P2755</t>
  </si>
  <si>
    <t>ORD202400877</t>
  </si>
  <si>
    <t>P2757</t>
  </si>
  <si>
    <t>ORD202400878</t>
  </si>
  <si>
    <t>P2759</t>
  </si>
  <si>
    <t>ORD202400879</t>
  </si>
  <si>
    <t>P2760</t>
  </si>
  <si>
    <t>ORD202400880</t>
  </si>
  <si>
    <t>CUST10118</t>
  </si>
  <si>
    <t>P2763</t>
  </si>
  <si>
    <t>ORD202400881</t>
  </si>
  <si>
    <t>CUST10164</t>
  </si>
  <si>
    <t>P2764</t>
  </si>
  <si>
    <t>ORD202400882</t>
  </si>
  <si>
    <t>CUST10066</t>
  </si>
  <si>
    <t>P2767</t>
  </si>
  <si>
    <t>ORD202400883</t>
  </si>
  <si>
    <t>CUST10728</t>
  </si>
  <si>
    <t>P2770</t>
  </si>
  <si>
    <t>ORD202400884</t>
  </si>
  <si>
    <t>CUST10884</t>
  </si>
  <si>
    <t>P2772</t>
  </si>
  <si>
    <t>ORD202400885</t>
  </si>
  <si>
    <t>P2775</t>
  </si>
  <si>
    <t>ORD202400886</t>
  </si>
  <si>
    <t>P2778</t>
  </si>
  <si>
    <t>ORD202400887</t>
  </si>
  <si>
    <t>CUST10219</t>
  </si>
  <si>
    <t>P2781</t>
  </si>
  <si>
    <t>ORD202400888</t>
  </si>
  <si>
    <t>P2784</t>
  </si>
  <si>
    <t>ORD202400889</t>
  </si>
  <si>
    <t>P2786</t>
  </si>
  <si>
    <t>ORD202400890</t>
  </si>
  <si>
    <t>P2787</t>
  </si>
  <si>
    <t>ORD202400891</t>
  </si>
  <si>
    <t>CUST10240</t>
  </si>
  <si>
    <t>P2790</t>
  </si>
  <si>
    <t>ORD202400892</t>
  </si>
  <si>
    <t>P2791</t>
  </si>
  <si>
    <t>ORD202400893</t>
  </si>
  <si>
    <t>P2794</t>
  </si>
  <si>
    <t>ORD202400894</t>
  </si>
  <si>
    <t>CUST10042</t>
  </si>
  <si>
    <t>P2797</t>
  </si>
  <si>
    <t>ORD202400895</t>
  </si>
  <si>
    <t>CUST10878</t>
  </si>
  <si>
    <t>P2799</t>
  </si>
  <si>
    <t>ORD202400896</t>
  </si>
  <si>
    <t>P2800</t>
  </si>
  <si>
    <t>ORD202400897</t>
  </si>
  <si>
    <t>CUST10360</t>
  </si>
  <si>
    <t>P2803</t>
  </si>
  <si>
    <t>ORD202400898</t>
  </si>
  <si>
    <t>CUST10258</t>
  </si>
  <si>
    <t>P2804</t>
  </si>
  <si>
    <t>ORD202400899</t>
  </si>
  <si>
    <t>P2806</t>
  </si>
  <si>
    <t>ORD202400900</t>
  </si>
  <si>
    <t>P2808</t>
  </si>
  <si>
    <t>ORD202400901</t>
  </si>
  <si>
    <t>CUST10080</t>
  </si>
  <si>
    <t>P2811</t>
  </si>
  <si>
    <t>ORD202400902</t>
  </si>
  <si>
    <t>P2813</t>
  </si>
  <si>
    <t>ORD202400903</t>
  </si>
  <si>
    <t>P2814</t>
  </si>
  <si>
    <t>ORD202400904</t>
  </si>
  <si>
    <t>P2815</t>
  </si>
  <si>
    <t>ORD202400905</t>
  </si>
  <si>
    <t>P2817</t>
  </si>
  <si>
    <t>ORD202400906</t>
  </si>
  <si>
    <t>P2819</t>
  </si>
  <si>
    <t>ORD202400907</t>
  </si>
  <si>
    <t>CUST10217</t>
  </si>
  <si>
    <t>P2820</t>
  </si>
  <si>
    <t>ORD202400908</t>
  </si>
  <si>
    <t>CUST10201</t>
  </si>
  <si>
    <t>P2823</t>
  </si>
  <si>
    <t>ORD202400909</t>
  </si>
  <si>
    <t>P2824</t>
  </si>
  <si>
    <t>ORD202400910</t>
  </si>
  <si>
    <t>P2826</t>
  </si>
  <si>
    <t>ORD202400911</t>
  </si>
  <si>
    <t>P2827</t>
  </si>
  <si>
    <t>ORD202400912</t>
  </si>
  <si>
    <t>P2830</t>
  </si>
  <si>
    <t>ORD202400913</t>
  </si>
  <si>
    <t>P2833</t>
  </si>
  <si>
    <t>ORD202400914</t>
  </si>
  <si>
    <t>P2836</t>
  </si>
  <si>
    <t>ORD202400915</t>
  </si>
  <si>
    <t>P2839</t>
  </si>
  <si>
    <t>ORD202400916</t>
  </si>
  <si>
    <t>P2842</t>
  </si>
  <si>
    <t>ORD202400917</t>
  </si>
  <si>
    <t>P2843</t>
  </si>
  <si>
    <t>ORD202400918</t>
  </si>
  <si>
    <t>P2845</t>
  </si>
  <si>
    <t>ORD202400919</t>
  </si>
  <si>
    <t>P2846</t>
  </si>
  <si>
    <t>ORD202400920</t>
  </si>
  <si>
    <t>P2849</t>
  </si>
  <si>
    <t>ORD202400921</t>
  </si>
  <si>
    <t>P2852</t>
  </si>
  <si>
    <t>ORD202400922</t>
  </si>
  <si>
    <t>P2854</t>
  </si>
  <si>
    <t>ORD202400923</t>
  </si>
  <si>
    <t>P2855</t>
  </si>
  <si>
    <t>ORD202400924</t>
  </si>
  <si>
    <t>P2856</t>
  </si>
  <si>
    <t>ORD202400925</t>
  </si>
  <si>
    <t>CUST10017</t>
  </si>
  <si>
    <t>P2859</t>
  </si>
  <si>
    <t>ORD202400926</t>
  </si>
  <si>
    <t>P2861</t>
  </si>
  <si>
    <t>ORD202400927</t>
  </si>
  <si>
    <t>CUST10327</t>
  </si>
  <si>
    <t>P2863</t>
  </si>
  <si>
    <t>ORD202400928</t>
  </si>
  <si>
    <t>CUST10657</t>
  </si>
  <si>
    <t>P2866</t>
  </si>
  <si>
    <t>ORD202400929</t>
  </si>
  <si>
    <t>P2869</t>
  </si>
  <si>
    <t>ORD202400930</t>
  </si>
  <si>
    <t>CUST10566</t>
  </si>
  <si>
    <t>P2871</t>
  </si>
  <si>
    <t>ORD202400931</t>
  </si>
  <si>
    <t>CUST10461</t>
  </si>
  <si>
    <t>P2872</t>
  </si>
  <si>
    <t>ORD202400932</t>
  </si>
  <si>
    <t>P2875</t>
  </si>
  <si>
    <t>ORD202400933</t>
  </si>
  <si>
    <t>P2877</t>
  </si>
  <si>
    <t>ORD202400934</t>
  </si>
  <si>
    <t>P2879</t>
  </si>
  <si>
    <t>ORD202400935</t>
  </si>
  <si>
    <t>P2880</t>
  </si>
  <si>
    <t>ORD202400936</t>
  </si>
  <si>
    <t>P2882</t>
  </si>
  <si>
    <t>ORD202400937</t>
  </si>
  <si>
    <t>P2884</t>
  </si>
  <si>
    <t>ORD202400938</t>
  </si>
  <si>
    <t>P2887</t>
  </si>
  <si>
    <t>ORD202400939</t>
  </si>
  <si>
    <t>CUST10483</t>
  </si>
  <si>
    <t>P2888</t>
  </si>
  <si>
    <t>ORD202400940</t>
  </si>
  <si>
    <t>CUST10310</t>
  </si>
  <si>
    <t>P2890</t>
  </si>
  <si>
    <t>ORD202400941</t>
  </si>
  <si>
    <t>CUST10770</t>
  </si>
  <si>
    <t>P2892</t>
  </si>
  <si>
    <t>ORD202400942</t>
  </si>
  <si>
    <t>CUST10293</t>
  </si>
  <si>
    <t>P2894</t>
  </si>
  <si>
    <t>ORD202400943</t>
  </si>
  <si>
    <t>CUST10426</t>
  </si>
  <si>
    <t>P2897</t>
  </si>
  <si>
    <t>ORD202400944</t>
  </si>
  <si>
    <t>CUST10747</t>
  </si>
  <si>
    <t>P2898</t>
  </si>
  <si>
    <t>ORD202400945</t>
  </si>
  <si>
    <t>CUST10511</t>
  </si>
  <si>
    <t>P2899</t>
  </si>
  <si>
    <t>ORD202400946</t>
  </si>
  <si>
    <t>P2900</t>
  </si>
  <si>
    <t>ORD202400947</t>
  </si>
  <si>
    <t>P2902</t>
  </si>
  <si>
    <t>ORD202400948</t>
  </si>
  <si>
    <t>P2904</t>
  </si>
  <si>
    <t>ORD202400949</t>
  </si>
  <si>
    <t>P2906</t>
  </si>
  <si>
    <t>ORD202400950</t>
  </si>
  <si>
    <t>CUST10592</t>
  </si>
  <si>
    <t>P2907</t>
  </si>
  <si>
    <t>ORD202400951</t>
  </si>
  <si>
    <t>CUST10365</t>
  </si>
  <si>
    <t>P2908</t>
  </si>
  <si>
    <t>ORD202400952</t>
  </si>
  <si>
    <t>P2909</t>
  </si>
  <si>
    <t>ORD202400953</t>
  </si>
  <si>
    <t>P2910</t>
  </si>
  <si>
    <t>ORD202400954</t>
  </si>
  <si>
    <t>P2911</t>
  </si>
  <si>
    <t>ORD202400955</t>
  </si>
  <si>
    <t>P2913</t>
  </si>
  <si>
    <t>ORD202400956</t>
  </si>
  <si>
    <t>P2915</t>
  </si>
  <si>
    <t>ORD202400957</t>
  </si>
  <si>
    <t>P2916</t>
  </si>
  <si>
    <t>ORD202400958</t>
  </si>
  <si>
    <t>P2918</t>
  </si>
  <si>
    <t>ORD202400959</t>
  </si>
  <si>
    <t>CUST10377</t>
  </si>
  <si>
    <t>P2919</t>
  </si>
  <si>
    <t>ORD202400960</t>
  </si>
  <si>
    <t>P2921</t>
  </si>
  <si>
    <t>ORD202400961</t>
  </si>
  <si>
    <t>CUST10604</t>
  </si>
  <si>
    <t>P2922</t>
  </si>
  <si>
    <t>ORD202400962</t>
  </si>
  <si>
    <t>P2924</t>
  </si>
  <si>
    <t>ORD202400963</t>
  </si>
  <si>
    <t>P2925</t>
  </si>
  <si>
    <t>ORD202400964</t>
  </si>
  <si>
    <t>P2928</t>
  </si>
  <si>
    <t>ORD202400965</t>
  </si>
  <si>
    <t>CUST10805</t>
  </si>
  <si>
    <t>P2931</t>
  </si>
  <si>
    <t>ORD202400966</t>
  </si>
  <si>
    <t>P2932</t>
  </si>
  <si>
    <t>ORD202400967</t>
  </si>
  <si>
    <t>CUST10215</t>
  </si>
  <si>
    <t>P2935</t>
  </si>
  <si>
    <t>ORD202400968</t>
  </si>
  <si>
    <t>P2937</t>
  </si>
  <si>
    <t>ORD202400969</t>
  </si>
  <si>
    <t>P2939</t>
  </si>
  <si>
    <t>ORD202400970</t>
  </si>
  <si>
    <t>CUST10642</t>
  </si>
  <si>
    <t>P2942</t>
  </si>
  <si>
    <t>ORD202400971</t>
  </si>
  <si>
    <t>P2944</t>
  </si>
  <si>
    <t>ORD202400972</t>
  </si>
  <si>
    <t>P2947</t>
  </si>
  <si>
    <t>ORD202400973</t>
  </si>
  <si>
    <t>CUST10329</t>
  </si>
  <si>
    <t>P2949</t>
  </si>
  <si>
    <t>ORD202400974</t>
  </si>
  <si>
    <t>P2950</t>
  </si>
  <si>
    <t>ORD202400975</t>
  </si>
  <si>
    <t>CUST10609</t>
  </si>
  <si>
    <t>P2951</t>
  </si>
  <si>
    <t>ORD202400976</t>
  </si>
  <si>
    <t>P2952</t>
  </si>
  <si>
    <t>ORD202400977</t>
  </si>
  <si>
    <t>CUST10120</t>
  </si>
  <si>
    <t>P2954</t>
  </si>
  <si>
    <t>ORD202400978</t>
  </si>
  <si>
    <t>CUST10005</t>
  </si>
  <si>
    <t>P2957</t>
  </si>
  <si>
    <t>ORD202400979</t>
  </si>
  <si>
    <t>CUST10580</t>
  </si>
  <si>
    <t>P2960</t>
  </si>
  <si>
    <t>ORD202400980</t>
  </si>
  <si>
    <t>CUST10891</t>
  </si>
  <si>
    <t>P2962</t>
  </si>
  <si>
    <t>ORD202400981</t>
  </si>
  <si>
    <t>P2963</t>
  </si>
  <si>
    <t>ORD202400982</t>
  </si>
  <si>
    <t>P2966</t>
  </si>
  <si>
    <t>ORD202400983</t>
  </si>
  <si>
    <t>CUST10014</t>
  </si>
  <si>
    <t>P2969</t>
  </si>
  <si>
    <t>ORD202400984</t>
  </si>
  <si>
    <t>P2970</t>
  </si>
  <si>
    <t>ORD202400985</t>
  </si>
  <si>
    <t>P2972</t>
  </si>
  <si>
    <t>ORD202400986</t>
  </si>
  <si>
    <t>P2974</t>
  </si>
  <si>
    <t>ORD202400987</t>
  </si>
  <si>
    <t>P2975</t>
  </si>
  <si>
    <t>ORD202400988</t>
  </si>
  <si>
    <t>P2978</t>
  </si>
  <si>
    <t>ORD202400989</t>
  </si>
  <si>
    <t>P2979</t>
  </si>
  <si>
    <t>ORD202400990</t>
  </si>
  <si>
    <t>CUST10597</t>
  </si>
  <si>
    <t>P2980</t>
  </si>
  <si>
    <t>ORD202400991</t>
  </si>
  <si>
    <t>CUST10266</t>
  </si>
  <si>
    <t>P2982</t>
  </si>
  <si>
    <t>ORD202400992</t>
  </si>
  <si>
    <t>CUST10556</t>
  </si>
  <si>
    <t>P2983</t>
  </si>
  <si>
    <t>ORD202400993</t>
  </si>
  <si>
    <t>CUST10043</t>
  </si>
  <si>
    <t>P2986</t>
  </si>
  <si>
    <t>ORD202400994</t>
  </si>
  <si>
    <t>P2988</t>
  </si>
  <si>
    <t>ORD202400995</t>
  </si>
  <si>
    <t>P2990</t>
  </si>
  <si>
    <t>ORD202400996</t>
  </si>
  <si>
    <t>P2993</t>
  </si>
  <si>
    <t>ORD202400997</t>
  </si>
  <si>
    <t>P2994</t>
  </si>
  <si>
    <t>ORD202400998</t>
  </si>
  <si>
    <t>P2996</t>
  </si>
  <si>
    <t>ORD202400999</t>
  </si>
  <si>
    <t>P2997</t>
  </si>
  <si>
    <t>ORD202401000</t>
  </si>
  <si>
    <t>P2999</t>
  </si>
  <si>
    <t>ORD202401001</t>
  </si>
  <si>
    <t>CUST10232</t>
  </si>
  <si>
    <t>P3002</t>
  </si>
  <si>
    <t>ORD202401002</t>
  </si>
  <si>
    <t>P3004</t>
  </si>
  <si>
    <t>ORD202401003</t>
  </si>
  <si>
    <t>P3007</t>
  </si>
  <si>
    <t>ORD202401004</t>
  </si>
  <si>
    <t>CUST10868</t>
  </si>
  <si>
    <t>P3009</t>
  </si>
  <si>
    <t>ORD202401005</t>
  </si>
  <si>
    <t>P3010</t>
  </si>
  <si>
    <t>ORD202401006</t>
  </si>
  <si>
    <t>P3012</t>
  </si>
  <si>
    <t>ORD202401007</t>
  </si>
  <si>
    <t>P3015</t>
  </si>
  <si>
    <t>ORD202401008</t>
  </si>
  <si>
    <t>P3017</t>
  </si>
  <si>
    <t>ORD202401009</t>
  </si>
  <si>
    <t>P3020</t>
  </si>
  <si>
    <t>ORD202401010</t>
  </si>
  <si>
    <t>P3023</t>
  </si>
  <si>
    <t>ORD202401011</t>
  </si>
  <si>
    <t>P3026</t>
  </si>
  <si>
    <t>ORD202401012</t>
  </si>
  <si>
    <t>P3029</t>
  </si>
  <si>
    <t>ORD202401013</t>
  </si>
  <si>
    <t>P3032</t>
  </si>
  <si>
    <t>ORD202401014</t>
  </si>
  <si>
    <t>P3034</t>
  </si>
  <si>
    <t>ORD202401015</t>
  </si>
  <si>
    <t>P3036</t>
  </si>
  <si>
    <t>ORD202401016</t>
  </si>
  <si>
    <t>CUST10183</t>
  </si>
  <si>
    <t>P3037</t>
  </si>
  <si>
    <t>ORD202401017</t>
  </si>
  <si>
    <t>CUST10515</t>
  </si>
  <si>
    <t>P3038</t>
  </si>
  <si>
    <t>ORD202401018</t>
  </si>
  <si>
    <t>P3041</t>
  </si>
  <si>
    <t>ORD202401019</t>
  </si>
  <si>
    <t>P3044</t>
  </si>
  <si>
    <t>ORD202401020</t>
  </si>
  <si>
    <t>P3046</t>
  </si>
  <si>
    <t>ORD202401021</t>
  </si>
  <si>
    <t>CUST10864</t>
  </si>
  <si>
    <t>P3048</t>
  </si>
  <si>
    <t>ORD202401022</t>
  </si>
  <si>
    <t>P3049</t>
  </si>
  <si>
    <t>ORD202401023</t>
  </si>
  <si>
    <t>CUST10686</t>
  </si>
  <si>
    <t>P3051</t>
  </si>
  <si>
    <t>ORD202401024</t>
  </si>
  <si>
    <t>P3053</t>
  </si>
  <si>
    <t>ORD202401025</t>
  </si>
  <si>
    <t>P3055</t>
  </si>
  <si>
    <t>ORD202401026</t>
  </si>
  <si>
    <t>P3056</t>
  </si>
  <si>
    <t>ORD202401027</t>
  </si>
  <si>
    <t>P3057</t>
  </si>
  <si>
    <t>ORD202401028</t>
  </si>
  <si>
    <t>P3059</t>
  </si>
  <si>
    <t>ORD202401029</t>
  </si>
  <si>
    <t>P3062</t>
  </si>
  <si>
    <t>ORD202401030</t>
  </si>
  <si>
    <t>P3064</t>
  </si>
  <si>
    <t>ORD202401031</t>
  </si>
  <si>
    <t>CUST10552</t>
  </si>
  <si>
    <t>P3065</t>
  </si>
  <si>
    <t>ORD202401032</t>
  </si>
  <si>
    <t>P3068</t>
  </si>
  <si>
    <t>ORD202401033</t>
  </si>
  <si>
    <t>P3071</t>
  </si>
  <si>
    <t>ORD202401034</t>
  </si>
  <si>
    <t>CUST10733</t>
  </si>
  <si>
    <t>P3074</t>
  </si>
  <si>
    <t>ORD202401035</t>
  </si>
  <si>
    <t>P3077</t>
  </si>
  <si>
    <t>ORD202401036</t>
  </si>
  <si>
    <t>P3079</t>
  </si>
  <si>
    <t>ORD202401037</t>
  </si>
  <si>
    <t>CUST10107</t>
  </si>
  <si>
    <t>P3080</t>
  </si>
  <si>
    <t>ORD202401038</t>
  </si>
  <si>
    <t>CUST10094</t>
  </si>
  <si>
    <t>P3083</t>
  </si>
  <si>
    <t>ORD202401039</t>
  </si>
  <si>
    <t>CUST10776</t>
  </si>
  <si>
    <t>P3086</t>
  </si>
  <si>
    <t>ORD202401040</t>
  </si>
  <si>
    <t>P3088</t>
  </si>
  <si>
    <t>ORD202401041</t>
  </si>
  <si>
    <t>P3091</t>
  </si>
  <si>
    <t>ORD202401042</t>
  </si>
  <si>
    <t>P3093</t>
  </si>
  <si>
    <t>ORD202401043</t>
  </si>
  <si>
    <t>P3095</t>
  </si>
  <si>
    <t>ORD202401044</t>
  </si>
  <si>
    <t>P3097</t>
  </si>
  <si>
    <t>ORD202401045</t>
  </si>
  <si>
    <t>P3100</t>
  </si>
  <si>
    <t>ORD202401046</t>
  </si>
  <si>
    <t>P3101</t>
  </si>
  <si>
    <t>ORD202401047</t>
  </si>
  <si>
    <t>CUST10290</t>
  </si>
  <si>
    <t>P3103</t>
  </si>
  <si>
    <t>ORD202401048</t>
  </si>
  <si>
    <t>CUST10194</t>
  </si>
  <si>
    <t>P3105</t>
  </si>
  <si>
    <t>ORD202401049</t>
  </si>
  <si>
    <t>P3108</t>
  </si>
  <si>
    <t>ORD202401050</t>
  </si>
  <si>
    <t>P3110</t>
  </si>
  <si>
    <t>ORD202401051</t>
  </si>
  <si>
    <t>CUST10402</t>
  </si>
  <si>
    <t>P3113</t>
  </si>
  <si>
    <t>ORD202401052</t>
  </si>
  <si>
    <t>P3115</t>
  </si>
  <si>
    <t>ORD202401053</t>
  </si>
  <si>
    <t>P3118</t>
  </si>
  <si>
    <t>ORD202401054</t>
  </si>
  <si>
    <t>P3121</t>
  </si>
  <si>
    <t>ORD202401055</t>
  </si>
  <si>
    <t>P3124</t>
  </si>
  <si>
    <t>ORD202401056</t>
  </si>
  <si>
    <t>P3127</t>
  </si>
  <si>
    <t>ORD202401057</t>
  </si>
  <si>
    <t>P3129</t>
  </si>
  <si>
    <t>ORD202401058</t>
  </si>
  <si>
    <t>P3131</t>
  </si>
  <si>
    <t>ORD202401059</t>
  </si>
  <si>
    <t>P3133</t>
  </si>
  <si>
    <t>ORD202401060</t>
  </si>
  <si>
    <t>P3135</t>
  </si>
  <si>
    <t>ORD202401061</t>
  </si>
  <si>
    <t>P3136</t>
  </si>
  <si>
    <t>ORD202401062</t>
  </si>
  <si>
    <t>P3138</t>
  </si>
  <si>
    <t>ORD202401063</t>
  </si>
  <si>
    <t>P3139</t>
  </si>
  <si>
    <t>ORD202401064</t>
  </si>
  <si>
    <t>CUST10470</t>
  </si>
  <si>
    <t>P3141</t>
  </si>
  <si>
    <t>ORD202401065</t>
  </si>
  <si>
    <t>P3142</t>
  </si>
  <si>
    <t>ORD202401066</t>
  </si>
  <si>
    <t>P3143</t>
  </si>
  <si>
    <t>ORD202401067</t>
  </si>
  <si>
    <t>P3145</t>
  </si>
  <si>
    <t>ORD202401068</t>
  </si>
  <si>
    <t>P3147</t>
  </si>
  <si>
    <t>ORD202401069</t>
  </si>
  <si>
    <t>P3149</t>
  </si>
  <si>
    <t>ORD202401070</t>
  </si>
  <si>
    <t>CUST10203</t>
  </si>
  <si>
    <t>P3151</t>
  </si>
  <si>
    <t>ORD202401071</t>
  </si>
  <si>
    <t>P3152</t>
  </si>
  <si>
    <t>ORD202401072</t>
  </si>
  <si>
    <t>CUST10724</t>
  </si>
  <si>
    <t>P3155</t>
  </si>
  <si>
    <t>ORD202401073</t>
  </si>
  <si>
    <t>P3156</t>
  </si>
  <si>
    <t>ORD202401074</t>
  </si>
  <si>
    <t>P3158</t>
  </si>
  <si>
    <t>ORD202401075</t>
  </si>
  <si>
    <t>CUST10053</t>
  </si>
  <si>
    <t>P3161</t>
  </si>
  <si>
    <t>ORD202401076</t>
  </si>
  <si>
    <t>P3162</t>
  </si>
  <si>
    <t>ORD202401077</t>
  </si>
  <si>
    <t>P3163</t>
  </si>
  <si>
    <t>ORD202401078</t>
  </si>
  <si>
    <t>CUST10401</t>
  </si>
  <si>
    <t>P3165</t>
  </si>
  <si>
    <t>ORD202401079</t>
  </si>
  <si>
    <t>P3166</t>
  </si>
  <si>
    <t>ORD202401080</t>
  </si>
  <si>
    <t>P3168</t>
  </si>
  <si>
    <t>ORD202401081</t>
  </si>
  <si>
    <t>CUST10049</t>
  </si>
  <si>
    <t>P3170</t>
  </si>
  <si>
    <t>ORD202401082</t>
  </si>
  <si>
    <t>P3171</t>
  </si>
  <si>
    <t>ORD202401083</t>
  </si>
  <si>
    <t>P3174</t>
  </si>
  <si>
    <t>ORD202401084</t>
  </si>
  <si>
    <t>CUST10506</t>
  </si>
  <si>
    <t>P3176</t>
  </si>
  <si>
    <t>ORD202401085</t>
  </si>
  <si>
    <t>CUST10339</t>
  </si>
  <si>
    <t>P3178</t>
  </si>
  <si>
    <t>ORD202401086</t>
  </si>
  <si>
    <t>P3181</t>
  </si>
  <si>
    <t>ORD202401087</t>
  </si>
  <si>
    <t>P3183</t>
  </si>
  <si>
    <t>ORD202401088</t>
  </si>
  <si>
    <t>P3185</t>
  </si>
  <si>
    <t>ORD202401089</t>
  </si>
  <si>
    <t>P3187</t>
  </si>
  <si>
    <t>ORD202401090</t>
  </si>
  <si>
    <t>P3190</t>
  </si>
  <si>
    <t>ORD202401091</t>
  </si>
  <si>
    <t>P3193</t>
  </si>
  <si>
    <t>ORD202401092</t>
  </si>
  <si>
    <t>CUST10023</t>
  </si>
  <si>
    <t>P3195</t>
  </si>
  <si>
    <t>ORD202401093</t>
  </si>
  <si>
    <t>CUST10033</t>
  </si>
  <si>
    <t>P3197</t>
  </si>
  <si>
    <t>ORD202401094</t>
  </si>
  <si>
    <t>CUST10016</t>
  </si>
  <si>
    <t>P3200</t>
  </si>
  <si>
    <t>ORD202401095</t>
  </si>
  <si>
    <t>P3203</t>
  </si>
  <si>
    <t>ORD202401096</t>
  </si>
  <si>
    <t>CUST10391</t>
  </si>
  <si>
    <t>P3205</t>
  </si>
  <si>
    <t>ORD202401097</t>
  </si>
  <si>
    <t>CUST10267</t>
  </si>
  <si>
    <t>P3207</t>
  </si>
  <si>
    <t>ORD202401098</t>
  </si>
  <si>
    <t>CUST10076</t>
  </si>
  <si>
    <t>P3209</t>
  </si>
  <si>
    <t>ORD202401099</t>
  </si>
  <si>
    <t>P3211</t>
  </si>
  <si>
    <t>ORD202401100</t>
  </si>
  <si>
    <t>P3212</t>
  </si>
  <si>
    <t>ORD202401101</t>
  </si>
  <si>
    <t>P3213</t>
  </si>
  <si>
    <t>ORD202401102</t>
  </si>
  <si>
    <t>CUST10801</t>
  </si>
  <si>
    <t>P3216</t>
  </si>
  <si>
    <t>ORD202401103</t>
  </si>
  <si>
    <t>P3217</t>
  </si>
  <si>
    <t>ORD202401104</t>
  </si>
  <si>
    <t>P3220</t>
  </si>
  <si>
    <t>ORD202401105</t>
  </si>
  <si>
    <t>CUST10495</t>
  </si>
  <si>
    <t>P3223</t>
  </si>
  <si>
    <t>ORD202401106</t>
  </si>
  <si>
    <t>CUST10297</t>
  </si>
  <si>
    <t>P3225</t>
  </si>
  <si>
    <t>ORD202401107</t>
  </si>
  <si>
    <t>P3227</t>
  </si>
  <si>
    <t>ORD202401108</t>
  </si>
  <si>
    <t>P3228</t>
  </si>
  <si>
    <t>ORD202401109</t>
  </si>
  <si>
    <t>P3231</t>
  </si>
  <si>
    <t>ORD202401110</t>
  </si>
  <si>
    <t>P3234</t>
  </si>
  <si>
    <t>ORD202401111</t>
  </si>
  <si>
    <t>P3235</t>
  </si>
  <si>
    <t>ORD202401112</t>
  </si>
  <si>
    <t>CUST10472</t>
  </si>
  <si>
    <t>P3238</t>
  </si>
  <si>
    <t>ORD202401113</t>
  </si>
  <si>
    <t>P3241</t>
  </si>
  <si>
    <t>ORD202401114</t>
  </si>
  <si>
    <t>P3244</t>
  </si>
  <si>
    <t>ORD202401115</t>
  </si>
  <si>
    <t>CUST10477</t>
  </si>
  <si>
    <t>P3247</t>
  </si>
  <si>
    <t>ORD202401116</t>
  </si>
  <si>
    <t>P3248</t>
  </si>
  <si>
    <t>ORD202401117</t>
  </si>
  <si>
    <t>CUST10612</t>
  </si>
  <si>
    <t>P3250</t>
  </si>
  <si>
    <t>ORD202401118</t>
  </si>
  <si>
    <t>CUST10659</t>
  </si>
  <si>
    <t>P3252</t>
  </si>
  <si>
    <t>ORD202401119</t>
  </si>
  <si>
    <t>P3254</t>
  </si>
  <si>
    <t>ORD202401120</t>
  </si>
  <si>
    <t>CUST10571</t>
  </si>
  <si>
    <t>P3255</t>
  </si>
  <si>
    <t>ORD202401121</t>
  </si>
  <si>
    <t>P3256</t>
  </si>
  <si>
    <t>ORD202401122</t>
  </si>
  <si>
    <t>P3259</t>
  </si>
  <si>
    <t>ORD202401123</t>
  </si>
  <si>
    <t>CUST10459</t>
  </si>
  <si>
    <t>P3260</t>
  </si>
  <si>
    <t>ORD202401124</t>
  </si>
  <si>
    <t>CUST10505</t>
  </si>
  <si>
    <t>P3262</t>
  </si>
  <si>
    <t>ORD202401125</t>
  </si>
  <si>
    <t>CUST10368</t>
  </si>
  <si>
    <t>P3264</t>
  </si>
  <si>
    <t>ORD202401126</t>
  </si>
  <si>
    <t>CUST10099</t>
  </si>
  <si>
    <t>P3267</t>
  </si>
  <si>
    <t>ORD202401127</t>
  </si>
  <si>
    <t>CUST10160</t>
  </si>
  <si>
    <t>P3269</t>
  </si>
  <si>
    <t>ORD202401128</t>
  </si>
  <si>
    <t>P3272</t>
  </si>
  <si>
    <t>ORD202401129</t>
  </si>
  <si>
    <t>P3273</t>
  </si>
  <si>
    <t>ORD202401130</t>
  </si>
  <si>
    <t>P3274</t>
  </si>
  <si>
    <t>ORD202401131</t>
  </si>
  <si>
    <t>P3275</t>
  </si>
  <si>
    <t>ORD202401132</t>
  </si>
  <si>
    <t>CUST10412</t>
  </si>
  <si>
    <t>P3277</t>
  </si>
  <si>
    <t>ORD202401133</t>
  </si>
  <si>
    <t>P3278</t>
  </si>
  <si>
    <t>ORD202401134</t>
  </si>
  <si>
    <t>P3279</t>
  </si>
  <si>
    <t>ORD202401135</t>
  </si>
  <si>
    <t>P3282</t>
  </si>
  <si>
    <t>ORD202401136</t>
  </si>
  <si>
    <t>P3284</t>
  </si>
  <si>
    <t>ORD202401137</t>
  </si>
  <si>
    <t>CUST10399</t>
  </si>
  <si>
    <t>P3285</t>
  </si>
  <si>
    <t>ORD202401138</t>
  </si>
  <si>
    <t>P3287</t>
  </si>
  <si>
    <t>ORD202401139</t>
  </si>
  <si>
    <t>P3290</t>
  </si>
  <si>
    <t>ORD202401140</t>
  </si>
  <si>
    <t>P3293</t>
  </si>
  <si>
    <t>ORD202401141</t>
  </si>
  <si>
    <t>P3296</t>
  </si>
  <si>
    <t>ORD202401142</t>
  </si>
  <si>
    <t>P3299</t>
  </si>
  <si>
    <t>ORD202401143</t>
  </si>
  <si>
    <t>P3302</t>
  </si>
  <si>
    <t>ORD202401144</t>
  </si>
  <si>
    <t>P3304</t>
  </si>
  <si>
    <t>ORD202401145</t>
  </si>
  <si>
    <t>CUST10093</t>
  </si>
  <si>
    <t>P3306</t>
  </si>
  <si>
    <t>ORD202401146</t>
  </si>
  <si>
    <t>CUST10394</t>
  </si>
  <si>
    <t>P3307</t>
  </si>
  <si>
    <t>ORD202401147</t>
  </si>
  <si>
    <t>P3308</t>
  </si>
  <si>
    <t>ORD202401148</t>
  </si>
  <si>
    <t>P3311</t>
  </si>
  <si>
    <t>ORD202401149</t>
  </si>
  <si>
    <t>CUST10587</t>
  </si>
  <si>
    <t>P3314</t>
  </si>
  <si>
    <t>ORD202401150</t>
  </si>
  <si>
    <t>P3317</t>
  </si>
  <si>
    <t>ORD202401151</t>
  </si>
  <si>
    <t>P3319</t>
  </si>
  <si>
    <t>ORD202401152</t>
  </si>
  <si>
    <t>P3321</t>
  </si>
  <si>
    <t>ORD202401153</t>
  </si>
  <si>
    <t>P3322</t>
  </si>
  <si>
    <t>ORD202401154</t>
  </si>
  <si>
    <t>CUST10894</t>
  </si>
  <si>
    <t>P3323</t>
  </si>
  <si>
    <t>ORD202401155</t>
  </si>
  <si>
    <t>P3324</t>
  </si>
  <si>
    <t>ORD202401156</t>
  </si>
  <si>
    <t>P3327</t>
  </si>
  <si>
    <t>ORD202401157</t>
  </si>
  <si>
    <t>P3330</t>
  </si>
  <si>
    <t>ORD202401158</t>
  </si>
  <si>
    <t>P3332</t>
  </si>
  <si>
    <t>ORD202401159</t>
  </si>
  <si>
    <t>P3334</t>
  </si>
  <si>
    <t>ORD202401160</t>
  </si>
  <si>
    <t>P3337</t>
  </si>
  <si>
    <t>ORD202401161</t>
  </si>
  <si>
    <t>P3340</t>
  </si>
  <si>
    <t>ORD202401162</t>
  </si>
  <si>
    <t>P3343</t>
  </si>
  <si>
    <t>ORD202401163</t>
  </si>
  <si>
    <t>CUST10074</t>
  </si>
  <si>
    <t>P3344</t>
  </si>
  <si>
    <t>ORD202401164</t>
  </si>
  <si>
    <t>P3345</t>
  </si>
  <si>
    <t>ORD202401165</t>
  </si>
  <si>
    <t>P3348</t>
  </si>
  <si>
    <t>ORD202401166</t>
  </si>
  <si>
    <t>P3351</t>
  </si>
  <si>
    <t>ORD202401167</t>
  </si>
  <si>
    <t>CUST10345</t>
  </si>
  <si>
    <t>P3353</t>
  </si>
  <si>
    <t>ORD202401168</t>
  </si>
  <si>
    <t>CUST10602</t>
  </si>
  <si>
    <t>P3354</t>
  </si>
  <si>
    <t>ORD202401169</t>
  </si>
  <si>
    <t>P3357</t>
  </si>
  <si>
    <t>ORD202401170</t>
  </si>
  <si>
    <t>CUST10421</t>
  </si>
  <si>
    <t>P3358</t>
  </si>
  <si>
    <t>ORD202401171</t>
  </si>
  <si>
    <t>CUST10535</t>
  </si>
  <si>
    <t>P3361</t>
  </si>
  <si>
    <t>ORD202401172</t>
  </si>
  <si>
    <t>P3363</t>
  </si>
  <si>
    <t>ORD202401173</t>
  </si>
  <si>
    <t>P3366</t>
  </si>
  <si>
    <t>ORD202401174</t>
  </si>
  <si>
    <t>P3369</t>
  </si>
  <si>
    <t>ORD202401175</t>
  </si>
  <si>
    <t>P3370</t>
  </si>
  <si>
    <t>ORD202401176</t>
  </si>
  <si>
    <t>P3373</t>
  </si>
  <si>
    <t>ORD202401177</t>
  </si>
  <si>
    <t>P3375</t>
  </si>
  <si>
    <t>ORD202401178</t>
  </si>
  <si>
    <t>P3376</t>
  </si>
  <si>
    <t>ORD202401179</t>
  </si>
  <si>
    <t>P3379</t>
  </si>
  <si>
    <t>ORD202401180</t>
  </si>
  <si>
    <t>P3382</t>
  </si>
  <si>
    <t>ORD202401181</t>
  </si>
  <si>
    <t>P3385</t>
  </si>
  <si>
    <t>ORD202401182</t>
  </si>
  <si>
    <t>P3387</t>
  </si>
  <si>
    <t>ORD202401183</t>
  </si>
  <si>
    <t>CUST10797</t>
  </si>
  <si>
    <t>P3389</t>
  </si>
  <si>
    <t>ORD202401184</t>
  </si>
  <si>
    <t>P3392</t>
  </si>
  <si>
    <t>ORD202401185</t>
  </si>
  <si>
    <t>P3393</t>
  </si>
  <si>
    <t>ORD202401186</t>
  </si>
  <si>
    <t>CUST10171</t>
  </si>
  <si>
    <t>P3396</t>
  </si>
  <si>
    <t>ORD202401187</t>
  </si>
  <si>
    <t>P3399</t>
  </si>
  <si>
    <t>ORD202401188</t>
  </si>
  <si>
    <t>P3402</t>
  </si>
  <si>
    <t>ORD202401189</t>
  </si>
  <si>
    <t>P3405</t>
  </si>
  <si>
    <t>ORD202401190</t>
  </si>
  <si>
    <t>CUST10588</t>
  </si>
  <si>
    <t>P3406</t>
  </si>
  <si>
    <t>ORD202401191</t>
  </si>
  <si>
    <t>P3407</t>
  </si>
  <si>
    <t>ORD202401192</t>
  </si>
  <si>
    <t>P3408</t>
  </si>
  <si>
    <t>ORD202401193</t>
  </si>
  <si>
    <t>CUST10244</t>
  </si>
  <si>
    <t>P3410</t>
  </si>
  <si>
    <t>ORD202401194</t>
  </si>
  <si>
    <t>P3411</t>
  </si>
  <si>
    <t>ORD202401195</t>
  </si>
  <si>
    <t>CUST10763</t>
  </si>
  <si>
    <t>P3413</t>
  </si>
  <si>
    <t>ORD202401196</t>
  </si>
  <si>
    <t>CUST10845</t>
  </si>
  <si>
    <t>P3415</t>
  </si>
  <si>
    <t>ORD202401197</t>
  </si>
  <si>
    <t>P3416</t>
  </si>
  <si>
    <t>ORD202401198</t>
  </si>
  <si>
    <t>P3417</t>
  </si>
  <si>
    <t>ORD202401199</t>
  </si>
  <si>
    <t>CUST10132</t>
  </si>
  <si>
    <t>P3420</t>
  </si>
  <si>
    <t>ORD202401200</t>
  </si>
  <si>
    <t>P3421</t>
  </si>
  <si>
    <t>ORD202401201</t>
  </si>
  <si>
    <t>P3424</t>
  </si>
  <si>
    <t>ORD202401202</t>
  </si>
  <si>
    <t>P3426</t>
  </si>
  <si>
    <t>ORD202401203</t>
  </si>
  <si>
    <t>P3428</t>
  </si>
  <si>
    <t>ORD202401204</t>
  </si>
  <si>
    <t>CUST10169</t>
  </si>
  <si>
    <t>P3430</t>
  </si>
  <si>
    <t>ORD202401205</t>
  </si>
  <si>
    <t>P3432</t>
  </si>
  <si>
    <t>ORD202401206</t>
  </si>
  <si>
    <t>P3435</t>
  </si>
  <si>
    <t>ORD202401207</t>
  </si>
  <si>
    <t>P3437</t>
  </si>
  <si>
    <t>ORD202401208</t>
  </si>
  <si>
    <t>CUST10224</t>
  </si>
  <si>
    <t>P3440</t>
  </si>
  <si>
    <t>ORD202401209</t>
  </si>
  <si>
    <t>CUST10098</t>
  </si>
  <si>
    <t>P3441</t>
  </si>
  <si>
    <t>ORD202401210</t>
  </si>
  <si>
    <t>P3443</t>
  </si>
  <si>
    <t>ORD202401211</t>
  </si>
  <si>
    <t>P3445</t>
  </si>
  <si>
    <t>ORD202401212</t>
  </si>
  <si>
    <t>P3446</t>
  </si>
  <si>
    <t>ORD202401213</t>
  </si>
  <si>
    <t>CUST10574</t>
  </si>
  <si>
    <t>P3449</t>
  </si>
  <si>
    <t>ORD202401214</t>
  </si>
  <si>
    <t>P3450</t>
  </si>
  <si>
    <t>ORD202401215</t>
  </si>
  <si>
    <t>CUST10538</t>
  </si>
  <si>
    <t>P3452</t>
  </si>
  <si>
    <t>ORD202401216</t>
  </si>
  <si>
    <t>CUST10418</t>
  </si>
  <si>
    <t>P3453</t>
  </si>
  <si>
    <t>ORD202401217</t>
  </si>
  <si>
    <t>P3454</t>
  </si>
  <si>
    <t>ORD202401218</t>
  </si>
  <si>
    <t>CUST10826</t>
  </si>
  <si>
    <t>P3455</t>
  </si>
  <si>
    <t>ORD202401219</t>
  </si>
  <si>
    <t>P3457</t>
  </si>
  <si>
    <t>ORD202401220</t>
  </si>
  <si>
    <t>P3460</t>
  </si>
  <si>
    <t>ORD202401221</t>
  </si>
  <si>
    <t>P3461</t>
  </si>
  <si>
    <t>ORD202401222</t>
  </si>
  <si>
    <t>P3462</t>
  </si>
  <si>
    <t>ORD202401223</t>
  </si>
  <si>
    <t>P3463</t>
  </si>
  <si>
    <t>ORD202401224</t>
  </si>
  <si>
    <t>P3466</t>
  </si>
  <si>
    <t>ORD202401225</t>
  </si>
  <si>
    <t>P3468</t>
  </si>
  <si>
    <t>ORD202401226</t>
  </si>
  <si>
    <t>P3469</t>
  </si>
  <si>
    <t>ORD202401227</t>
  </si>
  <si>
    <t>CUST10668</t>
  </si>
  <si>
    <t>P3472</t>
  </si>
  <si>
    <t>ORD202401228</t>
  </si>
  <si>
    <t>P3475</t>
  </si>
  <si>
    <t>ORD202401229</t>
  </si>
  <si>
    <t>P3477</t>
  </si>
  <si>
    <t>ORD202401230</t>
  </si>
  <si>
    <t>P3480</t>
  </si>
  <si>
    <t>ORD202401231</t>
  </si>
  <si>
    <t>P3482</t>
  </si>
  <si>
    <t>ORD202401232</t>
  </si>
  <si>
    <t>P3485</t>
  </si>
  <si>
    <t>ORD202401233</t>
  </si>
  <si>
    <t>P3487</t>
  </si>
  <si>
    <t>ORD202401234</t>
  </si>
  <si>
    <t>CUST10256</t>
  </si>
  <si>
    <t>P3488</t>
  </si>
  <si>
    <t>ORD202401235</t>
  </si>
  <si>
    <t>CUST10315</t>
  </si>
  <si>
    <t>P3491</t>
  </si>
  <si>
    <t>ORD202401236</t>
  </si>
  <si>
    <t>CUST10170</t>
  </si>
  <si>
    <t>P3492</t>
  </si>
  <si>
    <t>ORD202401237</t>
  </si>
  <si>
    <t>P3493</t>
  </si>
  <si>
    <t>ORD202401238</t>
  </si>
  <si>
    <t>P3496</t>
  </si>
  <si>
    <t>ORD202401239</t>
  </si>
  <si>
    <t>P3497</t>
  </si>
  <si>
    <t>ORD202401240</t>
  </si>
  <si>
    <t>P3500</t>
  </si>
  <si>
    <t>ORD202401241</t>
  </si>
  <si>
    <t>P3501</t>
  </si>
  <si>
    <t>ORD202401242</t>
  </si>
  <si>
    <t>P3502</t>
  </si>
  <si>
    <t>ORD202401243</t>
  </si>
  <si>
    <t>P3505</t>
  </si>
  <si>
    <t>ORD202401244</t>
  </si>
  <si>
    <t>CUST10778</t>
  </si>
  <si>
    <t>P3508</t>
  </si>
  <si>
    <t>ORD202401245</t>
  </si>
  <si>
    <t>CUST10301</t>
  </si>
  <si>
    <t>P3510</t>
  </si>
  <si>
    <t>ORD202401246</t>
  </si>
  <si>
    <t>CUST10785</t>
  </si>
  <si>
    <t>P3512</t>
  </si>
  <si>
    <t>ORD202401247</t>
  </si>
  <si>
    <t>CUST10672</t>
  </si>
  <si>
    <t>P3513</t>
  </si>
  <si>
    <t>ORD202401248</t>
  </si>
  <si>
    <t>P3516</t>
  </si>
  <si>
    <t>ORD202401249</t>
  </si>
  <si>
    <t>CUST10443</t>
  </si>
  <si>
    <t>P3519</t>
  </si>
  <si>
    <t>ORD202401250</t>
  </si>
  <si>
    <t>P3520</t>
  </si>
  <si>
    <t>ORD202401251</t>
  </si>
  <si>
    <t>CUST10721</t>
  </si>
  <si>
    <t>P3522</t>
  </si>
  <si>
    <t>ORD202401252</t>
  </si>
  <si>
    <t>P3523</t>
  </si>
  <si>
    <t>ORD202401253</t>
  </si>
  <si>
    <t>P3525</t>
  </si>
  <si>
    <t>ORD202401254</t>
  </si>
  <si>
    <t>P3528</t>
  </si>
  <si>
    <t>ORD202401255</t>
  </si>
  <si>
    <t>P3531</t>
  </si>
  <si>
    <t>ORD202401256</t>
  </si>
  <si>
    <t>P3533</t>
  </si>
  <si>
    <t>ORD202401257</t>
  </si>
  <si>
    <t>P3534</t>
  </si>
  <si>
    <t>ORD202401258</t>
  </si>
  <si>
    <t>P3535</t>
  </si>
  <si>
    <t>ORD202401259</t>
  </si>
  <si>
    <t>P3538</t>
  </si>
  <si>
    <t>ORD202401260</t>
  </si>
  <si>
    <t>P3541</t>
  </si>
  <si>
    <t>ORD202401261</t>
  </si>
  <si>
    <t>P3543</t>
  </si>
  <si>
    <t>ORD202401262</t>
  </si>
  <si>
    <t>P3544</t>
  </si>
  <si>
    <t>ORD202401263</t>
  </si>
  <si>
    <t>CUST10523</t>
  </si>
  <si>
    <t>P3546</t>
  </si>
  <si>
    <t>ORD202401264</t>
  </si>
  <si>
    <t>CUST10841</t>
  </si>
  <si>
    <t>P3549</t>
  </si>
  <si>
    <t>ORD202401265</t>
  </si>
  <si>
    <t>CUST10760</t>
  </si>
  <si>
    <t>P3552</t>
  </si>
  <si>
    <t>ORD202401266</t>
  </si>
  <si>
    <t>P3553</t>
  </si>
  <si>
    <t>ORD202401267</t>
  </si>
  <si>
    <t>P3554</t>
  </si>
  <si>
    <t>ORD202401268</t>
  </si>
  <si>
    <t>CUST10270</t>
  </si>
  <si>
    <t>P3557</t>
  </si>
  <si>
    <t>ORD202401269</t>
  </si>
  <si>
    <t>P3558</t>
  </si>
  <si>
    <t>ORD202401270</t>
  </si>
  <si>
    <t>P3561</t>
  </si>
  <si>
    <t>ORD202401271</t>
  </si>
  <si>
    <t>P3563</t>
  </si>
  <si>
    <t>ORD202401272</t>
  </si>
  <si>
    <t>P3565</t>
  </si>
  <si>
    <t>ORD202401273</t>
  </si>
  <si>
    <t>CUST10503</t>
  </si>
  <si>
    <t>P3566</t>
  </si>
  <si>
    <t>ORD202401274</t>
  </si>
  <si>
    <t>P3568</t>
  </si>
  <si>
    <t>ORD202401275</t>
  </si>
  <si>
    <t>P3569</t>
  </si>
  <si>
    <t>ORD202401276</t>
  </si>
  <si>
    <t>P3570</t>
  </si>
  <si>
    <t>ORD202401277</t>
  </si>
  <si>
    <t>P3573</t>
  </si>
  <si>
    <t>ORD202401278</t>
  </si>
  <si>
    <t>P3576</t>
  </si>
  <si>
    <t>ORD202401279</t>
  </si>
  <si>
    <t>CUST10018</t>
  </si>
  <si>
    <t>P3577</t>
  </si>
  <si>
    <t>ORD202401280</t>
  </si>
  <si>
    <t>P3580</t>
  </si>
  <si>
    <t>ORD202401281</t>
  </si>
  <si>
    <t>P3583</t>
  </si>
  <si>
    <t>ORD202401282</t>
  </si>
  <si>
    <t>P3586</t>
  </si>
  <si>
    <t>ORD202401283</t>
  </si>
  <si>
    <t>CUST10260</t>
  </si>
  <si>
    <t>P3587</t>
  </si>
  <si>
    <t>ORD202401284</t>
  </si>
  <si>
    <t>P3590</t>
  </si>
  <si>
    <t>ORD202401285</t>
  </si>
  <si>
    <t>P3592</t>
  </si>
  <si>
    <t>ORD202401286</t>
  </si>
  <si>
    <t>P3595</t>
  </si>
  <si>
    <t>ORD202401287</t>
  </si>
  <si>
    <t>CUST10036</t>
  </si>
  <si>
    <t>P3598</t>
  </si>
  <si>
    <t>ORD202401288</t>
  </si>
  <si>
    <t>CUST10001</t>
  </si>
  <si>
    <t>P3600</t>
  </si>
  <si>
    <t>ORD202401289</t>
  </si>
  <si>
    <t>CUST10349</t>
  </si>
  <si>
    <t>P3603</t>
  </si>
  <si>
    <t>ORD202401290</t>
  </si>
  <si>
    <t>P3605</t>
  </si>
  <si>
    <t>ORD202401291</t>
  </si>
  <si>
    <t>P3606</t>
  </si>
  <si>
    <t>ORD202401292</t>
  </si>
  <si>
    <t>CUST10370</t>
  </si>
  <si>
    <t>P3609</t>
  </si>
  <si>
    <t>ORD202401293</t>
  </si>
  <si>
    <t>P3610</t>
  </si>
  <si>
    <t>ORD202401294</t>
  </si>
  <si>
    <t>P3612</t>
  </si>
  <si>
    <t>ORD202401295</t>
  </si>
  <si>
    <t>P3613</t>
  </si>
  <si>
    <t>ORD202401296</t>
  </si>
  <si>
    <t>P3615</t>
  </si>
  <si>
    <t>ORD202401297</t>
  </si>
  <si>
    <t>P3617</t>
  </si>
  <si>
    <t>ORD202401298</t>
  </si>
  <si>
    <t>CUST10462</t>
  </si>
  <si>
    <t>P3619</t>
  </si>
  <si>
    <t>ORD202401299</t>
  </si>
  <si>
    <t>P3620</t>
  </si>
  <si>
    <t>ORD202401300</t>
  </si>
  <si>
    <t>P3621</t>
  </si>
  <si>
    <t>ORD202401301</t>
  </si>
  <si>
    <t>CUST10126</t>
  </si>
  <si>
    <t>P3622</t>
  </si>
  <si>
    <t>ORD202401302</t>
  </si>
  <si>
    <t>P3623</t>
  </si>
  <si>
    <t>ORD202401303</t>
  </si>
  <si>
    <t>P3625</t>
  </si>
  <si>
    <t>ORD202401304</t>
  </si>
  <si>
    <t>P3626</t>
  </si>
  <si>
    <t>ORD202401305</t>
  </si>
  <si>
    <t>CUST10707</t>
  </si>
  <si>
    <t>P3628</t>
  </si>
  <si>
    <t>ORD202401306</t>
  </si>
  <si>
    <t>P3630</t>
  </si>
  <si>
    <t>ORD202401307</t>
  </si>
  <si>
    <t>CUST10102</t>
  </si>
  <si>
    <t>P3633</t>
  </si>
  <si>
    <t>ORD202401308</t>
  </si>
  <si>
    <t>P3634</t>
  </si>
  <si>
    <t>ORD202401309</t>
  </si>
  <si>
    <t>P3636</t>
  </si>
  <si>
    <t>ORD202401310</t>
  </si>
  <si>
    <t>P3638</t>
  </si>
  <si>
    <t>ORD202401311</t>
  </si>
  <si>
    <t>P3640</t>
  </si>
  <si>
    <t>ORD202401312</t>
  </si>
  <si>
    <t>P3643</t>
  </si>
  <si>
    <t>ORD202401313</t>
  </si>
  <si>
    <t>P3644</t>
  </si>
  <si>
    <t>ORD202401314</t>
  </si>
  <si>
    <t>P3645</t>
  </si>
  <si>
    <t>ORD202401315</t>
  </si>
  <si>
    <t>P3647</t>
  </si>
  <si>
    <t>ORD202401316</t>
  </si>
  <si>
    <t>CUST10813</t>
  </si>
  <si>
    <t>P3650</t>
  </si>
  <si>
    <t>ORD202401317</t>
  </si>
  <si>
    <t>P3651</t>
  </si>
  <si>
    <t>ORD202401318</t>
  </si>
  <si>
    <t>CUST10448</t>
  </si>
  <si>
    <t>P3652</t>
  </si>
  <si>
    <t>ORD202401319</t>
  </si>
  <si>
    <t>P3654</t>
  </si>
  <si>
    <t>ORD202401320</t>
  </si>
  <si>
    <t>P3656</t>
  </si>
  <si>
    <t>ORD202401321</t>
  </si>
  <si>
    <t>P3659</t>
  </si>
  <si>
    <t>ORD202401322</t>
  </si>
  <si>
    <t>P3660</t>
  </si>
  <si>
    <t>ORD202401323</t>
  </si>
  <si>
    <t>P3663</t>
  </si>
  <si>
    <t>ORD202401324</t>
  </si>
  <si>
    <t>P3664</t>
  </si>
  <si>
    <t>ORD202401325</t>
  </si>
  <si>
    <t>P3666</t>
  </si>
  <si>
    <t>ORD202401326</t>
  </si>
  <si>
    <t>P3667</t>
  </si>
  <si>
    <t>ORD202401327</t>
  </si>
  <si>
    <t>CUST10811</t>
  </si>
  <si>
    <t>P3669</t>
  </si>
  <si>
    <t>ORD202401328</t>
  </si>
  <si>
    <t>P3671</t>
  </si>
  <si>
    <t>ORD202401329</t>
  </si>
  <si>
    <t>CUST10035</t>
  </si>
  <si>
    <t>P3672</t>
  </si>
  <si>
    <t>ORD202401330</t>
  </si>
  <si>
    <t>P3673</t>
  </si>
  <si>
    <t>ORD202401331</t>
  </si>
  <si>
    <t>P3674</t>
  </si>
  <si>
    <t>ORD202401332</t>
  </si>
  <si>
    <t>P3677</t>
  </si>
  <si>
    <t>ORD202401333</t>
  </si>
  <si>
    <t>P3680</t>
  </si>
  <si>
    <t>ORD202401334</t>
  </si>
  <si>
    <t>P3682</t>
  </si>
  <si>
    <t>ORD202401335</t>
  </si>
  <si>
    <t>P3683</t>
  </si>
  <si>
    <t>ORD202401336</t>
  </si>
  <si>
    <t>CUST10692</t>
  </si>
  <si>
    <t>P3685</t>
  </si>
  <si>
    <t>ORD202401337</t>
  </si>
  <si>
    <t>P3688</t>
  </si>
  <si>
    <t>ORD202401338</t>
  </si>
  <si>
    <t>P3691</t>
  </si>
  <si>
    <t>ORD202401339</t>
  </si>
  <si>
    <t>P3693</t>
  </si>
  <si>
    <t>ORD202401340</t>
  </si>
  <si>
    <t>CUST10743</t>
  </si>
  <si>
    <t>P3694</t>
  </si>
  <si>
    <t>ORD202401341</t>
  </si>
  <si>
    <t>CUST10890</t>
  </si>
  <si>
    <t>P3697</t>
  </si>
  <si>
    <t>ORD202401342</t>
  </si>
  <si>
    <t>P3699</t>
  </si>
  <si>
    <t>ORD202401343</t>
  </si>
  <si>
    <t>P3701</t>
  </si>
  <si>
    <t>ORD202401344</t>
  </si>
  <si>
    <t>P3702</t>
  </si>
  <si>
    <t>ORD202401345</t>
  </si>
  <si>
    <t>P3703</t>
  </si>
  <si>
    <t>ORD202401346</t>
  </si>
  <si>
    <t>P3704</t>
  </si>
  <si>
    <t>ORD202401347</t>
  </si>
  <si>
    <t>P3705</t>
  </si>
  <si>
    <t>ORD202401348</t>
  </si>
  <si>
    <t>P3706</t>
  </si>
  <si>
    <t>ORD202401349</t>
  </si>
  <si>
    <t>P3708</t>
  </si>
  <si>
    <t>ORD202401350</t>
  </si>
  <si>
    <t>P3709</t>
  </si>
  <si>
    <t>ORD202401351</t>
  </si>
  <si>
    <t>P3710</t>
  </si>
  <si>
    <t>ORD202401352</t>
  </si>
  <si>
    <t>CUST10238</t>
  </si>
  <si>
    <t>P3713</t>
  </si>
  <si>
    <t>ORD202401353</t>
  </si>
  <si>
    <t>P3716</t>
  </si>
  <si>
    <t>ORD202401354</t>
  </si>
  <si>
    <t>P3719</t>
  </si>
  <si>
    <t>ORD202401355</t>
  </si>
  <si>
    <t>CUST10494</t>
  </si>
  <si>
    <t>P3720</t>
  </si>
  <si>
    <t>ORD202401356</t>
  </si>
  <si>
    <t>P3723</t>
  </si>
  <si>
    <t>ORD202401357</t>
  </si>
  <si>
    <t>P3725</t>
  </si>
  <si>
    <t>ORD202401358</t>
  </si>
  <si>
    <t>P3728</t>
  </si>
  <si>
    <t>ORD202401359</t>
  </si>
  <si>
    <t>P3729</t>
  </si>
  <si>
    <t>ORD202401360</t>
  </si>
  <si>
    <t>P3730</t>
  </si>
  <si>
    <t>ORD202401361</t>
  </si>
  <si>
    <t>P3731</t>
  </si>
  <si>
    <t>ORD202401362</t>
  </si>
  <si>
    <t>CUST10751</t>
  </si>
  <si>
    <t>P3732</t>
  </si>
  <si>
    <t>ORD202401363</t>
  </si>
  <si>
    <t>P3734</t>
  </si>
  <si>
    <t>ORD202401364</t>
  </si>
  <si>
    <t>CUST10445</t>
  </si>
  <si>
    <t>P3735</t>
  </si>
  <si>
    <t>ORD202401365</t>
  </si>
  <si>
    <t>P3738</t>
  </si>
  <si>
    <t>ORD202401366</t>
  </si>
  <si>
    <t>CUST10673</t>
  </si>
  <si>
    <t>P3740</t>
  </si>
  <si>
    <t>ORD202401367</t>
  </si>
  <si>
    <t>P3743</t>
  </si>
  <si>
    <t>ORD202401368</t>
  </si>
  <si>
    <t>P3745</t>
  </si>
  <si>
    <t>ORD202401369</t>
  </si>
  <si>
    <t>P3746</t>
  </si>
  <si>
    <t>ORD202401370</t>
  </si>
  <si>
    <t>P3747</t>
  </si>
  <si>
    <t>ORD202401371</t>
  </si>
  <si>
    <t>P3749</t>
  </si>
  <si>
    <t>ORD202401372</t>
  </si>
  <si>
    <t>CUST10403</t>
  </si>
  <si>
    <t>P3751</t>
  </si>
  <si>
    <t>ORD202401373</t>
  </si>
  <si>
    <t>CUST10209</t>
  </si>
  <si>
    <t>P3752</t>
  </si>
  <si>
    <t>ORD202401374</t>
  </si>
  <si>
    <t>P3753</t>
  </si>
  <si>
    <t>ORD202401375</t>
  </si>
  <si>
    <t>P3754</t>
  </si>
  <si>
    <t>ORD202401376</t>
  </si>
  <si>
    <t>P3757</t>
  </si>
  <si>
    <t>ORD202401377</t>
  </si>
  <si>
    <t>P3758</t>
  </si>
  <si>
    <t>ORD202401378</t>
  </si>
  <si>
    <t>CUST10127</t>
  </si>
  <si>
    <t>P3759</t>
  </si>
  <si>
    <t>ORD202401379</t>
  </si>
  <si>
    <t>P3761</t>
  </si>
  <si>
    <t>ORD202401380</t>
  </si>
  <si>
    <t>P3763</t>
  </si>
  <si>
    <t>ORD202401381</t>
  </si>
  <si>
    <t>CUST10149</t>
  </si>
  <si>
    <t>P3764</t>
  </si>
  <si>
    <t>ORD202401382</t>
  </si>
  <si>
    <t>P3765</t>
  </si>
  <si>
    <t>ORD202401383</t>
  </si>
  <si>
    <t>CUST10188</t>
  </si>
  <si>
    <t>P3768</t>
  </si>
  <si>
    <t>ORD202401384</t>
  </si>
  <si>
    <t>P3770</t>
  </si>
  <si>
    <t>ORD202401385</t>
  </si>
  <si>
    <t>P3772</t>
  </si>
  <si>
    <t>ORD202401386</t>
  </si>
  <si>
    <t>CUST10469</t>
  </si>
  <si>
    <t>P3775</t>
  </si>
  <si>
    <t>ORD202401387</t>
  </si>
  <si>
    <t>CUST10584</t>
  </si>
  <si>
    <t>P3776</t>
  </si>
  <si>
    <t>ORD202401388</t>
  </si>
  <si>
    <t>P3779</t>
  </si>
  <si>
    <t>ORD202401389</t>
  </si>
  <si>
    <t>P3781</t>
  </si>
  <si>
    <t>ORD202401390</t>
  </si>
  <si>
    <t>P3784</t>
  </si>
  <si>
    <t>ORD202401391</t>
  </si>
  <si>
    <t>P3785</t>
  </si>
  <si>
    <t>ORD202401392</t>
  </si>
  <si>
    <t>P3786</t>
  </si>
  <si>
    <t>ORD202401393</t>
  </si>
  <si>
    <t>P3787</t>
  </si>
  <si>
    <t>ORD202401394</t>
  </si>
  <si>
    <t>P3790</t>
  </si>
  <si>
    <t>ORD202401395</t>
  </si>
  <si>
    <t>P3792</t>
  </si>
  <si>
    <t>ORD202401396</t>
  </si>
  <si>
    <t>P3793</t>
  </si>
  <si>
    <t>ORD202401397</t>
  </si>
  <si>
    <t>P3796</t>
  </si>
  <si>
    <t>ORD202401398</t>
  </si>
  <si>
    <t>P3799</t>
  </si>
  <si>
    <t>ORD202401399</t>
  </si>
  <si>
    <t>P3800</t>
  </si>
  <si>
    <t>ORD202401400</t>
  </si>
  <si>
    <t>P3803</t>
  </si>
  <si>
    <t>ORD202401401</t>
  </si>
  <si>
    <t>CUST10356</t>
  </si>
  <si>
    <t>P3805</t>
  </si>
  <si>
    <t>ORD202401402</t>
  </si>
  <si>
    <t>P3806</t>
  </si>
  <si>
    <t>ORD202401403</t>
  </si>
  <si>
    <t>CUST10157</t>
  </si>
  <si>
    <t>P3808</t>
  </si>
  <si>
    <t>ORD202401404</t>
  </si>
  <si>
    <t>P3810</t>
  </si>
  <si>
    <t>ORD202401405</t>
  </si>
  <si>
    <t>CUST10055</t>
  </si>
  <si>
    <t>P3811</t>
  </si>
  <si>
    <t>ORD202401406</t>
  </si>
  <si>
    <t>CUST10559</t>
  </si>
  <si>
    <t>P3812</t>
  </si>
  <si>
    <t>ORD202401407</t>
  </si>
  <si>
    <t>P3813</t>
  </si>
  <si>
    <t>ORD202401408</t>
  </si>
  <si>
    <t>P3815</t>
  </si>
  <si>
    <t>ORD202401409</t>
  </si>
  <si>
    <t>P3818</t>
  </si>
  <si>
    <t>ORD202401410</t>
  </si>
  <si>
    <t>P3820</t>
  </si>
  <si>
    <t>ORD202401411</t>
  </si>
  <si>
    <t>CUST10135</t>
  </si>
  <si>
    <t>P3821</t>
  </si>
  <si>
    <t>ORD202401412</t>
  </si>
  <si>
    <t>P3822</t>
  </si>
  <si>
    <t>ORD202401413</t>
  </si>
  <si>
    <t>P3824</t>
  </si>
  <si>
    <t>ORD202401414</t>
  </si>
  <si>
    <t>CUST10300</t>
  </si>
  <si>
    <t>P3826</t>
  </si>
  <si>
    <t>ORD202401415</t>
  </si>
  <si>
    <t>P3827</t>
  </si>
  <si>
    <t>ORD202401416</t>
  </si>
  <si>
    <t>P3830</t>
  </si>
  <si>
    <t>ORD202401417</t>
  </si>
  <si>
    <t>P3833</t>
  </si>
  <si>
    <t>ORD202401418</t>
  </si>
  <si>
    <t>P3835</t>
  </si>
  <si>
    <t>ORD202401419</t>
  </si>
  <si>
    <t>P3836</t>
  </si>
  <si>
    <t>ORD202401420</t>
  </si>
  <si>
    <t>CUST10750</t>
  </si>
  <si>
    <t>P3839</t>
  </si>
  <si>
    <t>ORD202401421</t>
  </si>
  <si>
    <t>P3840</t>
  </si>
  <si>
    <t>ORD202401422</t>
  </si>
  <si>
    <t>CUST10410</t>
  </si>
  <si>
    <t>P3843</t>
  </si>
  <si>
    <t>ORD202401423</t>
  </si>
  <si>
    <t>P3844</t>
  </si>
  <si>
    <t>ORD202401424</t>
  </si>
  <si>
    <t>P3846</t>
  </si>
  <si>
    <t>ORD202401425</t>
  </si>
  <si>
    <t>P3847</t>
  </si>
  <si>
    <t>ORD202401426</t>
  </si>
  <si>
    <t>P3848</t>
  </si>
  <si>
    <t>ORD202401427</t>
  </si>
  <si>
    <t>P3850</t>
  </si>
  <si>
    <t>ORD202401428</t>
  </si>
  <si>
    <t>P3853</t>
  </si>
  <si>
    <t>ORD202401429</t>
  </si>
  <si>
    <t>P3856</t>
  </si>
  <si>
    <t>ORD202401430</t>
  </si>
  <si>
    <t>P3859</t>
  </si>
  <si>
    <t>ORD202401431</t>
  </si>
  <si>
    <t>P3862</t>
  </si>
  <si>
    <t>ORD202401432</t>
  </si>
  <si>
    <t>P3863</t>
  </si>
  <si>
    <t>ORD202401433</t>
  </si>
  <si>
    <t>P3864</t>
  </si>
  <si>
    <t>ORD202401434</t>
  </si>
  <si>
    <t>CUST10204</t>
  </si>
  <si>
    <t>P3866</t>
  </si>
  <si>
    <t>ORD202401435</t>
  </si>
  <si>
    <t>P3868</t>
  </si>
  <si>
    <t>ORD202401436</t>
  </si>
  <si>
    <t>P3870</t>
  </si>
  <si>
    <t>ORD202401437</t>
  </si>
  <si>
    <t>P3872</t>
  </si>
  <si>
    <t>ORD202401438</t>
  </si>
  <si>
    <t>P3875</t>
  </si>
  <si>
    <t>ORD202401439</t>
  </si>
  <si>
    <t>P3878</t>
  </si>
  <si>
    <t>ORD202401440</t>
  </si>
  <si>
    <t>P3880</t>
  </si>
  <si>
    <t>ORD202401441</t>
  </si>
  <si>
    <t>P3881</t>
  </si>
  <si>
    <t>ORD202401442</t>
  </si>
  <si>
    <t>CUST10252</t>
  </si>
  <si>
    <t>P3883</t>
  </si>
  <si>
    <t>ORD202401443</t>
  </si>
  <si>
    <t>P3886</t>
  </si>
  <si>
    <t>ORD202401444</t>
  </si>
  <si>
    <t>P3888</t>
  </si>
  <si>
    <t>ORD202401445</t>
  </si>
  <si>
    <t>P3890</t>
  </si>
  <si>
    <t>ORD202401446</t>
  </si>
  <si>
    <t>P3891</t>
  </si>
  <si>
    <t>ORD202401447</t>
  </si>
  <si>
    <t>P3892</t>
  </si>
  <si>
    <t>ORD202401448</t>
  </si>
  <si>
    <t>P3894</t>
  </si>
  <si>
    <t>ORD202401449</t>
  </si>
  <si>
    <t>P3896</t>
  </si>
  <si>
    <t>ORD202401450</t>
  </si>
  <si>
    <t>P3899</t>
  </si>
  <si>
    <t>ORD202401451</t>
  </si>
  <si>
    <t>P3900</t>
  </si>
  <si>
    <t>ORD202401452</t>
  </si>
  <si>
    <t>P3902</t>
  </si>
  <si>
    <t>ORD202401453</t>
  </si>
  <si>
    <t>P3903</t>
  </si>
  <si>
    <t>ORD202401454</t>
  </si>
  <si>
    <t>P3905</t>
  </si>
  <si>
    <t>ORD202401455</t>
  </si>
  <si>
    <t>P3907</t>
  </si>
  <si>
    <t>ORD202401456</t>
  </si>
  <si>
    <t>CUST10457</t>
  </si>
  <si>
    <t>P3908</t>
  </si>
  <si>
    <t>ORD202401457</t>
  </si>
  <si>
    <t>P3909</t>
  </si>
  <si>
    <t>ORD202401458</t>
  </si>
  <si>
    <t>P3911</t>
  </si>
  <si>
    <t>ORD202401459</t>
  </si>
  <si>
    <t>P3912</t>
  </si>
  <si>
    <t>ORD202401460</t>
  </si>
  <si>
    <t>P3915</t>
  </si>
  <si>
    <t>ORD202401461</t>
  </si>
  <si>
    <t>P3916</t>
  </si>
  <si>
    <t>ORD202401462</t>
  </si>
  <si>
    <t>CUST10119</t>
  </si>
  <si>
    <t>P3917</t>
  </si>
  <si>
    <t>ORD202401463</t>
  </si>
  <si>
    <t>CUST10106</t>
  </si>
  <si>
    <t>P3920</t>
  </si>
  <si>
    <t>ORD202401464</t>
  </si>
  <si>
    <t>P3922</t>
  </si>
  <si>
    <t>ORD202401465</t>
  </si>
  <si>
    <t>P3925</t>
  </si>
  <si>
    <t>ORD202401466</t>
  </si>
  <si>
    <t>P3928</t>
  </si>
  <si>
    <t>ORD202401467</t>
  </si>
  <si>
    <t>P3930</t>
  </si>
  <si>
    <t>ORD202401468</t>
  </si>
  <si>
    <t>P3932</t>
  </si>
  <si>
    <t>ORD202401469</t>
  </si>
  <si>
    <t>P3934</t>
  </si>
  <si>
    <t>ORD202401470</t>
  </si>
  <si>
    <t>P3936</t>
  </si>
  <si>
    <t>ORD202401471</t>
  </si>
  <si>
    <t>CUST10768</t>
  </si>
  <si>
    <t>P3938</t>
  </si>
  <si>
    <t>ORD202401472</t>
  </si>
  <si>
    <t>P3941</t>
  </si>
  <si>
    <t>ORD202401473</t>
  </si>
  <si>
    <t>P3942</t>
  </si>
  <si>
    <t>ORD202401474</t>
  </si>
  <si>
    <t>CUST10378</t>
  </si>
  <si>
    <t>P3943</t>
  </si>
  <si>
    <t>ORD202401475</t>
  </si>
  <si>
    <t>P3945</t>
  </si>
  <si>
    <t>ORD202401476</t>
  </si>
  <si>
    <t>CUST10218</t>
  </si>
  <si>
    <t>P3948</t>
  </si>
  <si>
    <t>ORD202401477</t>
  </si>
  <si>
    <t>P3949</t>
  </si>
  <si>
    <t>ORD202401478</t>
  </si>
  <si>
    <t>P3950</t>
  </si>
  <si>
    <t>ORD202401479</t>
  </si>
  <si>
    <t>CUST10650</t>
  </si>
  <si>
    <t>P3952</t>
  </si>
  <si>
    <t>ORD202401480</t>
  </si>
  <si>
    <t>P3954</t>
  </si>
  <si>
    <t>ORD202401481</t>
  </si>
  <si>
    <t>P3955</t>
  </si>
  <si>
    <t>ORD202401482</t>
  </si>
  <si>
    <t>CUST10561</t>
  </si>
  <si>
    <t>P3957</t>
  </si>
  <si>
    <t>ORD202401483</t>
  </si>
  <si>
    <t>P3958</t>
  </si>
  <si>
    <t>ORD202401484</t>
  </si>
  <si>
    <t>P3961</t>
  </si>
  <si>
    <t>ORD202401485</t>
  </si>
  <si>
    <t>P3962</t>
  </si>
  <si>
    <t>ORD202401486</t>
  </si>
  <si>
    <t>CUST10384</t>
  </si>
  <si>
    <t>P3965</t>
  </si>
  <si>
    <t>ORD202401487</t>
  </si>
  <si>
    <t>P3966</t>
  </si>
  <si>
    <t>ORD202401488</t>
  </si>
  <si>
    <t>P3967</t>
  </si>
  <si>
    <t>ORD202401489</t>
  </si>
  <si>
    <t>P3969</t>
  </si>
  <si>
    <t>ORD202401490</t>
  </si>
  <si>
    <t>P3970</t>
  </si>
  <si>
    <t>ORD202401491</t>
  </si>
  <si>
    <t>P3972</t>
  </si>
  <si>
    <t>ORD202401492</t>
  </si>
  <si>
    <t>P3975</t>
  </si>
  <si>
    <t>ORD202401493</t>
  </si>
  <si>
    <t>P3977</t>
  </si>
  <si>
    <t>ORD202401494</t>
  </si>
  <si>
    <t>CUST10830</t>
  </si>
  <si>
    <t>P3978</t>
  </si>
  <si>
    <t>ORD202401495</t>
  </si>
  <si>
    <t>P3980</t>
  </si>
  <si>
    <t>ORD202401496</t>
  </si>
  <si>
    <t>P3982</t>
  </si>
  <si>
    <t>ORD202401497</t>
  </si>
  <si>
    <t>CUST10452</t>
  </si>
  <si>
    <t>P3984</t>
  </si>
  <si>
    <t>ORD202401498</t>
  </si>
  <si>
    <t>P3986</t>
  </si>
  <si>
    <t>ORD202401499</t>
  </si>
  <si>
    <t>P3987</t>
  </si>
  <si>
    <t>ORD202401500</t>
  </si>
  <si>
    <t>CUST10435</t>
  </si>
  <si>
    <t>P3990</t>
  </si>
  <si>
    <t>ORD202401501</t>
  </si>
  <si>
    <t>CUST10348</t>
  </si>
  <si>
    <t>P3992</t>
  </si>
  <si>
    <t>ORD202401502</t>
  </si>
  <si>
    <t>P3995</t>
  </si>
  <si>
    <t>ORD202401503</t>
  </si>
  <si>
    <t>CUST10546</t>
  </si>
  <si>
    <t>P3996</t>
  </si>
  <si>
    <t>ORD202401504</t>
  </si>
  <si>
    <t>P3997</t>
  </si>
  <si>
    <t>ORD202401505</t>
  </si>
  <si>
    <t>P4000</t>
  </si>
  <si>
    <t>ORD202401506</t>
  </si>
  <si>
    <t>P4001</t>
  </si>
  <si>
    <t>ORD202401507</t>
  </si>
  <si>
    <t>P4004</t>
  </si>
  <si>
    <t>ORD202401508</t>
  </si>
  <si>
    <t>P4007</t>
  </si>
  <si>
    <t>ORD202401509</t>
  </si>
  <si>
    <t>P4008</t>
  </si>
  <si>
    <t>ORD202401510</t>
  </si>
  <si>
    <t>P4009</t>
  </si>
  <si>
    <t>ORD202401511</t>
  </si>
  <si>
    <t>P4012</t>
  </si>
  <si>
    <t>ORD202401512</t>
  </si>
  <si>
    <t>P4015</t>
  </si>
  <si>
    <t>ORD202401513</t>
  </si>
  <si>
    <t>P4017</t>
  </si>
  <si>
    <t>ORD202401514</t>
  </si>
  <si>
    <t>P4019</t>
  </si>
  <si>
    <t>ORD202401515</t>
  </si>
  <si>
    <t>P4020</t>
  </si>
  <si>
    <t>ORD202401516</t>
  </si>
  <si>
    <t>CUST10239</t>
  </si>
  <si>
    <t>P4022</t>
  </si>
  <si>
    <t>ORD202401517</t>
  </si>
  <si>
    <t>P4025</t>
  </si>
  <si>
    <t>ORD202401518</t>
  </si>
  <si>
    <t>P4028</t>
  </si>
  <si>
    <t>ORD202401519</t>
  </si>
  <si>
    <t>CUST10328</t>
  </si>
  <si>
    <t>P4031</t>
  </si>
  <si>
    <t>ORD202401520</t>
  </si>
  <si>
    <t>P4033</t>
  </si>
  <si>
    <t>ORD202401521</t>
  </si>
  <si>
    <t>CUST10613</t>
  </si>
  <si>
    <t>P4034</t>
  </si>
  <si>
    <t>ORD202401522</t>
  </si>
  <si>
    <t>P4037</t>
  </si>
  <si>
    <t>ORD202401523</t>
  </si>
  <si>
    <t>P4040</t>
  </si>
  <si>
    <t>ORD202401524</t>
  </si>
  <si>
    <t>P4042</t>
  </si>
  <si>
    <t>ORD202401525</t>
  </si>
  <si>
    <t>P4044</t>
  </si>
  <si>
    <t>ORD202401526</t>
  </si>
  <si>
    <t>P4045</t>
  </si>
  <si>
    <t>ORD202401527</t>
  </si>
  <si>
    <t>P4047</t>
  </si>
  <si>
    <t>ORD202401528</t>
  </si>
  <si>
    <t>P4049</t>
  </si>
  <si>
    <t>ORD202401529</t>
  </si>
  <si>
    <t>P4052</t>
  </si>
  <si>
    <t>ORD202401530</t>
  </si>
  <si>
    <t>CUST10661</t>
  </si>
  <si>
    <t>P4055</t>
  </si>
  <si>
    <t>ORD202401531</t>
  </si>
  <si>
    <t>CUST10433</t>
  </si>
  <si>
    <t>P4058</t>
  </si>
  <si>
    <t>ORD202401532</t>
  </si>
  <si>
    <t>P4061</t>
  </si>
  <si>
    <t>ORD202401533</t>
  </si>
  <si>
    <t>CUST10727</t>
  </si>
  <si>
    <t>P4063</t>
  </si>
  <si>
    <t>ORD202401534</t>
  </si>
  <si>
    <t>P4066</t>
  </si>
  <si>
    <t>ORD202401535</t>
  </si>
  <si>
    <t>P4069</t>
  </si>
  <si>
    <t>ORD202401536</t>
  </si>
  <si>
    <t>P4070</t>
  </si>
  <si>
    <t>ORD202401537</t>
  </si>
  <si>
    <t>P4073</t>
  </si>
  <si>
    <t>ORD202401538</t>
  </si>
  <si>
    <t>P4074</t>
  </si>
  <si>
    <t>ORD202401539</t>
  </si>
  <si>
    <t>P4077</t>
  </si>
  <si>
    <t>ORD202401540</t>
  </si>
  <si>
    <t>P4078</t>
  </si>
  <si>
    <t>ORD202401541</t>
  </si>
  <si>
    <t>P4081</t>
  </si>
  <si>
    <t>ORD202401542</t>
  </si>
  <si>
    <t>P4084</t>
  </si>
  <si>
    <t>ORD202401543</t>
  </si>
  <si>
    <t>P4087</t>
  </si>
  <si>
    <t>ORD202401544</t>
  </si>
  <si>
    <t>P4088</t>
  </si>
  <si>
    <t>ORD202401545</t>
  </si>
  <si>
    <t>P4091</t>
  </si>
  <si>
    <t>ORD202401546</t>
  </si>
  <si>
    <t>CUST10662</t>
  </si>
  <si>
    <t>P4092</t>
  </si>
  <si>
    <t>ORD202401547</t>
  </si>
  <si>
    <t>P4093</t>
  </si>
  <si>
    <t>ORD202401548</t>
  </si>
  <si>
    <t>P4094</t>
  </si>
  <si>
    <t>ORD202401549</t>
  </si>
  <si>
    <t>CUST10344</t>
  </si>
  <si>
    <t>P4096</t>
  </si>
  <si>
    <t>ORD202401550</t>
  </si>
  <si>
    <t>CUST10695</t>
  </si>
  <si>
    <t>P4097</t>
  </si>
  <si>
    <t>ORD202401551</t>
  </si>
  <si>
    <t>P4098</t>
  </si>
  <si>
    <t>ORD202401552</t>
  </si>
  <si>
    <t>P4099</t>
  </si>
  <si>
    <t>ORD202401553</t>
  </si>
  <si>
    <t>P4101</t>
  </si>
  <si>
    <t>ORD202401554</t>
  </si>
  <si>
    <t>P4103</t>
  </si>
  <si>
    <t>ORD202401555</t>
  </si>
  <si>
    <t>P4105</t>
  </si>
  <si>
    <t>ORD202401556</t>
  </si>
  <si>
    <t>P4108</t>
  </si>
  <si>
    <t>ORD202401557</t>
  </si>
  <si>
    <t>P4111</t>
  </si>
  <si>
    <t>ORD202401558</t>
  </si>
  <si>
    <t>P4113</t>
  </si>
  <si>
    <t>ORD202401559</t>
  </si>
  <si>
    <t>P4116</t>
  </si>
  <si>
    <t>ORD202401560</t>
  </si>
  <si>
    <t>P4119</t>
  </si>
  <si>
    <t>ORD202401561</t>
  </si>
  <si>
    <t>P4120</t>
  </si>
  <si>
    <t>ORD202401562</t>
  </si>
  <si>
    <t>P4123</t>
  </si>
  <si>
    <t>ORD202401563</t>
  </si>
  <si>
    <t>P4125</t>
  </si>
  <si>
    <t>ORD202401564</t>
  </si>
  <si>
    <t>P4128</t>
  </si>
  <si>
    <t>ORD202401565</t>
  </si>
  <si>
    <t>P4131</t>
  </si>
  <si>
    <t>ORD202401566</t>
  </si>
  <si>
    <t>P4134</t>
  </si>
  <si>
    <t>ORD202401567</t>
  </si>
  <si>
    <t>P4135</t>
  </si>
  <si>
    <t>ORD202401568</t>
  </si>
  <si>
    <t>P4137</t>
  </si>
  <si>
    <t>ORD202401569</t>
  </si>
  <si>
    <t>P4139</t>
  </si>
  <si>
    <t>ORD202401570</t>
  </si>
  <si>
    <t>P4141</t>
  </si>
  <si>
    <t>ORD202401571</t>
  </si>
  <si>
    <t>P4144</t>
  </si>
  <si>
    <t>ORD202401572</t>
  </si>
  <si>
    <t>CUST10091</t>
  </si>
  <si>
    <t>P4145</t>
  </si>
  <si>
    <t>ORD202401573</t>
  </si>
  <si>
    <t>P4146</t>
  </si>
  <si>
    <t>ORD202401574</t>
  </si>
  <si>
    <t>P4147</t>
  </si>
  <si>
    <t>ORD202401575</t>
  </si>
  <si>
    <t>P4149</t>
  </si>
  <si>
    <t>ORD202401576</t>
  </si>
  <si>
    <t>P4150</t>
  </si>
  <si>
    <t>ORD202401577</t>
  </si>
  <si>
    <t>P4151</t>
  </si>
  <si>
    <t>ORD202401578</t>
  </si>
  <si>
    <t>P4153</t>
  </si>
  <si>
    <t>ORD202401579</t>
  </si>
  <si>
    <t>P4154</t>
  </si>
  <si>
    <t>ORD202401580</t>
  </si>
  <si>
    <t>P4156</t>
  </si>
  <si>
    <t>ORD202401581</t>
  </si>
  <si>
    <t>CUST10635</t>
  </si>
  <si>
    <t>P4158</t>
  </si>
  <si>
    <t>ORD202401582</t>
  </si>
  <si>
    <t>P4161</t>
  </si>
  <si>
    <t>ORD202401583</t>
  </si>
  <si>
    <t>P4162</t>
  </si>
  <si>
    <t>ORD202401584</t>
  </si>
  <si>
    <t>P4165</t>
  </si>
  <si>
    <t>ORD202401585</t>
  </si>
  <si>
    <t>CUST10682</t>
  </si>
  <si>
    <t>P4166</t>
  </si>
  <si>
    <t>ORD202401586</t>
  </si>
  <si>
    <t>P4167</t>
  </si>
  <si>
    <t>ORD202401587</t>
  </si>
  <si>
    <t>P4169</t>
  </si>
  <si>
    <t>ORD202401588</t>
  </si>
  <si>
    <t>P4172</t>
  </si>
  <si>
    <t>ORD202401589</t>
  </si>
  <si>
    <t>P4174</t>
  </si>
  <si>
    <t>ORD202401590</t>
  </si>
  <si>
    <t>P4176</t>
  </si>
  <si>
    <t>ORD202401591</t>
  </si>
  <si>
    <t>CUST10474</t>
  </si>
  <si>
    <t>P4178</t>
  </si>
  <si>
    <t>ORD202401592</t>
  </si>
  <si>
    <t>P4181</t>
  </si>
  <si>
    <t>ORD202401593</t>
  </si>
  <si>
    <t>CUST10634</t>
  </si>
  <si>
    <t>P4184</t>
  </si>
  <si>
    <t>ORD202401594</t>
  </si>
  <si>
    <t>P4187</t>
  </si>
  <si>
    <t>ORD202401595</t>
  </si>
  <si>
    <t>P4188</t>
  </si>
  <si>
    <t>ORD202401596</t>
  </si>
  <si>
    <t>P4191</t>
  </si>
  <si>
    <t>ORD202401597</t>
  </si>
  <si>
    <t>P4193</t>
  </si>
  <si>
    <t>ORD202401598</t>
  </si>
  <si>
    <t>CUST10572</t>
  </si>
  <si>
    <t>P4196</t>
  </si>
  <si>
    <t>ORD202401599</t>
  </si>
  <si>
    <t>P4197</t>
  </si>
  <si>
    <t>ORD202401600</t>
  </si>
  <si>
    <t>P4200</t>
  </si>
  <si>
    <t>ORD202401601</t>
  </si>
  <si>
    <t>P4201</t>
  </si>
  <si>
    <t>ORD202401602</t>
  </si>
  <si>
    <t>P4203</t>
  </si>
  <si>
    <t>ORD202401603</t>
  </si>
  <si>
    <t>CUST10835</t>
  </si>
  <si>
    <t>P4206</t>
  </si>
  <si>
    <t>ORD202401604</t>
  </si>
  <si>
    <t>P4209</t>
  </si>
  <si>
    <t>ORD202401605</t>
  </si>
  <si>
    <t>P4212</t>
  </si>
  <si>
    <t>ORD202401606</t>
  </si>
  <si>
    <t>P4215</t>
  </si>
  <si>
    <t>ORD202401607</t>
  </si>
  <si>
    <t>P4216</t>
  </si>
  <si>
    <t>ORD202401608</t>
  </si>
  <si>
    <t>CUST10161</t>
  </si>
  <si>
    <t>P4217</t>
  </si>
  <si>
    <t>ORD202401609</t>
  </si>
  <si>
    <t>P4218</t>
  </si>
  <si>
    <t>ORD202401610</t>
  </si>
  <si>
    <t>P4221</t>
  </si>
  <si>
    <t>ORD202401611</t>
  </si>
  <si>
    <t>P4223</t>
  </si>
  <si>
    <t>ORD202401612</t>
  </si>
  <si>
    <t>P4225</t>
  </si>
  <si>
    <t>ORD202401613</t>
  </si>
  <si>
    <t>P4226</t>
  </si>
  <si>
    <t>ORD202401614</t>
  </si>
  <si>
    <t>P4228</t>
  </si>
  <si>
    <t>ORD202401615</t>
  </si>
  <si>
    <t>P4231</t>
  </si>
  <si>
    <t>ORD202401616</t>
  </si>
  <si>
    <t>CUST10211</t>
  </si>
  <si>
    <t>P4232</t>
  </si>
  <si>
    <t>ORD202401617</t>
  </si>
  <si>
    <t>P4235</t>
  </si>
  <si>
    <t>ORD202401618</t>
  </si>
  <si>
    <t>CUST10003</t>
  </si>
  <si>
    <t>P4237</t>
  </si>
  <si>
    <t>ORD202401619</t>
  </si>
  <si>
    <t>P4240</t>
  </si>
  <si>
    <t>ORD202401620</t>
  </si>
  <si>
    <t>CUST10413</t>
  </si>
  <si>
    <t>P4241</t>
  </si>
  <si>
    <t>ORD202401621</t>
  </si>
  <si>
    <t>P4243</t>
  </si>
  <si>
    <t>ORD202401622</t>
  </si>
  <si>
    <t>P4244</t>
  </si>
  <si>
    <t>ORD202401623</t>
  </si>
  <si>
    <t>P4247</t>
  </si>
  <si>
    <t>ORD202401624</t>
  </si>
  <si>
    <t>P4249</t>
  </si>
  <si>
    <t>ORD202401625</t>
  </si>
  <si>
    <t>P4250</t>
  </si>
  <si>
    <t>ORD202401626</t>
  </si>
  <si>
    <t>P4252</t>
  </si>
  <si>
    <t>ORD202401627</t>
  </si>
  <si>
    <t>P4255</t>
  </si>
  <si>
    <t>ORD202401628</t>
  </si>
  <si>
    <t>P4257</t>
  </si>
  <si>
    <t>ORD202401629</t>
  </si>
  <si>
    <t>P4260</t>
  </si>
  <si>
    <t>ORD202401630</t>
  </si>
  <si>
    <t>P4263</t>
  </si>
  <si>
    <t>ORD202401631</t>
  </si>
  <si>
    <t>CUST10542</t>
  </si>
  <si>
    <t>P4265</t>
  </si>
  <si>
    <t>ORD202401632</t>
  </si>
  <si>
    <t>P4267</t>
  </si>
  <si>
    <t>ORD202401633</t>
  </si>
  <si>
    <t>P4270</t>
  </si>
  <si>
    <t>ORD202401634</t>
  </si>
  <si>
    <t>P4273</t>
  </si>
  <si>
    <t>ORD202401635</t>
  </si>
  <si>
    <t>P4274</t>
  </si>
  <si>
    <t>ORD202401636</t>
  </si>
  <si>
    <t>P4277</t>
  </si>
  <si>
    <t>ORD202401637</t>
  </si>
  <si>
    <t>P4280</t>
  </si>
  <si>
    <t>ORD202401638</t>
  </si>
  <si>
    <t>P4282</t>
  </si>
  <si>
    <t>ORD202401639</t>
  </si>
  <si>
    <t>CUST10796</t>
  </si>
  <si>
    <t>P4283</t>
  </si>
  <si>
    <t>ORD202401640</t>
  </si>
  <si>
    <t>P4284</t>
  </si>
  <si>
    <t>ORD202401641</t>
  </si>
  <si>
    <t>P4287</t>
  </si>
  <si>
    <t>ORD202401642</t>
  </si>
  <si>
    <t>P4288</t>
  </si>
  <si>
    <t>ORD202401643</t>
  </si>
  <si>
    <t>P4290</t>
  </si>
  <si>
    <t>ORD202401644</t>
  </si>
  <si>
    <t>P4293</t>
  </si>
  <si>
    <t>ORD202401645</t>
  </si>
  <si>
    <t>P4295</t>
  </si>
  <si>
    <t>ORD202401646</t>
  </si>
  <si>
    <t>P4296</t>
  </si>
  <si>
    <t>ORD202401647</t>
  </si>
  <si>
    <t>P4297</t>
  </si>
  <si>
    <t>ORD202401648</t>
  </si>
  <si>
    <t>P4298</t>
  </si>
  <si>
    <t>ORD202401649</t>
  </si>
  <si>
    <t>P4300</t>
  </si>
  <si>
    <t>ORD202401650</t>
  </si>
  <si>
    <t>CUST10105</t>
  </si>
  <si>
    <t>P4303</t>
  </si>
  <si>
    <t>ORD202401651</t>
  </si>
  <si>
    <t>P4306</t>
  </si>
  <si>
    <t>ORD202401652</t>
  </si>
  <si>
    <t>CUST10507</t>
  </si>
  <si>
    <t>P4307</t>
  </si>
  <si>
    <t>ORD202401653</t>
  </si>
  <si>
    <t>CUST10230</t>
  </si>
  <si>
    <t>P4310</t>
  </si>
  <si>
    <t>ORD202401654</t>
  </si>
  <si>
    <t>P4311</t>
  </si>
  <si>
    <t>ORD202401655</t>
  </si>
  <si>
    <t>P4314</t>
  </si>
  <si>
    <t>ORD202401656</t>
  </si>
  <si>
    <t>P4317</t>
  </si>
  <si>
    <t>ORD202401657</t>
  </si>
  <si>
    <t>CUST10646</t>
  </si>
  <si>
    <t>P4318</t>
  </si>
  <si>
    <t>ORD202401658</t>
  </si>
  <si>
    <t>P4320</t>
  </si>
  <si>
    <t>ORD202401659</t>
  </si>
  <si>
    <t>P4323</t>
  </si>
  <si>
    <t>ORD202401660</t>
  </si>
  <si>
    <t>P4324</t>
  </si>
  <si>
    <t>ORD202401661</t>
  </si>
  <si>
    <t>P4327</t>
  </si>
  <si>
    <t>ORD202401662</t>
  </si>
  <si>
    <t>CUST10753</t>
  </si>
  <si>
    <t>P4330</t>
  </si>
  <si>
    <t>ORD202401663</t>
  </si>
  <si>
    <t>P4333</t>
  </si>
  <si>
    <t>ORD202401664</t>
  </si>
  <si>
    <t>P4335</t>
  </si>
  <si>
    <t>ORD202401665</t>
  </si>
  <si>
    <t>P4338</t>
  </si>
  <si>
    <t>ORD202401666</t>
  </si>
  <si>
    <t>P4341</t>
  </si>
  <si>
    <t>ORD202401667</t>
  </si>
  <si>
    <t>P4343</t>
  </si>
  <si>
    <t>ORD202401668</t>
  </si>
  <si>
    <t>P4345</t>
  </si>
  <si>
    <t>ORD202401669</t>
  </si>
  <si>
    <t>P4347</t>
  </si>
  <si>
    <t>ORD202401670</t>
  </si>
  <si>
    <t>P4349</t>
  </si>
  <si>
    <t>ORD202401671</t>
  </si>
  <si>
    <t>P4352</t>
  </si>
  <si>
    <t>ORD202401672</t>
  </si>
  <si>
    <t>P4353</t>
  </si>
  <si>
    <t>ORD202401673</t>
  </si>
  <si>
    <t>CUST10715</t>
  </si>
  <si>
    <t>P4356</t>
  </si>
  <si>
    <t>ORD202401674</t>
  </si>
  <si>
    <t>CUST10261</t>
  </si>
  <si>
    <t>P4359</t>
  </si>
  <si>
    <t>ORD202401675</t>
  </si>
  <si>
    <t>P4362</t>
  </si>
  <si>
    <t>ORD202401676</t>
  </si>
  <si>
    <t>CUST10070</t>
  </si>
  <si>
    <t>P4365</t>
  </si>
  <si>
    <t>ORD202401677</t>
  </si>
  <si>
    <t>P4368</t>
  </si>
  <si>
    <t>ORD202401678</t>
  </si>
  <si>
    <t>P4369</t>
  </si>
  <si>
    <t>ORD202401679</t>
  </si>
  <si>
    <t>P4370</t>
  </si>
  <si>
    <t>ORD202401680</t>
  </si>
  <si>
    <t>CUST10827</t>
  </si>
  <si>
    <t>P4371</t>
  </si>
  <si>
    <t>ORD202401681</t>
  </si>
  <si>
    <t>P4373</t>
  </si>
  <si>
    <t>ORD202401682</t>
  </si>
  <si>
    <t>P4376</t>
  </si>
  <si>
    <t>ORD202401683</t>
  </si>
  <si>
    <t>P4379</t>
  </si>
  <si>
    <t>ORD202401684</t>
  </si>
  <si>
    <t>P4380</t>
  </si>
  <si>
    <t>ORD202401685</t>
  </si>
  <si>
    <t>CUST10867</t>
  </si>
  <si>
    <t>P4383</t>
  </si>
  <si>
    <t>ORD202401686</t>
  </si>
  <si>
    <t>P4384</t>
  </si>
  <si>
    <t>ORD202401687</t>
  </si>
  <si>
    <t>CUST10280</t>
  </si>
  <si>
    <t>P4387</t>
  </si>
  <si>
    <t>ORD202401688</t>
  </si>
  <si>
    <t>P4388</t>
  </si>
  <si>
    <t>ORD202401689</t>
  </si>
  <si>
    <t>P4390</t>
  </si>
  <si>
    <t>ORD202401690</t>
  </si>
  <si>
    <t>P4392</t>
  </si>
  <si>
    <t>ORD202401691</t>
  </si>
  <si>
    <t>CUST10738</t>
  </si>
  <si>
    <t>P4394</t>
  </si>
  <si>
    <t>ORD202401692</t>
  </si>
  <si>
    <t>P4395</t>
  </si>
  <si>
    <t>ORD202401693</t>
  </si>
  <si>
    <t>P4397</t>
  </si>
  <si>
    <t>ORD202401694</t>
  </si>
  <si>
    <t>P4400</t>
  </si>
  <si>
    <t>ORD202401695</t>
  </si>
  <si>
    <t>P4403</t>
  </si>
  <si>
    <t>ORD202401696</t>
  </si>
  <si>
    <t>CUST10212</t>
  </si>
  <si>
    <t>P4405</t>
  </si>
  <si>
    <t>ORD202401697</t>
  </si>
  <si>
    <t>P4406</t>
  </si>
  <si>
    <t>ORD202401698</t>
  </si>
  <si>
    <t>P4407</t>
  </si>
  <si>
    <t>ORD202401699</t>
  </si>
  <si>
    <t>P4410</t>
  </si>
  <si>
    <t>ORD202401700</t>
  </si>
  <si>
    <t>CUST10404</t>
  </si>
  <si>
    <t>P4411</t>
  </si>
  <si>
    <t>ORD202401701</t>
  </si>
  <si>
    <t>CUST10069</t>
  </si>
  <si>
    <t>P4413</t>
  </si>
  <si>
    <t>ORD202401702</t>
  </si>
  <si>
    <t>P4416</t>
  </si>
  <si>
    <t>ORD202401703</t>
  </si>
  <si>
    <t>CUST10690</t>
  </si>
  <si>
    <t>P4419</t>
  </si>
  <si>
    <t>ORD202401704</t>
  </si>
  <si>
    <t>P4422</t>
  </si>
  <si>
    <t>ORD202401705</t>
  </si>
  <si>
    <t>CUST10842</t>
  </si>
  <si>
    <t>P4425</t>
  </si>
  <si>
    <t>ORD202401706</t>
  </si>
  <si>
    <t>P4427</t>
  </si>
  <si>
    <t>ORD202401707</t>
  </si>
  <si>
    <t>P4429</t>
  </si>
  <si>
    <t>ORD202401708</t>
  </si>
  <si>
    <t>P4432</t>
  </si>
  <si>
    <t>ORD202401709</t>
  </si>
  <si>
    <t>P4435</t>
  </si>
  <si>
    <t>ORD202401710</t>
  </si>
  <si>
    <t>P4437</t>
  </si>
  <si>
    <t>ORD202401711</t>
  </si>
  <si>
    <t>CUST10521</t>
  </si>
  <si>
    <t>P4440</t>
  </si>
  <si>
    <t>ORD202401712</t>
  </si>
  <si>
    <t>CUST10795</t>
  </si>
  <si>
    <t>P4441</t>
  </si>
  <si>
    <t>ORD202401713</t>
  </si>
  <si>
    <t>P4442</t>
  </si>
  <si>
    <t>ORD202401714</t>
  </si>
  <si>
    <t>P4443</t>
  </si>
  <si>
    <t>ORD202401715</t>
  </si>
  <si>
    <t>P4446</t>
  </si>
  <si>
    <t>ORD202401716</t>
  </si>
  <si>
    <t>P4449</t>
  </si>
  <si>
    <t>ORD202401717</t>
  </si>
  <si>
    <t>P4452</t>
  </si>
  <si>
    <t>ORD202401718</t>
  </si>
  <si>
    <t>CUST10518</t>
  </si>
  <si>
    <t>P4455</t>
  </si>
  <si>
    <t>ORD202401719</t>
  </si>
  <si>
    <t>P4457</t>
  </si>
  <si>
    <t>ORD202401720</t>
  </si>
  <si>
    <t>P4459</t>
  </si>
  <si>
    <t>ORD202401721</t>
  </si>
  <si>
    <t>P4462</t>
  </si>
  <si>
    <t>ORD202401722</t>
  </si>
  <si>
    <t>CUST10332</t>
  </si>
  <si>
    <t>P4464</t>
  </si>
  <si>
    <t>ORD202401723</t>
  </si>
  <si>
    <t>P4467</t>
  </si>
  <si>
    <t>ORD202401724</t>
  </si>
  <si>
    <t>P4468</t>
  </si>
  <si>
    <t>ORD202401725</t>
  </si>
  <si>
    <t>P4469</t>
  </si>
  <si>
    <t>ORD202401726</t>
  </si>
  <si>
    <t>P4472</t>
  </si>
  <si>
    <t>ORD202401727</t>
  </si>
  <si>
    <t>P4474</t>
  </si>
  <si>
    <t>ORD202401728</t>
  </si>
  <si>
    <t>CUST10060</t>
  </si>
  <si>
    <t>P4475</t>
  </si>
  <si>
    <t>ORD202401729</t>
  </si>
  <si>
    <t>P4478</t>
  </si>
  <si>
    <t>ORD202401730</t>
  </si>
  <si>
    <t>P4480</t>
  </si>
  <si>
    <t>ORD202401731</t>
  </si>
  <si>
    <t>P4482</t>
  </si>
  <si>
    <t>ORD202401732</t>
  </si>
  <si>
    <t>P4485</t>
  </si>
  <si>
    <t>ORD202401733</t>
  </si>
  <si>
    <t>P4488</t>
  </si>
  <si>
    <t>ORD202401734</t>
  </si>
  <si>
    <t>P4491</t>
  </si>
  <si>
    <t>ORD202401735</t>
  </si>
  <si>
    <t>P4494</t>
  </si>
  <si>
    <t>ORD202401736</t>
  </si>
  <si>
    <t>P4496</t>
  </si>
  <si>
    <t>ORD202401737</t>
  </si>
  <si>
    <t>P4499</t>
  </si>
  <si>
    <t>ORD202401738</t>
  </si>
  <si>
    <t>P4500</t>
  </si>
  <si>
    <t>ORD202401739</t>
  </si>
  <si>
    <t>P4502</t>
  </si>
  <si>
    <t>ORD202401740</t>
  </si>
  <si>
    <t>P4505</t>
  </si>
  <si>
    <t>ORD202401741</t>
  </si>
  <si>
    <t>P4506</t>
  </si>
  <si>
    <t>ORD202401742</t>
  </si>
  <si>
    <t>P4507</t>
  </si>
  <si>
    <t>ORD202401743</t>
  </si>
  <si>
    <t>P4508</t>
  </si>
  <si>
    <t>ORD202401744</t>
  </si>
  <si>
    <t>P4510</t>
  </si>
  <si>
    <t>ORD202401745</t>
  </si>
  <si>
    <t>P4513</t>
  </si>
  <si>
    <t>ORD202401746</t>
  </si>
  <si>
    <t>CUST10875</t>
  </si>
  <si>
    <t>P4516</t>
  </si>
  <si>
    <t>ORD202401747</t>
  </si>
  <si>
    <t>P4517</t>
  </si>
  <si>
    <t>ORD202401748</t>
  </si>
  <si>
    <t>P4520</t>
  </si>
  <si>
    <t>ORD202401749</t>
  </si>
  <si>
    <t>P4522</t>
  </si>
  <si>
    <t>ORD202401750</t>
  </si>
  <si>
    <t>P4525</t>
  </si>
  <si>
    <t>ORD202401751</t>
  </si>
  <si>
    <t>P4527</t>
  </si>
  <si>
    <t>ORD202401752</t>
  </si>
  <si>
    <t>P4529</t>
  </si>
  <si>
    <t>ORD202401753</t>
  </si>
  <si>
    <t>P4531</t>
  </si>
  <si>
    <t>ORD202401754</t>
  </si>
  <si>
    <t>P4533</t>
  </si>
  <si>
    <t>ORD202401755</t>
  </si>
  <si>
    <t>P4534</t>
  </si>
  <si>
    <t>ORD202401756</t>
  </si>
  <si>
    <t>P4536</t>
  </si>
  <si>
    <t>ORD202401757</t>
  </si>
  <si>
    <t>CUST10022</t>
  </si>
  <si>
    <t>P4539</t>
  </si>
  <si>
    <t>ORD202401758</t>
  </si>
  <si>
    <t>CUST10465</t>
  </si>
  <si>
    <t>P4541</t>
  </si>
  <si>
    <t>ORD202401759</t>
  </si>
  <si>
    <t>P4542</t>
  </si>
  <si>
    <t>ORD202401760</t>
  </si>
  <si>
    <t>P4543</t>
  </si>
  <si>
    <t>ORD202401761</t>
  </si>
  <si>
    <t>CUST10291</t>
  </si>
  <si>
    <t>P4546</t>
  </si>
  <si>
    <t>ORD202401762</t>
  </si>
  <si>
    <t>P4547</t>
  </si>
  <si>
    <t>ORD202401763</t>
  </si>
  <si>
    <t>P4548</t>
  </si>
  <si>
    <t>ORD202401764</t>
  </si>
  <si>
    <t>P4551</t>
  </si>
  <si>
    <t>ORD202401765</t>
  </si>
  <si>
    <t>P4554</t>
  </si>
  <si>
    <t>ORD202401766</t>
  </si>
  <si>
    <t>P4556</t>
  </si>
  <si>
    <t>ORD202401767</t>
  </si>
  <si>
    <t>P4559</t>
  </si>
  <si>
    <t>ORD202401768</t>
  </si>
  <si>
    <t>P4561</t>
  </si>
  <si>
    <t>ORD202401769</t>
  </si>
  <si>
    <t>P4562</t>
  </si>
  <si>
    <t>ORD202401770</t>
  </si>
  <si>
    <t>CUST10749</t>
  </si>
  <si>
    <t>P4563</t>
  </si>
  <si>
    <t>ORD202401771</t>
  </si>
  <si>
    <t>P4565</t>
  </si>
  <si>
    <t>ORD202401772</t>
  </si>
  <si>
    <t>P4567</t>
  </si>
  <si>
    <t>ORD202401773</t>
  </si>
  <si>
    <t>P4569</t>
  </si>
  <si>
    <t>ORD202401774</t>
  </si>
  <si>
    <t>P4571</t>
  </si>
  <si>
    <t>ORD202401775</t>
  </si>
  <si>
    <t>P4574</t>
  </si>
  <si>
    <t>ORD202401776</t>
  </si>
  <si>
    <t>P4575</t>
  </si>
  <si>
    <t>ORD202401777</t>
  </si>
  <si>
    <t>P4576</t>
  </si>
  <si>
    <t>ORD202401778</t>
  </si>
  <si>
    <t>P4578</t>
  </si>
  <si>
    <t>ORD202401779</t>
  </si>
  <si>
    <t>P4580</t>
  </si>
  <si>
    <t>ORD202401780</t>
  </si>
  <si>
    <t>CUST10508</t>
  </si>
  <si>
    <t>P4583</t>
  </si>
  <si>
    <t>ORD202401781</t>
  </si>
  <si>
    <t>P4584</t>
  </si>
  <si>
    <t>ORD202401782</t>
  </si>
  <si>
    <t>CUST10718</t>
  </si>
  <si>
    <t>P4587</t>
  </si>
  <si>
    <t>ORD202401783</t>
  </si>
  <si>
    <t>P4588</t>
  </si>
  <si>
    <t>ORD202401784</t>
  </si>
  <si>
    <t>P4590</t>
  </si>
  <si>
    <t>ORD202401785</t>
  </si>
  <si>
    <t>CUST10088</t>
  </si>
  <si>
    <t>P4591</t>
  </si>
  <si>
    <t>ORD202401786</t>
  </si>
  <si>
    <t>P4593</t>
  </si>
  <si>
    <t>ORD202401787</t>
  </si>
  <si>
    <t>P4596</t>
  </si>
  <si>
    <t>ORD202401788</t>
  </si>
  <si>
    <t>P4599</t>
  </si>
  <si>
    <t>ORD202401789</t>
  </si>
  <si>
    <t>P4601</t>
  </si>
  <si>
    <t>ORD202401790</t>
  </si>
  <si>
    <t>P4602</t>
  </si>
  <si>
    <t>ORD202401791</t>
  </si>
  <si>
    <t>P4604</t>
  </si>
  <si>
    <t>ORD202401792</t>
  </si>
  <si>
    <t>P4607</t>
  </si>
  <si>
    <t>ORD202401793</t>
  </si>
  <si>
    <t>P4610</t>
  </si>
  <si>
    <t>ORD202401794</t>
  </si>
  <si>
    <t>P4613</t>
  </si>
  <si>
    <t>ORD202401795</t>
  </si>
  <si>
    <t>P4615</t>
  </si>
  <si>
    <t>ORD202401796</t>
  </si>
  <si>
    <t>P4617</t>
  </si>
  <si>
    <t>ORD202401797</t>
  </si>
  <si>
    <t>P4618</t>
  </si>
  <si>
    <t>ORD202401798</t>
  </si>
  <si>
    <t>CUST10576</t>
  </si>
  <si>
    <t>P4620</t>
  </si>
  <si>
    <t>ORD202401799</t>
  </si>
  <si>
    <t>P4623</t>
  </si>
  <si>
    <t>ORD202401800</t>
  </si>
  <si>
    <t>CUST10489</t>
  </si>
  <si>
    <t>P4624</t>
  </si>
  <si>
    <t>ORD202401801</t>
  </si>
  <si>
    <t>P4625</t>
  </si>
  <si>
    <t>ORD202401802</t>
  </si>
  <si>
    <t>P4628</t>
  </si>
  <si>
    <t>ORD202401803</t>
  </si>
  <si>
    <t>P4629</t>
  </si>
  <si>
    <t>ORD202401804</t>
  </si>
  <si>
    <t>P4630</t>
  </si>
  <si>
    <t>ORD202401805</t>
  </si>
  <si>
    <t>CUST10245</t>
  </si>
  <si>
    <t>P4631</t>
  </si>
  <si>
    <t>ORD202401806</t>
  </si>
  <si>
    <t>P4633</t>
  </si>
  <si>
    <t>ORD202401807</t>
  </si>
  <si>
    <t>P4634</t>
  </si>
  <si>
    <t>ORD202401808</t>
  </si>
  <si>
    <t>P4636</t>
  </si>
  <si>
    <t>ORD202401809</t>
  </si>
  <si>
    <t>P4637</t>
  </si>
  <si>
    <t>ORD202401810</t>
  </si>
  <si>
    <t>P4638</t>
  </si>
  <si>
    <t>ORD202401811</t>
  </si>
  <si>
    <t>CUST10700</t>
  </si>
  <si>
    <t>P4639</t>
  </si>
  <si>
    <t>ORD202401812</t>
  </si>
  <si>
    <t>P4642</t>
  </si>
  <si>
    <t>ORD202401813</t>
  </si>
  <si>
    <t>P4643</t>
  </si>
  <si>
    <t>ORD202401814</t>
  </si>
  <si>
    <t>P4646</t>
  </si>
  <si>
    <t>ORD202401815</t>
  </si>
  <si>
    <t>P4649</t>
  </si>
  <si>
    <t>ORD202401816</t>
  </si>
  <si>
    <t>P4652</t>
  </si>
  <si>
    <t>ORD202401817</t>
  </si>
  <si>
    <t>P4654</t>
  </si>
  <si>
    <t>ORD202401818</t>
  </si>
  <si>
    <t>CUST10311</t>
  </si>
  <si>
    <t>P4655</t>
  </si>
  <si>
    <t>ORD202401819</t>
  </si>
  <si>
    <t>CUST10397</t>
  </si>
  <si>
    <t>P4657</t>
  </si>
  <si>
    <t>ORD202401820</t>
  </si>
  <si>
    <t>P4659</t>
  </si>
  <si>
    <t>ORD202401821</t>
  </si>
  <si>
    <t>P4662</t>
  </si>
  <si>
    <t>ORD202401822</t>
  </si>
  <si>
    <t>P4664</t>
  </si>
  <si>
    <t>ORD202401823</t>
  </si>
  <si>
    <t>P4665</t>
  </si>
  <si>
    <t>ORD202401824</t>
  </si>
  <si>
    <t>P4667</t>
  </si>
  <si>
    <t>ORD202401825</t>
  </si>
  <si>
    <t>P4670</t>
  </si>
  <si>
    <t>ORD202401826</t>
  </si>
  <si>
    <t>P4671</t>
  </si>
  <si>
    <t>ORD202401827</t>
  </si>
  <si>
    <t>P4672</t>
  </si>
  <si>
    <t>ORD202401828</t>
  </si>
  <si>
    <t>P4674</t>
  </si>
  <si>
    <t>ORD202401829</t>
  </si>
  <si>
    <t>P4676</t>
  </si>
  <si>
    <t>ORD202401830</t>
  </si>
  <si>
    <t>P4677</t>
  </si>
  <si>
    <t>ORD202401831</t>
  </si>
  <si>
    <t>P4680</t>
  </si>
  <si>
    <t>ORD202401832</t>
  </si>
  <si>
    <t>P4681</t>
  </si>
  <si>
    <t>ORD202401833</t>
  </si>
  <si>
    <t>CUST10136</t>
  </si>
  <si>
    <t>P4682</t>
  </si>
  <si>
    <t>ORD202401834</t>
  </si>
  <si>
    <t>P4684</t>
  </si>
  <si>
    <t>ORD202401835</t>
  </si>
  <si>
    <t>P4685</t>
  </si>
  <si>
    <t>ORD202401836</t>
  </si>
  <si>
    <t>P4688</t>
  </si>
  <si>
    <t>ORD202401837</t>
  </si>
  <si>
    <t>P4691</t>
  </si>
  <si>
    <t>ORD202401838</t>
  </si>
  <si>
    <t>P4693</t>
  </si>
  <si>
    <t>ORD202401839</t>
  </si>
  <si>
    <t>P4696</t>
  </si>
  <si>
    <t>ORD202401840</t>
  </si>
  <si>
    <t>P4697</t>
  </si>
  <si>
    <t>ORD202401841</t>
  </si>
  <si>
    <t>CUST10851</t>
  </si>
  <si>
    <t>P4699</t>
  </si>
  <si>
    <t>ORD202401842</t>
  </si>
  <si>
    <t>CUST10437</t>
  </si>
  <si>
    <t>P4701</t>
  </si>
  <si>
    <t>ORD202401843</t>
  </si>
  <si>
    <t>CUST10182</t>
  </si>
  <si>
    <t>P4704</t>
  </si>
  <si>
    <t>ORD202401844</t>
  </si>
  <si>
    <t>P4707</t>
  </si>
  <si>
    <t>ORD202401845</t>
  </si>
  <si>
    <t>P4709</t>
  </si>
  <si>
    <t>ORD202401846</t>
  </si>
  <si>
    <t>P4710</t>
  </si>
  <si>
    <t>ORD202401847</t>
  </si>
  <si>
    <t>P4713</t>
  </si>
  <si>
    <t>ORD202401848</t>
  </si>
  <si>
    <t>P4715</t>
  </si>
  <si>
    <t>ORD202401849</t>
  </si>
  <si>
    <t>P4716</t>
  </si>
  <si>
    <t>ORD202401850</t>
  </si>
  <si>
    <t>P4717</t>
  </si>
  <si>
    <t>ORD202401851</t>
  </si>
  <si>
    <t>P4719</t>
  </si>
  <si>
    <t>ORD202401852</t>
  </si>
  <si>
    <t>P4721</t>
  </si>
  <si>
    <t>ORD202401853</t>
  </si>
  <si>
    <t>P4723</t>
  </si>
  <si>
    <t>ORD202401854</t>
  </si>
  <si>
    <t>P4726</t>
  </si>
  <si>
    <t>ORD202401855</t>
  </si>
  <si>
    <t>P4729</t>
  </si>
  <si>
    <t>ORD202401856</t>
  </si>
  <si>
    <t>P4732</t>
  </si>
  <si>
    <t>ORD202401857</t>
  </si>
  <si>
    <t>CUST10784</t>
  </si>
  <si>
    <t>P4735</t>
  </si>
  <si>
    <t>ORD202401858</t>
  </si>
  <si>
    <t>P4738</t>
  </si>
  <si>
    <t>ORD202401859</t>
  </si>
  <si>
    <t>P4741</t>
  </si>
  <si>
    <t>ORD202401860</t>
  </si>
  <si>
    <t>CUST10766</t>
  </si>
  <si>
    <t>P4744</t>
  </si>
  <si>
    <t>ORD202401861</t>
  </si>
  <si>
    <t>P4746</t>
  </si>
  <si>
    <t>ORD202401862</t>
  </si>
  <si>
    <t>CUST10451</t>
  </si>
  <si>
    <t>P4749</t>
  </si>
  <si>
    <t>ORD202401863</t>
  </si>
  <si>
    <t>P4750</t>
  </si>
  <si>
    <t>ORD202401864</t>
  </si>
  <si>
    <t>P4751</t>
  </si>
  <si>
    <t>ORD202401865</t>
  </si>
  <si>
    <t>P4754</t>
  </si>
  <si>
    <t>ORD202401866</t>
  </si>
  <si>
    <t>P4756</t>
  </si>
  <si>
    <t>ORD202401867</t>
  </si>
  <si>
    <t>P4759</t>
  </si>
  <si>
    <t>ORD202401868</t>
  </si>
  <si>
    <t>P4760</t>
  </si>
  <si>
    <t>ORD202401869</t>
  </si>
  <si>
    <t>P4763</t>
  </si>
  <si>
    <t>ORD202401870</t>
  </si>
  <si>
    <t>P4764</t>
  </si>
  <si>
    <t>ORD202401871</t>
  </si>
  <si>
    <t>P4767</t>
  </si>
  <si>
    <t>ORD202401872</t>
  </si>
  <si>
    <t>P4768</t>
  </si>
  <si>
    <t>ORD202401873</t>
  </si>
  <si>
    <t>P4770</t>
  </si>
  <si>
    <t>ORD202401874</t>
  </si>
  <si>
    <t>P4772</t>
  </si>
  <si>
    <t>ORD202401875</t>
  </si>
  <si>
    <t>P4773</t>
  </si>
  <si>
    <t>ORD202401876</t>
  </si>
  <si>
    <t>P4775</t>
  </si>
  <si>
    <t>ORD202401877</t>
  </si>
  <si>
    <t>P4777</t>
  </si>
  <si>
    <t>ORD202401878</t>
  </si>
  <si>
    <t>P4778</t>
  </si>
  <si>
    <t>ORD202401879</t>
  </si>
  <si>
    <t>P4781</t>
  </si>
  <si>
    <t>ORD202401880</t>
  </si>
  <si>
    <t>P4784</t>
  </si>
  <si>
    <t>ORD202401881</t>
  </si>
  <si>
    <t>P4787</t>
  </si>
  <si>
    <t>ORD202401882</t>
  </si>
  <si>
    <t>P4790</t>
  </si>
  <si>
    <t>ORD202401883</t>
  </si>
  <si>
    <t>P4792</t>
  </si>
  <si>
    <t>ORD202401884</t>
  </si>
  <si>
    <t>P4795</t>
  </si>
  <si>
    <t>ORD202401885</t>
  </si>
  <si>
    <t>CUST10762</t>
  </si>
  <si>
    <t>P4797</t>
  </si>
  <si>
    <t>ORD202401886</t>
  </si>
  <si>
    <t>P4799</t>
  </si>
  <si>
    <t>ORD202401887</t>
  </si>
  <si>
    <t>P4802</t>
  </si>
  <si>
    <t>ORD202401888</t>
  </si>
  <si>
    <t>CUST10425</t>
  </si>
  <si>
    <t>P4805</t>
  </si>
  <si>
    <t>ORD202401889</t>
  </si>
  <si>
    <t>P4807</t>
  </si>
  <si>
    <t>ORD202401890</t>
  </si>
  <si>
    <t>P4809</t>
  </si>
  <si>
    <t>ORD202401891</t>
  </si>
  <si>
    <t>P4810</t>
  </si>
  <si>
    <t>ORD202401892</t>
  </si>
  <si>
    <t>P4811</t>
  </si>
  <si>
    <t>ORD202401893</t>
  </si>
  <si>
    <t>CUST10071</t>
  </si>
  <si>
    <t>P4813</t>
  </si>
  <si>
    <t>ORD202401894</t>
  </si>
  <si>
    <t>P4814</t>
  </si>
  <si>
    <t>ORD202401895</t>
  </si>
  <si>
    <t>P4815</t>
  </si>
  <si>
    <t>ORD202401896</t>
  </si>
  <si>
    <t>P4817</t>
  </si>
  <si>
    <t>ORD202401897</t>
  </si>
  <si>
    <t>P4818</t>
  </si>
  <si>
    <t>ORD202401898</t>
  </si>
  <si>
    <t>P4819</t>
  </si>
  <si>
    <t>ORD202401899</t>
  </si>
  <si>
    <t>P4821</t>
  </si>
  <si>
    <t>ORD202401900</t>
  </si>
  <si>
    <t>P4822</t>
  </si>
  <si>
    <t>ORD202401901</t>
  </si>
  <si>
    <t>CUST10582</t>
  </si>
  <si>
    <t>P4825</t>
  </si>
  <si>
    <t>ORD202401902</t>
  </si>
  <si>
    <t>P4828</t>
  </si>
  <si>
    <t>ORD202401903</t>
  </si>
  <si>
    <t>P4831</t>
  </si>
  <si>
    <t>ORD202401904</t>
  </si>
  <si>
    <t>P4834</t>
  </si>
  <si>
    <t>ORD202401905</t>
  </si>
  <si>
    <t>P4837</t>
  </si>
  <si>
    <t>ORD202401906</t>
  </si>
  <si>
    <t>P4840</t>
  </si>
  <si>
    <t>ORD202401907</t>
  </si>
  <si>
    <t>P4843</t>
  </si>
  <si>
    <t>ORD202401908</t>
  </si>
  <si>
    <t>CUST10788</t>
  </si>
  <si>
    <t>P4845</t>
  </si>
  <si>
    <t>ORD202401909</t>
  </si>
  <si>
    <t>P4846</t>
  </si>
  <si>
    <t>ORD202401910</t>
  </si>
  <si>
    <t>P4849</t>
  </si>
  <si>
    <t>ORD202401911</t>
  </si>
  <si>
    <t>P4850</t>
  </si>
  <si>
    <t>ORD202401912</t>
  </si>
  <si>
    <t>P4851</t>
  </si>
  <si>
    <t>ORD202401913</t>
  </si>
  <si>
    <t>P4854</t>
  </si>
  <si>
    <t>ORD202401914</t>
  </si>
  <si>
    <t>P4856</t>
  </si>
  <si>
    <t>ORD202401915</t>
  </si>
  <si>
    <t>CUST10493</t>
  </si>
  <si>
    <t>P4858</t>
  </si>
  <si>
    <t>ORD202401916</t>
  </si>
  <si>
    <t>P4859</t>
  </si>
  <si>
    <t>ORD202401917</t>
  </si>
  <si>
    <t>P4861</t>
  </si>
  <si>
    <t>ORD202401918</t>
  </si>
  <si>
    <t>P4862</t>
  </si>
  <si>
    <t>ORD202401919</t>
  </si>
  <si>
    <t>P4865</t>
  </si>
  <si>
    <t>ORD202401920</t>
  </si>
  <si>
    <t>P4868</t>
  </si>
  <si>
    <t>ORD202401921</t>
  </si>
  <si>
    <t>P4870</t>
  </si>
  <si>
    <t>ORD202401922</t>
  </si>
  <si>
    <t>P4872</t>
  </si>
  <si>
    <t>ORD202401923</t>
  </si>
  <si>
    <t>P4873</t>
  </si>
  <si>
    <t>ORD202401924</t>
  </si>
  <si>
    <t>P4874</t>
  </si>
  <si>
    <t>ORD202401925</t>
  </si>
  <si>
    <t>P4877</t>
  </si>
  <si>
    <t>ORD202401926</t>
  </si>
  <si>
    <t>P4878</t>
  </si>
  <si>
    <t>ORD202401927</t>
  </si>
  <si>
    <t>P4880</t>
  </si>
  <si>
    <t>ORD202401928</t>
  </si>
  <si>
    <t>P4883</t>
  </si>
  <si>
    <t>ORD202401929</t>
  </si>
  <si>
    <t>P4884</t>
  </si>
  <si>
    <t>ORD202401930</t>
  </si>
  <si>
    <t>CUST10598</t>
  </si>
  <si>
    <t>P4887</t>
  </si>
  <si>
    <t>ORD202401931</t>
  </si>
  <si>
    <t>P4888</t>
  </si>
  <si>
    <t>ORD202401932</t>
  </si>
  <si>
    <t>P4890</t>
  </si>
  <si>
    <t>ORD202401933</t>
  </si>
  <si>
    <t>P4893</t>
  </si>
  <si>
    <t>ORD202401934</t>
  </si>
  <si>
    <t>P4896</t>
  </si>
  <si>
    <t>ORD202401935</t>
  </si>
  <si>
    <t>P4898</t>
  </si>
  <si>
    <t>ORD202401936</t>
  </si>
  <si>
    <t>P4901</t>
  </si>
  <si>
    <t>ORD202401937</t>
  </si>
  <si>
    <t>P4904</t>
  </si>
  <si>
    <t>ORD202401938</t>
  </si>
  <si>
    <t>P4907</t>
  </si>
  <si>
    <t>ORD202401939</t>
  </si>
  <si>
    <t>P4909</t>
  </si>
  <si>
    <t>ORD202401940</t>
  </si>
  <si>
    <t>P4911</t>
  </si>
  <si>
    <t>ORD202401941</t>
  </si>
  <si>
    <t>P4914</t>
  </si>
  <si>
    <t>ORD202401942</t>
  </si>
  <si>
    <t>P4917</t>
  </si>
  <si>
    <t>ORD202401943</t>
  </si>
  <si>
    <t>P4919</t>
  </si>
  <si>
    <t>ORD202401944</t>
  </si>
  <si>
    <t>CUST10871</t>
  </si>
  <si>
    <t>P4922</t>
  </si>
  <si>
    <t>ORD202401945</t>
  </si>
  <si>
    <t>P4925</t>
  </si>
  <si>
    <t>ORD202401946</t>
  </si>
  <si>
    <t>P4928</t>
  </si>
  <si>
    <t>ORD202401947</t>
  </si>
  <si>
    <t>P4931</t>
  </si>
  <si>
    <t>ORD202401948</t>
  </si>
  <si>
    <t>P4933</t>
  </si>
  <si>
    <t>ORD202401949</t>
  </si>
  <si>
    <t>P4934</t>
  </si>
  <si>
    <t>ORD202401950</t>
  </si>
  <si>
    <t>P4936</t>
  </si>
  <si>
    <t>ORD202401951</t>
  </si>
  <si>
    <t>P4937</t>
  </si>
  <si>
    <t>ORD202401952</t>
  </si>
  <si>
    <t>P4940</t>
  </si>
  <si>
    <t>ORD202401953</t>
  </si>
  <si>
    <t>P4943</t>
  </si>
  <si>
    <t>ORD202401954</t>
  </si>
  <si>
    <t>P4945</t>
  </si>
  <si>
    <t>ORD202401955</t>
  </si>
  <si>
    <t>P4946</t>
  </si>
  <si>
    <t>ORD202401956</t>
  </si>
  <si>
    <t>P4948</t>
  </si>
  <si>
    <t>ORD202401957</t>
  </si>
  <si>
    <t>P4950</t>
  </si>
  <si>
    <t>ORD202401958</t>
  </si>
  <si>
    <t>P4953</t>
  </si>
  <si>
    <t>ORD202401959</t>
  </si>
  <si>
    <t>P4954</t>
  </si>
  <si>
    <t>ORD202401960</t>
  </si>
  <si>
    <t>P4957</t>
  </si>
  <si>
    <t>ORD202401961</t>
  </si>
  <si>
    <t>P4958</t>
  </si>
  <si>
    <t>ORD202401962</t>
  </si>
  <si>
    <t>P4961</t>
  </si>
  <si>
    <t>ORD202401963</t>
  </si>
  <si>
    <t>P4964</t>
  </si>
  <si>
    <t>ORD202401964</t>
  </si>
  <si>
    <t>P4967</t>
  </si>
  <si>
    <t>ORD202401965</t>
  </si>
  <si>
    <t>P4969</t>
  </si>
  <si>
    <t>ORD202401966</t>
  </si>
  <si>
    <t>P4971</t>
  </si>
  <si>
    <t>ORD202401967</t>
  </si>
  <si>
    <t>P4974</t>
  </si>
  <si>
    <t>ORD202401968</t>
  </si>
  <si>
    <t>P4976</t>
  </si>
  <si>
    <t>ORD202401969</t>
  </si>
  <si>
    <t>P4979</t>
  </si>
  <si>
    <t>ORD202401970</t>
  </si>
  <si>
    <t>CUST10122</t>
  </si>
  <si>
    <t>P4980</t>
  </si>
  <si>
    <t>ORD202401971</t>
  </si>
  <si>
    <t>P4983</t>
  </si>
  <si>
    <t>ORD202401972</t>
  </si>
  <si>
    <t>P4986</t>
  </si>
  <si>
    <t>ORD202401973</t>
  </si>
  <si>
    <t>P4989</t>
  </si>
  <si>
    <t>ORD202401974</t>
  </si>
  <si>
    <t>P4992</t>
  </si>
  <si>
    <t>ORD202401975</t>
  </si>
  <si>
    <t>P4993</t>
  </si>
  <si>
    <t>ORD202401976</t>
  </si>
  <si>
    <t>P4996</t>
  </si>
  <si>
    <t>ORD202401977</t>
  </si>
  <si>
    <t>P4998</t>
  </si>
  <si>
    <t>ORD202401978</t>
  </si>
  <si>
    <t>P5001</t>
  </si>
  <si>
    <t>ORD202401979</t>
  </si>
  <si>
    <t>P5003</t>
  </si>
  <si>
    <t>ORD202401980</t>
  </si>
  <si>
    <t>P5005</t>
  </si>
  <si>
    <t>ORD202401981</t>
  </si>
  <si>
    <t>P5008</t>
  </si>
  <si>
    <t>ORD202401982</t>
  </si>
  <si>
    <t>CUST10684</t>
  </si>
  <si>
    <t>P5009</t>
  </si>
  <si>
    <t>ORD202401983</t>
  </si>
  <si>
    <t>P5011</t>
  </si>
  <si>
    <t>ORD202401984</t>
  </si>
  <si>
    <t>CUST10237</t>
  </si>
  <si>
    <t>P5012</t>
  </si>
  <si>
    <t>ORD202401985</t>
  </si>
  <si>
    <t>P5015</t>
  </si>
  <si>
    <t>ORD202401986</t>
  </si>
  <si>
    <t>CUST10008</t>
  </si>
  <si>
    <t>P5018</t>
  </si>
  <si>
    <t>ORD202401987</t>
  </si>
  <si>
    <t>P5019</t>
  </si>
  <si>
    <t>ORD202401988</t>
  </si>
  <si>
    <t>P5020</t>
  </si>
  <si>
    <t>ORD202401989</t>
  </si>
  <si>
    <t>P5022</t>
  </si>
  <si>
    <t>ORD202401990</t>
  </si>
  <si>
    <t>P5024</t>
  </si>
  <si>
    <t>ORD202401991</t>
  </si>
  <si>
    <t>P5025</t>
  </si>
  <si>
    <t>ORD202401992</t>
  </si>
  <si>
    <t>P5027</t>
  </si>
  <si>
    <t>ORD202401993</t>
  </si>
  <si>
    <t>P5029</t>
  </si>
  <si>
    <t>ORD202401994</t>
  </si>
  <si>
    <t>P5031</t>
  </si>
  <si>
    <t>ORD202401995</t>
  </si>
  <si>
    <t>CUST10501</t>
  </si>
  <si>
    <t>P5032</t>
  </si>
  <si>
    <t>ORD202401996</t>
  </si>
  <si>
    <t>P5033</t>
  </si>
  <si>
    <t>ORD202401997</t>
  </si>
  <si>
    <t>P5035</t>
  </si>
  <si>
    <t>ORD202401998</t>
  </si>
  <si>
    <t>CUST10564</t>
  </si>
  <si>
    <t>P5037</t>
  </si>
  <si>
    <t>ORD202401999</t>
  </si>
  <si>
    <t>P5040</t>
  </si>
  <si>
    <t>ORD202402000</t>
  </si>
  <si>
    <t>P5043</t>
  </si>
  <si>
    <t>ORD202402001</t>
  </si>
  <si>
    <t>P5044</t>
  </si>
  <si>
    <t>ORD202402002</t>
  </si>
  <si>
    <t>P5045</t>
  </si>
  <si>
    <t>ORD202402003</t>
  </si>
  <si>
    <t>P5048</t>
  </si>
  <si>
    <t>ORD202402004</t>
  </si>
  <si>
    <t>P5050</t>
  </si>
  <si>
    <t>ORD202402005</t>
  </si>
  <si>
    <t>CUST10709</t>
  </si>
  <si>
    <t>P5053</t>
  </si>
  <si>
    <t>ORD202402006</t>
  </si>
  <si>
    <t>P5056</t>
  </si>
  <si>
    <t>ORD202402007</t>
  </si>
  <si>
    <t>P5059</t>
  </si>
  <si>
    <t>ORD202402008</t>
  </si>
  <si>
    <t>CUST10438</t>
  </si>
  <si>
    <t>P5060</t>
  </si>
  <si>
    <t>ORD202402009</t>
  </si>
  <si>
    <t>P5062</t>
  </si>
  <si>
    <t>ORD202402010</t>
  </si>
  <si>
    <t>P5063</t>
  </si>
  <si>
    <t>ORD202402011</t>
  </si>
  <si>
    <t>CUST10887</t>
  </si>
  <si>
    <t>P5064</t>
  </si>
  <si>
    <t>ORD202402012</t>
  </si>
  <si>
    <t>CUST10350</t>
  </si>
  <si>
    <t>P5065</t>
  </si>
  <si>
    <t>ORD202402013</t>
  </si>
  <si>
    <t>P5067</t>
  </si>
  <si>
    <t>ORD202402014</t>
  </si>
  <si>
    <t>CUST10046</t>
  </si>
  <si>
    <t>P5070</t>
  </si>
  <si>
    <t>ORD202402015</t>
  </si>
  <si>
    <t>P5071</t>
  </si>
  <si>
    <t>ORD202402016</t>
  </si>
  <si>
    <t>P5073</t>
  </si>
  <si>
    <t>ORD202402017</t>
  </si>
  <si>
    <t>P5076</t>
  </si>
  <si>
    <t>ORD202402018</t>
  </si>
  <si>
    <t>P5079</t>
  </si>
  <si>
    <t>ORD202402019</t>
  </si>
  <si>
    <t>P5081</t>
  </si>
  <si>
    <t>ORD202402020</t>
  </si>
  <si>
    <t>CUST10601</t>
  </si>
  <si>
    <t>P5083</t>
  </si>
  <si>
    <t>ORD202402021</t>
  </si>
  <si>
    <t>P5084</t>
  </si>
  <si>
    <t>ORD202402022</t>
  </si>
  <si>
    <t>P5085</t>
  </si>
  <si>
    <t>ORD202402023</t>
  </si>
  <si>
    <t>P5087</t>
  </si>
  <si>
    <t>ORD202402024</t>
  </si>
  <si>
    <t>CUST10306</t>
  </si>
  <si>
    <t>P5088</t>
  </si>
  <si>
    <t>ORD202402025</t>
  </si>
  <si>
    <t>P5089</t>
  </si>
  <si>
    <t>ORD202402026</t>
  </si>
  <si>
    <t>P5092</t>
  </si>
  <si>
    <t>ORD202402027</t>
  </si>
  <si>
    <t>P5093</t>
  </si>
  <si>
    <t>ORD202402028</t>
  </si>
  <si>
    <t>P5094</t>
  </si>
  <si>
    <t>ORD202402029</t>
  </si>
  <si>
    <t>P5095</t>
  </si>
  <si>
    <t>ORD202402030</t>
  </si>
  <si>
    <t>P5097</t>
  </si>
  <si>
    <t>ORD202402031</t>
  </si>
  <si>
    <t>P5098</t>
  </si>
  <si>
    <t>ORD202402032</t>
  </si>
  <si>
    <t>P5101</t>
  </si>
  <si>
    <t>ORD202402033</t>
  </si>
  <si>
    <t>P5104</t>
  </si>
  <si>
    <t>ORD202402034</t>
  </si>
  <si>
    <t>P5105</t>
  </si>
  <si>
    <t>ORD202402035</t>
  </si>
  <si>
    <t>CUST10337</t>
  </si>
  <si>
    <t>P5106</t>
  </si>
  <si>
    <t>ORD202402036</t>
  </si>
  <si>
    <t>P5108</t>
  </si>
  <si>
    <t>ORD202402037</t>
  </si>
  <si>
    <t>P5110</t>
  </si>
  <si>
    <t>ORD202402038</t>
  </si>
  <si>
    <t>P5113</t>
  </si>
  <si>
    <t>ORD202402039</t>
  </si>
  <si>
    <t>P5114</t>
  </si>
  <si>
    <t>ORD202402040</t>
  </si>
  <si>
    <t>CUST10371</t>
  </si>
  <si>
    <t>P5117</t>
  </si>
  <si>
    <t>ORD202402041</t>
  </si>
  <si>
    <t>P5120</t>
  </si>
  <si>
    <t>ORD202402042</t>
  </si>
  <si>
    <t>CUST10009</t>
  </si>
  <si>
    <t>P5123</t>
  </si>
  <si>
    <t>ORD202402043</t>
  </si>
  <si>
    <t>CUST10429</t>
  </si>
  <si>
    <t>P5124</t>
  </si>
  <si>
    <t>ORD202402044</t>
  </si>
  <si>
    <t>P5126</t>
  </si>
  <si>
    <t>ORD202402045</t>
  </si>
  <si>
    <t>P5127</t>
  </si>
  <si>
    <t>ORD202402046</t>
  </si>
  <si>
    <t>P5128</t>
  </si>
  <si>
    <t>ORD202402047</t>
  </si>
  <si>
    <t>CUST10800</t>
  </si>
  <si>
    <t>P5130</t>
  </si>
  <si>
    <t>ORD202402048</t>
  </si>
  <si>
    <t>P5132</t>
  </si>
  <si>
    <t>ORD202402049</t>
  </si>
  <si>
    <t>P5133</t>
  </si>
  <si>
    <t>ORD202402050</t>
  </si>
  <si>
    <t>CUST10460</t>
  </si>
  <si>
    <t>P5134</t>
  </si>
  <si>
    <t>ORD202402051</t>
  </si>
  <si>
    <t>P5136</t>
  </si>
  <si>
    <t>ORD202402052</t>
  </si>
  <si>
    <t>P5137</t>
  </si>
  <si>
    <t>ORD202402053</t>
  </si>
  <si>
    <t>P5139</t>
  </si>
  <si>
    <t>ORD202402054</t>
  </si>
  <si>
    <t>P5142</t>
  </si>
  <si>
    <t>ORD202402055</t>
  </si>
  <si>
    <t>CUST10139</t>
  </si>
  <si>
    <t>P5145</t>
  </si>
  <si>
    <t>ORD202402056</t>
  </si>
  <si>
    <t>P5146</t>
  </si>
  <si>
    <t>ORD202402057</t>
  </si>
  <si>
    <t>P5149</t>
  </si>
  <si>
    <t>ORD202402058</t>
  </si>
  <si>
    <t>P5151</t>
  </si>
  <si>
    <t>ORD202402059</t>
  </si>
  <si>
    <t>P5152</t>
  </si>
  <si>
    <t>ORD202402060</t>
  </si>
  <si>
    <t>P5153</t>
  </si>
  <si>
    <t>ORD202402061</t>
  </si>
  <si>
    <t>P5155</t>
  </si>
  <si>
    <t>ORD202402062</t>
  </si>
  <si>
    <t>P5158</t>
  </si>
  <si>
    <t>ORD202402063</t>
  </si>
  <si>
    <t>P5159</t>
  </si>
  <si>
    <t>ORD202402064</t>
  </si>
  <si>
    <t>P5162</t>
  </si>
  <si>
    <t>ORD202402065</t>
  </si>
  <si>
    <t>P5163</t>
  </si>
  <si>
    <t>ORD202402066</t>
  </si>
  <si>
    <t>P5164</t>
  </si>
  <si>
    <t>ORD202402067</t>
  </si>
  <si>
    <t>P5165</t>
  </si>
  <si>
    <t>ORD202402068</t>
  </si>
  <si>
    <t>P5167</t>
  </si>
  <si>
    <t>ORD202402069</t>
  </si>
  <si>
    <t>P5169</t>
  </si>
  <si>
    <t>ORD202402070</t>
  </si>
  <si>
    <t>P5172</t>
  </si>
  <si>
    <t>ORD202402071</t>
  </si>
  <si>
    <t>P5174</t>
  </si>
  <si>
    <t>ORD202402072</t>
  </si>
  <si>
    <t>P5177</t>
  </si>
  <si>
    <t>ORD202402073</t>
  </si>
  <si>
    <t>P5180</t>
  </si>
  <si>
    <t>ORD202402074</t>
  </si>
  <si>
    <t>CUST10856</t>
  </si>
  <si>
    <t>P5181</t>
  </si>
  <si>
    <t>ORD202402075</t>
  </si>
  <si>
    <t>P5183</t>
  </si>
  <si>
    <t>ORD202402076</t>
  </si>
  <si>
    <t>P5184</t>
  </si>
  <si>
    <t>ORD202402077</t>
  </si>
  <si>
    <t>P5187</t>
  </si>
  <si>
    <t>ORD202402078</t>
  </si>
  <si>
    <t>P5188</t>
  </si>
  <si>
    <t>ORD202402079</t>
  </si>
  <si>
    <t>P5191</t>
  </si>
  <si>
    <t>ORD202402080</t>
  </si>
  <si>
    <t>P5193</t>
  </si>
  <si>
    <t>ORD202402081</t>
  </si>
  <si>
    <t>P5196</t>
  </si>
  <si>
    <t>ORD202402082</t>
  </si>
  <si>
    <t>P5198</t>
  </si>
  <si>
    <t>ORD202402083</t>
  </si>
  <si>
    <t>P5201</t>
  </si>
  <si>
    <t>ORD202402084</t>
  </si>
  <si>
    <t>P5204</t>
  </si>
  <si>
    <t>ORD202402085</t>
  </si>
  <si>
    <t>P5205</t>
  </si>
  <si>
    <t>ORD202402086</t>
  </si>
  <si>
    <t>P5206</t>
  </si>
  <si>
    <t>ORD202402087</t>
  </si>
  <si>
    <t>P5209</t>
  </si>
  <si>
    <t>ORD202402088</t>
  </si>
  <si>
    <t>P5211</t>
  </si>
  <si>
    <t>ORD202402089</t>
  </si>
  <si>
    <t>P5214</t>
  </si>
  <si>
    <t>ORD202402090</t>
  </si>
  <si>
    <t>P5216</t>
  </si>
  <si>
    <t>ORD202402091</t>
  </si>
  <si>
    <t>P5219</t>
  </si>
  <si>
    <t>ORD202402092</t>
  </si>
  <si>
    <t>P5222</t>
  </si>
  <si>
    <t>ORD202402093</t>
  </si>
  <si>
    <t>P5223</t>
  </si>
  <si>
    <t>ORD202402094</t>
  </si>
  <si>
    <t>P5226</t>
  </si>
  <si>
    <t>ORD202402095</t>
  </si>
  <si>
    <t>P5229</t>
  </si>
  <si>
    <t>ORD202402096</t>
  </si>
  <si>
    <t>CUST10704</t>
  </si>
  <si>
    <t>P5230</t>
  </si>
  <si>
    <t>ORD202402097</t>
  </si>
  <si>
    <t>P5231</t>
  </si>
  <si>
    <t>ORD202402098</t>
  </si>
  <si>
    <t>P5232</t>
  </si>
  <si>
    <t>ORD202402099</t>
  </si>
  <si>
    <t>P5233</t>
  </si>
  <si>
    <t>ORD202402100</t>
  </si>
  <si>
    <t>P5236</t>
  </si>
  <si>
    <t>ORD202402101</t>
  </si>
  <si>
    <t>P5237</t>
  </si>
  <si>
    <t>ORD202402102</t>
  </si>
  <si>
    <t>P5239</t>
  </si>
  <si>
    <t>ORD202402103</t>
  </si>
  <si>
    <t>P5241</t>
  </si>
  <si>
    <t>ORD202402104</t>
  </si>
  <si>
    <t>P5244</t>
  </si>
  <si>
    <t>ORD202402105</t>
  </si>
  <si>
    <t>P5245</t>
  </si>
  <si>
    <t>ORD202402106</t>
  </si>
  <si>
    <t>P5246</t>
  </si>
  <si>
    <t>ORD202402107</t>
  </si>
  <si>
    <t>P5248</t>
  </si>
  <si>
    <t>ORD202402108</t>
  </si>
  <si>
    <t>P5250</t>
  </si>
  <si>
    <t>ORD202402109</t>
  </si>
  <si>
    <t>P5252</t>
  </si>
  <si>
    <t>ORD202402110</t>
  </si>
  <si>
    <t>P5254</t>
  </si>
  <si>
    <t>ORD202402111</t>
  </si>
  <si>
    <t>P5255</t>
  </si>
  <si>
    <t>ORD202402112</t>
  </si>
  <si>
    <t>P5257</t>
  </si>
  <si>
    <t>ORD202402113</t>
  </si>
  <si>
    <t>P5260</t>
  </si>
  <si>
    <t>ORD202402114</t>
  </si>
  <si>
    <t>P5261</t>
  </si>
  <si>
    <t>ORD202402115</t>
  </si>
  <si>
    <t>P5263</t>
  </si>
  <si>
    <t>ORD202402116</t>
  </si>
  <si>
    <t>P5265</t>
  </si>
  <si>
    <t>ORD202402117</t>
  </si>
  <si>
    <t>P5266</t>
  </si>
  <si>
    <t>ORD202402118</t>
  </si>
  <si>
    <t>P5267</t>
  </si>
  <si>
    <t>ORD202402119</t>
  </si>
  <si>
    <t>P5270</t>
  </si>
  <si>
    <t>ORD202402120</t>
  </si>
  <si>
    <t>P5271</t>
  </si>
  <si>
    <t>ORD202402121</t>
  </si>
  <si>
    <t>CUST10802</t>
  </si>
  <si>
    <t>P5273</t>
  </si>
  <si>
    <t>ORD202402122</t>
  </si>
  <si>
    <t>P5276</t>
  </si>
  <si>
    <t>ORD202402123</t>
  </si>
  <si>
    <t>P5279</t>
  </si>
  <si>
    <t>ORD202402124</t>
  </si>
  <si>
    <t>P5282</t>
  </si>
  <si>
    <t>ORD202402125</t>
  </si>
  <si>
    <t>P5284</t>
  </si>
  <si>
    <t>ORD202402126</t>
  </si>
  <si>
    <t>P5287</t>
  </si>
  <si>
    <t>ORD202402127</t>
  </si>
  <si>
    <t>P5289</t>
  </si>
  <si>
    <t>ORD202402128</t>
  </si>
  <si>
    <t>CUST10155</t>
  </si>
  <si>
    <t>P5290</t>
  </si>
  <si>
    <t>ORD202402129</t>
  </si>
  <si>
    <t>P5291</t>
  </si>
  <si>
    <t>ORD202402130</t>
  </si>
  <si>
    <t>P5294</t>
  </si>
  <si>
    <t>ORD202402131</t>
  </si>
  <si>
    <t>P5297</t>
  </si>
  <si>
    <t>ORD202402132</t>
  </si>
  <si>
    <t>P5298</t>
  </si>
  <si>
    <t>ORD202402133</t>
  </si>
  <si>
    <t>P5300</t>
  </si>
  <si>
    <t>ORD202402134</t>
  </si>
  <si>
    <t>P5302</t>
  </si>
  <si>
    <t>ORD202402135</t>
  </si>
  <si>
    <t>P5305</t>
  </si>
  <si>
    <t>ORD202402136</t>
  </si>
  <si>
    <t>P5308</t>
  </si>
  <si>
    <t>ORD202402137</t>
  </si>
  <si>
    <t>P5309</t>
  </si>
  <si>
    <t>ORD202402138</t>
  </si>
  <si>
    <t>P5310</t>
  </si>
  <si>
    <t>ORD202402139</t>
  </si>
  <si>
    <t>P5311</t>
  </si>
  <si>
    <t>ORD202402140</t>
  </si>
  <si>
    <t>P5314</t>
  </si>
  <si>
    <t>ORD202402141</t>
  </si>
  <si>
    <t>P5317</t>
  </si>
  <si>
    <t>ORD202402142</t>
  </si>
  <si>
    <t>CUST10455</t>
  </si>
  <si>
    <t>P5318</t>
  </si>
  <si>
    <t>ORD202402143</t>
  </si>
  <si>
    <t>P5321</t>
  </si>
  <si>
    <t>ORD202402144</t>
  </si>
  <si>
    <t>P5324</t>
  </si>
  <si>
    <t>ORD202402145</t>
  </si>
  <si>
    <t>P5327</t>
  </si>
  <si>
    <t>ORD202402146</t>
  </si>
  <si>
    <t>P5328</t>
  </si>
  <si>
    <t>ORD202402147</t>
  </si>
  <si>
    <t>P5331</t>
  </si>
  <si>
    <t>ORD202402148</t>
  </si>
  <si>
    <t>P5333</t>
  </si>
  <si>
    <t>ORD202402149</t>
  </si>
  <si>
    <t>P5334</t>
  </si>
  <si>
    <t>ORD202402150</t>
  </si>
  <si>
    <t>P5335</t>
  </si>
  <si>
    <t>ORD202402151</t>
  </si>
  <si>
    <t>P5337</t>
  </si>
  <si>
    <t>ORD202402152</t>
  </si>
  <si>
    <t>P5338</t>
  </si>
  <si>
    <t>ORD202402153</t>
  </si>
  <si>
    <t>P5341</t>
  </si>
  <si>
    <t>ORD202402154</t>
  </si>
  <si>
    <t>P5343</t>
  </si>
  <si>
    <t>ORD202402155</t>
  </si>
  <si>
    <t>P5344</t>
  </si>
  <si>
    <t>ORD202402156</t>
  </si>
  <si>
    <t>P5347</t>
  </si>
  <si>
    <t>ORD202402157</t>
  </si>
  <si>
    <t>P5348</t>
  </si>
  <si>
    <t>ORD202402158</t>
  </si>
  <si>
    <t>P5350</t>
  </si>
  <si>
    <t>ORD202402159</t>
  </si>
  <si>
    <t>P5353</t>
  </si>
  <si>
    <t>ORD202402160</t>
  </si>
  <si>
    <t>P5355</t>
  </si>
  <si>
    <t>ORD202402161</t>
  </si>
  <si>
    <t>P5357</t>
  </si>
  <si>
    <t>ORD202402162</t>
  </si>
  <si>
    <t>P5360</t>
  </si>
  <si>
    <t>ORD202402163</t>
  </si>
  <si>
    <t>P5362</t>
  </si>
  <si>
    <t>ORD202402164</t>
  </si>
  <si>
    <t>P5363</t>
  </si>
  <si>
    <t>ORD202402165</t>
  </si>
  <si>
    <t>P5364</t>
  </si>
  <si>
    <t>ORD202402166</t>
  </si>
  <si>
    <t>P5367</t>
  </si>
  <si>
    <t>ORD202402167</t>
  </si>
  <si>
    <t>CUST10295</t>
  </si>
  <si>
    <t>P5369</t>
  </si>
  <si>
    <t>ORD202402168</t>
  </si>
  <si>
    <t>P5372</t>
  </si>
  <si>
    <t>ORD202402169</t>
  </si>
  <si>
    <t>P5373</t>
  </si>
  <si>
    <t>ORD202402170</t>
  </si>
  <si>
    <t>P5374</t>
  </si>
  <si>
    <t>ORD202402171</t>
  </si>
  <si>
    <t>P5377</t>
  </si>
  <si>
    <t>ORD202402172</t>
  </si>
  <si>
    <t>P5379</t>
  </si>
  <si>
    <t>ORD202402173</t>
  </si>
  <si>
    <t>P5381</t>
  </si>
  <si>
    <t>ORD202402174</t>
  </si>
  <si>
    <t>P5384</t>
  </si>
  <si>
    <t>ORD202402175</t>
  </si>
  <si>
    <t>P5386</t>
  </si>
  <si>
    <t>ORD202402176</t>
  </si>
  <si>
    <t>P5389</t>
  </si>
  <si>
    <t>ORD202402177</t>
  </si>
  <si>
    <t>P5390</t>
  </si>
  <si>
    <t>ORD202402178</t>
  </si>
  <si>
    <t>P5391</t>
  </si>
  <si>
    <t>ORD202402179</t>
  </si>
  <si>
    <t>CUST10823</t>
  </si>
  <si>
    <t>P5393</t>
  </si>
  <si>
    <t>ORD202402180</t>
  </si>
  <si>
    <t>P5395</t>
  </si>
  <si>
    <t>ORD202402181</t>
  </si>
  <si>
    <t>P5397</t>
  </si>
  <si>
    <t>ORD202402182</t>
  </si>
  <si>
    <t>P5400</t>
  </si>
  <si>
    <t>ORD202402183</t>
  </si>
  <si>
    <t>P5403</t>
  </si>
  <si>
    <t>ORD202402184</t>
  </si>
  <si>
    <t>P5405</t>
  </si>
  <si>
    <t>ORD202402185</t>
  </si>
  <si>
    <t>P5407</t>
  </si>
  <si>
    <t>ORD202402186</t>
  </si>
  <si>
    <t>P5410</t>
  </si>
  <si>
    <t>ORD202402187</t>
  </si>
  <si>
    <t>P5413</t>
  </si>
  <si>
    <t>ORD202402188</t>
  </si>
  <si>
    <t>P5415</t>
  </si>
  <si>
    <t>ORD202402189</t>
  </si>
  <si>
    <t>P5417</t>
  </si>
  <si>
    <t>ORD202402190</t>
  </si>
  <si>
    <t>P5420</t>
  </si>
  <si>
    <t>ORD202402191</t>
  </si>
  <si>
    <t>P5421</t>
  </si>
  <si>
    <t>ORD202402192</t>
  </si>
  <si>
    <t>P5424</t>
  </si>
  <si>
    <t>ORD202402193</t>
  </si>
  <si>
    <t>CUST10898</t>
  </si>
  <si>
    <t>P5426</t>
  </si>
  <si>
    <t>ORD202402194</t>
  </si>
  <si>
    <t>P5427</t>
  </si>
  <si>
    <t>ORD202402195</t>
  </si>
  <si>
    <t>P5429</t>
  </si>
  <si>
    <t>ORD202402196</t>
  </si>
  <si>
    <t>P5431</t>
  </si>
  <si>
    <t>ORD202402197</t>
  </si>
  <si>
    <t>P5433</t>
  </si>
  <si>
    <t>ORD202402198</t>
  </si>
  <si>
    <t>P5436</t>
  </si>
  <si>
    <t>ORD202402199</t>
  </si>
  <si>
    <t>P5439</t>
  </si>
  <si>
    <t>ORD202402200</t>
  </si>
  <si>
    <t>P5441</t>
  </si>
  <si>
    <t>ORD202402201</t>
  </si>
  <si>
    <t>P5443</t>
  </si>
  <si>
    <t>ORD202402202</t>
  </si>
  <si>
    <t>P5444</t>
  </si>
  <si>
    <t>ORD202402203</t>
  </si>
  <si>
    <t>P5445</t>
  </si>
  <si>
    <t>ORD202402204</t>
  </si>
  <si>
    <t>P5448</t>
  </si>
  <si>
    <t>ORD202402205</t>
  </si>
  <si>
    <t>P5449</t>
  </si>
  <si>
    <t>ORD202402206</t>
  </si>
  <si>
    <t>P5452</t>
  </si>
  <si>
    <t>ORD202402207</t>
  </si>
  <si>
    <t>P5453</t>
  </si>
  <si>
    <t>ORD202402208</t>
  </si>
  <si>
    <t>P5456</t>
  </si>
  <si>
    <t>ORD202402209</t>
  </si>
  <si>
    <t>P5457</t>
  </si>
  <si>
    <t>ORD202402210</t>
  </si>
  <si>
    <t>P5459</t>
  </si>
  <si>
    <t>ORD202402211</t>
  </si>
  <si>
    <t>P5460</t>
  </si>
  <si>
    <t>ORD202402212</t>
  </si>
  <si>
    <t>P5462</t>
  </si>
  <si>
    <t>ORD202402213</t>
  </si>
  <si>
    <t>P5464</t>
  </si>
  <si>
    <t>ORD202402214</t>
  </si>
  <si>
    <t>P5466</t>
  </si>
  <si>
    <t>ORD202402215</t>
  </si>
  <si>
    <t>P5469</t>
  </si>
  <si>
    <t>ORD202402216</t>
  </si>
  <si>
    <t>P5470</t>
  </si>
  <si>
    <t>ORD202402217</t>
  </si>
  <si>
    <t>P5472</t>
  </si>
  <si>
    <t>ORD202402218</t>
  </si>
  <si>
    <t>P5473</t>
  </si>
  <si>
    <t>ORD202402219</t>
  </si>
  <si>
    <t>P5475</t>
  </si>
  <si>
    <t>ORD202402220</t>
  </si>
  <si>
    <t>P5478</t>
  </si>
  <si>
    <t>ORD202402221</t>
  </si>
  <si>
    <t>P5481</t>
  </si>
  <si>
    <t>ORD202402222</t>
  </si>
  <si>
    <t>P5484</t>
  </si>
  <si>
    <t>ORD202402223</t>
  </si>
  <si>
    <t>P5487</t>
  </si>
  <si>
    <t>ORD202402224</t>
  </si>
  <si>
    <t>P5489</t>
  </si>
  <si>
    <t>ORD202402225</t>
  </si>
  <si>
    <t>P5490</t>
  </si>
  <si>
    <t>ORD202402226</t>
  </si>
  <si>
    <t>P5493</t>
  </si>
  <si>
    <t>ORD202402227</t>
  </si>
  <si>
    <t>P5496</t>
  </si>
  <si>
    <t>ORD202402228</t>
  </si>
  <si>
    <t>P5497</t>
  </si>
  <si>
    <t>ORD202402229</t>
  </si>
  <si>
    <t>P5499</t>
  </si>
  <si>
    <t>ORD202402230</t>
  </si>
  <si>
    <t>P5501</t>
  </si>
  <si>
    <t>ORD202402231</t>
  </si>
  <si>
    <t>CUST10558</t>
  </si>
  <si>
    <t>P5504</t>
  </si>
  <si>
    <t>ORD202402232</t>
  </si>
  <si>
    <t>P5505</t>
  </si>
  <si>
    <t>ORD202402233</t>
  </si>
  <si>
    <t>P5507</t>
  </si>
  <si>
    <t>ORD202402234</t>
  </si>
  <si>
    <t>P5510</t>
  </si>
  <si>
    <t>ORD202402235</t>
  </si>
  <si>
    <t>P5513</t>
  </si>
  <si>
    <t>ORD202402236</t>
  </si>
  <si>
    <t>P5516</t>
  </si>
  <si>
    <t>ORD202402237</t>
  </si>
  <si>
    <t>P5519</t>
  </si>
  <si>
    <t>ORD202402238</t>
  </si>
  <si>
    <t>P5521</t>
  </si>
  <si>
    <t>ORD202402239</t>
  </si>
  <si>
    <t>P5522</t>
  </si>
  <si>
    <t>ORD202402240</t>
  </si>
  <si>
    <t>P5523</t>
  </si>
  <si>
    <t>ORD202402241</t>
  </si>
  <si>
    <t>P5525</t>
  </si>
  <si>
    <t>ORD202402242</t>
  </si>
  <si>
    <t>P5526</t>
  </si>
  <si>
    <t>ORD202402243</t>
  </si>
  <si>
    <t>P5527</t>
  </si>
  <si>
    <t>ORD202402244</t>
  </si>
  <si>
    <t>P5528</t>
  </si>
  <si>
    <t>ORD202402245</t>
  </si>
  <si>
    <t>P5530</t>
  </si>
  <si>
    <t>ORD202402246</t>
  </si>
  <si>
    <t>P5531</t>
  </si>
  <si>
    <t>ORD202402247</t>
  </si>
  <si>
    <t>P5533</t>
  </si>
  <si>
    <t>ORD202402248</t>
  </si>
  <si>
    <t>P5535</t>
  </si>
  <si>
    <t>ORD202402249</t>
  </si>
  <si>
    <t>P5537</t>
  </si>
  <si>
    <t>ORD202402250</t>
  </si>
  <si>
    <t>P5540</t>
  </si>
  <si>
    <t>ORD202402251</t>
  </si>
  <si>
    <t>P5542</t>
  </si>
  <si>
    <t>ORD202402252</t>
  </si>
  <si>
    <t>P5543</t>
  </si>
  <si>
    <t>ORD202402253</t>
  </si>
  <si>
    <t>P5544</t>
  </si>
  <si>
    <t>ORD202402254</t>
  </si>
  <si>
    <t>P5547</t>
  </si>
  <si>
    <t>ORD202402255</t>
  </si>
  <si>
    <t>P5550</t>
  </si>
  <si>
    <t>ORD202402256</t>
  </si>
  <si>
    <t>P5552</t>
  </si>
  <si>
    <t>ORD202402257</t>
  </si>
  <si>
    <t>P5555</t>
  </si>
  <si>
    <t>ORD202402258</t>
  </si>
  <si>
    <t>P5558</t>
  </si>
  <si>
    <t>ORD202402259</t>
  </si>
  <si>
    <t>P5560</t>
  </si>
  <si>
    <t>ORD202402260</t>
  </si>
  <si>
    <t>P5563</t>
  </si>
  <si>
    <t>ORD202402261</t>
  </si>
  <si>
    <t>P5566</t>
  </si>
  <si>
    <t>ORD202402262</t>
  </si>
  <si>
    <t>P5569</t>
  </si>
  <si>
    <t>ORD202402263</t>
  </si>
  <si>
    <t>P5571</t>
  </si>
  <si>
    <t>ORD202402264</t>
  </si>
  <si>
    <t>P5574</t>
  </si>
  <si>
    <t>ORD202402265</t>
  </si>
  <si>
    <t>CUST10486</t>
  </si>
  <si>
    <t>P5575</t>
  </si>
  <si>
    <t>ORD202402266</t>
  </si>
  <si>
    <t>P5576</t>
  </si>
  <si>
    <t>ORD202402267</t>
  </si>
  <si>
    <t>P5578</t>
  </si>
  <si>
    <t>ORD202402268</t>
  </si>
  <si>
    <t>CUST10276</t>
  </si>
  <si>
    <t>P5579</t>
  </si>
  <si>
    <t>ORD202402269</t>
  </si>
  <si>
    <t>P5582</t>
  </si>
  <si>
    <t>ORD202402270</t>
  </si>
  <si>
    <t>P5585</t>
  </si>
  <si>
    <t>ORD202402271</t>
  </si>
  <si>
    <t>CUST10442</t>
  </si>
  <si>
    <t>P5588</t>
  </si>
  <si>
    <t>ORD202402272</t>
  </si>
  <si>
    <t>CUST10482</t>
  </si>
  <si>
    <t>P5591</t>
  </si>
  <si>
    <t>ORD202402273</t>
  </si>
  <si>
    <t>P5592</t>
  </si>
  <si>
    <t>ORD202402274</t>
  </si>
  <si>
    <t>P5594</t>
  </si>
  <si>
    <t>ORD202402275</t>
  </si>
  <si>
    <t>P5595</t>
  </si>
  <si>
    <t>ORD202402276</t>
  </si>
  <si>
    <t>P5596</t>
  </si>
  <si>
    <t>ORD202402277</t>
  </si>
  <si>
    <t>CUST10330</t>
  </si>
  <si>
    <t>P5597</t>
  </si>
  <si>
    <t>ORD202402278</t>
  </si>
  <si>
    <t>P5600</t>
  </si>
  <si>
    <t>ORD202402279</t>
  </si>
  <si>
    <t>P5603</t>
  </si>
  <si>
    <t>ORD202402280</t>
  </si>
  <si>
    <t>P5605</t>
  </si>
  <si>
    <t>ORD202402281</t>
  </si>
  <si>
    <t>P5606</t>
  </si>
  <si>
    <t>ORD202402282</t>
  </si>
  <si>
    <t>P5609</t>
  </si>
  <si>
    <t>ORD202402283</t>
  </si>
  <si>
    <t>P5611</t>
  </si>
  <si>
    <t>ORD202402284</t>
  </si>
  <si>
    <t>P5614</t>
  </si>
  <si>
    <t>ORD202402285</t>
  </si>
  <si>
    <t>P5615</t>
  </si>
  <si>
    <t>ORD202402286</t>
  </si>
  <si>
    <t>P5617</t>
  </si>
  <si>
    <t>ORD202402287</t>
  </si>
  <si>
    <t>P5618</t>
  </si>
  <si>
    <t>ORD202402288</t>
  </si>
  <si>
    <t>P5620</t>
  </si>
  <si>
    <t>ORD202402289</t>
  </si>
  <si>
    <t>P5622</t>
  </si>
  <si>
    <t>ORD202402290</t>
  </si>
  <si>
    <t>P5623</t>
  </si>
  <si>
    <t>ORD202402291</t>
  </si>
  <si>
    <t>P5625</t>
  </si>
  <si>
    <t>ORD202402292</t>
  </si>
  <si>
    <t>P5628</t>
  </si>
  <si>
    <t>ORD202402293</t>
  </si>
  <si>
    <t>P5630</t>
  </si>
  <si>
    <t>ORD202402294</t>
  </si>
  <si>
    <t>P5631</t>
  </si>
  <si>
    <t>ORD202402295</t>
  </si>
  <si>
    <t>CUST10777</t>
  </si>
  <si>
    <t>P5633</t>
  </si>
  <si>
    <t>ORD202402296</t>
  </si>
  <si>
    <t>P5636</t>
  </si>
  <si>
    <t>ORD202402297</t>
  </si>
  <si>
    <t>P5637</t>
  </si>
  <si>
    <t>ORD202402298</t>
  </si>
  <si>
    <t>P5639</t>
  </si>
  <si>
    <t>ORD202402299</t>
  </si>
  <si>
    <t>P5642</t>
  </si>
  <si>
    <t>ORD202402300</t>
  </si>
  <si>
    <t>P5644</t>
  </si>
  <si>
    <t>ORD202402301</t>
  </si>
  <si>
    <t>P5645</t>
  </si>
  <si>
    <t>ORD202402302</t>
  </si>
  <si>
    <t>P5647</t>
  </si>
  <si>
    <t>ORD202402303</t>
  </si>
  <si>
    <t>P5650</t>
  </si>
  <si>
    <t>ORD202402304</t>
  </si>
  <si>
    <t>P5653</t>
  </si>
  <si>
    <t>ORD202402305</t>
  </si>
  <si>
    <t>P5656</t>
  </si>
  <si>
    <t>ORD202402306</t>
  </si>
  <si>
    <t>P5659</t>
  </si>
  <si>
    <t>ORD202402307</t>
  </si>
  <si>
    <t>P5661</t>
  </si>
  <si>
    <t>ORD202402308</t>
  </si>
  <si>
    <t>P5662</t>
  </si>
  <si>
    <t>ORD202402309</t>
  </si>
  <si>
    <t>P5665</t>
  </si>
  <si>
    <t>ORD202402310</t>
  </si>
  <si>
    <t>P5666</t>
  </si>
  <si>
    <t>ORD202402311</t>
  </si>
  <si>
    <t>CUST10128</t>
  </si>
  <si>
    <t>P5669</t>
  </si>
  <si>
    <t>ORD202402312</t>
  </si>
  <si>
    <t>P5670</t>
  </si>
  <si>
    <t>ORD202402313</t>
  </si>
  <si>
    <t>P5673</t>
  </si>
  <si>
    <t>ORD202402314</t>
  </si>
  <si>
    <t>P5675</t>
  </si>
  <si>
    <t>ORD202402315</t>
  </si>
  <si>
    <t>P5678</t>
  </si>
  <si>
    <t>ORD202402316</t>
  </si>
  <si>
    <t>P5679</t>
  </si>
  <si>
    <t>ORD202402317</t>
  </si>
  <si>
    <t>P5682</t>
  </si>
  <si>
    <t>ORD202402318</t>
  </si>
  <si>
    <t>P5685</t>
  </si>
  <si>
    <t>ORD202402319</t>
  </si>
  <si>
    <t>P5686</t>
  </si>
  <si>
    <t>ORD202402320</t>
  </si>
  <si>
    <t>P5687</t>
  </si>
  <si>
    <t>ORD202402321</t>
  </si>
  <si>
    <t>P5690</t>
  </si>
  <si>
    <t>ORD202402322</t>
  </si>
  <si>
    <t>CUST10138</t>
  </si>
  <si>
    <t>P5691</t>
  </si>
  <si>
    <t>ORD202402323</t>
  </si>
  <si>
    <t>P5692</t>
  </si>
  <si>
    <t>ORD202402324</t>
  </si>
  <si>
    <t>P5695</t>
  </si>
  <si>
    <t>ORD202402325</t>
  </si>
  <si>
    <t>P5696</t>
  </si>
  <si>
    <t>ORD202402326</t>
  </si>
  <si>
    <t>P5699</t>
  </si>
  <si>
    <t>ORD202402327</t>
  </si>
  <si>
    <t>P5702</t>
  </si>
  <si>
    <t>ORD202402328</t>
  </si>
  <si>
    <t>P5705</t>
  </si>
  <si>
    <t>ORD202402329</t>
  </si>
  <si>
    <t>P5708</t>
  </si>
  <si>
    <t>ORD202402330</t>
  </si>
  <si>
    <t>P5711</t>
  </si>
  <si>
    <t>ORD202402331</t>
  </si>
  <si>
    <t>P5712</t>
  </si>
  <si>
    <t>ORD202402332</t>
  </si>
  <si>
    <t>P5713</t>
  </si>
  <si>
    <t>ORD202402333</t>
  </si>
  <si>
    <t>P5715</t>
  </si>
  <si>
    <t>ORD202402334</t>
  </si>
  <si>
    <t>P5716</t>
  </si>
  <si>
    <t>ORD202402335</t>
  </si>
  <si>
    <t>P5718</t>
  </si>
  <si>
    <t>ORD202402336</t>
  </si>
  <si>
    <t>CUST10490</t>
  </si>
  <si>
    <t>P5720</t>
  </si>
  <si>
    <t>ORD202402337</t>
  </si>
  <si>
    <t>P5722</t>
  </si>
  <si>
    <t>ORD202402338</t>
  </si>
  <si>
    <t>P5723</t>
  </si>
  <si>
    <t>ORD202402339</t>
  </si>
  <si>
    <t>P5724</t>
  </si>
  <si>
    <t>ORD202402340</t>
  </si>
  <si>
    <t>P5726</t>
  </si>
  <si>
    <t>ORD202402341</t>
  </si>
  <si>
    <t>P5729</t>
  </si>
  <si>
    <t>ORD202402342</t>
  </si>
  <si>
    <t>P5732</t>
  </si>
  <si>
    <t>ORD202402343</t>
  </si>
  <si>
    <t>P5734</t>
  </si>
  <si>
    <t>ORD202402344</t>
  </si>
  <si>
    <t>P5736</t>
  </si>
  <si>
    <t>ORD202402345</t>
  </si>
  <si>
    <t>P5739</t>
  </si>
  <si>
    <t>ORD202402346</t>
  </si>
  <si>
    <t>P5741</t>
  </si>
  <si>
    <t>ORD202402347</t>
  </si>
  <si>
    <t>P5742</t>
  </si>
  <si>
    <t>ORD202402348</t>
  </si>
  <si>
    <t>P5744</t>
  </si>
  <si>
    <t>ORD202402349</t>
  </si>
  <si>
    <t>P5747</t>
  </si>
  <si>
    <t>ORD202402350</t>
  </si>
  <si>
    <t>P5749</t>
  </si>
  <si>
    <t>ORD202402351</t>
  </si>
  <si>
    <t>P5750</t>
  </si>
  <si>
    <t>ORD202402352</t>
  </si>
  <si>
    <t>P5751</t>
  </si>
  <si>
    <t>ORD202402353</t>
  </si>
  <si>
    <t>P5752</t>
  </si>
  <si>
    <t>ORD202402354</t>
  </si>
  <si>
    <t>P5755</t>
  </si>
  <si>
    <t>ORD202402355</t>
  </si>
  <si>
    <t>CUST10780</t>
  </si>
  <si>
    <t>P5756</t>
  </si>
  <si>
    <t>ORD202402356</t>
  </si>
  <si>
    <t>P5758</t>
  </si>
  <si>
    <t>ORD202402357</t>
  </si>
  <si>
    <t>P5759</t>
  </si>
  <si>
    <t>ORD202402358</t>
  </si>
  <si>
    <t>P5762</t>
  </si>
  <si>
    <t>ORD202402359</t>
  </si>
  <si>
    <t>CUST10153</t>
  </si>
  <si>
    <t>P5765</t>
  </si>
  <si>
    <t>ORD202402360</t>
  </si>
  <si>
    <t>P5768</t>
  </si>
  <si>
    <t>ORD202402361</t>
  </si>
  <si>
    <t>P5769</t>
  </si>
  <si>
    <t>ORD202402362</t>
  </si>
  <si>
    <t>P5772</t>
  </si>
  <si>
    <t>ORD202402363</t>
  </si>
  <si>
    <t>P5773</t>
  </si>
  <si>
    <t>ORD202402364</t>
  </si>
  <si>
    <t>P5774</t>
  </si>
  <si>
    <t>ORD202402365</t>
  </si>
  <si>
    <t>P5776</t>
  </si>
  <si>
    <t>ORD202402366</t>
  </si>
  <si>
    <t>P5778</t>
  </si>
  <si>
    <t>ORD202402367</t>
  </si>
  <si>
    <t>P5780</t>
  </si>
  <si>
    <t>ORD202402368</t>
  </si>
  <si>
    <t>P5783</t>
  </si>
  <si>
    <t>ORD202402369</t>
  </si>
  <si>
    <t>P5786</t>
  </si>
  <si>
    <t>ORD202402370</t>
  </si>
  <si>
    <t>P5789</t>
  </si>
  <si>
    <t>ORD202402371</t>
  </si>
  <si>
    <t>P5791</t>
  </si>
  <si>
    <t>ORD202402372</t>
  </si>
  <si>
    <t>P5793</t>
  </si>
  <si>
    <t>ORD202402373</t>
  </si>
  <si>
    <t>P5794</t>
  </si>
  <si>
    <t>ORD202402374</t>
  </si>
  <si>
    <t>P5796</t>
  </si>
  <si>
    <t>ORD202402375</t>
  </si>
  <si>
    <t>P5799</t>
  </si>
  <si>
    <t>ORD202402376</t>
  </si>
  <si>
    <t>P5801</t>
  </si>
  <si>
    <t>ORD202402377</t>
  </si>
  <si>
    <t>P5804</t>
  </si>
  <si>
    <t>ORD202402378</t>
  </si>
  <si>
    <t>P5807</t>
  </si>
  <si>
    <t>ORD202402379</t>
  </si>
  <si>
    <t>P5810</t>
  </si>
  <si>
    <t>ORD202402380</t>
  </si>
  <si>
    <t>P5813</t>
  </si>
  <si>
    <t>ORD202402381</t>
  </si>
  <si>
    <t>P5816</t>
  </si>
  <si>
    <t>ORD202402382</t>
  </si>
  <si>
    <t>P5818</t>
  </si>
  <si>
    <t>ORD202402383</t>
  </si>
  <si>
    <t>P5820</t>
  </si>
  <si>
    <t>ORD202402384</t>
  </si>
  <si>
    <t>P5821</t>
  </si>
  <si>
    <t>ORD202402385</t>
  </si>
  <si>
    <t>CUST10321</t>
  </si>
  <si>
    <t>P5824</t>
  </si>
  <si>
    <t>ORD202402386</t>
  </si>
  <si>
    <t>P5827</t>
  </si>
  <si>
    <t>ORD202402387</t>
  </si>
  <si>
    <t>P5829</t>
  </si>
  <si>
    <t>ORD202402388</t>
  </si>
  <si>
    <t>P5832</t>
  </si>
  <si>
    <t>ORD202402389</t>
  </si>
  <si>
    <t>P5834</t>
  </si>
  <si>
    <t>ORD202402390</t>
  </si>
  <si>
    <t>P5835</t>
  </si>
  <si>
    <t>ORD202402391</t>
  </si>
  <si>
    <t>P5837</t>
  </si>
  <si>
    <t>ORD202402392</t>
  </si>
  <si>
    <t>P5839</t>
  </si>
  <si>
    <t>ORD202402393</t>
  </si>
  <si>
    <t>CUST10701</t>
  </si>
  <si>
    <t>P5840</t>
  </si>
  <si>
    <t>ORD202402394</t>
  </si>
  <si>
    <t>CUST10519</t>
  </si>
  <si>
    <t>P5841</t>
  </si>
  <si>
    <t>ORD202402395</t>
  </si>
  <si>
    <t>P5844</t>
  </si>
  <si>
    <t>ORD202402396</t>
  </si>
  <si>
    <t>P5847</t>
  </si>
  <si>
    <t>ORD202402397</t>
  </si>
  <si>
    <t>P5849</t>
  </si>
  <si>
    <t>ORD202402398</t>
  </si>
  <si>
    <t>P5852</t>
  </si>
  <si>
    <t>ORD202402399</t>
  </si>
  <si>
    <t>P5855</t>
  </si>
  <si>
    <t>ORD202402400</t>
  </si>
  <si>
    <t>P5856</t>
  </si>
  <si>
    <t>ORD202402401</t>
  </si>
  <si>
    <t>P5857</t>
  </si>
  <si>
    <t>ORD202402402</t>
  </si>
  <si>
    <t>P5860</t>
  </si>
  <si>
    <t>ORD202402403</t>
  </si>
  <si>
    <t>P5862</t>
  </si>
  <si>
    <t>ORD202402404</t>
  </si>
  <si>
    <t>P5864</t>
  </si>
  <si>
    <t>ORD202402405</t>
  </si>
  <si>
    <t>P5865</t>
  </si>
  <si>
    <t>ORD202402406</t>
  </si>
  <si>
    <t>P5866</t>
  </si>
  <si>
    <t>ORD202402407</t>
  </si>
  <si>
    <t>P5867</t>
  </si>
  <si>
    <t>ORD202402408</t>
  </si>
  <si>
    <t>P5868</t>
  </si>
  <si>
    <t>ORD202402409</t>
  </si>
  <si>
    <t>P5869</t>
  </si>
  <si>
    <t>ORD202402410</t>
  </si>
  <si>
    <t>P5870</t>
  </si>
  <si>
    <t>ORD202402411</t>
  </si>
  <si>
    <t>P5872</t>
  </si>
  <si>
    <t>ORD202402412</t>
  </si>
  <si>
    <t>P5874</t>
  </si>
  <si>
    <t>ORD202402413</t>
  </si>
  <si>
    <t>P5876</t>
  </si>
  <si>
    <t>ORD202402414</t>
  </si>
  <si>
    <t>P5878</t>
  </si>
  <si>
    <t>ORD202402415</t>
  </si>
  <si>
    <t>P5879</t>
  </si>
  <si>
    <t>ORD202402416</t>
  </si>
  <si>
    <t>P5881</t>
  </si>
  <si>
    <t>ORD202402417</t>
  </si>
  <si>
    <t>P5883</t>
  </si>
  <si>
    <t>ORD202402418</t>
  </si>
  <si>
    <t>P5884</t>
  </si>
  <si>
    <t>ORD202402419</t>
  </si>
  <si>
    <t>P5887</t>
  </si>
  <si>
    <t>ORD202402420</t>
  </si>
  <si>
    <t>P5888</t>
  </si>
  <si>
    <t>ORD202402421</t>
  </si>
  <si>
    <t>P5891</t>
  </si>
  <si>
    <t>ORD202402422</t>
  </si>
  <si>
    <t>P5893</t>
  </si>
  <si>
    <t>ORD202402423</t>
  </si>
  <si>
    <t>P5895</t>
  </si>
  <si>
    <t>ORD202402424</t>
  </si>
  <si>
    <t>CUST10694</t>
  </si>
  <si>
    <t>P5897</t>
  </si>
  <si>
    <t>ORD202402425</t>
  </si>
  <si>
    <t>P5900</t>
  </si>
  <si>
    <t>ORD202402426</t>
  </si>
  <si>
    <t>P5903</t>
  </si>
  <si>
    <t>ORD202402427</t>
  </si>
  <si>
    <t>P5905</t>
  </si>
  <si>
    <t>ORD202402428</t>
  </si>
  <si>
    <t>P5906</t>
  </si>
  <si>
    <t>ORD202402429</t>
  </si>
  <si>
    <t>P5909</t>
  </si>
  <si>
    <t>ORD202402430</t>
  </si>
  <si>
    <t>P5912</t>
  </si>
  <si>
    <t>ORD202402431</t>
  </si>
  <si>
    <t>P5913</t>
  </si>
  <si>
    <t>ORD202402432</t>
  </si>
  <si>
    <t>P5915</t>
  </si>
  <si>
    <t>ORD202402433</t>
  </si>
  <si>
    <t>P5916</t>
  </si>
  <si>
    <t>ORD202402434</t>
  </si>
  <si>
    <t>P5919</t>
  </si>
  <si>
    <t>ORD202402435</t>
  </si>
  <si>
    <t>P5920</t>
  </si>
  <si>
    <t>ORD202402436</t>
  </si>
  <si>
    <t>P5922</t>
  </si>
  <si>
    <t>ORD202402437</t>
  </si>
  <si>
    <t>P5924</t>
  </si>
  <si>
    <t>ORD202402438</t>
  </si>
  <si>
    <t>P5925</t>
  </si>
  <si>
    <t>ORD202402439</t>
  </si>
  <si>
    <t>P5926</t>
  </si>
  <si>
    <t>ORD202402440</t>
  </si>
  <si>
    <t>P5927</t>
  </si>
  <si>
    <t>ORD202402441</t>
  </si>
  <si>
    <t>P5930</t>
  </si>
  <si>
    <t>ORD202402442</t>
  </si>
  <si>
    <t>P5932</t>
  </si>
  <si>
    <t>ORD202402443</t>
  </si>
  <si>
    <t>P5935</t>
  </si>
  <si>
    <t>ORD202402444</t>
  </si>
  <si>
    <t>P5938</t>
  </si>
  <si>
    <t>ORD202402445</t>
  </si>
  <si>
    <t>P5939</t>
  </si>
  <si>
    <t>ORD202402446</t>
  </si>
  <si>
    <t>P5940</t>
  </si>
  <si>
    <t>ORD202402447</t>
  </si>
  <si>
    <t>P5941</t>
  </si>
  <si>
    <t>ORD202402448</t>
  </si>
  <si>
    <t>P5944</t>
  </si>
  <si>
    <t>ORD202402449</t>
  </si>
  <si>
    <t>P5946</t>
  </si>
  <si>
    <t>ORD202402450</t>
  </si>
  <si>
    <t>P5947</t>
  </si>
  <si>
    <t>ORD202402451</t>
  </si>
  <si>
    <t>P5950</t>
  </si>
  <si>
    <t>ORD202402452</t>
  </si>
  <si>
    <t>P5952</t>
  </si>
  <si>
    <t>ORD202402453</t>
  </si>
  <si>
    <t>P5953</t>
  </si>
  <si>
    <t>ORD202402454</t>
  </si>
  <si>
    <t>P5955</t>
  </si>
  <si>
    <t>ORD202402455</t>
  </si>
  <si>
    <t>P5958</t>
  </si>
  <si>
    <t>ORD202402456</t>
  </si>
  <si>
    <t>P5960</t>
  </si>
  <si>
    <t>ORD202402457</t>
  </si>
  <si>
    <t>P5962</t>
  </si>
  <si>
    <t>ORD202402458</t>
  </si>
  <si>
    <t>P5964</t>
  </si>
  <si>
    <t>ORD202402459</t>
  </si>
  <si>
    <t>P5966</t>
  </si>
  <si>
    <t>ORD202402460</t>
  </si>
  <si>
    <t>P5969</t>
  </si>
  <si>
    <t>ORD202402461</t>
  </si>
  <si>
    <t>P5971</t>
  </si>
  <si>
    <t>ORD202402462</t>
  </si>
  <si>
    <t>P5972</t>
  </si>
  <si>
    <t>ORD202402463</t>
  </si>
  <si>
    <t>P5975</t>
  </si>
  <si>
    <t>ORD202402464</t>
  </si>
  <si>
    <t>CUST10772</t>
  </si>
  <si>
    <t>P5977</t>
  </si>
  <si>
    <t>ORD202402465</t>
  </si>
  <si>
    <t>P5979</t>
  </si>
  <si>
    <t>ORD202402466</t>
  </si>
  <si>
    <t>P5980</t>
  </si>
  <si>
    <t>ORD202402467</t>
  </si>
  <si>
    <t>P5983</t>
  </si>
  <si>
    <t>ORD202402468</t>
  </si>
  <si>
    <t>P5984</t>
  </si>
  <si>
    <t>ORD202402469</t>
  </si>
  <si>
    <t>P5986</t>
  </si>
  <si>
    <t>ORD202402470</t>
  </si>
  <si>
    <t>P5988</t>
  </si>
  <si>
    <t>ORD202402471</t>
  </si>
  <si>
    <t>P5991</t>
  </si>
  <si>
    <t>ORD202402472</t>
  </si>
  <si>
    <t>P5993</t>
  </si>
  <si>
    <t>ORD202402473</t>
  </si>
  <si>
    <t>P5996</t>
  </si>
  <si>
    <t>ORD202402474</t>
  </si>
  <si>
    <t>P5998</t>
  </si>
  <si>
    <t>ORD202402475</t>
  </si>
  <si>
    <t>P6000</t>
  </si>
  <si>
    <t>ORD202402476</t>
  </si>
  <si>
    <t>P6003</t>
  </si>
  <si>
    <t>ORD202402477</t>
  </si>
  <si>
    <t>P6005</t>
  </si>
  <si>
    <t>ORD202402478</t>
  </si>
  <si>
    <t>P6006</t>
  </si>
  <si>
    <t>ORD202402479</t>
  </si>
  <si>
    <t>P6008</t>
  </si>
  <si>
    <t>ORD202402480</t>
  </si>
  <si>
    <t>P6009</t>
  </si>
  <si>
    <t>ORD202402481</t>
  </si>
  <si>
    <t>CUST10708</t>
  </si>
  <si>
    <t>P6011</t>
  </si>
  <si>
    <t>ORD202402482</t>
  </si>
  <si>
    <t>P6013</t>
  </si>
  <si>
    <t>ORD202402483</t>
  </si>
  <si>
    <t>P6014</t>
  </si>
  <si>
    <t>ORD202402484</t>
  </si>
  <si>
    <t>P6015</t>
  </si>
  <si>
    <t>ORD202402485</t>
  </si>
  <si>
    <t>P6018</t>
  </si>
  <si>
    <t>ORD202402486</t>
  </si>
  <si>
    <t>P6019</t>
  </si>
  <si>
    <t>ORD202402487</t>
  </si>
  <si>
    <t>P6022</t>
  </si>
  <si>
    <t>ORD202402488</t>
  </si>
  <si>
    <t>P6023</t>
  </si>
  <si>
    <t>ORD202402489</t>
  </si>
  <si>
    <t>P6026</t>
  </si>
  <si>
    <t>ORD202402490</t>
  </si>
  <si>
    <t>P6028</t>
  </si>
  <si>
    <t>ORD202402491</t>
  </si>
  <si>
    <t>P6031</t>
  </si>
  <si>
    <t>ORD202402492</t>
  </si>
  <si>
    <t>P6034</t>
  </si>
  <si>
    <t>ORD202402493</t>
  </si>
  <si>
    <t>P6036</t>
  </si>
  <si>
    <t>ORD202402494</t>
  </si>
  <si>
    <t>P6038</t>
  </si>
  <si>
    <t>ORD202402495</t>
  </si>
  <si>
    <t>CUST10742</t>
  </si>
  <si>
    <t>P6041</t>
  </si>
  <si>
    <t>ORD202402496</t>
  </si>
  <si>
    <t>P6043</t>
  </si>
  <si>
    <t>ORD202402497</t>
  </si>
  <si>
    <t>P6044</t>
  </si>
  <si>
    <t>ORD202402498</t>
  </si>
  <si>
    <t>P6045</t>
  </si>
  <si>
    <t>ORD202402499</t>
  </si>
  <si>
    <t>P6046</t>
  </si>
  <si>
    <t>ORD202402500</t>
  </si>
  <si>
    <t>P6047</t>
  </si>
  <si>
    <t>ORD202402501</t>
  </si>
  <si>
    <t>P6048</t>
  </si>
  <si>
    <t>ORD202402502</t>
  </si>
  <si>
    <t>P6051</t>
  </si>
  <si>
    <t>ORD202402503</t>
  </si>
  <si>
    <t>P6054</t>
  </si>
  <si>
    <t>ORD202402504</t>
  </si>
  <si>
    <t>P6055</t>
  </si>
  <si>
    <t>ORD202402505</t>
  </si>
  <si>
    <t>P6056</t>
  </si>
  <si>
    <t>ORD202402506</t>
  </si>
  <si>
    <t>P6058</t>
  </si>
  <si>
    <t>ORD202402507</t>
  </si>
  <si>
    <t>P6059</t>
  </si>
  <si>
    <t>ORD202402508</t>
  </si>
  <si>
    <t>CUST10853</t>
  </si>
  <si>
    <t>P6062</t>
  </si>
  <si>
    <t>ORD202402509</t>
  </si>
  <si>
    <t>P6063</t>
  </si>
  <si>
    <t>ORD202402510</t>
  </si>
  <si>
    <t>P6065</t>
  </si>
  <si>
    <t>ORD202402511</t>
  </si>
  <si>
    <t>P6066</t>
  </si>
  <si>
    <t>ORD202402512</t>
  </si>
  <si>
    <t>P6069</t>
  </si>
  <si>
    <t>ORD202402513</t>
  </si>
  <si>
    <t>P6071</t>
  </si>
  <si>
    <t>ORD202402514</t>
  </si>
  <si>
    <t>P6074</t>
  </si>
  <si>
    <t>ORD202402515</t>
  </si>
  <si>
    <t>P6075</t>
  </si>
  <si>
    <t>ORD202402516</t>
  </si>
  <si>
    <t>P6077</t>
  </si>
  <si>
    <t>ORD202402517</t>
  </si>
  <si>
    <t>P6080</t>
  </si>
  <si>
    <t>ORD202402518</t>
  </si>
  <si>
    <t>P6081</t>
  </si>
  <si>
    <t>ORD202402519</t>
  </si>
  <si>
    <t>P6084</t>
  </si>
  <si>
    <t>ORD202402520</t>
  </si>
  <si>
    <t>P6086</t>
  </si>
  <si>
    <t>ORD202402521</t>
  </si>
  <si>
    <t>P6088</t>
  </si>
  <si>
    <t>ORD202402522</t>
  </si>
  <si>
    <t>P6089</t>
  </si>
  <si>
    <t>ORD202402523</t>
  </si>
  <si>
    <t>P6092</t>
  </si>
  <si>
    <t>ORD202402524</t>
  </si>
  <si>
    <t>CUST10645</t>
  </si>
  <si>
    <t>P6094</t>
  </si>
  <si>
    <t>ORD202402525</t>
  </si>
  <si>
    <t>P6097</t>
  </si>
  <si>
    <t>ORD202402526</t>
  </si>
  <si>
    <t>CUST10578</t>
  </si>
  <si>
    <t>P6099</t>
  </si>
  <si>
    <t>ORD202402527</t>
  </si>
  <si>
    <t>P6101</t>
  </si>
  <si>
    <t>ORD202402528</t>
  </si>
  <si>
    <t>P6102</t>
  </si>
  <si>
    <t>ORD202402529</t>
  </si>
  <si>
    <t>P6105</t>
  </si>
  <si>
    <t>ORD202402530</t>
  </si>
  <si>
    <t>P6107</t>
  </si>
  <si>
    <t>ORD202402531</t>
  </si>
  <si>
    <t>P6108</t>
  </si>
  <si>
    <t>ORD202402532</t>
  </si>
  <si>
    <t>P6109</t>
  </si>
  <si>
    <t>ORD202402533</t>
  </si>
  <si>
    <t>P6111</t>
  </si>
  <si>
    <t>ORD202402534</t>
  </si>
  <si>
    <t>CUST10097</t>
  </si>
  <si>
    <t>P6113</t>
  </si>
  <si>
    <t>ORD202402535</t>
  </si>
  <si>
    <t>P6116</t>
  </si>
  <si>
    <t>ORD202402536</t>
  </si>
  <si>
    <t>P6118</t>
  </si>
  <si>
    <t>ORD202402537</t>
  </si>
  <si>
    <t>P6119</t>
  </si>
  <si>
    <t>ORD202402538</t>
  </si>
  <si>
    <t>P6121</t>
  </si>
  <si>
    <t>ORD202402539</t>
  </si>
  <si>
    <t>P6122</t>
  </si>
  <si>
    <t>ORD202402540</t>
  </si>
  <si>
    <t>P6124</t>
  </si>
  <si>
    <t>ORD202402541</t>
  </si>
  <si>
    <t>P6127</t>
  </si>
  <si>
    <t>ORD202402542</t>
  </si>
  <si>
    <t>P6128</t>
  </si>
  <si>
    <t>ORD202402543</t>
  </si>
  <si>
    <t>P6131</t>
  </si>
  <si>
    <t>ORD202402544</t>
  </si>
  <si>
    <t>P6134</t>
  </si>
  <si>
    <t>ORD202402545</t>
  </si>
  <si>
    <t>P6135</t>
  </si>
  <si>
    <t>ORD202402546</t>
  </si>
  <si>
    <t>P6137</t>
  </si>
  <si>
    <t>ORD202402547</t>
  </si>
  <si>
    <t>P6138</t>
  </si>
  <si>
    <t>ORD202402548</t>
  </si>
  <si>
    <t>P6141</t>
  </si>
  <si>
    <t>ORD202402549</t>
  </si>
  <si>
    <t>P6144</t>
  </si>
  <si>
    <t>ORD202402550</t>
  </si>
  <si>
    <t>P6147</t>
  </si>
  <si>
    <t>ORD202402551</t>
  </si>
  <si>
    <t>P6150</t>
  </si>
  <si>
    <t>ORD202402552</t>
  </si>
  <si>
    <t>P6152</t>
  </si>
  <si>
    <t>ORD202402553</t>
  </si>
  <si>
    <t>P6153</t>
  </si>
  <si>
    <t>ORD202402554</t>
  </si>
  <si>
    <t>P6155</t>
  </si>
  <si>
    <t>ORD202402555</t>
  </si>
  <si>
    <t>P6156</t>
  </si>
  <si>
    <t>ORD202402556</t>
  </si>
  <si>
    <t>P6159</t>
  </si>
  <si>
    <t>ORD202402557</t>
  </si>
  <si>
    <t>P6162</t>
  </si>
  <si>
    <t>ORD202402558</t>
  </si>
  <si>
    <t>P6164</t>
  </si>
  <si>
    <t>ORD202402559</t>
  </si>
  <si>
    <t>P6167</t>
  </si>
  <si>
    <t>ORD202402560</t>
  </si>
  <si>
    <t>P6170</t>
  </si>
  <si>
    <t>ORD202402561</t>
  </si>
  <si>
    <t>P6171</t>
  </si>
  <si>
    <t>ORD202402562</t>
  </si>
  <si>
    <t>P6174</t>
  </si>
  <si>
    <t>ORD202402563</t>
  </si>
  <si>
    <t>P6177</t>
  </si>
  <si>
    <t>ORD202402564</t>
  </si>
  <si>
    <t>P6179</t>
  </si>
  <si>
    <t>ORD202402565</t>
  </si>
  <si>
    <t>P6181</t>
  </si>
  <si>
    <t>ORD202402566</t>
  </si>
  <si>
    <t>P6182</t>
  </si>
  <si>
    <t>ORD202402567</t>
  </si>
  <si>
    <t>P6185</t>
  </si>
  <si>
    <t>ORD202402568</t>
  </si>
  <si>
    <t>P6188</t>
  </si>
  <si>
    <t>ORD202402569</t>
  </si>
  <si>
    <t>P6189</t>
  </si>
  <si>
    <t>ORD202402570</t>
  </si>
  <si>
    <t>P6190</t>
  </si>
  <si>
    <t>ORD202402571</t>
  </si>
  <si>
    <t>P6192</t>
  </si>
  <si>
    <t>ORD202402572</t>
  </si>
  <si>
    <t>P6193</t>
  </si>
  <si>
    <t>ORD202402573</t>
  </si>
  <si>
    <t>P6195</t>
  </si>
  <si>
    <t>ORD202402574</t>
  </si>
  <si>
    <t>P6197</t>
  </si>
  <si>
    <t>ORD202402575</t>
  </si>
  <si>
    <t>P6199</t>
  </si>
  <si>
    <t>ORD202402576</t>
  </si>
  <si>
    <t>P6201</t>
  </si>
  <si>
    <t>ORD202402577</t>
  </si>
  <si>
    <t>P6203</t>
  </si>
  <si>
    <t>ORD202402578</t>
  </si>
  <si>
    <t>P6204</t>
  </si>
  <si>
    <t>ORD202402579</t>
  </si>
  <si>
    <t>P6206</t>
  </si>
  <si>
    <t>ORD202402580</t>
  </si>
  <si>
    <t>P6208</t>
  </si>
  <si>
    <t>ORD202402581</t>
  </si>
  <si>
    <t>P6211</t>
  </si>
  <si>
    <t>ORD202402582</t>
  </si>
  <si>
    <t>P6212</t>
  </si>
  <si>
    <t>ORD202402583</t>
  </si>
  <si>
    <t>P6214</t>
  </si>
  <si>
    <t>ORD202402584</t>
  </si>
  <si>
    <t>P6216</t>
  </si>
  <si>
    <t>ORD202402585</t>
  </si>
  <si>
    <t>P6219</t>
  </si>
  <si>
    <t>ORD202402586</t>
  </si>
  <si>
    <t>P6220</t>
  </si>
  <si>
    <t>ORD202402587</t>
  </si>
  <si>
    <t>P6221</t>
  </si>
  <si>
    <t>ORD202402588</t>
  </si>
  <si>
    <t>P6222</t>
  </si>
  <si>
    <t>ORD202402589</t>
  </si>
  <si>
    <t>P6224</t>
  </si>
  <si>
    <t>ORD202402590</t>
  </si>
  <si>
    <t>P6225</t>
  </si>
  <si>
    <t>ORD202402591</t>
  </si>
  <si>
    <t>P6226</t>
  </si>
  <si>
    <t>ORD202402592</t>
  </si>
  <si>
    <t>P6229</t>
  </si>
  <si>
    <t>ORD202402593</t>
  </si>
  <si>
    <t>P6232</t>
  </si>
  <si>
    <t>ORD202402594</t>
  </si>
  <si>
    <t>P6234</t>
  </si>
  <si>
    <t>ORD202402595</t>
  </si>
  <si>
    <t>P6235</t>
  </si>
  <si>
    <t>ORD202402596</t>
  </si>
  <si>
    <t>P6237</t>
  </si>
  <si>
    <t>ORD202402597</t>
  </si>
  <si>
    <t>P6238</t>
  </si>
  <si>
    <t>ORD202402598</t>
  </si>
  <si>
    <t>P6241</t>
  </si>
  <si>
    <t>ORD202402599</t>
  </si>
  <si>
    <t>P6242</t>
  </si>
  <si>
    <t>ORD202402600</t>
  </si>
  <si>
    <t>P6244</t>
  </si>
  <si>
    <t>ORD202402601</t>
  </si>
  <si>
    <t>P6246</t>
  </si>
  <si>
    <t>ORD202402602</t>
  </si>
  <si>
    <t>P6248</t>
  </si>
  <si>
    <t>ORD202402603</t>
  </si>
  <si>
    <t>P6249</t>
  </si>
  <si>
    <t>ORD202402604</t>
  </si>
  <si>
    <t>P6252</t>
  </si>
  <si>
    <t>ORD202402605</t>
  </si>
  <si>
    <t>P6254</t>
  </si>
  <si>
    <t>ORD202402606</t>
  </si>
  <si>
    <t>P6255</t>
  </si>
  <si>
    <t>ORD202402607</t>
  </si>
  <si>
    <t>P6256</t>
  </si>
  <si>
    <t>ORD202402608</t>
  </si>
  <si>
    <t>P6258</t>
  </si>
  <si>
    <t>ORD202402609</t>
  </si>
  <si>
    <t>CUST10146</t>
  </si>
  <si>
    <t>P6259</t>
  </si>
  <si>
    <t>ORD202402610</t>
  </si>
  <si>
    <t>P6260</t>
  </si>
  <si>
    <t>ORD202402611</t>
  </si>
  <si>
    <t>P6263</t>
  </si>
  <si>
    <t>ORD202402612</t>
  </si>
  <si>
    <t>P6264</t>
  </si>
  <si>
    <t>ORD202402613</t>
  </si>
  <si>
    <t>P6267</t>
  </si>
  <si>
    <t>ORD202402614</t>
  </si>
  <si>
    <t>P6268</t>
  </si>
  <si>
    <t>ORD202402615</t>
  </si>
  <si>
    <t>P6271</t>
  </si>
  <si>
    <t>ORD202402616</t>
  </si>
  <si>
    <t>P6274</t>
  </si>
  <si>
    <t>ORD202402617</t>
  </si>
  <si>
    <t>P6277</t>
  </si>
  <si>
    <t>ORD202402618</t>
  </si>
  <si>
    <t>P6278</t>
  </si>
  <si>
    <t>ORD202402619</t>
  </si>
  <si>
    <t>P6279</t>
  </si>
  <si>
    <t>ORD202402620</t>
  </si>
  <si>
    <t>P6282</t>
  </si>
  <si>
    <t>ORD202402621</t>
  </si>
  <si>
    <t>P6283</t>
  </si>
  <si>
    <t>ORD202402622</t>
  </si>
  <si>
    <t>P6284</t>
  </si>
  <si>
    <t>ORD202402623</t>
  </si>
  <si>
    <t>P6286</t>
  </si>
  <si>
    <t>ORD202402624</t>
  </si>
  <si>
    <t>P6287</t>
  </si>
  <si>
    <t>ORD202402625</t>
  </si>
  <si>
    <t>P6289</t>
  </si>
  <si>
    <t>ORD202402626</t>
  </si>
  <si>
    <t>P6292</t>
  </si>
  <si>
    <t>ORD202402627</t>
  </si>
  <si>
    <t>P6293</t>
  </si>
  <si>
    <t>ORD202402628</t>
  </si>
  <si>
    <t>CUST10485</t>
  </si>
  <si>
    <t>P6295</t>
  </si>
  <si>
    <t>ORD202402629</t>
  </si>
  <si>
    <t>P6297</t>
  </si>
  <si>
    <t>ORD202402630</t>
  </si>
  <si>
    <t>P6298</t>
  </si>
  <si>
    <t>ORD202402631</t>
  </si>
  <si>
    <t>P6301</t>
  </si>
  <si>
    <t>ORD202402632</t>
  </si>
  <si>
    <t>P6302</t>
  </si>
  <si>
    <t>ORD202402633</t>
  </si>
  <si>
    <t>P6304</t>
  </si>
  <si>
    <t>ORD202402634</t>
  </si>
  <si>
    <t>P6307</t>
  </si>
  <si>
    <t>ORD202402635</t>
  </si>
  <si>
    <t>P6308</t>
  </si>
  <si>
    <t>ORD202402636</t>
  </si>
  <si>
    <t>P6309</t>
  </si>
  <si>
    <t>ORD202402637</t>
  </si>
  <si>
    <t>P6311</t>
  </si>
  <si>
    <t>ORD202402638</t>
  </si>
  <si>
    <t>P6312</t>
  </si>
  <si>
    <t>ORD202402639</t>
  </si>
  <si>
    <t>P6315</t>
  </si>
  <si>
    <t>ORD202402640</t>
  </si>
  <si>
    <t>P6316</t>
  </si>
  <si>
    <t>ORD202402641</t>
  </si>
  <si>
    <t>P6317</t>
  </si>
  <si>
    <t>ORD202402642</t>
  </si>
  <si>
    <t>P6318</t>
  </si>
  <si>
    <t>ORD202402643</t>
  </si>
  <si>
    <t>P6320</t>
  </si>
  <si>
    <t>ORD202402644</t>
  </si>
  <si>
    <t>P6323</t>
  </si>
  <si>
    <t>ORD202402645</t>
  </si>
  <si>
    <t>CUST10554</t>
  </si>
  <si>
    <t>P6324</t>
  </si>
  <si>
    <t>ORD202402646</t>
  </si>
  <si>
    <t>P6327</t>
  </si>
  <si>
    <t>ORD202402647</t>
  </si>
  <si>
    <t>P6328</t>
  </si>
  <si>
    <t>ORD202402648</t>
  </si>
  <si>
    <t>P6329</t>
  </si>
  <si>
    <t>ORD202402649</t>
  </si>
  <si>
    <t>P6330</t>
  </si>
  <si>
    <t>ORD202402650</t>
  </si>
  <si>
    <t>P6332</t>
  </si>
  <si>
    <t>ORD202402651</t>
  </si>
  <si>
    <t>P6334</t>
  </si>
  <si>
    <t>ORD202402652</t>
  </si>
  <si>
    <t>P6337</t>
  </si>
  <si>
    <t>ORD202402653</t>
  </si>
  <si>
    <t>CUST10386</t>
  </si>
  <si>
    <t>P6340</t>
  </si>
  <si>
    <t>ORD202402654</t>
  </si>
  <si>
    <t>P6343</t>
  </si>
  <si>
    <t>ORD202402655</t>
  </si>
  <si>
    <t>P6346</t>
  </si>
  <si>
    <t>ORD202402656</t>
  </si>
  <si>
    <t>P6348</t>
  </si>
  <si>
    <t>ORD202402657</t>
  </si>
  <si>
    <t>P6351</t>
  </si>
  <si>
    <t>ORD202402658</t>
  </si>
  <si>
    <t>CUST10497</t>
  </si>
  <si>
    <t>P6352</t>
  </si>
  <si>
    <t>ORD202402659</t>
  </si>
  <si>
    <t>P6354</t>
  </si>
  <si>
    <t>ORD202402660</t>
  </si>
  <si>
    <t>P6356</t>
  </si>
  <si>
    <t>ORD202402661</t>
  </si>
  <si>
    <t>P6357</t>
  </si>
  <si>
    <t>ORD202402662</t>
  </si>
  <si>
    <t>P6359</t>
  </si>
  <si>
    <t>ORD202402663</t>
  </si>
  <si>
    <t>P6360</t>
  </si>
  <si>
    <t>ORD202402664</t>
  </si>
  <si>
    <t>P6362</t>
  </si>
  <si>
    <t>ORD202402665</t>
  </si>
  <si>
    <t>P6363</t>
  </si>
  <si>
    <t>ORD202402666</t>
  </si>
  <si>
    <t>P6366</t>
  </si>
  <si>
    <t>ORD202402667</t>
  </si>
  <si>
    <t>P6367</t>
  </si>
  <si>
    <t>ORD202402668</t>
  </si>
  <si>
    <t>P6370</t>
  </si>
  <si>
    <t>ORD202402669</t>
  </si>
  <si>
    <t>P6371</t>
  </si>
  <si>
    <t>ORD202402670</t>
  </si>
  <si>
    <t>P6374</t>
  </si>
  <si>
    <t>ORD202402671</t>
  </si>
  <si>
    <t>CUST10734</t>
  </si>
  <si>
    <t>P6376</t>
  </si>
  <si>
    <t>ORD202402672</t>
  </si>
  <si>
    <t>P6378</t>
  </si>
  <si>
    <t>ORD202402673</t>
  </si>
  <si>
    <t>P6379</t>
  </si>
  <si>
    <t>ORD202402674</t>
  </si>
  <si>
    <t>P6380</t>
  </si>
  <si>
    <t>ORD202402675</t>
  </si>
  <si>
    <t>P6382</t>
  </si>
  <si>
    <t>ORD202402676</t>
  </si>
  <si>
    <t>CUST10822</t>
  </si>
  <si>
    <t>P6383</t>
  </si>
  <si>
    <t>ORD202402677</t>
  </si>
  <si>
    <t>P6384</t>
  </si>
  <si>
    <t>ORD202402678</t>
  </si>
  <si>
    <t>P6386</t>
  </si>
  <si>
    <t>ORD202402679</t>
  </si>
  <si>
    <t>P6387</t>
  </si>
  <si>
    <t>ORD202402680</t>
  </si>
  <si>
    <t>P6388</t>
  </si>
  <si>
    <t>ORD202402681</t>
  </si>
  <si>
    <t>P6389</t>
  </si>
  <si>
    <t>ORD202402682</t>
  </si>
  <si>
    <t>P6392</t>
  </si>
  <si>
    <t>ORD202402683</t>
  </si>
  <si>
    <t>P6393</t>
  </si>
  <si>
    <t>ORD202402684</t>
  </si>
  <si>
    <t>P6395</t>
  </si>
  <si>
    <t>ORD202402685</t>
  </si>
  <si>
    <t>P6398</t>
  </si>
  <si>
    <t>ORD202402686</t>
  </si>
  <si>
    <t>CUST10104</t>
  </si>
  <si>
    <t>P6399</t>
  </si>
  <si>
    <t>ORD202402687</t>
  </si>
  <si>
    <t>P6401</t>
  </si>
  <si>
    <t>ORD202402688</t>
  </si>
  <si>
    <t>P6402</t>
  </si>
  <si>
    <t>ORD202402689</t>
  </si>
  <si>
    <t>P6403</t>
  </si>
  <si>
    <t>ORD202402690</t>
  </si>
  <si>
    <t>P6406</t>
  </si>
  <si>
    <t>ORD202402691</t>
  </si>
  <si>
    <t>P6407</t>
  </si>
  <si>
    <t>ORD202402692</t>
  </si>
  <si>
    <t>P6409</t>
  </si>
  <si>
    <t>ORD202402693</t>
  </si>
  <si>
    <t>P6412</t>
  </si>
  <si>
    <t>ORD202402694</t>
  </si>
  <si>
    <t>P6415</t>
  </si>
  <si>
    <t>ORD202402695</t>
  </si>
  <si>
    <t>CUST10669</t>
  </si>
  <si>
    <t>P6416</t>
  </si>
  <si>
    <t>ORD202402696</t>
  </si>
  <si>
    <t>P6419</t>
  </si>
  <si>
    <t>ORD202402697</t>
  </si>
  <si>
    <t>P6422</t>
  </si>
  <si>
    <t>ORD202402698</t>
  </si>
  <si>
    <t>P6425</t>
  </si>
  <si>
    <t>ORD202402699</t>
  </si>
  <si>
    <t>P6428</t>
  </si>
  <si>
    <t>ORD202402700</t>
  </si>
  <si>
    <t>P6430</t>
  </si>
  <si>
    <t>ORD202402701</t>
  </si>
  <si>
    <t>P6431</t>
  </si>
  <si>
    <t>ORD202402702</t>
  </si>
  <si>
    <t>P6432</t>
  </si>
  <si>
    <t>ORD202402703</t>
  </si>
  <si>
    <t>P6433</t>
  </si>
  <si>
    <t>ORD202402704</t>
  </si>
  <si>
    <t>P6436</t>
  </si>
  <si>
    <t>ORD202402705</t>
  </si>
  <si>
    <t>P6437</t>
  </si>
  <si>
    <t>ORD202402706</t>
  </si>
  <si>
    <t>P6439</t>
  </si>
  <si>
    <t>ORD202402707</t>
  </si>
  <si>
    <t>P6442</t>
  </si>
  <si>
    <t>ORD202402708</t>
  </si>
  <si>
    <t>P6445</t>
  </si>
  <si>
    <t>ORD202402709</t>
  </si>
  <si>
    <t>P6448</t>
  </si>
  <si>
    <t>ORD202402710</t>
  </si>
  <si>
    <t>P6451</t>
  </si>
  <si>
    <t>ORD202402711</t>
  </si>
  <si>
    <t>P6452</t>
  </si>
  <si>
    <t>ORD202402712</t>
  </si>
  <si>
    <t>P6453</t>
  </si>
  <si>
    <t>ORD202402713</t>
  </si>
  <si>
    <t>P6456</t>
  </si>
  <si>
    <t>ORD202402714</t>
  </si>
  <si>
    <t>P6459</t>
  </si>
  <si>
    <t>ORD202402715</t>
  </si>
  <si>
    <t>P6462</t>
  </si>
  <si>
    <t>ORD202402716</t>
  </si>
  <si>
    <t>P6463</t>
  </si>
  <si>
    <t>ORD202402717</t>
  </si>
  <si>
    <t>P6464</t>
  </si>
  <si>
    <t>ORD202402718</t>
  </si>
  <si>
    <t>P6467</t>
  </si>
  <si>
    <t>ORD202402719</t>
  </si>
  <si>
    <t>P6470</t>
  </si>
  <si>
    <t>ORD202402720</t>
  </si>
  <si>
    <t>P6472</t>
  </si>
  <si>
    <t>ORD202402721</t>
  </si>
  <si>
    <t>P6475</t>
  </si>
  <si>
    <t>ORD202402722</t>
  </si>
  <si>
    <t>P6476</t>
  </si>
  <si>
    <t>ORD202402723</t>
  </si>
  <si>
    <t>P6478</t>
  </si>
  <si>
    <t>ORD202402724</t>
  </si>
  <si>
    <t>P6481</t>
  </si>
  <si>
    <t>ORD202402725</t>
  </si>
  <si>
    <t>P6484</t>
  </si>
  <si>
    <t>ORD202402726</t>
  </si>
  <si>
    <t>P6486</t>
  </si>
  <si>
    <t>ORD202402727</t>
  </si>
  <si>
    <t>P6488</t>
  </si>
  <si>
    <t>ORD202402728</t>
  </si>
  <si>
    <t>P6491</t>
  </si>
  <si>
    <t>ORD202402729</t>
  </si>
  <si>
    <t>P6494</t>
  </si>
  <si>
    <t>ORD202402730</t>
  </si>
  <si>
    <t>P6496</t>
  </si>
  <si>
    <t>ORD202402731</t>
  </si>
  <si>
    <t>P6498</t>
  </si>
  <si>
    <t>ORD202402732</t>
  </si>
  <si>
    <t>P6499</t>
  </si>
  <si>
    <t>ORD202402733</t>
  </si>
  <si>
    <t>P6502</t>
  </si>
  <si>
    <t>ORD202402734</t>
  </si>
  <si>
    <t>P6505</t>
  </si>
  <si>
    <t>ORD202402735</t>
  </si>
  <si>
    <t>P6507</t>
  </si>
  <si>
    <t>ORD202402736</t>
  </si>
  <si>
    <t>P6510</t>
  </si>
  <si>
    <t>ORD202402737</t>
  </si>
  <si>
    <t>P6511</t>
  </si>
  <si>
    <t>ORD202402738</t>
  </si>
  <si>
    <t>P6513</t>
  </si>
  <si>
    <t>ORD202402739</t>
  </si>
  <si>
    <t>P6514</t>
  </si>
  <si>
    <t>ORD202402740</t>
  </si>
  <si>
    <t>P6515</t>
  </si>
  <si>
    <t>ORD202402741</t>
  </si>
  <si>
    <t>P6516</t>
  </si>
  <si>
    <t>ORD202402742</t>
  </si>
  <si>
    <t>P6519</t>
  </si>
  <si>
    <t>ORD202402743</t>
  </si>
  <si>
    <t>P6522</t>
  </si>
  <si>
    <t>ORD202402744</t>
  </si>
  <si>
    <t>P6524</t>
  </si>
  <si>
    <t>ORD202402745</t>
  </si>
  <si>
    <t>P6527</t>
  </si>
  <si>
    <t>ORD202402746</t>
  </si>
  <si>
    <t>P6530</t>
  </si>
  <si>
    <t>ORD202402747</t>
  </si>
  <si>
    <t>P6533</t>
  </si>
  <si>
    <t>ORD202402748</t>
  </si>
  <si>
    <t>P6534</t>
  </si>
  <si>
    <t>ORD202402749</t>
  </si>
  <si>
    <t>CUST10691</t>
  </si>
  <si>
    <t>P6535</t>
  </si>
  <si>
    <t>ORD202402750</t>
  </si>
  <si>
    <t>P6536</t>
  </si>
  <si>
    <t>ORD202402751</t>
  </si>
  <si>
    <t>P6537</t>
  </si>
  <si>
    <t>ORD202402752</t>
  </si>
  <si>
    <t>P6540</t>
  </si>
  <si>
    <t>ORD202402753</t>
  </si>
  <si>
    <t>P6541</t>
  </si>
  <si>
    <t>ORD202402754</t>
  </si>
  <si>
    <t>P6542</t>
  </si>
  <si>
    <t>ORD202402755</t>
  </si>
  <si>
    <t>P6543</t>
  </si>
  <si>
    <t>ORD202402756</t>
  </si>
  <si>
    <t>P6544</t>
  </si>
  <si>
    <t>ORD202402757</t>
  </si>
  <si>
    <t>P6546</t>
  </si>
  <si>
    <t>ORD202402758</t>
  </si>
  <si>
    <t>P6549</t>
  </si>
  <si>
    <t>ORD202402759</t>
  </si>
  <si>
    <t>P6550</t>
  </si>
  <si>
    <t>ORD202402760</t>
  </si>
  <si>
    <t>P6551</t>
  </si>
  <si>
    <t>ORD202402761</t>
  </si>
  <si>
    <t>P6552</t>
  </si>
  <si>
    <t>ORD202402762</t>
  </si>
  <si>
    <t>P6554</t>
  </si>
  <si>
    <t>ORD202402763</t>
  </si>
  <si>
    <t>P6557</t>
  </si>
  <si>
    <t>ORD202402764</t>
  </si>
  <si>
    <t>P6559</t>
  </si>
  <si>
    <t>ORD202402765</t>
  </si>
  <si>
    <t>P6562</t>
  </si>
  <si>
    <t>ORD202402766</t>
  </si>
  <si>
    <t>P6563</t>
  </si>
  <si>
    <t>ORD202402767</t>
  </si>
  <si>
    <t>P6566</t>
  </si>
  <si>
    <t>ORD202402768</t>
  </si>
  <si>
    <t>P6567</t>
  </si>
  <si>
    <t>ORD202402769</t>
  </si>
  <si>
    <t>CUST10284</t>
  </si>
  <si>
    <t>P6568</t>
  </si>
  <si>
    <t>ORD202402770</t>
  </si>
  <si>
    <t>P6569</t>
  </si>
  <si>
    <t>ORD202402771</t>
  </si>
  <si>
    <t>P6571</t>
  </si>
  <si>
    <t>ORD202402772</t>
  </si>
  <si>
    <t>P6572</t>
  </si>
  <si>
    <t>ORD202402773</t>
  </si>
  <si>
    <t>P6575</t>
  </si>
  <si>
    <t>ORD202402774</t>
  </si>
  <si>
    <t>P6577</t>
  </si>
  <si>
    <t>ORD202402775</t>
  </si>
  <si>
    <t>P6580</t>
  </si>
  <si>
    <t>ORD202402776</t>
  </si>
  <si>
    <t>P6582</t>
  </si>
  <si>
    <t>ORD202402777</t>
  </si>
  <si>
    <t>P6584</t>
  </si>
  <si>
    <t>ORD202402778</t>
  </si>
  <si>
    <t>P6587</t>
  </si>
  <si>
    <t>ORD202402779</t>
  </si>
  <si>
    <t>P6588</t>
  </si>
  <si>
    <t>ORD202402780</t>
  </si>
  <si>
    <t>P6591</t>
  </si>
  <si>
    <t>ORD202402781</t>
  </si>
  <si>
    <t>P6593</t>
  </si>
  <si>
    <t>ORD202402782</t>
  </si>
  <si>
    <t>P6594</t>
  </si>
  <si>
    <t>ORD202402783</t>
  </si>
  <si>
    <t>P6597</t>
  </si>
  <si>
    <t>ORD202402784</t>
  </si>
  <si>
    <t>P6598</t>
  </si>
  <si>
    <t>ORD202402785</t>
  </si>
  <si>
    <t>P6600</t>
  </si>
  <si>
    <t>ORD202402786</t>
  </si>
  <si>
    <t>P6602</t>
  </si>
  <si>
    <t>ORD202402787</t>
  </si>
  <si>
    <t>P6604</t>
  </si>
  <si>
    <t>ORD202402788</t>
  </si>
  <si>
    <t>P6606</t>
  </si>
  <si>
    <t>ORD202402789</t>
  </si>
  <si>
    <t>P6609</t>
  </si>
  <si>
    <t>ORD202402790</t>
  </si>
  <si>
    <t>P6610</t>
  </si>
  <si>
    <t>ORD202402791</t>
  </si>
  <si>
    <t>P6612</t>
  </si>
  <si>
    <t>ORD202402792</t>
  </si>
  <si>
    <t>P6615</t>
  </si>
  <si>
    <t>ORD202402793</t>
  </si>
  <si>
    <t>P6618</t>
  </si>
  <si>
    <t>ORD202402794</t>
  </si>
  <si>
    <t>CUST10498</t>
  </si>
  <si>
    <t>P6619</t>
  </si>
  <si>
    <t>ORD202402795</t>
  </si>
  <si>
    <t>P6621</t>
  </si>
  <si>
    <t>ORD202402796</t>
  </si>
  <si>
    <t>P6623</t>
  </si>
  <si>
    <t>ORD202402797</t>
  </si>
  <si>
    <t>P6626</t>
  </si>
  <si>
    <t>ORD202402798</t>
  </si>
  <si>
    <t>P6627</t>
  </si>
  <si>
    <t>ORD202402799</t>
  </si>
  <si>
    <t>P6629</t>
  </si>
  <si>
    <t>ORD202402800</t>
  </si>
  <si>
    <t>P6630</t>
  </si>
  <si>
    <t>ORD202402801</t>
  </si>
  <si>
    <t>P6633</t>
  </si>
  <si>
    <t>ORD202402802</t>
  </si>
  <si>
    <t>P6635</t>
  </si>
  <si>
    <t>ORD202402803</t>
  </si>
  <si>
    <t>P6638</t>
  </si>
  <si>
    <t>ORD202402804</t>
  </si>
  <si>
    <t>P6641</t>
  </si>
  <si>
    <t>ORD202402805</t>
  </si>
  <si>
    <t>P6643</t>
  </si>
  <si>
    <t>ORD202402806</t>
  </si>
  <si>
    <t>P6646</t>
  </si>
  <si>
    <t>ORD202402807</t>
  </si>
  <si>
    <t>P6647</t>
  </si>
  <si>
    <t>ORD202402808</t>
  </si>
  <si>
    <t>P6649</t>
  </si>
  <si>
    <t>ORD202402809</t>
  </si>
  <si>
    <t>P6651</t>
  </si>
  <si>
    <t>ORD202402810</t>
  </si>
  <si>
    <t>P6652</t>
  </si>
  <si>
    <t>ORD202402811</t>
  </si>
  <si>
    <t>P6654</t>
  </si>
  <si>
    <t>ORD202402812</t>
  </si>
  <si>
    <t>P6656</t>
  </si>
  <si>
    <t>ORD202402813</t>
  </si>
  <si>
    <t>P6657</t>
  </si>
  <si>
    <t>ORD202402814</t>
  </si>
  <si>
    <t>P6659</t>
  </si>
  <si>
    <t>ORD202402815</t>
  </si>
  <si>
    <t>P6661</t>
  </si>
  <si>
    <t>ORD202402816</t>
  </si>
  <si>
    <t>P6664</t>
  </si>
  <si>
    <t>ORD202402817</t>
  </si>
  <si>
    <t>P6667</t>
  </si>
  <si>
    <t>ORD202402818</t>
  </si>
  <si>
    <t>P6670</t>
  </si>
  <si>
    <t>ORD202402819</t>
  </si>
  <si>
    <t>P6671</t>
  </si>
  <si>
    <t>ORD202402820</t>
  </si>
  <si>
    <t>P6673</t>
  </si>
  <si>
    <t>ORD202402821</t>
  </si>
  <si>
    <t>P6674</t>
  </si>
  <si>
    <t>ORD202402822</t>
  </si>
  <si>
    <t>P6675</t>
  </si>
  <si>
    <t>ORD202402823</t>
  </si>
  <si>
    <t>P6677</t>
  </si>
  <si>
    <t>ORD202402824</t>
  </si>
  <si>
    <t>P6679</t>
  </si>
  <si>
    <t>ORD202402825</t>
  </si>
  <si>
    <t>P6681</t>
  </si>
  <si>
    <t>ORD202402826</t>
  </si>
  <si>
    <t>P6682</t>
  </si>
  <si>
    <t>ORD202402827</t>
  </si>
  <si>
    <t>P6683</t>
  </si>
  <si>
    <t>ORD202402828</t>
  </si>
  <si>
    <t>P6686</t>
  </si>
  <si>
    <t>ORD202402829</t>
  </si>
  <si>
    <t>P6689</t>
  </si>
  <si>
    <t>ORD202402830</t>
  </si>
  <si>
    <t>P6691</t>
  </si>
  <si>
    <t>ORD202402831</t>
  </si>
  <si>
    <t>P6694</t>
  </si>
  <si>
    <t>ORD202402832</t>
  </si>
  <si>
    <t>P6695</t>
  </si>
  <si>
    <t>ORD202402833</t>
  </si>
  <si>
    <t>P6697</t>
  </si>
  <si>
    <t>ORD202402834</t>
  </si>
  <si>
    <t>P6700</t>
  </si>
  <si>
    <t>ORD202402835</t>
  </si>
  <si>
    <t>P6703</t>
  </si>
  <si>
    <t>ORD202402836</t>
  </si>
  <si>
    <t>P6704</t>
  </si>
  <si>
    <t>ORD202402837</t>
  </si>
  <si>
    <t>P6705</t>
  </si>
  <si>
    <t>ORD202402838</t>
  </si>
  <si>
    <t>P6707</t>
  </si>
  <si>
    <t>ORD202402839</t>
  </si>
  <si>
    <t>P6710</t>
  </si>
  <si>
    <t>ORD202402840</t>
  </si>
  <si>
    <t>P6713</t>
  </si>
  <si>
    <t>ORD202402841</t>
  </si>
  <si>
    <t>P6715</t>
  </si>
  <si>
    <t>ORD202402842</t>
  </si>
  <si>
    <t>P6718</t>
  </si>
  <si>
    <t>ORD202402843</t>
  </si>
  <si>
    <t>P6720</t>
  </si>
  <si>
    <t>ORD202402844</t>
  </si>
  <si>
    <t>P6723</t>
  </si>
  <si>
    <t>ORD202402845</t>
  </si>
  <si>
    <t>P6726</t>
  </si>
  <si>
    <t>ORD202402846</t>
  </si>
  <si>
    <t>P6729</t>
  </si>
  <si>
    <t>ORD202402847</t>
  </si>
  <si>
    <t>P6730</t>
  </si>
  <si>
    <t>ORD202402848</t>
  </si>
  <si>
    <t>P6731</t>
  </si>
  <si>
    <t>ORD202402849</t>
  </si>
  <si>
    <t>P6734</t>
  </si>
  <si>
    <t>ORD202402850</t>
  </si>
  <si>
    <t>P6735</t>
  </si>
  <si>
    <t>ORD202402851</t>
  </si>
  <si>
    <t>P6737</t>
  </si>
  <si>
    <t>ORD202402852</t>
  </si>
  <si>
    <t>P6740</t>
  </si>
  <si>
    <t>ORD202402853</t>
  </si>
  <si>
    <t>P6743</t>
  </si>
  <si>
    <t>ORD202402854</t>
  </si>
  <si>
    <t>P6744</t>
  </si>
  <si>
    <t>ORD202402855</t>
  </si>
  <si>
    <t>P6745</t>
  </si>
  <si>
    <t>ORD202402856</t>
  </si>
  <si>
    <t>P6746</t>
  </si>
  <si>
    <t>ORD202402857</t>
  </si>
  <si>
    <t>P6747</t>
  </si>
  <si>
    <t>ORD202402858</t>
  </si>
  <si>
    <t>P6749</t>
  </si>
  <si>
    <t>ORD202402859</t>
  </si>
  <si>
    <t>P6751</t>
  </si>
  <si>
    <t>ORD202402860</t>
  </si>
  <si>
    <t>P6752</t>
  </si>
  <si>
    <t>ORD202402861</t>
  </si>
  <si>
    <t>P6755</t>
  </si>
  <si>
    <t>ORD202402862</t>
  </si>
  <si>
    <t>P6757</t>
  </si>
  <si>
    <t>ORD202402863</t>
  </si>
  <si>
    <t>P6760</t>
  </si>
  <si>
    <t>ORD202402864</t>
  </si>
  <si>
    <t>P6763</t>
  </si>
  <si>
    <t>ORD202402865</t>
  </si>
  <si>
    <t>P6765</t>
  </si>
  <si>
    <t>ORD202402866</t>
  </si>
  <si>
    <t>P6766</t>
  </si>
  <si>
    <t>ORD202402867</t>
  </si>
  <si>
    <t>P6768</t>
  </si>
  <si>
    <t>ORD202402868</t>
  </si>
  <si>
    <t>P6769</t>
  </si>
  <si>
    <t>ORD202402869</t>
  </si>
  <si>
    <t>P6772</t>
  </si>
  <si>
    <t>ORD202402870</t>
  </si>
  <si>
    <t>P6774</t>
  </si>
  <si>
    <t>ORD202402871</t>
  </si>
  <si>
    <t>P6775</t>
  </si>
  <si>
    <t>ORD202402872</t>
  </si>
  <si>
    <t>P6777</t>
  </si>
  <si>
    <t>ORD202402873</t>
  </si>
  <si>
    <t>P6779</t>
  </si>
  <si>
    <t>ORD202402874</t>
  </si>
  <si>
    <t>P6782</t>
  </si>
  <si>
    <t>ORD202402875</t>
  </si>
  <si>
    <t>P6783</t>
  </si>
  <si>
    <t>ORD202402876</t>
  </si>
  <si>
    <t>P6785</t>
  </si>
  <si>
    <t>ORD202402877</t>
  </si>
  <si>
    <t>P6788</t>
  </si>
  <si>
    <t>ORD202402878</t>
  </si>
  <si>
    <t>P6790</t>
  </si>
  <si>
    <t>ORD202402879</t>
  </si>
  <si>
    <t>P6791</t>
  </si>
  <si>
    <t>ORD202402880</t>
  </si>
  <si>
    <t>P6792</t>
  </si>
  <si>
    <t>ORD202402881</t>
  </si>
  <si>
    <t>P6793</t>
  </si>
  <si>
    <t>ORD202402882</t>
  </si>
  <si>
    <t>P6795</t>
  </si>
  <si>
    <t>ORD202402883</t>
  </si>
  <si>
    <t>P6796</t>
  </si>
  <si>
    <t>ORD202402884</t>
  </si>
  <si>
    <t>P6798</t>
  </si>
  <si>
    <t>ORD202402885</t>
  </si>
  <si>
    <t>P6800</t>
  </si>
  <si>
    <t>ORD202402886</t>
  </si>
  <si>
    <t>P6803</t>
  </si>
  <si>
    <t>ORD202402887</t>
  </si>
  <si>
    <t>P6804</t>
  </si>
  <si>
    <t>ORD202402888</t>
  </si>
  <si>
    <t>P6806</t>
  </si>
  <si>
    <t>ORD202402889</t>
  </si>
  <si>
    <t>P6809</t>
  </si>
  <si>
    <t>ORD202402890</t>
  </si>
  <si>
    <t>P6810</t>
  </si>
  <si>
    <t>ORD202402891</t>
  </si>
  <si>
    <t>P6813</t>
  </si>
  <si>
    <t>ORD202402892</t>
  </si>
  <si>
    <t>P6816</t>
  </si>
  <si>
    <t>ORD202402893</t>
  </si>
  <si>
    <t>P6819</t>
  </si>
  <si>
    <t>ORD202402894</t>
  </si>
  <si>
    <t>P6822</t>
  </si>
  <si>
    <t>ORD202402895</t>
  </si>
  <si>
    <t>P6824</t>
  </si>
  <si>
    <t>ORD202402896</t>
  </si>
  <si>
    <t>P6826</t>
  </si>
  <si>
    <t>ORD202402897</t>
  </si>
  <si>
    <t>P6828</t>
  </si>
  <si>
    <t>ORD202402898</t>
  </si>
  <si>
    <t>P6831</t>
  </si>
  <si>
    <t>ORD202402899</t>
  </si>
  <si>
    <t>P6833</t>
  </si>
  <si>
    <t>ORD202402900</t>
  </si>
  <si>
    <t>P6834</t>
  </si>
  <si>
    <t>ORD202402901</t>
  </si>
  <si>
    <t>P6835</t>
  </si>
  <si>
    <t>ORD202402902</t>
  </si>
  <si>
    <t>P6838</t>
  </si>
  <si>
    <t>ORD202402903</t>
  </si>
  <si>
    <t>P6841</t>
  </si>
  <si>
    <t>ORD202402904</t>
  </si>
  <si>
    <t>CUST10644</t>
  </si>
  <si>
    <t>P6843</t>
  </si>
  <si>
    <t>ORD202402905</t>
  </si>
  <si>
    <t>P6846</t>
  </si>
  <si>
    <t>ORD202402906</t>
  </si>
  <si>
    <t>P6847</t>
  </si>
  <si>
    <t>ORD202402907</t>
  </si>
  <si>
    <t>P6848</t>
  </si>
  <si>
    <t>ORD202402908</t>
  </si>
  <si>
    <t>P6851</t>
  </si>
  <si>
    <t>ORD202402909</t>
  </si>
  <si>
    <t>P6853</t>
  </si>
  <si>
    <t>ORD202402910</t>
  </si>
  <si>
    <t>P6856</t>
  </si>
  <si>
    <t>ORD202402911</t>
  </si>
  <si>
    <t>P6859</t>
  </si>
  <si>
    <t>ORD202402912</t>
  </si>
  <si>
    <t>P6862</t>
  </si>
  <si>
    <t>ORD202402913</t>
  </si>
  <si>
    <t>P6863</t>
  </si>
  <si>
    <t>ORD202402914</t>
  </si>
  <si>
    <t>P6865</t>
  </si>
  <si>
    <t>ORD202402915</t>
  </si>
  <si>
    <t>P6868</t>
  </si>
  <si>
    <t>ORD202402916</t>
  </si>
  <si>
    <t>P6871</t>
  </si>
  <si>
    <t>ORD202402917</t>
  </si>
  <si>
    <t>P6874</t>
  </si>
  <si>
    <t>ORD202402918</t>
  </si>
  <si>
    <t>P6877</t>
  </si>
  <si>
    <t>ORD202402919</t>
  </si>
  <si>
    <t>P6878</t>
  </si>
  <si>
    <t>ORD202402920</t>
  </si>
  <si>
    <t>P6879</t>
  </si>
  <si>
    <t>ORD202402921</t>
  </si>
  <si>
    <t>P6882</t>
  </si>
  <si>
    <t>ORD202402922</t>
  </si>
  <si>
    <t>P6885</t>
  </si>
  <si>
    <t>ORD202402923</t>
  </si>
  <si>
    <t>P6888</t>
  </si>
  <si>
    <t>ORD202402924</t>
  </si>
  <si>
    <t>P6891</t>
  </si>
  <si>
    <t>ORD202402925</t>
  </si>
  <si>
    <t>P6894</t>
  </si>
  <si>
    <t>ORD202402926</t>
  </si>
  <si>
    <t>P6897</t>
  </si>
  <si>
    <t>ORD202402927</t>
  </si>
  <si>
    <t>P6899</t>
  </si>
  <si>
    <t>ORD202402928</t>
  </si>
  <si>
    <t>P6901</t>
  </si>
  <si>
    <t>ORD202402929</t>
  </si>
  <si>
    <t>P6903</t>
  </si>
  <si>
    <t>ORD202402930</t>
  </si>
  <si>
    <t>P6905</t>
  </si>
  <si>
    <t>ORD202402931</t>
  </si>
  <si>
    <t>P6906</t>
  </si>
  <si>
    <t>ORD202402932</t>
  </si>
  <si>
    <t>P6907</t>
  </si>
  <si>
    <t>ORD202402933</t>
  </si>
  <si>
    <t>P6910</t>
  </si>
  <si>
    <t>ORD202402934</t>
  </si>
  <si>
    <t>P6911</t>
  </si>
  <si>
    <t>ORD202402935</t>
  </si>
  <si>
    <t>P6913</t>
  </si>
  <si>
    <t>ORD202402936</t>
  </si>
  <si>
    <t>P6915</t>
  </si>
  <si>
    <t>ORD202402937</t>
  </si>
  <si>
    <t>P6918</t>
  </si>
  <si>
    <t>ORD202402938</t>
  </si>
  <si>
    <t>P6921</t>
  </si>
  <si>
    <t>ORD202402939</t>
  </si>
  <si>
    <t>P6923</t>
  </si>
  <si>
    <t>ORD202402940</t>
  </si>
  <si>
    <t>P6926</t>
  </si>
  <si>
    <t>ORD202402941</t>
  </si>
  <si>
    <t>P6927</t>
  </si>
  <si>
    <t>ORD202402942</t>
  </si>
  <si>
    <t>P6928</t>
  </si>
  <si>
    <t>ORD202402943</t>
  </si>
  <si>
    <t>P6931</t>
  </si>
  <si>
    <t>ORD202402944</t>
  </si>
  <si>
    <t>P6934</t>
  </si>
  <si>
    <t>ORD202402945</t>
  </si>
  <si>
    <t>CUST10405</t>
  </si>
  <si>
    <t>P6935</t>
  </si>
  <si>
    <t>ORD202402946</t>
  </si>
  <si>
    <t>P6936</t>
  </si>
  <si>
    <t>ORD202402947</t>
  </si>
  <si>
    <t>P6937</t>
  </si>
  <si>
    <t>ORD202402948</t>
  </si>
  <si>
    <t>P6940</t>
  </si>
  <si>
    <t>ORD202402949</t>
  </si>
  <si>
    <t>P6943</t>
  </si>
  <si>
    <t>ORD202402950</t>
  </si>
  <si>
    <t>P6945</t>
  </si>
  <si>
    <t>ORD202402951</t>
  </si>
  <si>
    <t>P6948</t>
  </si>
  <si>
    <t>ORD202402952</t>
  </si>
  <si>
    <t>P6949</t>
  </si>
  <si>
    <t>ORD202402953</t>
  </si>
  <si>
    <t>P6950</t>
  </si>
  <si>
    <t>ORD202402954</t>
  </si>
  <si>
    <t>P6953</t>
  </si>
  <si>
    <t>ORD202402955</t>
  </si>
  <si>
    <t>CUST10372</t>
  </si>
  <si>
    <t>P6956</t>
  </si>
  <si>
    <t>ORD202402956</t>
  </si>
  <si>
    <t>P6958</t>
  </si>
  <si>
    <t>ORD202402957</t>
  </si>
  <si>
    <t>P6960</t>
  </si>
  <si>
    <t>ORD202402958</t>
  </si>
  <si>
    <t>P6962</t>
  </si>
  <si>
    <t>ORD202402959</t>
  </si>
  <si>
    <t>P6965</t>
  </si>
  <si>
    <t>ORD202402960</t>
  </si>
  <si>
    <t>P6968</t>
  </si>
  <si>
    <t>ORD202402961</t>
  </si>
  <si>
    <t>P6970</t>
  </si>
  <si>
    <t>ORD202402962</t>
  </si>
  <si>
    <t>P6971</t>
  </si>
  <si>
    <t>ORD202402963</t>
  </si>
  <si>
    <t>P6974</t>
  </si>
  <si>
    <t>ORD202402964</t>
  </si>
  <si>
    <t>P6975</t>
  </si>
  <si>
    <t>ORD202402965</t>
  </si>
  <si>
    <t>P6976</t>
  </si>
  <si>
    <t>ORD202402966</t>
  </si>
  <si>
    <t>P6979</t>
  </si>
  <si>
    <t>ORD202402967</t>
  </si>
  <si>
    <t>P6980</t>
  </si>
  <si>
    <t>ORD202402968</t>
  </si>
  <si>
    <t>P6983</t>
  </si>
  <si>
    <t>ORD202402969</t>
  </si>
  <si>
    <t>P6986</t>
  </si>
  <si>
    <t>ORD202402970</t>
  </si>
  <si>
    <t>P6987</t>
  </si>
  <si>
    <t>ORD202402971</t>
  </si>
  <si>
    <t>CUST10414</t>
  </si>
  <si>
    <t>P6989</t>
  </si>
  <si>
    <t>ORD202402972</t>
  </si>
  <si>
    <t>P6990</t>
  </si>
  <si>
    <t>ORD202402973</t>
  </si>
  <si>
    <t>CUST10040</t>
  </si>
  <si>
    <t>P6991</t>
  </si>
  <si>
    <t>ORD202402974</t>
  </si>
  <si>
    <t>P6992</t>
  </si>
  <si>
    <t>ORD202402975</t>
  </si>
  <si>
    <t>P6995</t>
  </si>
  <si>
    <t>ORD202402976</t>
  </si>
  <si>
    <t>P6997</t>
  </si>
  <si>
    <t>ORD202402977</t>
  </si>
  <si>
    <t>P7000</t>
  </si>
  <si>
    <t>ORD202402978</t>
  </si>
  <si>
    <t>P7001</t>
  </si>
  <si>
    <t>ORD202402979</t>
  </si>
  <si>
    <t>P7003</t>
  </si>
  <si>
    <t>ORD202402980</t>
  </si>
  <si>
    <t>P7005</t>
  </si>
  <si>
    <t>ORD202402981</t>
  </si>
  <si>
    <t>P7007</t>
  </si>
  <si>
    <t>ORD202402982</t>
  </si>
  <si>
    <t>P7009</t>
  </si>
  <si>
    <t>ORD202402983</t>
  </si>
  <si>
    <t>P7011</t>
  </si>
  <si>
    <t>ORD202402984</t>
  </si>
  <si>
    <t>P7013</t>
  </si>
  <si>
    <t>ORD202402985</t>
  </si>
  <si>
    <t>P7015</t>
  </si>
  <si>
    <t>ORD202402986</t>
  </si>
  <si>
    <t>P7017</t>
  </si>
  <si>
    <t>ORD202402987</t>
  </si>
  <si>
    <t>P7020</t>
  </si>
  <si>
    <t>ORD202402988</t>
  </si>
  <si>
    <t>P7022</t>
  </si>
  <si>
    <t>ORD202402989</t>
  </si>
  <si>
    <t>P7025</t>
  </si>
  <si>
    <t>ORD202402990</t>
  </si>
  <si>
    <t>P7026</t>
  </si>
  <si>
    <t>ORD202402991</t>
  </si>
  <si>
    <t>P7029</t>
  </si>
  <si>
    <t>ORD202402992</t>
  </si>
  <si>
    <t>P7031</t>
  </si>
  <si>
    <t>ORD202402993</t>
  </si>
  <si>
    <t>P7034</t>
  </si>
  <si>
    <t>ORD202402994</t>
  </si>
  <si>
    <t>P7037</t>
  </si>
  <si>
    <t>ORD202402995</t>
  </si>
  <si>
    <t>P7039</t>
  </si>
  <si>
    <t>ORD202402996</t>
  </si>
  <si>
    <t>P7042</t>
  </si>
  <si>
    <t>ORD202402997</t>
  </si>
  <si>
    <t>P7045</t>
  </si>
  <si>
    <t>ORD202402998</t>
  </si>
  <si>
    <t>P7046</t>
  </si>
  <si>
    <t>ORD202402999</t>
  </si>
  <si>
    <t>P7047</t>
  </si>
  <si>
    <t>ORD202403000</t>
  </si>
  <si>
    <t>P7049</t>
  </si>
  <si>
    <t>ORD202403001</t>
  </si>
  <si>
    <t>CUST10585</t>
  </si>
  <si>
    <t>P7050</t>
  </si>
  <si>
    <t>ORD202403002</t>
  </si>
  <si>
    <t>P7051</t>
  </si>
  <si>
    <t>ORD202403003</t>
  </si>
  <si>
    <t>P7052</t>
  </si>
  <si>
    <t>ORD202403004</t>
  </si>
  <si>
    <t>P7053</t>
  </si>
  <si>
    <t>ORD202403005</t>
  </si>
  <si>
    <t>P7054</t>
  </si>
  <si>
    <t>ORD202403006</t>
  </si>
  <si>
    <t>P7055</t>
  </si>
  <si>
    <t>ORD202403007</t>
  </si>
  <si>
    <t>P7056</t>
  </si>
  <si>
    <t>ORD202403008</t>
  </si>
  <si>
    <t>P7059</t>
  </si>
  <si>
    <t>ORD202403009</t>
  </si>
  <si>
    <t>P7060</t>
  </si>
  <si>
    <t>ORD202403010</t>
  </si>
  <si>
    <t>P7063</t>
  </si>
  <si>
    <t>ORD202403011</t>
  </si>
  <si>
    <t>P7064</t>
  </si>
  <si>
    <t>ORD202403012</t>
  </si>
  <si>
    <t>CUST10610</t>
  </si>
  <si>
    <t>P7066</t>
  </si>
  <si>
    <t>ORD202403013</t>
  </si>
  <si>
    <t>P7067</t>
  </si>
  <si>
    <t>ORD202403014</t>
  </si>
  <si>
    <t>P7069</t>
  </si>
  <si>
    <t>ORD202403015</t>
  </si>
  <si>
    <t>P7072</t>
  </si>
  <si>
    <t>ORD202403016</t>
  </si>
  <si>
    <t>P7073</t>
  </si>
  <si>
    <t>ORD202403017</t>
  </si>
  <si>
    <t>P7076</t>
  </si>
  <si>
    <t>ORD202403018</t>
  </si>
  <si>
    <t>P7078</t>
  </si>
  <si>
    <t>ORD202403019</t>
  </si>
  <si>
    <t>P7079</t>
  </si>
  <si>
    <t>ORD202403020</t>
  </si>
  <si>
    <t>P7082</t>
  </si>
  <si>
    <t>ORD202403021</t>
  </si>
  <si>
    <t>P7085</t>
  </si>
  <si>
    <t>ORD202403022</t>
  </si>
  <si>
    <t>CUST10717</t>
  </si>
  <si>
    <t>P7086</t>
  </si>
  <si>
    <t>ORD202403023</t>
  </si>
  <si>
    <t>P7087</t>
  </si>
  <si>
    <t>ORD202403024</t>
  </si>
  <si>
    <t>P7088</t>
  </si>
  <si>
    <t>ORD202403025</t>
  </si>
  <si>
    <t>P7090</t>
  </si>
  <si>
    <t>ORD202403026</t>
  </si>
  <si>
    <t>P7093</t>
  </si>
  <si>
    <t>ORD202403027</t>
  </si>
  <si>
    <t>P7095</t>
  </si>
  <si>
    <t>ORD202403028</t>
  </si>
  <si>
    <t>P7097</t>
  </si>
  <si>
    <t>ORD202403029</t>
  </si>
  <si>
    <t>P7100</t>
  </si>
  <si>
    <t>ORD202403030</t>
  </si>
  <si>
    <t>P7101</t>
  </si>
  <si>
    <t>ORD202403031</t>
  </si>
  <si>
    <t>P7103</t>
  </si>
  <si>
    <t>ORD202403032</t>
  </si>
  <si>
    <t>P7106</t>
  </si>
  <si>
    <t>ORD202403033</t>
  </si>
  <si>
    <t>P7108</t>
  </si>
  <si>
    <t>ORD202403034</t>
  </si>
  <si>
    <t>P7110</t>
  </si>
  <si>
    <t>ORD202403035</t>
  </si>
  <si>
    <t>P7113</t>
  </si>
  <si>
    <t>ORD202403036</t>
  </si>
  <si>
    <t>P7115</t>
  </si>
  <si>
    <t>ORD202403037</t>
  </si>
  <si>
    <t>P7117</t>
  </si>
  <si>
    <t>ORD202403038</t>
  </si>
  <si>
    <t>P7119</t>
  </si>
  <si>
    <t>ORD202403039</t>
  </si>
  <si>
    <t>P7122</t>
  </si>
  <si>
    <t>ORD202403040</t>
  </si>
  <si>
    <t>P7124</t>
  </si>
  <si>
    <t>ORD202403041</t>
  </si>
  <si>
    <t>P7126</t>
  </si>
  <si>
    <t>ORD202403042</t>
  </si>
  <si>
    <t>P7128</t>
  </si>
  <si>
    <t>ORD202403043</t>
  </si>
  <si>
    <t>P7131</t>
  </si>
  <si>
    <t>ORD202403044</t>
  </si>
  <si>
    <t>P7132</t>
  </si>
  <si>
    <t>ORD202403045</t>
  </si>
  <si>
    <t>P7133</t>
  </si>
  <si>
    <t>ORD202403046</t>
  </si>
  <si>
    <t>P7136</t>
  </si>
  <si>
    <t>ORD202403047</t>
  </si>
  <si>
    <t>P7138</t>
  </si>
  <si>
    <t>ORD202403048</t>
  </si>
  <si>
    <t>P7140</t>
  </si>
  <si>
    <t>ORD202403049</t>
  </si>
  <si>
    <t>P7142</t>
  </si>
  <si>
    <t>ORD202403050</t>
  </si>
  <si>
    <t>P7144</t>
  </si>
  <si>
    <t>ORD202403051</t>
  </si>
  <si>
    <t>P7147</t>
  </si>
  <si>
    <t>ORD202403052</t>
  </si>
  <si>
    <t>P7149</t>
  </si>
  <si>
    <t>ORD202403053</t>
  </si>
  <si>
    <t>P7151</t>
  </si>
  <si>
    <t>ORD202403054</t>
  </si>
  <si>
    <t>P7154</t>
  </si>
  <si>
    <t>ORD202403055</t>
  </si>
  <si>
    <t>P7156</t>
  </si>
  <si>
    <t>ORD202403056</t>
  </si>
  <si>
    <t>P7157</t>
  </si>
  <si>
    <t>ORD202403057</t>
  </si>
  <si>
    <t>P7159</t>
  </si>
  <si>
    <t>ORD202403058</t>
  </si>
  <si>
    <t>P7161</t>
  </si>
  <si>
    <t>ORD202403059</t>
  </si>
  <si>
    <t>P7164</t>
  </si>
  <si>
    <t>ORD202403060</t>
  </si>
  <si>
    <t>P7167</t>
  </si>
  <si>
    <t>ORD202403061</t>
  </si>
  <si>
    <t>CUST10499</t>
  </si>
  <si>
    <t>P7170</t>
  </si>
  <si>
    <t>ORD202403062</t>
  </si>
  <si>
    <t>P7171</t>
  </si>
  <si>
    <t>ORD202403063</t>
  </si>
  <si>
    <t>P7174</t>
  </si>
  <si>
    <t>ORD202403064</t>
  </si>
  <si>
    <t>P7177</t>
  </si>
  <si>
    <t>ORD202403065</t>
  </si>
  <si>
    <t>P7180</t>
  </si>
  <si>
    <t>ORD202403066</t>
  </si>
  <si>
    <t>P7181</t>
  </si>
  <si>
    <t>ORD202403067</t>
  </si>
  <si>
    <t>P7184</t>
  </si>
  <si>
    <t>ORD202403068</t>
  </si>
  <si>
    <t>P7187</t>
  </si>
  <si>
    <t>ORD202403069</t>
  </si>
  <si>
    <t>P7190</t>
  </si>
  <si>
    <t>ORD202403070</t>
  </si>
  <si>
    <t>P7192</t>
  </si>
  <si>
    <t>ORD202403071</t>
  </si>
  <si>
    <t>P7193</t>
  </si>
  <si>
    <t>ORD202403072</t>
  </si>
  <si>
    <t>P7194</t>
  </si>
  <si>
    <t>ORD202403073</t>
  </si>
  <si>
    <t>P7196</t>
  </si>
  <si>
    <t>ORD202403074</t>
  </si>
  <si>
    <t>P7197</t>
  </si>
  <si>
    <t>ORD202403075</t>
  </si>
  <si>
    <t>P7198</t>
  </si>
  <si>
    <t>ORD202403076</t>
  </si>
  <si>
    <t>P7199</t>
  </si>
  <si>
    <t>ORD202403077</t>
  </si>
  <si>
    <t>P7200</t>
  </si>
  <si>
    <t>ORD202403078</t>
  </si>
  <si>
    <t>P7203</t>
  </si>
  <si>
    <t>ORD202403079</t>
  </si>
  <si>
    <t>P7204</t>
  </si>
  <si>
    <t>ORD202403080</t>
  </si>
  <si>
    <t>P7206</t>
  </si>
  <si>
    <t>ORD202403081</t>
  </si>
  <si>
    <t>CUST10298</t>
  </si>
  <si>
    <t>P7208</t>
  </si>
  <si>
    <t>ORD202403082</t>
  </si>
  <si>
    <t>P7211</t>
  </si>
  <si>
    <t>ORD202403083</t>
  </si>
  <si>
    <t>P7212</t>
  </si>
  <si>
    <t>ORD202403084</t>
  </si>
  <si>
    <t>CUST10299</t>
  </si>
  <si>
    <t>P7213</t>
  </si>
  <si>
    <t>ORD202403085</t>
  </si>
  <si>
    <t>P7216</t>
  </si>
  <si>
    <t>ORD202403086</t>
  </si>
  <si>
    <t>P7219</t>
  </si>
  <si>
    <t>ORD202403087</t>
  </si>
  <si>
    <t>P7220</t>
  </si>
  <si>
    <t>ORD202403088</t>
  </si>
  <si>
    <t>P7222</t>
  </si>
  <si>
    <t>ORD202403089</t>
  </si>
  <si>
    <t>P7223</t>
  </si>
  <si>
    <t>ORD202403090</t>
  </si>
  <si>
    <t>P7225</t>
  </si>
  <si>
    <t>ORD202403091</t>
  </si>
  <si>
    <t>P7227</t>
  </si>
  <si>
    <t>ORD202403092</t>
  </si>
  <si>
    <t>P7228</t>
  </si>
  <si>
    <t>ORD202403093</t>
  </si>
  <si>
    <t>P7230</t>
  </si>
  <si>
    <t>ORD202403094</t>
  </si>
  <si>
    <t>P7231</t>
  </si>
  <si>
    <t>ORD202403095</t>
  </si>
  <si>
    <t>P7234</t>
  </si>
  <si>
    <t>ORD202403096</t>
  </si>
  <si>
    <t>P7237</t>
  </si>
  <si>
    <t>ORD202403097</t>
  </si>
  <si>
    <t>P7240</t>
  </si>
  <si>
    <t>ORD202403098</t>
  </si>
  <si>
    <t>P7241</t>
  </si>
  <si>
    <t>ORD202403099</t>
  </si>
  <si>
    <t>P7242</t>
  </si>
  <si>
    <t>ORD202403100</t>
  </si>
  <si>
    <t>P7245</t>
  </si>
  <si>
    <t>ORD202403101</t>
  </si>
  <si>
    <t>P7248</t>
  </si>
  <si>
    <t>ORD202403102</t>
  </si>
  <si>
    <t>P7249</t>
  </si>
  <si>
    <t>ORD202403103</t>
  </si>
  <si>
    <t>P7250</t>
  </si>
  <si>
    <t>ORD202403104</t>
  </si>
  <si>
    <t>P7251</t>
  </si>
  <si>
    <t>ORD202403105</t>
  </si>
  <si>
    <t>P7252</t>
  </si>
  <si>
    <t>ORD202403106</t>
  </si>
  <si>
    <t>P7254</t>
  </si>
  <si>
    <t>ORD202403107</t>
  </si>
  <si>
    <t>P7256</t>
  </si>
  <si>
    <t>ORD202403108</t>
  </si>
  <si>
    <t>P7258</t>
  </si>
  <si>
    <t>ORD202403109</t>
  </si>
  <si>
    <t>P7261</t>
  </si>
  <si>
    <t>ORD202403110</t>
  </si>
  <si>
    <t>P7263</t>
  </si>
  <si>
    <t>ORD202403111</t>
  </si>
  <si>
    <t>P7265</t>
  </si>
  <si>
    <t>ORD202403112</t>
  </si>
  <si>
    <t>P7268</t>
  </si>
  <si>
    <t>ORD202403113</t>
  </si>
  <si>
    <t>P7271</t>
  </si>
  <si>
    <t>ORD202403114</t>
  </si>
  <si>
    <t>P7273</t>
  </si>
  <si>
    <t>ORD202403115</t>
  </si>
  <si>
    <t>CUST10656</t>
  </si>
  <si>
    <t>P7275</t>
  </si>
  <si>
    <t>ORD202403116</t>
  </si>
  <si>
    <t>P7278</t>
  </si>
  <si>
    <t>ORD202403117</t>
  </si>
  <si>
    <t>P7279</t>
  </si>
  <si>
    <t>ORD202403118</t>
  </si>
  <si>
    <t>P7281</t>
  </si>
  <si>
    <t>ORD202403119</t>
  </si>
  <si>
    <t>P7284</t>
  </si>
  <si>
    <t>ORD202403120</t>
  </si>
  <si>
    <t>P7286</t>
  </si>
  <si>
    <t>ORD202403121</t>
  </si>
  <si>
    <t>P7288</t>
  </si>
  <si>
    <t>ORD202403122</t>
  </si>
  <si>
    <t>P7291</t>
  </si>
  <si>
    <t>ORD202403123</t>
  </si>
  <si>
    <t>P7292</t>
  </si>
  <si>
    <t>ORD202403124</t>
  </si>
  <si>
    <t>P7295</t>
  </si>
  <si>
    <t>ORD202403125</t>
  </si>
  <si>
    <t>P7296</t>
  </si>
  <si>
    <t>ORD202403126</t>
  </si>
  <si>
    <t>P7299</t>
  </si>
  <si>
    <t>ORD202403127</t>
  </si>
  <si>
    <t>P7300</t>
  </si>
  <si>
    <t>ORD202403128</t>
  </si>
  <si>
    <t>P7302</t>
  </si>
  <si>
    <t>ORD202403129</t>
  </si>
  <si>
    <t>P7303</t>
  </si>
  <si>
    <t>ORD202403130</t>
  </si>
  <si>
    <t>P7305</t>
  </si>
  <si>
    <t>ORD202403131</t>
  </si>
  <si>
    <t>P7308</t>
  </si>
  <si>
    <t>ORD202403132</t>
  </si>
  <si>
    <t>P7311</t>
  </si>
  <si>
    <t>ORD202403133</t>
  </si>
  <si>
    <t>P7313</t>
  </si>
  <si>
    <t>ORD202403134</t>
  </si>
  <si>
    <t>P7314</t>
  </si>
  <si>
    <t>ORD202403135</t>
  </si>
  <si>
    <t>P7316</t>
  </si>
  <si>
    <t>ORD202403136</t>
  </si>
  <si>
    <t>P7317</t>
  </si>
  <si>
    <t>ORD202403137</t>
  </si>
  <si>
    <t>P7319</t>
  </si>
  <si>
    <t>ORD202403138</t>
  </si>
  <si>
    <t>P7322</t>
  </si>
  <si>
    <t>ORD202403139</t>
  </si>
  <si>
    <t>P7323</t>
  </si>
  <si>
    <t>ORD202403140</t>
  </si>
  <si>
    <t>P7326</t>
  </si>
  <si>
    <t>ORD202403141</t>
  </si>
  <si>
    <t>P7327</t>
  </si>
  <si>
    <t>ORD202403142</t>
  </si>
  <si>
    <t>P7329</t>
  </si>
  <si>
    <t>ORD202403143</t>
  </si>
  <si>
    <t>P7331</t>
  </si>
  <si>
    <t>ORD202403144</t>
  </si>
  <si>
    <t>P7332</t>
  </si>
  <si>
    <t>ORD202403145</t>
  </si>
  <si>
    <t>P7334</t>
  </si>
  <si>
    <t>ORD202403146</t>
  </si>
  <si>
    <t>P7337</t>
  </si>
  <si>
    <t>ORD202403147</t>
  </si>
  <si>
    <t>P7339</t>
  </si>
  <si>
    <t>ORD202403148</t>
  </si>
  <si>
    <t>P7340</t>
  </si>
  <si>
    <t>ORD202403149</t>
  </si>
  <si>
    <t>P7343</t>
  </si>
  <si>
    <t>ORD202403150</t>
  </si>
  <si>
    <t>P7345</t>
  </si>
  <si>
    <t>ORD202403151</t>
  </si>
  <si>
    <t>P7346</t>
  </si>
  <si>
    <t>ORD202403152</t>
  </si>
  <si>
    <t>P7348</t>
  </si>
  <si>
    <t>ORD202403153</t>
  </si>
  <si>
    <t>P7350</t>
  </si>
  <si>
    <t>ORD202403154</t>
  </si>
  <si>
    <t>P7351</t>
  </si>
  <si>
    <t>ORD202403155</t>
  </si>
  <si>
    <t>P7354</t>
  </si>
  <si>
    <t>ORD202403156</t>
  </si>
  <si>
    <t>P7357</t>
  </si>
  <si>
    <t>ORD202403157</t>
  </si>
  <si>
    <t>P7360</t>
  </si>
  <si>
    <t>ORD202403158</t>
  </si>
  <si>
    <t>P7362</t>
  </si>
  <si>
    <t>ORD202403159</t>
  </si>
  <si>
    <t>P7365</t>
  </si>
  <si>
    <t>ORD202403160</t>
  </si>
  <si>
    <t>P7368</t>
  </si>
  <si>
    <t>ORD202403161</t>
  </si>
  <si>
    <t>P7370</t>
  </si>
  <si>
    <t>ORD202403162</t>
  </si>
  <si>
    <t>P7372</t>
  </si>
  <si>
    <t>ORD202403163</t>
  </si>
  <si>
    <t>P7375</t>
  </si>
  <si>
    <t>ORD202403164</t>
  </si>
  <si>
    <t>P7376</t>
  </si>
  <si>
    <t>ORD202403165</t>
  </si>
  <si>
    <t>P7379</t>
  </si>
  <si>
    <t>ORD202403166</t>
  </si>
  <si>
    <t>P7380</t>
  </si>
  <si>
    <t>ORD202403167</t>
  </si>
  <si>
    <t>P7381</t>
  </si>
  <si>
    <t>ORD202403168</t>
  </si>
  <si>
    <t>P7382</t>
  </si>
  <si>
    <t>ORD202403169</t>
  </si>
  <si>
    <t>P7385</t>
  </si>
  <si>
    <t>ORD202403170</t>
  </si>
  <si>
    <t>P7387</t>
  </si>
  <si>
    <t>ORD202403171</t>
  </si>
  <si>
    <t>P7389</t>
  </si>
  <si>
    <t>ORD202403172</t>
  </si>
  <si>
    <t>P7391</t>
  </si>
  <si>
    <t>ORD202403173</t>
  </si>
  <si>
    <t>P7394</t>
  </si>
  <si>
    <t>ORD202403174</t>
  </si>
  <si>
    <t>P7396</t>
  </si>
  <si>
    <t>ORD202403175</t>
  </si>
  <si>
    <t>P7399</t>
  </si>
  <si>
    <t>ORD202403176</t>
  </si>
  <si>
    <t>P7402</t>
  </si>
  <si>
    <t>ORD202403177</t>
  </si>
  <si>
    <t>P7403</t>
  </si>
  <si>
    <t>ORD202403178</t>
  </si>
  <si>
    <t>P7405</t>
  </si>
  <si>
    <t>ORD202403179</t>
  </si>
  <si>
    <t>P7407</t>
  </si>
  <si>
    <t>ORD202403180</t>
  </si>
  <si>
    <t>P7410</t>
  </si>
  <si>
    <t>ORD202403181</t>
  </si>
  <si>
    <t>P7411</t>
  </si>
  <si>
    <t>ORD202403182</t>
  </si>
  <si>
    <t>P7413</t>
  </si>
  <si>
    <t>ORD202403183</t>
  </si>
  <si>
    <t>P7416</t>
  </si>
  <si>
    <t>ORD202403184</t>
  </si>
  <si>
    <t>P7418</t>
  </si>
  <si>
    <t>ORD202403185</t>
  </si>
  <si>
    <t>P7419</t>
  </si>
  <si>
    <t>ORD202403186</t>
  </si>
  <si>
    <t>P7421</t>
  </si>
  <si>
    <t>ORD202403187</t>
  </si>
  <si>
    <t>P7424</t>
  </si>
  <si>
    <t>ORD202403188</t>
  </si>
  <si>
    <t>P7427</t>
  </si>
  <si>
    <t>ORD202403189</t>
  </si>
  <si>
    <t>P7428</t>
  </si>
  <si>
    <t>ORD202403190</t>
  </si>
  <si>
    <t>P7429</t>
  </si>
  <si>
    <t>ORD202403191</t>
  </si>
  <si>
    <t>P7432</t>
  </si>
  <si>
    <t>ORD202403192</t>
  </si>
  <si>
    <t>P7433</t>
  </si>
  <si>
    <t>ORD202403193</t>
  </si>
  <si>
    <t>P7436</t>
  </si>
  <si>
    <t>ORD202403194</t>
  </si>
  <si>
    <t>P7438</t>
  </si>
  <si>
    <t>ORD202403195</t>
  </si>
  <si>
    <t>P7439</t>
  </si>
  <si>
    <t>ORD202403196</t>
  </si>
  <si>
    <t>P7441</t>
  </si>
  <si>
    <t>ORD202403197</t>
  </si>
  <si>
    <t>P7442</t>
  </si>
  <si>
    <t>ORD202403198</t>
  </si>
  <si>
    <t>P7444</t>
  </si>
  <si>
    <t>ORD202403199</t>
  </si>
  <si>
    <t>P7447</t>
  </si>
  <si>
    <t>ORD202403200</t>
  </si>
  <si>
    <t>P7448</t>
  </si>
  <si>
    <t>ORD202403201</t>
  </si>
  <si>
    <t>P7450</t>
  </si>
  <si>
    <t>ORD202403202</t>
  </si>
  <si>
    <t>P7452</t>
  </si>
  <si>
    <t>ORD202403203</t>
  </si>
  <si>
    <t>P7453</t>
  </si>
  <si>
    <t>ORD202403204</t>
  </si>
  <si>
    <t>P7454</t>
  </si>
  <si>
    <t>ORD202403205</t>
  </si>
  <si>
    <t>P7457</t>
  </si>
  <si>
    <t>ORD202403206</t>
  </si>
  <si>
    <t>P7459</t>
  </si>
  <si>
    <t>ORD202403207</t>
  </si>
  <si>
    <t>P7460</t>
  </si>
  <si>
    <t>ORD202403208</t>
  </si>
  <si>
    <t>P7463</t>
  </si>
  <si>
    <t>ORD202403209</t>
  </si>
  <si>
    <t>P7466</t>
  </si>
  <si>
    <t>ORD202403210</t>
  </si>
  <si>
    <t>P7468</t>
  </si>
  <si>
    <t>ORD202403211</t>
  </si>
  <si>
    <t>P7469</t>
  </si>
  <si>
    <t>ORD202403212</t>
  </si>
  <si>
    <t>CUST10729</t>
  </si>
  <si>
    <t>P7472</t>
  </si>
  <si>
    <t>ORD202403213</t>
  </si>
  <si>
    <t>P7473</t>
  </si>
  <si>
    <t>ORD202403214</t>
  </si>
  <si>
    <t>P7475</t>
  </si>
  <si>
    <t>ORD202403215</t>
  </si>
  <si>
    <t>P7478</t>
  </si>
  <si>
    <t>ORD202403216</t>
  </si>
  <si>
    <t>P7481</t>
  </si>
  <si>
    <t>ORD202403217</t>
  </si>
  <si>
    <t>P7483</t>
  </si>
  <si>
    <t>ORD202403218</t>
  </si>
  <si>
    <t>P7484</t>
  </si>
  <si>
    <t>ORD202403219</t>
  </si>
  <si>
    <t>P7485</t>
  </si>
  <si>
    <t>ORD202403220</t>
  </si>
  <si>
    <t>P7488</t>
  </si>
  <si>
    <t>ORD202403221</t>
  </si>
  <si>
    <t>P7489</t>
  </si>
  <si>
    <t>ORD202403222</t>
  </si>
  <si>
    <t>P7490</t>
  </si>
  <si>
    <t>ORD202403223</t>
  </si>
  <si>
    <t>P7492</t>
  </si>
  <si>
    <t>ORD202403224</t>
  </si>
  <si>
    <t>P7493</t>
  </si>
  <si>
    <t>ORD202403225</t>
  </si>
  <si>
    <t>P7494</t>
  </si>
  <si>
    <t>ORD202403226</t>
  </si>
  <si>
    <t>P7495</t>
  </si>
  <si>
    <t>ORD202403227</t>
  </si>
  <si>
    <t>P7498</t>
  </si>
  <si>
    <t>ORD202403228</t>
  </si>
  <si>
    <t>P7499</t>
  </si>
  <si>
    <t>ORD202403229</t>
  </si>
  <si>
    <t>P7502</t>
  </si>
  <si>
    <t>ORD202403230</t>
  </si>
  <si>
    <t>P7503</t>
  </si>
  <si>
    <t>ORD202403231</t>
  </si>
  <si>
    <t>P7504</t>
  </si>
  <si>
    <t>ORD202403232</t>
  </si>
  <si>
    <t>P7505</t>
  </si>
  <si>
    <t>ORD202403233</t>
  </si>
  <si>
    <t>P7508</t>
  </si>
  <si>
    <t>ORD202403234</t>
  </si>
  <si>
    <t>P7510</t>
  </si>
  <si>
    <t>ORD202403235</t>
  </si>
  <si>
    <t>P7512</t>
  </si>
  <si>
    <t>ORD202403236</t>
  </si>
  <si>
    <t>P7515</t>
  </si>
  <si>
    <t>ORD202403237</t>
  </si>
  <si>
    <t>P7518</t>
  </si>
  <si>
    <t>ORD202403238</t>
  </si>
  <si>
    <t>P7521</t>
  </si>
  <si>
    <t>ORD202403239</t>
  </si>
  <si>
    <t>P7522</t>
  </si>
  <si>
    <t>ORD202403240</t>
  </si>
  <si>
    <t>P7525</t>
  </si>
  <si>
    <t>ORD202403241</t>
  </si>
  <si>
    <t>P7527</t>
  </si>
  <si>
    <t>ORD202403242</t>
  </si>
  <si>
    <t>P7529</t>
  </si>
  <si>
    <t>ORD202403243</t>
  </si>
  <si>
    <t>P7532</t>
  </si>
  <si>
    <t>ORD202403244</t>
  </si>
  <si>
    <t>P7534</t>
  </si>
  <si>
    <t>ORD202403245</t>
  </si>
  <si>
    <t>P7535</t>
  </si>
  <si>
    <t>ORD202403246</t>
  </si>
  <si>
    <t>P7536</t>
  </si>
  <si>
    <t>ORD202403247</t>
  </si>
  <si>
    <t>P7539</t>
  </si>
  <si>
    <t>ORD202403248</t>
  </si>
  <si>
    <t>P7540</t>
  </si>
  <si>
    <t>ORD202403249</t>
  </si>
  <si>
    <t>CUST10364</t>
  </si>
  <si>
    <t>P7541</t>
  </si>
  <si>
    <t>ORD202403250</t>
  </si>
  <si>
    <t>P7542</t>
  </si>
  <si>
    <t>ORD202403251</t>
  </si>
  <si>
    <t>P7544</t>
  </si>
  <si>
    <t>ORD202403252</t>
  </si>
  <si>
    <t>P7545</t>
  </si>
  <si>
    <t>ORD202403253</t>
  </si>
  <si>
    <t>P7548</t>
  </si>
  <si>
    <t>ORD202403254</t>
  </si>
  <si>
    <t>P7549</t>
  </si>
  <si>
    <t>ORD202403255</t>
  </si>
  <si>
    <t>P7552</t>
  </si>
  <si>
    <t>ORD202403256</t>
  </si>
  <si>
    <t>P7554</t>
  </si>
  <si>
    <t>ORD202403257</t>
  </si>
  <si>
    <t>P7555</t>
  </si>
  <si>
    <t>ORD202403258</t>
  </si>
  <si>
    <t>P7556</t>
  </si>
  <si>
    <t>ORD202403259</t>
  </si>
  <si>
    <t>P7558</t>
  </si>
  <si>
    <t>ORD202403260</t>
  </si>
  <si>
    <t>P7559</t>
  </si>
  <si>
    <t>ORD202403261</t>
  </si>
  <si>
    <t>P7561</t>
  </si>
  <si>
    <t>ORD202403262</t>
  </si>
  <si>
    <t>P7563</t>
  </si>
  <si>
    <t>ORD202403263</t>
  </si>
  <si>
    <t>P7564</t>
  </si>
  <si>
    <t>ORD202403264</t>
  </si>
  <si>
    <t>P7566</t>
  </si>
  <si>
    <t>ORD202403265</t>
  </si>
  <si>
    <t>P7567</t>
  </si>
  <si>
    <t>ORD202403266</t>
  </si>
  <si>
    <t>P7570</t>
  </si>
  <si>
    <t>ORD202403267</t>
  </si>
  <si>
    <t>P7573</t>
  </si>
  <si>
    <t>ORD202403268</t>
  </si>
  <si>
    <t>P7576</t>
  </si>
  <si>
    <t>ORD202403269</t>
  </si>
  <si>
    <t>P7577</t>
  </si>
  <si>
    <t>ORD202403270</t>
  </si>
  <si>
    <t>CUST10649</t>
  </si>
  <si>
    <t>P7578</t>
  </si>
  <si>
    <t>ORD202403271</t>
  </si>
  <si>
    <t>P7581</t>
  </si>
  <si>
    <t>ORD202403272</t>
  </si>
  <si>
    <t>P7582</t>
  </si>
  <si>
    <t>ORD202403273</t>
  </si>
  <si>
    <t>P7583</t>
  </si>
  <si>
    <t>ORD202403274</t>
  </si>
  <si>
    <t>P7586</t>
  </si>
  <si>
    <t>ORD202403275</t>
  </si>
  <si>
    <t>P7589</t>
  </si>
  <si>
    <t>ORD202403276</t>
  </si>
  <si>
    <t>P7590</t>
  </si>
  <si>
    <t>ORD202403277</t>
  </si>
  <si>
    <t>P7592</t>
  </si>
  <si>
    <t>ORD202403278</t>
  </si>
  <si>
    <t>P7595</t>
  </si>
  <si>
    <t>ORD202403279</t>
  </si>
  <si>
    <t>P7597</t>
  </si>
  <si>
    <t>ORD202403280</t>
  </si>
  <si>
    <t>P7600</t>
  </si>
  <si>
    <t>ORD202403281</t>
  </si>
  <si>
    <t>P7601</t>
  </si>
  <si>
    <t>ORD202403282</t>
  </si>
  <si>
    <t>P7602</t>
  </si>
  <si>
    <t>ORD202403283</t>
  </si>
  <si>
    <t>P7605</t>
  </si>
  <si>
    <t>ORD202403284</t>
  </si>
  <si>
    <t>P7607</t>
  </si>
  <si>
    <t>ORD202403285</t>
  </si>
  <si>
    <t>P7610</t>
  </si>
  <si>
    <t>ORD202403286</t>
  </si>
  <si>
    <t>P7613</t>
  </si>
  <si>
    <t>ORD202403287</t>
  </si>
  <si>
    <t>P7615</t>
  </si>
  <si>
    <t>ORD202403288</t>
  </si>
  <si>
    <t>P7618</t>
  </si>
  <si>
    <t>ORD202403289</t>
  </si>
  <si>
    <t>CUST10199</t>
  </si>
  <si>
    <t>P7620</t>
  </si>
  <si>
    <t>ORD202403290</t>
  </si>
  <si>
    <t>P7622</t>
  </si>
  <si>
    <t>ORD202403291</t>
  </si>
  <si>
    <t>P7623</t>
  </si>
  <si>
    <t>ORD202403292</t>
  </si>
  <si>
    <t>P7625</t>
  </si>
  <si>
    <t>ORD202403293</t>
  </si>
  <si>
    <t>P7628</t>
  </si>
  <si>
    <t>ORD202403294</t>
  </si>
  <si>
    <t>P7631</t>
  </si>
  <si>
    <t>ORD202403295</t>
  </si>
  <si>
    <t>P7634</t>
  </si>
  <si>
    <t>ORD202403296</t>
  </si>
  <si>
    <t>P7636</t>
  </si>
  <si>
    <t>ORD202403297</t>
  </si>
  <si>
    <t>P7637</t>
  </si>
  <si>
    <t>ORD202403298</t>
  </si>
  <si>
    <t>P7640</t>
  </si>
  <si>
    <t>ORD202403299</t>
  </si>
  <si>
    <t>P7643</t>
  </si>
  <si>
    <t>ORD202403300</t>
  </si>
  <si>
    <t>P7645</t>
  </si>
  <si>
    <t>ORD202403301</t>
  </si>
  <si>
    <t>P7647</t>
  </si>
  <si>
    <t>ORD202403302</t>
  </si>
  <si>
    <t>P7650</t>
  </si>
  <si>
    <t>ORD202403303</t>
  </si>
  <si>
    <t>P7652</t>
  </si>
  <si>
    <t>ORD202403304</t>
  </si>
  <si>
    <t>P7654</t>
  </si>
  <si>
    <t>ORD202403305</t>
  </si>
  <si>
    <t>P7656</t>
  </si>
  <si>
    <t>ORD202403306</t>
  </si>
  <si>
    <t>P7658</t>
  </si>
  <si>
    <t>ORD202403307</t>
  </si>
  <si>
    <t>P7661</t>
  </si>
  <si>
    <t>ORD202403308</t>
  </si>
  <si>
    <t>P7662</t>
  </si>
  <si>
    <t>ORD202403309</t>
  </si>
  <si>
    <t>P7665</t>
  </si>
  <si>
    <t>ORD202403310</t>
  </si>
  <si>
    <t>P7668</t>
  </si>
  <si>
    <t>ORD202403311</t>
  </si>
  <si>
    <t>P7670</t>
  </si>
  <si>
    <t>ORD202403312</t>
  </si>
  <si>
    <t>P7673</t>
  </si>
  <si>
    <t>ORD202403313</t>
  </si>
  <si>
    <t>P7675</t>
  </si>
  <si>
    <t>ORD202403314</t>
  </si>
  <si>
    <t>P7677</t>
  </si>
  <si>
    <t>ORD202403315</t>
  </si>
  <si>
    <t>P7679</t>
  </si>
  <si>
    <t>ORD202403316</t>
  </si>
  <si>
    <t>P7680</t>
  </si>
  <si>
    <t>ORD202403317</t>
  </si>
  <si>
    <t>P7683</t>
  </si>
  <si>
    <t>ORD202403318</t>
  </si>
  <si>
    <t>P7684</t>
  </si>
  <si>
    <t>ORD202403319</t>
  </si>
  <si>
    <t>P7687</t>
  </si>
  <si>
    <t>ORD202403320</t>
  </si>
  <si>
    <t>P7689</t>
  </si>
  <si>
    <t>ORD202403321</t>
  </si>
  <si>
    <t>P7691</t>
  </si>
  <si>
    <t>ORD202403322</t>
  </si>
  <si>
    <t>P7692</t>
  </si>
  <si>
    <t>ORD202403323</t>
  </si>
  <si>
    <t>P7693</t>
  </si>
  <si>
    <t>ORD202403324</t>
  </si>
  <si>
    <t>P7696</t>
  </si>
  <si>
    <t>ORD202403325</t>
  </si>
  <si>
    <t>P7697</t>
  </si>
  <si>
    <t>ORD202403326</t>
  </si>
  <si>
    <t>P7700</t>
  </si>
  <si>
    <t>ORD202403327</t>
  </si>
  <si>
    <t>P7701</t>
  </si>
  <si>
    <t>ORD202403328</t>
  </si>
  <si>
    <t>P7704</t>
  </si>
  <si>
    <t>ORD202403329</t>
  </si>
  <si>
    <t>P7705</t>
  </si>
  <si>
    <t>ORD202403330</t>
  </si>
  <si>
    <t>P7707</t>
  </si>
  <si>
    <t>ORD202403331</t>
  </si>
  <si>
    <t>P7710</t>
  </si>
  <si>
    <t>ORD202403332</t>
  </si>
  <si>
    <t>P7711</t>
  </si>
  <si>
    <t>ORD202403333</t>
  </si>
  <si>
    <t>P7712</t>
  </si>
  <si>
    <t>ORD202403334</t>
  </si>
  <si>
    <t>P7714</t>
  </si>
  <si>
    <t>ORD202403335</t>
  </si>
  <si>
    <t>P7715</t>
  </si>
  <si>
    <t>ORD202403336</t>
  </si>
  <si>
    <t>P7718</t>
  </si>
  <si>
    <t>ORD202403337</t>
  </si>
  <si>
    <t>P7719</t>
  </si>
  <si>
    <t>ORD202403338</t>
  </si>
  <si>
    <t>P7720</t>
  </si>
  <si>
    <t>ORD202403339</t>
  </si>
  <si>
    <t>P7721</t>
  </si>
  <si>
    <t>ORD202403340</t>
  </si>
  <si>
    <t>P7724</t>
  </si>
  <si>
    <t>ORD202403341</t>
  </si>
  <si>
    <t>P7725</t>
  </si>
  <si>
    <t>ORD202403342</t>
  </si>
  <si>
    <t>P7728</t>
  </si>
  <si>
    <t>ORD202403343</t>
  </si>
  <si>
    <t>P7731</t>
  </si>
  <si>
    <t>ORD202403344</t>
  </si>
  <si>
    <t>P7732</t>
  </si>
  <si>
    <t>ORD202403345</t>
  </si>
  <si>
    <t>CUST10159</t>
  </si>
  <si>
    <t>P7735</t>
  </si>
  <si>
    <t>ORD202403346</t>
  </si>
  <si>
    <t>P7736</t>
  </si>
  <si>
    <t>ORD202403347</t>
  </si>
  <si>
    <t>P7738</t>
  </si>
  <si>
    <t>ORD202403348</t>
  </si>
  <si>
    <t>P7739</t>
  </si>
  <si>
    <t>ORD202403349</t>
  </si>
  <si>
    <t>P7740</t>
  </si>
  <si>
    <t>ORD202403350</t>
  </si>
  <si>
    <t>P7741</t>
  </si>
  <si>
    <t>ORD202403351</t>
  </si>
  <si>
    <t>P7742</t>
  </si>
  <si>
    <t>ORD202403352</t>
  </si>
  <si>
    <t>P7743</t>
  </si>
  <si>
    <t>ORD202403353</t>
  </si>
  <si>
    <t>P7744</t>
  </si>
  <si>
    <t>ORD202403354</t>
  </si>
  <si>
    <t>P7746</t>
  </si>
  <si>
    <t>ORD202403355</t>
  </si>
  <si>
    <t>P7749</t>
  </si>
  <si>
    <t>ORD202403356</t>
  </si>
  <si>
    <t>P7752</t>
  </si>
  <si>
    <t>ORD202403357</t>
  </si>
  <si>
    <t>P7753</t>
  </si>
  <si>
    <t>ORD202403358</t>
  </si>
  <si>
    <t>P7754</t>
  </si>
  <si>
    <t>ORD202403359</t>
  </si>
  <si>
    <t>P7757</t>
  </si>
  <si>
    <t>ORD202403360</t>
  </si>
  <si>
    <t>P7759</t>
  </si>
  <si>
    <t>ORD202403361</t>
  </si>
  <si>
    <t>P7760</t>
  </si>
  <si>
    <t>ORD202403362</t>
  </si>
  <si>
    <t>P7761</t>
  </si>
  <si>
    <t>ORD202403363</t>
  </si>
  <si>
    <t>P7763</t>
  </si>
  <si>
    <t>ORD202403364</t>
  </si>
  <si>
    <t>P7766</t>
  </si>
  <si>
    <t>ORD202403365</t>
  </si>
  <si>
    <t>P7767</t>
  </si>
  <si>
    <t>ORD202403366</t>
  </si>
  <si>
    <t>P7769</t>
  </si>
  <si>
    <t>ORD202403367</t>
  </si>
  <si>
    <t>P7771</t>
  </si>
  <si>
    <t>ORD202403368</t>
  </si>
  <si>
    <t>P7773</t>
  </si>
  <si>
    <t>ORD202403369</t>
  </si>
  <si>
    <t>P7775</t>
  </si>
  <si>
    <t>ORD202403370</t>
  </si>
  <si>
    <t>P7777</t>
  </si>
  <si>
    <t>ORD202403371</t>
  </si>
  <si>
    <t>P7778</t>
  </si>
  <si>
    <t>ORD202403372</t>
  </si>
  <si>
    <t>P7780</t>
  </si>
  <si>
    <t>ORD202403373</t>
  </si>
  <si>
    <t>P7783</t>
  </si>
  <si>
    <t>ORD202403374</t>
  </si>
  <si>
    <t>P7785</t>
  </si>
  <si>
    <t>ORD202403375</t>
  </si>
  <si>
    <t>P7786</t>
  </si>
  <si>
    <t>ORD202403376</t>
  </si>
  <si>
    <t>P7788</t>
  </si>
  <si>
    <t>ORD202403377</t>
  </si>
  <si>
    <t>P7790</t>
  </si>
  <si>
    <t>ORD202403378</t>
  </si>
  <si>
    <t>P7791</t>
  </si>
  <si>
    <t>ORD202403379</t>
  </si>
  <si>
    <t>P7794</t>
  </si>
  <si>
    <t>ORD202403380</t>
  </si>
  <si>
    <t>P7796</t>
  </si>
  <si>
    <t>ORD202403381</t>
  </si>
  <si>
    <t>P7798</t>
  </si>
  <si>
    <t>ORD202403382</t>
  </si>
  <si>
    <t>P7799</t>
  </si>
  <si>
    <t>ORD202403383</t>
  </si>
  <si>
    <t>P7800</t>
  </si>
  <si>
    <t>ORD202403384</t>
  </si>
  <si>
    <t>P7801</t>
  </si>
  <si>
    <t>ORD202403385</t>
  </si>
  <si>
    <t>P7803</t>
  </si>
  <si>
    <t>ORD202403386</t>
  </si>
  <si>
    <t>P7804</t>
  </si>
  <si>
    <t>ORD202403387</t>
  </si>
  <si>
    <t>P7806</t>
  </si>
  <si>
    <t>ORD202403388</t>
  </si>
  <si>
    <t>P7809</t>
  </si>
  <si>
    <t>ORD202403389</t>
  </si>
  <si>
    <t>P7810</t>
  </si>
  <si>
    <t>ORD202403390</t>
  </si>
  <si>
    <t>P7812</t>
  </si>
  <si>
    <t>ORD202403391</t>
  </si>
  <si>
    <t>P7815</t>
  </si>
  <si>
    <t>ORD202403392</t>
  </si>
  <si>
    <t>CUST10354</t>
  </si>
  <si>
    <t>P7818</t>
  </si>
  <si>
    <t>ORD202403393</t>
  </si>
  <si>
    <t>P7821</t>
  </si>
  <si>
    <t>ORD202403394</t>
  </si>
  <si>
    <t>P7822</t>
  </si>
  <si>
    <t>ORD202403395</t>
  </si>
  <si>
    <t>P7823</t>
  </si>
  <si>
    <t>ORD202403396</t>
  </si>
  <si>
    <t>P7824</t>
  </si>
  <si>
    <t>ORD202403397</t>
  </si>
  <si>
    <t>P7826</t>
  </si>
  <si>
    <t>ORD202403398</t>
  </si>
  <si>
    <t>P7828</t>
  </si>
  <si>
    <t>ORD202403399</t>
  </si>
  <si>
    <t>P7831</t>
  </si>
  <si>
    <t>ORD202403400</t>
  </si>
  <si>
    <t>P7834</t>
  </si>
  <si>
    <t>ORD202403401</t>
  </si>
  <si>
    <t>CUST10390</t>
  </si>
  <si>
    <t>P7836</t>
  </si>
  <si>
    <t>ORD202403402</t>
  </si>
  <si>
    <t>P7838</t>
  </si>
  <si>
    <t>ORD202403403</t>
  </si>
  <si>
    <t>P7841</t>
  </si>
  <si>
    <t>ORD202403404</t>
  </si>
  <si>
    <t>P7843</t>
  </si>
  <si>
    <t>ORD202403405</t>
  </si>
  <si>
    <t>P7844</t>
  </si>
  <si>
    <t>ORD202403406</t>
  </si>
  <si>
    <t>P7846</t>
  </si>
  <si>
    <t>ORD202403407</t>
  </si>
  <si>
    <t>P7848</t>
  </si>
  <si>
    <t>ORD202403408</t>
  </si>
  <si>
    <t>P7849</t>
  </si>
  <si>
    <t>ORD202403409</t>
  </si>
  <si>
    <t>P7850</t>
  </si>
  <si>
    <t>ORD202403410</t>
  </si>
  <si>
    <t>P7853</t>
  </si>
  <si>
    <t>ORD202403411</t>
  </si>
  <si>
    <t>P7854</t>
  </si>
  <si>
    <t>ORD202403412</t>
  </si>
  <si>
    <t>P7857</t>
  </si>
  <si>
    <t>ORD202403413</t>
  </si>
  <si>
    <t>P7858</t>
  </si>
  <si>
    <t>ORD202403414</t>
  </si>
  <si>
    <t>P7860</t>
  </si>
  <si>
    <t>ORD202403415</t>
  </si>
  <si>
    <t>P7862</t>
  </si>
  <si>
    <t>ORD202403416</t>
  </si>
  <si>
    <t>P7863</t>
  </si>
  <si>
    <t>ORD202403417</t>
  </si>
  <si>
    <t>P7864</t>
  </si>
  <si>
    <t>ORD202403418</t>
  </si>
  <si>
    <t>P7865</t>
  </si>
  <si>
    <t>ORD202403419</t>
  </si>
  <si>
    <t>P7867</t>
  </si>
  <si>
    <t>ORD202403420</t>
  </si>
  <si>
    <t>P7870</t>
  </si>
  <si>
    <t>ORD202403421</t>
  </si>
  <si>
    <t>P7873</t>
  </si>
  <si>
    <t>ORD202403422</t>
  </si>
  <si>
    <t>P7874</t>
  </si>
  <si>
    <t>ORD202403423</t>
  </si>
  <si>
    <t>P7875</t>
  </si>
  <si>
    <t>ORD202403424</t>
  </si>
  <si>
    <t>P7878</t>
  </si>
  <si>
    <t>ORD202403425</t>
  </si>
  <si>
    <t>P7880</t>
  </si>
  <si>
    <t>ORD202403426</t>
  </si>
  <si>
    <t>P7882</t>
  </si>
  <si>
    <t>ORD202403427</t>
  </si>
  <si>
    <t>P7885</t>
  </si>
  <si>
    <t>ORD202403428</t>
  </si>
  <si>
    <t>P7887</t>
  </si>
  <si>
    <t>ORD202403429</t>
  </si>
  <si>
    <t>P7888</t>
  </si>
  <si>
    <t>ORD202403430</t>
  </si>
  <si>
    <t>P7891</t>
  </si>
  <si>
    <t>ORD202403431</t>
  </si>
  <si>
    <t>P7893</t>
  </si>
  <si>
    <t>ORD202403432</t>
  </si>
  <si>
    <t>P7896</t>
  </si>
  <si>
    <t>ORD202403433</t>
  </si>
  <si>
    <t>P7897</t>
  </si>
  <si>
    <t>ORD202403434</t>
  </si>
  <si>
    <t>P7898</t>
  </si>
  <si>
    <t>ORD202403435</t>
  </si>
  <si>
    <t>P7901</t>
  </si>
  <si>
    <t>ORD202403436</t>
  </si>
  <si>
    <t>CUST10019</t>
  </si>
  <si>
    <t>P7903</t>
  </si>
  <si>
    <t>ORD202403437</t>
  </si>
  <si>
    <t>P7905</t>
  </si>
  <si>
    <t>ORD202403438</t>
  </si>
  <si>
    <t>P7907</t>
  </si>
  <si>
    <t>ORD202403439</t>
  </si>
  <si>
    <t>P7910</t>
  </si>
  <si>
    <t>ORD202403440</t>
  </si>
  <si>
    <t>P7911</t>
  </si>
  <si>
    <t>ORD202403441</t>
  </si>
  <si>
    <t>P7914</t>
  </si>
  <si>
    <t>ORD202403442</t>
  </si>
  <si>
    <t>P7917</t>
  </si>
  <si>
    <t>ORD202403443</t>
  </si>
  <si>
    <t>P7920</t>
  </si>
  <si>
    <t>ORD202403444</t>
  </si>
  <si>
    <t>P7921</t>
  </si>
  <si>
    <t>ORD202403445</t>
  </si>
  <si>
    <t>CUST10882</t>
  </si>
  <si>
    <t>P7924</t>
  </si>
  <si>
    <t>ORD202403446</t>
  </si>
  <si>
    <t>P7926</t>
  </si>
  <si>
    <t>ORD202403447</t>
  </si>
  <si>
    <t>P7927</t>
  </si>
  <si>
    <t>ORD202403448</t>
  </si>
  <si>
    <t>P7930</t>
  </si>
  <si>
    <t>ORD202403449</t>
  </si>
  <si>
    <t>P7931</t>
  </si>
  <si>
    <t>ORD202403450</t>
  </si>
  <si>
    <t>P7934</t>
  </si>
  <si>
    <t>ORD202403451</t>
  </si>
  <si>
    <t>P7936</t>
  </si>
  <si>
    <t>ORD202403452</t>
  </si>
  <si>
    <t>P7939</t>
  </si>
  <si>
    <t>ORD202403453</t>
  </si>
  <si>
    <t>P7942</t>
  </si>
  <si>
    <t>ORD202403454</t>
  </si>
  <si>
    <t>P7943</t>
  </si>
  <si>
    <t>ORD202403455</t>
  </si>
  <si>
    <t>P7945</t>
  </si>
  <si>
    <t>ORD202403456</t>
  </si>
  <si>
    <t>P7946</t>
  </si>
  <si>
    <t>ORD202403457</t>
  </si>
  <si>
    <t>P7947</t>
  </si>
  <si>
    <t>ORD202403458</t>
  </si>
  <si>
    <t>P7950</t>
  </si>
  <si>
    <t>ORD202403459</t>
  </si>
  <si>
    <t>P7953</t>
  </si>
  <si>
    <t>ORD202403460</t>
  </si>
  <si>
    <t>P7954</t>
  </si>
  <si>
    <t>ORD202403461</t>
  </si>
  <si>
    <t>P7956</t>
  </si>
  <si>
    <t>ORD202403462</t>
  </si>
  <si>
    <t>P7959</t>
  </si>
  <si>
    <t>ORD202403463</t>
  </si>
  <si>
    <t>P7962</t>
  </si>
  <si>
    <t>ORD202403464</t>
  </si>
  <si>
    <t>P7963</t>
  </si>
  <si>
    <t>ORD202403465</t>
  </si>
  <si>
    <t>P7965</t>
  </si>
  <si>
    <t>ORD202403466</t>
  </si>
  <si>
    <t>P7966</t>
  </si>
  <si>
    <t>ORD202403467</t>
  </si>
  <si>
    <t>P7969</t>
  </si>
  <si>
    <t>ORD202403468</t>
  </si>
  <si>
    <t>P7971</t>
  </si>
  <si>
    <t>ORD202403469</t>
  </si>
  <si>
    <t>P7973</t>
  </si>
  <si>
    <t>ORD202403470</t>
  </si>
  <si>
    <t>P7974</t>
  </si>
  <si>
    <t>ORD202403471</t>
  </si>
  <si>
    <t>P7977</t>
  </si>
  <si>
    <t>ORD202403472</t>
  </si>
  <si>
    <t>P7980</t>
  </si>
  <si>
    <t>ORD202403473</t>
  </si>
  <si>
    <t>P7981</t>
  </si>
  <si>
    <t>ORD202403474</t>
  </si>
  <si>
    <t>P7984</t>
  </si>
  <si>
    <t>ORD202403475</t>
  </si>
  <si>
    <t>P7986</t>
  </si>
  <si>
    <t>ORD202403476</t>
  </si>
  <si>
    <t>P7989</t>
  </si>
  <si>
    <t>ORD202403477</t>
  </si>
  <si>
    <t>P7990</t>
  </si>
  <si>
    <t>ORD202403478</t>
  </si>
  <si>
    <t>CUST10241</t>
  </si>
  <si>
    <t>P7991</t>
  </si>
  <si>
    <t>ORD202403479</t>
  </si>
  <si>
    <t>P7993</t>
  </si>
  <si>
    <t>ORD202403480</t>
  </si>
  <si>
    <t>P7995</t>
  </si>
  <si>
    <t>ORD202403481</t>
  </si>
  <si>
    <t>P7998</t>
  </si>
  <si>
    <t>ORD202403482</t>
  </si>
  <si>
    <t>P8000</t>
  </si>
  <si>
    <t>ORD202403483</t>
  </si>
  <si>
    <t>P8002</t>
  </si>
  <si>
    <t>ORD202403484</t>
  </si>
  <si>
    <t>P8005</t>
  </si>
  <si>
    <t>ORD202403485</t>
  </si>
  <si>
    <t>P8008</t>
  </si>
  <si>
    <t>ORD202403486</t>
  </si>
  <si>
    <t>P8011</t>
  </si>
  <si>
    <t>ORD202403487</t>
  </si>
  <si>
    <t>P8014</t>
  </si>
  <si>
    <t>ORD202403488</t>
  </si>
  <si>
    <t>P8015</t>
  </si>
  <si>
    <t>ORD202403489</t>
  </si>
  <si>
    <t>P8017</t>
  </si>
  <si>
    <t>ORD202403490</t>
  </si>
  <si>
    <t>P8019</t>
  </si>
  <si>
    <t>ORD202403491</t>
  </si>
  <si>
    <t>P8020</t>
  </si>
  <si>
    <t>ORD202403492</t>
  </si>
  <si>
    <t>P8023</t>
  </si>
  <si>
    <t>ORD202403493</t>
  </si>
  <si>
    <t>P8025</t>
  </si>
  <si>
    <t>ORD202403494</t>
  </si>
  <si>
    <t>P8027</t>
  </si>
  <si>
    <t>ORD202403495</t>
  </si>
  <si>
    <t>P8029</t>
  </si>
  <si>
    <t>ORD202403496</t>
  </si>
  <si>
    <t>P8031</t>
  </si>
  <si>
    <t>ORD202403497</t>
  </si>
  <si>
    <t>P8034</t>
  </si>
  <si>
    <t>ORD202403498</t>
  </si>
  <si>
    <t>P8036</t>
  </si>
  <si>
    <t>ORD202403499</t>
  </si>
  <si>
    <t>CUST10846</t>
  </si>
  <si>
    <t>P8038</t>
  </si>
  <si>
    <t>ORD202403500</t>
  </si>
  <si>
    <t>P8040</t>
  </si>
  <si>
    <t>ORD202403501</t>
  </si>
  <si>
    <t>P8041</t>
  </si>
  <si>
    <t>ORD202403502</t>
  </si>
  <si>
    <t>P8043</t>
  </si>
  <si>
    <t>ORD202403503</t>
  </si>
  <si>
    <t>P8044</t>
  </si>
  <si>
    <t>ORD202403504</t>
  </si>
  <si>
    <t>P8047</t>
  </si>
  <si>
    <t>ORD202403505</t>
  </si>
  <si>
    <t>P8049</t>
  </si>
  <si>
    <t>ORD202403506</t>
  </si>
  <si>
    <t>P8051</t>
  </si>
  <si>
    <t>ORD202403507</t>
  </si>
  <si>
    <t>P8052</t>
  </si>
  <si>
    <t>ORD202403508</t>
  </si>
  <si>
    <t>P8054</t>
  </si>
  <si>
    <t>ORD202403509</t>
  </si>
  <si>
    <t>P8057</t>
  </si>
  <si>
    <t>ORD202403510</t>
  </si>
  <si>
    <t>P8058</t>
  </si>
  <si>
    <t>ORD202403511</t>
  </si>
  <si>
    <t>P8061</t>
  </si>
  <si>
    <t>ORD202403512</t>
  </si>
  <si>
    <t>P8063</t>
  </si>
  <si>
    <t>ORD202403513</t>
  </si>
  <si>
    <t>P8064</t>
  </si>
  <si>
    <t>ORD202403514</t>
  </si>
  <si>
    <t>P8066</t>
  </si>
  <si>
    <t>ORD202403515</t>
  </si>
  <si>
    <t>P8067</t>
  </si>
  <si>
    <t>ORD202403516</t>
  </si>
  <si>
    <t>P8069</t>
  </si>
  <si>
    <t>ORD202403517</t>
  </si>
  <si>
    <t>P8071</t>
  </si>
  <si>
    <t>ORD202403518</t>
  </si>
  <si>
    <t>P8072</t>
  </si>
  <si>
    <t>ORD202403519</t>
  </si>
  <si>
    <t>P8074</t>
  </si>
  <si>
    <t>ORD202403520</t>
  </si>
  <si>
    <t>P8075</t>
  </si>
  <si>
    <t>ORD202403521</t>
  </si>
  <si>
    <t>P8076</t>
  </si>
  <si>
    <t>ORD202403522</t>
  </si>
  <si>
    <t>P8078</t>
  </si>
  <si>
    <t>ORD202403523</t>
  </si>
  <si>
    <t>P8081</t>
  </si>
  <si>
    <t>ORD202403524</t>
  </si>
  <si>
    <t>P8082</t>
  </si>
  <si>
    <t>ORD202403525</t>
  </si>
  <si>
    <t>P8083</t>
  </si>
  <si>
    <t>ORD202403526</t>
  </si>
  <si>
    <t>P8085</t>
  </si>
  <si>
    <t>ORD202403527</t>
  </si>
  <si>
    <t>P8087</t>
  </si>
  <si>
    <t>ORD202403528</t>
  </si>
  <si>
    <t>P8090</t>
  </si>
  <si>
    <t>ORD202403529</t>
  </si>
  <si>
    <t>P8091</t>
  </si>
  <si>
    <t>ORD202403530</t>
  </si>
  <si>
    <t>P8093</t>
  </si>
  <si>
    <t>ORD202403531</t>
  </si>
  <si>
    <t>P8095</t>
  </si>
  <si>
    <t>ORD202403532</t>
  </si>
  <si>
    <t>P8096</t>
  </si>
  <si>
    <t>ORD202403533</t>
  </si>
  <si>
    <t>P8099</t>
  </si>
  <si>
    <t>ORD202403534</t>
  </si>
  <si>
    <t>P8101</t>
  </si>
  <si>
    <t>ORD202403535</t>
  </si>
  <si>
    <t>P8104</t>
  </si>
  <si>
    <t>ORD202403536</t>
  </si>
  <si>
    <t>P8105</t>
  </si>
  <si>
    <t>ORD202403537</t>
  </si>
  <si>
    <t>P8108</t>
  </si>
  <si>
    <t>ORD202403538</t>
  </si>
  <si>
    <t>P8110</t>
  </si>
  <si>
    <t>ORD202403539</t>
  </si>
  <si>
    <t>P8112</t>
  </si>
  <si>
    <t>ORD202403540</t>
  </si>
  <si>
    <t>P8115</t>
  </si>
  <si>
    <t>ORD202403541</t>
  </si>
  <si>
    <t>P8117</t>
  </si>
  <si>
    <t>ORD202403542</t>
  </si>
  <si>
    <t>P8120</t>
  </si>
  <si>
    <t>ORD202403543</t>
  </si>
  <si>
    <t>P8121</t>
  </si>
  <si>
    <t>ORD202403544</t>
  </si>
  <si>
    <t>P8122</t>
  </si>
  <si>
    <t>ORD202403545</t>
  </si>
  <si>
    <t>P8123</t>
  </si>
  <si>
    <t>ORD202403546</t>
  </si>
  <si>
    <t>P8126</t>
  </si>
  <si>
    <t>ORD202403547</t>
  </si>
  <si>
    <t>P8128</t>
  </si>
  <si>
    <t>ORD202403548</t>
  </si>
  <si>
    <t>P8131</t>
  </si>
  <si>
    <t>ORD202403549</t>
  </si>
  <si>
    <t>P8134</t>
  </si>
  <si>
    <t>ORD202403550</t>
  </si>
  <si>
    <t>P8135</t>
  </si>
  <si>
    <t>ORD202403551</t>
  </si>
  <si>
    <t>P8137</t>
  </si>
  <si>
    <t>ORD202403552</t>
  </si>
  <si>
    <t>P8139</t>
  </si>
  <si>
    <t>ORD202403553</t>
  </si>
  <si>
    <t>P8140</t>
  </si>
  <si>
    <t>ORD202403554</t>
  </si>
  <si>
    <t>P8142</t>
  </si>
  <si>
    <t>ORD202403555</t>
  </si>
  <si>
    <t>P8143</t>
  </si>
  <si>
    <t>ORD202403556</t>
  </si>
  <si>
    <t>P8144</t>
  </si>
  <si>
    <t>ORD202403557</t>
  </si>
  <si>
    <t>P8147</t>
  </si>
  <si>
    <t>ORD202403558</t>
  </si>
  <si>
    <t>CUST10829</t>
  </si>
  <si>
    <t>P8149</t>
  </si>
  <si>
    <t>ORD202403559</t>
  </si>
  <si>
    <t>P8151</t>
  </si>
  <si>
    <t>ORD202403560</t>
  </si>
  <si>
    <t>P8152</t>
  </si>
  <si>
    <t>ORD202403561</t>
  </si>
  <si>
    <t>P8155</t>
  </si>
  <si>
    <t>ORD202403562</t>
  </si>
  <si>
    <t>P8156</t>
  </si>
  <si>
    <t>ORD202403563</t>
  </si>
  <si>
    <t>P8158</t>
  </si>
  <si>
    <t>ORD202403564</t>
  </si>
  <si>
    <t>P8160</t>
  </si>
  <si>
    <t>ORD202403565</t>
  </si>
  <si>
    <t>P8162</t>
  </si>
  <si>
    <t>ORD202403566</t>
  </si>
  <si>
    <t>P8164</t>
  </si>
  <si>
    <t>ORD202403567</t>
  </si>
  <si>
    <t>P8166</t>
  </si>
  <si>
    <t>ORD202403568</t>
  </si>
  <si>
    <t>P8167</t>
  </si>
  <si>
    <t>ORD202403569</t>
  </si>
  <si>
    <t>P8169</t>
  </si>
  <si>
    <t>ORD202403570</t>
  </si>
  <si>
    <t>P8170</t>
  </si>
  <si>
    <t>ORD202403571</t>
  </si>
  <si>
    <t>P8172</t>
  </si>
  <si>
    <t>ORD202403572</t>
  </si>
  <si>
    <t>P8174</t>
  </si>
  <si>
    <t>ORD202403573</t>
  </si>
  <si>
    <t>P8176</t>
  </si>
  <si>
    <t>ORD202403574</t>
  </si>
  <si>
    <t>P8177</t>
  </si>
  <si>
    <t>ORD202403575</t>
  </si>
  <si>
    <t>P8178</t>
  </si>
  <si>
    <t>ORD202403576</t>
  </si>
  <si>
    <t>P8181</t>
  </si>
  <si>
    <t>ORD202403577</t>
  </si>
  <si>
    <t>P8183</t>
  </si>
  <si>
    <t>ORD202403578</t>
  </si>
  <si>
    <t>P8185</t>
  </si>
  <si>
    <t>ORD202403579</t>
  </si>
  <si>
    <t>P8186</t>
  </si>
  <si>
    <t>ORD202403580</t>
  </si>
  <si>
    <t>P8189</t>
  </si>
  <si>
    <t>ORD202403581</t>
  </si>
  <si>
    <t>P8192</t>
  </si>
  <si>
    <t>ORD202403582</t>
  </si>
  <si>
    <t>P8195</t>
  </si>
  <si>
    <t>ORD202403583</t>
  </si>
  <si>
    <t>P8197</t>
  </si>
  <si>
    <t>ORD202403584</t>
  </si>
  <si>
    <t>P8198</t>
  </si>
  <si>
    <t>ORD202403585</t>
  </si>
  <si>
    <t>CUST10676</t>
  </si>
  <si>
    <t>P8200</t>
  </si>
  <si>
    <t>ORD202403586</t>
  </si>
  <si>
    <t>P8201</t>
  </si>
  <si>
    <t>ORD202403587</t>
  </si>
  <si>
    <t>P8204</t>
  </si>
  <si>
    <t>ORD202403588</t>
  </si>
  <si>
    <t>P8207</t>
  </si>
  <si>
    <t>ORD202403589</t>
  </si>
  <si>
    <t>P8208</t>
  </si>
  <si>
    <t>ORD202403590</t>
  </si>
  <si>
    <t>P8210</t>
  </si>
  <si>
    <t>ORD202403591</t>
  </si>
  <si>
    <t>P8213</t>
  </si>
  <si>
    <t>ORD202403592</t>
  </si>
  <si>
    <t>P8214</t>
  </si>
  <si>
    <t>ORD202403593</t>
  </si>
  <si>
    <t>P8217</t>
  </si>
  <si>
    <t>ORD202403594</t>
  </si>
  <si>
    <t>P8218</t>
  </si>
  <si>
    <t>ORD202403595</t>
  </si>
  <si>
    <t>P8219</t>
  </si>
  <si>
    <t>ORD202403596</t>
  </si>
  <si>
    <t>P8222</t>
  </si>
  <si>
    <t>ORD202403597</t>
  </si>
  <si>
    <t>P8224</t>
  </si>
  <si>
    <t>ORD202403598</t>
  </si>
  <si>
    <t>P8225</t>
  </si>
  <si>
    <t>ORD202403599</t>
  </si>
  <si>
    <t>P8228</t>
  </si>
  <si>
    <t>ORD202403600</t>
  </si>
  <si>
    <t>P8231</t>
  </si>
  <si>
    <t>ORD202403601</t>
  </si>
  <si>
    <t>P8234</t>
  </si>
  <si>
    <t>ORD202403602</t>
  </si>
  <si>
    <t>P8236</t>
  </si>
  <si>
    <t>ORD202403603</t>
  </si>
  <si>
    <t>P8238</t>
  </si>
  <si>
    <t>ORD202403604</t>
  </si>
  <si>
    <t>P8240</t>
  </si>
  <si>
    <t>ORD202403605</t>
  </si>
  <si>
    <t>P8241</t>
  </si>
  <si>
    <t>ORD202403606</t>
  </si>
  <si>
    <t>CUST10195</t>
  </si>
  <si>
    <t>P8242</t>
  </si>
  <si>
    <t>ORD202403607</t>
  </si>
  <si>
    <t>P8243</t>
  </si>
  <si>
    <t>ORD202403608</t>
  </si>
  <si>
    <t>P8245</t>
  </si>
  <si>
    <t>ORD202403609</t>
  </si>
  <si>
    <t>P8248</t>
  </si>
  <si>
    <t>ORD202403610</t>
  </si>
  <si>
    <t>P8251</t>
  </si>
  <si>
    <t>ORD202403611</t>
  </si>
  <si>
    <t>P8254</t>
  </si>
  <si>
    <t>ORD202403612</t>
  </si>
  <si>
    <t>P8257</t>
  </si>
  <si>
    <t>ORD202403613</t>
  </si>
  <si>
    <t>P8260</t>
  </si>
  <si>
    <t>ORD202403614</t>
  </si>
  <si>
    <t>P8262</t>
  </si>
  <si>
    <t>ORD202403615</t>
  </si>
  <si>
    <t>P8264</t>
  </si>
  <si>
    <t>ORD202403616</t>
  </si>
  <si>
    <t>P8265</t>
  </si>
  <si>
    <t>ORD202403617</t>
  </si>
  <si>
    <t>P8266</t>
  </si>
  <si>
    <t>ORD202403618</t>
  </si>
  <si>
    <t>P8267</t>
  </si>
  <si>
    <t>ORD202403619</t>
  </si>
  <si>
    <t>P8269</t>
  </si>
  <si>
    <t>ORD202403620</t>
  </si>
  <si>
    <t>P8271</t>
  </si>
  <si>
    <t>ORD202403621</t>
  </si>
  <si>
    <t>P8273</t>
  </si>
  <si>
    <t>ORD202403622</t>
  </si>
  <si>
    <t>P8274</t>
  </si>
  <si>
    <t>ORD202403623</t>
  </si>
  <si>
    <t>P8276</t>
  </si>
  <si>
    <t>ORD202403624</t>
  </si>
  <si>
    <t>P8279</t>
  </si>
  <si>
    <t>ORD202403625</t>
  </si>
  <si>
    <t>P8281</t>
  </si>
  <si>
    <t>ORD202403626</t>
  </si>
  <si>
    <t>P8284</t>
  </si>
  <si>
    <t>ORD202403627</t>
  </si>
  <si>
    <t>P8287</t>
  </si>
  <si>
    <t>ORD202403628</t>
  </si>
  <si>
    <t>P8290</t>
  </si>
  <si>
    <t>ORD202403629</t>
  </si>
  <si>
    <t>P8291</t>
  </si>
  <si>
    <t>ORD202403630</t>
  </si>
  <si>
    <t>P8292</t>
  </si>
  <si>
    <t>ORD202403631</t>
  </si>
  <si>
    <t>P8294</t>
  </si>
  <si>
    <t>ORD202403632</t>
  </si>
  <si>
    <t>P8295</t>
  </si>
  <si>
    <t>ORD202403633</t>
  </si>
  <si>
    <t>P8296</t>
  </si>
  <si>
    <t>ORD202403634</t>
  </si>
  <si>
    <t>P8297</t>
  </si>
  <si>
    <t>ORD202403635</t>
  </si>
  <si>
    <t>P8298</t>
  </si>
  <si>
    <t>ORD202403636</t>
  </si>
  <si>
    <t>P8300</t>
  </si>
  <si>
    <t>ORD202403637</t>
  </si>
  <si>
    <t>P8303</t>
  </si>
  <si>
    <t>ORD202403638</t>
  </si>
  <si>
    <t>P8305</t>
  </si>
  <si>
    <t>ORD202403639</t>
  </si>
  <si>
    <t>P8307</t>
  </si>
  <si>
    <t>ORD202403640</t>
  </si>
  <si>
    <t>P8309</t>
  </si>
  <si>
    <t>ORD202403641</t>
  </si>
  <si>
    <t>P8310</t>
  </si>
  <si>
    <t>ORD202403642</t>
  </si>
  <si>
    <t>P8313</t>
  </si>
  <si>
    <t>ORD202403643</t>
  </si>
  <si>
    <t>P8315</t>
  </si>
  <si>
    <t>ORD202403644</t>
  </si>
  <si>
    <t>P8317</t>
  </si>
  <si>
    <t>ORD202403645</t>
  </si>
  <si>
    <t>P8318</t>
  </si>
  <si>
    <t>ORD202403646</t>
  </si>
  <si>
    <t>P8321</t>
  </si>
  <si>
    <t>ORD202403647</t>
  </si>
  <si>
    <t>P8324</t>
  </si>
  <si>
    <t>ORD202403648</t>
  </si>
  <si>
    <t>P8326</t>
  </si>
  <si>
    <t>ORD202403649</t>
  </si>
  <si>
    <t>CUST10900</t>
  </si>
  <si>
    <t>P8329</t>
  </si>
  <si>
    <t>ORD202403650</t>
  </si>
  <si>
    <t>P8330</t>
  </si>
  <si>
    <t>ORD202403651</t>
  </si>
  <si>
    <t>P8333</t>
  </si>
  <si>
    <t>ORD202403652</t>
  </si>
  <si>
    <t>P8334</t>
  </si>
  <si>
    <t>ORD202403653</t>
  </si>
  <si>
    <t>P8336</t>
  </si>
  <si>
    <t>ORD202403654</t>
  </si>
  <si>
    <t>P8339</t>
  </si>
  <si>
    <t>ORD202403655</t>
  </si>
  <si>
    <t>P8341</t>
  </si>
  <si>
    <t>ORD202403656</t>
  </si>
  <si>
    <t>P8344</t>
  </si>
  <si>
    <t>ORD202403657</t>
  </si>
  <si>
    <t>P8346</t>
  </si>
  <si>
    <t>ORD202403658</t>
  </si>
  <si>
    <t>P8347</t>
  </si>
  <si>
    <t>ORD202403659</t>
  </si>
  <si>
    <t>P8349</t>
  </si>
  <si>
    <t>ORD202403660</t>
  </si>
  <si>
    <t>P8352</t>
  </si>
  <si>
    <t>ORD202403661</t>
  </si>
  <si>
    <t>P8353</t>
  </si>
  <si>
    <t>ORD202403662</t>
  </si>
  <si>
    <t>P8356</t>
  </si>
  <si>
    <t>ORD202403663</t>
  </si>
  <si>
    <t>P8359</t>
  </si>
  <si>
    <t>ORD202403664</t>
  </si>
  <si>
    <t>P8360</t>
  </si>
  <si>
    <t>ORD202403665</t>
  </si>
  <si>
    <t>P8363</t>
  </si>
  <si>
    <t>ORD202403666</t>
  </si>
  <si>
    <t>P8366</t>
  </si>
  <si>
    <t>ORD202403667</t>
  </si>
  <si>
    <t>P8367</t>
  </si>
  <si>
    <t>ORD202403668</t>
  </si>
  <si>
    <t>P8370</t>
  </si>
  <si>
    <t>ORD202403669</t>
  </si>
  <si>
    <t>P8371</t>
  </si>
  <si>
    <t>ORD202403670</t>
  </si>
  <si>
    <t>P8374</t>
  </si>
  <si>
    <t>ORD202403671</t>
  </si>
  <si>
    <t>P8377</t>
  </si>
  <si>
    <t>ORD202403672</t>
  </si>
  <si>
    <t>P8378</t>
  </si>
  <si>
    <t>ORD202403673</t>
  </si>
  <si>
    <t>P8380</t>
  </si>
  <si>
    <t>ORD202403674</t>
  </si>
  <si>
    <t>P8382</t>
  </si>
  <si>
    <t>ORD202403675</t>
  </si>
  <si>
    <t>P8384</t>
  </si>
  <si>
    <t>ORD202403676</t>
  </si>
  <si>
    <t>P8387</t>
  </si>
  <si>
    <t>ORD202403677</t>
  </si>
  <si>
    <t>P8390</t>
  </si>
  <si>
    <t>ORD202403678</t>
  </si>
  <si>
    <t>P8392</t>
  </si>
  <si>
    <t>ORD202403679</t>
  </si>
  <si>
    <t>P8393</t>
  </si>
  <si>
    <t>ORD202403680</t>
  </si>
  <si>
    <t>P8396</t>
  </si>
  <si>
    <t>ORD202403681</t>
  </si>
  <si>
    <t>P8397</t>
  </si>
  <si>
    <t>ORD202403682</t>
  </si>
  <si>
    <t>P8398</t>
  </si>
  <si>
    <t>ORD202403683</t>
  </si>
  <si>
    <t>P8399</t>
  </si>
  <si>
    <t>ORD202403684</t>
  </si>
  <si>
    <t>P8400</t>
  </si>
  <si>
    <t>ORD202403685</t>
  </si>
  <si>
    <t>P8403</t>
  </si>
  <si>
    <t>ORD202403686</t>
  </si>
  <si>
    <t>P8405</t>
  </si>
  <si>
    <t>ORD202403687</t>
  </si>
  <si>
    <t>P8408</t>
  </si>
  <si>
    <t>ORD202403688</t>
  </si>
  <si>
    <t>P8409</t>
  </si>
  <si>
    <t>ORD202403689</t>
  </si>
  <si>
    <t>P8410</t>
  </si>
  <si>
    <t>ORD202403690</t>
  </si>
  <si>
    <t>P8412</t>
  </si>
  <si>
    <t>ORD202403691</t>
  </si>
  <si>
    <t>P8415</t>
  </si>
  <si>
    <t>ORD202403692</t>
  </si>
  <si>
    <t>P8417</t>
  </si>
  <si>
    <t>ORD202403693</t>
  </si>
  <si>
    <t>P8420</t>
  </si>
  <si>
    <t>ORD202403694</t>
  </si>
  <si>
    <t>P8423</t>
  </si>
  <si>
    <t>ORD202403695</t>
  </si>
  <si>
    <t>P8426</t>
  </si>
  <si>
    <t>ORD202403696</t>
  </si>
  <si>
    <t>P8428</t>
  </si>
  <si>
    <t>ORD202403697</t>
  </si>
  <si>
    <t>P8431</t>
  </si>
  <si>
    <t>ORD202403698</t>
  </si>
  <si>
    <t>P8434</t>
  </si>
  <si>
    <t>ORD202403699</t>
  </si>
  <si>
    <t>P8436</t>
  </si>
  <si>
    <t>ORD202403700</t>
  </si>
  <si>
    <t>P8439</t>
  </si>
  <si>
    <t>ORD202403701</t>
  </si>
  <si>
    <t>P8442</t>
  </si>
  <si>
    <t>ORD202403702</t>
  </si>
  <si>
    <t>P8444</t>
  </si>
  <si>
    <t>ORD202403703</t>
  </si>
  <si>
    <t>P8445</t>
  </si>
  <si>
    <t>ORD202403704</t>
  </si>
  <si>
    <t>P8448</t>
  </si>
  <si>
    <t>ORD202403705</t>
  </si>
  <si>
    <t>P8451</t>
  </si>
  <si>
    <t>ORD202403706</t>
  </si>
  <si>
    <t>P8452</t>
  </si>
  <si>
    <t>ORD202403707</t>
  </si>
  <si>
    <t>P8454</t>
  </si>
  <si>
    <t>ORD202403708</t>
  </si>
  <si>
    <t>P8455</t>
  </si>
  <si>
    <t>ORD202403709</t>
  </si>
  <si>
    <t>P8456</t>
  </si>
  <si>
    <t>ORD202403710</t>
  </si>
  <si>
    <t>P8459</t>
  </si>
  <si>
    <t>ORD202403711</t>
  </si>
  <si>
    <t>P8460</t>
  </si>
  <si>
    <t>ORD202403712</t>
  </si>
  <si>
    <t>P8461</t>
  </si>
  <si>
    <t>ORD202403713</t>
  </si>
  <si>
    <t>P8464</t>
  </si>
  <si>
    <t>ORD202403714</t>
  </si>
  <si>
    <t>P8465</t>
  </si>
  <si>
    <t>ORD202403715</t>
  </si>
  <si>
    <t>P8468</t>
  </si>
  <si>
    <t>ORD202403716</t>
  </si>
  <si>
    <t>P8470</t>
  </si>
  <si>
    <t>ORD202403717</t>
  </si>
  <si>
    <t>P8471</t>
  </si>
  <si>
    <t>ORD202403718</t>
  </si>
  <si>
    <t>P8474</t>
  </si>
  <si>
    <t>ORD202403719</t>
  </si>
  <si>
    <t>P8477</t>
  </si>
  <si>
    <t>ORD202403720</t>
  </si>
  <si>
    <t>P8479</t>
  </si>
  <si>
    <t>ORD202403721</t>
  </si>
  <si>
    <t>P8482</t>
  </si>
  <si>
    <t>ORD202403722</t>
  </si>
  <si>
    <t>P8483</t>
  </si>
  <si>
    <t>ORD202403723</t>
  </si>
  <si>
    <t>P8484</t>
  </si>
  <si>
    <t>ORD202403724</t>
  </si>
  <si>
    <t>P8486</t>
  </si>
  <si>
    <t>ORD202403725</t>
  </si>
  <si>
    <t>P8488</t>
  </si>
  <si>
    <t>ORD202403726</t>
  </si>
  <si>
    <t>P8490</t>
  </si>
  <si>
    <t>ORD202403727</t>
  </si>
  <si>
    <t>P8493</t>
  </si>
  <si>
    <t>ORD202403728</t>
  </si>
  <si>
    <t>P8495</t>
  </si>
  <si>
    <t>ORD202403729</t>
  </si>
  <si>
    <t>P8496</t>
  </si>
  <si>
    <t>ORD202403730</t>
  </si>
  <si>
    <t>P8497</t>
  </si>
  <si>
    <t>ORD202403731</t>
  </si>
  <si>
    <t>P8498</t>
  </si>
  <si>
    <t>ORD202403732</t>
  </si>
  <si>
    <t>P8499</t>
  </si>
  <si>
    <t>ORD202403733</t>
  </si>
  <si>
    <t>P8500</t>
  </si>
  <si>
    <t>ORD202403734</t>
  </si>
  <si>
    <t>P8502</t>
  </si>
  <si>
    <t>ORD202403735</t>
  </si>
  <si>
    <t>P8505</t>
  </si>
  <si>
    <t>ORD202403736</t>
  </si>
  <si>
    <t>P8506</t>
  </si>
  <si>
    <t>ORD202403737</t>
  </si>
  <si>
    <t>P8508</t>
  </si>
  <si>
    <t>ORD202403738</t>
  </si>
  <si>
    <t>P8509</t>
  </si>
  <si>
    <t>ORD202403739</t>
  </si>
  <si>
    <t>P8510</t>
  </si>
  <si>
    <t>ORD202403740</t>
  </si>
  <si>
    <t>P8511</t>
  </si>
  <si>
    <t>ORD202403741</t>
  </si>
  <si>
    <t>P8514</t>
  </si>
  <si>
    <t>ORD202403742</t>
  </si>
  <si>
    <t>P8516</t>
  </si>
  <si>
    <t>ORD202403743</t>
  </si>
  <si>
    <t>P8518</t>
  </si>
  <si>
    <t>ORD202403744</t>
  </si>
  <si>
    <t>P8521</t>
  </si>
  <si>
    <t>ORD202403745</t>
  </si>
  <si>
    <t>P8522</t>
  </si>
  <si>
    <t>ORD202403746</t>
  </si>
  <si>
    <t>P8523</t>
  </si>
  <si>
    <t>ORD202403747</t>
  </si>
  <si>
    <t>P8526</t>
  </si>
  <si>
    <t>ORD202403748</t>
  </si>
  <si>
    <t>P8529</t>
  </si>
  <si>
    <t>ORD202403749</t>
  </si>
  <si>
    <t>P8530</t>
  </si>
  <si>
    <t>ORD202403750</t>
  </si>
  <si>
    <t>P8533</t>
  </si>
  <si>
    <t>ORD202403751</t>
  </si>
  <si>
    <t>P8534</t>
  </si>
  <si>
    <t>ORD202403752</t>
  </si>
  <si>
    <t>P8535</t>
  </si>
  <si>
    <t>ORD202403753</t>
  </si>
  <si>
    <t>P8536</t>
  </si>
  <si>
    <t>ORD202403754</t>
  </si>
  <si>
    <t>P8539</t>
  </si>
  <si>
    <t>ORD202403755</t>
  </si>
  <si>
    <t>P8542</t>
  </si>
  <si>
    <t>ORD202403756</t>
  </si>
  <si>
    <t>P8544</t>
  </si>
  <si>
    <t>ORD202403757</t>
  </si>
  <si>
    <t>P8547</t>
  </si>
  <si>
    <t>ORD202403758</t>
  </si>
  <si>
    <t>P8550</t>
  </si>
  <si>
    <t>ORD202403759</t>
  </si>
  <si>
    <t>P8553</t>
  </si>
  <si>
    <t>ORD202403760</t>
  </si>
  <si>
    <t>P8554</t>
  </si>
  <si>
    <t>ORD202403761</t>
  </si>
  <si>
    <t>P8556</t>
  </si>
  <si>
    <t>ORD202403762</t>
  </si>
  <si>
    <t>P8558</t>
  </si>
  <si>
    <t>ORD202403763</t>
  </si>
  <si>
    <t>P8560</t>
  </si>
  <si>
    <t>ORD202403764</t>
  </si>
  <si>
    <t>P8563</t>
  </si>
  <si>
    <t>ORD202403765</t>
  </si>
  <si>
    <t>P8565</t>
  </si>
  <si>
    <t>ORD202403766</t>
  </si>
  <si>
    <t>P8567</t>
  </si>
  <si>
    <t>ORD202403767</t>
  </si>
  <si>
    <t>P8568</t>
  </si>
  <si>
    <t>ORD202403768</t>
  </si>
  <si>
    <t>P8570</t>
  </si>
  <si>
    <t>ORD202403769</t>
  </si>
  <si>
    <t>P8573</t>
  </si>
  <si>
    <t>ORD202403770</t>
  </si>
  <si>
    <t>P8575</t>
  </si>
  <si>
    <t>ORD202403771</t>
  </si>
  <si>
    <t>P8577</t>
  </si>
  <si>
    <t>ORD202403772</t>
  </si>
  <si>
    <t>P8579</t>
  </si>
  <si>
    <t>ORD202403773</t>
  </si>
  <si>
    <t>P8581</t>
  </si>
  <si>
    <t>ORD202403774</t>
  </si>
  <si>
    <t>P8584</t>
  </si>
  <si>
    <t>ORD202403775</t>
  </si>
  <si>
    <t>P8587</t>
  </si>
  <si>
    <t>ORD202403776</t>
  </si>
  <si>
    <t>P8590</t>
  </si>
  <si>
    <t>ORD202403777</t>
  </si>
  <si>
    <t>P8593</t>
  </si>
  <si>
    <t>ORD202403778</t>
  </si>
  <si>
    <t>P8596</t>
  </si>
  <si>
    <t>ORD202403779</t>
  </si>
  <si>
    <t>P8598</t>
  </si>
  <si>
    <t>ORD202403780</t>
  </si>
  <si>
    <t>P8600</t>
  </si>
  <si>
    <t>ORD202403781</t>
  </si>
  <si>
    <t>P8602</t>
  </si>
  <si>
    <t>ORD202403782</t>
  </si>
  <si>
    <t>P8604</t>
  </si>
  <si>
    <t>ORD202403783</t>
  </si>
  <si>
    <t>P8606</t>
  </si>
  <si>
    <t>ORD202403784</t>
  </si>
  <si>
    <t>P8609</t>
  </si>
  <si>
    <t>ORD202403785</t>
  </si>
  <si>
    <t>P8612</t>
  </si>
  <si>
    <t>ORD202403786</t>
  </si>
  <si>
    <t>P8614</t>
  </si>
  <si>
    <t>ORD202403787</t>
  </si>
  <si>
    <t>P8616</t>
  </si>
  <si>
    <t>ORD202403788</t>
  </si>
  <si>
    <t>P8618</t>
  </si>
  <si>
    <t>ORD202403789</t>
  </si>
  <si>
    <t>P8621</t>
  </si>
  <si>
    <t>ORD202403790</t>
  </si>
  <si>
    <t>P8623</t>
  </si>
  <si>
    <t>ORD202403791</t>
  </si>
  <si>
    <t>P8625</t>
  </si>
  <si>
    <t>ORD202403792</t>
  </si>
  <si>
    <t>P8626</t>
  </si>
  <si>
    <t>ORD202403793</t>
  </si>
  <si>
    <t>P8627</t>
  </si>
  <si>
    <t>ORD202403794</t>
  </si>
  <si>
    <t>P8628</t>
  </si>
  <si>
    <t>ORD202403795</t>
  </si>
  <si>
    <t>P8630</t>
  </si>
  <si>
    <t>ORD202403796</t>
  </si>
  <si>
    <t>P8631</t>
  </si>
  <si>
    <t>ORD202403797</t>
  </si>
  <si>
    <t>P8633</t>
  </si>
  <si>
    <t>ORD202403798</t>
  </si>
  <si>
    <t>P8636</t>
  </si>
  <si>
    <t>ORD202403799</t>
  </si>
  <si>
    <t>P8639</t>
  </si>
  <si>
    <t>ORD202403800</t>
  </si>
  <si>
    <t>P8640</t>
  </si>
  <si>
    <t>ORD202403801</t>
  </si>
  <si>
    <t>P8642</t>
  </si>
  <si>
    <t>ORD202403802</t>
  </si>
  <si>
    <t>P8644</t>
  </si>
  <si>
    <t>ORD202403803</t>
  </si>
  <si>
    <t>P8647</t>
  </si>
  <si>
    <t>ORD202403804</t>
  </si>
  <si>
    <t>P8648</t>
  </si>
  <si>
    <t>ORD202403805</t>
  </si>
  <si>
    <t>P8651</t>
  </si>
  <si>
    <t>ORD202403806</t>
  </si>
  <si>
    <t>P8652</t>
  </si>
  <si>
    <t>ORD202403807</t>
  </si>
  <si>
    <t>P8654</t>
  </si>
  <si>
    <t>ORD202403808</t>
  </si>
  <si>
    <t>P8656</t>
  </si>
  <si>
    <t>ORD202403809</t>
  </si>
  <si>
    <t>P8657</t>
  </si>
  <si>
    <t>ORD202403810</t>
  </si>
  <si>
    <t>P8660</t>
  </si>
  <si>
    <t>ORD202403811</t>
  </si>
  <si>
    <t>P8661</t>
  </si>
  <si>
    <t>ORD202403812</t>
  </si>
  <si>
    <t>P8664</t>
  </si>
  <si>
    <t>ORD202403813</t>
  </si>
  <si>
    <t>P8667</t>
  </si>
  <si>
    <t>ORD202403814</t>
  </si>
  <si>
    <t>P8669</t>
  </si>
  <si>
    <t>ORD202403815</t>
  </si>
  <si>
    <t>P8671</t>
  </si>
  <si>
    <t>ORD202403816</t>
  </si>
  <si>
    <t>P8672</t>
  </si>
  <si>
    <t>ORD202403817</t>
  </si>
  <si>
    <t>P8675</t>
  </si>
  <si>
    <t>ORD202403818</t>
  </si>
  <si>
    <t>P8678</t>
  </si>
  <si>
    <t>ORD202403819</t>
  </si>
  <si>
    <t>P8681</t>
  </si>
  <si>
    <t>ORD202403820</t>
  </si>
  <si>
    <t>P8683</t>
  </si>
  <si>
    <t>ORD202403821</t>
  </si>
  <si>
    <t>P8684</t>
  </si>
  <si>
    <t>ORD202403822</t>
  </si>
  <si>
    <t>P8687</t>
  </si>
  <si>
    <t>ORD202403823</t>
  </si>
  <si>
    <t>P8688</t>
  </si>
  <si>
    <t>ORD202403824</t>
  </si>
  <si>
    <t>P8690</t>
  </si>
  <si>
    <t>ORD202403825</t>
  </si>
  <si>
    <t>P8691</t>
  </si>
  <si>
    <t>ORD202403826</t>
  </si>
  <si>
    <t>P8694</t>
  </si>
  <si>
    <t>ORD202403827</t>
  </si>
  <si>
    <t>P8695</t>
  </si>
  <si>
    <t>ORD202403828</t>
  </si>
  <si>
    <t>P8698</t>
  </si>
  <si>
    <t>ORD202403829</t>
  </si>
  <si>
    <t>P8700</t>
  </si>
  <si>
    <t>ORD202403830</t>
  </si>
  <si>
    <t>P8701</t>
  </si>
  <si>
    <t>ORD202403831</t>
  </si>
  <si>
    <t>P8703</t>
  </si>
  <si>
    <t>ORD202403832</t>
  </si>
  <si>
    <t>P8705</t>
  </si>
  <si>
    <t>ORD202403833</t>
  </si>
  <si>
    <t>P8707</t>
  </si>
  <si>
    <t>ORD202403834</t>
  </si>
  <si>
    <t>P8708</t>
  </si>
  <si>
    <t>ORD202403835</t>
  </si>
  <si>
    <t>P8711</t>
  </si>
  <si>
    <t>ORD202403836</t>
  </si>
  <si>
    <t>P8712</t>
  </si>
  <si>
    <t>ORD202403837</t>
  </si>
  <si>
    <t>P8714</t>
  </si>
  <si>
    <t>ORD202403838</t>
  </si>
  <si>
    <t>P8716</t>
  </si>
  <si>
    <t>ORD202403839</t>
  </si>
  <si>
    <t>P8718</t>
  </si>
  <si>
    <t>ORD202403840</t>
  </si>
  <si>
    <t>P8720</t>
  </si>
  <si>
    <t>ORD202403841</t>
  </si>
  <si>
    <t>P8723</t>
  </si>
  <si>
    <t>ORD202403842</t>
  </si>
  <si>
    <t>P8725</t>
  </si>
  <si>
    <t>ORD202403843</t>
  </si>
  <si>
    <t>P8727</t>
  </si>
  <si>
    <t>ORD202403844</t>
  </si>
  <si>
    <t>P8730</t>
  </si>
  <si>
    <t>ORD202403845</t>
  </si>
  <si>
    <t>P8733</t>
  </si>
  <si>
    <t>ORD202403846</t>
  </si>
  <si>
    <t>P8734</t>
  </si>
  <si>
    <t>ORD202403847</t>
  </si>
  <si>
    <t>P8736</t>
  </si>
  <si>
    <t>ORD202403848</t>
  </si>
  <si>
    <t>P8737</t>
  </si>
  <si>
    <t>ORD202403849</t>
  </si>
  <si>
    <t>P8739</t>
  </si>
  <si>
    <t>ORD202403850</t>
  </si>
  <si>
    <t>P8741</t>
  </si>
  <si>
    <t>ORD202403851</t>
  </si>
  <si>
    <t>P8742</t>
  </si>
  <si>
    <t>ORD202403852</t>
  </si>
  <si>
    <t>P8745</t>
  </si>
  <si>
    <t>ORD202403853</t>
  </si>
  <si>
    <t>P8747</t>
  </si>
  <si>
    <t>ORD202403854</t>
  </si>
  <si>
    <t>P8750</t>
  </si>
  <si>
    <t>ORD202403855</t>
  </si>
  <si>
    <t>P8751</t>
  </si>
  <si>
    <t>ORD202403856</t>
  </si>
  <si>
    <t>P8753</t>
  </si>
  <si>
    <t>ORD202403857</t>
  </si>
  <si>
    <t>P8754</t>
  </si>
  <si>
    <t>ORD202403858</t>
  </si>
  <si>
    <t>P8757</t>
  </si>
  <si>
    <t>ORD202403859</t>
  </si>
  <si>
    <t>P8759</t>
  </si>
  <si>
    <t>ORD202403860</t>
  </si>
  <si>
    <t>P8762</t>
  </si>
  <si>
    <t>ORD202403861</t>
  </si>
  <si>
    <t>P8765</t>
  </si>
  <si>
    <t>ORD202403862</t>
  </si>
  <si>
    <t>P8768</t>
  </si>
  <si>
    <t>ORD202403863</t>
  </si>
  <si>
    <t>P8769</t>
  </si>
  <si>
    <t>ORD202403864</t>
  </si>
  <si>
    <t>P8772</t>
  </si>
  <si>
    <t>ORD202403865</t>
  </si>
  <si>
    <t>P8775</t>
  </si>
  <si>
    <t>ORD202403866</t>
  </si>
  <si>
    <t>P8778</t>
  </si>
  <si>
    <t>ORD202403867</t>
  </si>
  <si>
    <t>P8779</t>
  </si>
  <si>
    <t>ORD202403868</t>
  </si>
  <si>
    <t>P8782</t>
  </si>
  <si>
    <t>ORD202403869</t>
  </si>
  <si>
    <t>P8783</t>
  </si>
  <si>
    <t>ORD202403870</t>
  </si>
  <si>
    <t>P8785</t>
  </si>
  <si>
    <t>ORD202403871</t>
  </si>
  <si>
    <t>P8786</t>
  </si>
  <si>
    <t>ORD202403872</t>
  </si>
  <si>
    <t>P8787</t>
  </si>
  <si>
    <t>ORD202403873</t>
  </si>
  <si>
    <t>P8789</t>
  </si>
  <si>
    <t>ORD202403874</t>
  </si>
  <si>
    <t>P8790</t>
  </si>
  <si>
    <t>ORD202403875</t>
  </si>
  <si>
    <t>P8792</t>
  </si>
  <si>
    <t>ORD202403876</t>
  </si>
  <si>
    <t>P8794</t>
  </si>
  <si>
    <t>ORD202403877</t>
  </si>
  <si>
    <t>P8795</t>
  </si>
  <si>
    <t>ORD202403878</t>
  </si>
  <si>
    <t>P8797</t>
  </si>
  <si>
    <t>ORD202403879</t>
  </si>
  <si>
    <t>P8800</t>
  </si>
  <si>
    <t>ORD202403880</t>
  </si>
  <si>
    <t>P8802</t>
  </si>
  <si>
    <t>ORD202403881</t>
  </si>
  <si>
    <t>P8804</t>
  </si>
  <si>
    <t>ORD202403882</t>
  </si>
  <si>
    <t>P8805</t>
  </si>
  <si>
    <t>ORD202403883</t>
  </si>
  <si>
    <t>P8807</t>
  </si>
  <si>
    <t>ORD202403884</t>
  </si>
  <si>
    <t>P8810</t>
  </si>
  <si>
    <t>ORD202403885</t>
  </si>
  <si>
    <t>P8812</t>
  </si>
  <si>
    <t>ORD202403886</t>
  </si>
  <si>
    <t>P8815</t>
  </si>
  <si>
    <t>ORD202403887</t>
  </si>
  <si>
    <t>P8817</t>
  </si>
  <si>
    <t>ORD202403888</t>
  </si>
  <si>
    <t>P8818</t>
  </si>
  <si>
    <t>ORD202403889</t>
  </si>
  <si>
    <t>P8819</t>
  </si>
  <si>
    <t>ORD202403890</t>
  </si>
  <si>
    <t>P8821</t>
  </si>
  <si>
    <t>ORD202403891</t>
  </si>
  <si>
    <t>P8823</t>
  </si>
  <si>
    <t>ORD202403892</t>
  </si>
  <si>
    <t>P8824</t>
  </si>
  <si>
    <t>ORD202403893</t>
  </si>
  <si>
    <t>P8826</t>
  </si>
  <si>
    <t>ORD202403894</t>
  </si>
  <si>
    <t>P8829</t>
  </si>
  <si>
    <t>ORD202403895</t>
  </si>
  <si>
    <t>P8831</t>
  </si>
  <si>
    <t>ORD202403896</t>
  </si>
  <si>
    <t>P8834</t>
  </si>
  <si>
    <t>ORD202403897</t>
  </si>
  <si>
    <t>P8836</t>
  </si>
  <si>
    <t>ORD202403898</t>
  </si>
  <si>
    <t>P8838</t>
  </si>
  <si>
    <t>ORD202403899</t>
  </si>
  <si>
    <t>P8841</t>
  </si>
  <si>
    <t>ORD202403900</t>
  </si>
  <si>
    <t>P8842</t>
  </si>
  <si>
    <t>ORD202403901</t>
  </si>
  <si>
    <t>P8843</t>
  </si>
  <si>
    <t>ORD202403902</t>
  </si>
  <si>
    <t>P8844</t>
  </si>
  <si>
    <t>ORD202403903</t>
  </si>
  <si>
    <t>P8845</t>
  </si>
  <si>
    <t>ORD202403904</t>
  </si>
  <si>
    <t>P8846</t>
  </si>
  <si>
    <t>ORD202403905</t>
  </si>
  <si>
    <t>P8848</t>
  </si>
  <si>
    <t>ORD202403906</t>
  </si>
  <si>
    <t>P8850</t>
  </si>
  <si>
    <t>ORD202403907</t>
  </si>
  <si>
    <t>P8851</t>
  </si>
  <si>
    <t>ORD202403908</t>
  </si>
  <si>
    <t>P8852</t>
  </si>
  <si>
    <t>ORD202403909</t>
  </si>
  <si>
    <t>P8853</t>
  </si>
  <si>
    <t>ORD202403910</t>
  </si>
  <si>
    <t>P8856</t>
  </si>
  <si>
    <t>ORD202403911</t>
  </si>
  <si>
    <t>P8857</t>
  </si>
  <si>
    <t>ORD202403912</t>
  </si>
  <si>
    <t>P8860</t>
  </si>
  <si>
    <t>ORD202403913</t>
  </si>
  <si>
    <t>P8863</t>
  </si>
  <si>
    <t>ORD202403914</t>
  </si>
  <si>
    <t>P8866</t>
  </si>
  <si>
    <t>ORD202403915</t>
  </si>
  <si>
    <t>P8869</t>
  </si>
  <si>
    <t>ORD202403916</t>
  </si>
  <si>
    <t>P8871</t>
  </si>
  <si>
    <t>ORD202403917</t>
  </si>
  <si>
    <t>P8873</t>
  </si>
  <si>
    <t>ORD202403918</t>
  </si>
  <si>
    <t>P8876</t>
  </si>
  <si>
    <t>ORD202403919</t>
  </si>
  <si>
    <t>P8879</t>
  </si>
  <si>
    <t>ORD202403920</t>
  </si>
  <si>
    <t>P8880</t>
  </si>
  <si>
    <t>ORD202403921</t>
  </si>
  <si>
    <t>P8881</t>
  </si>
  <si>
    <t>ORD202403922</t>
  </si>
  <si>
    <t>P8884</t>
  </si>
  <si>
    <t>ORD202403923</t>
  </si>
  <si>
    <t>P8885</t>
  </si>
  <si>
    <t>ORD202403924</t>
  </si>
  <si>
    <t>P8886</t>
  </si>
  <si>
    <t>ORD202403925</t>
  </si>
  <si>
    <t>P8888</t>
  </si>
  <si>
    <t>ORD202403926</t>
  </si>
  <si>
    <t>P8889</t>
  </si>
  <si>
    <t>ORD202403927</t>
  </si>
  <si>
    <t>P8891</t>
  </si>
  <si>
    <t>ORD202403928</t>
  </si>
  <si>
    <t>P8892</t>
  </si>
  <si>
    <t>ORD202403929</t>
  </si>
  <si>
    <t>P8894</t>
  </si>
  <si>
    <t>ORD202403930</t>
  </si>
  <si>
    <t>P8896</t>
  </si>
  <si>
    <t>ORD202403931</t>
  </si>
  <si>
    <t>P8898</t>
  </si>
  <si>
    <t>ORD202403932</t>
  </si>
  <si>
    <t>P8899</t>
  </si>
  <si>
    <t>ORD202403933</t>
  </si>
  <si>
    <t>P8900</t>
  </si>
  <si>
    <t>ORD202403934</t>
  </si>
  <si>
    <t>P8901</t>
  </si>
  <si>
    <t>ORD202403935</t>
  </si>
  <si>
    <t>P8903</t>
  </si>
  <si>
    <t>ORD202403936</t>
  </si>
  <si>
    <t>P8904</t>
  </si>
  <si>
    <t>ORD202403937</t>
  </si>
  <si>
    <t>P8906</t>
  </si>
  <si>
    <t>ORD202403938</t>
  </si>
  <si>
    <t>P8907</t>
  </si>
  <si>
    <t>ORD202403939</t>
  </si>
  <si>
    <t>P8908</t>
  </si>
  <si>
    <t>ORD202403940</t>
  </si>
  <si>
    <t>P8911</t>
  </si>
  <si>
    <t>ORD202403941</t>
  </si>
  <si>
    <t>P8913</t>
  </si>
  <si>
    <t>ORD202403942</t>
  </si>
  <si>
    <t>P8915</t>
  </si>
  <si>
    <t>ORD202403943</t>
  </si>
  <si>
    <t>P8917</t>
  </si>
  <si>
    <t>ORD202403944</t>
  </si>
  <si>
    <t>P8920</t>
  </si>
  <si>
    <t>ORD202403945</t>
  </si>
  <si>
    <t>P8922</t>
  </si>
  <si>
    <t>ORD202403946</t>
  </si>
  <si>
    <t>P8923</t>
  </si>
  <si>
    <t>ORD202403947</t>
  </si>
  <si>
    <t>P8924</t>
  </si>
  <si>
    <t>ORD202403948</t>
  </si>
  <si>
    <t>P8927</t>
  </si>
  <si>
    <t>ORD202403949</t>
  </si>
  <si>
    <t>P8928</t>
  </si>
  <si>
    <t>ORD202403950</t>
  </si>
  <si>
    <t>P8929</t>
  </si>
  <si>
    <t>ORD202403951</t>
  </si>
  <si>
    <t>P8930</t>
  </si>
  <si>
    <t>ORD202403952</t>
  </si>
  <si>
    <t>P8932</t>
  </si>
  <si>
    <t>ORD202403953</t>
  </si>
  <si>
    <t>P8933</t>
  </si>
  <si>
    <t>ORD202403954</t>
  </si>
  <si>
    <t>P8934</t>
  </si>
  <si>
    <t>ORD202403955</t>
  </si>
  <si>
    <t>P8937</t>
  </si>
  <si>
    <t>ORD202403956</t>
  </si>
  <si>
    <t>P8938</t>
  </si>
  <si>
    <t>ORD202403957</t>
  </si>
  <si>
    <t>P8940</t>
  </si>
  <si>
    <t>ORD202403958</t>
  </si>
  <si>
    <t>P8941</t>
  </si>
  <si>
    <t>ORD202403959</t>
  </si>
  <si>
    <t>P8942</t>
  </si>
  <si>
    <t>ORD202403960</t>
  </si>
  <si>
    <t>P8945</t>
  </si>
  <si>
    <t>ORD202403961</t>
  </si>
  <si>
    <t>CUST10178</t>
  </si>
  <si>
    <t>P8947</t>
  </si>
  <si>
    <t>ORD202403962</t>
  </si>
  <si>
    <t>P8948</t>
  </si>
  <si>
    <t>ORD202403963</t>
  </si>
  <si>
    <t>P8949</t>
  </si>
  <si>
    <t>ORD202403964</t>
  </si>
  <si>
    <t>P8950</t>
  </si>
  <si>
    <t>ORD202403965</t>
  </si>
  <si>
    <t>P8952</t>
  </si>
  <si>
    <t>ORD202403966</t>
  </si>
  <si>
    <t>P8955</t>
  </si>
  <si>
    <t>ORD202403967</t>
  </si>
  <si>
    <t>P8956</t>
  </si>
  <si>
    <t>ORD202403968</t>
  </si>
  <si>
    <t>P8957</t>
  </si>
  <si>
    <t>ORD202403969</t>
  </si>
  <si>
    <t>P8960</t>
  </si>
  <si>
    <t>ORD202403970</t>
  </si>
  <si>
    <t>P8962</t>
  </si>
  <si>
    <t>ORD202403971</t>
  </si>
  <si>
    <t>P8964</t>
  </si>
  <si>
    <t>ORD202403972</t>
  </si>
  <si>
    <t>P8966</t>
  </si>
  <si>
    <t>ORD202403973</t>
  </si>
  <si>
    <t>P8967</t>
  </si>
  <si>
    <t>ORD202403974</t>
  </si>
  <si>
    <t>P8969</t>
  </si>
  <si>
    <t>ORD202403975</t>
  </si>
  <si>
    <t>P8971</t>
  </si>
  <si>
    <t>ORD202403976</t>
  </si>
  <si>
    <t>P8974</t>
  </si>
  <si>
    <t>ORD202403977</t>
  </si>
  <si>
    <t>P8975</t>
  </si>
  <si>
    <t>ORD202403978</t>
  </si>
  <si>
    <t>P8977</t>
  </si>
  <si>
    <t>ORD202403979</t>
  </si>
  <si>
    <t>P8980</t>
  </si>
  <si>
    <t>ORD202403980</t>
  </si>
  <si>
    <t>P8983</t>
  </si>
  <si>
    <t>ORD202403981</t>
  </si>
  <si>
    <t>P8985</t>
  </si>
  <si>
    <t>ORD202403982</t>
  </si>
  <si>
    <t>P8986</t>
  </si>
  <si>
    <t>ORD202403983</t>
  </si>
  <si>
    <t>P8988</t>
  </si>
  <si>
    <t>ORD202403984</t>
  </si>
  <si>
    <t>P8991</t>
  </si>
  <si>
    <t>ORD202403985</t>
  </si>
  <si>
    <t>P8993</t>
  </si>
  <si>
    <t>ORD202403986</t>
  </si>
  <si>
    <t>P8995</t>
  </si>
  <si>
    <t>ORD202403987</t>
  </si>
  <si>
    <t>P8996</t>
  </si>
  <si>
    <t>ORD202403988</t>
  </si>
  <si>
    <t>P8997</t>
  </si>
  <si>
    <t>ORD202403989</t>
  </si>
  <si>
    <t>P8998</t>
  </si>
  <si>
    <t>ORD202403990</t>
  </si>
  <si>
    <t>P9001</t>
  </si>
  <si>
    <t>ORD202403991</t>
  </si>
  <si>
    <t>P9003</t>
  </si>
  <si>
    <t>ORD202403992</t>
  </si>
  <si>
    <t>P9005</t>
  </si>
  <si>
    <t>ORD202403993</t>
  </si>
  <si>
    <t>P9006</t>
  </si>
  <si>
    <t>ORD202403994</t>
  </si>
  <si>
    <t>P9009</t>
  </si>
  <si>
    <t>ORD202403995</t>
  </si>
  <si>
    <t>P9010</t>
  </si>
  <si>
    <t>ORD202403996</t>
  </si>
  <si>
    <t>P9011</t>
  </si>
  <si>
    <t>ORD202403997</t>
  </si>
  <si>
    <t>P9014</t>
  </si>
  <si>
    <t>ORD202403998</t>
  </si>
  <si>
    <t>P9015</t>
  </si>
  <si>
    <t>ORD202403999</t>
  </si>
  <si>
    <t>P9018</t>
  </si>
  <si>
    <t>ORD202404000</t>
  </si>
  <si>
    <t>P9021</t>
  </si>
  <si>
    <t>ORD202404001</t>
  </si>
  <si>
    <t>P9022</t>
  </si>
  <si>
    <t>ORD202404002</t>
  </si>
  <si>
    <t>P9024</t>
  </si>
  <si>
    <t>ORD202404003</t>
  </si>
  <si>
    <t>P9025</t>
  </si>
  <si>
    <t>ORD202404004</t>
  </si>
  <si>
    <t>P9027</t>
  </si>
  <si>
    <t>ORD202404005</t>
  </si>
  <si>
    <t>P9029</t>
  </si>
  <si>
    <t>ORD202404006</t>
  </si>
  <si>
    <t>P9032</t>
  </si>
  <si>
    <t>ORD202404007</t>
  </si>
  <si>
    <t>P9033</t>
  </si>
  <si>
    <t>ORD202404008</t>
  </si>
  <si>
    <t>P9035</t>
  </si>
  <si>
    <t>ORD202404009</t>
  </si>
  <si>
    <t>CUST10812</t>
  </si>
  <si>
    <t>P9036</t>
  </si>
  <si>
    <t>ORD202404010</t>
  </si>
  <si>
    <t>P9038</t>
  </si>
  <si>
    <t>ORD202404011</t>
  </si>
  <si>
    <t>P9041</t>
  </si>
  <si>
    <t>ORD202404012</t>
  </si>
  <si>
    <t>P9043</t>
  </si>
  <si>
    <t>ORD202404013</t>
  </si>
  <si>
    <t>P9046</t>
  </si>
  <si>
    <t>ORD202404014</t>
  </si>
  <si>
    <t>P9049</t>
  </si>
  <si>
    <t>ORD202404015</t>
  </si>
  <si>
    <t>P9050</t>
  </si>
  <si>
    <t>ORD202404016</t>
  </si>
  <si>
    <t>P9053</t>
  </si>
  <si>
    <t>ORD202404017</t>
  </si>
  <si>
    <t>P9056</t>
  </si>
  <si>
    <t>ORD202404018</t>
  </si>
  <si>
    <t>P9058</t>
  </si>
  <si>
    <t>ORD202404019</t>
  </si>
  <si>
    <t>P9061</t>
  </si>
  <si>
    <t>ORD202404020</t>
  </si>
  <si>
    <t>P9063</t>
  </si>
  <si>
    <t>ORD202404021</t>
  </si>
  <si>
    <t>P9066</t>
  </si>
  <si>
    <t>ORD202404022</t>
  </si>
  <si>
    <t>P9068</t>
  </si>
  <si>
    <t>ORD202404023</t>
  </si>
  <si>
    <t>P9069</t>
  </si>
  <si>
    <t>ORD202404024</t>
  </si>
  <si>
    <t>P9071</t>
  </si>
  <si>
    <t>ORD202404025</t>
  </si>
  <si>
    <t>P9072</t>
  </si>
  <si>
    <t>ORD202404026</t>
  </si>
  <si>
    <t>P9074</t>
  </si>
  <si>
    <t>ORD202404027</t>
  </si>
  <si>
    <t>P9076</t>
  </si>
  <si>
    <t>ORD202404028</t>
  </si>
  <si>
    <t>P9077</t>
  </si>
  <si>
    <t>ORD202404029</t>
  </si>
  <si>
    <t>P9079</t>
  </si>
  <si>
    <t>ORD202404030</t>
  </si>
  <si>
    <t>P9081</t>
  </si>
  <si>
    <t>ORD202404031</t>
  </si>
  <si>
    <t>P9082</t>
  </si>
  <si>
    <t>ORD202404032</t>
  </si>
  <si>
    <t>CUST10758</t>
  </si>
  <si>
    <t>P9084</t>
  </si>
  <si>
    <t>ORD202404033</t>
  </si>
  <si>
    <t>P9087</t>
  </si>
  <si>
    <t>ORD202404034</t>
  </si>
  <si>
    <t>P9089</t>
  </si>
  <si>
    <t>ORD202404035</t>
  </si>
  <si>
    <t>P9092</t>
  </si>
  <si>
    <t>ORD202404036</t>
  </si>
  <si>
    <t>P9094</t>
  </si>
  <si>
    <t>ORD202404037</t>
  </si>
  <si>
    <t>P9097</t>
  </si>
  <si>
    <t>ORD202404038</t>
  </si>
  <si>
    <t>P9099</t>
  </si>
  <si>
    <t>ORD202404039</t>
  </si>
  <si>
    <t>P9102</t>
  </si>
  <si>
    <t>ORD202404040</t>
  </si>
  <si>
    <t>P9103</t>
  </si>
  <si>
    <t>ORD202404041</t>
  </si>
  <si>
    <t>P9104</t>
  </si>
  <si>
    <t>ORD202404042</t>
  </si>
  <si>
    <t>P9105</t>
  </si>
  <si>
    <t>ORD202404043</t>
  </si>
  <si>
    <t>P9107</t>
  </si>
  <si>
    <t>ORD202404044</t>
  </si>
  <si>
    <t>P9108</t>
  </si>
  <si>
    <t>ORD202404045</t>
  </si>
  <si>
    <t>P9109</t>
  </si>
  <si>
    <t>ORD202404046</t>
  </si>
  <si>
    <t>P9112</t>
  </si>
  <si>
    <t>ORD202404047</t>
  </si>
  <si>
    <t>P9115</t>
  </si>
  <si>
    <t>ORD202404048</t>
  </si>
  <si>
    <t>P9116</t>
  </si>
  <si>
    <t>ORD202404049</t>
  </si>
  <si>
    <t>P9118</t>
  </si>
  <si>
    <t>ORD202404050</t>
  </si>
  <si>
    <t>P9119</t>
  </si>
  <si>
    <t>ORD202404051</t>
  </si>
  <si>
    <t>P9121</t>
  </si>
  <si>
    <t>ORD202404052</t>
  </si>
  <si>
    <t>P9124</t>
  </si>
  <si>
    <t>ORD202404053</t>
  </si>
  <si>
    <t>P9126</t>
  </si>
  <si>
    <t>ORD202404054</t>
  </si>
  <si>
    <t>P9129</t>
  </si>
  <si>
    <t>ORD202404055</t>
  </si>
  <si>
    <t>P9130</t>
  </si>
  <si>
    <t>ORD202404056</t>
  </si>
  <si>
    <t>P9133</t>
  </si>
  <si>
    <t>ORD202404057</t>
  </si>
  <si>
    <t>P9135</t>
  </si>
  <si>
    <t>ORD202404058</t>
  </si>
  <si>
    <t>P9136</t>
  </si>
  <si>
    <t>ORD202404059</t>
  </si>
  <si>
    <t>P9139</t>
  </si>
  <si>
    <t>ORD202404060</t>
  </si>
  <si>
    <t>P9140</t>
  </si>
  <si>
    <t>ORD202404061</t>
  </si>
  <si>
    <t>P9143</t>
  </si>
  <si>
    <t>ORD202404062</t>
  </si>
  <si>
    <t>P9145</t>
  </si>
  <si>
    <t>ORD202404063</t>
  </si>
  <si>
    <t>P9148</t>
  </si>
  <si>
    <t>ORD202404064</t>
  </si>
  <si>
    <t>P9149</t>
  </si>
  <si>
    <t>ORD202404065</t>
  </si>
  <si>
    <t>P9152</t>
  </si>
  <si>
    <t>ORD202404066</t>
  </si>
  <si>
    <t>P9153</t>
  </si>
  <si>
    <t>ORD202404067</t>
  </si>
  <si>
    <t>P9154</t>
  </si>
  <si>
    <t>ORD202404068</t>
  </si>
  <si>
    <t>P9157</t>
  </si>
  <si>
    <t>ORD202404069</t>
  </si>
  <si>
    <t>P9158</t>
  </si>
  <si>
    <t>ORD202404070</t>
  </si>
  <si>
    <t>P9160</t>
  </si>
  <si>
    <t>ORD202404071</t>
  </si>
  <si>
    <t>P9163</t>
  </si>
  <si>
    <t>ORD202404072</t>
  </si>
  <si>
    <t>P9166</t>
  </si>
  <si>
    <t>ORD202404073</t>
  </si>
  <si>
    <t>P9167</t>
  </si>
  <si>
    <t>ORD202404074</t>
  </si>
  <si>
    <t>P9168</t>
  </si>
  <si>
    <t>ORD202404075</t>
  </si>
  <si>
    <t>P9170</t>
  </si>
  <si>
    <t>ORD202404076</t>
  </si>
  <si>
    <t>P9171</t>
  </si>
  <si>
    <t>ORD202404077</t>
  </si>
  <si>
    <t>P9173</t>
  </si>
  <si>
    <t>ORD202404078</t>
  </si>
  <si>
    <t>P9174</t>
  </si>
  <si>
    <t>ORD202404079</t>
  </si>
  <si>
    <t>CUST10745</t>
  </si>
  <si>
    <t>P9176</t>
  </si>
  <si>
    <t>ORD202404080</t>
  </si>
  <si>
    <t>P9178</t>
  </si>
  <si>
    <t>ORD202404081</t>
  </si>
  <si>
    <t>P9180</t>
  </si>
  <si>
    <t>ORD202404082</t>
  </si>
  <si>
    <t>P9183</t>
  </si>
  <si>
    <t>ORD202404083</t>
  </si>
  <si>
    <t>P9184</t>
  </si>
  <si>
    <t>ORD202404084</t>
  </si>
  <si>
    <t>P9185</t>
  </si>
  <si>
    <t>ORD202404085</t>
  </si>
  <si>
    <t>P9188</t>
  </si>
  <si>
    <t>ORD202404086</t>
  </si>
  <si>
    <t>P9189</t>
  </si>
  <si>
    <t>ORD202404087</t>
  </si>
  <si>
    <t>P9191</t>
  </si>
  <si>
    <t>ORD202404088</t>
  </si>
  <si>
    <t>P9194</t>
  </si>
  <si>
    <t>ORD202404089</t>
  </si>
  <si>
    <t>P9195</t>
  </si>
  <si>
    <t>ORD202404090</t>
  </si>
  <si>
    <t>P9198</t>
  </si>
  <si>
    <t>ORD202404091</t>
  </si>
  <si>
    <t>P9200</t>
  </si>
  <si>
    <t>ORD202404092</t>
  </si>
  <si>
    <t>P9203</t>
  </si>
  <si>
    <t>ORD202404093</t>
  </si>
  <si>
    <t>P9205</t>
  </si>
  <si>
    <t>ORD202404094</t>
  </si>
  <si>
    <t>P9207</t>
  </si>
  <si>
    <t>ORD202404095</t>
  </si>
  <si>
    <t>P9209</t>
  </si>
  <si>
    <t>ORD202404096</t>
  </si>
  <si>
    <t>P9212</t>
  </si>
  <si>
    <t>ORD202404097</t>
  </si>
  <si>
    <t>P9213</t>
  </si>
  <si>
    <t>ORD202404098</t>
  </si>
  <si>
    <t>P9215</t>
  </si>
  <si>
    <t>ORD202404099</t>
  </si>
  <si>
    <t>P9218</t>
  </si>
  <si>
    <t>ORD202404100</t>
  </si>
  <si>
    <t>P9219</t>
  </si>
  <si>
    <t>ORD202404101</t>
  </si>
  <si>
    <t>P9222</t>
  </si>
  <si>
    <t>ORD202404102</t>
  </si>
  <si>
    <t>P9223</t>
  </si>
  <si>
    <t>ORD202404103</t>
  </si>
  <si>
    <t>P9225</t>
  </si>
  <si>
    <t>ORD202404104</t>
  </si>
  <si>
    <t>P9227</t>
  </si>
  <si>
    <t>ORD202404105</t>
  </si>
  <si>
    <t>P9228</t>
  </si>
  <si>
    <t>ORD202404106</t>
  </si>
  <si>
    <t>P9230</t>
  </si>
  <si>
    <t>ORD202404107</t>
  </si>
  <si>
    <t>P9233</t>
  </si>
  <si>
    <t>ORD202404108</t>
  </si>
  <si>
    <t>P9236</t>
  </si>
  <si>
    <t>ORD202404109</t>
  </si>
  <si>
    <t>P9239</t>
  </si>
  <si>
    <t>ORD202404110</t>
  </si>
  <si>
    <t>P9240</t>
  </si>
  <si>
    <t>ORD202404111</t>
  </si>
  <si>
    <t>P9243</t>
  </si>
  <si>
    <t>ORD202404112</t>
  </si>
  <si>
    <t>P9245</t>
  </si>
  <si>
    <t>ORD202404113</t>
  </si>
  <si>
    <t>P9248</t>
  </si>
  <si>
    <t>ORD202404114</t>
  </si>
  <si>
    <t>P9249</t>
  </si>
  <si>
    <t>ORD202404115</t>
  </si>
  <si>
    <t>P9252</t>
  </si>
  <si>
    <t>ORD202404116</t>
  </si>
  <si>
    <t>P9255</t>
  </si>
  <si>
    <t>ORD202404117</t>
  </si>
  <si>
    <t>P9256</t>
  </si>
  <si>
    <t>ORD202404118</t>
  </si>
  <si>
    <t>P9259</t>
  </si>
  <si>
    <t>ORD202404119</t>
  </si>
  <si>
    <t>P9262</t>
  </si>
  <si>
    <t>ORD202404120</t>
  </si>
  <si>
    <t>P9265</t>
  </si>
  <si>
    <t>ORD202404121</t>
  </si>
  <si>
    <t>P9268</t>
  </si>
  <si>
    <t>ORD202404122</t>
  </si>
  <si>
    <t>P9269</t>
  </si>
  <si>
    <t>ORD202404123</t>
  </si>
  <si>
    <t>P9272</t>
  </si>
  <si>
    <t>ORD202404124</t>
  </si>
  <si>
    <t>P9274</t>
  </si>
  <si>
    <t>ORD202404125</t>
  </si>
  <si>
    <t>P9276</t>
  </si>
  <si>
    <t>ORD202404126</t>
  </si>
  <si>
    <t>P9278</t>
  </si>
  <si>
    <t>ORD202404127</t>
  </si>
  <si>
    <t>P9281</t>
  </si>
  <si>
    <t>ORD202404128</t>
  </si>
  <si>
    <t>P9282</t>
  </si>
  <si>
    <t>ORD202404129</t>
  </si>
  <si>
    <t>P9285</t>
  </si>
  <si>
    <t>ORD202404130</t>
  </si>
  <si>
    <t>P9288</t>
  </si>
  <si>
    <t>ORD202404131</t>
  </si>
  <si>
    <t>P9291</t>
  </si>
  <si>
    <t>ORD202404132</t>
  </si>
  <si>
    <t>P9292</t>
  </si>
  <si>
    <t>ORD202404133</t>
  </si>
  <si>
    <t>P9293</t>
  </si>
  <si>
    <t>ORD202404134</t>
  </si>
  <si>
    <t>P9294</t>
  </si>
  <si>
    <t>ORD202404135</t>
  </si>
  <si>
    <t>P9295</t>
  </si>
  <si>
    <t>ORD202404136</t>
  </si>
  <si>
    <t>P9298</t>
  </si>
  <si>
    <t>ORD202404137</t>
  </si>
  <si>
    <t>P9300</t>
  </si>
  <si>
    <t>ORD202404138</t>
  </si>
  <si>
    <t>P9303</t>
  </si>
  <si>
    <t>ORD202404139</t>
  </si>
  <si>
    <t>P9305</t>
  </si>
  <si>
    <t>ORD202404140</t>
  </si>
  <si>
    <t>P9307</t>
  </si>
  <si>
    <t>ORD202404141</t>
  </si>
  <si>
    <t>P9309</t>
  </si>
  <si>
    <t>ORD202404142</t>
  </si>
  <si>
    <t>P9311</t>
  </si>
  <si>
    <t>ORD202404143</t>
  </si>
  <si>
    <t>P9312</t>
  </si>
  <si>
    <t>ORD202404144</t>
  </si>
  <si>
    <t>P9313</t>
  </si>
  <si>
    <t>ORD202404145</t>
  </si>
  <si>
    <t>P9314</t>
  </si>
  <si>
    <t>ORD202404146</t>
  </si>
  <si>
    <t>P9317</t>
  </si>
  <si>
    <t>ORD202404147</t>
  </si>
  <si>
    <t>P9320</t>
  </si>
  <si>
    <t>ORD202404148</t>
  </si>
  <si>
    <t>P9321</t>
  </si>
  <si>
    <t>ORD202404149</t>
  </si>
  <si>
    <t>P9323</t>
  </si>
  <si>
    <t>ORD202404150</t>
  </si>
  <si>
    <t>P9324</t>
  </si>
  <si>
    <t>ORD202404151</t>
  </si>
  <si>
    <t>P9326</t>
  </si>
  <si>
    <t>ORD202404152</t>
  </si>
  <si>
    <t>P9327</t>
  </si>
  <si>
    <t>ORD202404153</t>
  </si>
  <si>
    <t>P9330</t>
  </si>
  <si>
    <t>ORD202404154</t>
  </si>
  <si>
    <t>P9331</t>
  </si>
  <si>
    <t>ORD202404155</t>
  </si>
  <si>
    <t>P9334</t>
  </si>
  <si>
    <t>ORD202404156</t>
  </si>
  <si>
    <t>P9335</t>
  </si>
  <si>
    <t>ORD202404157</t>
  </si>
  <si>
    <t>P9336</t>
  </si>
  <si>
    <t>ORD202404158</t>
  </si>
  <si>
    <t>P9339</t>
  </si>
  <si>
    <t>ORD202404159</t>
  </si>
  <si>
    <t>P9340</t>
  </si>
  <si>
    <t>ORD202404160</t>
  </si>
  <si>
    <t>P9342</t>
  </si>
  <si>
    <t>ORD202404161</t>
  </si>
  <si>
    <t>P9345</t>
  </si>
  <si>
    <t>ORD202404162</t>
  </si>
  <si>
    <t>P9347</t>
  </si>
  <si>
    <t>ORD202404163</t>
  </si>
  <si>
    <t>P9348</t>
  </si>
  <si>
    <t>ORD202404164</t>
  </si>
  <si>
    <t>P9351</t>
  </si>
  <si>
    <t>ORD202404165</t>
  </si>
  <si>
    <t>P9354</t>
  </si>
  <si>
    <t>ORD202404166</t>
  </si>
  <si>
    <t>P9357</t>
  </si>
  <si>
    <t>ORD202404167</t>
  </si>
  <si>
    <t>P9358</t>
  </si>
  <si>
    <t>ORD202404168</t>
  </si>
  <si>
    <t>P9361</t>
  </si>
  <si>
    <t>ORD202404169</t>
  </si>
  <si>
    <t>P9362</t>
  </si>
  <si>
    <t>ORD202404170</t>
  </si>
  <si>
    <t>P9363</t>
  </si>
  <si>
    <t>ORD202404171</t>
  </si>
  <si>
    <t>P9366</t>
  </si>
  <si>
    <t>ORD202404172</t>
  </si>
  <si>
    <t>P9368</t>
  </si>
  <si>
    <t>ORD202404173</t>
  </si>
  <si>
    <t>P9371</t>
  </si>
  <si>
    <t>ORD202404174</t>
  </si>
  <si>
    <t>P9372</t>
  </si>
  <si>
    <t>ORD202404175</t>
  </si>
  <si>
    <t>P9374</t>
  </si>
  <si>
    <t>ORD202404176</t>
  </si>
  <si>
    <t>P9377</t>
  </si>
  <si>
    <t>ORD202404177</t>
  </si>
  <si>
    <t>P9378</t>
  </si>
  <si>
    <t>ORD202404178</t>
  </si>
  <si>
    <t>P9380</t>
  </si>
  <si>
    <t>ORD202404179</t>
  </si>
  <si>
    <t>P9382</t>
  </si>
  <si>
    <t>ORD202404180</t>
  </si>
  <si>
    <t>P9385</t>
  </si>
  <si>
    <t>ORD202404181</t>
  </si>
  <si>
    <t>P9387</t>
  </si>
  <si>
    <t>ORD202404182</t>
  </si>
  <si>
    <t>P9388</t>
  </si>
  <si>
    <t>ORD202404183</t>
  </si>
  <si>
    <t>P9390</t>
  </si>
  <si>
    <t>ORD202404184</t>
  </si>
  <si>
    <t>P9393</t>
  </si>
  <si>
    <t>ORD202404185</t>
  </si>
  <si>
    <t>P9395</t>
  </si>
  <si>
    <t>ORD202404186</t>
  </si>
  <si>
    <t>P9397</t>
  </si>
  <si>
    <t>ORD202404187</t>
  </si>
  <si>
    <t>P9398</t>
  </si>
  <si>
    <t>ORD202404188</t>
  </si>
  <si>
    <t>P9400</t>
  </si>
  <si>
    <t>ORD202404189</t>
  </si>
  <si>
    <t>P9402</t>
  </si>
  <si>
    <t>ORD202404190</t>
  </si>
  <si>
    <t>P9404</t>
  </si>
  <si>
    <t>ORD202404191</t>
  </si>
  <si>
    <t>P9406</t>
  </si>
  <si>
    <t>ORD202404192</t>
  </si>
  <si>
    <t>P9407</t>
  </si>
  <si>
    <t>ORD202404193</t>
  </si>
  <si>
    <t>P9410</t>
  </si>
  <si>
    <t>ORD202404194</t>
  </si>
  <si>
    <t>P9411</t>
  </si>
  <si>
    <t>ORD202404195</t>
  </si>
  <si>
    <t>P9414</t>
  </si>
  <si>
    <t>ORD202404196</t>
  </si>
  <si>
    <t>P9416</t>
  </si>
  <si>
    <t>ORD202404197</t>
  </si>
  <si>
    <t>P9419</t>
  </si>
  <si>
    <t>ORD202404198</t>
  </si>
  <si>
    <t>P9422</t>
  </si>
  <si>
    <t>ORD202404199</t>
  </si>
  <si>
    <t>P9425</t>
  </si>
  <si>
    <t>ORD202404200</t>
  </si>
  <si>
    <t>P9428</t>
  </si>
  <si>
    <t>ORD202404201</t>
  </si>
  <si>
    <t>P9429</t>
  </si>
  <si>
    <t>ORD202404202</t>
  </si>
  <si>
    <t>P9430</t>
  </si>
  <si>
    <t>ORD202404203</t>
  </si>
  <si>
    <t>P9431</t>
  </si>
  <si>
    <t>ORD202404204</t>
  </si>
  <si>
    <t>P9433</t>
  </si>
  <si>
    <t>ORD202404205</t>
  </si>
  <si>
    <t>P9435</t>
  </si>
  <si>
    <t>ORD202404206</t>
  </si>
  <si>
    <t>P9438</t>
  </si>
  <si>
    <t>ORD202404207</t>
  </si>
  <si>
    <t>P9440</t>
  </si>
  <si>
    <t>ORD202404208</t>
  </si>
  <si>
    <t>P9442</t>
  </si>
  <si>
    <t>ORD202404209</t>
  </si>
  <si>
    <t>P9444</t>
  </si>
  <si>
    <t>ORD202404210</t>
  </si>
  <si>
    <t>P9447</t>
  </si>
  <si>
    <t>ORD202404211</t>
  </si>
  <si>
    <t>P9448</t>
  </si>
  <si>
    <t>ORD202404212</t>
  </si>
  <si>
    <t>P9451</t>
  </si>
  <si>
    <t>ORD202404213</t>
  </si>
  <si>
    <t>P9453</t>
  </si>
  <si>
    <t>ORD202404214</t>
  </si>
  <si>
    <t>P9455</t>
  </si>
  <si>
    <t>ORD202404215</t>
  </si>
  <si>
    <t>P9458</t>
  </si>
  <si>
    <t>ORD202404216</t>
  </si>
  <si>
    <t>P9460</t>
  </si>
  <si>
    <t>ORD202404217</t>
  </si>
  <si>
    <t>P9463</t>
  </si>
  <si>
    <t>ORD202404218</t>
  </si>
  <si>
    <t>P9465</t>
  </si>
  <si>
    <t>ORD202404219</t>
  </si>
  <si>
    <t>P9466</t>
  </si>
  <si>
    <t>ORD202404220</t>
  </si>
  <si>
    <t>P9468</t>
  </si>
  <si>
    <t>ORD202404221</t>
  </si>
  <si>
    <t>P9471</t>
  </si>
  <si>
    <t>ORD202404222</t>
  </si>
  <si>
    <t>P9474</t>
  </si>
  <si>
    <t>ORD202404223</t>
  </si>
  <si>
    <t>P9477</t>
  </si>
  <si>
    <t>ORD202404224</t>
  </si>
  <si>
    <t>P9478</t>
  </si>
  <si>
    <t>ORD202404225</t>
  </si>
  <si>
    <t>P9480</t>
  </si>
  <si>
    <t>ORD202404226</t>
  </si>
  <si>
    <t>P9483</t>
  </si>
  <si>
    <t>ORD202404227</t>
  </si>
  <si>
    <t>P9484</t>
  </si>
  <si>
    <t>ORD202404228</t>
  </si>
  <si>
    <t>P9487</t>
  </si>
  <si>
    <t>ORD202404229</t>
  </si>
  <si>
    <t>P9489</t>
  </si>
  <si>
    <t>ORD202404230</t>
  </si>
  <si>
    <t>P9491</t>
  </si>
  <si>
    <t>ORD202404231</t>
  </si>
  <si>
    <t>P9493</t>
  </si>
  <si>
    <t>ORD202404232</t>
  </si>
  <si>
    <t>P9494</t>
  </si>
  <si>
    <t>ORD202404233</t>
  </si>
  <si>
    <t>P9497</t>
  </si>
  <si>
    <t>ORD202404234</t>
  </si>
  <si>
    <t>P9498</t>
  </si>
  <si>
    <t>ORD202404235</t>
  </si>
  <si>
    <t>P9499</t>
  </si>
  <si>
    <t>ORD202404236</t>
  </si>
  <si>
    <t>P9502</t>
  </si>
  <si>
    <t>ORD202404237</t>
  </si>
  <si>
    <t>P9503</t>
  </si>
  <si>
    <t>ORD202404238</t>
  </si>
  <si>
    <t>P9504</t>
  </si>
  <si>
    <t>ORD202404239</t>
  </si>
  <si>
    <t>P9507</t>
  </si>
  <si>
    <t>ORD202404240</t>
  </si>
  <si>
    <t>P9508</t>
  </si>
  <si>
    <t>ORD202404241</t>
  </si>
  <si>
    <t>P9510</t>
  </si>
  <si>
    <t>ORD202404242</t>
  </si>
  <si>
    <t>P9512</t>
  </si>
  <si>
    <t>ORD202404243</t>
  </si>
  <si>
    <t>P9515</t>
  </si>
  <si>
    <t>ORD202404244</t>
  </si>
  <si>
    <t>P9516</t>
  </si>
  <si>
    <t>ORD202404245</t>
  </si>
  <si>
    <t>P9517</t>
  </si>
  <si>
    <t>ORD202404246</t>
  </si>
  <si>
    <t>P9520</t>
  </si>
  <si>
    <t>ORD202404247</t>
  </si>
  <si>
    <t>P9522</t>
  </si>
  <si>
    <t>ORD202404248</t>
  </si>
  <si>
    <t>P9525</t>
  </si>
  <si>
    <t>ORD202404249</t>
  </si>
  <si>
    <t>P9528</t>
  </si>
  <si>
    <t>ORD202404250</t>
  </si>
  <si>
    <t>CUST10551</t>
  </si>
  <si>
    <t>P9531</t>
  </si>
  <si>
    <t>ORD202404251</t>
  </si>
  <si>
    <t>P9534</t>
  </si>
  <si>
    <t>ORD202404252</t>
  </si>
  <si>
    <t>P9536</t>
  </si>
  <si>
    <t>ORD202404253</t>
  </si>
  <si>
    <t>P9539</t>
  </si>
  <si>
    <t>ORD202404254</t>
  </si>
  <si>
    <t>P9540</t>
  </si>
  <si>
    <t>ORD202404255</t>
  </si>
  <si>
    <t>P9542</t>
  </si>
  <si>
    <t>ORD202404256</t>
  </si>
  <si>
    <t>P9545</t>
  </si>
  <si>
    <t>ORD202404257</t>
  </si>
  <si>
    <t>P9546</t>
  </si>
  <si>
    <t>ORD202404258</t>
  </si>
  <si>
    <t>P9548</t>
  </si>
  <si>
    <t>ORD202404259</t>
  </si>
  <si>
    <t>P9550</t>
  </si>
  <si>
    <t>ORD202404260</t>
  </si>
  <si>
    <t>P9552</t>
  </si>
  <si>
    <t>ORD202404261</t>
  </si>
  <si>
    <t>P9553</t>
  </si>
  <si>
    <t>ORD202404262</t>
  </si>
  <si>
    <t>P9556</t>
  </si>
  <si>
    <t>ORD202404263</t>
  </si>
  <si>
    <t>P9558</t>
  </si>
  <si>
    <t>ORD202404264</t>
  </si>
  <si>
    <t>P9559</t>
  </si>
  <si>
    <t>ORD202404265</t>
  </si>
  <si>
    <t>P9561</t>
  </si>
  <si>
    <t>ORD202404266</t>
  </si>
  <si>
    <t>P9562</t>
  </si>
  <si>
    <t>ORD202404267</t>
  </si>
  <si>
    <t>P9563</t>
  </si>
  <si>
    <t>ORD202404268</t>
  </si>
  <si>
    <t>P9565</t>
  </si>
  <si>
    <t>ORD202404269</t>
  </si>
  <si>
    <t>P9567</t>
  </si>
  <si>
    <t>ORD202404270</t>
  </si>
  <si>
    <t>P9570</t>
  </si>
  <si>
    <t>ORD202404271</t>
  </si>
  <si>
    <t>P9571</t>
  </si>
  <si>
    <t>ORD202404272</t>
  </si>
  <si>
    <t>P9572</t>
  </si>
  <si>
    <t>ORD202404273</t>
  </si>
  <si>
    <t>P9573</t>
  </si>
  <si>
    <t>ORD202404274</t>
  </si>
  <si>
    <t>P9576</t>
  </si>
  <si>
    <t>ORD202404275</t>
  </si>
  <si>
    <t>P9579</t>
  </si>
  <si>
    <t>ORD202404276</t>
  </si>
  <si>
    <t>CUST10862</t>
  </si>
  <si>
    <t>P9582</t>
  </si>
  <si>
    <t>ORD202404277</t>
  </si>
  <si>
    <t>P9585</t>
  </si>
  <si>
    <t>ORD202404278</t>
  </si>
  <si>
    <t>P9586</t>
  </si>
  <si>
    <t>ORD202404279</t>
  </si>
  <si>
    <t>P9587</t>
  </si>
  <si>
    <t>ORD202404280</t>
  </si>
  <si>
    <t>P9588</t>
  </si>
  <si>
    <t>ORD202404281</t>
  </si>
  <si>
    <t>P9589</t>
  </si>
  <si>
    <t>ORD202404282</t>
  </si>
  <si>
    <t>P9590</t>
  </si>
  <si>
    <t>ORD202404283</t>
  </si>
  <si>
    <t>P9592</t>
  </si>
  <si>
    <t>ORD202404284</t>
  </si>
  <si>
    <t>P9593</t>
  </si>
  <si>
    <t>ORD202404285</t>
  </si>
  <si>
    <t>P9594</t>
  </si>
  <si>
    <t>ORD202404286</t>
  </si>
  <si>
    <t>P9596</t>
  </si>
  <si>
    <t>ORD202404287</t>
  </si>
  <si>
    <t>P9599</t>
  </si>
  <si>
    <t>ORD202404288</t>
  </si>
  <si>
    <t>P9601</t>
  </si>
  <si>
    <t>ORD202404289</t>
  </si>
  <si>
    <t>P9604</t>
  </si>
  <si>
    <t>ORD202404290</t>
  </si>
  <si>
    <t>P9605</t>
  </si>
  <si>
    <t>ORD202404291</t>
  </si>
  <si>
    <t>P9608</t>
  </si>
  <si>
    <t>ORD202404292</t>
  </si>
  <si>
    <t>P9610</t>
  </si>
  <si>
    <t>ORD202404293</t>
  </si>
  <si>
    <t>P9612</t>
  </si>
  <si>
    <t>ORD202404294</t>
  </si>
  <si>
    <t>P9615</t>
  </si>
  <si>
    <t>ORD202404295</t>
  </si>
  <si>
    <t>P9617</t>
  </si>
  <si>
    <t>ORD202404296</t>
  </si>
  <si>
    <t>P9620</t>
  </si>
  <si>
    <t>ORD202404297</t>
  </si>
  <si>
    <t>CUST10123</t>
  </si>
  <si>
    <t>P9621</t>
  </si>
  <si>
    <t>ORD202404298</t>
  </si>
  <si>
    <t>P9622</t>
  </si>
  <si>
    <t>ORD202404299</t>
  </si>
  <si>
    <t>P9625</t>
  </si>
  <si>
    <t>ORD202404300</t>
  </si>
  <si>
    <t>P9626</t>
  </si>
  <si>
    <t>ORD202404301</t>
  </si>
  <si>
    <t>P9627</t>
  </si>
  <si>
    <t>ORD202404302</t>
  </si>
  <si>
    <t>P9628</t>
  </si>
  <si>
    <t>ORD202404303</t>
  </si>
  <si>
    <t>P9629</t>
  </si>
  <si>
    <t>ORD202404304</t>
  </si>
  <si>
    <t>P9631</t>
  </si>
  <si>
    <t>ORD202404305</t>
  </si>
  <si>
    <t>P9634</t>
  </si>
  <si>
    <t>ORD202404306</t>
  </si>
  <si>
    <t>P9637</t>
  </si>
  <si>
    <t>ORD202404307</t>
  </si>
  <si>
    <t>P9638</t>
  </si>
  <si>
    <t>ORD202404308</t>
  </si>
  <si>
    <t>P9639</t>
  </si>
  <si>
    <t>ORD202404309</t>
  </si>
  <si>
    <t>P9642</t>
  </si>
  <si>
    <t>ORD202404310</t>
  </si>
  <si>
    <t>P9644</t>
  </si>
  <si>
    <t>ORD202404311</t>
  </si>
  <si>
    <t>P9645</t>
  </si>
  <si>
    <t>ORD202404312</t>
  </si>
  <si>
    <t>P9647</t>
  </si>
  <si>
    <t>ORD202404313</t>
  </si>
  <si>
    <t>P9649</t>
  </si>
  <si>
    <t>ORD202404314</t>
  </si>
  <si>
    <t>P9652</t>
  </si>
  <si>
    <t>ORD202404315</t>
  </si>
  <si>
    <t>P9653</t>
  </si>
  <si>
    <t>ORD202404316</t>
  </si>
  <si>
    <t>P9655</t>
  </si>
  <si>
    <t>ORD202404317</t>
  </si>
  <si>
    <t>P9658</t>
  </si>
  <si>
    <t>ORD202404318</t>
  </si>
  <si>
    <t>P9659</t>
  </si>
  <si>
    <t>ORD202404319</t>
  </si>
  <si>
    <t>P9661</t>
  </si>
  <si>
    <t>ORD202404320</t>
  </si>
  <si>
    <t>P9662</t>
  </si>
  <si>
    <t>ORD202404321</t>
  </si>
  <si>
    <t>P9663</t>
  </si>
  <si>
    <t>ORD202404322</t>
  </si>
  <si>
    <t>P9665</t>
  </si>
  <si>
    <t>ORD202404323</t>
  </si>
  <si>
    <t>P9667</t>
  </si>
  <si>
    <t>ORD202404324</t>
  </si>
  <si>
    <t>P9668</t>
  </si>
  <si>
    <t>ORD202404325</t>
  </si>
  <si>
    <t>P9669</t>
  </si>
  <si>
    <t>ORD202404326</t>
  </si>
  <si>
    <t>P9672</t>
  </si>
  <si>
    <t>ORD202404327</t>
  </si>
  <si>
    <t>P9675</t>
  </si>
  <si>
    <t>ORD202404328</t>
  </si>
  <si>
    <t>P9677</t>
  </si>
  <si>
    <t>ORD202404329</t>
  </si>
  <si>
    <t>P9678</t>
  </si>
  <si>
    <t>ORD202404330</t>
  </si>
  <si>
    <t>P9679</t>
  </si>
  <si>
    <t>ORD202404331</t>
  </si>
  <si>
    <t>P9682</t>
  </si>
  <si>
    <t>ORD202404332</t>
  </si>
  <si>
    <t>P9683</t>
  </si>
  <si>
    <t>ORD202404333</t>
  </si>
  <si>
    <t>P9684</t>
  </si>
  <si>
    <t>ORD202404334</t>
  </si>
  <si>
    <t>P9687</t>
  </si>
  <si>
    <t>ORD202404335</t>
  </si>
  <si>
    <t>P9690</t>
  </si>
  <si>
    <t>ORD202404336</t>
  </si>
  <si>
    <t>P9691</t>
  </si>
  <si>
    <t>ORD202404337</t>
  </si>
  <si>
    <t>P9694</t>
  </si>
  <si>
    <t>ORD202404338</t>
  </si>
  <si>
    <t>P9695</t>
  </si>
  <si>
    <t>ORD202404339</t>
  </si>
  <si>
    <t>P9696</t>
  </si>
  <si>
    <t>ORD202404340</t>
  </si>
  <si>
    <t>P9697</t>
  </si>
  <si>
    <t>ORD202404341</t>
  </si>
  <si>
    <t>P9700</t>
  </si>
  <si>
    <t>ORD202404342</t>
  </si>
  <si>
    <t>P9703</t>
  </si>
  <si>
    <t>ORD202404343</t>
  </si>
  <si>
    <t>P9704</t>
  </si>
  <si>
    <t>ORD202404344</t>
  </si>
  <si>
    <t>P9705</t>
  </si>
  <si>
    <t>ORD202404345</t>
  </si>
  <si>
    <t>P9707</t>
  </si>
  <si>
    <t>ORD202404346</t>
  </si>
  <si>
    <t>P9710</t>
  </si>
  <si>
    <t>ORD202404347</t>
  </si>
  <si>
    <t>P9711</t>
  </si>
  <si>
    <t>ORD202404348</t>
  </si>
  <si>
    <t>P9712</t>
  </si>
  <si>
    <t>ORD202404349</t>
  </si>
  <si>
    <t>P9715</t>
  </si>
  <si>
    <t>ORD202404350</t>
  </si>
  <si>
    <t>P9718</t>
  </si>
  <si>
    <t>ORD202404351</t>
  </si>
  <si>
    <t>P9719</t>
  </si>
  <si>
    <t>ORD202404352</t>
  </si>
  <si>
    <t>P9720</t>
  </si>
  <si>
    <t>ORD202404353</t>
  </si>
  <si>
    <t>P9721</t>
  </si>
  <si>
    <t>ORD202404354</t>
  </si>
  <si>
    <t>P9724</t>
  </si>
  <si>
    <t>ORD202404355</t>
  </si>
  <si>
    <t>P9725</t>
  </si>
  <si>
    <t>ORD202404356</t>
  </si>
  <si>
    <t>P9728</t>
  </si>
  <si>
    <t>ORD202404357</t>
  </si>
  <si>
    <t>P9729</t>
  </si>
  <si>
    <t>ORD202404358</t>
  </si>
  <si>
    <t>P9730</t>
  </si>
  <si>
    <t>ORD202404359</t>
  </si>
  <si>
    <t>P9733</t>
  </si>
  <si>
    <t>ORD202404360</t>
  </si>
  <si>
    <t>P9734</t>
  </si>
  <si>
    <t>ORD202404361</t>
  </si>
  <si>
    <t>P9736</t>
  </si>
  <si>
    <t>ORD202404362</t>
  </si>
  <si>
    <t>P9738</t>
  </si>
  <si>
    <t>ORD202404363</t>
  </si>
  <si>
    <t>P9740</t>
  </si>
  <si>
    <t>ORD202404364</t>
  </si>
  <si>
    <t>P9742</t>
  </si>
  <si>
    <t>ORD202404365</t>
  </si>
  <si>
    <t>P9744</t>
  </si>
  <si>
    <t>ORD202404366</t>
  </si>
  <si>
    <t>P9747</t>
  </si>
  <si>
    <t>ORD202404367</t>
  </si>
  <si>
    <t>P9750</t>
  </si>
  <si>
    <t>ORD202404368</t>
  </si>
  <si>
    <t>P9752</t>
  </si>
  <si>
    <t>ORD202404369</t>
  </si>
  <si>
    <t>P9754</t>
  </si>
  <si>
    <t>ORD202404370</t>
  </si>
  <si>
    <t>P9756</t>
  </si>
  <si>
    <t>ORD202404371</t>
  </si>
  <si>
    <t>P9759</t>
  </si>
  <si>
    <t>ORD202404372</t>
  </si>
  <si>
    <t>P9761</t>
  </si>
  <si>
    <t>ORD202404373</t>
  </si>
  <si>
    <t>P9762</t>
  </si>
  <si>
    <t>ORD202404374</t>
  </si>
  <si>
    <t>P9765</t>
  </si>
  <si>
    <t>ORD202404375</t>
  </si>
  <si>
    <t>P9766</t>
  </si>
  <si>
    <t>ORD202404376</t>
  </si>
  <si>
    <t>P9767</t>
  </si>
  <si>
    <t>ORD202404377</t>
  </si>
  <si>
    <t>P9768</t>
  </si>
  <si>
    <t>ORD202404378</t>
  </si>
  <si>
    <t>P9769</t>
  </si>
  <si>
    <t>ORD202404379</t>
  </si>
  <si>
    <t>P9771</t>
  </si>
  <si>
    <t>ORD202404380</t>
  </si>
  <si>
    <t>P9774</t>
  </si>
  <si>
    <t>ORD202404381</t>
  </si>
  <si>
    <t>P9775</t>
  </si>
  <si>
    <t>ORD202404382</t>
  </si>
  <si>
    <t>P9776</t>
  </si>
  <si>
    <t>ORD202404383</t>
  </si>
  <si>
    <t>P9777</t>
  </si>
  <si>
    <t>ORD202404384</t>
  </si>
  <si>
    <t>P9778</t>
  </si>
  <si>
    <t>ORD202404385</t>
  </si>
  <si>
    <t>P9781</t>
  </si>
  <si>
    <t>ORD202404386</t>
  </si>
  <si>
    <t>P9782</t>
  </si>
  <si>
    <t>ORD202404387</t>
  </si>
  <si>
    <t>P9783</t>
  </si>
  <si>
    <t>ORD202404388</t>
  </si>
  <si>
    <t>P9785</t>
  </si>
  <si>
    <t>ORD202404389</t>
  </si>
  <si>
    <t>P9786</t>
  </si>
  <si>
    <t>ORD202404390</t>
  </si>
  <si>
    <t>P9789</t>
  </si>
  <si>
    <t>ORD202404391</t>
  </si>
  <si>
    <t>P9791</t>
  </si>
  <si>
    <t>ORD202404392</t>
  </si>
  <si>
    <t>P9793</t>
  </si>
  <si>
    <t>ORD202404393</t>
  </si>
  <si>
    <t>P9796</t>
  </si>
  <si>
    <t>ORD202404394</t>
  </si>
  <si>
    <t>P9797</t>
  </si>
  <si>
    <t>ORD202404395</t>
  </si>
  <si>
    <t>P9799</t>
  </si>
  <si>
    <t>ORD202404396</t>
  </si>
  <si>
    <t>P9802</t>
  </si>
  <si>
    <t>ORD202404397</t>
  </si>
  <si>
    <t>P9803</t>
  </si>
  <si>
    <t>ORD202404398</t>
  </si>
  <si>
    <t>P9806</t>
  </si>
  <si>
    <t>ORD202404399</t>
  </si>
  <si>
    <t>P9808</t>
  </si>
  <si>
    <t>ORD202404400</t>
  </si>
  <si>
    <t>P9809</t>
  </si>
  <si>
    <t>ORD202404401</t>
  </si>
  <si>
    <t>P9810</t>
  </si>
  <si>
    <t>ORD202404402</t>
  </si>
  <si>
    <t>P9812</t>
  </si>
  <si>
    <t>ORD202404403</t>
  </si>
  <si>
    <t>P9813</t>
  </si>
  <si>
    <t>ORD202404404</t>
  </si>
  <si>
    <t>P9815</t>
  </si>
  <si>
    <t>ORD202404405</t>
  </si>
  <si>
    <t>P9816</t>
  </si>
  <si>
    <t>ORD202404406</t>
  </si>
  <si>
    <t>P9817</t>
  </si>
  <si>
    <t>ORD202404407</t>
  </si>
  <si>
    <t>P9820</t>
  </si>
  <si>
    <t>ORD202404408</t>
  </si>
  <si>
    <t>P9821</t>
  </si>
  <si>
    <t>ORD202404409</t>
  </si>
  <si>
    <t>P9823</t>
  </si>
  <si>
    <t>ORD202404410</t>
  </si>
  <si>
    <t>P9825</t>
  </si>
  <si>
    <t>ORD202404411</t>
  </si>
  <si>
    <t>P9827</t>
  </si>
  <si>
    <t>ORD202404412</t>
  </si>
  <si>
    <t>P9829</t>
  </si>
  <si>
    <t>ORD202404413</t>
  </si>
  <si>
    <t>P9830</t>
  </si>
  <si>
    <t>ORD202404414</t>
  </si>
  <si>
    <t>P9832</t>
  </si>
  <si>
    <t>ORD202404415</t>
  </si>
  <si>
    <t>P9834</t>
  </si>
  <si>
    <t>ORD202404416</t>
  </si>
  <si>
    <t>P9837</t>
  </si>
  <si>
    <t>ORD202404417</t>
  </si>
  <si>
    <t>P9839</t>
  </si>
  <si>
    <t>ORD202404418</t>
  </si>
  <si>
    <t>P9842</t>
  </si>
  <si>
    <t>ORD202404419</t>
  </si>
  <si>
    <t>P9844</t>
  </si>
  <si>
    <t>ORD202404420</t>
  </si>
  <si>
    <t>P9847</t>
  </si>
  <si>
    <t>ORD202404421</t>
  </si>
  <si>
    <t>P9849</t>
  </si>
  <si>
    <t>ORD202404422</t>
  </si>
  <si>
    <t>P9850</t>
  </si>
  <si>
    <t>ORD202404423</t>
  </si>
  <si>
    <t>P9851</t>
  </si>
  <si>
    <t>ORD202404424</t>
  </si>
  <si>
    <t>P9852</t>
  </si>
  <si>
    <t>ORD202404425</t>
  </si>
  <si>
    <t>P9853</t>
  </si>
  <si>
    <t>ORD202404426</t>
  </si>
  <si>
    <t>P9854</t>
  </si>
  <si>
    <t>ORD202404427</t>
  </si>
  <si>
    <t>P9857</t>
  </si>
  <si>
    <t>ORD202404428</t>
  </si>
  <si>
    <t>P9859</t>
  </si>
  <si>
    <t>ORD202404429</t>
  </si>
  <si>
    <t>P9862</t>
  </si>
  <si>
    <t>ORD202404430</t>
  </si>
  <si>
    <t>P9864</t>
  </si>
  <si>
    <t>ORD202404431</t>
  </si>
  <si>
    <t>P9866</t>
  </si>
  <si>
    <t>ORD202404432</t>
  </si>
  <si>
    <t>P9867</t>
  </si>
  <si>
    <t>ORD202404433</t>
  </si>
  <si>
    <t>P9869</t>
  </si>
  <si>
    <t>ORD202404434</t>
  </si>
  <si>
    <t>P9872</t>
  </si>
  <si>
    <t>ORD202404435</t>
  </si>
  <si>
    <t>P9873</t>
  </si>
  <si>
    <t>ORD202404436</t>
  </si>
  <si>
    <t>P9876</t>
  </si>
  <si>
    <t>ORD202404437</t>
  </si>
  <si>
    <t>P9878</t>
  </si>
  <si>
    <t>ORD202404438</t>
  </si>
  <si>
    <t>P9881</t>
  </si>
  <si>
    <t>ORD202404439</t>
  </si>
  <si>
    <t>P9882</t>
  </si>
  <si>
    <t>ORD202404440</t>
  </si>
  <si>
    <t>P9885</t>
  </si>
  <si>
    <t>ORD202404441</t>
  </si>
  <si>
    <t>P9888</t>
  </si>
  <si>
    <t>ORD202404442</t>
  </si>
  <si>
    <t>P9889</t>
  </si>
  <si>
    <t>ORD202404443</t>
  </si>
  <si>
    <t>P9890</t>
  </si>
  <si>
    <t>ORD202404444</t>
  </si>
  <si>
    <t>P9891</t>
  </si>
  <si>
    <t>ORD202404445</t>
  </si>
  <si>
    <t>P9893</t>
  </si>
  <si>
    <t>ORD202404446</t>
  </si>
  <si>
    <t>P9896</t>
  </si>
  <si>
    <t>ORD202404447</t>
  </si>
  <si>
    <t>P9898</t>
  </si>
  <si>
    <t>ORD202404448</t>
  </si>
  <si>
    <t>P9901</t>
  </si>
  <si>
    <t>ORD202404449</t>
  </si>
  <si>
    <t>P9904</t>
  </si>
  <si>
    <t>ORD202404450</t>
  </si>
  <si>
    <t>P9906</t>
  </si>
  <si>
    <t>ORD202404451</t>
  </si>
  <si>
    <t>P9909</t>
  </si>
  <si>
    <t>ORD202404452</t>
  </si>
  <si>
    <t>P9910</t>
  </si>
  <si>
    <t>ORD202404453</t>
  </si>
  <si>
    <t>P9912</t>
  </si>
  <si>
    <t>ORD202404454</t>
  </si>
  <si>
    <t>P9914</t>
  </si>
  <si>
    <t>ORD202404455</t>
  </si>
  <si>
    <t>P9915</t>
  </si>
  <si>
    <t>ORD202404456</t>
  </si>
  <si>
    <t>CUST10186</t>
  </si>
  <si>
    <t>P9916</t>
  </si>
  <si>
    <t>ORD202404457</t>
  </si>
  <si>
    <t>P9917</t>
  </si>
  <si>
    <t>ORD202404458</t>
  </si>
  <si>
    <t>P9918</t>
  </si>
  <si>
    <t>ORD202404459</t>
  </si>
  <si>
    <t>P9920</t>
  </si>
  <si>
    <t>ORD202404460</t>
  </si>
  <si>
    <t>P9922</t>
  </si>
  <si>
    <t>ORD202404461</t>
  </si>
  <si>
    <t>P9924</t>
  </si>
  <si>
    <t>ORD202404462</t>
  </si>
  <si>
    <t>P9925</t>
  </si>
  <si>
    <t>ORD202404463</t>
  </si>
  <si>
    <t>P9926</t>
  </si>
  <si>
    <t>ORD202404464</t>
  </si>
  <si>
    <t>P9929</t>
  </si>
  <si>
    <t>ORD202404465</t>
  </si>
  <si>
    <t>P9932</t>
  </si>
  <si>
    <t>ORD202404466</t>
  </si>
  <si>
    <t>P9935</t>
  </si>
  <si>
    <t>ORD202404467</t>
  </si>
  <si>
    <t>P9937</t>
  </si>
  <si>
    <t>ORD202404468</t>
  </si>
  <si>
    <t>P9940</t>
  </si>
  <si>
    <t>ORD202404469</t>
  </si>
  <si>
    <t>P9943</t>
  </si>
  <si>
    <t>ORD202404470</t>
  </si>
  <si>
    <t>P9944</t>
  </si>
  <si>
    <t>ORD202404471</t>
  </si>
  <si>
    <t>P9945</t>
  </si>
  <si>
    <t>ORD202404472</t>
  </si>
  <si>
    <t>P9946</t>
  </si>
  <si>
    <t>ORD202404473</t>
  </si>
  <si>
    <t>P9948</t>
  </si>
  <si>
    <t>ORD202404474</t>
  </si>
  <si>
    <t>P9950</t>
  </si>
  <si>
    <t>ORD202404475</t>
  </si>
  <si>
    <t>P9953</t>
  </si>
  <si>
    <t>ORD202404476</t>
  </si>
  <si>
    <t>P9955</t>
  </si>
  <si>
    <t>ORD202404477</t>
  </si>
  <si>
    <t>P9956</t>
  </si>
  <si>
    <t>ORD202404478</t>
  </si>
  <si>
    <t>P9957</t>
  </si>
  <si>
    <t>ORD202404479</t>
  </si>
  <si>
    <t>P9960</t>
  </si>
  <si>
    <t>ORD202404480</t>
  </si>
  <si>
    <t>P9962</t>
  </si>
  <si>
    <t>ORD202404481</t>
  </si>
  <si>
    <t>P9965</t>
  </si>
  <si>
    <t>ORD202404482</t>
  </si>
  <si>
    <t>P9968</t>
  </si>
  <si>
    <t>ORD202404483</t>
  </si>
  <si>
    <t>P9971</t>
  </si>
  <si>
    <t>ORD202404484</t>
  </si>
  <si>
    <t>P9973</t>
  </si>
  <si>
    <t>ORD202404485</t>
  </si>
  <si>
    <t>P9976</t>
  </si>
  <si>
    <t>ORD202404486</t>
  </si>
  <si>
    <t>P9977</t>
  </si>
  <si>
    <t>ORD202404487</t>
  </si>
  <si>
    <t>P9978</t>
  </si>
  <si>
    <t>ORD202404488</t>
  </si>
  <si>
    <t>P9979</t>
  </si>
  <si>
    <t>ORD202404489</t>
  </si>
  <si>
    <t>P9980</t>
  </si>
  <si>
    <t>ORD202404490</t>
  </si>
  <si>
    <t>P9983</t>
  </si>
  <si>
    <t>ORD202404491</t>
  </si>
  <si>
    <t>P9984</t>
  </si>
  <si>
    <t>ORD202404492</t>
  </si>
  <si>
    <t>P9987</t>
  </si>
  <si>
    <t>ORD202404493</t>
  </si>
  <si>
    <t>P9990</t>
  </si>
  <si>
    <t>ORD202404494</t>
  </si>
  <si>
    <t>P9991</t>
  </si>
  <si>
    <t>ORD202404495</t>
  </si>
  <si>
    <t>P9992</t>
  </si>
  <si>
    <t>ORD202404496</t>
  </si>
  <si>
    <t>P9993</t>
  </si>
  <si>
    <t>ORD202404497</t>
  </si>
  <si>
    <t>P9995</t>
  </si>
  <si>
    <t>ORD202404498</t>
  </si>
  <si>
    <t>P9996</t>
  </si>
  <si>
    <t>ORD202404499</t>
  </si>
  <si>
    <t>P9997</t>
  </si>
  <si>
    <t>ORD202404500</t>
  </si>
  <si>
    <t>P9998</t>
  </si>
  <si>
    <t>ORD202404501</t>
  </si>
  <si>
    <t>P10000</t>
  </si>
  <si>
    <t>ORD202404502</t>
  </si>
  <si>
    <t>P10001</t>
  </si>
  <si>
    <t>ORD202404503</t>
  </si>
  <si>
    <t>P10002</t>
  </si>
  <si>
    <t>ORD202404504</t>
  </si>
  <si>
    <t>P10005</t>
  </si>
  <si>
    <t>ORD202404505</t>
  </si>
  <si>
    <t>P10008</t>
  </si>
  <si>
    <t>ORD202404506</t>
  </si>
  <si>
    <t>P10011</t>
  </si>
  <si>
    <t>ORD202404507</t>
  </si>
  <si>
    <t>P10013</t>
  </si>
  <si>
    <t>ORD202404508</t>
  </si>
  <si>
    <t>P10016</t>
  </si>
  <si>
    <t>ORD202404509</t>
  </si>
  <si>
    <t>P10017</t>
  </si>
  <si>
    <t>ORD202404510</t>
  </si>
  <si>
    <t>P10019</t>
  </si>
  <si>
    <t>ORD202404511</t>
  </si>
  <si>
    <t>P10022</t>
  </si>
  <si>
    <t>ORD202404512</t>
  </si>
  <si>
    <t>P10023</t>
  </si>
  <si>
    <t>ORD202404513</t>
  </si>
  <si>
    <t>P10025</t>
  </si>
  <si>
    <t>ORD202404514</t>
  </si>
  <si>
    <t>P10027</t>
  </si>
  <si>
    <t>ORD202404515</t>
  </si>
  <si>
    <t>P10028</t>
  </si>
  <si>
    <t>ORD202404516</t>
  </si>
  <si>
    <t>P10029</t>
  </si>
  <si>
    <t>ORD202404517</t>
  </si>
  <si>
    <t>P10030</t>
  </si>
  <si>
    <t>ORD202404518</t>
  </si>
  <si>
    <t>P10033</t>
  </si>
  <si>
    <t>ORD202404519</t>
  </si>
  <si>
    <t>P10034</t>
  </si>
  <si>
    <t>ORD202404520</t>
  </si>
  <si>
    <t>P10036</t>
  </si>
  <si>
    <t>ORD202404521</t>
  </si>
  <si>
    <t>P10039</t>
  </si>
  <si>
    <t>ORD202404522</t>
  </si>
  <si>
    <t>P10042</t>
  </si>
  <si>
    <t>ORD202404523</t>
  </si>
  <si>
    <t>P10045</t>
  </si>
  <si>
    <t>ORD202404524</t>
  </si>
  <si>
    <t>P10046</t>
  </si>
  <si>
    <t>ORD202404525</t>
  </si>
  <si>
    <t>P10047</t>
  </si>
  <si>
    <t>ORD202404526</t>
  </si>
  <si>
    <t>P10049</t>
  </si>
  <si>
    <t>ORD202404527</t>
  </si>
  <si>
    <t>P10051</t>
  </si>
  <si>
    <t>ORD202404528</t>
  </si>
  <si>
    <t>P10052</t>
  </si>
  <si>
    <t>ORD202404529</t>
  </si>
  <si>
    <t>P10053</t>
  </si>
  <si>
    <t>ORD202404530</t>
  </si>
  <si>
    <t>P10054</t>
  </si>
  <si>
    <t>ORD202404531</t>
  </si>
  <si>
    <t>P10055</t>
  </si>
  <si>
    <t>ORD202404532</t>
  </si>
  <si>
    <t>P10058</t>
  </si>
  <si>
    <t>ORD202404533</t>
  </si>
  <si>
    <t>P10059</t>
  </si>
  <si>
    <t>ORD202404534</t>
  </si>
  <si>
    <t>P10061</t>
  </si>
  <si>
    <t>ORD202404535</t>
  </si>
  <si>
    <t>P10064</t>
  </si>
  <si>
    <t>ORD202404536</t>
  </si>
  <si>
    <t>P10065</t>
  </si>
  <si>
    <t>ORD202404537</t>
  </si>
  <si>
    <t>P10066</t>
  </si>
  <si>
    <t>ORD202404538</t>
  </si>
  <si>
    <t>P10069</t>
  </si>
  <si>
    <t>ORD202404539</t>
  </si>
  <si>
    <t>P10072</t>
  </si>
  <si>
    <t>ORD202404540</t>
  </si>
  <si>
    <t>P10075</t>
  </si>
  <si>
    <t>ORD202404541</t>
  </si>
  <si>
    <t>P10077</t>
  </si>
  <si>
    <t>ORD202404542</t>
  </si>
  <si>
    <t>P10078</t>
  </si>
  <si>
    <t>ORD202404543</t>
  </si>
  <si>
    <t>P10081</t>
  </si>
  <si>
    <t>ORD202404544</t>
  </si>
  <si>
    <t>P10082</t>
  </si>
  <si>
    <t>ORD202404545</t>
  </si>
  <si>
    <t>P10084</t>
  </si>
  <si>
    <t>ORD202404546</t>
  </si>
  <si>
    <t>P10085</t>
  </si>
  <si>
    <t>ORD202404547</t>
  </si>
  <si>
    <t>P10088</t>
  </si>
  <si>
    <t>ORD202404548</t>
  </si>
  <si>
    <t>P10089</t>
  </si>
  <si>
    <t>ORD202404549</t>
  </si>
  <si>
    <t>CUST10272</t>
  </si>
  <si>
    <t>P10091</t>
  </si>
  <si>
    <t>ORD202404550</t>
  </si>
  <si>
    <t>P10094</t>
  </si>
  <si>
    <t>ORD202404551</t>
  </si>
  <si>
    <t>P10095</t>
  </si>
  <si>
    <t>ORD202404552</t>
  </si>
  <si>
    <t>P10097</t>
  </si>
  <si>
    <t>ORD202404553</t>
  </si>
  <si>
    <t>P10100</t>
  </si>
  <si>
    <t>ORD202404554</t>
  </si>
  <si>
    <t>P10101</t>
  </si>
  <si>
    <t>ORD202404555</t>
  </si>
  <si>
    <t>P10103</t>
  </si>
  <si>
    <t>ORD202404556</t>
  </si>
  <si>
    <t>P10104</t>
  </si>
  <si>
    <t>ORD202404557</t>
  </si>
  <si>
    <t>P10106</t>
  </si>
  <si>
    <t>ORD202404558</t>
  </si>
  <si>
    <t>P10108</t>
  </si>
  <si>
    <t>ORD202404559</t>
  </si>
  <si>
    <t>P10110</t>
  </si>
  <si>
    <t>ORD202404560</t>
  </si>
  <si>
    <t>P10111</t>
  </si>
  <si>
    <t>ORD202404561</t>
  </si>
  <si>
    <t>P10112</t>
  </si>
  <si>
    <t>ORD202404562</t>
  </si>
  <si>
    <t>P10115</t>
  </si>
  <si>
    <t>ORD202404563</t>
  </si>
  <si>
    <t>P10117</t>
  </si>
  <si>
    <t>ORD202404564</t>
  </si>
  <si>
    <t>P10120</t>
  </si>
  <si>
    <t>ORD202404565</t>
  </si>
  <si>
    <t>P10122</t>
  </si>
  <si>
    <t>ORD202404566</t>
  </si>
  <si>
    <t>P10123</t>
  </si>
  <si>
    <t>ORD202404567</t>
  </si>
  <si>
    <t>P10124</t>
  </si>
  <si>
    <t>ORD202404568</t>
  </si>
  <si>
    <t>P10125</t>
  </si>
  <si>
    <t>ORD202404569</t>
  </si>
  <si>
    <t>P10126</t>
  </si>
  <si>
    <t>ORD202404570</t>
  </si>
  <si>
    <t>P10129</t>
  </si>
  <si>
    <t>ORD202404571</t>
  </si>
  <si>
    <t>P10132</t>
  </si>
  <si>
    <t>ORD202404572</t>
  </si>
  <si>
    <t>P10135</t>
  </si>
  <si>
    <t>ORD202404573</t>
  </si>
  <si>
    <t>P10136</t>
  </si>
  <si>
    <t>ORD202404574</t>
  </si>
  <si>
    <t>P10138</t>
  </si>
  <si>
    <t>ORD202404575</t>
  </si>
  <si>
    <t>P10139</t>
  </si>
  <si>
    <t>ORD202404576</t>
  </si>
  <si>
    <t>P10142</t>
  </si>
  <si>
    <t>ORD202404577</t>
  </si>
  <si>
    <t>P10145</t>
  </si>
  <si>
    <t>ORD202404578</t>
  </si>
  <si>
    <t>P10146</t>
  </si>
  <si>
    <t>ORD202404579</t>
  </si>
  <si>
    <t>P10149</t>
  </si>
  <si>
    <t>ORD202404580</t>
  </si>
  <si>
    <t>P10150</t>
  </si>
  <si>
    <t>ORD202404581</t>
  </si>
  <si>
    <t>P10151</t>
  </si>
  <si>
    <t>ORD202404582</t>
  </si>
  <si>
    <t>P10153</t>
  </si>
  <si>
    <t>ORD202404583</t>
  </si>
  <si>
    <t>P10156</t>
  </si>
  <si>
    <t>ORD202404584</t>
  </si>
  <si>
    <t>P10158</t>
  </si>
  <si>
    <t>ORD202404585</t>
  </si>
  <si>
    <t>P10161</t>
  </si>
  <si>
    <t>ORD202404586</t>
  </si>
  <si>
    <t>P10163</t>
  </si>
  <si>
    <t>ORD202404587</t>
  </si>
  <si>
    <t>P10165</t>
  </si>
  <si>
    <t>ORD202404588</t>
  </si>
  <si>
    <t>P10166</t>
  </si>
  <si>
    <t>ORD202404589</t>
  </si>
  <si>
    <t>P10167</t>
  </si>
  <si>
    <t>ORD202404590</t>
  </si>
  <si>
    <t>P10168</t>
  </si>
  <si>
    <t>ORD202404591</t>
  </si>
  <si>
    <t>P10171</t>
  </si>
  <si>
    <t>ORD202404592</t>
  </si>
  <si>
    <t>P10172</t>
  </si>
  <si>
    <t>ORD202404593</t>
  </si>
  <si>
    <t>P10173</t>
  </si>
  <si>
    <t>ORD202404594</t>
  </si>
  <si>
    <t>P10176</t>
  </si>
  <si>
    <t>ORD202404595</t>
  </si>
  <si>
    <t>P10177</t>
  </si>
  <si>
    <t>ORD202404596</t>
  </si>
  <si>
    <t>P10180</t>
  </si>
  <si>
    <t>ORD202404597</t>
  </si>
  <si>
    <t>P10181</t>
  </si>
  <si>
    <t>ORD202404598</t>
  </si>
  <si>
    <t>P10182</t>
  </si>
  <si>
    <t>ORD202404599</t>
  </si>
  <si>
    <t>P10184</t>
  </si>
  <si>
    <t>ORD202404600</t>
  </si>
  <si>
    <t>P10186</t>
  </si>
  <si>
    <t>ORD202404601</t>
  </si>
  <si>
    <t>P10187</t>
  </si>
  <si>
    <t>ORD202404602</t>
  </si>
  <si>
    <t>P10188</t>
  </si>
  <si>
    <t>ORD202404603</t>
  </si>
  <si>
    <t>P10190</t>
  </si>
  <si>
    <t>ORD202404604</t>
  </si>
  <si>
    <t>P10191</t>
  </si>
  <si>
    <t>ORD202404605</t>
  </si>
  <si>
    <t>P10193</t>
  </si>
  <si>
    <t>ORD202404606</t>
  </si>
  <si>
    <t>P10194</t>
  </si>
  <si>
    <t>ORD202404607</t>
  </si>
  <si>
    <t>P10197</t>
  </si>
  <si>
    <t>ORD202404608</t>
  </si>
  <si>
    <t>P10198</t>
  </si>
  <si>
    <t>ORD202404609</t>
  </si>
  <si>
    <t>P10199</t>
  </si>
  <si>
    <t>ORD202404610</t>
  </si>
  <si>
    <t>P10202</t>
  </si>
  <si>
    <t>ORD202404611</t>
  </si>
  <si>
    <t>P10205</t>
  </si>
  <si>
    <t>ORD202404612</t>
  </si>
  <si>
    <t>P10207</t>
  </si>
  <si>
    <t>ORD202404613</t>
  </si>
  <si>
    <t>P10208</t>
  </si>
  <si>
    <t>ORD202404614</t>
  </si>
  <si>
    <t>P10210</t>
  </si>
  <si>
    <t>ORD202404615</t>
  </si>
  <si>
    <t>P10211</t>
  </si>
  <si>
    <t>ORD202404616</t>
  </si>
  <si>
    <t>P10214</t>
  </si>
  <si>
    <t>ORD202404617</t>
  </si>
  <si>
    <t>P10215</t>
  </si>
  <si>
    <t>ORD202404618</t>
  </si>
  <si>
    <t>P10218</t>
  </si>
  <si>
    <t>ORD202404619</t>
  </si>
  <si>
    <t>P10221</t>
  </si>
  <si>
    <t>ORD202404620</t>
  </si>
  <si>
    <t>P10224</t>
  </si>
  <si>
    <t>ORD202404621</t>
  </si>
  <si>
    <t>P10226</t>
  </si>
  <si>
    <t>ORD202404622</t>
  </si>
  <si>
    <t>P10229</t>
  </si>
  <si>
    <t>ORD202404623</t>
  </si>
  <si>
    <t>P10231</t>
  </si>
  <si>
    <t>ORD202404624</t>
  </si>
  <si>
    <t>P10232</t>
  </si>
  <si>
    <t>ORD202404625</t>
  </si>
  <si>
    <t>P10234</t>
  </si>
  <si>
    <t>ORD202404626</t>
  </si>
  <si>
    <t>P10235</t>
  </si>
  <si>
    <t>ORD202404627</t>
  </si>
  <si>
    <t>P10236</t>
  </si>
  <si>
    <t>ORD202404628</t>
  </si>
  <si>
    <t>P10239</t>
  </si>
  <si>
    <t>ORD202404629</t>
  </si>
  <si>
    <t>P10241</t>
  </si>
  <si>
    <t>ORD202404630</t>
  </si>
  <si>
    <t>P10242</t>
  </si>
  <si>
    <t>ORD202404631</t>
  </si>
  <si>
    <t>P10245</t>
  </si>
  <si>
    <t>ORD202404632</t>
  </si>
  <si>
    <t>P10246</t>
  </si>
  <si>
    <t>ORD202404633</t>
  </si>
  <si>
    <t>P10249</t>
  </si>
  <si>
    <t>ORD202404634</t>
  </si>
  <si>
    <t>P10250</t>
  </si>
  <si>
    <t>ORD202404635</t>
  </si>
  <si>
    <t>P10253</t>
  </si>
  <si>
    <t>ORD202404636</t>
  </si>
  <si>
    <t>P10256</t>
  </si>
  <si>
    <t>ORD202404637</t>
  </si>
  <si>
    <t>P10258</t>
  </si>
  <si>
    <t>ORD202404638</t>
  </si>
  <si>
    <t>P10261</t>
  </si>
  <si>
    <t>ORD202404639</t>
  </si>
  <si>
    <t>P10263</t>
  </si>
  <si>
    <t>ORD202404640</t>
  </si>
  <si>
    <t>P10264</t>
  </si>
  <si>
    <t>ORD202404641</t>
  </si>
  <si>
    <t>P10266</t>
  </si>
  <si>
    <t>ORD202404642</t>
  </si>
  <si>
    <t>P10269</t>
  </si>
  <si>
    <t>ORD202404643</t>
  </si>
  <si>
    <t>P10270</t>
  </si>
  <si>
    <t>ORD202404644</t>
  </si>
  <si>
    <t>P10272</t>
  </si>
  <si>
    <t>ORD202404645</t>
  </si>
  <si>
    <t>P10274</t>
  </si>
  <si>
    <t>ORD202404646</t>
  </si>
  <si>
    <t>P10275</t>
  </si>
  <si>
    <t>ORD202404647</t>
  </si>
  <si>
    <t>P10276</t>
  </si>
  <si>
    <t>ORD202404648</t>
  </si>
  <si>
    <t>P10277</t>
  </si>
  <si>
    <t>ORD202404649</t>
  </si>
  <si>
    <t>P10279</t>
  </si>
  <si>
    <t>ORD202404650</t>
  </si>
  <si>
    <t>P10281</t>
  </si>
  <si>
    <t>ORD202404651</t>
  </si>
  <si>
    <t>P10282</t>
  </si>
  <si>
    <t>ORD202404652</t>
  </si>
  <si>
    <t>P10285</t>
  </si>
  <si>
    <t>ORD202404653</t>
  </si>
  <si>
    <t>P10286</t>
  </si>
  <si>
    <t>ORD202404654</t>
  </si>
  <si>
    <t>P10288</t>
  </si>
  <si>
    <t>ORD202404655</t>
  </si>
  <si>
    <t>P10291</t>
  </si>
  <si>
    <t>ORD202404656</t>
  </si>
  <si>
    <t>P10292</t>
  </si>
  <si>
    <t>ORD202404657</t>
  </si>
  <si>
    <t>P10295</t>
  </si>
  <si>
    <t>ORD202404658</t>
  </si>
  <si>
    <t>P10298</t>
  </si>
  <si>
    <t>ORD202404659</t>
  </si>
  <si>
    <t>P10299</t>
  </si>
  <si>
    <t>ORD202404660</t>
  </si>
  <si>
    <t>P10301</t>
  </si>
  <si>
    <t>ORD202404661</t>
  </si>
  <si>
    <t>P10303</t>
  </si>
  <si>
    <t>ORD202404662</t>
  </si>
  <si>
    <t>P10304</t>
  </si>
  <si>
    <t>ORD202404663</t>
  </si>
  <si>
    <t>P10307</t>
  </si>
  <si>
    <t>ORD202404664</t>
  </si>
  <si>
    <t>P10310</t>
  </si>
  <si>
    <t>ORD202404665</t>
  </si>
  <si>
    <t>P10313</t>
  </si>
  <si>
    <t>ORD202404666</t>
  </si>
  <si>
    <t>P10316</t>
  </si>
  <si>
    <t>ORD202404667</t>
  </si>
  <si>
    <t>P10317</t>
  </si>
  <si>
    <t>ORD202404668</t>
  </si>
  <si>
    <t>P10319</t>
  </si>
  <si>
    <t>ORD202404669</t>
  </si>
  <si>
    <t>P10321</t>
  </si>
  <si>
    <t>ORD202404670</t>
  </si>
  <si>
    <t>P10324</t>
  </si>
  <si>
    <t>ORD202404671</t>
  </si>
  <si>
    <t>P10327</t>
  </si>
  <si>
    <t>ORD202404672</t>
  </si>
  <si>
    <t>P10329</t>
  </si>
  <si>
    <t>ORD202404673</t>
  </si>
  <si>
    <t>P10331</t>
  </si>
  <si>
    <t>ORD202404674</t>
  </si>
  <si>
    <t>P10333</t>
  </si>
  <si>
    <t>ORD202404675</t>
  </si>
  <si>
    <t>P10335</t>
  </si>
  <si>
    <t>ORD202404676</t>
  </si>
  <si>
    <t>P10336</t>
  </si>
  <si>
    <t>ORD202404677</t>
  </si>
  <si>
    <t>P10339</t>
  </si>
  <si>
    <t>ORD202404678</t>
  </si>
  <si>
    <t>P10340</t>
  </si>
  <si>
    <t>ORD202404679</t>
  </si>
  <si>
    <t>P10343</t>
  </si>
  <si>
    <t>ORD202404680</t>
  </si>
  <si>
    <t>P10344</t>
  </si>
  <si>
    <t>ORD202404681</t>
  </si>
  <si>
    <t>P10347</t>
  </si>
  <si>
    <t>ORD202404682</t>
  </si>
  <si>
    <t>P10349</t>
  </si>
  <si>
    <t>ORD202404683</t>
  </si>
  <si>
    <t>P10351</t>
  </si>
  <si>
    <t>ORD202404684</t>
  </si>
  <si>
    <t>P10353</t>
  </si>
  <si>
    <t>ORD202404685</t>
  </si>
  <si>
    <t>P10354</t>
  </si>
  <si>
    <t>ORD202404686</t>
  </si>
  <si>
    <t>P10355</t>
  </si>
  <si>
    <t>ORD202404687</t>
  </si>
  <si>
    <t>P10356</t>
  </si>
  <si>
    <t>ORD202404688</t>
  </si>
  <si>
    <t>P10358</t>
  </si>
  <si>
    <t>ORD202404689</t>
  </si>
  <si>
    <t>P10360</t>
  </si>
  <si>
    <t>ORD202404690</t>
  </si>
  <si>
    <t>P10363</t>
  </si>
  <si>
    <t>ORD202404691</t>
  </si>
  <si>
    <t>P10364</t>
  </si>
  <si>
    <t>ORD202404692</t>
  </si>
  <si>
    <t>P10366</t>
  </si>
  <si>
    <t>ORD202404693</t>
  </si>
  <si>
    <t>P10368</t>
  </si>
  <si>
    <t>ORD202404694</t>
  </si>
  <si>
    <t>P10370</t>
  </si>
  <si>
    <t>ORD202404695</t>
  </si>
  <si>
    <t>P10371</t>
  </si>
  <si>
    <t>ORD202404696</t>
  </si>
  <si>
    <t>P10372</t>
  </si>
  <si>
    <t>ORD202404697</t>
  </si>
  <si>
    <t>P10374</t>
  </si>
  <si>
    <t>ORD202404698</t>
  </si>
  <si>
    <t>CUST10151</t>
  </si>
  <si>
    <t>P10377</t>
  </si>
  <si>
    <t>ORD202404699</t>
  </si>
  <si>
    <t>P10380</t>
  </si>
  <si>
    <t>ORD202404700</t>
  </si>
  <si>
    <t>P10382</t>
  </si>
  <si>
    <t>ORD202404701</t>
  </si>
  <si>
    <t>P10383</t>
  </si>
  <si>
    <t>ORD202404702</t>
  </si>
  <si>
    <t>P10386</t>
  </si>
  <si>
    <t>ORD202404703</t>
  </si>
  <si>
    <t>P10387</t>
  </si>
  <si>
    <t>ORD202404704</t>
  </si>
  <si>
    <t>P10390</t>
  </si>
  <si>
    <t>ORD202404705</t>
  </si>
  <si>
    <t>P10391</t>
  </si>
  <si>
    <t>ORD202404706</t>
  </si>
  <si>
    <t>P10393</t>
  </si>
  <si>
    <t>ORD202404707</t>
  </si>
  <si>
    <t>P10395</t>
  </si>
  <si>
    <t>ORD202404708</t>
  </si>
  <si>
    <t>P10398</t>
  </si>
  <si>
    <t>ORD202404709</t>
  </si>
  <si>
    <t>P10401</t>
  </si>
  <si>
    <t>ORD202404710</t>
  </si>
  <si>
    <t>P10402</t>
  </si>
  <si>
    <t>ORD202404711</t>
  </si>
  <si>
    <t>P10405</t>
  </si>
  <si>
    <t>ORD202404712</t>
  </si>
  <si>
    <t>P10408</t>
  </si>
  <si>
    <t>ORD202404713</t>
  </si>
  <si>
    <t>P10410</t>
  </si>
  <si>
    <t>ORD202404714</t>
  </si>
  <si>
    <t>P10413</t>
  </si>
  <si>
    <t>ORD202404715</t>
  </si>
  <si>
    <t>P10415</t>
  </si>
  <si>
    <t>ORD202404716</t>
  </si>
  <si>
    <t>P10418</t>
  </si>
  <si>
    <t>ORD202404717</t>
  </si>
  <si>
    <t>P10419</t>
  </si>
  <si>
    <t>ORD202404718</t>
  </si>
  <si>
    <t>P10421</t>
  </si>
  <si>
    <t>ORD202404719</t>
  </si>
  <si>
    <t>P10422</t>
  </si>
  <si>
    <t>ORD202404720</t>
  </si>
  <si>
    <t>P10423</t>
  </si>
  <si>
    <t>ORD202404721</t>
  </si>
  <si>
    <t>P10426</t>
  </si>
  <si>
    <t>ORD202404722</t>
  </si>
  <si>
    <t>P10429</t>
  </si>
  <si>
    <t>ORD202404723</t>
  </si>
  <si>
    <t>P10432</t>
  </si>
  <si>
    <t>ORD202404724</t>
  </si>
  <si>
    <t>P10435</t>
  </si>
  <si>
    <t>ORD202404725</t>
  </si>
  <si>
    <t>P10437</t>
  </si>
  <si>
    <t>ORD202404726</t>
  </si>
  <si>
    <t>P10438</t>
  </si>
  <si>
    <t>ORD202404727</t>
  </si>
  <si>
    <t>P10439</t>
  </si>
  <si>
    <t>ORD202404728</t>
  </si>
  <si>
    <t>P10440</t>
  </si>
  <si>
    <t>ORD202404729</t>
  </si>
  <si>
    <t>P10442</t>
  </si>
  <si>
    <t>ORD202404730</t>
  </si>
  <si>
    <t>P10444</t>
  </si>
  <si>
    <t>ORD202404731</t>
  </si>
  <si>
    <t>P10445</t>
  </si>
  <si>
    <t>ORD202404732</t>
  </si>
  <si>
    <t>P10448</t>
  </si>
  <si>
    <t>ORD202404733</t>
  </si>
  <si>
    <t>P10450</t>
  </si>
  <si>
    <t>ORD202404734</t>
  </si>
  <si>
    <t>P10453</t>
  </si>
  <si>
    <t>ORD202404735</t>
  </si>
  <si>
    <t>P10454</t>
  </si>
  <si>
    <t>ORD202404736</t>
  </si>
  <si>
    <t>P10456</t>
  </si>
  <si>
    <t>ORD202404737</t>
  </si>
  <si>
    <t>P10457</t>
  </si>
  <si>
    <t>ORD202404738</t>
  </si>
  <si>
    <t>P10460</t>
  </si>
  <si>
    <t>ORD202404739</t>
  </si>
  <si>
    <t>P10463</t>
  </si>
  <si>
    <t>ORD202404740</t>
  </si>
  <si>
    <t>P10466</t>
  </si>
  <si>
    <t>ORD202404741</t>
  </si>
  <si>
    <t>P10469</t>
  </si>
  <si>
    <t>ORD202404742</t>
  </si>
  <si>
    <t>P10472</t>
  </si>
  <si>
    <t>ORD202404743</t>
  </si>
  <si>
    <t>P10475</t>
  </si>
  <si>
    <t>ORD202404744</t>
  </si>
  <si>
    <t>P10477</t>
  </si>
  <si>
    <t>ORD202404745</t>
  </si>
  <si>
    <t>P10479</t>
  </si>
  <si>
    <t>ORD202404746</t>
  </si>
  <si>
    <t>P10481</t>
  </si>
  <si>
    <t>ORD202404747</t>
  </si>
  <si>
    <t>P10482</t>
  </si>
  <si>
    <t>ORD202404748</t>
  </si>
  <si>
    <t>P10483</t>
  </si>
  <si>
    <t>ORD202404749</t>
  </si>
  <si>
    <t>P10485</t>
  </si>
  <si>
    <t>ORD202404750</t>
  </si>
  <si>
    <t>P10488</t>
  </si>
  <si>
    <t>ORD202404751</t>
  </si>
  <si>
    <t>P10489</t>
  </si>
  <si>
    <t>ORD202404752</t>
  </si>
  <si>
    <t>P10490</t>
  </si>
  <si>
    <t>ORD202404753</t>
  </si>
  <si>
    <t>P10492</t>
  </si>
  <si>
    <t>ORD202404754</t>
  </si>
  <si>
    <t>P10493</t>
  </si>
  <si>
    <t>ORD202404755</t>
  </si>
  <si>
    <t>P10495</t>
  </si>
  <si>
    <t>ORD202404756</t>
  </si>
  <si>
    <t>P10496</t>
  </si>
  <si>
    <t>ORD202404757</t>
  </si>
  <si>
    <t>P10497</t>
  </si>
  <si>
    <t>ORD202404758</t>
  </si>
  <si>
    <t>P10500</t>
  </si>
  <si>
    <t>ORD202404759</t>
  </si>
  <si>
    <t>P10501</t>
  </si>
  <si>
    <t>ORD202404760</t>
  </si>
  <si>
    <t>P10504</t>
  </si>
  <si>
    <t>ORD202404761</t>
  </si>
  <si>
    <t>P10506</t>
  </si>
  <si>
    <t>ORD202404762</t>
  </si>
  <si>
    <t>P10509</t>
  </si>
  <si>
    <t>ORD202404763</t>
  </si>
  <si>
    <t>P10512</t>
  </si>
  <si>
    <t>ORD202404764</t>
  </si>
  <si>
    <t>P10514</t>
  </si>
  <si>
    <t>ORD202404765</t>
  </si>
  <si>
    <t>P10516</t>
  </si>
  <si>
    <t>ORD202404766</t>
  </si>
  <si>
    <t>P10519</t>
  </si>
  <si>
    <t>ORD202404767</t>
  </si>
  <si>
    <t>P10522</t>
  </si>
  <si>
    <t>ORD202404768</t>
  </si>
  <si>
    <t>P10523</t>
  </si>
  <si>
    <t>ORD202404769</t>
  </si>
  <si>
    <t>P10525</t>
  </si>
  <si>
    <t>ORD202404770</t>
  </si>
  <si>
    <t>P10526</t>
  </si>
  <si>
    <t>ORD202404771</t>
  </si>
  <si>
    <t>P10527</t>
  </si>
  <si>
    <t>ORD202404772</t>
  </si>
  <si>
    <t>P10529</t>
  </si>
  <si>
    <t>ORD202404773</t>
  </si>
  <si>
    <t>P10532</t>
  </si>
  <si>
    <t>ORD202404774</t>
  </si>
  <si>
    <t>P10533</t>
  </si>
  <si>
    <t>ORD202404775</t>
  </si>
  <si>
    <t>P10534</t>
  </si>
  <si>
    <t>ORD202404776</t>
  </si>
  <si>
    <t>P10536</t>
  </si>
  <si>
    <t>ORD202404777</t>
  </si>
  <si>
    <t>P10539</t>
  </si>
  <si>
    <t>ORD202404778</t>
  </si>
  <si>
    <t>P10542</t>
  </si>
  <si>
    <t>ORD202404779</t>
  </si>
  <si>
    <t>P10543</t>
  </si>
  <si>
    <t>ORD202404780</t>
  </si>
  <si>
    <t>P10546</t>
  </si>
  <si>
    <t>ORD202404781</t>
  </si>
  <si>
    <t>P10548</t>
  </si>
  <si>
    <t>ORD202404782</t>
  </si>
  <si>
    <t>P10549</t>
  </si>
  <si>
    <t>ORD202404783</t>
  </si>
  <si>
    <t>P10552</t>
  </si>
  <si>
    <t>ORD202404784</t>
  </si>
  <si>
    <t>P10553</t>
  </si>
  <si>
    <t>ORD202404785</t>
  </si>
  <si>
    <t>P10555</t>
  </si>
  <si>
    <t>ORD202404786</t>
  </si>
  <si>
    <t>P10556</t>
  </si>
  <si>
    <t>ORD202404787</t>
  </si>
  <si>
    <t>P10558</t>
  </si>
  <si>
    <t>ORD202404788</t>
  </si>
  <si>
    <t>P10561</t>
  </si>
  <si>
    <t>ORD202404789</t>
  </si>
  <si>
    <t>P10564</t>
  </si>
  <si>
    <t>ORD202404790</t>
  </si>
  <si>
    <t>P10566</t>
  </si>
  <si>
    <t>ORD202404791</t>
  </si>
  <si>
    <t>CUST10716</t>
  </si>
  <si>
    <t>P10567</t>
  </si>
  <si>
    <t>ORD202404792</t>
  </si>
  <si>
    <t>P10568</t>
  </si>
  <si>
    <t>ORD202404793</t>
  </si>
  <si>
    <t>P10570</t>
  </si>
  <si>
    <t>ORD202404794</t>
  </si>
  <si>
    <t>P10572</t>
  </si>
  <si>
    <t>ORD202404795</t>
  </si>
  <si>
    <t>P10575</t>
  </si>
  <si>
    <t>ORD202404796</t>
  </si>
  <si>
    <t>P10576</t>
  </si>
  <si>
    <t>ORD202404797</t>
  </si>
  <si>
    <t>P10579</t>
  </si>
  <si>
    <t>ORD202404798</t>
  </si>
  <si>
    <t>P10582</t>
  </si>
  <si>
    <t>ORD202404799</t>
  </si>
  <si>
    <t>P10584</t>
  </si>
  <si>
    <t>ORD202404800</t>
  </si>
  <si>
    <t>P10585</t>
  </si>
  <si>
    <t>ORD202404801</t>
  </si>
  <si>
    <t>P10587</t>
  </si>
  <si>
    <t>ORD202404802</t>
  </si>
  <si>
    <t>P10589</t>
  </si>
  <si>
    <t>ORD202404803</t>
  </si>
  <si>
    <t>P10592</t>
  </si>
  <si>
    <t>ORD202404804</t>
  </si>
  <si>
    <t>P10594</t>
  </si>
  <si>
    <t>ORD202404805</t>
  </si>
  <si>
    <t>P10597</t>
  </si>
  <si>
    <t>ORD202404806</t>
  </si>
  <si>
    <t>P10600</t>
  </si>
  <si>
    <t>ORD202404807</t>
  </si>
  <si>
    <t>P10602</t>
  </si>
  <si>
    <t>ORD202404808</t>
  </si>
  <si>
    <t>P10605</t>
  </si>
  <si>
    <t>ORD202404809</t>
  </si>
  <si>
    <t>P10606</t>
  </si>
  <si>
    <t>ORD202404810</t>
  </si>
  <si>
    <t>P10608</t>
  </si>
  <si>
    <t>ORD202404811</t>
  </si>
  <si>
    <t>P10611</t>
  </si>
  <si>
    <t>ORD202404812</t>
  </si>
  <si>
    <t>P10613</t>
  </si>
  <si>
    <t>ORD202404813</t>
  </si>
  <si>
    <t>P10615</t>
  </si>
  <si>
    <t>ORD202404814</t>
  </si>
  <si>
    <t>P10617</t>
  </si>
  <si>
    <t>ORD202404815</t>
  </si>
  <si>
    <t>P10618</t>
  </si>
  <si>
    <t>ORD202404816</t>
  </si>
  <si>
    <t>P10621</t>
  </si>
  <si>
    <t>ORD202404817</t>
  </si>
  <si>
    <t>P10623</t>
  </si>
  <si>
    <t>ORD202404818</t>
  </si>
  <si>
    <t>P10626</t>
  </si>
  <si>
    <t>ORD202404819</t>
  </si>
  <si>
    <t>P10628</t>
  </si>
  <si>
    <t>ORD202404820</t>
  </si>
  <si>
    <t>P10630</t>
  </si>
  <si>
    <t>ORD202404821</t>
  </si>
  <si>
    <t>P10633</t>
  </si>
  <si>
    <t>ORD202404822</t>
  </si>
  <si>
    <t>P10636</t>
  </si>
  <si>
    <t>ORD202404823</t>
  </si>
  <si>
    <t>P10637</t>
  </si>
  <si>
    <t>ORD202404824</t>
  </si>
  <si>
    <t>P10638</t>
  </si>
  <si>
    <t>ORD202404825</t>
  </si>
  <si>
    <t>P10641</t>
  </si>
  <si>
    <t>ORD202404826</t>
  </si>
  <si>
    <t>P10643</t>
  </si>
  <si>
    <t>ORD202404827</t>
  </si>
  <si>
    <t>P10645</t>
  </si>
  <si>
    <t>ORD202404828</t>
  </si>
  <si>
    <t>P10646</t>
  </si>
  <si>
    <t>ORD202404829</t>
  </si>
  <si>
    <t>P10647</t>
  </si>
  <si>
    <t>ORD202404830</t>
  </si>
  <si>
    <t>P10649</t>
  </si>
  <si>
    <t>ORD202404831</t>
  </si>
  <si>
    <t>P10650</t>
  </si>
  <si>
    <t>ORD202404832</t>
  </si>
  <si>
    <t>P10651</t>
  </si>
  <si>
    <t>ORD202404833</t>
  </si>
  <si>
    <t>P10652</t>
  </si>
  <si>
    <t>ORD202404834</t>
  </si>
  <si>
    <t>P10653</t>
  </si>
  <si>
    <t>ORD202404835</t>
  </si>
  <si>
    <t>P10655</t>
  </si>
  <si>
    <t>ORD202404836</t>
  </si>
  <si>
    <t>P10658</t>
  </si>
  <si>
    <t>ORD202404837</t>
  </si>
  <si>
    <t>P10661</t>
  </si>
  <si>
    <t>ORD202404838</t>
  </si>
  <si>
    <t>P10663</t>
  </si>
  <si>
    <t>ORD202404839</t>
  </si>
  <si>
    <t>P10664</t>
  </si>
  <si>
    <t>ORD202404840</t>
  </si>
  <si>
    <t>P10667</t>
  </si>
  <si>
    <t>ORD202404841</t>
  </si>
  <si>
    <t>P10669</t>
  </si>
  <si>
    <t>ORD202404842</t>
  </si>
  <si>
    <t>P10670</t>
  </si>
  <si>
    <t>ORD202404843</t>
  </si>
  <si>
    <t>P10672</t>
  </si>
  <si>
    <t>ORD202404844</t>
  </si>
  <si>
    <t>P10675</t>
  </si>
  <si>
    <t>ORD202404845</t>
  </si>
  <si>
    <t>P10676</t>
  </si>
  <si>
    <t>ORD202404846</t>
  </si>
  <si>
    <t>P10677</t>
  </si>
  <si>
    <t>ORD202404847</t>
  </si>
  <si>
    <t>P10680</t>
  </si>
  <si>
    <t>ORD202404848</t>
  </si>
  <si>
    <t>P10682</t>
  </si>
  <si>
    <t>ORD202404849</t>
  </si>
  <si>
    <t>P10684</t>
  </si>
  <si>
    <t>ORD202404850</t>
  </si>
  <si>
    <t>P10686</t>
  </si>
  <si>
    <t>ORD202404851</t>
  </si>
  <si>
    <t>P10687</t>
  </si>
  <si>
    <t>ORD202404852</t>
  </si>
  <si>
    <t>P10688</t>
  </si>
  <si>
    <t>ORD202404853</t>
  </si>
  <si>
    <t>P10691</t>
  </si>
  <si>
    <t>ORD202404854</t>
  </si>
  <si>
    <t>P10694</t>
  </si>
  <si>
    <t>ORD202404855</t>
  </si>
  <si>
    <t>P10695</t>
  </si>
  <si>
    <t>ORD202404856</t>
  </si>
  <si>
    <t>P10697</t>
  </si>
  <si>
    <t>ORD202404857</t>
  </si>
  <si>
    <t>P10698</t>
  </si>
  <si>
    <t>ORD202404858</t>
  </si>
  <si>
    <t>P10699</t>
  </si>
  <si>
    <t>ORD202404859</t>
  </si>
  <si>
    <t>P10700</t>
  </si>
  <si>
    <t>ORD202404860</t>
  </si>
  <si>
    <t>P10701</t>
  </si>
  <si>
    <t>ORD202404861</t>
  </si>
  <si>
    <t>P10703</t>
  </si>
  <si>
    <t>ORD202404862</t>
  </si>
  <si>
    <t>P10705</t>
  </si>
  <si>
    <t>ORD202404863</t>
  </si>
  <si>
    <t>P10706</t>
  </si>
  <si>
    <t>ORD202404864</t>
  </si>
  <si>
    <t>P10709</t>
  </si>
  <si>
    <t>ORD202404865</t>
  </si>
  <si>
    <t>P10710</t>
  </si>
  <si>
    <t>ORD202404866</t>
  </si>
  <si>
    <t>P10712</t>
  </si>
  <si>
    <t>ORD202404867</t>
  </si>
  <si>
    <t>P10713</t>
  </si>
  <si>
    <t>ORD202404868</t>
  </si>
  <si>
    <t>P10714</t>
  </si>
  <si>
    <t>ORD202404869</t>
  </si>
  <si>
    <t>P10715</t>
  </si>
  <si>
    <t>ORD202404870</t>
  </si>
  <si>
    <t>P10716</t>
  </si>
  <si>
    <t>ORD202404871</t>
  </si>
  <si>
    <t>P10717</t>
  </si>
  <si>
    <t>ORD202404872</t>
  </si>
  <si>
    <t>P10720</t>
  </si>
  <si>
    <t>ORD202404873</t>
  </si>
  <si>
    <t>P10721</t>
  </si>
  <si>
    <t>ORD202404874</t>
  </si>
  <si>
    <t>P10723</t>
  </si>
  <si>
    <t>ORD202404875</t>
  </si>
  <si>
    <t>P10724</t>
  </si>
  <si>
    <t>ORD202404876</t>
  </si>
  <si>
    <t>P10726</t>
  </si>
  <si>
    <t>ORD202404877</t>
  </si>
  <si>
    <t>P10729</t>
  </si>
  <si>
    <t>ORD202404878</t>
  </si>
  <si>
    <t>P10731</t>
  </si>
  <si>
    <t>ORD202404879</t>
  </si>
  <si>
    <t>P10732</t>
  </si>
  <si>
    <t>ORD202404880</t>
  </si>
  <si>
    <t>P10735</t>
  </si>
  <si>
    <t>ORD202404881</t>
  </si>
  <si>
    <t>P10736</t>
  </si>
  <si>
    <t>ORD202404882</t>
  </si>
  <si>
    <t>P10738</t>
  </si>
  <si>
    <t>ORD202404883</t>
  </si>
  <si>
    <t>P10741</t>
  </si>
  <si>
    <t>ORD202404884</t>
  </si>
  <si>
    <t>P10744</t>
  </si>
  <si>
    <t>ORD202404885</t>
  </si>
  <si>
    <t>P10745</t>
  </si>
  <si>
    <t>ORD202404886</t>
  </si>
  <si>
    <t>P10748</t>
  </si>
  <si>
    <t>ORD202404887</t>
  </si>
  <si>
    <t>P10751</t>
  </si>
  <si>
    <t>ORD202404888</t>
  </si>
  <si>
    <t>P10752</t>
  </si>
  <si>
    <t>ORD202404889</t>
  </si>
  <si>
    <t>P10753</t>
  </si>
  <si>
    <t>ORD202404890</t>
  </si>
  <si>
    <t>P10754</t>
  </si>
  <si>
    <t>ORD202404891</t>
  </si>
  <si>
    <t>P10755</t>
  </si>
  <si>
    <t>ORD202404892</t>
  </si>
  <si>
    <t>P10757</t>
  </si>
  <si>
    <t>ORD202404893</t>
  </si>
  <si>
    <t>P10758</t>
  </si>
  <si>
    <t>ORD202404894</t>
  </si>
  <si>
    <t>P10761</t>
  </si>
  <si>
    <t>ORD202404895</t>
  </si>
  <si>
    <t>P10764</t>
  </si>
  <si>
    <t>ORD202404896</t>
  </si>
  <si>
    <t>P10765</t>
  </si>
  <si>
    <t>ORD202404897</t>
  </si>
  <si>
    <t>P10767</t>
  </si>
  <si>
    <t>ORD202404898</t>
  </si>
  <si>
    <t>P10768</t>
  </si>
  <si>
    <t>ORD202404899</t>
  </si>
  <si>
    <t>P10770</t>
  </si>
  <si>
    <t>ORD202404900</t>
  </si>
  <si>
    <t>P10772</t>
  </si>
  <si>
    <t>ORD202404901</t>
  </si>
  <si>
    <t>P10774</t>
  </si>
  <si>
    <t>ORD202404902</t>
  </si>
  <si>
    <t>P10775</t>
  </si>
  <si>
    <t>ORD202404903</t>
  </si>
  <si>
    <t>P10776</t>
  </si>
  <si>
    <t>ORD202404904</t>
  </si>
  <si>
    <t>P10779</t>
  </si>
  <si>
    <t>ORD202404905</t>
  </si>
  <si>
    <t>P10780</t>
  </si>
  <si>
    <t>ORD202404906</t>
  </si>
  <si>
    <t>P10782</t>
  </si>
  <si>
    <t>ORD202404907</t>
  </si>
  <si>
    <t>P10783</t>
  </si>
  <si>
    <t>ORD202404908</t>
  </si>
  <si>
    <t>P10786</t>
  </si>
  <si>
    <t>ORD202404909</t>
  </si>
  <si>
    <t>P10789</t>
  </si>
  <si>
    <t>ORD202404910</t>
  </si>
  <si>
    <t>P10791</t>
  </si>
  <si>
    <t>ORD202404911</t>
  </si>
  <si>
    <t>P10793</t>
  </si>
  <si>
    <t>ORD202404912</t>
  </si>
  <si>
    <t>P10794</t>
  </si>
  <si>
    <t>ORD202404913</t>
  </si>
  <si>
    <t>P10795</t>
  </si>
  <si>
    <t>ORD202404914</t>
  </si>
  <si>
    <t>P10798</t>
  </si>
  <si>
    <t>ORD202404915</t>
  </si>
  <si>
    <t>P10801</t>
  </si>
  <si>
    <t>ORD202404916</t>
  </si>
  <si>
    <t>P10804</t>
  </si>
  <si>
    <t>ORD202404917</t>
  </si>
  <si>
    <t>P10807</t>
  </si>
  <si>
    <t>ORD202404918</t>
  </si>
  <si>
    <t>P10810</t>
  </si>
  <si>
    <t>ORD202404919</t>
  </si>
  <si>
    <t>P10813</t>
  </si>
  <si>
    <t>ORD202404920</t>
  </si>
  <si>
    <t>P10814</t>
  </si>
  <si>
    <t>ORD202404921</t>
  </si>
  <si>
    <t>P10816</t>
  </si>
  <si>
    <t>ORD202404922</t>
  </si>
  <si>
    <t>P10817</t>
  </si>
  <si>
    <t>ORD202404923</t>
  </si>
  <si>
    <t>P10819</t>
  </si>
  <si>
    <t>ORD202404924</t>
  </si>
  <si>
    <t>P10820</t>
  </si>
  <si>
    <t>ORD202404925</t>
  </si>
  <si>
    <t>P10821</t>
  </si>
  <si>
    <t>ORD202404926</t>
  </si>
  <si>
    <t>P10822</t>
  </si>
  <si>
    <t>ORD202404927</t>
  </si>
  <si>
    <t>P10824</t>
  </si>
  <si>
    <t>ORD202404928</t>
  </si>
  <si>
    <t>P10827</t>
  </si>
  <si>
    <t>ORD202404929</t>
  </si>
  <si>
    <t>P10830</t>
  </si>
  <si>
    <t>ORD202404930</t>
  </si>
  <si>
    <t>P10831</t>
  </si>
  <si>
    <t>ORD202404931</t>
  </si>
  <si>
    <t>P10832</t>
  </si>
  <si>
    <t>ORD202404932</t>
  </si>
  <si>
    <t>P10835</t>
  </si>
  <si>
    <t>ORD202404933</t>
  </si>
  <si>
    <t>P10836</t>
  </si>
  <si>
    <t>ORD202404934</t>
  </si>
  <si>
    <t>P10837</t>
  </si>
  <si>
    <t>ORD202404935</t>
  </si>
  <si>
    <t>P10838</t>
  </si>
  <si>
    <t>ORD202404936</t>
  </si>
  <si>
    <t>P10840</t>
  </si>
  <si>
    <t>ORD202404937</t>
  </si>
  <si>
    <t>P10843</t>
  </si>
  <si>
    <t>ORD202404938</t>
  </si>
  <si>
    <t>P10846</t>
  </si>
  <si>
    <t>ORD202404939</t>
  </si>
  <si>
    <t>P10849</t>
  </si>
  <si>
    <t>ORD202404940</t>
  </si>
  <si>
    <t>P10851</t>
  </si>
  <si>
    <t>ORD202404941</t>
  </si>
  <si>
    <t>P10854</t>
  </si>
  <si>
    <t>ORD202404942</t>
  </si>
  <si>
    <t>P10857</t>
  </si>
  <si>
    <t>ORD202404943</t>
  </si>
  <si>
    <t>P10860</t>
  </si>
  <si>
    <t>ORD202404944</t>
  </si>
  <si>
    <t>P10861</t>
  </si>
  <si>
    <t>ORD202404945</t>
  </si>
  <si>
    <t>P10862</t>
  </si>
  <si>
    <t>ORD202404946</t>
  </si>
  <si>
    <t>P10863</t>
  </si>
  <si>
    <t>ORD202404947</t>
  </si>
  <si>
    <t>P10864</t>
  </si>
  <si>
    <t>ORD202404948</t>
  </si>
  <si>
    <t>P10865</t>
  </si>
  <si>
    <t>ORD202404949</t>
  </si>
  <si>
    <t>P10867</t>
  </si>
  <si>
    <t>ORD202404950</t>
  </si>
  <si>
    <t>P10869</t>
  </si>
  <si>
    <t>ORD202404951</t>
  </si>
  <si>
    <t>P10872</t>
  </si>
  <si>
    <t>ORD202404952</t>
  </si>
  <si>
    <t>P10873</t>
  </si>
  <si>
    <t>ORD202404953</t>
  </si>
  <si>
    <t>P10876</t>
  </si>
  <si>
    <t>ORD202404954</t>
  </si>
  <si>
    <t>P10877</t>
  </si>
  <si>
    <t>ORD202404955</t>
  </si>
  <si>
    <t>P10878</t>
  </si>
  <si>
    <t>ORD202404956</t>
  </si>
  <si>
    <t>P10881</t>
  </si>
  <si>
    <t>ORD202404957</t>
  </si>
  <si>
    <t>P10882</t>
  </si>
  <si>
    <t>ORD202404958</t>
  </si>
  <si>
    <t>P10883</t>
  </si>
  <si>
    <t>ORD202404959</t>
  </si>
  <si>
    <t>P10886</t>
  </si>
  <si>
    <t>ORD202404960</t>
  </si>
  <si>
    <t>P10887</t>
  </si>
  <si>
    <t>ORD202404961</t>
  </si>
  <si>
    <t>P10890</t>
  </si>
  <si>
    <t>ORD202404962</t>
  </si>
  <si>
    <t>P10893</t>
  </si>
  <si>
    <t>ORD202404963</t>
  </si>
  <si>
    <t>P10895</t>
  </si>
  <si>
    <t>ORD202404964</t>
  </si>
  <si>
    <t>P10897</t>
  </si>
  <si>
    <t>ORD202404965</t>
  </si>
  <si>
    <t>P10899</t>
  </si>
  <si>
    <t>ORD202404966</t>
  </si>
  <si>
    <t>P10901</t>
  </si>
  <si>
    <t>ORD202404967</t>
  </si>
  <si>
    <t>P10902</t>
  </si>
  <si>
    <t>ORD202404968</t>
  </si>
  <si>
    <t>P10903</t>
  </si>
  <si>
    <t>ORD202404969</t>
  </si>
  <si>
    <t>P10905</t>
  </si>
  <si>
    <t>ORD202404970</t>
  </si>
  <si>
    <t>P10907</t>
  </si>
  <si>
    <t>ORD202404971</t>
  </si>
  <si>
    <t>P10908</t>
  </si>
  <si>
    <t>ORD202404972</t>
  </si>
  <si>
    <t>P10911</t>
  </si>
  <si>
    <t>ORD202404973</t>
  </si>
  <si>
    <t>P10912</t>
  </si>
  <si>
    <t>ORD202404974</t>
  </si>
  <si>
    <t>P10914</t>
  </si>
  <si>
    <t>ORD202404975</t>
  </si>
  <si>
    <t>P10915</t>
  </si>
  <si>
    <t>ORD202404976</t>
  </si>
  <si>
    <t>P10917</t>
  </si>
  <si>
    <t>ORD202404977</t>
  </si>
  <si>
    <t>P10919</t>
  </si>
  <si>
    <t>ORD202404978</t>
  </si>
  <si>
    <t>P10921</t>
  </si>
  <si>
    <t>ORD202404979</t>
  </si>
  <si>
    <t>P10922</t>
  </si>
  <si>
    <t>ORD202404980</t>
  </si>
  <si>
    <t>P10925</t>
  </si>
  <si>
    <t>ORD202404981</t>
  </si>
  <si>
    <t>P10927</t>
  </si>
  <si>
    <t>ORD202404982</t>
  </si>
  <si>
    <t>P10930</t>
  </si>
  <si>
    <t>ORD202404983</t>
  </si>
  <si>
    <t>P10933</t>
  </si>
  <si>
    <t>ORD202404984</t>
  </si>
  <si>
    <t>P10934</t>
  </si>
  <si>
    <t>ORD202404985</t>
  </si>
  <si>
    <t>P10936</t>
  </si>
  <si>
    <t>ORD202404986</t>
  </si>
  <si>
    <t>P10937</t>
  </si>
  <si>
    <t>ORD202404987</t>
  </si>
  <si>
    <t>P10938</t>
  </si>
  <si>
    <t>ORD202404988</t>
  </si>
  <si>
    <t>P10939</t>
  </si>
  <si>
    <t>ORD202404989</t>
  </si>
  <si>
    <t>P10940</t>
  </si>
  <si>
    <t>ORD202404990</t>
  </si>
  <si>
    <t>P10941</t>
  </si>
  <si>
    <t>ORD202404991</t>
  </si>
  <si>
    <t>P10942</t>
  </si>
  <si>
    <t>ORD202404992</t>
  </si>
  <si>
    <t>P10944</t>
  </si>
  <si>
    <t>ORD202404993</t>
  </si>
  <si>
    <t>P10947</t>
  </si>
  <si>
    <t>ORD202404994</t>
  </si>
  <si>
    <t>P10948</t>
  </si>
  <si>
    <t>ORD202404995</t>
  </si>
  <si>
    <t>P10950</t>
  </si>
  <si>
    <t>ORD202404996</t>
  </si>
  <si>
    <t>P10951</t>
  </si>
  <si>
    <t>ORD202404997</t>
  </si>
  <si>
    <t>P10953</t>
  </si>
  <si>
    <t>ORD202404998</t>
  </si>
  <si>
    <t>P10956</t>
  </si>
  <si>
    <t>ORD202404999</t>
  </si>
  <si>
    <t>P10958</t>
  </si>
  <si>
    <t>Customer_Name</t>
  </si>
  <si>
    <t>Age</t>
  </si>
  <si>
    <t>Gender</t>
  </si>
  <si>
    <t>City</t>
  </si>
  <si>
    <t>Customer_Type</t>
  </si>
  <si>
    <t>Signup_Date</t>
  </si>
  <si>
    <t>Customer 1</t>
  </si>
  <si>
    <t>Male</t>
  </si>
  <si>
    <t>Chennai</t>
  </si>
  <si>
    <t>Customer 2</t>
  </si>
  <si>
    <t>Female</t>
  </si>
  <si>
    <t>Jaipur</t>
  </si>
  <si>
    <t>Customer 3</t>
  </si>
  <si>
    <t>Customer 4</t>
  </si>
  <si>
    <t>Nagpur</t>
  </si>
  <si>
    <t>Customer 5</t>
  </si>
  <si>
    <t>Pune</t>
  </si>
  <si>
    <t>Customer 6</t>
  </si>
  <si>
    <t>Mumbai</t>
  </si>
  <si>
    <t>Customer 7</t>
  </si>
  <si>
    <t>Customer 8</t>
  </si>
  <si>
    <t>Kolkata</t>
  </si>
  <si>
    <t>Customer 9</t>
  </si>
  <si>
    <t>Ahmedabad</t>
  </si>
  <si>
    <t>Customer 10</t>
  </si>
  <si>
    <t>Bengaluru</t>
  </si>
  <si>
    <t>Customer 11</t>
  </si>
  <si>
    <t>Customer 12</t>
  </si>
  <si>
    <t>Customer 13</t>
  </si>
  <si>
    <t>Customer 14</t>
  </si>
  <si>
    <t>Customer 15</t>
  </si>
  <si>
    <t>Hyderabad</t>
  </si>
  <si>
    <t>Customer 16</t>
  </si>
  <si>
    <t>Customer 17</t>
  </si>
  <si>
    <t>Customer 18</t>
  </si>
  <si>
    <t>Customer 19</t>
  </si>
  <si>
    <t>Customer 20</t>
  </si>
  <si>
    <t>Customer 21</t>
  </si>
  <si>
    <t>Customer 22</t>
  </si>
  <si>
    <t>Customer 23</t>
  </si>
  <si>
    <t>Customer 24</t>
  </si>
  <si>
    <t>Customer 25</t>
  </si>
  <si>
    <t>Customer 26</t>
  </si>
  <si>
    <t>Customer 27</t>
  </si>
  <si>
    <t>Customer 28</t>
  </si>
  <si>
    <t>Customer 29</t>
  </si>
  <si>
    <t>Customer 30</t>
  </si>
  <si>
    <t>Customer 31</t>
  </si>
  <si>
    <t>Customer 32</t>
  </si>
  <si>
    <t>Customer 33</t>
  </si>
  <si>
    <t>Customer 34</t>
  </si>
  <si>
    <t>Customer 35</t>
  </si>
  <si>
    <t>Customer 36</t>
  </si>
  <si>
    <t>Customer 37</t>
  </si>
  <si>
    <t>Customer 38</t>
  </si>
  <si>
    <t>Customer 39</t>
  </si>
  <si>
    <t>Customer 40</t>
  </si>
  <si>
    <t>Customer 41</t>
  </si>
  <si>
    <t>Customer 42</t>
  </si>
  <si>
    <t>Customer 43</t>
  </si>
  <si>
    <t>Customer 44</t>
  </si>
  <si>
    <t>Customer 45</t>
  </si>
  <si>
    <t>Customer 46</t>
  </si>
  <si>
    <t>Customer 47</t>
  </si>
  <si>
    <t>Customer 48</t>
  </si>
  <si>
    <t>Customer 49</t>
  </si>
  <si>
    <t>Customer 50</t>
  </si>
  <si>
    <t>Customer 51</t>
  </si>
  <si>
    <t>Customer 52</t>
  </si>
  <si>
    <t>Customer 53</t>
  </si>
  <si>
    <t>Customer 54</t>
  </si>
  <si>
    <t>Customer 55</t>
  </si>
  <si>
    <t>Customer 56</t>
  </si>
  <si>
    <t>Customer 57</t>
  </si>
  <si>
    <t>Customer 58</t>
  </si>
  <si>
    <t>Customer 59</t>
  </si>
  <si>
    <t>Customer 60</t>
  </si>
  <si>
    <t>Customer 61</t>
  </si>
  <si>
    <t>Customer 62</t>
  </si>
  <si>
    <t>Customer 63</t>
  </si>
  <si>
    <t>Customer 64</t>
  </si>
  <si>
    <t>Customer 65</t>
  </si>
  <si>
    <t>Customer 66</t>
  </si>
  <si>
    <t>Customer 67</t>
  </si>
  <si>
    <t>Customer 68</t>
  </si>
  <si>
    <t>Customer 69</t>
  </si>
  <si>
    <t>Customer 70</t>
  </si>
  <si>
    <t>Customer 71</t>
  </si>
  <si>
    <t>Customer 72</t>
  </si>
  <si>
    <t>Customer 73</t>
  </si>
  <si>
    <t>Customer 74</t>
  </si>
  <si>
    <t>Customer 75</t>
  </si>
  <si>
    <t>Customer 76</t>
  </si>
  <si>
    <t>Customer 77</t>
  </si>
  <si>
    <t>Customer 78</t>
  </si>
  <si>
    <t>Customer 79</t>
  </si>
  <si>
    <t>Customer 80</t>
  </si>
  <si>
    <t>Customer 81</t>
  </si>
  <si>
    <t>Customer 82</t>
  </si>
  <si>
    <t>Customer 83</t>
  </si>
  <si>
    <t>Customer 84</t>
  </si>
  <si>
    <t>Customer 85</t>
  </si>
  <si>
    <t>Customer 86</t>
  </si>
  <si>
    <t>Customer 87</t>
  </si>
  <si>
    <t>Customer 88</t>
  </si>
  <si>
    <t>Customer 89</t>
  </si>
  <si>
    <t>Customer 90</t>
  </si>
  <si>
    <t>Customer 91</t>
  </si>
  <si>
    <t>Customer 92</t>
  </si>
  <si>
    <t>Customer 93</t>
  </si>
  <si>
    <t>Customer 94</t>
  </si>
  <si>
    <t>Customer 95</t>
  </si>
  <si>
    <t>Customer 96</t>
  </si>
  <si>
    <t>Customer 97</t>
  </si>
  <si>
    <t>Customer 98</t>
  </si>
  <si>
    <t>Customer 99</t>
  </si>
  <si>
    <t>Customer 100</t>
  </si>
  <si>
    <t>Customer 101</t>
  </si>
  <si>
    <t>Customer 102</t>
  </si>
  <si>
    <t>Customer 103</t>
  </si>
  <si>
    <t>Customer 104</t>
  </si>
  <si>
    <t>Customer 105</t>
  </si>
  <si>
    <t>Customer 106</t>
  </si>
  <si>
    <t>Customer 107</t>
  </si>
  <si>
    <t>Customer 108</t>
  </si>
  <si>
    <t>Customer 109</t>
  </si>
  <si>
    <t>Customer 110</t>
  </si>
  <si>
    <t>Customer 111</t>
  </si>
  <si>
    <t>Customer 112</t>
  </si>
  <si>
    <t>Customer 113</t>
  </si>
  <si>
    <t>Customer 114</t>
  </si>
  <si>
    <t>Customer 115</t>
  </si>
  <si>
    <t>Customer 116</t>
  </si>
  <si>
    <t>Customer 117</t>
  </si>
  <si>
    <t>Customer 118</t>
  </si>
  <si>
    <t>Customer 119</t>
  </si>
  <si>
    <t>Customer 120</t>
  </si>
  <si>
    <t>Customer 121</t>
  </si>
  <si>
    <t>Customer 122</t>
  </si>
  <si>
    <t>Customer 123</t>
  </si>
  <si>
    <t>Customer 124</t>
  </si>
  <si>
    <t>Customer 125</t>
  </si>
  <si>
    <t>Customer 126</t>
  </si>
  <si>
    <t>Customer 127</t>
  </si>
  <si>
    <t>Customer 128</t>
  </si>
  <si>
    <t>Customer 129</t>
  </si>
  <si>
    <t>Customer 130</t>
  </si>
  <si>
    <t>Customer 131</t>
  </si>
  <si>
    <t>Customer 132</t>
  </si>
  <si>
    <t>Customer 133</t>
  </si>
  <si>
    <t>Customer 134</t>
  </si>
  <si>
    <t>Customer 135</t>
  </si>
  <si>
    <t>Customer 136</t>
  </si>
  <si>
    <t>Customer 137</t>
  </si>
  <si>
    <t>Customer 138</t>
  </si>
  <si>
    <t>Customer 139</t>
  </si>
  <si>
    <t>Customer 140</t>
  </si>
  <si>
    <t>Customer 141</t>
  </si>
  <si>
    <t>Customer 142</t>
  </si>
  <si>
    <t>Customer 143</t>
  </si>
  <si>
    <t>Customer 144</t>
  </si>
  <si>
    <t>Customer 145</t>
  </si>
  <si>
    <t>Customer 146</t>
  </si>
  <si>
    <t>Customer 147</t>
  </si>
  <si>
    <t>Customer 148</t>
  </si>
  <si>
    <t>Customer 149</t>
  </si>
  <si>
    <t>Customer 150</t>
  </si>
  <si>
    <t>Customer 151</t>
  </si>
  <si>
    <t>Customer 152</t>
  </si>
  <si>
    <t>Customer 153</t>
  </si>
  <si>
    <t>Customer 154</t>
  </si>
  <si>
    <t>Customer 155</t>
  </si>
  <si>
    <t>Customer 156</t>
  </si>
  <si>
    <t>Customer 157</t>
  </si>
  <si>
    <t>Customer 158</t>
  </si>
  <si>
    <t>Customer 159</t>
  </si>
  <si>
    <t>Customer 160</t>
  </si>
  <si>
    <t>Customer 161</t>
  </si>
  <si>
    <t>Customer 162</t>
  </si>
  <si>
    <t>Customer 163</t>
  </si>
  <si>
    <t>Customer 164</t>
  </si>
  <si>
    <t>Customer 165</t>
  </si>
  <si>
    <t>Customer 166</t>
  </si>
  <si>
    <t>Customer 167</t>
  </si>
  <si>
    <t>Customer 168</t>
  </si>
  <si>
    <t>Customer 169</t>
  </si>
  <si>
    <t>Customer 170</t>
  </si>
  <si>
    <t>Customer 171</t>
  </si>
  <si>
    <t>Customer 172</t>
  </si>
  <si>
    <t>Customer 173</t>
  </si>
  <si>
    <t>Customer 174</t>
  </si>
  <si>
    <t>Customer 175</t>
  </si>
  <si>
    <t>Customer 176</t>
  </si>
  <si>
    <t>Customer 177</t>
  </si>
  <si>
    <t>Customer 178</t>
  </si>
  <si>
    <t>Customer 179</t>
  </si>
  <si>
    <t>Customer 180</t>
  </si>
  <si>
    <t>Customer 181</t>
  </si>
  <si>
    <t>Customer 182</t>
  </si>
  <si>
    <t>Customer 183</t>
  </si>
  <si>
    <t>Customer 184</t>
  </si>
  <si>
    <t>Customer 185</t>
  </si>
  <si>
    <t>Customer 186</t>
  </si>
  <si>
    <t>Customer 187</t>
  </si>
  <si>
    <t>Customer 188</t>
  </si>
  <si>
    <t>Customer 189</t>
  </si>
  <si>
    <t>Customer 190</t>
  </si>
  <si>
    <t>Customer 191</t>
  </si>
  <si>
    <t>Customer 192</t>
  </si>
  <si>
    <t>Customer 193</t>
  </si>
  <si>
    <t>Customer 194</t>
  </si>
  <si>
    <t>Customer 195</t>
  </si>
  <si>
    <t>Customer 196</t>
  </si>
  <si>
    <t>Customer 197</t>
  </si>
  <si>
    <t>Customer 198</t>
  </si>
  <si>
    <t>Customer 199</t>
  </si>
  <si>
    <t>Customer 200</t>
  </si>
  <si>
    <t>Customer 201</t>
  </si>
  <si>
    <t>Customer 202</t>
  </si>
  <si>
    <t>Customer 203</t>
  </si>
  <si>
    <t>Customer 204</t>
  </si>
  <si>
    <t>Customer 205</t>
  </si>
  <si>
    <t>Customer 206</t>
  </si>
  <si>
    <t>Customer 207</t>
  </si>
  <si>
    <t>Customer 208</t>
  </si>
  <si>
    <t>Customer 209</t>
  </si>
  <si>
    <t>Customer 210</t>
  </si>
  <si>
    <t>Customer 211</t>
  </si>
  <si>
    <t>Customer 212</t>
  </si>
  <si>
    <t>Customer 213</t>
  </si>
  <si>
    <t>Customer 214</t>
  </si>
  <si>
    <t>Customer 215</t>
  </si>
  <si>
    <t>Customer 216</t>
  </si>
  <si>
    <t>Customer 217</t>
  </si>
  <si>
    <t>Customer 218</t>
  </si>
  <si>
    <t>Customer 219</t>
  </si>
  <si>
    <t>Customer 220</t>
  </si>
  <si>
    <t>Customer 221</t>
  </si>
  <si>
    <t>Customer 222</t>
  </si>
  <si>
    <t>Customer 223</t>
  </si>
  <si>
    <t>Customer 224</t>
  </si>
  <si>
    <t>Customer 225</t>
  </si>
  <si>
    <t>Customer 226</t>
  </si>
  <si>
    <t>Customer 227</t>
  </si>
  <si>
    <t>Customer 228</t>
  </si>
  <si>
    <t>Customer 229</t>
  </si>
  <si>
    <t>Customer 230</t>
  </si>
  <si>
    <t>Customer 231</t>
  </si>
  <si>
    <t>Customer 232</t>
  </si>
  <si>
    <t>Customer 233</t>
  </si>
  <si>
    <t>Customer 234</t>
  </si>
  <si>
    <t>Customer 235</t>
  </si>
  <si>
    <t>Customer 236</t>
  </si>
  <si>
    <t>Customer 237</t>
  </si>
  <si>
    <t>Customer 238</t>
  </si>
  <si>
    <t>Customer 239</t>
  </si>
  <si>
    <t>Customer 240</t>
  </si>
  <si>
    <t>Customer 241</t>
  </si>
  <si>
    <t>Customer 242</t>
  </si>
  <si>
    <t>Customer 243</t>
  </si>
  <si>
    <t>Customer 244</t>
  </si>
  <si>
    <t>Customer 245</t>
  </si>
  <si>
    <t>Customer 246</t>
  </si>
  <si>
    <t>Customer 247</t>
  </si>
  <si>
    <t>Customer 248</t>
  </si>
  <si>
    <t>Customer 249</t>
  </si>
  <si>
    <t>Customer 250</t>
  </si>
  <si>
    <t>Customer 251</t>
  </si>
  <si>
    <t>Customer 252</t>
  </si>
  <si>
    <t>Customer 253</t>
  </si>
  <si>
    <t>Customer 254</t>
  </si>
  <si>
    <t>Customer 255</t>
  </si>
  <si>
    <t>Customer 256</t>
  </si>
  <si>
    <t>Customer 257</t>
  </si>
  <si>
    <t>Customer 258</t>
  </si>
  <si>
    <t>Customer 259</t>
  </si>
  <si>
    <t>Customer 260</t>
  </si>
  <si>
    <t>Customer 261</t>
  </si>
  <si>
    <t>Customer 262</t>
  </si>
  <si>
    <t>Customer 263</t>
  </si>
  <si>
    <t>Customer 264</t>
  </si>
  <si>
    <t>Customer 265</t>
  </si>
  <si>
    <t>Customer 266</t>
  </si>
  <si>
    <t>Customer 267</t>
  </si>
  <si>
    <t>Customer 268</t>
  </si>
  <si>
    <t>Customer 269</t>
  </si>
  <si>
    <t>Customer 270</t>
  </si>
  <si>
    <t>Customer 271</t>
  </si>
  <si>
    <t>Customer 272</t>
  </si>
  <si>
    <t>Customer 273</t>
  </si>
  <si>
    <t>Customer 274</t>
  </si>
  <si>
    <t>Customer 275</t>
  </si>
  <si>
    <t>Customer 276</t>
  </si>
  <si>
    <t>Customer 277</t>
  </si>
  <si>
    <t>Customer 278</t>
  </si>
  <si>
    <t>Customer 279</t>
  </si>
  <si>
    <t>Customer 280</t>
  </si>
  <si>
    <t>Customer 281</t>
  </si>
  <si>
    <t>Customer 282</t>
  </si>
  <si>
    <t>Customer 283</t>
  </si>
  <si>
    <t>Customer 284</t>
  </si>
  <si>
    <t>Customer 285</t>
  </si>
  <si>
    <t>Customer 286</t>
  </si>
  <si>
    <t>Customer 287</t>
  </si>
  <si>
    <t>Customer 288</t>
  </si>
  <si>
    <t>Customer 289</t>
  </si>
  <si>
    <t>Customer 290</t>
  </si>
  <si>
    <t>Customer 291</t>
  </si>
  <si>
    <t>Customer 292</t>
  </si>
  <si>
    <t>Customer 293</t>
  </si>
  <si>
    <t>Customer 294</t>
  </si>
  <si>
    <t>Customer 295</t>
  </si>
  <si>
    <t>Customer 296</t>
  </si>
  <si>
    <t>Customer 297</t>
  </si>
  <si>
    <t>Customer 298</t>
  </si>
  <si>
    <t>Customer 299</t>
  </si>
  <si>
    <t>Customer 300</t>
  </si>
  <si>
    <t>Customer 301</t>
  </si>
  <si>
    <t>Customer 302</t>
  </si>
  <si>
    <t>Customer 303</t>
  </si>
  <si>
    <t>Customer 304</t>
  </si>
  <si>
    <t>Customer 305</t>
  </si>
  <si>
    <t>Customer 306</t>
  </si>
  <si>
    <t>Customer 307</t>
  </si>
  <si>
    <t>Customer 308</t>
  </si>
  <si>
    <t>Customer 309</t>
  </si>
  <si>
    <t>Customer 310</t>
  </si>
  <si>
    <t>Customer 311</t>
  </si>
  <si>
    <t>Customer 312</t>
  </si>
  <si>
    <t>Customer 313</t>
  </si>
  <si>
    <t>Customer 314</t>
  </si>
  <si>
    <t>Customer 315</t>
  </si>
  <si>
    <t>Customer 316</t>
  </si>
  <si>
    <t>Customer 317</t>
  </si>
  <si>
    <t>Customer 318</t>
  </si>
  <si>
    <t>Customer 319</t>
  </si>
  <si>
    <t>Customer 320</t>
  </si>
  <si>
    <t>Customer 321</t>
  </si>
  <si>
    <t>Customer 322</t>
  </si>
  <si>
    <t>Customer 323</t>
  </si>
  <si>
    <t>Customer 324</t>
  </si>
  <si>
    <t>Customer 325</t>
  </si>
  <si>
    <t>Customer 326</t>
  </si>
  <si>
    <t>Customer 327</t>
  </si>
  <si>
    <t>Customer 328</t>
  </si>
  <si>
    <t>Customer 329</t>
  </si>
  <si>
    <t>Customer 330</t>
  </si>
  <si>
    <t>Customer 331</t>
  </si>
  <si>
    <t>Customer 332</t>
  </si>
  <si>
    <t>Customer 333</t>
  </si>
  <si>
    <t>Customer 334</t>
  </si>
  <si>
    <t>Customer 335</t>
  </si>
  <si>
    <t>Customer 336</t>
  </si>
  <si>
    <t>Customer 337</t>
  </si>
  <si>
    <t>Customer 338</t>
  </si>
  <si>
    <t>Customer 339</t>
  </si>
  <si>
    <t>Customer 340</t>
  </si>
  <si>
    <t>Customer 341</t>
  </si>
  <si>
    <t>Customer 342</t>
  </si>
  <si>
    <t>Customer 343</t>
  </si>
  <si>
    <t>Customer 344</t>
  </si>
  <si>
    <t>Customer 345</t>
  </si>
  <si>
    <t>Customer 346</t>
  </si>
  <si>
    <t>Customer 347</t>
  </si>
  <si>
    <t>Customer 348</t>
  </si>
  <si>
    <t>Customer 349</t>
  </si>
  <si>
    <t>Customer 350</t>
  </si>
  <si>
    <t>Customer 351</t>
  </si>
  <si>
    <t>Customer 352</t>
  </si>
  <si>
    <t>Customer 353</t>
  </si>
  <si>
    <t>Customer 354</t>
  </si>
  <si>
    <t>Customer 355</t>
  </si>
  <si>
    <t>Customer 356</t>
  </si>
  <si>
    <t>Customer 357</t>
  </si>
  <si>
    <t>Customer 358</t>
  </si>
  <si>
    <t>Customer 359</t>
  </si>
  <si>
    <t>Customer 360</t>
  </si>
  <si>
    <t>Customer 361</t>
  </si>
  <si>
    <t>Customer 362</t>
  </si>
  <si>
    <t>Customer 363</t>
  </si>
  <si>
    <t>Customer 364</t>
  </si>
  <si>
    <t>Customer 365</t>
  </si>
  <si>
    <t>Customer 366</t>
  </si>
  <si>
    <t>Customer 367</t>
  </si>
  <si>
    <t>Customer 368</t>
  </si>
  <si>
    <t>Customer 369</t>
  </si>
  <si>
    <t>Customer 370</t>
  </si>
  <si>
    <t>Customer 371</t>
  </si>
  <si>
    <t>Customer 372</t>
  </si>
  <si>
    <t>Customer 373</t>
  </si>
  <si>
    <t>Customer 374</t>
  </si>
  <si>
    <t>Customer 375</t>
  </si>
  <si>
    <t>Customer 376</t>
  </si>
  <si>
    <t>Customer 377</t>
  </si>
  <si>
    <t>Customer 378</t>
  </si>
  <si>
    <t>Customer 379</t>
  </si>
  <si>
    <t>Customer 380</t>
  </si>
  <si>
    <t>Customer 381</t>
  </si>
  <si>
    <t>Customer 382</t>
  </si>
  <si>
    <t>Customer 383</t>
  </si>
  <si>
    <t>Customer 384</t>
  </si>
  <si>
    <t>Customer 385</t>
  </si>
  <si>
    <t>Customer 386</t>
  </si>
  <si>
    <t>Customer 387</t>
  </si>
  <si>
    <t>Customer 388</t>
  </si>
  <si>
    <t>Customer 389</t>
  </si>
  <si>
    <t>Customer 390</t>
  </si>
  <si>
    <t>Customer 391</t>
  </si>
  <si>
    <t>Customer 392</t>
  </si>
  <si>
    <t>Customer 393</t>
  </si>
  <si>
    <t>Customer 394</t>
  </si>
  <si>
    <t>Customer 395</t>
  </si>
  <si>
    <t>Customer 396</t>
  </si>
  <si>
    <t>Customer 397</t>
  </si>
  <si>
    <t>Customer 398</t>
  </si>
  <si>
    <t>Customer 399</t>
  </si>
  <si>
    <t>Customer 400</t>
  </si>
  <si>
    <t>Customer 401</t>
  </si>
  <si>
    <t>Customer 402</t>
  </si>
  <si>
    <t>Customer 403</t>
  </si>
  <si>
    <t>Customer 404</t>
  </si>
  <si>
    <t>Customer 405</t>
  </si>
  <si>
    <t>Customer 406</t>
  </si>
  <si>
    <t>Customer 407</t>
  </si>
  <si>
    <t>Customer 408</t>
  </si>
  <si>
    <t>Customer 409</t>
  </si>
  <si>
    <t>Customer 410</t>
  </si>
  <si>
    <t>Customer 411</t>
  </si>
  <si>
    <t>Customer 412</t>
  </si>
  <si>
    <t>Customer 413</t>
  </si>
  <si>
    <t>Customer 414</t>
  </si>
  <si>
    <t>Customer 415</t>
  </si>
  <si>
    <t>Customer 416</t>
  </si>
  <si>
    <t>Customer 417</t>
  </si>
  <si>
    <t>Customer 418</t>
  </si>
  <si>
    <t>Customer 419</t>
  </si>
  <si>
    <t>Customer 420</t>
  </si>
  <si>
    <t>Customer 421</t>
  </si>
  <si>
    <t>Customer 422</t>
  </si>
  <si>
    <t>Customer 423</t>
  </si>
  <si>
    <t>Customer 424</t>
  </si>
  <si>
    <t>Customer 425</t>
  </si>
  <si>
    <t>Customer 426</t>
  </si>
  <si>
    <t>Customer 427</t>
  </si>
  <si>
    <t>Customer 428</t>
  </si>
  <si>
    <t>Customer 429</t>
  </si>
  <si>
    <t>Customer 430</t>
  </si>
  <si>
    <t>Customer 431</t>
  </si>
  <si>
    <t>Customer 432</t>
  </si>
  <si>
    <t>Customer 433</t>
  </si>
  <si>
    <t>Customer 434</t>
  </si>
  <si>
    <t>Customer 435</t>
  </si>
  <si>
    <t>Customer 436</t>
  </si>
  <si>
    <t>Customer 437</t>
  </si>
  <si>
    <t>Customer 438</t>
  </si>
  <si>
    <t>Customer 439</t>
  </si>
  <si>
    <t>Customer 440</t>
  </si>
  <si>
    <t>Customer 441</t>
  </si>
  <si>
    <t>Customer 442</t>
  </si>
  <si>
    <t>Customer 443</t>
  </si>
  <si>
    <t>Customer 444</t>
  </si>
  <si>
    <t>Customer 445</t>
  </si>
  <si>
    <t>Customer 446</t>
  </si>
  <si>
    <t>Customer 447</t>
  </si>
  <si>
    <t>Customer 448</t>
  </si>
  <si>
    <t>Customer 449</t>
  </si>
  <si>
    <t>Customer 450</t>
  </si>
  <si>
    <t>Customer 451</t>
  </si>
  <si>
    <t>Customer 452</t>
  </si>
  <si>
    <t>Customer 453</t>
  </si>
  <si>
    <t>Customer 454</t>
  </si>
  <si>
    <t>Customer 455</t>
  </si>
  <si>
    <t>Customer 456</t>
  </si>
  <si>
    <t>Customer 457</t>
  </si>
  <si>
    <t>Customer 458</t>
  </si>
  <si>
    <t>Customer 459</t>
  </si>
  <si>
    <t>Customer 460</t>
  </si>
  <si>
    <t>Customer 461</t>
  </si>
  <si>
    <t>Customer 462</t>
  </si>
  <si>
    <t>Customer 463</t>
  </si>
  <si>
    <t>Customer 464</t>
  </si>
  <si>
    <t>Customer 465</t>
  </si>
  <si>
    <t>Customer 466</t>
  </si>
  <si>
    <t>Customer 467</t>
  </si>
  <si>
    <t>Customer 468</t>
  </si>
  <si>
    <t>Customer 469</t>
  </si>
  <si>
    <t>Customer 470</t>
  </si>
  <si>
    <t>Customer 471</t>
  </si>
  <si>
    <t>Customer 472</t>
  </si>
  <si>
    <t>Customer 473</t>
  </si>
  <si>
    <t>Customer 474</t>
  </si>
  <si>
    <t>Customer 475</t>
  </si>
  <si>
    <t>Customer 476</t>
  </si>
  <si>
    <t>Customer 477</t>
  </si>
  <si>
    <t>Customer 478</t>
  </si>
  <si>
    <t>Customer 479</t>
  </si>
  <si>
    <t>Customer 480</t>
  </si>
  <si>
    <t>Customer 481</t>
  </si>
  <si>
    <t>Customer 482</t>
  </si>
  <si>
    <t>Customer 483</t>
  </si>
  <si>
    <t>Customer 484</t>
  </si>
  <si>
    <t>Customer 485</t>
  </si>
  <si>
    <t>Customer 486</t>
  </si>
  <si>
    <t>Customer 487</t>
  </si>
  <si>
    <t>Customer 488</t>
  </si>
  <si>
    <t>Customer 489</t>
  </si>
  <si>
    <t>Customer 490</t>
  </si>
  <si>
    <t>Customer 491</t>
  </si>
  <si>
    <t>Customer 492</t>
  </si>
  <si>
    <t>Customer 493</t>
  </si>
  <si>
    <t>Customer 494</t>
  </si>
  <si>
    <t>Customer 495</t>
  </si>
  <si>
    <t>Customer 496</t>
  </si>
  <si>
    <t>Customer 497</t>
  </si>
  <si>
    <t>Customer 498</t>
  </si>
  <si>
    <t>Customer 499</t>
  </si>
  <si>
    <t>Customer 500</t>
  </si>
  <si>
    <t>Customer 501</t>
  </si>
  <si>
    <t>Customer 502</t>
  </si>
  <si>
    <t>Customer 503</t>
  </si>
  <si>
    <t>Customer 504</t>
  </si>
  <si>
    <t>Customer 505</t>
  </si>
  <si>
    <t>Customer 506</t>
  </si>
  <si>
    <t>Customer 507</t>
  </si>
  <si>
    <t>Customer 508</t>
  </si>
  <si>
    <t>Customer 509</t>
  </si>
  <si>
    <t>Customer 510</t>
  </si>
  <si>
    <t>Customer 511</t>
  </si>
  <si>
    <t>Customer 512</t>
  </si>
  <si>
    <t>Customer 513</t>
  </si>
  <si>
    <t>Customer 514</t>
  </si>
  <si>
    <t>Customer 515</t>
  </si>
  <si>
    <t>Customer 516</t>
  </si>
  <si>
    <t>Customer 517</t>
  </si>
  <si>
    <t>Customer 518</t>
  </si>
  <si>
    <t>Customer 519</t>
  </si>
  <si>
    <t>Customer 520</t>
  </si>
  <si>
    <t>Customer 521</t>
  </si>
  <si>
    <t>Customer 522</t>
  </si>
  <si>
    <t>Customer 523</t>
  </si>
  <si>
    <t>Customer 524</t>
  </si>
  <si>
    <t>Customer 525</t>
  </si>
  <si>
    <t>Customer 526</t>
  </si>
  <si>
    <t>Customer 527</t>
  </si>
  <si>
    <t>Customer 528</t>
  </si>
  <si>
    <t>Customer 529</t>
  </si>
  <si>
    <t>Customer 530</t>
  </si>
  <si>
    <t>Customer 531</t>
  </si>
  <si>
    <t>Customer 532</t>
  </si>
  <si>
    <t>Customer 533</t>
  </si>
  <si>
    <t>Customer 534</t>
  </si>
  <si>
    <t>Customer 535</t>
  </si>
  <si>
    <t>Customer 536</t>
  </si>
  <si>
    <t>Customer 537</t>
  </si>
  <si>
    <t>Customer 538</t>
  </si>
  <si>
    <t>Customer 539</t>
  </si>
  <si>
    <t>Customer 540</t>
  </si>
  <si>
    <t>Customer 541</t>
  </si>
  <si>
    <t>Customer 542</t>
  </si>
  <si>
    <t>Customer 543</t>
  </si>
  <si>
    <t>Customer 544</t>
  </si>
  <si>
    <t>Customer 545</t>
  </si>
  <si>
    <t>Customer 546</t>
  </si>
  <si>
    <t>Customer 547</t>
  </si>
  <si>
    <t>Customer 548</t>
  </si>
  <si>
    <t>Customer 549</t>
  </si>
  <si>
    <t>Customer 550</t>
  </si>
  <si>
    <t>Customer 551</t>
  </si>
  <si>
    <t>Customer 552</t>
  </si>
  <si>
    <t>Customer 553</t>
  </si>
  <si>
    <t>Customer 554</t>
  </si>
  <si>
    <t>Customer 555</t>
  </si>
  <si>
    <t>Customer 556</t>
  </si>
  <si>
    <t>Customer 557</t>
  </si>
  <si>
    <t>Customer 558</t>
  </si>
  <si>
    <t>Customer 559</t>
  </si>
  <si>
    <t>Customer 560</t>
  </si>
  <si>
    <t>Customer 561</t>
  </si>
  <si>
    <t>Customer 562</t>
  </si>
  <si>
    <t>Customer 563</t>
  </si>
  <si>
    <t>Customer 564</t>
  </si>
  <si>
    <t>Customer 565</t>
  </si>
  <si>
    <t>Customer 566</t>
  </si>
  <si>
    <t>Customer 567</t>
  </si>
  <si>
    <t>Customer 568</t>
  </si>
  <si>
    <t>Customer 569</t>
  </si>
  <si>
    <t>Customer 570</t>
  </si>
  <si>
    <t>Customer 571</t>
  </si>
  <si>
    <t>Customer 572</t>
  </si>
  <si>
    <t>Customer 573</t>
  </si>
  <si>
    <t>Customer 574</t>
  </si>
  <si>
    <t>Customer 575</t>
  </si>
  <si>
    <t>Customer 576</t>
  </si>
  <si>
    <t>Customer 577</t>
  </si>
  <si>
    <t>Customer 578</t>
  </si>
  <si>
    <t>Customer 579</t>
  </si>
  <si>
    <t>Customer 580</t>
  </si>
  <si>
    <t>Customer 581</t>
  </si>
  <si>
    <t>Customer 582</t>
  </si>
  <si>
    <t>Customer 583</t>
  </si>
  <si>
    <t>Customer 584</t>
  </si>
  <si>
    <t>Customer 585</t>
  </si>
  <si>
    <t>Customer 586</t>
  </si>
  <si>
    <t>Customer 587</t>
  </si>
  <si>
    <t>Customer 588</t>
  </si>
  <si>
    <t>Customer 589</t>
  </si>
  <si>
    <t>Customer 590</t>
  </si>
  <si>
    <t>Customer 591</t>
  </si>
  <si>
    <t>Customer 592</t>
  </si>
  <si>
    <t>Customer 593</t>
  </si>
  <si>
    <t>Customer 594</t>
  </si>
  <si>
    <t>Customer 595</t>
  </si>
  <si>
    <t>Customer 596</t>
  </si>
  <si>
    <t>Customer 597</t>
  </si>
  <si>
    <t>Customer 598</t>
  </si>
  <si>
    <t>Customer 599</t>
  </si>
  <si>
    <t>Customer 600</t>
  </si>
  <si>
    <t>Customer 601</t>
  </si>
  <si>
    <t>Customer 602</t>
  </si>
  <si>
    <t>Customer 603</t>
  </si>
  <si>
    <t>Customer 604</t>
  </si>
  <si>
    <t>Customer 605</t>
  </si>
  <si>
    <t>Customer 606</t>
  </si>
  <si>
    <t>Customer 607</t>
  </si>
  <si>
    <t>Customer 608</t>
  </si>
  <si>
    <t>Customer 609</t>
  </si>
  <si>
    <t>Customer 610</t>
  </si>
  <si>
    <t>Customer 611</t>
  </si>
  <si>
    <t>Customer 612</t>
  </si>
  <si>
    <t>Customer 613</t>
  </si>
  <si>
    <t>Customer 614</t>
  </si>
  <si>
    <t>Customer 615</t>
  </si>
  <si>
    <t>Customer 616</t>
  </si>
  <si>
    <t>Customer 617</t>
  </si>
  <si>
    <t>Customer 618</t>
  </si>
  <si>
    <t>Customer 619</t>
  </si>
  <si>
    <t>Customer 620</t>
  </si>
  <si>
    <t>Customer 621</t>
  </si>
  <si>
    <t>Customer 622</t>
  </si>
  <si>
    <t>Customer 623</t>
  </si>
  <si>
    <t>Customer 624</t>
  </si>
  <si>
    <t>Customer 625</t>
  </si>
  <si>
    <t>Customer 626</t>
  </si>
  <si>
    <t>Customer 627</t>
  </si>
  <si>
    <t>Customer 628</t>
  </si>
  <si>
    <t>Customer 629</t>
  </si>
  <si>
    <t>Customer 630</t>
  </si>
  <si>
    <t>Customer 631</t>
  </si>
  <si>
    <t>Customer 632</t>
  </si>
  <si>
    <t>Customer 633</t>
  </si>
  <si>
    <t>Customer 634</t>
  </si>
  <si>
    <t>Customer 635</t>
  </si>
  <si>
    <t>Customer 636</t>
  </si>
  <si>
    <t>Customer 637</t>
  </si>
  <si>
    <t>Customer 638</t>
  </si>
  <si>
    <t>Customer 639</t>
  </si>
  <si>
    <t>Customer 640</t>
  </si>
  <si>
    <t>Customer 641</t>
  </si>
  <si>
    <t>Customer 642</t>
  </si>
  <si>
    <t>Customer 643</t>
  </si>
  <si>
    <t>Customer 644</t>
  </si>
  <si>
    <t>Customer 645</t>
  </si>
  <si>
    <t>Customer 646</t>
  </si>
  <si>
    <t>Customer 647</t>
  </si>
  <si>
    <t>Customer 648</t>
  </si>
  <si>
    <t>Customer 649</t>
  </si>
  <si>
    <t>Customer 650</t>
  </si>
  <si>
    <t>Customer 651</t>
  </si>
  <si>
    <t>Customer 652</t>
  </si>
  <si>
    <t>Customer 653</t>
  </si>
  <si>
    <t>Customer 654</t>
  </si>
  <si>
    <t>Customer 655</t>
  </si>
  <si>
    <t>Customer 656</t>
  </si>
  <si>
    <t>Customer 657</t>
  </si>
  <si>
    <t>Customer 658</t>
  </si>
  <si>
    <t>Customer 659</t>
  </si>
  <si>
    <t>Customer 660</t>
  </si>
  <si>
    <t>Customer 661</t>
  </si>
  <si>
    <t>Customer 662</t>
  </si>
  <si>
    <t>Customer 663</t>
  </si>
  <si>
    <t>Customer 664</t>
  </si>
  <si>
    <t>Customer 665</t>
  </si>
  <si>
    <t>Customer 666</t>
  </si>
  <si>
    <t>Customer 667</t>
  </si>
  <si>
    <t>Customer 668</t>
  </si>
  <si>
    <t>Customer 669</t>
  </si>
  <si>
    <t>Customer 670</t>
  </si>
  <si>
    <t>Customer 671</t>
  </si>
  <si>
    <t>Customer 672</t>
  </si>
  <si>
    <t>Customer 673</t>
  </si>
  <si>
    <t>Customer 674</t>
  </si>
  <si>
    <t>Customer 675</t>
  </si>
  <si>
    <t>Customer 676</t>
  </si>
  <si>
    <t>Customer 677</t>
  </si>
  <si>
    <t>Customer 678</t>
  </si>
  <si>
    <t>Customer 679</t>
  </si>
  <si>
    <t>Customer 680</t>
  </si>
  <si>
    <t>Customer 681</t>
  </si>
  <si>
    <t>Customer 682</t>
  </si>
  <si>
    <t>Customer 683</t>
  </si>
  <si>
    <t>Customer 684</t>
  </si>
  <si>
    <t>Customer 685</t>
  </si>
  <si>
    <t>Customer 686</t>
  </si>
  <si>
    <t>Customer 687</t>
  </si>
  <si>
    <t>Customer 688</t>
  </si>
  <si>
    <t>Customer 689</t>
  </si>
  <si>
    <t>Customer 690</t>
  </si>
  <si>
    <t>Customer 691</t>
  </si>
  <si>
    <t>Customer 692</t>
  </si>
  <si>
    <t>Customer 693</t>
  </si>
  <si>
    <t>Customer 694</t>
  </si>
  <si>
    <t>Customer 695</t>
  </si>
  <si>
    <t>Customer 696</t>
  </si>
  <si>
    <t>Customer 697</t>
  </si>
  <si>
    <t>Customer 698</t>
  </si>
  <si>
    <t>Customer 699</t>
  </si>
  <si>
    <t>Customer 700</t>
  </si>
  <si>
    <t>Customer 701</t>
  </si>
  <si>
    <t>Customer 702</t>
  </si>
  <si>
    <t>Customer 703</t>
  </si>
  <si>
    <t>Customer 704</t>
  </si>
  <si>
    <t>Customer 705</t>
  </si>
  <si>
    <t>Customer 706</t>
  </si>
  <si>
    <t>Customer 707</t>
  </si>
  <si>
    <t>Customer 708</t>
  </si>
  <si>
    <t>Customer 709</t>
  </si>
  <si>
    <t>Customer 710</t>
  </si>
  <si>
    <t>Customer 711</t>
  </si>
  <si>
    <t>Customer 712</t>
  </si>
  <si>
    <t>Customer 713</t>
  </si>
  <si>
    <t>Customer 714</t>
  </si>
  <si>
    <t>Customer 715</t>
  </si>
  <si>
    <t>Customer 716</t>
  </si>
  <si>
    <t>Customer 717</t>
  </si>
  <si>
    <t>Customer 718</t>
  </si>
  <si>
    <t>Customer 719</t>
  </si>
  <si>
    <t>Customer 720</t>
  </si>
  <si>
    <t>Customer 721</t>
  </si>
  <si>
    <t>Customer 722</t>
  </si>
  <si>
    <t>Customer 723</t>
  </si>
  <si>
    <t>Customer 724</t>
  </si>
  <si>
    <t>Customer 725</t>
  </si>
  <si>
    <t>Customer 726</t>
  </si>
  <si>
    <t>Customer 727</t>
  </si>
  <si>
    <t>Customer 728</t>
  </si>
  <si>
    <t>Customer 729</t>
  </si>
  <si>
    <t>Customer 730</t>
  </si>
  <si>
    <t>Customer 731</t>
  </si>
  <si>
    <t>Customer 732</t>
  </si>
  <si>
    <t>Customer 733</t>
  </si>
  <si>
    <t>Customer 734</t>
  </si>
  <si>
    <t>Customer 735</t>
  </si>
  <si>
    <t>Customer 736</t>
  </si>
  <si>
    <t>Customer 737</t>
  </si>
  <si>
    <t>Customer 738</t>
  </si>
  <si>
    <t>Customer 739</t>
  </si>
  <si>
    <t>Customer 740</t>
  </si>
  <si>
    <t>Customer 741</t>
  </si>
  <si>
    <t>Customer 742</t>
  </si>
  <si>
    <t>Customer 743</t>
  </si>
  <si>
    <t>Customer 744</t>
  </si>
  <si>
    <t>Customer 745</t>
  </si>
  <si>
    <t>Customer 746</t>
  </si>
  <si>
    <t>Customer 747</t>
  </si>
  <si>
    <t>Customer 748</t>
  </si>
  <si>
    <t>Customer 749</t>
  </si>
  <si>
    <t>Customer 750</t>
  </si>
  <si>
    <t>Customer 751</t>
  </si>
  <si>
    <t>Customer 752</t>
  </si>
  <si>
    <t>Customer 753</t>
  </si>
  <si>
    <t>Customer 754</t>
  </si>
  <si>
    <t>Customer 755</t>
  </si>
  <si>
    <t>Customer 756</t>
  </si>
  <si>
    <t>Customer 757</t>
  </si>
  <si>
    <t>Customer 758</t>
  </si>
  <si>
    <t>Customer 759</t>
  </si>
  <si>
    <t>Customer 760</t>
  </si>
  <si>
    <t>Customer 761</t>
  </si>
  <si>
    <t>Customer 762</t>
  </si>
  <si>
    <t>Customer 763</t>
  </si>
  <si>
    <t>Customer 764</t>
  </si>
  <si>
    <t>Customer 765</t>
  </si>
  <si>
    <t>Customer 766</t>
  </si>
  <si>
    <t>Customer 767</t>
  </si>
  <si>
    <t>Customer 768</t>
  </si>
  <si>
    <t>Customer 769</t>
  </si>
  <si>
    <t>Customer 770</t>
  </si>
  <si>
    <t>Customer 771</t>
  </si>
  <si>
    <t>Customer 772</t>
  </si>
  <si>
    <t>Customer 773</t>
  </si>
  <si>
    <t>Customer 774</t>
  </si>
  <si>
    <t>Customer 775</t>
  </si>
  <si>
    <t>Customer 776</t>
  </si>
  <si>
    <t>Customer 777</t>
  </si>
  <si>
    <t>Customer 778</t>
  </si>
  <si>
    <t>Customer 779</t>
  </si>
  <si>
    <t>Customer 780</t>
  </si>
  <si>
    <t>Customer 781</t>
  </si>
  <si>
    <t>Customer 782</t>
  </si>
  <si>
    <t>Customer 783</t>
  </si>
  <si>
    <t>Customer 784</t>
  </si>
  <si>
    <t>Customer 785</t>
  </si>
  <si>
    <t>Customer 786</t>
  </si>
  <si>
    <t>Customer 787</t>
  </si>
  <si>
    <t>Customer 788</t>
  </si>
  <si>
    <t>Customer 789</t>
  </si>
  <si>
    <t>Customer 790</t>
  </si>
  <si>
    <t>Customer 791</t>
  </si>
  <si>
    <t>Customer 792</t>
  </si>
  <si>
    <t>Customer 793</t>
  </si>
  <si>
    <t>Customer 794</t>
  </si>
  <si>
    <t>Customer 795</t>
  </si>
  <si>
    <t>Customer 796</t>
  </si>
  <si>
    <t>Customer 797</t>
  </si>
  <si>
    <t>Customer 798</t>
  </si>
  <si>
    <t>Customer 799</t>
  </si>
  <si>
    <t>Customer 800</t>
  </si>
  <si>
    <t>Customer 801</t>
  </si>
  <si>
    <t>Customer 802</t>
  </si>
  <si>
    <t>Customer 803</t>
  </si>
  <si>
    <t>Customer 804</t>
  </si>
  <si>
    <t>Customer 805</t>
  </si>
  <si>
    <t>Customer 806</t>
  </si>
  <si>
    <t>Customer 807</t>
  </si>
  <si>
    <t>Customer 808</t>
  </si>
  <si>
    <t>Customer 809</t>
  </si>
  <si>
    <t>Customer 810</t>
  </si>
  <si>
    <t>Customer 811</t>
  </si>
  <si>
    <t>Customer 812</t>
  </si>
  <si>
    <t>Customer 813</t>
  </si>
  <si>
    <t>CUST10814</t>
  </si>
  <si>
    <t>Customer 814</t>
  </si>
  <si>
    <t>Customer 815</t>
  </si>
  <si>
    <t>Customer 816</t>
  </si>
  <si>
    <t>Customer 817</t>
  </si>
  <si>
    <t>Customer 818</t>
  </si>
  <si>
    <t>Customer 819</t>
  </si>
  <si>
    <t>Customer 820</t>
  </si>
  <si>
    <t>Customer 821</t>
  </si>
  <si>
    <t>Customer 822</t>
  </si>
  <si>
    <t>Customer 823</t>
  </si>
  <si>
    <t>Customer 824</t>
  </si>
  <si>
    <t>Customer 825</t>
  </si>
  <si>
    <t>Customer 826</t>
  </si>
  <si>
    <t>Customer 827</t>
  </si>
  <si>
    <t>Customer 828</t>
  </si>
  <si>
    <t>Customer 829</t>
  </si>
  <si>
    <t>Customer 830</t>
  </si>
  <si>
    <t>Customer 831</t>
  </si>
  <si>
    <t>Customer 832</t>
  </si>
  <si>
    <t>Customer 833</t>
  </si>
  <si>
    <t>Customer 834</t>
  </si>
  <si>
    <t>Customer 835</t>
  </si>
  <si>
    <t>Customer 836</t>
  </si>
  <si>
    <t>Customer 837</t>
  </si>
  <si>
    <t>Customer 838</t>
  </si>
  <si>
    <t>Customer 839</t>
  </si>
  <si>
    <t>Customer 840</t>
  </si>
  <si>
    <t>Customer 841</t>
  </si>
  <si>
    <t>Customer 842</t>
  </si>
  <si>
    <t>Customer 843</t>
  </si>
  <si>
    <t>Customer 844</t>
  </si>
  <si>
    <t>Customer 845</t>
  </si>
  <si>
    <t>Customer 846</t>
  </si>
  <si>
    <t>Customer 847</t>
  </si>
  <si>
    <t>Customer 848</t>
  </si>
  <si>
    <t>Customer 849</t>
  </si>
  <si>
    <t>Customer 850</t>
  </si>
  <si>
    <t>Customer 851</t>
  </si>
  <si>
    <t>Customer 852</t>
  </si>
  <si>
    <t>Customer 853</t>
  </si>
  <si>
    <t>Customer 854</t>
  </si>
  <si>
    <t>Customer 855</t>
  </si>
  <si>
    <t>Customer 856</t>
  </si>
  <si>
    <t>Customer 857</t>
  </si>
  <si>
    <t>Customer 858</t>
  </si>
  <si>
    <t>Customer 859</t>
  </si>
  <si>
    <t>Customer 860</t>
  </si>
  <si>
    <t>Customer 861</t>
  </si>
  <si>
    <t>Customer 862</t>
  </si>
  <si>
    <t>Customer 863</t>
  </si>
  <si>
    <t>Customer 864</t>
  </si>
  <si>
    <t>Customer 865</t>
  </si>
  <si>
    <t>Customer 866</t>
  </si>
  <si>
    <t>Customer 867</t>
  </si>
  <si>
    <t>Customer 868</t>
  </si>
  <si>
    <t>Customer 869</t>
  </si>
  <si>
    <t>Customer 870</t>
  </si>
  <si>
    <t>Customer 871</t>
  </si>
  <si>
    <t>Customer 872</t>
  </si>
  <si>
    <t>Customer 873</t>
  </si>
  <si>
    <t>Customer 874</t>
  </si>
  <si>
    <t>Customer 875</t>
  </si>
  <si>
    <t>Customer 876</t>
  </si>
  <si>
    <t>Customer 877</t>
  </si>
  <si>
    <t>Customer 878</t>
  </si>
  <si>
    <t>Customer 879</t>
  </si>
  <si>
    <t>Customer 880</t>
  </si>
  <si>
    <t>Customer 881</t>
  </si>
  <si>
    <t>Customer 882</t>
  </si>
  <si>
    <t>Customer 883</t>
  </si>
  <si>
    <t>Customer 884</t>
  </si>
  <si>
    <t>Customer 885</t>
  </si>
  <si>
    <t>Customer 886</t>
  </si>
  <si>
    <t>Customer 887</t>
  </si>
  <si>
    <t>Customer 888</t>
  </si>
  <si>
    <t>Customer 889</t>
  </si>
  <si>
    <t>Customer 890</t>
  </si>
  <si>
    <t>Customer 891</t>
  </si>
  <si>
    <t>Customer 892</t>
  </si>
  <si>
    <t>Customer 893</t>
  </si>
  <si>
    <t>Customer 894</t>
  </si>
  <si>
    <t>Customer 895</t>
  </si>
  <si>
    <t>Customer 896</t>
  </si>
  <si>
    <t>Customer 897</t>
  </si>
  <si>
    <t>Customer 898</t>
  </si>
  <si>
    <t>Customer 899</t>
  </si>
  <si>
    <t>Customer 900</t>
  </si>
  <si>
    <t>Product_Name</t>
  </si>
  <si>
    <t>Brand</t>
  </si>
  <si>
    <t>Supplier</t>
  </si>
  <si>
    <t>Smartwatches 1000</t>
  </si>
  <si>
    <t>UrbanCart</t>
  </si>
  <si>
    <t>Supplier D</t>
  </si>
  <si>
    <t>Footwear 1002</t>
  </si>
  <si>
    <t>PrimeX</t>
  </si>
  <si>
    <t>Supplier C</t>
  </si>
  <si>
    <t>Home Decor 1005</t>
  </si>
  <si>
    <t>StyleHub</t>
  </si>
  <si>
    <t>Supplier A</t>
  </si>
  <si>
    <t>Haircare 1008</t>
  </si>
  <si>
    <t>TechZone</t>
  </si>
  <si>
    <t>Supplier B</t>
  </si>
  <si>
    <t>Kitchenware 1011</t>
  </si>
  <si>
    <t>Makeup 1012</t>
  </si>
  <si>
    <t>Nova</t>
  </si>
  <si>
    <t>Appliances 1013</t>
  </si>
  <si>
    <t>Home Decor 1016</t>
  </si>
  <si>
    <t>Women Clothing 1018</t>
  </si>
  <si>
    <t>Sportswear 1020</t>
  </si>
  <si>
    <t>Haircare 1022</t>
  </si>
  <si>
    <t>Smartphones 1023</t>
  </si>
  <si>
    <t>Makeup 1026</t>
  </si>
  <si>
    <t>Smartwatches 1029</t>
  </si>
  <si>
    <t>Home Decor 1032</t>
  </si>
  <si>
    <t>HomePro</t>
  </si>
  <si>
    <t>Headphones 1033</t>
  </si>
  <si>
    <t>Fitness 1035</t>
  </si>
  <si>
    <t>Appliances 1036</t>
  </si>
  <si>
    <t>Smartphones 1039</t>
  </si>
  <si>
    <t>Fragrances 1042</t>
  </si>
  <si>
    <t>Smartphones 1043</t>
  </si>
  <si>
    <t>Smartphones 1044</t>
  </si>
  <si>
    <t>Smartphones 1047</t>
  </si>
  <si>
    <t>Footwear 1049</t>
  </si>
  <si>
    <t>Smartphones 1050</t>
  </si>
  <si>
    <t>Sportswear 1051</t>
  </si>
  <si>
    <t>Women Clothing 1054</t>
  </si>
  <si>
    <t>Equipment 1056</t>
  </si>
  <si>
    <t>Home Decor 1058</t>
  </si>
  <si>
    <t>Women Clothing 1059</t>
  </si>
  <si>
    <t>Women Clothing 1061</t>
  </si>
  <si>
    <t>Smartwatches 1062</t>
  </si>
  <si>
    <t>Makeup 1064</t>
  </si>
  <si>
    <t>Footwear 1067</t>
  </si>
  <si>
    <t>Footwear 1068</t>
  </si>
  <si>
    <t>Women Clothing 1069</t>
  </si>
  <si>
    <t>Equipment 1070</t>
  </si>
  <si>
    <t>Smartwatches 1073</t>
  </si>
  <si>
    <t>Women Clothing 1074</t>
  </si>
  <si>
    <t>Smartphones 1077</t>
  </si>
  <si>
    <t>Furniture 1079</t>
  </si>
  <si>
    <t>Laptops 1081</t>
  </si>
  <si>
    <t>Women Clothing 1082</t>
  </si>
  <si>
    <t>Kitchenware 1084</t>
  </si>
  <si>
    <t>Kitchenware 1085</t>
  </si>
  <si>
    <t>Accessories 1086</t>
  </si>
  <si>
    <t>Headphones 1088</t>
  </si>
  <si>
    <t>Accessories 1091</t>
  </si>
  <si>
    <t>Women Clothing 1094</t>
  </si>
  <si>
    <t>Headphones 1097</t>
  </si>
  <si>
    <t>Men Clothing 1099</t>
  </si>
  <si>
    <t>Furniture 1101</t>
  </si>
  <si>
    <t>Fitness 1103</t>
  </si>
  <si>
    <t>Headphones 1106</t>
  </si>
  <si>
    <t>Men Clothing 1107</t>
  </si>
  <si>
    <t>Laptops 1110</t>
  </si>
  <si>
    <t>Smartphones 1111</t>
  </si>
  <si>
    <t>Sportswear 1112</t>
  </si>
  <si>
    <t>Headphones 1114</t>
  </si>
  <si>
    <t>Smartphones 1115</t>
  </si>
  <si>
    <t>Women Clothing 1117</t>
  </si>
  <si>
    <t>Headphones 1119</t>
  </si>
  <si>
    <t>Kitchenware 1122</t>
  </si>
  <si>
    <t>Laptops 1123</t>
  </si>
  <si>
    <t>Laptops 1124</t>
  </si>
  <si>
    <t>Smartphones 1126</t>
  </si>
  <si>
    <t>Accessories 1129</t>
  </si>
  <si>
    <t>Laptops 1130</t>
  </si>
  <si>
    <t>Kitchenware 1133</t>
  </si>
  <si>
    <t>Skincare 1136</t>
  </si>
  <si>
    <t>Skincare 1138</t>
  </si>
  <si>
    <t>Fragrances 1139</t>
  </si>
  <si>
    <t>Women Clothing 1140</t>
  </si>
  <si>
    <t>Headphones 1143</t>
  </si>
  <si>
    <t>Home Decor 1146</t>
  </si>
  <si>
    <t>Smartphones 1147</t>
  </si>
  <si>
    <t>Fragrances 1150</t>
  </si>
  <si>
    <t>Home Decor 1151</t>
  </si>
  <si>
    <t>Haircare 1153</t>
  </si>
  <si>
    <t>Outdoor 1156</t>
  </si>
  <si>
    <t>Smartwatches 1159</t>
  </si>
  <si>
    <t>Smartwatches 1162</t>
  </si>
  <si>
    <t>Men Clothing 1165</t>
  </si>
  <si>
    <t>Women Clothing 1168</t>
  </si>
  <si>
    <t>Headphones 1171</t>
  </si>
  <si>
    <t>Accessories 1174</t>
  </si>
  <si>
    <t>Headphones 1177</t>
  </si>
  <si>
    <t>Headphones 1179</t>
  </si>
  <si>
    <t>Women Clothing 1181</t>
  </si>
  <si>
    <t>Equipment 1184</t>
  </si>
  <si>
    <t>Furniture 1186</t>
  </si>
  <si>
    <t>Laptops 1188</t>
  </si>
  <si>
    <t>Haircare 1191</t>
  </si>
  <si>
    <t>Women Clothing 1193</t>
  </si>
  <si>
    <t>Laptops 1195</t>
  </si>
  <si>
    <t>Smartwatches 1197</t>
  </si>
  <si>
    <t>Men Clothing 1200</t>
  </si>
  <si>
    <t>Smartphones 1203</t>
  </si>
  <si>
    <t>Fitness 1205</t>
  </si>
  <si>
    <t>Footwear 1208</t>
  </si>
  <si>
    <t>Home Decor 1209</t>
  </si>
  <si>
    <t>Laptops 1212</t>
  </si>
  <si>
    <t>Home Decor 1213</t>
  </si>
  <si>
    <t>Equipment 1214</t>
  </si>
  <si>
    <t>Fitness 1215</t>
  </si>
  <si>
    <t>Makeup 1217</t>
  </si>
  <si>
    <t>Kitchenware 1220</t>
  </si>
  <si>
    <t>Laptops 1223</t>
  </si>
  <si>
    <t>Furniture 1225</t>
  </si>
  <si>
    <t>Sportswear 1227</t>
  </si>
  <si>
    <t>Haircare 1229</t>
  </si>
  <si>
    <t>Home Decor 1231</t>
  </si>
  <si>
    <t>Kitchenware 1234</t>
  </si>
  <si>
    <t>Laptops 1236</t>
  </si>
  <si>
    <t>Fragrances 1237</t>
  </si>
  <si>
    <t>Smartwatches 1238</t>
  </si>
  <si>
    <t>Men Clothing 1240</t>
  </si>
  <si>
    <t>Smartwatches 1242</t>
  </si>
  <si>
    <t>Fitness 1244</t>
  </si>
  <si>
    <t>Smartwatches 1246</t>
  </si>
  <si>
    <t>Women Clothing 1249</t>
  </si>
  <si>
    <t>Fragrances 1250</t>
  </si>
  <si>
    <t>Accessories 1252</t>
  </si>
  <si>
    <t>Smartphones 1254</t>
  </si>
  <si>
    <t>Men Clothing 1256</t>
  </si>
  <si>
    <t>Smartwatches 1258</t>
  </si>
  <si>
    <t>Men Clothing 1261</t>
  </si>
  <si>
    <t>Smartphones 1264</t>
  </si>
  <si>
    <t>Sportswear 1267</t>
  </si>
  <si>
    <t>Outdoor 1270</t>
  </si>
  <si>
    <t>Men Clothing 1273</t>
  </si>
  <si>
    <t>Smartwatches 1276</t>
  </si>
  <si>
    <t>Skincare 1277</t>
  </si>
  <si>
    <t>Equipment 1279</t>
  </si>
  <si>
    <t>Smartphones 1281</t>
  </si>
  <si>
    <t>Men Clothing 1283</t>
  </si>
  <si>
    <t>Kitchenware 1286</t>
  </si>
  <si>
    <t>Smartphones 1289</t>
  </si>
  <si>
    <t>Makeup 1291</t>
  </si>
  <si>
    <t>Headphones 1292</t>
  </si>
  <si>
    <t>Women Clothing 1294</t>
  </si>
  <si>
    <t>Kitchenware 1295</t>
  </si>
  <si>
    <t>Smartwatches 1297</t>
  </si>
  <si>
    <t>Kitchenware 1299</t>
  </si>
  <si>
    <t>Smartphones 1300</t>
  </si>
  <si>
    <t>Accessories 1303</t>
  </si>
  <si>
    <t>Fitness 1304</t>
  </si>
  <si>
    <t>Appliances 1305</t>
  </si>
  <si>
    <t>Footwear 1307</t>
  </si>
  <si>
    <t>Kitchenware 1309</t>
  </si>
  <si>
    <t>Furniture 1312</t>
  </si>
  <si>
    <t>Smartphones 1314</t>
  </si>
  <si>
    <t>Accessories 1317</t>
  </si>
  <si>
    <t>Smartphones 1320</t>
  </si>
  <si>
    <t>Footwear 1323</t>
  </si>
  <si>
    <t>Fitness 1326</t>
  </si>
  <si>
    <t>Equipment 1327</t>
  </si>
  <si>
    <t>Laptops 1330</t>
  </si>
  <si>
    <t>Smartwatches 1332</t>
  </si>
  <si>
    <t>Fitness 1333</t>
  </si>
  <si>
    <t>Skincare 1335</t>
  </si>
  <si>
    <t>Equipment 1337</t>
  </si>
  <si>
    <t>Laptops 1338</t>
  </si>
  <si>
    <t>Outdoor 1341</t>
  </si>
  <si>
    <t>Smartwatches 1344</t>
  </si>
  <si>
    <t>Accessories 1347</t>
  </si>
  <si>
    <t>Home Decor 1349</t>
  </si>
  <si>
    <t>Outdoor 1351</t>
  </si>
  <si>
    <t>Fitness 1352</t>
  </si>
  <si>
    <t>Furniture 1353</t>
  </si>
  <si>
    <t>Smartphones 1355</t>
  </si>
  <si>
    <t>Smartphones 1356</t>
  </si>
  <si>
    <t>Laptops 1359</t>
  </si>
  <si>
    <t>Laptops 1361</t>
  </si>
  <si>
    <t>Kitchenware 1362</t>
  </si>
  <si>
    <t>Home Decor 1365</t>
  </si>
  <si>
    <t>Footwear 1368</t>
  </si>
  <si>
    <t>Women Clothing 1369</t>
  </si>
  <si>
    <t>Furniture 1371</t>
  </si>
  <si>
    <t>Smartphones 1374</t>
  </si>
  <si>
    <t>Headphones 1377</t>
  </si>
  <si>
    <t>Fitness 1380</t>
  </si>
  <si>
    <t>Headphones 1382</t>
  </si>
  <si>
    <t>Kitchenware 1383</t>
  </si>
  <si>
    <t>Smartwatches 1384</t>
  </si>
  <si>
    <t>Equipment 1387</t>
  </si>
  <si>
    <t>Fragrances 1388</t>
  </si>
  <si>
    <t>Laptops 1391</t>
  </si>
  <si>
    <t>Makeup 1393</t>
  </si>
  <si>
    <t>Smartwatches 1396</t>
  </si>
  <si>
    <t>Smartphones 1398</t>
  </si>
  <si>
    <t>Men Clothing 1400</t>
  </si>
  <si>
    <t>Smartphones 1401</t>
  </si>
  <si>
    <t>Haircare 1402</t>
  </si>
  <si>
    <t>Haircare 1405</t>
  </si>
  <si>
    <t>Accessories 1408</t>
  </si>
  <si>
    <t>Sportswear 1409</t>
  </si>
  <si>
    <t>Sportswear 1412</t>
  </si>
  <si>
    <t>Sportswear 1414</t>
  </si>
  <si>
    <t>Laptops 1416</t>
  </si>
  <si>
    <t>Smartwatches 1419</t>
  </si>
  <si>
    <t>Smartphones 1422</t>
  </si>
  <si>
    <t>Smartphones 1425</t>
  </si>
  <si>
    <t>Haircare 1428</t>
  </si>
  <si>
    <t>Outdoor 1431</t>
  </si>
  <si>
    <t>Laptops 1434</t>
  </si>
  <si>
    <t>Accessories 1437</t>
  </si>
  <si>
    <t>Laptops 1439</t>
  </si>
  <si>
    <t>Footwear 1442</t>
  </si>
  <si>
    <t>Haircare 1444</t>
  </si>
  <si>
    <t>Men Clothing 1447</t>
  </si>
  <si>
    <t>Furniture 1448</t>
  </si>
  <si>
    <t>Kitchenware 1449</t>
  </si>
  <si>
    <t>Fragrances 1450</t>
  </si>
  <si>
    <t>Equipment 1453</t>
  </si>
  <si>
    <t>Laptops 1456</t>
  </si>
  <si>
    <t>Headphones 1458</t>
  </si>
  <si>
    <t>Equipment 1461</t>
  </si>
  <si>
    <t>Women Clothing 1462</t>
  </si>
  <si>
    <t>Smartwatches 1465</t>
  </si>
  <si>
    <t>Equipment 1467</t>
  </si>
  <si>
    <t>Home Decor 1470</t>
  </si>
  <si>
    <t>Women Clothing 1473</t>
  </si>
  <si>
    <t>Appliances 1475</t>
  </si>
  <si>
    <t>Men Clothing 1477</t>
  </si>
  <si>
    <t>Equipment 1478</t>
  </si>
  <si>
    <t>Haircare 1480</t>
  </si>
  <si>
    <t>Equipment 1481</t>
  </si>
  <si>
    <t>Women Clothing 1483</t>
  </si>
  <si>
    <t>Footwear 1485</t>
  </si>
  <si>
    <t>Home Decor 1487</t>
  </si>
  <si>
    <t>Appliances 1488</t>
  </si>
  <si>
    <t>Fragrances 1491</t>
  </si>
  <si>
    <t>Skincare 1494</t>
  </si>
  <si>
    <t>Appliances 1495</t>
  </si>
  <si>
    <t>Laptops 1496</t>
  </si>
  <si>
    <t>Makeup 1498</t>
  </si>
  <si>
    <t>Makeup 1499</t>
  </si>
  <si>
    <t>Appliances 1502</t>
  </si>
  <si>
    <t>Haircare 1503</t>
  </si>
  <si>
    <t>Fragrances 1505</t>
  </si>
  <si>
    <t>Laptops 1507</t>
  </si>
  <si>
    <t>Men Clothing 1508</t>
  </si>
  <si>
    <t>Laptops 1509</t>
  </si>
  <si>
    <t>Furniture 1510</t>
  </si>
  <si>
    <t>Furniture 1512</t>
  </si>
  <si>
    <t>Outdoor 1514</t>
  </si>
  <si>
    <t>Smartphones 1517</t>
  </si>
  <si>
    <t>Footwear 1520</t>
  </si>
  <si>
    <t>Home Decor 1522</t>
  </si>
  <si>
    <t>Makeup 1523</t>
  </si>
  <si>
    <t>Accessories 1524</t>
  </si>
  <si>
    <t>Equipment 1527</t>
  </si>
  <si>
    <t>Appliances 1528</t>
  </si>
  <si>
    <t>Women Clothing 1529</t>
  </si>
  <si>
    <t>Footwear 1531</t>
  </si>
  <si>
    <t>Smartwatches 1532</t>
  </si>
  <si>
    <t>Men Clothing 1535</t>
  </si>
  <si>
    <t>Women Clothing 1537</t>
  </si>
  <si>
    <t>Smartphones 1538</t>
  </si>
  <si>
    <t>Women Clothing 1541</t>
  </si>
  <si>
    <t>Smartwatches 1543</t>
  </si>
  <si>
    <t>Kitchenware 1544</t>
  </si>
  <si>
    <t>Furniture 1545</t>
  </si>
  <si>
    <t>Accessories 1546</t>
  </si>
  <si>
    <t>Laptops 1549</t>
  </si>
  <si>
    <t>Laptops 1550</t>
  </si>
  <si>
    <t>Women Clothing 1552</t>
  </si>
  <si>
    <t>Smartphones 1554</t>
  </si>
  <si>
    <t>Home Decor 1556</t>
  </si>
  <si>
    <t>Laptops 1559</t>
  </si>
  <si>
    <t>Fragrances 1562</t>
  </si>
  <si>
    <t>Smartphones 1564</t>
  </si>
  <si>
    <t>Smartwatches 1565</t>
  </si>
  <si>
    <t>Women Clothing 1568</t>
  </si>
  <si>
    <t>Haircare 1569</t>
  </si>
  <si>
    <t>Laptops 1570</t>
  </si>
  <si>
    <t>Makeup 1572</t>
  </si>
  <si>
    <t>Headphones 1574</t>
  </si>
  <si>
    <t>Headphones 1575</t>
  </si>
  <si>
    <t>Smartphones 1577</t>
  </si>
  <si>
    <t>Headphones 1579</t>
  </si>
  <si>
    <t>Outdoor 1582</t>
  </si>
  <si>
    <t>Accessories 1584</t>
  </si>
  <si>
    <t>Smartphones 1586</t>
  </si>
  <si>
    <t>Sportswear 1587</t>
  </si>
  <si>
    <t>Men Clothing 1589</t>
  </si>
  <si>
    <t>Men Clothing 1591</t>
  </si>
  <si>
    <t>Smartphones 1594</t>
  </si>
  <si>
    <t>Fitness 1596</t>
  </si>
  <si>
    <t>Home Decor 1599</t>
  </si>
  <si>
    <t>Laptops 1600</t>
  </si>
  <si>
    <t>Fitness 1603</t>
  </si>
  <si>
    <t>Home Decor 1604</t>
  </si>
  <si>
    <t>Skincare 1607</t>
  </si>
  <si>
    <t>Laptops 1610</t>
  </si>
  <si>
    <t>Laptops 1611</t>
  </si>
  <si>
    <t>Home Decor 1613</t>
  </si>
  <si>
    <t>Men Clothing 1614</t>
  </si>
  <si>
    <t>Sportswear 1616</t>
  </si>
  <si>
    <t>Laptops 1619</t>
  </si>
  <si>
    <t>Haircare 1620</t>
  </si>
  <si>
    <t>Accessories 1623</t>
  </si>
  <si>
    <t>Headphones 1624</t>
  </si>
  <si>
    <t>Fragrances 1625</t>
  </si>
  <si>
    <t>Women Clothing 1626</t>
  </si>
  <si>
    <t>Accessories 1628</t>
  </si>
  <si>
    <t>Appliances 1630</t>
  </si>
  <si>
    <t>Fragrances 1631</t>
  </si>
  <si>
    <t>Outdoor 1634</t>
  </si>
  <si>
    <t>Women Clothing 1635</t>
  </si>
  <si>
    <t>Kitchenware 1637</t>
  </si>
  <si>
    <t>Smartphones 1638</t>
  </si>
  <si>
    <t>Home Decor 1639</t>
  </si>
  <si>
    <t>Fitness 1641</t>
  </si>
  <si>
    <t>Home Decor 1642</t>
  </si>
  <si>
    <t>Makeup 1645</t>
  </si>
  <si>
    <t>Home Decor 1647</t>
  </si>
  <si>
    <t>Smartwatches 1650</t>
  </si>
  <si>
    <t>Women Clothing 1653</t>
  </si>
  <si>
    <t>Smartphones 1654</t>
  </si>
  <si>
    <t>Men Clothing 1655</t>
  </si>
  <si>
    <t>Accessories 1657</t>
  </si>
  <si>
    <t>Laptops 1660</t>
  </si>
  <si>
    <t>Footwear 1661</t>
  </si>
  <si>
    <t>Furniture 1662</t>
  </si>
  <si>
    <t>Home Decor 1664</t>
  </si>
  <si>
    <t>Fitness 1666</t>
  </si>
  <si>
    <t>Women Clothing 1669</t>
  </si>
  <si>
    <t>Kitchenware 1672</t>
  </si>
  <si>
    <t>Footwear 1674</t>
  </si>
  <si>
    <t>Makeup 1677</t>
  </si>
  <si>
    <t>Furniture 1680</t>
  </si>
  <si>
    <t>Appliances 1683</t>
  </si>
  <si>
    <t>Footwear 1684</t>
  </si>
  <si>
    <t>Kitchenware 1687</t>
  </si>
  <si>
    <t>Headphones 1690</t>
  </si>
  <si>
    <t>Home Decor 1691</t>
  </si>
  <si>
    <t>Laptops 1692</t>
  </si>
  <si>
    <t>Fitness 1694</t>
  </si>
  <si>
    <t>Haircare 1697</t>
  </si>
  <si>
    <t>Fragrances 1698</t>
  </si>
  <si>
    <t>Women Clothing 1701</t>
  </si>
  <si>
    <t>Makeup 1704</t>
  </si>
  <si>
    <t>Men Clothing 1705</t>
  </si>
  <si>
    <t>Men Clothing 1708</t>
  </si>
  <si>
    <t>Kitchenware 1710</t>
  </si>
  <si>
    <t>Skincare 1713</t>
  </si>
  <si>
    <t>Makeup 1716</t>
  </si>
  <si>
    <t>Accessories 1718</t>
  </si>
  <si>
    <t>Kitchenware 1720</t>
  </si>
  <si>
    <t>Accessories 1722</t>
  </si>
  <si>
    <t>Appliances 1724</t>
  </si>
  <si>
    <t>Accessories 1727</t>
  </si>
  <si>
    <t>Accessories 1729</t>
  </si>
  <si>
    <t>Smartwatches 1732</t>
  </si>
  <si>
    <t>Haircare 1733</t>
  </si>
  <si>
    <t>Men Clothing 1734</t>
  </si>
  <si>
    <t>Smartphones 1736</t>
  </si>
  <si>
    <t>Accessories 1737</t>
  </si>
  <si>
    <t>Equipment 1740</t>
  </si>
  <si>
    <t>Smartphones 1743</t>
  </si>
  <si>
    <t>Smartphones 1744</t>
  </si>
  <si>
    <t>Sportswear 1747</t>
  </si>
  <si>
    <t>Fragrances 1749</t>
  </si>
  <si>
    <t>Appliances 1750</t>
  </si>
  <si>
    <t>Haircare 1751</t>
  </si>
  <si>
    <t>Furniture 1752</t>
  </si>
  <si>
    <t>Headphones 1754</t>
  </si>
  <si>
    <t>Headphones 1757</t>
  </si>
  <si>
    <t>Haircare 1759</t>
  </si>
  <si>
    <t>Accessories 1762</t>
  </si>
  <si>
    <t>Smartphones 1763</t>
  </si>
  <si>
    <t>Haircare 1765</t>
  </si>
  <si>
    <t>Smartphones 1767</t>
  </si>
  <si>
    <t>Smartwatches 1769</t>
  </si>
  <si>
    <t>Smartphones 1770</t>
  </si>
  <si>
    <t>Appliances 1773</t>
  </si>
  <si>
    <t>Furniture 1775</t>
  </si>
  <si>
    <t>Furniture 1777</t>
  </si>
  <si>
    <t>Equipment 1779</t>
  </si>
  <si>
    <t>Equipment 1780</t>
  </si>
  <si>
    <t>Fitness 1783</t>
  </si>
  <si>
    <t>Equipment 1785</t>
  </si>
  <si>
    <t>Furniture 1787</t>
  </si>
  <si>
    <t>Women Clothing 1789</t>
  </si>
  <si>
    <t>Smartphones 1792</t>
  </si>
  <si>
    <t>Women Clothing 1794</t>
  </si>
  <si>
    <t>Men Clothing 1795</t>
  </si>
  <si>
    <t>Sportswear 1798</t>
  </si>
  <si>
    <t>Smartwatches 1800</t>
  </si>
  <si>
    <t>Home Decor 1802</t>
  </si>
  <si>
    <t>Men Clothing 1805</t>
  </si>
  <si>
    <t>Furniture 1807</t>
  </si>
  <si>
    <t>Equipment 1810</t>
  </si>
  <si>
    <t>Footwear 1812</t>
  </si>
  <si>
    <t>Furniture 1815</t>
  </si>
  <si>
    <t>Headphones 1817</t>
  </si>
  <si>
    <t>Fitness 1820</t>
  </si>
  <si>
    <t>Accessories 1823</t>
  </si>
  <si>
    <t>Smartwatches 1824</t>
  </si>
  <si>
    <t>Accessories 1826</t>
  </si>
  <si>
    <t>Men Clothing 1828</t>
  </si>
  <si>
    <t>Accessories 1829</t>
  </si>
  <si>
    <t>Smartphones 1830</t>
  </si>
  <si>
    <t>Footwear 1832</t>
  </si>
  <si>
    <t>Sportswear 1835</t>
  </si>
  <si>
    <t>Fragrances 1837</t>
  </si>
  <si>
    <t>Home Decor 1840</t>
  </si>
  <si>
    <t>Appliances 1841</t>
  </si>
  <si>
    <t>Accessories 1844</t>
  </si>
  <si>
    <t>Skincare 1845</t>
  </si>
  <si>
    <t>Women Clothing 1848</t>
  </si>
  <si>
    <t>Footwear 1849</t>
  </si>
  <si>
    <t>Skincare 1852</t>
  </si>
  <si>
    <t>Accessories 1853</t>
  </si>
  <si>
    <t>Furniture 1856</t>
  </si>
  <si>
    <t>Home Decor 1858</t>
  </si>
  <si>
    <t>Headphones 1861</t>
  </si>
  <si>
    <t>Laptops 1863</t>
  </si>
  <si>
    <t>Kitchenware 1864</t>
  </si>
  <si>
    <t>Accessories 1867</t>
  </si>
  <si>
    <t>Furniture 1870</t>
  </si>
  <si>
    <t>Headphones 1872</t>
  </si>
  <si>
    <t>Men Clothing 1873</t>
  </si>
  <si>
    <t>Kitchenware 1875</t>
  </si>
  <si>
    <t>Accessories 1878</t>
  </si>
  <si>
    <t>Headphones 1880</t>
  </si>
  <si>
    <t>Appliances 1883</t>
  </si>
  <si>
    <t>Laptops 1886</t>
  </si>
  <si>
    <t>Makeup 1889</t>
  </si>
  <si>
    <t>Sportswear 1891</t>
  </si>
  <si>
    <t>Laptops 1894</t>
  </si>
  <si>
    <t>Headphones 1897</t>
  </si>
  <si>
    <t>Women Clothing 1900</t>
  </si>
  <si>
    <t>Equipment 1902</t>
  </si>
  <si>
    <t>Smartwatches 1903</t>
  </si>
  <si>
    <t>Laptops 1905</t>
  </si>
  <si>
    <t>Furniture 1906</t>
  </si>
  <si>
    <t>Laptops 1907</t>
  </si>
  <si>
    <t>Kitchenware 1909</t>
  </si>
  <si>
    <t>Kitchenware 1910</t>
  </si>
  <si>
    <t>Footwear 1911</t>
  </si>
  <si>
    <t>Smartwatches 1912</t>
  </si>
  <si>
    <t>Home Decor 1915</t>
  </si>
  <si>
    <t>Headphones 1916</t>
  </si>
  <si>
    <t>Men Clothing 1919</t>
  </si>
  <si>
    <t>Laptops 1920</t>
  </si>
  <si>
    <t>Makeup 1922</t>
  </si>
  <si>
    <t>Kitchenware 1923</t>
  </si>
  <si>
    <t>Home Decor 1924</t>
  </si>
  <si>
    <t>Smartwatches 1925</t>
  </si>
  <si>
    <t>Sportswear 1927</t>
  </si>
  <si>
    <t>Home Decor 1930</t>
  </si>
  <si>
    <t>Home Decor 1931</t>
  </si>
  <si>
    <t>Accessories 1933</t>
  </si>
  <si>
    <t>Makeup 1936</t>
  </si>
  <si>
    <t>Kitchenware 1939</t>
  </si>
  <si>
    <t>Men Clothing 1940</t>
  </si>
  <si>
    <t>Laptops 1943</t>
  </si>
  <si>
    <t>Accessories 1945</t>
  </si>
  <si>
    <t>Footwear 1947</t>
  </si>
  <si>
    <t>Kitchenware 1948</t>
  </si>
  <si>
    <t>Haircare 1951</t>
  </si>
  <si>
    <t>Laptops 1952</t>
  </si>
  <si>
    <t>Laptops 1954</t>
  </si>
  <si>
    <t>Makeup 1957</t>
  </si>
  <si>
    <t>Skincare 1958</t>
  </si>
  <si>
    <t>Headphones 1961</t>
  </si>
  <si>
    <t>Laptops 1962</t>
  </si>
  <si>
    <t>Women Clothing 1965</t>
  </si>
  <si>
    <t>Home Decor 1967</t>
  </si>
  <si>
    <t>Headphones 1969</t>
  </si>
  <si>
    <t>Fitness 1970</t>
  </si>
  <si>
    <t>Home Decor 1972</t>
  </si>
  <si>
    <t>Smartphones 1973</t>
  </si>
  <si>
    <t>Outdoor 1974</t>
  </si>
  <si>
    <t>Haircare 1976</t>
  </si>
  <si>
    <t>Sportswear 1978</t>
  </si>
  <si>
    <t>Appliances 1979</t>
  </si>
  <si>
    <t>Outdoor 1980</t>
  </si>
  <si>
    <t>Furniture 1982</t>
  </si>
  <si>
    <t>Laptops 1984</t>
  </si>
  <si>
    <t>Appliances 1986</t>
  </si>
  <si>
    <t>Fitness 1987</t>
  </si>
  <si>
    <t>Kitchenware 1988</t>
  </si>
  <si>
    <t>Laptops 1991</t>
  </si>
  <si>
    <t>Home Decor 1993</t>
  </si>
  <si>
    <t>Fragrances 1995</t>
  </si>
  <si>
    <t>Men Clothing 1996</t>
  </si>
  <si>
    <t>Footwear 1999</t>
  </si>
  <si>
    <t>Makeup 2001</t>
  </si>
  <si>
    <t>Laptops 2004</t>
  </si>
  <si>
    <t>Smartwatches 2005</t>
  </si>
  <si>
    <t>Fitness 2006</t>
  </si>
  <si>
    <t>Kitchenware 2007</t>
  </si>
  <si>
    <t>Furniture 2010</t>
  </si>
  <si>
    <t>Laptops 2013</t>
  </si>
  <si>
    <t>Footwear 2016</t>
  </si>
  <si>
    <t>Men Clothing 2019</t>
  </si>
  <si>
    <t>Home Decor 2022</t>
  </si>
  <si>
    <t>Home Decor 2023</t>
  </si>
  <si>
    <t>Sportswear 2026</t>
  </si>
  <si>
    <t>Smartphones 2029</t>
  </si>
  <si>
    <t>Haircare 2032</t>
  </si>
  <si>
    <t>Appliances 2035</t>
  </si>
  <si>
    <t>Headphones 2037</t>
  </si>
  <si>
    <t>Furniture 2039</t>
  </si>
  <si>
    <t>Skincare 2040</t>
  </si>
  <si>
    <t>Headphones 2041</t>
  </si>
  <si>
    <t>Laptops 2043</t>
  </si>
  <si>
    <t>Fitness 2046</t>
  </si>
  <si>
    <t>Skincare 2048</t>
  </si>
  <si>
    <t>Kitchenware 2051</t>
  </si>
  <si>
    <t>Furniture 2053</t>
  </si>
  <si>
    <t>Men Clothing 2054</t>
  </si>
  <si>
    <t>Appliances 2055</t>
  </si>
  <si>
    <t>Accessories 2057</t>
  </si>
  <si>
    <t>Home Decor 2059</t>
  </si>
  <si>
    <t>Smartphones 2062</t>
  </si>
  <si>
    <t>Equipment 2064</t>
  </si>
  <si>
    <t>Men Clothing 2066</t>
  </si>
  <si>
    <t>Equipment 2067</t>
  </si>
  <si>
    <t>Accessories 2070</t>
  </si>
  <si>
    <t>Kitchenware 2073</t>
  </si>
  <si>
    <t>Haircare 2074</t>
  </si>
  <si>
    <t>Smartwatches 2077</t>
  </si>
  <si>
    <t>Headphones 2080</t>
  </si>
  <si>
    <t>Fragrances 2082</t>
  </si>
  <si>
    <t>Men Clothing 2085</t>
  </si>
  <si>
    <t>Appliances 2086</t>
  </si>
  <si>
    <t>Appliances 2088</t>
  </si>
  <si>
    <t>Skincare 2090</t>
  </si>
  <si>
    <t>Headphones 2093</t>
  </si>
  <si>
    <t>Footwear 2095</t>
  </si>
  <si>
    <t>Accessories 2097</t>
  </si>
  <si>
    <t>Appliances 2099</t>
  </si>
  <si>
    <t>Home Decor 2101</t>
  </si>
  <si>
    <t>Accessories 2102</t>
  </si>
  <si>
    <t>Fitness 2103</t>
  </si>
  <si>
    <t>Men Clothing 2105</t>
  </si>
  <si>
    <t>Furniture 2106</t>
  </si>
  <si>
    <t>Headphones 2109</t>
  </si>
  <si>
    <t>Fragrances 2111</t>
  </si>
  <si>
    <t>Smartwatches 2114</t>
  </si>
  <si>
    <t>Men Clothing 2116</t>
  </si>
  <si>
    <t>Furniture 2117</t>
  </si>
  <si>
    <t>Smartwatches 2118</t>
  </si>
  <si>
    <t>Men Clothing 2120</t>
  </si>
  <si>
    <t>Footwear 2121</t>
  </si>
  <si>
    <t>Equipment 2122</t>
  </si>
  <si>
    <t>Smartphones 2123</t>
  </si>
  <si>
    <t>Headphones 2126</t>
  </si>
  <si>
    <t>Appliances 2127</t>
  </si>
  <si>
    <t>Headphones 2128</t>
  </si>
  <si>
    <t>Smartwatches 2129</t>
  </si>
  <si>
    <t>Fragrances 2130</t>
  </si>
  <si>
    <t>Sportswear 2132</t>
  </si>
  <si>
    <t>Appliances 2133</t>
  </si>
  <si>
    <t>Headphones 2134</t>
  </si>
  <si>
    <t>Headphones 2137</t>
  </si>
  <si>
    <t>Smartphones 2139</t>
  </si>
  <si>
    <t>Appliances 2140</t>
  </si>
  <si>
    <t>Smartwatches 2143</t>
  </si>
  <si>
    <t>Haircare 2145</t>
  </si>
  <si>
    <t>Kitchenware 2147</t>
  </si>
  <si>
    <t>Smartwatches 2148</t>
  </si>
  <si>
    <t>Headphones 2150</t>
  </si>
  <si>
    <t>Outdoor 2151</t>
  </si>
  <si>
    <t>Kitchenware 2154</t>
  </si>
  <si>
    <t>Men Clothing 2155</t>
  </si>
  <si>
    <t>Home Decor 2158</t>
  </si>
  <si>
    <t>Accessories 2160</t>
  </si>
  <si>
    <t>Accessories 2161</t>
  </si>
  <si>
    <t>Smartwatches 2163</t>
  </si>
  <si>
    <t>Men Clothing 2165</t>
  </si>
  <si>
    <t>Fitness 2166</t>
  </si>
  <si>
    <t>Kitchenware 2168</t>
  </si>
  <si>
    <t>Fragrances 2171</t>
  </si>
  <si>
    <t>Women Clothing 2174</t>
  </si>
  <si>
    <t>Kitchenware 2176</t>
  </si>
  <si>
    <t>Haircare 2178</t>
  </si>
  <si>
    <t>Haircare 2179</t>
  </si>
  <si>
    <t>Appliances 2182</t>
  </si>
  <si>
    <t>Women Clothing 2185</t>
  </si>
  <si>
    <t>Furniture 2187</t>
  </si>
  <si>
    <t>Furniture 2190</t>
  </si>
  <si>
    <t>Laptops 2192</t>
  </si>
  <si>
    <t>Appliances 2194</t>
  </si>
  <si>
    <t>Smartphones 2197</t>
  </si>
  <si>
    <t>Footwear 2198</t>
  </si>
  <si>
    <t>Furniture 2199</t>
  </si>
  <si>
    <t>Appliances 2200</t>
  </si>
  <si>
    <t>Fitness 2202</t>
  </si>
  <si>
    <t>Headphones 2204</t>
  </si>
  <si>
    <t>Women Clothing 2206</t>
  </si>
  <si>
    <t>Footwear 2207</t>
  </si>
  <si>
    <t>Haircare 2208</t>
  </si>
  <si>
    <t>Sportswear 2209</t>
  </si>
  <si>
    <t>Accessories 2212</t>
  </si>
  <si>
    <t>Kitchenware 2213</t>
  </si>
  <si>
    <t>Smartwatches 2214</t>
  </si>
  <si>
    <t>Laptops 2217</t>
  </si>
  <si>
    <t>Outdoor 2218</t>
  </si>
  <si>
    <t>Smartphones 2220</t>
  </si>
  <si>
    <t>Home Decor 2222</t>
  </si>
  <si>
    <t>Smartwatches 2223</t>
  </si>
  <si>
    <t>Fragrances 2225</t>
  </si>
  <si>
    <t>Outdoor 2227</t>
  </si>
  <si>
    <t>Outdoor 2228</t>
  </si>
  <si>
    <t>Outdoor 2231</t>
  </si>
  <si>
    <t>Appliances 2233</t>
  </si>
  <si>
    <t>Accessories 2236</t>
  </si>
  <si>
    <t>Smartwatches 2237</t>
  </si>
  <si>
    <t>Fragrances 2240</t>
  </si>
  <si>
    <t>Outdoor 2241</t>
  </si>
  <si>
    <t>Accessories 2242</t>
  </si>
  <si>
    <t>Accessories 2244</t>
  </si>
  <si>
    <t>Appliances 2246</t>
  </si>
  <si>
    <t>Accessories 2248</t>
  </si>
  <si>
    <t>Footwear 2249</t>
  </si>
  <si>
    <t>Smartphones 2250</t>
  </si>
  <si>
    <t>Laptops 2251</t>
  </si>
  <si>
    <t>Kitchenware 2254</t>
  </si>
  <si>
    <t>Headphones 2255</t>
  </si>
  <si>
    <t>Equipment 2258</t>
  </si>
  <si>
    <t>Men Clothing 2259</t>
  </si>
  <si>
    <t>Accessories 2261</t>
  </si>
  <si>
    <t>Smartwatches 2263</t>
  </si>
  <si>
    <t>Laptops 2264</t>
  </si>
  <si>
    <t>Smartwatches 2265</t>
  </si>
  <si>
    <t>Smartwatches 2267</t>
  </si>
  <si>
    <t>Appliances 2270</t>
  </si>
  <si>
    <t>Women Clothing 2271</t>
  </si>
  <si>
    <t>Smartphones 2272</t>
  </si>
  <si>
    <t>Smartwatches 2274</t>
  </si>
  <si>
    <t>Furniture 2277</t>
  </si>
  <si>
    <t>Outdoor 2279</t>
  </si>
  <si>
    <t>Smartwatches 2280</t>
  </si>
  <si>
    <t>Appliances 2283</t>
  </si>
  <si>
    <t>Furniture 2285</t>
  </si>
  <si>
    <t>Smartwatches 2286</t>
  </si>
  <si>
    <t>Fitness 2287</t>
  </si>
  <si>
    <t>Footwear 2290</t>
  </si>
  <si>
    <t>Headphones 2293</t>
  </si>
  <si>
    <t>Laptops 2294</t>
  </si>
  <si>
    <t>Furniture 2296</t>
  </si>
  <si>
    <t>Furniture 2299</t>
  </si>
  <si>
    <t>Smartphones 2300</t>
  </si>
  <si>
    <t>Laptops 2302</t>
  </si>
  <si>
    <t>Fitness 2305</t>
  </si>
  <si>
    <t>Appliances 2307</t>
  </si>
  <si>
    <t>Laptops 2308</t>
  </si>
  <si>
    <t>Fragrances 2311</t>
  </si>
  <si>
    <t>Women Clothing 2313</t>
  </si>
  <si>
    <t>Smartwatches 2316</t>
  </si>
  <si>
    <t>Laptops 2317</t>
  </si>
  <si>
    <t>Headphones 2318</t>
  </si>
  <si>
    <t>Footwear 2319</t>
  </si>
  <si>
    <t>Furniture 2320</t>
  </si>
  <si>
    <t>Furniture 2322</t>
  </si>
  <si>
    <t>Appliances 2324</t>
  </si>
  <si>
    <t>Kitchenware 2327</t>
  </si>
  <si>
    <t>Footwear 2330</t>
  </si>
  <si>
    <t>Fitness 2332</t>
  </si>
  <si>
    <t>Appliances 2333</t>
  </si>
  <si>
    <t>Fitness 2336</t>
  </si>
  <si>
    <t>Furniture 2338</t>
  </si>
  <si>
    <t>Smartphones 2340</t>
  </si>
  <si>
    <t>Skincare 2341</t>
  </si>
  <si>
    <t>Men Clothing 2342</t>
  </si>
  <si>
    <t>Home Decor 2343</t>
  </si>
  <si>
    <t>Women Clothing 2344</t>
  </si>
  <si>
    <t>Smartwatches 2346</t>
  </si>
  <si>
    <t>Women Clothing 2348</t>
  </si>
  <si>
    <t>Smartwatches 2350</t>
  </si>
  <si>
    <t>Laptops 2351</t>
  </si>
  <si>
    <t>Furniture 2354</t>
  </si>
  <si>
    <t>Smartwatches 2357</t>
  </si>
  <si>
    <t>Appliances 2359</t>
  </si>
  <si>
    <t>Equipment 2360</t>
  </si>
  <si>
    <t>Equipment 2361</t>
  </si>
  <si>
    <t>Smartphones 2363</t>
  </si>
  <si>
    <t>Headphones 2364</t>
  </si>
  <si>
    <t>Footwear 2367</t>
  </si>
  <si>
    <t>Headphones 2370</t>
  </si>
  <si>
    <t>Furniture 2372</t>
  </si>
  <si>
    <t>Accessories 2375</t>
  </si>
  <si>
    <t>Equipment 2377</t>
  </si>
  <si>
    <t>Accessories 2378</t>
  </si>
  <si>
    <t>Smartphones 2380</t>
  </si>
  <si>
    <t>Laptops 2383</t>
  </si>
  <si>
    <t>Footwear 2386</t>
  </si>
  <si>
    <t>Men Clothing 2387</t>
  </si>
  <si>
    <t>Appliances 2389</t>
  </si>
  <si>
    <t>Makeup 2391</t>
  </si>
  <si>
    <t>Smartwatches 2392</t>
  </si>
  <si>
    <t>Home Decor 2393</t>
  </si>
  <si>
    <t>Haircare 2395</t>
  </si>
  <si>
    <t>Men Clothing 2396</t>
  </si>
  <si>
    <t>Footwear 2399</t>
  </si>
  <si>
    <t>Home Decor 2400</t>
  </si>
  <si>
    <t>Home Decor 2401</t>
  </si>
  <si>
    <t>Smartwatches 2402</t>
  </si>
  <si>
    <t>Outdoor 2404</t>
  </si>
  <si>
    <t>Smartwatches 2407</t>
  </si>
  <si>
    <t>Footwear 2410</t>
  </si>
  <si>
    <t>Smartwatches 2411</t>
  </si>
  <si>
    <t>Men Clothing 2413</t>
  </si>
  <si>
    <t>Smartphones 2414</t>
  </si>
  <si>
    <t>Sportswear 2417</t>
  </si>
  <si>
    <t>Makeup 2418</t>
  </si>
  <si>
    <t>Smartwatches 2420</t>
  </si>
  <si>
    <t>Skincare 2422</t>
  </si>
  <si>
    <t>Footwear 2424</t>
  </si>
  <si>
    <t>Kitchenware 2426</t>
  </si>
  <si>
    <t>Laptops 2427</t>
  </si>
  <si>
    <t>Fitness 2429</t>
  </si>
  <si>
    <t>Appliances 2431</t>
  </si>
  <si>
    <t>Makeup 2432</t>
  </si>
  <si>
    <t>Headphones 2433</t>
  </si>
  <si>
    <t>Kitchenware 2436</t>
  </si>
  <si>
    <t>Smartwatches 2439</t>
  </si>
  <si>
    <t>Appliances 2440</t>
  </si>
  <si>
    <t>Haircare 2442</t>
  </si>
  <si>
    <t>Women Clothing 2445</t>
  </si>
  <si>
    <t>Smartphones 2447</t>
  </si>
  <si>
    <t>Equipment 2449</t>
  </si>
  <si>
    <t>Smartwatches 2452</t>
  </si>
  <si>
    <t>Laptops 2453</t>
  </si>
  <si>
    <t>Kitchenware 2454</t>
  </si>
  <si>
    <t>Women Clothing 2457</t>
  </si>
  <si>
    <t>Women Clothing 2459</t>
  </si>
  <si>
    <t>Footwear 2461</t>
  </si>
  <si>
    <t>Smartphones 2463</t>
  </si>
  <si>
    <t>Skincare 2465</t>
  </si>
  <si>
    <t>Laptops 2468</t>
  </si>
  <si>
    <t>Smartwatches 2471</t>
  </si>
  <si>
    <t>Appliances 2474</t>
  </si>
  <si>
    <t>Men Clothing 2476</t>
  </si>
  <si>
    <t>Kitchenware 2478</t>
  </si>
  <si>
    <t>Kitchenware 2481</t>
  </si>
  <si>
    <t>Equipment 2483</t>
  </si>
  <si>
    <t>Men Clothing 2486</t>
  </si>
  <si>
    <t>Home Decor 2487</t>
  </si>
  <si>
    <t>Makeup 2489</t>
  </si>
  <si>
    <t>Kitchenware 2491</t>
  </si>
  <si>
    <t>Accessories 2493</t>
  </si>
  <si>
    <t>Furniture 2494</t>
  </si>
  <si>
    <t>Laptops 2496</t>
  </si>
  <si>
    <t>Women Clothing 2499</t>
  </si>
  <si>
    <t>Skincare 2502</t>
  </si>
  <si>
    <t>Smartwatches 2504</t>
  </si>
  <si>
    <t>Furniture 2507</t>
  </si>
  <si>
    <t>Outdoor 2508</t>
  </si>
  <si>
    <t>Skincare 2510</t>
  </si>
  <si>
    <t>Smartwatches 2512</t>
  </si>
  <si>
    <t>Fitness 2513</t>
  </si>
  <si>
    <t>Smartphones 2515</t>
  </si>
  <si>
    <t>Smartphones 2517</t>
  </si>
  <si>
    <t>Accessories 2518</t>
  </si>
  <si>
    <t>Home Decor 2521</t>
  </si>
  <si>
    <t>Laptops 2523</t>
  </si>
  <si>
    <t>Kitchenware 2526</t>
  </si>
  <si>
    <t>Smartphones 2527</t>
  </si>
  <si>
    <t>Appliances 2530</t>
  </si>
  <si>
    <t>Appliances 2532</t>
  </si>
  <si>
    <t>Makeup 2534</t>
  </si>
  <si>
    <t>Outdoor 2535</t>
  </si>
  <si>
    <t>Accessories 2536</t>
  </si>
  <si>
    <t>Footwear 2539</t>
  </si>
  <si>
    <t>Headphones 2542</t>
  </si>
  <si>
    <t>Accessories 2543</t>
  </si>
  <si>
    <t>Headphones 2546</t>
  </si>
  <si>
    <t>Kitchenware 2549</t>
  </si>
  <si>
    <t>Men Clothing 2550</t>
  </si>
  <si>
    <t>Home Decor 2552</t>
  </si>
  <si>
    <t>Sportswear 2555</t>
  </si>
  <si>
    <t>Footwear 2558</t>
  </si>
  <si>
    <t>Laptops 2560</t>
  </si>
  <si>
    <t>Smartwatches 2563</t>
  </si>
  <si>
    <t>Furniture 2565</t>
  </si>
  <si>
    <t>Women Clothing 2566</t>
  </si>
  <si>
    <t>Men Clothing 2569</t>
  </si>
  <si>
    <t>Appliances 2572</t>
  </si>
  <si>
    <t>Appliances 2574</t>
  </si>
  <si>
    <t>Makeup 2576</t>
  </si>
  <si>
    <t>Laptops 2579</t>
  </si>
  <si>
    <t>Headphones 2581</t>
  </si>
  <si>
    <t>Sportswear 2584</t>
  </si>
  <si>
    <t>Equipment 2587</t>
  </si>
  <si>
    <t>Footwear 2589</t>
  </si>
  <si>
    <t>Smartphones 2592</t>
  </si>
  <si>
    <t>Home Decor 2594</t>
  </si>
  <si>
    <t>Smartphones 2595</t>
  </si>
  <si>
    <t>Accessories 2597</t>
  </si>
  <si>
    <t>Smartphones 2600</t>
  </si>
  <si>
    <t>Home Decor 2601</t>
  </si>
  <si>
    <t>Outdoor 2604</t>
  </si>
  <si>
    <t>Kitchenware 2605</t>
  </si>
  <si>
    <t>Equipment 2606</t>
  </si>
  <si>
    <t>Laptops 2608</t>
  </si>
  <si>
    <t>Smartphones 2611</t>
  </si>
  <si>
    <t>Laptops 2613</t>
  </si>
  <si>
    <t>Home Decor 2616</t>
  </si>
  <si>
    <t>Furniture 2619</t>
  </si>
  <si>
    <t>Headphones 2620</t>
  </si>
  <si>
    <t>Smartwatches 2623</t>
  </si>
  <si>
    <t>Furniture 2624</t>
  </si>
  <si>
    <t>Smartphones 2626</t>
  </si>
  <si>
    <t>Home Decor 2629</t>
  </si>
  <si>
    <t>Haircare 2631</t>
  </si>
  <si>
    <t>Outdoor 2634</t>
  </si>
  <si>
    <t>Headphones 2636</t>
  </si>
  <si>
    <t>Accessories 2639</t>
  </si>
  <si>
    <t>Smartphones 2640</t>
  </si>
  <si>
    <t>Laptops 2641</t>
  </si>
  <si>
    <t>Fitness 2642</t>
  </si>
  <si>
    <t>Women Clothing 2645</t>
  </si>
  <si>
    <t>Fragrances 2647</t>
  </si>
  <si>
    <t>Skincare 2650</t>
  </si>
  <si>
    <t>Men Clothing 2651</t>
  </si>
  <si>
    <t>Fragrances 2653</t>
  </si>
  <si>
    <t>Headphones 2655</t>
  </si>
  <si>
    <t>Furniture 2658</t>
  </si>
  <si>
    <t>Smartwatches 2659</t>
  </si>
  <si>
    <t>Men Clothing 2661</t>
  </si>
  <si>
    <t>Equipment 2662</t>
  </si>
  <si>
    <t>Skincare 2663</t>
  </si>
  <si>
    <t>Smartwatches 2666</t>
  </si>
  <si>
    <t>Women Clothing 2667</t>
  </si>
  <si>
    <t>Smartwatches 2670</t>
  </si>
  <si>
    <t>Smartwatches 2672</t>
  </si>
  <si>
    <t>Home Decor 2674</t>
  </si>
  <si>
    <t>Laptops 2675</t>
  </si>
  <si>
    <t>Women Clothing 2678</t>
  </si>
  <si>
    <t>Smartphones 2680</t>
  </si>
  <si>
    <t>Women Clothing 2682</t>
  </si>
  <si>
    <t>Appliances 2685</t>
  </si>
  <si>
    <t>Appliances 2687</t>
  </si>
  <si>
    <t>Smartphones 2690</t>
  </si>
  <si>
    <t>Skincare 2692</t>
  </si>
  <si>
    <t>Kitchenware 2695</t>
  </si>
  <si>
    <t>Home Decor 2696</t>
  </si>
  <si>
    <t>Appliances 2698</t>
  </si>
  <si>
    <t>Makeup 2701</t>
  </si>
  <si>
    <t>Furniture 2703</t>
  </si>
  <si>
    <t>Outdoor 2705</t>
  </si>
  <si>
    <t>Kitchenware 2706</t>
  </si>
  <si>
    <t>Makeup 2708</t>
  </si>
  <si>
    <t>Accessories 2711</t>
  </si>
  <si>
    <t>Furniture 2713</t>
  </si>
  <si>
    <t>Equipment 2715</t>
  </si>
  <si>
    <t>Footwear 2718</t>
  </si>
  <si>
    <t>Laptops 2719</t>
  </si>
  <si>
    <t>Skincare 2720</t>
  </si>
  <si>
    <t>Kitchenware 2723</t>
  </si>
  <si>
    <t>Headphones 2724</t>
  </si>
  <si>
    <t>Makeup 2726</t>
  </si>
  <si>
    <t>Furniture 2727</t>
  </si>
  <si>
    <t>Equipment 2728</t>
  </si>
  <si>
    <t>Accessories 2729</t>
  </si>
  <si>
    <t>Women Clothing 2731</t>
  </si>
  <si>
    <t>Women Clothing 2732</t>
  </si>
  <si>
    <t>Makeup 2733</t>
  </si>
  <si>
    <t>Furniture 2736</t>
  </si>
  <si>
    <t>Fitness 2737</t>
  </si>
  <si>
    <t>Men Clothing 2738</t>
  </si>
  <si>
    <t>Outdoor 2739</t>
  </si>
  <si>
    <t>Fitness 2742</t>
  </si>
  <si>
    <t>Smartphones 2745</t>
  </si>
  <si>
    <t>Smartphones 2747</t>
  </si>
  <si>
    <t>Accessories 2748</t>
  </si>
  <si>
    <t>Smartwatches 2749</t>
  </si>
  <si>
    <t>Headphones 2752</t>
  </si>
  <si>
    <t>Headphones 2754</t>
  </si>
  <si>
    <t>Headphones 2755</t>
  </si>
  <si>
    <t>Laptops 2757</t>
  </si>
  <si>
    <t>Smartwatches 2759</t>
  </si>
  <si>
    <t>Headphones 2760</t>
  </si>
  <si>
    <t>Smartphones 2763</t>
  </si>
  <si>
    <t>Makeup 2764</t>
  </si>
  <si>
    <t>Footwear 2767</t>
  </si>
  <si>
    <t>Laptops 2770</t>
  </si>
  <si>
    <t>Smartwatches 2772</t>
  </si>
  <si>
    <t>Men Clothing 2775</t>
  </si>
  <si>
    <t>Furniture 2778</t>
  </si>
  <si>
    <t>Men Clothing 2781</t>
  </si>
  <si>
    <t>Kitchenware 2784</t>
  </si>
  <si>
    <t>Kitchenware 2786</t>
  </si>
  <si>
    <t>Sportswear 2787</t>
  </si>
  <si>
    <t>Accessories 2790</t>
  </si>
  <si>
    <t>Kitchenware 2791</t>
  </si>
  <si>
    <t>Sportswear 2794</t>
  </si>
  <si>
    <t>Kitchenware 2797</t>
  </si>
  <si>
    <t>Kitchenware 2799</t>
  </si>
  <si>
    <t>Headphones 2800</t>
  </si>
  <si>
    <t>Furniture 2803</t>
  </si>
  <si>
    <t>Fitness 2804</t>
  </si>
  <si>
    <t>Laptops 2806</t>
  </si>
  <si>
    <t>Women Clothing 2808</t>
  </si>
  <si>
    <t>Furniture 2811</t>
  </si>
  <si>
    <t>Laptops 2813</t>
  </si>
  <si>
    <t>Appliances 2814</t>
  </si>
  <si>
    <t>Laptops 2815</t>
  </si>
  <si>
    <t>Smartwatches 2817</t>
  </si>
  <si>
    <t>Smartphones 2819</t>
  </si>
  <si>
    <t>Footwear 2820</t>
  </si>
  <si>
    <t>Appliances 2823</t>
  </si>
  <si>
    <t>Outdoor 2824</t>
  </si>
  <si>
    <t>Makeup 2826</t>
  </si>
  <si>
    <t>Headphones 2827</t>
  </si>
  <si>
    <t>Women Clothing 2830</t>
  </si>
  <si>
    <t>Furniture 2833</t>
  </si>
  <si>
    <t>Laptops 2836</t>
  </si>
  <si>
    <t>Sportswear 2839</t>
  </si>
  <si>
    <t>Men Clothing 2842</t>
  </si>
  <si>
    <t>Headphones 2843</t>
  </si>
  <si>
    <t>Accessories 2845</t>
  </si>
  <si>
    <t>Equipment 2846</t>
  </si>
  <si>
    <t>Fragrances 2849</t>
  </si>
  <si>
    <t>Home Decor 2852</t>
  </si>
  <si>
    <t>Accessories 2854</t>
  </si>
  <si>
    <t>Laptops 2855</t>
  </si>
  <si>
    <t>Appliances 2856</t>
  </si>
  <si>
    <t>Skincare 2859</t>
  </si>
  <si>
    <t>Furniture 2861</t>
  </si>
  <si>
    <t>Laptops 2863</t>
  </si>
  <si>
    <t>Fragrances 2866</t>
  </si>
  <si>
    <t>Equipment 2869</t>
  </si>
  <si>
    <t>Smartwatches 2871</t>
  </si>
  <si>
    <t>Headphones 2872</t>
  </si>
  <si>
    <t>Headphones 2875</t>
  </si>
  <si>
    <t>Accessories 2877</t>
  </si>
  <si>
    <t>Home Decor 2879</t>
  </si>
  <si>
    <t>Home Decor 2880</t>
  </si>
  <si>
    <t>Smartphones 2882</t>
  </si>
  <si>
    <t>Skincare 2884</t>
  </si>
  <si>
    <t>Furniture 2887</t>
  </si>
  <si>
    <t>Smartphones 2888</t>
  </si>
  <si>
    <t>Fitness 2890</t>
  </si>
  <si>
    <t>Kitchenware 2892</t>
  </si>
  <si>
    <t>Women Clothing 2894</t>
  </si>
  <si>
    <t>Haircare 2897</t>
  </si>
  <si>
    <t>Headphones 2898</t>
  </si>
  <si>
    <t>Men Clothing 2899</t>
  </si>
  <si>
    <t>Kitchenware 2900</t>
  </si>
  <si>
    <t>Smartphones 2902</t>
  </si>
  <si>
    <t>Women Clothing 2904</t>
  </si>
  <si>
    <t>Home Decor 2906</t>
  </si>
  <si>
    <t>Furniture 2907</t>
  </si>
  <si>
    <t>Footwear 2908</t>
  </si>
  <si>
    <t>Furniture 2909</t>
  </si>
  <si>
    <t>Fitness 2910</t>
  </si>
  <si>
    <t>Headphones 2911</t>
  </si>
  <si>
    <t>Headphones 2913</t>
  </si>
  <si>
    <t>Laptops 2915</t>
  </si>
  <si>
    <t>Fitness 2916</t>
  </si>
  <si>
    <t>Furniture 2918</t>
  </si>
  <si>
    <t>Footwear 2919</t>
  </si>
  <si>
    <t>Kitchenware 2921</t>
  </si>
  <si>
    <t>Smartphones 2922</t>
  </si>
  <si>
    <t>Laptops 2924</t>
  </si>
  <si>
    <t>Accessories 2925</t>
  </si>
  <si>
    <t>Fitness 2928</t>
  </si>
  <si>
    <t>Home Decor 2931</t>
  </si>
  <si>
    <t>Smartphones 2932</t>
  </si>
  <si>
    <t>Sportswear 2935</t>
  </si>
  <si>
    <t>Smartphones 2937</t>
  </si>
  <si>
    <t>Smartphones 2939</t>
  </si>
  <si>
    <t>Footwear 2942</t>
  </si>
  <si>
    <t>Kitchenware 2944</t>
  </si>
  <si>
    <t>Smartphones 2947</t>
  </si>
  <si>
    <t>Smartwatches 2949</t>
  </si>
  <si>
    <t>Women Clothing 2950</t>
  </si>
  <si>
    <t>Furniture 2951</t>
  </si>
  <si>
    <t>Smartphones 2952</t>
  </si>
  <si>
    <t>Smartphones 2954</t>
  </si>
  <si>
    <t>Footwear 2957</t>
  </si>
  <si>
    <t>Makeup 2960</t>
  </si>
  <si>
    <t>Appliances 2962</t>
  </si>
  <si>
    <t>Appliances 2963</t>
  </si>
  <si>
    <t>Smartwatches 2966</t>
  </si>
  <si>
    <t>Makeup 2969</t>
  </si>
  <si>
    <t>Makeup 2970</t>
  </si>
  <si>
    <t>Smartphones 2972</t>
  </si>
  <si>
    <t>Headphones 2974</t>
  </si>
  <si>
    <t>Men Clothing 2975</t>
  </si>
  <si>
    <t>Laptops 2978</t>
  </si>
  <si>
    <t>Laptops 2979</t>
  </si>
  <si>
    <t>Laptops 2980</t>
  </si>
  <si>
    <t>Appliances 2982</t>
  </si>
  <si>
    <t>Sportswear 2983</t>
  </si>
  <si>
    <t>Footwear 2986</t>
  </si>
  <si>
    <t>Fragrances 2988</t>
  </si>
  <si>
    <t>Headphones 2990</t>
  </si>
  <si>
    <t>Appliances 2993</t>
  </si>
  <si>
    <t>Furniture 2994</t>
  </si>
  <si>
    <t>Accessories 2996</t>
  </si>
  <si>
    <t>Appliances 2997</t>
  </si>
  <si>
    <t>Smartwatches 2999</t>
  </si>
  <si>
    <t>Laptops 3002</t>
  </si>
  <si>
    <t>Furniture 3004</t>
  </si>
  <si>
    <t>Accessories 3007</t>
  </si>
  <si>
    <t>Laptops 3009</t>
  </si>
  <si>
    <t>Headphones 3010</t>
  </si>
  <si>
    <t>Appliances 3012</t>
  </si>
  <si>
    <t>Headphones 3015</t>
  </si>
  <si>
    <t>Smartwatches 3017</t>
  </si>
  <si>
    <t>Women Clothing 3020</t>
  </si>
  <si>
    <t>Home Decor 3023</t>
  </si>
  <si>
    <t>Women Clothing 3026</t>
  </si>
  <si>
    <t>Women Clothing 3029</t>
  </si>
  <si>
    <t>Home Decor 3032</t>
  </si>
  <si>
    <t>Kitchenware 3034</t>
  </si>
  <si>
    <t>Furniture 3036</t>
  </si>
  <si>
    <t>Smartphones 3037</t>
  </si>
  <si>
    <t>Appliances 3038</t>
  </si>
  <si>
    <t>Sportswear 3041</t>
  </si>
  <si>
    <t>Equipment 3044</t>
  </si>
  <si>
    <t>Footwear 3046</t>
  </si>
  <si>
    <t>Smartwatches 3048</t>
  </si>
  <si>
    <t>Smartwatches 3049</t>
  </si>
  <si>
    <t>Smartphones 3051</t>
  </si>
  <si>
    <t>Women Clothing 3053</t>
  </si>
  <si>
    <t>Accessories 3055</t>
  </si>
  <si>
    <t>Outdoor 3056</t>
  </si>
  <si>
    <t>Outdoor 3057</t>
  </si>
  <si>
    <t>Laptops 3059</t>
  </si>
  <si>
    <t>Smartwatches 3062</t>
  </si>
  <si>
    <t>Smartphones 3064</t>
  </si>
  <si>
    <t>Women Clothing 3065</t>
  </si>
  <si>
    <t>Appliances 3068</t>
  </si>
  <si>
    <t>Accessories 3071</t>
  </si>
  <si>
    <t>Men Clothing 3074</t>
  </si>
  <si>
    <t>Furniture 3077</t>
  </si>
  <si>
    <t>Headphones 3079</t>
  </si>
  <si>
    <t>Sportswear 3080</t>
  </si>
  <si>
    <t>Haircare 3083</t>
  </si>
  <si>
    <t>Smartwatches 3086</t>
  </si>
  <si>
    <t>Makeup 3088</t>
  </si>
  <si>
    <t>Smartphones 3091</t>
  </si>
  <si>
    <t>Smartwatches 3093</t>
  </si>
  <si>
    <t>Smartwatches 3095</t>
  </si>
  <si>
    <t>Furniture 3097</t>
  </si>
  <si>
    <t>Headphones 3100</t>
  </si>
  <si>
    <t>Laptops 3101</t>
  </si>
  <si>
    <t>Men Clothing 3103</t>
  </si>
  <si>
    <t>Laptops 3105</t>
  </si>
  <si>
    <t>Footwear 3108</t>
  </si>
  <si>
    <t>Makeup 3110</t>
  </si>
  <si>
    <t>Headphones 3113</t>
  </si>
  <si>
    <t>Smartphones 3115</t>
  </si>
  <si>
    <t>Kitchenware 3118</t>
  </si>
  <si>
    <t>Women Clothing 3121</t>
  </si>
  <si>
    <t>Sportswear 3124</t>
  </si>
  <si>
    <t>Furniture 3127</t>
  </si>
  <si>
    <t>Smartwatches 3129</t>
  </si>
  <si>
    <t>Kitchenware 3131</t>
  </si>
  <si>
    <t>Smartphones 3133</t>
  </si>
  <si>
    <t>Accessories 3135</t>
  </si>
  <si>
    <t>Fitness 3136</t>
  </si>
  <si>
    <t>Headphones 3138</t>
  </si>
  <si>
    <t>Makeup 3139</t>
  </si>
  <si>
    <t>Men Clothing 3141</t>
  </si>
  <si>
    <t>Kitchenware 3142</t>
  </si>
  <si>
    <t>Sportswear 3143</t>
  </si>
  <si>
    <t>Fitness 3145</t>
  </si>
  <si>
    <t>Home Decor 3147</t>
  </si>
  <si>
    <t>Sportswear 3149</t>
  </si>
  <si>
    <t>Laptops 3151</t>
  </si>
  <si>
    <t>Equipment 3152</t>
  </si>
  <si>
    <t>Equipment 3155</t>
  </si>
  <si>
    <t>Skincare 3156</t>
  </si>
  <si>
    <t>Headphones 3158</t>
  </si>
  <si>
    <t>Equipment 3161</t>
  </si>
  <si>
    <t>Kitchenware 3162</t>
  </si>
  <si>
    <t>Men Clothing 3163</t>
  </si>
  <si>
    <t>Women Clothing 3165</t>
  </si>
  <si>
    <t>Furniture 3166</t>
  </si>
  <si>
    <t>Equipment 3168</t>
  </si>
  <si>
    <t>Laptops 3170</t>
  </si>
  <si>
    <t>Haircare 3171</t>
  </si>
  <si>
    <t>Laptops 3174</t>
  </si>
  <si>
    <t>Equipment 3176</t>
  </si>
  <si>
    <t>Laptops 3178</t>
  </si>
  <si>
    <t>Smartphones 3181</t>
  </si>
  <si>
    <t>Haircare 3183</t>
  </si>
  <si>
    <t>Appliances 3185</t>
  </si>
  <si>
    <t>Accessories 3187</t>
  </si>
  <si>
    <t>Men Clothing 3190</t>
  </si>
  <si>
    <t>Headphones 3193</t>
  </si>
  <si>
    <t>Fitness 3195</t>
  </si>
  <si>
    <t>Smartphones 3197</t>
  </si>
  <si>
    <t>Footwear 3200</t>
  </si>
  <si>
    <t>Home Decor 3203</t>
  </si>
  <si>
    <t>Laptops 3205</t>
  </si>
  <si>
    <t>Sportswear 3207</t>
  </si>
  <si>
    <t>Smartwatches 3209</t>
  </si>
  <si>
    <t>Laptops 3211</t>
  </si>
  <si>
    <t>Smartphones 3212</t>
  </si>
  <si>
    <t>Headphones 3213</t>
  </si>
  <si>
    <t>Accessories 3216</t>
  </si>
  <si>
    <t>Appliances 3217</t>
  </si>
  <si>
    <t>Women Clothing 3220</t>
  </si>
  <si>
    <t>Smartphones 3223</t>
  </si>
  <si>
    <t>Laptops 3225</t>
  </si>
  <si>
    <t>Outdoor 3227</t>
  </si>
  <si>
    <t>Haircare 3228</t>
  </si>
  <si>
    <t>Fragrances 3231</t>
  </si>
  <si>
    <t>Furniture 3234</t>
  </si>
  <si>
    <t>Men Clothing 3235</t>
  </si>
  <si>
    <t>Headphones 3238</t>
  </si>
  <si>
    <t>Laptops 3241</t>
  </si>
  <si>
    <t>Smartphones 3244</t>
  </si>
  <si>
    <t>Smartphones 3247</t>
  </si>
  <si>
    <t>Laptops 3248</t>
  </si>
  <si>
    <t>Fitness 3250</t>
  </si>
  <si>
    <t>Smartwatches 3252</t>
  </si>
  <si>
    <t>Kitchenware 3254</t>
  </si>
  <si>
    <t>Makeup 3255</t>
  </si>
  <si>
    <t>Men Clothing 3256</t>
  </si>
  <si>
    <t>Smartphones 3259</t>
  </si>
  <si>
    <t>Appliances 3260</t>
  </si>
  <si>
    <t>Footwear 3262</t>
  </si>
  <si>
    <t>Smartphones 3264</t>
  </si>
  <si>
    <t>Appliances 3267</t>
  </si>
  <si>
    <t>Equipment 3269</t>
  </si>
  <si>
    <t>Kitchenware 3272</t>
  </si>
  <si>
    <t>Smartwatches 3273</t>
  </si>
  <si>
    <t>Furniture 3274</t>
  </si>
  <si>
    <t>Men Clothing 3275</t>
  </si>
  <si>
    <t>Appliances 3277</t>
  </si>
  <si>
    <t>Furniture 3278</t>
  </si>
  <si>
    <t>Makeup 3279</t>
  </si>
  <si>
    <t>Accessories 3282</t>
  </si>
  <si>
    <t>Furniture 3284</t>
  </si>
  <si>
    <t>Appliances 3285</t>
  </si>
  <si>
    <t>Equipment 3287</t>
  </si>
  <si>
    <t>Accessories 3290</t>
  </si>
  <si>
    <t>Appliances 3293</t>
  </si>
  <si>
    <t>Laptops 3296</t>
  </si>
  <si>
    <t>Home Decor 3299</t>
  </si>
  <si>
    <t>Footwear 3302</t>
  </si>
  <si>
    <t>Footwear 3304</t>
  </si>
  <si>
    <t>Headphones 3306</t>
  </si>
  <si>
    <t>Equipment 3307</t>
  </si>
  <si>
    <t>Skincare 3308</t>
  </si>
  <si>
    <t>Skincare 3311</t>
  </si>
  <si>
    <t>Haircare 3314</t>
  </si>
  <si>
    <t>Smartphones 3317</t>
  </si>
  <si>
    <t>Men Clothing 3319</t>
  </si>
  <si>
    <t>Furniture 3321</t>
  </si>
  <si>
    <t>Home Decor 3322</t>
  </si>
  <si>
    <t>Laptops 3323</t>
  </si>
  <si>
    <t>Makeup 3324</t>
  </si>
  <si>
    <t>Home Decor 3327</t>
  </si>
  <si>
    <t>Headphones 3330</t>
  </si>
  <si>
    <t>Women Clothing 3332</t>
  </si>
  <si>
    <t>Appliances 3334</t>
  </si>
  <si>
    <t>Fitness 3337</t>
  </si>
  <si>
    <t>Outdoor 3340</t>
  </si>
  <si>
    <t>Home Decor 3343</t>
  </si>
  <si>
    <t>Haircare 3344</t>
  </si>
  <si>
    <t>Home Decor 3345</t>
  </si>
  <si>
    <t>Women Clothing 3348</t>
  </si>
  <si>
    <t>Headphones 3351</t>
  </si>
  <si>
    <t>Outdoor 3353</t>
  </si>
  <si>
    <t>Kitchenware 3354</t>
  </si>
  <si>
    <t>Footwear 3357</t>
  </si>
  <si>
    <t>Home Decor 3358</t>
  </si>
  <si>
    <t>Accessories 3361</t>
  </si>
  <si>
    <t>Skincare 3363</t>
  </si>
  <si>
    <t>Women Clothing 3366</t>
  </si>
  <si>
    <t>Men Clothing 3369</t>
  </si>
  <si>
    <t>Smartwatches 3370</t>
  </si>
  <si>
    <t>Accessories 3373</t>
  </si>
  <si>
    <t>Smartwatches 3375</t>
  </si>
  <si>
    <t>Appliances 3376</t>
  </si>
  <si>
    <t>Smartphones 3379</t>
  </si>
  <si>
    <t>Women Clothing 3382</t>
  </si>
  <si>
    <t>Smartphones 3385</t>
  </si>
  <si>
    <t>Accessories 3387</t>
  </si>
  <si>
    <t>Smartphones 3389</t>
  </si>
  <si>
    <t>Accessories 3392</t>
  </si>
  <si>
    <t>Women Clothing 3393</t>
  </si>
  <si>
    <t>Furniture 3396</t>
  </si>
  <si>
    <t>Headphones 3399</t>
  </si>
  <si>
    <t>Furniture 3402</t>
  </si>
  <si>
    <t>Headphones 3405</t>
  </si>
  <si>
    <t>Skincare 3406</t>
  </si>
  <si>
    <t>Headphones 3407</t>
  </si>
  <si>
    <t>Headphones 3408</t>
  </si>
  <si>
    <t>Sportswear 3410</t>
  </si>
  <si>
    <t>Headphones 3411</t>
  </si>
  <si>
    <t>Fitness 3413</t>
  </si>
  <si>
    <t>Outdoor 3415</t>
  </si>
  <si>
    <t>Appliances 3416</t>
  </si>
  <si>
    <t>Makeup 3417</t>
  </si>
  <si>
    <t>Fitness 3420</t>
  </si>
  <si>
    <t>Smartwatches 3421</t>
  </si>
  <si>
    <t>Equipment 3424</t>
  </si>
  <si>
    <t>Appliances 3426</t>
  </si>
  <si>
    <t>Headphones 3428</t>
  </si>
  <si>
    <t>Laptops 3430</t>
  </si>
  <si>
    <t>Laptops 3432</t>
  </si>
  <si>
    <t>Women Clothing 3435</t>
  </si>
  <si>
    <t>Women Clothing 3437</t>
  </si>
  <si>
    <t>Haircare 3440</t>
  </si>
  <si>
    <t>Headphones 3441</t>
  </si>
  <si>
    <t>Home Decor 3443</t>
  </si>
  <si>
    <t>Laptops 3445</t>
  </si>
  <si>
    <t>Equipment 3446</t>
  </si>
  <si>
    <t>Headphones 3449</t>
  </si>
  <si>
    <t>Headphones 3450</t>
  </si>
  <si>
    <t>Smartwatches 3452</t>
  </si>
  <si>
    <t>Footwear 3453</t>
  </si>
  <si>
    <t>Women Clothing 3454</t>
  </si>
  <si>
    <t>Appliances 3455</t>
  </si>
  <si>
    <t>Accessories 3457</t>
  </si>
  <si>
    <t>Home Decor 3460</t>
  </si>
  <si>
    <t>Footwear 3461</t>
  </si>
  <si>
    <t>Fragrances 3462</t>
  </si>
  <si>
    <t>Appliances 3463</t>
  </si>
  <si>
    <t>Sportswear 3466</t>
  </si>
  <si>
    <t>Appliances 3468</t>
  </si>
  <si>
    <t>Makeup 3469</t>
  </si>
  <si>
    <t>Smartphones 3472</t>
  </si>
  <si>
    <t>Accessories 3475</t>
  </si>
  <si>
    <t>Women Clothing 3477</t>
  </si>
  <si>
    <t>Kitchenware 3480</t>
  </si>
  <si>
    <t>Sportswear 3482</t>
  </si>
  <si>
    <t>Accessories 3485</t>
  </si>
  <si>
    <t>Home Decor 3487</t>
  </si>
  <si>
    <t>Kitchenware 3488</t>
  </si>
  <si>
    <t>Makeup 3491</t>
  </si>
  <si>
    <t>Headphones 3492</t>
  </si>
  <si>
    <t>Kitchenware 3493</t>
  </si>
  <si>
    <t>Kitchenware 3496</t>
  </si>
  <si>
    <t>Furniture 3497</t>
  </si>
  <si>
    <t>Fragrances 3500</t>
  </si>
  <si>
    <t>Women Clothing 3501</t>
  </si>
  <si>
    <t>Sportswear 3502</t>
  </si>
  <si>
    <t>Smartphones 3505</t>
  </si>
  <si>
    <t>Equipment 3508</t>
  </si>
  <si>
    <t>Fragrances 3510</t>
  </si>
  <si>
    <t>Men Clothing 3512</t>
  </si>
  <si>
    <t>Home Decor 3513</t>
  </si>
  <si>
    <t>Laptops 3516</t>
  </si>
  <si>
    <t>Home Decor 3519</t>
  </si>
  <si>
    <t>Fragrances 3520</t>
  </si>
  <si>
    <t>Accessories 3522</t>
  </si>
  <si>
    <t>Footwear 3523</t>
  </si>
  <si>
    <t>Footwear 3525</t>
  </si>
  <si>
    <t>Smartwatches 3528</t>
  </si>
  <si>
    <t>Laptops 3531</t>
  </si>
  <si>
    <t>Makeup 3533</t>
  </si>
  <si>
    <t>Headphones 3534</t>
  </si>
  <si>
    <t>Accessories 3535</t>
  </si>
  <si>
    <t>Equipment 3538</t>
  </si>
  <si>
    <t>Laptops 3541</t>
  </si>
  <si>
    <t>Equipment 3543</t>
  </si>
  <si>
    <t>Smartphones 3544</t>
  </si>
  <si>
    <t>Sportswear 3546</t>
  </si>
  <si>
    <t>Women Clothing 3549</t>
  </si>
  <si>
    <t>Headphones 3552</t>
  </si>
  <si>
    <t>Laptops 3553</t>
  </si>
  <si>
    <t>Kitchenware 3554</t>
  </si>
  <si>
    <t>Laptops 3557</t>
  </si>
  <si>
    <t>Fitness 3558</t>
  </si>
  <si>
    <t>Makeup 3561</t>
  </si>
  <si>
    <t>Smartwatches 3563</t>
  </si>
  <si>
    <t>Smartphones 3565</t>
  </si>
  <si>
    <t>Men Clothing 3566</t>
  </si>
  <si>
    <t>Equipment 3568</t>
  </si>
  <si>
    <t>Headphones 3569</t>
  </si>
  <si>
    <t>Home Decor 3570</t>
  </si>
  <si>
    <t>Footwear 3573</t>
  </si>
  <si>
    <t>Haircare 3576</t>
  </si>
  <si>
    <t>Home Decor 3577</t>
  </si>
  <si>
    <t>Kitchenware 3580</t>
  </si>
  <si>
    <t>Haircare 3583</t>
  </si>
  <si>
    <t>Kitchenware 3586</t>
  </si>
  <si>
    <t>Men Clothing 3587</t>
  </si>
  <si>
    <t>Footwear 3590</t>
  </si>
  <si>
    <t>Skincare 3592</t>
  </si>
  <si>
    <t>Kitchenware 3595</t>
  </si>
  <si>
    <t>Makeup 3598</t>
  </si>
  <si>
    <t>Furniture 3600</t>
  </si>
  <si>
    <t>Kitchenware 3603</t>
  </si>
  <si>
    <t>Laptops 3605</t>
  </si>
  <si>
    <t>Furniture 3606</t>
  </si>
  <si>
    <t>Outdoor 3609</t>
  </si>
  <si>
    <t>Laptops 3610</t>
  </si>
  <si>
    <t>Women Clothing 3612</t>
  </si>
  <si>
    <t>Men Clothing 3613</t>
  </si>
  <si>
    <t>Smartphones 3615</t>
  </si>
  <si>
    <t>Skincare 3617</t>
  </si>
  <si>
    <t>Fitness 3619</t>
  </si>
  <si>
    <t>Men Clothing 3620</t>
  </si>
  <si>
    <t>Appliances 3621</t>
  </si>
  <si>
    <t>Smartphones 3622</t>
  </si>
  <si>
    <t>Smartphones 3623</t>
  </si>
  <si>
    <t>Women Clothing 3625</t>
  </si>
  <si>
    <t>Accessories 3626</t>
  </si>
  <si>
    <t>Women Clothing 3628</t>
  </si>
  <si>
    <t>Footwear 3630</t>
  </si>
  <si>
    <t>Sportswear 3633</t>
  </si>
  <si>
    <t>Headphones 3634</t>
  </si>
  <si>
    <t>Smartwatches 3636</t>
  </si>
  <si>
    <t>Home Decor 3638</t>
  </si>
  <si>
    <t>Women Clothing 3640</t>
  </si>
  <si>
    <t>Sportswear 3643</t>
  </si>
  <si>
    <t>Smartphones 3644</t>
  </si>
  <si>
    <t>Smartphones 3645</t>
  </si>
  <si>
    <t>Fitness 3647</t>
  </si>
  <si>
    <t>Haircare 3650</t>
  </si>
  <si>
    <t>Laptops 3651</t>
  </si>
  <si>
    <t>Kitchenware 3652</t>
  </si>
  <si>
    <t>Kitchenware 3654</t>
  </si>
  <si>
    <t>Women Clothing 3656</t>
  </si>
  <si>
    <t>Smartphones 3659</t>
  </si>
  <si>
    <t>Skincare 3660</t>
  </si>
  <si>
    <t>Men Clothing 3663</t>
  </si>
  <si>
    <t>Appliances 3664</t>
  </si>
  <si>
    <t>Home Decor 3666</t>
  </si>
  <si>
    <t>Smartwatches 3667</t>
  </si>
  <si>
    <t>Smartwatches 3669</t>
  </si>
  <si>
    <t>Furniture 3671</t>
  </si>
  <si>
    <t>Kitchenware 3672</t>
  </si>
  <si>
    <t>Laptops 3673</t>
  </si>
  <si>
    <t>Kitchenware 3674</t>
  </si>
  <si>
    <t>Kitchenware 3677</t>
  </si>
  <si>
    <t>Headphones 3680</t>
  </si>
  <si>
    <t>Home Decor 3682</t>
  </si>
  <si>
    <t>Home Decor 3683</t>
  </si>
  <si>
    <t>Laptops 3685</t>
  </si>
  <si>
    <t>Men Clothing 3688</t>
  </si>
  <si>
    <t>Home Decor 3691</t>
  </si>
  <si>
    <t>Haircare 3693</t>
  </si>
  <si>
    <t>Furniture 3694</t>
  </si>
  <si>
    <t>Men Clothing 3697</t>
  </si>
  <si>
    <t>Furniture 3699</t>
  </si>
  <si>
    <t>Appliances 3701</t>
  </si>
  <si>
    <t>Home Decor 3702</t>
  </si>
  <si>
    <t>Appliances 3703</t>
  </si>
  <si>
    <t>Haircare 3704</t>
  </si>
  <si>
    <t>Laptops 3705</t>
  </si>
  <si>
    <t>Laptops 3706</t>
  </si>
  <si>
    <t>Appliances 3708</t>
  </si>
  <si>
    <t>Sportswear 3709</t>
  </si>
  <si>
    <t>Sportswear 3710</t>
  </si>
  <si>
    <t>Furniture 3713</t>
  </si>
  <si>
    <t>Fragrances 3716</t>
  </si>
  <si>
    <t>Footwear 3719</t>
  </si>
  <si>
    <t>Laptops 3720</t>
  </si>
  <si>
    <t>Appliances 3723</t>
  </si>
  <si>
    <t>Laptops 3725</t>
  </si>
  <si>
    <t>Furniture 3728</t>
  </si>
  <si>
    <t>Smartwatches 3729</t>
  </si>
  <si>
    <t>Smartwatches 3730</t>
  </si>
  <si>
    <t>Haircare 3731</t>
  </si>
  <si>
    <t>Smartwatches 3732</t>
  </si>
  <si>
    <t>Smartphones 3734</t>
  </si>
  <si>
    <t>Footwear 3735</t>
  </si>
  <si>
    <t>Smartphones 3738</t>
  </si>
  <si>
    <t>Men Clothing 3740</t>
  </si>
  <si>
    <t>Headphones 3743</t>
  </si>
  <si>
    <t>Footwear 3745</t>
  </si>
  <si>
    <t>Furniture 3746</t>
  </si>
  <si>
    <t>Smartphones 3747</t>
  </si>
  <si>
    <t>Equipment 3749</t>
  </si>
  <si>
    <t>Women Clothing 3751</t>
  </si>
  <si>
    <t>Smartphones 3752</t>
  </si>
  <si>
    <t>Accessories 3753</t>
  </si>
  <si>
    <t>Fragrances 3754</t>
  </si>
  <si>
    <t>Men Clothing 3757</t>
  </si>
  <si>
    <t>Smartphones 3758</t>
  </si>
  <si>
    <t>Kitchenware 3759</t>
  </si>
  <si>
    <t>Women Clothing 3761</t>
  </si>
  <si>
    <t>Laptops 3763</t>
  </si>
  <si>
    <t>Equipment 3764</t>
  </si>
  <si>
    <t>Kitchenware 3765</t>
  </si>
  <si>
    <t>Kitchenware 3768</t>
  </si>
  <si>
    <t>Headphones 3770</t>
  </si>
  <si>
    <t>Fragrances 3772</t>
  </si>
  <si>
    <t>Sportswear 3775</t>
  </si>
  <si>
    <t>Kitchenware 3776</t>
  </si>
  <si>
    <t>Smartphones 3779</t>
  </si>
  <si>
    <t>Men Clothing 3781</t>
  </si>
  <si>
    <t>Smartwatches 3784</t>
  </si>
  <si>
    <t>Sportswear 3785</t>
  </si>
  <si>
    <t>Skincare 3786</t>
  </si>
  <si>
    <t>Fitness 3787</t>
  </si>
  <si>
    <t>Smartphones 3790</t>
  </si>
  <si>
    <t>Men Clothing 3792</t>
  </si>
  <si>
    <t>Footwear 3793</t>
  </si>
  <si>
    <t>Laptops 3796</t>
  </si>
  <si>
    <t>Fitness 3799</t>
  </si>
  <si>
    <t>Footwear 3800</t>
  </si>
  <si>
    <t>Furniture 3803</t>
  </si>
  <si>
    <t>Women Clothing 3805</t>
  </si>
  <si>
    <t>Headphones 3806</t>
  </si>
  <si>
    <t>Skincare 3808</t>
  </si>
  <si>
    <t>Accessories 3810</t>
  </si>
  <si>
    <t>Footwear 3811</t>
  </si>
  <si>
    <t>Makeup 3812</t>
  </si>
  <si>
    <t>Smartphones 3813</t>
  </si>
  <si>
    <t>Equipment 3815</t>
  </si>
  <si>
    <t>Equipment 3818</t>
  </si>
  <si>
    <t>Headphones 3820</t>
  </si>
  <si>
    <t>Accessories 3821</t>
  </si>
  <si>
    <t>Footwear 3822</t>
  </si>
  <si>
    <t>Equipment 3824</t>
  </si>
  <si>
    <t>Smartwatches 3826</t>
  </si>
  <si>
    <t>Kitchenware 3827</t>
  </si>
  <si>
    <t>Fitness 3830</t>
  </si>
  <si>
    <t>Skincare 3833</t>
  </si>
  <si>
    <t>Smartwatches 3835</t>
  </si>
  <si>
    <t>Makeup 3836</t>
  </si>
  <si>
    <t>Fitness 3839</t>
  </si>
  <si>
    <t>Accessories 3840</t>
  </si>
  <si>
    <t>Smartwatches 3843</t>
  </si>
  <si>
    <t>Footwear 3844</t>
  </si>
  <si>
    <t>Furniture 3846</t>
  </si>
  <si>
    <t>Equipment 3847</t>
  </si>
  <si>
    <t>Smartphones 3848</t>
  </si>
  <si>
    <t>Footwear 3850</t>
  </si>
  <si>
    <t>Makeup 3853</t>
  </si>
  <si>
    <t>Headphones 3856</t>
  </si>
  <si>
    <t>Makeup 3859</t>
  </si>
  <si>
    <t>Smartphones 3862</t>
  </si>
  <si>
    <t>Makeup 3863</t>
  </si>
  <si>
    <t>Furniture 3864</t>
  </si>
  <si>
    <t>Sportswear 3866</t>
  </si>
  <si>
    <t>Makeup 3868</t>
  </si>
  <si>
    <t>Furniture 3870</t>
  </si>
  <si>
    <t>Outdoor 3872</t>
  </si>
  <si>
    <t>Footwear 3875</t>
  </si>
  <si>
    <t>Men Clothing 3878</t>
  </si>
  <si>
    <t>Kitchenware 3880</t>
  </si>
  <si>
    <t>Accessories 3881</t>
  </si>
  <si>
    <t>Women Clothing 3883</t>
  </si>
  <si>
    <t>Makeup 3886</t>
  </si>
  <si>
    <t>Outdoor 3888</t>
  </si>
  <si>
    <t>Headphones 3890</t>
  </si>
  <si>
    <t>Laptops 3891</t>
  </si>
  <si>
    <t>Smartwatches 3892</t>
  </si>
  <si>
    <t>Home Decor 3894</t>
  </si>
  <si>
    <t>Smartphones 3896</t>
  </si>
  <si>
    <t>Sportswear 3899</t>
  </si>
  <si>
    <t>Women Clothing 3900</t>
  </si>
  <si>
    <t>Footwear 3902</t>
  </si>
  <si>
    <t>Kitchenware 3903</t>
  </si>
  <si>
    <t>Accessories 3905</t>
  </si>
  <si>
    <t>Headphones 3907</t>
  </si>
  <si>
    <t>Footwear 3908</t>
  </si>
  <si>
    <t>Appliances 3909</t>
  </si>
  <si>
    <t>Kitchenware 3911</t>
  </si>
  <si>
    <t>Skincare 3912</t>
  </si>
  <si>
    <t>Men Clothing 3915</t>
  </si>
  <si>
    <t>Furniture 3916</t>
  </si>
  <si>
    <t>Headphones 3917</t>
  </si>
  <si>
    <t>Furniture 3920</t>
  </si>
  <si>
    <t>Skincare 3922</t>
  </si>
  <si>
    <t>Makeup 3925</t>
  </si>
  <si>
    <t>Outdoor 3928</t>
  </si>
  <si>
    <t>Appliances 3930</t>
  </si>
  <si>
    <t>Accessories 3932</t>
  </si>
  <si>
    <t>Outdoor 3934</t>
  </si>
  <si>
    <t>Footwear 3936</t>
  </si>
  <si>
    <t>Women Clothing 3938</t>
  </si>
  <si>
    <t>Skincare 3941</t>
  </si>
  <si>
    <t>Appliances 3942</t>
  </si>
  <si>
    <t>Smartphones 3943</t>
  </si>
  <si>
    <t>Outdoor 3945</t>
  </si>
  <si>
    <t>Headphones 3948</t>
  </si>
  <si>
    <t>Furniture 3949</t>
  </si>
  <si>
    <t>Home Decor 3950</t>
  </si>
  <si>
    <t>Appliances 3952</t>
  </si>
  <si>
    <t>Headphones 3954</t>
  </si>
  <si>
    <t>Headphones 3955</t>
  </si>
  <si>
    <t>Smartwatches 3957</t>
  </si>
  <si>
    <t>Accessories 3958</t>
  </si>
  <si>
    <t>Men Clothing 3961</t>
  </si>
  <si>
    <t>Accessories 3962</t>
  </si>
  <si>
    <t>Headphones 3965</t>
  </si>
  <si>
    <t>Equipment 3966</t>
  </si>
  <si>
    <t>Men Clothing 3967</t>
  </si>
  <si>
    <t>Furniture 3969</t>
  </si>
  <si>
    <t>Kitchenware 3970</t>
  </si>
  <si>
    <t>Appliances 3972</t>
  </si>
  <si>
    <t>Headphones 3975</t>
  </si>
  <si>
    <t>Equipment 3977</t>
  </si>
  <si>
    <t>Sportswear 3978</t>
  </si>
  <si>
    <t>Headphones 3980</t>
  </si>
  <si>
    <t>Headphones 3982</t>
  </si>
  <si>
    <t>Footwear 3984</t>
  </si>
  <si>
    <t>Footwear 3986</t>
  </si>
  <si>
    <t>Kitchenware 3987</t>
  </si>
  <si>
    <t>Appliances 3990</t>
  </si>
  <si>
    <t>Appliances 3992</t>
  </si>
  <si>
    <t>Women Clothing 3995</t>
  </si>
  <si>
    <t>Headphones 3996</t>
  </si>
  <si>
    <t>Home Decor 3997</t>
  </si>
  <si>
    <t>Kitchenware 4000</t>
  </si>
  <si>
    <t>Outdoor 4001</t>
  </si>
  <si>
    <t>Sportswear 4004</t>
  </si>
  <si>
    <t>Smartwatches 4007</t>
  </si>
  <si>
    <t>Smartphones 4008</t>
  </si>
  <si>
    <t>Outdoor 4009</t>
  </si>
  <si>
    <t>Footwear 4012</t>
  </si>
  <si>
    <t>Appliances 4015</t>
  </si>
  <si>
    <t>Furniture 4017</t>
  </si>
  <si>
    <t>Furniture 4019</t>
  </si>
  <si>
    <t>Makeup 4020</t>
  </si>
  <si>
    <t>Sportswear 4022</t>
  </si>
  <si>
    <t>Kitchenware 4025</t>
  </si>
  <si>
    <t>Footwear 4028</t>
  </si>
  <si>
    <t>Home Decor 4031</t>
  </si>
  <si>
    <t>Home Decor 4033</t>
  </si>
  <si>
    <t>Women Clothing 4034</t>
  </si>
  <si>
    <t>Accessories 4037</t>
  </si>
  <si>
    <t>Fitness 4040</t>
  </si>
  <si>
    <t>Smartphones 4042</t>
  </si>
  <si>
    <t>Home Decor 4044</t>
  </si>
  <si>
    <t>Makeup 4045</t>
  </si>
  <si>
    <t>Smartwatches 4047</t>
  </si>
  <si>
    <t>Accessories 4049</t>
  </si>
  <si>
    <t>Headphones 4052</t>
  </si>
  <si>
    <t>Men Clothing 4055</t>
  </si>
  <si>
    <t>Haircare 4058</t>
  </si>
  <si>
    <t>Equipment 4061</t>
  </si>
  <si>
    <t>Home Decor 4063</t>
  </si>
  <si>
    <t>Smartwatches 4066</t>
  </si>
  <si>
    <t>Sportswear 4069</t>
  </si>
  <si>
    <t>Women Clothing 4070</t>
  </si>
  <si>
    <t>Home Decor 4073</t>
  </si>
  <si>
    <t>Footwear 4074</t>
  </si>
  <si>
    <t>Sportswear 4077</t>
  </si>
  <si>
    <t>Outdoor 4078</t>
  </si>
  <si>
    <t>Furniture 4081</t>
  </si>
  <si>
    <t>Furniture 4084</t>
  </si>
  <si>
    <t>Headphones 4087</t>
  </si>
  <si>
    <t>Footwear 4088</t>
  </si>
  <si>
    <t>Headphones 4091</t>
  </si>
  <si>
    <t>Laptops 4092</t>
  </si>
  <si>
    <t>Home Decor 4093</t>
  </si>
  <si>
    <t>Furniture 4094</t>
  </si>
  <si>
    <t>Women Clothing 4096</t>
  </si>
  <si>
    <t>Laptops 4097</t>
  </si>
  <si>
    <t>Fitness 4098</t>
  </si>
  <si>
    <t>Accessories 4099</t>
  </si>
  <si>
    <t>Accessories 4101</t>
  </si>
  <si>
    <t>Men Clothing 4103</t>
  </si>
  <si>
    <t>Accessories 4105</t>
  </si>
  <si>
    <t>Laptops 4108</t>
  </si>
  <si>
    <t>Haircare 4111</t>
  </si>
  <si>
    <t>Smartwatches 4113</t>
  </si>
  <si>
    <t>Women Clothing 4116</t>
  </si>
  <si>
    <t>Women Clothing 4119</t>
  </si>
  <si>
    <t>Outdoor 4120</t>
  </si>
  <si>
    <t>Equipment 4123</t>
  </si>
  <si>
    <t>Footwear 4125</t>
  </si>
  <si>
    <t>Men Clothing 4128</t>
  </si>
  <si>
    <t>Headphones 4131</t>
  </si>
  <si>
    <t>Home Decor 4134</t>
  </si>
  <si>
    <t>Smartphones 4135</t>
  </si>
  <si>
    <t>Outdoor 4137</t>
  </si>
  <si>
    <t>Sportswear 4139</t>
  </si>
  <si>
    <t>Sportswear 4141</t>
  </si>
  <si>
    <t>Fitness 4144</t>
  </si>
  <si>
    <t>Home Decor 4145</t>
  </si>
  <si>
    <t>Women Clothing 4146</t>
  </si>
  <si>
    <t>Furniture 4147</t>
  </si>
  <si>
    <t>Men Clothing 4149</t>
  </si>
  <si>
    <t>Sportswear 4150</t>
  </si>
  <si>
    <t>Fitness 4151</t>
  </si>
  <si>
    <t>Makeup 4153</t>
  </si>
  <si>
    <t>Kitchenware 4154</t>
  </si>
  <si>
    <t>Sportswear 4156</t>
  </si>
  <si>
    <t>Headphones 4158</t>
  </si>
  <si>
    <t>Sportswear 4161</t>
  </si>
  <si>
    <t>Headphones 4162</t>
  </si>
  <si>
    <t>Appliances 4165</t>
  </si>
  <si>
    <t>Laptops 4166</t>
  </si>
  <si>
    <t>Appliances 4167</t>
  </si>
  <si>
    <t>Kitchenware 4169</t>
  </si>
  <si>
    <t>Women Clothing 4172</t>
  </si>
  <si>
    <t>Women Clothing 4174</t>
  </si>
  <si>
    <t>Appliances 4176</t>
  </si>
  <si>
    <t>Smartwatches 4178</t>
  </si>
  <si>
    <t>Headphones 4181</t>
  </si>
  <si>
    <t>Smartphones 4184</t>
  </si>
  <si>
    <t>Sportswear 4187</t>
  </si>
  <si>
    <t>Footwear 4188</t>
  </si>
  <si>
    <t>Smartwatches 4191</t>
  </si>
  <si>
    <t>Laptops 4193</t>
  </si>
  <si>
    <t>Footwear 4196</t>
  </si>
  <si>
    <t>Men Clothing 4197</t>
  </si>
  <si>
    <t>Men Clothing 4200</t>
  </si>
  <si>
    <t>Laptops 4201</t>
  </si>
  <si>
    <t>Kitchenware 4203</t>
  </si>
  <si>
    <t>Fitness 4206</t>
  </si>
  <si>
    <t>Furniture 4209</t>
  </si>
  <si>
    <t>Footwear 4212</t>
  </si>
  <si>
    <t>Outdoor 4215</t>
  </si>
  <si>
    <t>Home Decor 4216</t>
  </si>
  <si>
    <t>Smartwatches 4217</t>
  </si>
  <si>
    <t>Makeup 4218</t>
  </si>
  <si>
    <t>Smartwatches 4221</t>
  </si>
  <si>
    <t>Headphones 4223</t>
  </si>
  <si>
    <t>Laptops 4225</t>
  </si>
  <si>
    <t>Smartwatches 4226</t>
  </si>
  <si>
    <t>Fitness 4228</t>
  </si>
  <si>
    <t>Fitness 4231</t>
  </si>
  <si>
    <t>Equipment 4232</t>
  </si>
  <si>
    <t>Outdoor 4235</t>
  </si>
  <si>
    <t>Headphones 4237</t>
  </si>
  <si>
    <t>Men Clothing 4240</t>
  </si>
  <si>
    <t>Headphones 4241</t>
  </si>
  <si>
    <t>Fitness 4243</t>
  </si>
  <si>
    <t>Haircare 4244</t>
  </si>
  <si>
    <t>Smartwatches 4247</t>
  </si>
  <si>
    <t>Men Clothing 4249</t>
  </si>
  <si>
    <t>Headphones 4250</t>
  </si>
  <si>
    <t>Skincare 4252</t>
  </si>
  <si>
    <t>Outdoor 4255</t>
  </si>
  <si>
    <t>Men Clothing 4257</t>
  </si>
  <si>
    <t>Footwear 4260</t>
  </si>
  <si>
    <t>Headphones 4263</t>
  </si>
  <si>
    <t>Footwear 4265</t>
  </si>
  <si>
    <t>Fitness 4267</t>
  </si>
  <si>
    <t>Accessories 4270</t>
  </si>
  <si>
    <t>Fitness 4273</t>
  </si>
  <si>
    <t>Footwear 4274</t>
  </si>
  <si>
    <t>Women Clothing 4277</t>
  </si>
  <si>
    <t>Home Decor 4280</t>
  </si>
  <si>
    <t>Headphones 4282</t>
  </si>
  <si>
    <t>Smartphones 4283</t>
  </si>
  <si>
    <t>Laptops 4284</t>
  </si>
  <si>
    <t>Outdoor 4287</t>
  </si>
  <si>
    <t>Skincare 4288</t>
  </si>
  <si>
    <t>Appliances 4290</t>
  </si>
  <si>
    <t>Footwear 4293</t>
  </si>
  <si>
    <t>Smartphones 4295</t>
  </si>
  <si>
    <t>Kitchenware 4296</t>
  </si>
  <si>
    <t>Furniture 4297</t>
  </si>
  <si>
    <t>Accessories 4298</t>
  </si>
  <si>
    <t>Smartwatches 4300</t>
  </si>
  <si>
    <t>Smartphones 4303</t>
  </si>
  <si>
    <t>Smartphones 4306</t>
  </si>
  <si>
    <t>Headphones 4307</t>
  </si>
  <si>
    <t>Home Decor 4310</t>
  </si>
  <si>
    <t>Home Decor 4311</t>
  </si>
  <si>
    <t>Kitchenware 4314</t>
  </si>
  <si>
    <t>Smartphones 4317</t>
  </si>
  <si>
    <t>Kitchenware 4318</t>
  </si>
  <si>
    <t>Headphones 4320</t>
  </si>
  <si>
    <t>Laptops 4323</t>
  </si>
  <si>
    <t>Makeup 4324</t>
  </si>
  <si>
    <t>Smartwatches 4327</t>
  </si>
  <si>
    <t>Haircare 4330</t>
  </si>
  <si>
    <t>Accessories 4333</t>
  </si>
  <si>
    <t>Accessories 4335</t>
  </si>
  <si>
    <t>Accessories 4338</t>
  </si>
  <si>
    <t>Haircare 4341</t>
  </si>
  <si>
    <t>Smartwatches 4343</t>
  </si>
  <si>
    <t>Appliances 4345</t>
  </si>
  <si>
    <t>Smartwatches 4347</t>
  </si>
  <si>
    <t>Sportswear 4349</t>
  </si>
  <si>
    <t>Headphones 4352</t>
  </si>
  <si>
    <t>Headphones 4353</t>
  </si>
  <si>
    <t>Sportswear 4356</t>
  </si>
  <si>
    <t>Smartwatches 4359</t>
  </si>
  <si>
    <t>Makeup 4362</t>
  </si>
  <si>
    <t>Equipment 4365</t>
  </si>
  <si>
    <t>Outdoor 4368</t>
  </si>
  <si>
    <t>Smartphones 4369</t>
  </si>
  <si>
    <t>Accessories 4370</t>
  </si>
  <si>
    <t>Sportswear 4371</t>
  </si>
  <si>
    <t>Furniture 4373</t>
  </si>
  <si>
    <t>Haircare 4376</t>
  </si>
  <si>
    <t>Sportswear 4379</t>
  </si>
  <si>
    <t>Smartphones 4380</t>
  </si>
  <si>
    <t>Home Decor 4383</t>
  </si>
  <si>
    <t>Home Decor 4384</t>
  </si>
  <si>
    <t>Headphones 4387</t>
  </si>
  <si>
    <t>Men Clothing 4388</t>
  </si>
  <si>
    <t>Furniture 4390</t>
  </si>
  <si>
    <t>Outdoor 4392</t>
  </si>
  <si>
    <t>Skincare 4394</t>
  </si>
  <si>
    <t>Skincare 4395</t>
  </si>
  <si>
    <t>Laptops 4397</t>
  </si>
  <si>
    <t>Sportswear 4400</t>
  </si>
  <si>
    <t>Appliances 4403</t>
  </si>
  <si>
    <t>Home Decor 4405</t>
  </si>
  <si>
    <t>Laptops 4406</t>
  </si>
  <si>
    <t>Fragrances 4407</t>
  </si>
  <si>
    <t>Furniture 4410</t>
  </si>
  <si>
    <t>Footwear 4411</t>
  </si>
  <si>
    <t>Equipment 4413</t>
  </si>
  <si>
    <t>Smartphones 4416</t>
  </si>
  <si>
    <t>Sportswear 4419</t>
  </si>
  <si>
    <t>Headphones 4422</t>
  </si>
  <si>
    <t>Smartphones 4425</t>
  </si>
  <si>
    <t>Makeup 4427</t>
  </si>
  <si>
    <t>Fitness 4429</t>
  </si>
  <si>
    <t>Home Decor 4432</t>
  </si>
  <si>
    <t>Men Clothing 4435</t>
  </si>
  <si>
    <t>Headphones 4437</t>
  </si>
  <si>
    <t>Home Decor 4440</t>
  </si>
  <si>
    <t>Headphones 4441</t>
  </si>
  <si>
    <t>Home Decor 4442</t>
  </si>
  <si>
    <t>Footwear 4443</t>
  </si>
  <si>
    <t>Smartwatches 4446</t>
  </si>
  <si>
    <t>Smartphones 4449</t>
  </si>
  <si>
    <t>Kitchenware 4452</t>
  </si>
  <si>
    <t>Fitness 4455</t>
  </si>
  <si>
    <t>Fragrances 4457</t>
  </si>
  <si>
    <t>Kitchenware 4459</t>
  </si>
  <si>
    <t>Equipment 4462</t>
  </si>
  <si>
    <t>Men Clothing 4464</t>
  </si>
  <si>
    <t>Women Clothing 4467</t>
  </si>
  <si>
    <t>Headphones 4468</t>
  </si>
  <si>
    <t>Appliances 4469</t>
  </si>
  <si>
    <t>Footwear 4472</t>
  </si>
  <si>
    <t>Makeup 4474</t>
  </si>
  <si>
    <t>Men Clothing 4475</t>
  </si>
  <si>
    <t>Men Clothing 4478</t>
  </si>
  <si>
    <t>Appliances 4480</t>
  </si>
  <si>
    <t>Women Clothing 4482</t>
  </si>
  <si>
    <t>Smartphones 4485</t>
  </si>
  <si>
    <t>Furniture 4488</t>
  </si>
  <si>
    <t>Home Decor 4491</t>
  </si>
  <si>
    <t>Headphones 4494</t>
  </si>
  <si>
    <t>Furniture 4496</t>
  </si>
  <si>
    <t>Smartphones 4499</t>
  </si>
  <si>
    <t>Headphones 4500</t>
  </si>
  <si>
    <t>Footwear 4502</t>
  </si>
  <si>
    <t>Women Clothing 4505</t>
  </si>
  <si>
    <t>Appliances 4506</t>
  </si>
  <si>
    <t>Headphones 4507</t>
  </si>
  <si>
    <t>Home Decor 4508</t>
  </si>
  <si>
    <t>Footwear 4510</t>
  </si>
  <si>
    <t>Smartwatches 4513</t>
  </si>
  <si>
    <t>Fragrances 4516</t>
  </si>
  <si>
    <t>Kitchenware 4517</t>
  </si>
  <si>
    <t>Footwear 4520</t>
  </si>
  <si>
    <t>Smartwatches 4522</t>
  </si>
  <si>
    <t>Appliances 4525</t>
  </si>
  <si>
    <t>Home Decor 4527</t>
  </si>
  <si>
    <t>Makeup 4529</t>
  </si>
  <si>
    <t>Headphones 4531</t>
  </si>
  <si>
    <t>Laptops 4533</t>
  </si>
  <si>
    <t>Makeup 4534</t>
  </si>
  <si>
    <t>Laptops 4536</t>
  </si>
  <si>
    <t>Furniture 4539</t>
  </si>
  <si>
    <t>Accessories 4541</t>
  </si>
  <si>
    <t>Laptops 4542</t>
  </si>
  <si>
    <t>Footwear 4543</t>
  </si>
  <si>
    <t>Laptops 4546</t>
  </si>
  <si>
    <t>Headphones 4547</t>
  </si>
  <si>
    <t>Appliances 4548</t>
  </si>
  <si>
    <t>Equipment 4551</t>
  </si>
  <si>
    <t>Women Clothing 4554</t>
  </si>
  <si>
    <t>Headphones 4556</t>
  </si>
  <si>
    <t>Sportswear 4559</t>
  </si>
  <si>
    <t>Footwear 4561</t>
  </si>
  <si>
    <t>Haircare 4562</t>
  </si>
  <si>
    <t>Smartphones 4563</t>
  </si>
  <si>
    <t>Smartphones 4565</t>
  </si>
  <si>
    <t>Equipment 4567</t>
  </si>
  <si>
    <t>Smartwatches 4569</t>
  </si>
  <si>
    <t>Men Clothing 4571</t>
  </si>
  <si>
    <t>Headphones 4574</t>
  </si>
  <si>
    <t>Smartphones 4575</t>
  </si>
  <si>
    <t>Haircare 4576</t>
  </si>
  <si>
    <t>Laptops 4578</t>
  </si>
  <si>
    <t>Equipment 4580</t>
  </si>
  <si>
    <t>Furniture 4583</t>
  </si>
  <si>
    <t>Equipment 4584</t>
  </si>
  <si>
    <t>Smartwatches 4587</t>
  </si>
  <si>
    <t>Fragrances 4588</t>
  </si>
  <si>
    <t>Headphones 4590</t>
  </si>
  <si>
    <t>Home Decor 4591</t>
  </si>
  <si>
    <t>Skincare 4593</t>
  </si>
  <si>
    <t>Headphones 4596</t>
  </si>
  <si>
    <t>Home Decor 4599</t>
  </si>
  <si>
    <t>Kitchenware 4601</t>
  </si>
  <si>
    <t>Women Clothing 4602</t>
  </si>
  <si>
    <t>Smartphones 4604</t>
  </si>
  <si>
    <t>Appliances 4607</t>
  </si>
  <si>
    <t>Footwear 4610</t>
  </si>
  <si>
    <t>Footwear 4613</t>
  </si>
  <si>
    <t>Men Clothing 4615</t>
  </si>
  <si>
    <t>Accessories 4617</t>
  </si>
  <si>
    <t>Headphones 4618</t>
  </si>
  <si>
    <t>Headphones 4620</t>
  </si>
  <si>
    <t>Men Clothing 4623</t>
  </si>
  <si>
    <t>Sportswear 4624</t>
  </si>
  <si>
    <t>Furniture 4625</t>
  </si>
  <si>
    <t>Smartphones 4628</t>
  </si>
  <si>
    <t>Furniture 4629</t>
  </si>
  <si>
    <t>Home Decor 4630</t>
  </si>
  <si>
    <t>Fitness 4631</t>
  </si>
  <si>
    <t>Home Decor 4633</t>
  </si>
  <si>
    <t>Smartphones 4634</t>
  </si>
  <si>
    <t>Sportswear 4636</t>
  </si>
  <si>
    <t>Smartwatches 4637</t>
  </si>
  <si>
    <t>Fitness 4638</t>
  </si>
  <si>
    <t>Furniture 4639</t>
  </si>
  <si>
    <t>Kitchenware 4642</t>
  </si>
  <si>
    <t>Fragrances 4643</t>
  </si>
  <si>
    <t>Furniture 4646</t>
  </si>
  <si>
    <t>Kitchenware 4649</t>
  </si>
  <si>
    <t>Fragrances 4652</t>
  </si>
  <si>
    <t>Smartwatches 4654</t>
  </si>
  <si>
    <t>Kitchenware 4655</t>
  </si>
  <si>
    <t>Women Clothing 4657</t>
  </si>
  <si>
    <t>Sportswear 4659</t>
  </si>
  <si>
    <t>Outdoor 4662</t>
  </si>
  <si>
    <t>Women Clothing 4664</t>
  </si>
  <si>
    <t>Accessories 4665</t>
  </si>
  <si>
    <t>Fitness 4667</t>
  </si>
  <si>
    <t>Makeup 4670</t>
  </si>
  <si>
    <t>Headphones 4671</t>
  </si>
  <si>
    <t>Appliances 4672</t>
  </si>
  <si>
    <t>Skincare 4674</t>
  </si>
  <si>
    <t>Skincare 4676</t>
  </si>
  <si>
    <t>Smartphones 4677</t>
  </si>
  <si>
    <t>Footwear 4680</t>
  </si>
  <si>
    <t>Accessories 4681</t>
  </si>
  <si>
    <t>Sportswear 4682</t>
  </si>
  <si>
    <t>Headphones 4684</t>
  </si>
  <si>
    <t>Footwear 4685</t>
  </si>
  <si>
    <t>Headphones 4688</t>
  </si>
  <si>
    <t>Haircare 4691</t>
  </si>
  <si>
    <t>Women Clothing 4693</t>
  </si>
  <si>
    <t>Men Clothing 4696</t>
  </si>
  <si>
    <t>Kitchenware 4697</t>
  </si>
  <si>
    <t>Laptops 4699</t>
  </si>
  <si>
    <t>Home Decor 4701</t>
  </si>
  <si>
    <t>Footwear 4704</t>
  </si>
  <si>
    <t>Home Decor 4707</t>
  </si>
  <si>
    <t>Furniture 4709</t>
  </si>
  <si>
    <t>Fitness 4710</t>
  </si>
  <si>
    <t>Accessories 4713</t>
  </si>
  <si>
    <t>Smartwatches 4715</t>
  </si>
  <si>
    <t>Haircare 4716</t>
  </si>
  <si>
    <t>Haircare 4717</t>
  </si>
  <si>
    <t>Haircare 4719</t>
  </si>
  <si>
    <t>Home Decor 4721</t>
  </si>
  <si>
    <t>Appliances 4723</t>
  </si>
  <si>
    <t>Appliances 4726</t>
  </si>
  <si>
    <t>Headphones 4729</t>
  </si>
  <si>
    <t>Kitchenware 4732</t>
  </si>
  <si>
    <t>Fragrances 4735</t>
  </si>
  <si>
    <t>Kitchenware 4738</t>
  </si>
  <si>
    <t>Skincare 4741</t>
  </si>
  <si>
    <t>Smartwatches 4744</t>
  </si>
  <si>
    <t>Laptops 4746</t>
  </si>
  <si>
    <t>Smartphones 4749</t>
  </si>
  <si>
    <t>Home Decor 4750</t>
  </si>
  <si>
    <t>Kitchenware 4751</t>
  </si>
  <si>
    <t>Women Clothing 4754</t>
  </si>
  <si>
    <t>Headphones 4756</t>
  </si>
  <si>
    <t>Sportswear 4759</t>
  </si>
  <si>
    <t>Smartphones 4760</t>
  </si>
  <si>
    <t>Fitness 4763</t>
  </si>
  <si>
    <t>Women Clothing 4764</t>
  </si>
  <si>
    <t>Appliances 4767</t>
  </si>
  <si>
    <t>Footwear 4768</t>
  </si>
  <si>
    <t>Kitchenware 4770</t>
  </si>
  <si>
    <t>Skincare 4772</t>
  </si>
  <si>
    <t>Smartwatches 4773</t>
  </si>
  <si>
    <t>Home Decor 4775</t>
  </si>
  <si>
    <t>Makeup 4777</t>
  </si>
  <si>
    <t>Furniture 4778</t>
  </si>
  <si>
    <t>Fragrances 4781</t>
  </si>
  <si>
    <t>Kitchenware 4784</t>
  </si>
  <si>
    <t>Laptops 4787</t>
  </si>
  <si>
    <t>Accessories 4790</t>
  </si>
  <si>
    <t>Men Clothing 4792</t>
  </si>
  <si>
    <t>Laptops 4795</t>
  </si>
  <si>
    <t>Smartphones 4797</t>
  </si>
  <si>
    <t>Smartwatches 4799</t>
  </si>
  <si>
    <t>Smartwatches 4802</t>
  </si>
  <si>
    <t>Footwear 4805</t>
  </si>
  <si>
    <t>Appliances 4807</t>
  </si>
  <si>
    <t>Women Clothing 4809</t>
  </si>
  <si>
    <t>Skincare 4810</t>
  </si>
  <si>
    <t>Men Clothing 4811</t>
  </si>
  <si>
    <t>Headphones 4813</t>
  </si>
  <si>
    <t>Smartwatches 4814</t>
  </si>
  <si>
    <t>Fragrances 4815</t>
  </si>
  <si>
    <t>Laptops 4817</t>
  </si>
  <si>
    <t>Accessories 4818</t>
  </si>
  <si>
    <t>Smartwatches 4819</t>
  </si>
  <si>
    <t>Furniture 4821</t>
  </si>
  <si>
    <t>Smartphones 4822</t>
  </si>
  <si>
    <t>Appliances 4825</t>
  </si>
  <si>
    <t>Outdoor 4828</t>
  </si>
  <si>
    <t>Accessories 4831</t>
  </si>
  <si>
    <t>Headphones 4834</t>
  </si>
  <si>
    <t>Accessories 4837</t>
  </si>
  <si>
    <t>Appliances 4840</t>
  </si>
  <si>
    <t>Footwear 4843</t>
  </si>
  <si>
    <t>Skincare 4845</t>
  </si>
  <si>
    <t>Home Decor 4846</t>
  </si>
  <si>
    <t>Footwear 4849</t>
  </si>
  <si>
    <t>Women Clothing 4850</t>
  </si>
  <si>
    <t>Smartphones 4851</t>
  </si>
  <si>
    <t>Headphones 4854</t>
  </si>
  <si>
    <t>Fitness 4856</t>
  </si>
  <si>
    <t>Outdoor 4858</t>
  </si>
  <si>
    <t>Home Decor 4859</t>
  </si>
  <si>
    <t>Fitness 4861</t>
  </si>
  <si>
    <t>Headphones 4862</t>
  </si>
  <si>
    <t>Laptops 4865</t>
  </si>
  <si>
    <t>Smartwatches 4868</t>
  </si>
  <si>
    <t>Smartwatches 4870</t>
  </si>
  <si>
    <t>Furniture 4872</t>
  </si>
  <si>
    <t>Laptops 4873</t>
  </si>
  <si>
    <t>Smartwatches 4874</t>
  </si>
  <si>
    <t>Headphones 4877</t>
  </si>
  <si>
    <t>Furniture 4878</t>
  </si>
  <si>
    <t>Sportswear 4880</t>
  </si>
  <si>
    <t>Women Clothing 4883</t>
  </si>
  <si>
    <t>Furniture 4884</t>
  </si>
  <si>
    <t>Appliances 4887</t>
  </si>
  <si>
    <t>Smartwatches 4888</t>
  </si>
  <si>
    <t>Skincare 4890</t>
  </si>
  <si>
    <t>Men Clothing 4893</t>
  </si>
  <si>
    <t>Smartphones 4896</t>
  </si>
  <si>
    <t>Women Clothing 4898</t>
  </si>
  <si>
    <t>Home Decor 4901</t>
  </si>
  <si>
    <t>Men Clothing 4904</t>
  </si>
  <si>
    <t>Fragrances 4907</t>
  </si>
  <si>
    <t>Fragrances 4909</t>
  </si>
  <si>
    <t>Equipment 4911</t>
  </si>
  <si>
    <t>Equipment 4914</t>
  </si>
  <si>
    <t>Women Clothing 4917</t>
  </si>
  <si>
    <t>Footwear 4919</t>
  </si>
  <si>
    <t>Equipment 4922</t>
  </si>
  <si>
    <t>Smartwatches 4925</t>
  </si>
  <si>
    <t>Men Clothing 4928</t>
  </si>
  <si>
    <t>Women Clothing 4931</t>
  </si>
  <si>
    <t>Smartphones 4933</t>
  </si>
  <si>
    <t>Footwear 4934</t>
  </si>
  <si>
    <t>Smartwatches 4936</t>
  </si>
  <si>
    <t>Kitchenware 4937</t>
  </si>
  <si>
    <t>Headphones 4940</t>
  </si>
  <si>
    <t>Laptops 4943</t>
  </si>
  <si>
    <t>Headphones 4945</t>
  </si>
  <si>
    <t>Footwear 4946</t>
  </si>
  <si>
    <t>Smartwatches 4948</t>
  </si>
  <si>
    <t>Headphones 4950</t>
  </si>
  <si>
    <t>Skincare 4953</t>
  </si>
  <si>
    <t>Smartphones 4954</t>
  </si>
  <si>
    <t>Accessories 4957</t>
  </si>
  <si>
    <t>Women Clothing 4958</t>
  </si>
  <si>
    <t>Kitchenware 4961</t>
  </si>
  <si>
    <t>Furniture 4964</t>
  </si>
  <si>
    <t>Fitness 4967</t>
  </si>
  <si>
    <t>Kitchenware 4969</t>
  </si>
  <si>
    <t>Smartphones 4971</t>
  </si>
  <si>
    <t>Skincare 4974</t>
  </si>
  <si>
    <t>Kitchenware 4976</t>
  </si>
  <si>
    <t>Outdoor 4979</t>
  </si>
  <si>
    <t>Smartwatches 4980</t>
  </si>
  <si>
    <t>Fitness 4983</t>
  </si>
  <si>
    <t>Smartwatches 4986</t>
  </si>
  <si>
    <t>Headphones 4989</t>
  </si>
  <si>
    <t>Home Decor 4992</t>
  </si>
  <si>
    <t>Appliances 4993</t>
  </si>
  <si>
    <t>Makeup 4996</t>
  </si>
  <si>
    <t>Appliances 4998</t>
  </si>
  <si>
    <t>Home Decor 5001</t>
  </si>
  <si>
    <t>Skincare 5003</t>
  </si>
  <si>
    <t>Headphones 5005</t>
  </si>
  <si>
    <t>Accessories 5008</t>
  </si>
  <si>
    <t>Home Decor 5009</t>
  </si>
  <si>
    <t>Headphones 5011</t>
  </si>
  <si>
    <t>Home Decor 5012</t>
  </si>
  <si>
    <t>Headphones 5015</t>
  </si>
  <si>
    <t>Kitchenware 5018</t>
  </si>
  <si>
    <t>Accessories 5019</t>
  </si>
  <si>
    <t>Makeup 5020</t>
  </si>
  <si>
    <t>Women Clothing 5022</t>
  </si>
  <si>
    <t>Appliances 5024</t>
  </si>
  <si>
    <t>Sportswear 5025</t>
  </si>
  <si>
    <t>Sportswear 5027</t>
  </si>
  <si>
    <t>Men Clothing 5029</t>
  </si>
  <si>
    <t>Appliances 5031</t>
  </si>
  <si>
    <t>Headphones 5032</t>
  </si>
  <si>
    <t>Makeup 5033</t>
  </si>
  <si>
    <t>Sportswear 5035</t>
  </si>
  <si>
    <t>Haircare 5037</t>
  </si>
  <si>
    <t>Headphones 5040</t>
  </si>
  <si>
    <t>Appliances 5043</t>
  </si>
  <si>
    <t>Equipment 5044</t>
  </si>
  <si>
    <t>Women Clothing 5045</t>
  </si>
  <si>
    <t>Home Decor 5048</t>
  </si>
  <si>
    <t>Haircare 5050</t>
  </si>
  <si>
    <t>Equipment 5053</t>
  </si>
  <si>
    <t>Smartphones 5056</t>
  </si>
  <si>
    <t>Laptops 5059</t>
  </si>
  <si>
    <t>Footwear 5060</t>
  </si>
  <si>
    <t>Outdoor 5062</t>
  </si>
  <si>
    <t>Footwear 5063</t>
  </si>
  <si>
    <t>Fragrances 5064</t>
  </si>
  <si>
    <t>Smartwatches 5065</t>
  </si>
  <si>
    <t>Haircare 5067</t>
  </si>
  <si>
    <t>Headphones 5070</t>
  </si>
  <si>
    <t>Smartphones 5071</t>
  </si>
  <si>
    <t>Appliances 5073</t>
  </si>
  <si>
    <t>Fitness 5076</t>
  </si>
  <si>
    <t>Smartphones 5079</t>
  </si>
  <si>
    <t>Headphones 5081</t>
  </si>
  <si>
    <t>Accessories 5083</t>
  </si>
  <si>
    <t>Skincare 5084</t>
  </si>
  <si>
    <t>Smartphones 5085</t>
  </si>
  <si>
    <t>Men Clothing 5087</t>
  </si>
  <si>
    <t>Appliances 5088</t>
  </si>
  <si>
    <t>Fitness 5089</t>
  </si>
  <si>
    <t>Men Clothing 5092</t>
  </si>
  <si>
    <t>Footwear 5093</t>
  </si>
  <si>
    <t>Smartwatches 5094</t>
  </si>
  <si>
    <t>Skincare 5095</t>
  </si>
  <si>
    <t>Men Clothing 5097</t>
  </si>
  <si>
    <t>Fragrances 5098</t>
  </si>
  <si>
    <t>Home Decor 5101</t>
  </si>
  <si>
    <t>Equipment 5104</t>
  </si>
  <si>
    <t>Skincare 5105</t>
  </si>
  <si>
    <t>Smartphones 5106</t>
  </si>
  <si>
    <t>Home Decor 5108</t>
  </si>
  <si>
    <t>Smartphones 5110</t>
  </si>
  <si>
    <t>Sportswear 5113</t>
  </si>
  <si>
    <t>Skincare 5114</t>
  </si>
  <si>
    <t>Appliances 5117</t>
  </si>
  <si>
    <t>Sportswear 5120</t>
  </si>
  <si>
    <t>Women Clothing 5123</t>
  </si>
  <si>
    <t>Kitchenware 5124</t>
  </si>
  <si>
    <t>Outdoor 5126</t>
  </si>
  <si>
    <t>Footwear 5127</t>
  </si>
  <si>
    <t>Laptops 5128</t>
  </si>
  <si>
    <t>Makeup 5130</t>
  </si>
  <si>
    <t>Women Clothing 5132</t>
  </si>
  <si>
    <t>Outdoor 5133</t>
  </si>
  <si>
    <t>Accessories 5134</t>
  </si>
  <si>
    <t>Appliances 5136</t>
  </si>
  <si>
    <t>Women Clothing 5137</t>
  </si>
  <si>
    <t>Kitchenware 5139</t>
  </si>
  <si>
    <t>Fitness 5142</t>
  </si>
  <si>
    <t>Smartphones 5145</t>
  </si>
  <si>
    <t>Headphones 5146</t>
  </si>
  <si>
    <t>Appliances 5149</t>
  </si>
  <si>
    <t>Appliances 5151</t>
  </si>
  <si>
    <t>Equipment 5152</t>
  </si>
  <si>
    <t>Appliances 5153</t>
  </si>
  <si>
    <t>Smartwatches 5155</t>
  </si>
  <si>
    <t>Headphones 5158</t>
  </si>
  <si>
    <t>Accessories 5159</t>
  </si>
  <si>
    <t>Skincare 5162</t>
  </si>
  <si>
    <t>Fitness 5163</t>
  </si>
  <si>
    <t>Haircare 5164</t>
  </si>
  <si>
    <t>Accessories 5165</t>
  </si>
  <si>
    <t>Headphones 5167</t>
  </si>
  <si>
    <t>Accessories 5169</t>
  </si>
  <si>
    <t>Smartwatches 5172</t>
  </si>
  <si>
    <t>Headphones 5174</t>
  </si>
  <si>
    <t>Smartwatches 5177</t>
  </si>
  <si>
    <t>Women Clothing 5180</t>
  </si>
  <si>
    <t>Outdoor 5181</t>
  </si>
  <si>
    <t>Fitness 5183</t>
  </si>
  <si>
    <t>Headphones 5184</t>
  </si>
  <si>
    <t>Smartphones 5187</t>
  </si>
  <si>
    <t>Laptops 5188</t>
  </si>
  <si>
    <t>Headphones 5191</t>
  </si>
  <si>
    <t>Headphones 5193</t>
  </si>
  <si>
    <t>Outdoor 5196</t>
  </si>
  <si>
    <t>Smartwatches 5198</t>
  </si>
  <si>
    <t>Accessories 5201</t>
  </si>
  <si>
    <t>Sportswear 5204</t>
  </si>
  <si>
    <t>Home Decor 5205</t>
  </si>
  <si>
    <t>Outdoor 5206</t>
  </si>
  <si>
    <t>Furniture 5209</t>
  </si>
  <si>
    <t>Headphones 5211</t>
  </si>
  <si>
    <t>Haircare 5214</t>
  </si>
  <si>
    <t>Women Clothing 5216</t>
  </si>
  <si>
    <t>Sportswear 5219</t>
  </si>
  <si>
    <t>Laptops 5222</t>
  </si>
  <si>
    <t>Laptops 5223</t>
  </si>
  <si>
    <t>Headphones 5226</t>
  </si>
  <si>
    <t>Appliances 5229</t>
  </si>
  <si>
    <t>Men Clothing 5230</t>
  </si>
  <si>
    <t>Women Clothing 5231</t>
  </si>
  <si>
    <t>Kitchenware 5232</t>
  </si>
  <si>
    <t>Makeup 5233</t>
  </si>
  <si>
    <t>Accessories 5236</t>
  </si>
  <si>
    <t>Makeup 5237</t>
  </si>
  <si>
    <t>Kitchenware 5239</t>
  </si>
  <si>
    <t>Fitness 5241</t>
  </si>
  <si>
    <t>Smartwatches 5244</t>
  </si>
  <si>
    <t>Women Clothing 5245</t>
  </si>
  <si>
    <t>Fragrances 5246</t>
  </si>
  <si>
    <t>Men Clothing 5248</t>
  </si>
  <si>
    <t>Kitchenware 5250</t>
  </si>
  <si>
    <t>Fitness 5252</t>
  </si>
  <si>
    <t>Headphones 5254</t>
  </si>
  <si>
    <t>Outdoor 5255</t>
  </si>
  <si>
    <t>Equipment 5257</t>
  </si>
  <si>
    <t>Men Clothing 5260</t>
  </si>
  <si>
    <t>Skincare 5261</t>
  </si>
  <si>
    <t>Headphones 5263</t>
  </si>
  <si>
    <t>Skincare 5265</t>
  </si>
  <si>
    <t>Laptops 5266</t>
  </si>
  <si>
    <t>Headphones 5267</t>
  </si>
  <si>
    <t>Smartphones 5270</t>
  </si>
  <si>
    <t>Haircare 5271</t>
  </si>
  <si>
    <t>Kitchenware 5273</t>
  </si>
  <si>
    <t>Appliances 5276</t>
  </si>
  <si>
    <t>Footwear 5279</t>
  </si>
  <si>
    <t>Headphones 5282</t>
  </si>
  <si>
    <t>Men Clothing 5284</t>
  </si>
  <si>
    <t>Haircare 5287</t>
  </si>
  <si>
    <t>Fitness 5289</t>
  </si>
  <si>
    <t>Home Decor 5290</t>
  </si>
  <si>
    <t>Kitchenware 5291</t>
  </si>
  <si>
    <t>Smartwatches 5294</t>
  </si>
  <si>
    <t>Laptops 5297</t>
  </si>
  <si>
    <t>Smartwatches 5298</t>
  </si>
  <si>
    <t>Skincare 5300</t>
  </si>
  <si>
    <t>Women Clothing 5302</t>
  </si>
  <si>
    <t>Accessories 5305</t>
  </si>
  <si>
    <t>Outdoor 5308</t>
  </si>
  <si>
    <t>Makeup 5309</t>
  </si>
  <si>
    <t>Headphones 5310</t>
  </si>
  <si>
    <t>Fitness 5311</t>
  </si>
  <si>
    <t>Laptops 5314</t>
  </si>
  <si>
    <t>Smartphones 5317</t>
  </si>
  <si>
    <t>Outdoor 5318</t>
  </si>
  <si>
    <t>Outdoor 5321</t>
  </si>
  <si>
    <t>Women Clothing 5324</t>
  </si>
  <si>
    <t>Women Clothing 5327</t>
  </si>
  <si>
    <t>Smartphones 5328</t>
  </si>
  <si>
    <t>Men Clothing 5331</t>
  </si>
  <si>
    <t>Fragrances 5333</t>
  </si>
  <si>
    <t>Headphones 5334</t>
  </si>
  <si>
    <t>Kitchenware 5335</t>
  </si>
  <si>
    <t>Laptops 5337</t>
  </si>
  <si>
    <t>Kitchenware 5338</t>
  </si>
  <si>
    <t>Sportswear 5341</t>
  </si>
  <si>
    <t>Makeup 5343</t>
  </si>
  <si>
    <t>Equipment 5344</t>
  </si>
  <si>
    <t>Skincare 5347</t>
  </si>
  <si>
    <t>Footwear 5348</t>
  </si>
  <si>
    <t>Headphones 5350</t>
  </si>
  <si>
    <t>Appliances 5353</t>
  </si>
  <si>
    <t>Equipment 5355</t>
  </si>
  <si>
    <t>Home Decor 5357</t>
  </si>
  <si>
    <t>Kitchenware 5360</t>
  </si>
  <si>
    <t>Accessories 5362</t>
  </si>
  <si>
    <t>Fragrances 5363</t>
  </si>
  <si>
    <t>Furniture 5364</t>
  </si>
  <si>
    <t>Women Clothing 5367</t>
  </si>
  <si>
    <t>Laptops 5369</t>
  </si>
  <si>
    <t>Smartphones 5372</t>
  </si>
  <si>
    <t>Men Clothing 5373</t>
  </si>
  <si>
    <t>Accessories 5374</t>
  </si>
  <si>
    <t>Kitchenware 5377</t>
  </si>
  <si>
    <t>Smartwatches 5379</t>
  </si>
  <si>
    <t>Skincare 5381</t>
  </si>
  <si>
    <t>Outdoor 5384</t>
  </si>
  <si>
    <t>Men Clothing 5386</t>
  </si>
  <si>
    <t>Footwear 5389</t>
  </si>
  <si>
    <t>Smartphones 5390</t>
  </si>
  <si>
    <t>Headphones 5391</t>
  </si>
  <si>
    <t>Footwear 5393</t>
  </si>
  <si>
    <t>Furniture 5395</t>
  </si>
  <si>
    <t>Equipment 5397</t>
  </si>
  <si>
    <t>Sportswear 5400</t>
  </si>
  <si>
    <t>Smartphones 5403</t>
  </si>
  <si>
    <t>Accessories 5405</t>
  </si>
  <si>
    <t>Home Decor 5407</t>
  </si>
  <si>
    <t>Footwear 5410</t>
  </si>
  <si>
    <t>Laptops 5413</t>
  </si>
  <si>
    <t>Furniture 5415</t>
  </si>
  <si>
    <t>Outdoor 5417</t>
  </si>
  <si>
    <t>Kitchenware 5420</t>
  </si>
  <si>
    <t>Footwear 5421</t>
  </si>
  <si>
    <t>Haircare 5424</t>
  </si>
  <si>
    <t>Kitchenware 5426</t>
  </si>
  <si>
    <t>Smartwatches 5427</t>
  </si>
  <si>
    <t>Home Decor 5429</t>
  </si>
  <si>
    <t>Footwear 5431</t>
  </si>
  <si>
    <t>Smartwatches 5433</t>
  </si>
  <si>
    <t>Fragrances 5436</t>
  </si>
  <si>
    <t>Smartphones 5439</t>
  </si>
  <si>
    <t>Headphones 5441</t>
  </si>
  <si>
    <t>Furniture 5443</t>
  </si>
  <si>
    <t>Smartwatches 5444</t>
  </si>
  <si>
    <t>Outdoor 5445</t>
  </si>
  <si>
    <t>Accessories 5448</t>
  </si>
  <si>
    <t>Furniture 5449</t>
  </si>
  <si>
    <t>Outdoor 5452</t>
  </si>
  <si>
    <t>Outdoor 5453</t>
  </si>
  <si>
    <t>Equipment 5456</t>
  </si>
  <si>
    <t>Fragrances 5457</t>
  </si>
  <si>
    <t>Skincare 5459</t>
  </si>
  <si>
    <t>Outdoor 5460</t>
  </si>
  <si>
    <t>Fitness 5462</t>
  </si>
  <si>
    <t>Haircare 5464</t>
  </si>
  <si>
    <t>Headphones 5466</t>
  </si>
  <si>
    <t>Men Clothing 5469</t>
  </si>
  <si>
    <t>Women Clothing 5470</t>
  </si>
  <si>
    <t>Footwear 5472</t>
  </si>
  <si>
    <t>Fragrances 5473</t>
  </si>
  <si>
    <t>Accessories 5475</t>
  </si>
  <si>
    <t>Smartwatches 5478</t>
  </si>
  <si>
    <t>Furniture 5481</t>
  </si>
  <si>
    <t>Laptops 5484</t>
  </si>
  <si>
    <t>Smartphones 5487</t>
  </si>
  <si>
    <t>Men Clothing 5489</t>
  </si>
  <si>
    <t>Smartphones 5490</t>
  </si>
  <si>
    <t>Kitchenware 5493</t>
  </si>
  <si>
    <t>Skincare 5496</t>
  </si>
  <si>
    <t>Women Clothing 5497</t>
  </si>
  <si>
    <t>Men Clothing 5499</t>
  </si>
  <si>
    <t>Furniture 5501</t>
  </si>
  <si>
    <t>Haircare 5504</t>
  </si>
  <si>
    <t>Furniture 5505</t>
  </si>
  <si>
    <t>Men Clothing 5507</t>
  </si>
  <si>
    <t>Headphones 5510</t>
  </si>
  <si>
    <t>Appliances 5513</t>
  </si>
  <si>
    <t>Kitchenware 5516</t>
  </si>
  <si>
    <t>Footwear 5519</t>
  </si>
  <si>
    <t>Equipment 5521</t>
  </si>
  <si>
    <t>Haircare 5522</t>
  </si>
  <si>
    <t>Accessories 5523</t>
  </si>
  <si>
    <t>Smartwatches 5525</t>
  </si>
  <si>
    <t>Laptops 5526</t>
  </si>
  <si>
    <t>Haircare 5527</t>
  </si>
  <si>
    <t>Accessories 5528</t>
  </si>
  <si>
    <t>Skincare 5530</t>
  </si>
  <si>
    <t>Smartphones 5531</t>
  </si>
  <si>
    <t>Kitchenware 5533</t>
  </si>
  <si>
    <t>Men Clothing 5535</t>
  </si>
  <si>
    <t>Fitness 5537</t>
  </si>
  <si>
    <t>Headphones 5540</t>
  </si>
  <si>
    <t>Appliances 5542</t>
  </si>
  <si>
    <t>Women Clothing 5543</t>
  </si>
  <si>
    <t>Headphones 5544</t>
  </si>
  <si>
    <t>Appliances 5547</t>
  </si>
  <si>
    <t>Accessories 5550</t>
  </si>
  <si>
    <t>Headphones 5552</t>
  </si>
  <si>
    <t>Headphones 5555</t>
  </si>
  <si>
    <t>Smartphones 5558</t>
  </si>
  <si>
    <t>Footwear 5560</t>
  </si>
  <si>
    <t>Appliances 5563</t>
  </si>
  <si>
    <t>Sportswear 5566</t>
  </si>
  <si>
    <t>Accessories 5569</t>
  </si>
  <si>
    <t>Kitchenware 5571</t>
  </si>
  <si>
    <t>Outdoor 5574</t>
  </si>
  <si>
    <t>Men Clothing 5575</t>
  </si>
  <si>
    <t>Accessories 5576</t>
  </si>
  <si>
    <t>Furniture 5578</t>
  </si>
  <si>
    <t>Haircare 5579</t>
  </si>
  <si>
    <t>Home Decor 5582</t>
  </si>
  <si>
    <t>Men Clothing 5585</t>
  </si>
  <si>
    <t>Men Clothing 5588</t>
  </si>
  <si>
    <t>Kitchenware 5591</t>
  </si>
  <si>
    <t>Women Clothing 5592</t>
  </si>
  <si>
    <t>Haircare 5594</t>
  </si>
  <si>
    <t>Kitchenware 5595</t>
  </si>
  <si>
    <t>Makeup 5596</t>
  </si>
  <si>
    <t>Appliances 5597</t>
  </si>
  <si>
    <t>Women Clothing 5600</t>
  </si>
  <si>
    <t>Smartphones 5603</t>
  </si>
  <si>
    <t>Footwear 5605</t>
  </si>
  <si>
    <t>Women Clothing 5606</t>
  </si>
  <si>
    <t>Makeup 5609</t>
  </si>
  <si>
    <t>Smartphones 5611</t>
  </si>
  <si>
    <t>Men Clothing 5614</t>
  </si>
  <si>
    <t>Women Clothing 5615</t>
  </si>
  <si>
    <t>Fitness 5617</t>
  </si>
  <si>
    <t>Equipment 5618</t>
  </si>
  <si>
    <t>Furniture 5620</t>
  </si>
  <si>
    <t>Appliances 5622</t>
  </si>
  <si>
    <t>Fitness 5623</t>
  </si>
  <si>
    <t>Accessories 5625</t>
  </si>
  <si>
    <t>Smartphones 5628</t>
  </si>
  <si>
    <t>Fitness 5630</t>
  </si>
  <si>
    <t>Laptops 5631</t>
  </si>
  <si>
    <t>Accessories 5633</t>
  </si>
  <si>
    <t>Kitchenware 5636</t>
  </si>
  <si>
    <t>Furniture 5637</t>
  </si>
  <si>
    <t>Accessories 5639</t>
  </si>
  <si>
    <t>Men Clothing 5642</t>
  </si>
  <si>
    <t>Fitness 5644</t>
  </si>
  <si>
    <t>Furniture 5645</t>
  </si>
  <si>
    <t>Furniture 5647</t>
  </si>
  <si>
    <t>Fitness 5650</t>
  </si>
  <si>
    <t>Footwear 5653</t>
  </si>
  <si>
    <t>Laptops 5656</t>
  </si>
  <si>
    <t>Smartphones 5659</t>
  </si>
  <si>
    <t>Women Clothing 5661</t>
  </si>
  <si>
    <t>Smartphones 5662</t>
  </si>
  <si>
    <t>Skincare 5665</t>
  </si>
  <si>
    <t>Smartphones 5666</t>
  </si>
  <si>
    <t>Footwear 5669</t>
  </si>
  <si>
    <t>Headphones 5670</t>
  </si>
  <si>
    <t>Accessories 5673</t>
  </si>
  <si>
    <t>Home Decor 5675</t>
  </si>
  <si>
    <t>Appliances 5678</t>
  </si>
  <si>
    <t>Sportswear 5679</t>
  </si>
  <si>
    <t>Women Clothing 5682</t>
  </si>
  <si>
    <t>Smartphones 5685</t>
  </si>
  <si>
    <t>Kitchenware 5686</t>
  </si>
  <si>
    <t>Laptops 5687</t>
  </si>
  <si>
    <t>Headphones 5690</t>
  </si>
  <si>
    <t>Kitchenware 5691</t>
  </si>
  <si>
    <t>Smartwatches 5692</t>
  </si>
  <si>
    <t>Equipment 5695</t>
  </si>
  <si>
    <t>Smartphones 5696</t>
  </si>
  <si>
    <t>Smartwatches 5699</t>
  </si>
  <si>
    <t>Furniture 5702</t>
  </si>
  <si>
    <t>Women Clothing 5705</t>
  </si>
  <si>
    <t>Accessories 5708</t>
  </si>
  <si>
    <t>Equipment 5711</t>
  </si>
  <si>
    <t>Smartphones 5712</t>
  </si>
  <si>
    <t>Women Clothing 5713</t>
  </si>
  <si>
    <t>Haircare 5715</t>
  </si>
  <si>
    <t>Men Clothing 5716</t>
  </si>
  <si>
    <t>Accessories 5718</t>
  </si>
  <si>
    <t>Kitchenware 5720</t>
  </si>
  <si>
    <t>Footwear 5722</t>
  </si>
  <si>
    <t>Smartphones 5723</t>
  </si>
  <si>
    <t>Laptops 5724</t>
  </si>
  <si>
    <t>Fragrances 5726</t>
  </si>
  <si>
    <t>Women Clothing 5729</t>
  </si>
  <si>
    <t>Furniture 5732</t>
  </si>
  <si>
    <t>Home Decor 5734</t>
  </si>
  <si>
    <t>Kitchenware 5736</t>
  </si>
  <si>
    <t>Footwear 5739</t>
  </si>
  <si>
    <t>Laptops 5741</t>
  </si>
  <si>
    <t>Accessories 5742</t>
  </si>
  <si>
    <t>Headphones 5744</t>
  </si>
  <si>
    <t>Sportswear 5747</t>
  </si>
  <si>
    <t>Laptops 5749</t>
  </si>
  <si>
    <t>Smartwatches 5750</t>
  </si>
  <si>
    <t>Fragrances 5751</t>
  </si>
  <si>
    <t>Home Decor 5752</t>
  </si>
  <si>
    <t>Laptops 5755</t>
  </si>
  <si>
    <t>Kitchenware 5756</t>
  </si>
  <si>
    <t>Men Clothing 5758</t>
  </si>
  <si>
    <t>Men Clothing 5759</t>
  </si>
  <si>
    <t>Fragrances 5762</t>
  </si>
  <si>
    <t>Sportswear 5765</t>
  </si>
  <si>
    <t>Fitness 5768</t>
  </si>
  <si>
    <t>Footwear 5769</t>
  </si>
  <si>
    <t>Equipment 5772</t>
  </si>
  <si>
    <t>Headphones 5773</t>
  </si>
  <si>
    <t>Women Clothing 5774</t>
  </si>
  <si>
    <t>Footwear 5776</t>
  </si>
  <si>
    <t>Home Decor 5778</t>
  </si>
  <si>
    <t>Footwear 5780</t>
  </si>
  <si>
    <t>Headphones 5783</t>
  </si>
  <si>
    <t>Men Clothing 5786</t>
  </si>
  <si>
    <t>Footwear 5789</t>
  </si>
  <si>
    <t>Makeup 5791</t>
  </si>
  <si>
    <t>Footwear 5793</t>
  </si>
  <si>
    <t>Smartwatches 5794</t>
  </si>
  <si>
    <t>Makeup 5796</t>
  </si>
  <si>
    <t>Fitness 5799</t>
  </si>
  <si>
    <t>Women Clothing 5801</t>
  </si>
  <si>
    <t>Smartwatches 5804</t>
  </si>
  <si>
    <t>Home Decor 5807</t>
  </si>
  <si>
    <t>Skincare 5810</t>
  </si>
  <si>
    <t>Women Clothing 5813</t>
  </si>
  <si>
    <t>Accessories 5816</t>
  </si>
  <si>
    <t>Laptops 5818</t>
  </si>
  <si>
    <t>Footwear 5820</t>
  </si>
  <si>
    <t>Furniture 5821</t>
  </si>
  <si>
    <t>Headphones 5824</t>
  </si>
  <si>
    <t>Women Clothing 5827</t>
  </si>
  <si>
    <t>Kitchenware 5829</t>
  </si>
  <si>
    <t>Laptops 5832</t>
  </si>
  <si>
    <t>Women Clothing 5834</t>
  </si>
  <si>
    <t>Smartphones 5835</t>
  </si>
  <si>
    <t>Smartphones 5837</t>
  </si>
  <si>
    <t>Fitness 5839</t>
  </si>
  <si>
    <t>Laptops 5840</t>
  </si>
  <si>
    <t>Appliances 5841</t>
  </si>
  <si>
    <t>Home Decor 5844</t>
  </si>
  <si>
    <t>Appliances 5847</t>
  </si>
  <si>
    <t>Smartphones 5849</t>
  </si>
  <si>
    <t>Smartphones 5852</t>
  </si>
  <si>
    <t>Accessories 5855</t>
  </si>
  <si>
    <t>Smartphones 5856</t>
  </si>
  <si>
    <t>Accessories 5857</t>
  </si>
  <si>
    <t>Sportswear 5860</t>
  </si>
  <si>
    <t>Equipment 5862</t>
  </si>
  <si>
    <t>Women Clothing 5864</t>
  </si>
  <si>
    <t>Kitchenware 5865</t>
  </si>
  <si>
    <t>Fitness 5866</t>
  </si>
  <si>
    <t>Smartphones 5867</t>
  </si>
  <si>
    <t>Laptops 5868</t>
  </si>
  <si>
    <t>Haircare 5869</t>
  </si>
  <si>
    <t>Sportswear 5870</t>
  </si>
  <si>
    <t>Skincare 5872</t>
  </si>
  <si>
    <t>Accessories 5874</t>
  </si>
  <si>
    <t>Home Decor 5876</t>
  </si>
  <si>
    <t>Smartwatches 5878</t>
  </si>
  <si>
    <t>Skincare 5879</t>
  </si>
  <si>
    <t>Footwear 5881</t>
  </si>
  <si>
    <t>Fitness 5883</t>
  </si>
  <si>
    <t>Furniture 5884</t>
  </si>
  <si>
    <t>Furniture 5887</t>
  </si>
  <si>
    <t>Fragrances 5888</t>
  </si>
  <si>
    <t>Smartwatches 5891</t>
  </si>
  <si>
    <t>Outdoor 5893</t>
  </si>
  <si>
    <t>Kitchenware 5895</t>
  </si>
  <si>
    <t>Smartwatches 5897</t>
  </si>
  <si>
    <t>Makeup 5900</t>
  </si>
  <si>
    <t>Men Clothing 5903</t>
  </si>
  <si>
    <t>Headphones 5905</t>
  </si>
  <si>
    <t>Fitness 5906</t>
  </si>
  <si>
    <t>Fragrances 5909</t>
  </si>
  <si>
    <t>Footwear 5912</t>
  </si>
  <si>
    <t>Haircare 5913</t>
  </si>
  <si>
    <t>Equipment 5915</t>
  </si>
  <si>
    <t>Haircare 5916</t>
  </si>
  <si>
    <t>Women Clothing 5919</t>
  </si>
  <si>
    <t>Equipment 5920</t>
  </si>
  <si>
    <t>Furniture 5922</t>
  </si>
  <si>
    <t>Smartphones 5924</t>
  </si>
  <si>
    <t>Footwear 5925</t>
  </si>
  <si>
    <t>Smartphones 5926</t>
  </si>
  <si>
    <t>Women Clothing 5927</t>
  </si>
  <si>
    <t>Kitchenware 5930</t>
  </si>
  <si>
    <t>Haircare 5932</t>
  </si>
  <si>
    <t>Women Clothing 5935</t>
  </si>
  <si>
    <t>Women Clothing 5938</t>
  </si>
  <si>
    <t>Women Clothing 5939</t>
  </si>
  <si>
    <t>Footwear 5940</t>
  </si>
  <si>
    <t>Equipment 5941</t>
  </si>
  <si>
    <t>Women Clothing 5944</t>
  </si>
  <si>
    <t>Kitchenware 5946</t>
  </si>
  <si>
    <t>Smartwatches 5947</t>
  </si>
  <si>
    <t>Kitchenware 5950</t>
  </si>
  <si>
    <t>Skincare 5952</t>
  </si>
  <si>
    <t>Footwear 5953</t>
  </si>
  <si>
    <t>Appliances 5955</t>
  </si>
  <si>
    <t>Equipment 5958</t>
  </si>
  <si>
    <t>Headphones 5960</t>
  </si>
  <si>
    <t>Smartphones 5962</t>
  </si>
  <si>
    <t>Home Decor 5964</t>
  </si>
  <si>
    <t>Fragrances 5966</t>
  </si>
  <si>
    <t>Smartwatches 5969</t>
  </si>
  <si>
    <t>Women Clothing 5971</t>
  </si>
  <si>
    <t>Women Clothing 5972</t>
  </si>
  <si>
    <t>Appliances 5975</t>
  </si>
  <si>
    <t>Fitness 5977</t>
  </si>
  <si>
    <t>Appliances 5979</t>
  </si>
  <si>
    <t>Appliances 5980</t>
  </si>
  <si>
    <t>Kitchenware 5983</t>
  </si>
  <si>
    <t>Women Clothing 5984</t>
  </si>
  <si>
    <t>Home Decor 5986</t>
  </si>
  <si>
    <t>Laptops 5988</t>
  </si>
  <si>
    <t>Laptops 5991</t>
  </si>
  <si>
    <t>Smartwatches 5993</t>
  </si>
  <si>
    <t>Smartphones 5996</t>
  </si>
  <si>
    <t>Equipment 5998</t>
  </si>
  <si>
    <t>Men Clothing 6000</t>
  </si>
  <si>
    <t>Outdoor 6003</t>
  </si>
  <si>
    <t>Appliances 6005</t>
  </si>
  <si>
    <t>Skincare 6006</t>
  </si>
  <si>
    <t>Furniture 6008</t>
  </si>
  <si>
    <t>Appliances 6009</t>
  </si>
  <si>
    <t>Makeup 6011</t>
  </si>
  <si>
    <t>Headphones 6013</t>
  </si>
  <si>
    <t>Furniture 6014</t>
  </si>
  <si>
    <t>Furniture 6015</t>
  </si>
  <si>
    <t>Kitchenware 6018</t>
  </si>
  <si>
    <t>Footwear 6019</t>
  </si>
  <si>
    <t>Headphones 6022</t>
  </si>
  <si>
    <t>Smartwatches 6023</t>
  </si>
  <si>
    <t>Smartwatches 6026</t>
  </si>
  <si>
    <t>Equipment 6028</t>
  </si>
  <si>
    <t>Smartphones 6031</t>
  </si>
  <si>
    <t>Headphones 6034</t>
  </si>
  <si>
    <t>Fitness 6036</t>
  </si>
  <si>
    <t>Skincare 6038</t>
  </si>
  <si>
    <t>Laptops 6041</t>
  </si>
  <si>
    <t>Women Clothing 6043</t>
  </si>
  <si>
    <t>Smartphones 6044</t>
  </si>
  <si>
    <t>Footwear 6045</t>
  </si>
  <si>
    <t>Smartphones 6046</t>
  </si>
  <si>
    <t>Appliances 6047</t>
  </si>
  <si>
    <t>Kitchenware 6048</t>
  </si>
  <si>
    <t>Laptops 6051</t>
  </si>
  <si>
    <t>Outdoor 6054</t>
  </si>
  <si>
    <t>Outdoor 6055</t>
  </si>
  <si>
    <t>Smartwatches 6056</t>
  </si>
  <si>
    <t>Smartphones 6058</t>
  </si>
  <si>
    <t>Laptops 6059</t>
  </si>
  <si>
    <t>Appliances 6062</t>
  </si>
  <si>
    <t>Smartphones 6063</t>
  </si>
  <si>
    <t>Accessories 6065</t>
  </si>
  <si>
    <t>Haircare 6066</t>
  </si>
  <si>
    <t>Footwear 6069</t>
  </si>
  <si>
    <t>Women Clothing 6071</t>
  </si>
  <si>
    <t>Accessories 6074</t>
  </si>
  <si>
    <t>Appliances 6075</t>
  </si>
  <si>
    <t>Footwear 6077</t>
  </si>
  <si>
    <t>Equipment 6080</t>
  </si>
  <si>
    <t>Fragrances 6081</t>
  </si>
  <si>
    <t>Equipment 6084</t>
  </si>
  <si>
    <t>Sportswear 6086</t>
  </si>
  <si>
    <t>Haircare 6088</t>
  </si>
  <si>
    <t>Smartwatches 6089</t>
  </si>
  <si>
    <t>Outdoor 6092</t>
  </si>
  <si>
    <t>Fitness 6094</t>
  </si>
  <si>
    <t>Footwear 6097</t>
  </si>
  <si>
    <t>Furniture 6099</t>
  </si>
  <si>
    <t>Smartphones 6101</t>
  </si>
  <si>
    <t>Furniture 6102</t>
  </si>
  <si>
    <t>Smartwatches 6105</t>
  </si>
  <si>
    <t>Accessories 6107</t>
  </si>
  <si>
    <t>Men Clothing 6108</t>
  </si>
  <si>
    <t>Women Clothing 6109</t>
  </si>
  <si>
    <t>Accessories 6111</t>
  </si>
  <si>
    <t>Sportswear 6113</t>
  </si>
  <si>
    <t>Smartwatches 6116</t>
  </si>
  <si>
    <t>Appliances 6118</t>
  </si>
  <si>
    <t>Makeup 6119</t>
  </si>
  <si>
    <t>Fragrances 6121</t>
  </si>
  <si>
    <t>Appliances 6122</t>
  </si>
  <si>
    <t>Sportswear 6124</t>
  </si>
  <si>
    <t>Smartphones 6127</t>
  </si>
  <si>
    <t>Fragrances 6128</t>
  </si>
  <si>
    <t>Smartphones 6131</t>
  </si>
  <si>
    <t>Smartphones 6134</t>
  </si>
  <si>
    <t>Fitness 6135</t>
  </si>
  <si>
    <t>Men Clothing 6137</t>
  </si>
  <si>
    <t>Footwear 6138</t>
  </si>
  <si>
    <t>Accessories 6141</t>
  </si>
  <si>
    <t>Kitchenware 6144</t>
  </si>
  <si>
    <t>Laptops 6147</t>
  </si>
  <si>
    <t>Fragrances 6150</t>
  </si>
  <si>
    <t>Haircare 6152</t>
  </si>
  <si>
    <t>Women Clothing 6153</t>
  </si>
  <si>
    <t>Home Decor 6155</t>
  </si>
  <si>
    <t>Men Clothing 6156</t>
  </si>
  <si>
    <t>Outdoor 6159</t>
  </si>
  <si>
    <t>Equipment 6162</t>
  </si>
  <si>
    <t>Furniture 6164</t>
  </si>
  <si>
    <t>Men Clothing 6167</t>
  </si>
  <si>
    <t>Home Decor 6170</t>
  </si>
  <si>
    <t>Haircare 6171</t>
  </si>
  <si>
    <t>Accessories 6174</t>
  </si>
  <si>
    <t>Headphones 6177</t>
  </si>
  <si>
    <t>Men Clothing 6179</t>
  </si>
  <si>
    <t>Footwear 6181</t>
  </si>
  <si>
    <t>Smartwatches 6182</t>
  </si>
  <si>
    <t>Men Clothing 6185</t>
  </si>
  <si>
    <t>Fitness 6188</t>
  </si>
  <si>
    <t>Smartphones 6189</t>
  </si>
  <si>
    <t>Men Clothing 6190</t>
  </si>
  <si>
    <t>Fitness 6192</t>
  </si>
  <si>
    <t>Women Clothing 6193</t>
  </si>
  <si>
    <t>Smartphones 6195</t>
  </si>
  <si>
    <t>Women Clothing 6197</t>
  </si>
  <si>
    <t>Headphones 6199</t>
  </si>
  <si>
    <t>Smartwatches 6201</t>
  </si>
  <si>
    <t>Furniture 6203</t>
  </si>
  <si>
    <t>Headphones 6204</t>
  </si>
  <si>
    <t>Accessories 6206</t>
  </si>
  <si>
    <t>Haircare 6208</t>
  </si>
  <si>
    <t>Kitchenware 6211</t>
  </si>
  <si>
    <t>Accessories 6212</t>
  </si>
  <si>
    <t>Smartwatches 6214</t>
  </si>
  <si>
    <t>Footwear 6216</t>
  </si>
  <si>
    <t>Footwear 6219</t>
  </si>
  <si>
    <t>Laptops 6220</t>
  </si>
  <si>
    <t>Appliances 6221</t>
  </si>
  <si>
    <t>Laptops 6222</t>
  </si>
  <si>
    <t>Outdoor 6224</t>
  </si>
  <si>
    <t>Accessories 6225</t>
  </si>
  <si>
    <t>Headphones 6226</t>
  </si>
  <si>
    <t>Furniture 6229</t>
  </si>
  <si>
    <t>Smartwatches 6232</t>
  </si>
  <si>
    <t>Fitness 6234</t>
  </si>
  <si>
    <t>Makeup 6235</t>
  </si>
  <si>
    <t>Kitchenware 6237</t>
  </si>
  <si>
    <t>Laptops 6238</t>
  </si>
  <si>
    <t>Furniture 6241</t>
  </si>
  <si>
    <t>Makeup 6242</t>
  </si>
  <si>
    <t>Headphones 6244</t>
  </si>
  <si>
    <t>Equipment 6246</t>
  </si>
  <si>
    <t>Furniture 6248</t>
  </si>
  <si>
    <t>Women Clothing 6249</t>
  </si>
  <si>
    <t>Laptops 6252</t>
  </si>
  <si>
    <t>Outdoor 6254</t>
  </si>
  <si>
    <t>Makeup 6255</t>
  </si>
  <si>
    <t>Smartwatches 6256</t>
  </si>
  <si>
    <t>Men Clothing 6258</t>
  </si>
  <si>
    <t>Sportswear 6259</t>
  </si>
  <si>
    <t>Laptops 6260</t>
  </si>
  <si>
    <t>Fragrances 6263</t>
  </si>
  <si>
    <t>Smartphones 6264</t>
  </si>
  <si>
    <t>Smartphones 6267</t>
  </si>
  <si>
    <t>Women Clothing 6268</t>
  </si>
  <si>
    <t>Laptops 6271</t>
  </si>
  <si>
    <t>Men Clothing 6274</t>
  </si>
  <si>
    <t>Smartphones 6277</t>
  </si>
  <si>
    <t>Makeup 6278</t>
  </si>
  <si>
    <t>Skincare 6279</t>
  </si>
  <si>
    <t>Men Clothing 6282</t>
  </si>
  <si>
    <t>Home Decor 6283</t>
  </si>
  <si>
    <t>Laptops 6284</t>
  </si>
  <si>
    <t>Makeup 6286</t>
  </si>
  <si>
    <t>Appliances 6287</t>
  </si>
  <si>
    <t>Smartwatches 6289</t>
  </si>
  <si>
    <t>Kitchenware 6292</t>
  </si>
  <si>
    <t>Home Decor 6293</t>
  </si>
  <si>
    <t>Furniture 6295</t>
  </si>
  <si>
    <t>Skincare 6297</t>
  </si>
  <si>
    <t>Accessories 6298</t>
  </si>
  <si>
    <t>Headphones 6301</t>
  </si>
  <si>
    <t>Men Clothing 6302</t>
  </si>
  <si>
    <t>Footwear 6304</t>
  </si>
  <si>
    <t>Sportswear 6307</t>
  </si>
  <si>
    <t>Outdoor 6308</t>
  </si>
  <si>
    <t>Kitchenware 6309</t>
  </si>
  <si>
    <t>Kitchenware 6311</t>
  </si>
  <si>
    <t>Outdoor 6312</t>
  </si>
  <si>
    <t>Accessories 6315</t>
  </si>
  <si>
    <t>Headphones 6316</t>
  </si>
  <si>
    <t>Footwear 6317</t>
  </si>
  <si>
    <t>Smartwatches 6318</t>
  </si>
  <si>
    <t>Women Clothing 6320</t>
  </si>
  <si>
    <t>Smartphones 6323</t>
  </si>
  <si>
    <t>Smartwatches 6324</t>
  </si>
  <si>
    <t>Kitchenware 6327</t>
  </si>
  <si>
    <t>Laptops 6328</t>
  </si>
  <si>
    <t>Home Decor 6329</t>
  </si>
  <si>
    <t>Home Decor 6330</t>
  </si>
  <si>
    <t>Women Clothing 6332</t>
  </si>
  <si>
    <t>Smartwatches 6334</t>
  </si>
  <si>
    <t>Smartwatches 6337</t>
  </si>
  <si>
    <t>Smartwatches 6340</t>
  </si>
  <si>
    <t>Sportswear 6343</t>
  </si>
  <si>
    <t>Haircare 6346</t>
  </si>
  <si>
    <t>Laptops 6348</t>
  </si>
  <si>
    <t>Women Clothing 6351</t>
  </si>
  <si>
    <t>Smartphones 6352</t>
  </si>
  <si>
    <t>Sportswear 6354</t>
  </si>
  <si>
    <t>Smartphones 6356</t>
  </si>
  <si>
    <t>Fragrances 6357</t>
  </si>
  <si>
    <t>Smartphones 6359</t>
  </si>
  <si>
    <t>Sportswear 6360</t>
  </si>
  <si>
    <t>Smartwatches 6362</t>
  </si>
  <si>
    <t>Fragrances 6363</t>
  </si>
  <si>
    <t>Kitchenware 6366</t>
  </si>
  <si>
    <t>Laptops 6367</t>
  </si>
  <si>
    <t>Haircare 6370</t>
  </si>
  <si>
    <t>Smartwatches 6371</t>
  </si>
  <si>
    <t>Accessories 6374</t>
  </si>
  <si>
    <t>Smartphones 6376</t>
  </si>
  <si>
    <t>Home Decor 6378</t>
  </si>
  <si>
    <t>Appliances 6379</t>
  </si>
  <si>
    <t>Kitchenware 6380</t>
  </si>
  <si>
    <t>Equipment 6382</t>
  </si>
  <si>
    <t>Accessories 6383</t>
  </si>
  <si>
    <t>Sportswear 6384</t>
  </si>
  <si>
    <t>Outdoor 6386</t>
  </si>
  <si>
    <t>Kitchenware 6387</t>
  </si>
  <si>
    <t>Kitchenware 6388</t>
  </si>
  <si>
    <t>Men Clothing 6389</t>
  </si>
  <si>
    <t>Women Clothing 6392</t>
  </si>
  <si>
    <t>Laptops 6393</t>
  </si>
  <si>
    <t>Footwear 6395</t>
  </si>
  <si>
    <t>Footwear 6398</t>
  </si>
  <si>
    <t>Appliances 6399</t>
  </si>
  <si>
    <t>Fitness 6401</t>
  </si>
  <si>
    <t>Fitness 6402</t>
  </si>
  <si>
    <t>Footwear 6403</t>
  </si>
  <si>
    <t>Smartwatches 6406</t>
  </si>
  <si>
    <t>Smartphones 6407</t>
  </si>
  <si>
    <t>Makeup 6409</t>
  </si>
  <si>
    <t>Furniture 6412</t>
  </si>
  <si>
    <t>Laptops 6415</t>
  </si>
  <si>
    <t>Smartwatches 6416</t>
  </si>
  <si>
    <t>Skincare 6419</t>
  </si>
  <si>
    <t>Headphones 6422</t>
  </si>
  <si>
    <t>Equipment 6425</t>
  </si>
  <si>
    <t>Headphones 6428</t>
  </si>
  <si>
    <t>Headphones 6430</t>
  </si>
  <si>
    <t>Haircare 6431</t>
  </si>
  <si>
    <t>Headphones 6432</t>
  </si>
  <si>
    <t>Laptops 6433</t>
  </si>
  <si>
    <t>Home Decor 6436</t>
  </si>
  <si>
    <t>Home Decor 6437</t>
  </si>
  <si>
    <t>Footwear 6439</t>
  </si>
  <si>
    <t>Footwear 6442</t>
  </si>
  <si>
    <t>Smartphones 6445</t>
  </si>
  <si>
    <t>Accessories 6448</t>
  </si>
  <si>
    <t>Home Decor 6451</t>
  </si>
  <si>
    <t>Kitchenware 6452</t>
  </si>
  <si>
    <t>Furniture 6453</t>
  </si>
  <si>
    <t>Furniture 6456</t>
  </si>
  <si>
    <t>Furniture 6459</t>
  </si>
  <si>
    <t>Kitchenware 6462</t>
  </si>
  <si>
    <t>Men Clothing 6463</t>
  </si>
  <si>
    <t>Accessories 6464</t>
  </si>
  <si>
    <t>Sportswear 6467</t>
  </si>
  <si>
    <t>Laptops 6470</t>
  </si>
  <si>
    <t>Accessories 6472</t>
  </si>
  <si>
    <t>Sportswear 6475</t>
  </si>
  <si>
    <t>Accessories 6476</t>
  </si>
  <si>
    <t>Makeup 6478</t>
  </si>
  <si>
    <t>Women Clothing 6481</t>
  </si>
  <si>
    <t>Haircare 6484</t>
  </si>
  <si>
    <t>Sportswear 6486</t>
  </si>
  <si>
    <t>Appliances 6488</t>
  </si>
  <si>
    <t>Furniture 6491</t>
  </si>
  <si>
    <t>Kitchenware 6494</t>
  </si>
  <si>
    <t>Furniture 6496</t>
  </si>
  <si>
    <t>Fitness 6498</t>
  </si>
  <si>
    <t>Furniture 6499</t>
  </si>
  <si>
    <t>Home Decor 6502</t>
  </si>
  <si>
    <t>Footwear 6505</t>
  </si>
  <si>
    <t>Fragrances 6507</t>
  </si>
  <si>
    <t>Smartwatches 6510</t>
  </si>
  <si>
    <t>Fitness 6511</t>
  </si>
  <si>
    <t>Headphones 6513</t>
  </si>
  <si>
    <t>Smartphones 6514</t>
  </si>
  <si>
    <t>Sportswear 6515</t>
  </si>
  <si>
    <t>Equipment 6516</t>
  </si>
  <si>
    <t>Equipment 6519</t>
  </si>
  <si>
    <t>Smartphones 6522</t>
  </si>
  <si>
    <t>Men Clothing 6524</t>
  </si>
  <si>
    <t>Kitchenware 6527</t>
  </si>
  <si>
    <t>Men Clothing 6530</t>
  </si>
  <si>
    <t>Appliances 6533</t>
  </si>
  <si>
    <t>Fitness 6534</t>
  </si>
  <si>
    <t>Sportswear 6535</t>
  </si>
  <si>
    <t>Outdoor 6536</t>
  </si>
  <si>
    <t>Home Decor 6537</t>
  </si>
  <si>
    <t>Haircare 6540</t>
  </si>
  <si>
    <t>Kitchenware 6541</t>
  </si>
  <si>
    <t>Headphones 6542</t>
  </si>
  <si>
    <t>Smartphones 6543</t>
  </si>
  <si>
    <t>Smartphones 6544</t>
  </si>
  <si>
    <t>Skincare 6546</t>
  </si>
  <si>
    <t>Equipment 6549</t>
  </si>
  <si>
    <t>Smartphones 6550</t>
  </si>
  <si>
    <t>Kitchenware 6551</t>
  </si>
  <si>
    <t>Laptops 6552</t>
  </si>
  <si>
    <t>Furniture 6554</t>
  </si>
  <si>
    <t>Smartwatches 6557</t>
  </si>
  <si>
    <t>Equipment 6559</t>
  </si>
  <si>
    <t>Appliances 6562</t>
  </si>
  <si>
    <t>Accessories 6563</t>
  </si>
  <si>
    <t>Headphones 6566</t>
  </si>
  <si>
    <t>Fragrances 6567</t>
  </si>
  <si>
    <t>Furniture 6568</t>
  </si>
  <si>
    <t>Kitchenware 6569</t>
  </si>
  <si>
    <t>Outdoor 6571</t>
  </si>
  <si>
    <t>Sportswear 6572</t>
  </si>
  <si>
    <t>Laptops 6575</t>
  </si>
  <si>
    <t>Accessories 6577</t>
  </si>
  <si>
    <t>Headphones 6580</t>
  </si>
  <si>
    <t>Kitchenware 6582</t>
  </si>
  <si>
    <t>Smartphones 6584</t>
  </si>
  <si>
    <t>Smartphones 6587</t>
  </si>
  <si>
    <t>Smartphones 6588</t>
  </si>
  <si>
    <t>Smartphones 6591</t>
  </si>
  <si>
    <t>Skincare 6593</t>
  </si>
  <si>
    <t>Appliances 6594</t>
  </si>
  <si>
    <t>Furniture 6597</t>
  </si>
  <si>
    <t>Fitness 6598</t>
  </si>
  <si>
    <t>Headphones 6600</t>
  </si>
  <si>
    <t>Smartwatches 6602</t>
  </si>
  <si>
    <t>Fragrances 6604</t>
  </si>
  <si>
    <t>Men Clothing 6606</t>
  </si>
  <si>
    <t>Women Clothing 6609</t>
  </si>
  <si>
    <t>Women Clothing 6610</t>
  </si>
  <si>
    <t>Kitchenware 6612</t>
  </si>
  <si>
    <t>Women Clothing 6615</t>
  </si>
  <si>
    <t>Haircare 6618</t>
  </si>
  <si>
    <t>Appliances 6619</t>
  </si>
  <si>
    <t>Appliances 6621</t>
  </si>
  <si>
    <t>Makeup 6623</t>
  </si>
  <si>
    <t>Headphones 6626</t>
  </si>
  <si>
    <t>Furniture 6627</t>
  </si>
  <si>
    <t>Sportswear 6629</t>
  </si>
  <si>
    <t>Women Clothing 6630</t>
  </si>
  <si>
    <t>Haircare 6633</t>
  </si>
  <si>
    <t>Makeup 6635</t>
  </si>
  <si>
    <t>Headphones 6638</t>
  </si>
  <si>
    <t>Footwear 6641</t>
  </si>
  <si>
    <t>Fragrances 6643</t>
  </si>
  <si>
    <t>Headphones 6646</t>
  </si>
  <si>
    <t>Kitchenware 6647</t>
  </si>
  <si>
    <t>Skincare 6649</t>
  </si>
  <si>
    <t>Women Clothing 6651</t>
  </si>
  <si>
    <t>Outdoor 6652</t>
  </si>
  <si>
    <t>Equipment 6654</t>
  </si>
  <si>
    <t>Home Decor 6656</t>
  </si>
  <si>
    <t>Outdoor 6657</t>
  </si>
  <si>
    <t>Laptops 6659</t>
  </si>
  <si>
    <t>Outdoor 6661</t>
  </si>
  <si>
    <t>Headphones 6664</t>
  </si>
  <si>
    <t>Kitchenware 6667</t>
  </si>
  <si>
    <t>Laptops 6670</t>
  </si>
  <si>
    <t>Men Clothing 6671</t>
  </si>
  <si>
    <t>Furniture 6673</t>
  </si>
  <si>
    <t>Haircare 6674</t>
  </si>
  <si>
    <t>Equipment 6675</t>
  </si>
  <si>
    <t>Accessories 6677</t>
  </si>
  <si>
    <t>Smartwatches 6679</t>
  </si>
  <si>
    <t>Men Clothing 6681</t>
  </si>
  <si>
    <t>Outdoor 6682</t>
  </si>
  <si>
    <t>Smartphones 6683</t>
  </si>
  <si>
    <t>Women Clothing 6686</t>
  </si>
  <si>
    <t>Sportswear 6689</t>
  </si>
  <si>
    <t>Men Clothing 6691</t>
  </si>
  <si>
    <t>Smartphones 6694</t>
  </si>
  <si>
    <t>Accessories 6695</t>
  </si>
  <si>
    <t>Smartwatches 6697</t>
  </si>
  <si>
    <t>Smartwatches 6700</t>
  </si>
  <si>
    <t>Smartwatches 6703</t>
  </si>
  <si>
    <t>Outdoor 6704</t>
  </si>
  <si>
    <t>Sportswear 6705</t>
  </si>
  <si>
    <t>Laptops 6707</t>
  </si>
  <si>
    <t>Skincare 6710</t>
  </si>
  <si>
    <t>Home Decor 6713</t>
  </si>
  <si>
    <t>Appliances 6715</t>
  </si>
  <si>
    <t>Smartwatches 6718</t>
  </si>
  <si>
    <t>Women Clothing 6720</t>
  </si>
  <si>
    <t>Kitchenware 6723</t>
  </si>
  <si>
    <t>Furniture 6726</t>
  </si>
  <si>
    <t>Smartwatches 6729</t>
  </si>
  <si>
    <t>Kitchenware 6730</t>
  </si>
  <si>
    <t>Appliances 6731</t>
  </si>
  <si>
    <t>Smartwatches 6734</t>
  </si>
  <si>
    <t>Men Clothing 6735</t>
  </si>
  <si>
    <t>Outdoor 6737</t>
  </si>
  <si>
    <t>Women Clothing 6740</t>
  </si>
  <si>
    <t>Footwear 6743</t>
  </si>
  <si>
    <t>Home Decor 6744</t>
  </si>
  <si>
    <t>Headphones 6745</t>
  </si>
  <si>
    <t>Accessories 6746</t>
  </si>
  <si>
    <t>Fragrances 6747</t>
  </si>
  <si>
    <t>Men Clothing 6749</t>
  </si>
  <si>
    <t>Appliances 6751</t>
  </si>
  <si>
    <t>Fitness 6752</t>
  </si>
  <si>
    <t>Fitness 6755</t>
  </si>
  <si>
    <t>Skincare 6757</t>
  </si>
  <si>
    <t>Appliances 6760</t>
  </si>
  <si>
    <t>Kitchenware 6763</t>
  </si>
  <si>
    <t>Fitness 6765</t>
  </si>
  <si>
    <t>Smartphones 6766</t>
  </si>
  <si>
    <t>Women Clothing 6768</t>
  </si>
  <si>
    <t>Furniture 6769</t>
  </si>
  <si>
    <t>Outdoor 6772</t>
  </si>
  <si>
    <t>Headphones 6774</t>
  </si>
  <si>
    <t>Sportswear 6775</t>
  </si>
  <si>
    <t>Equipment 6777</t>
  </si>
  <si>
    <t>Fragrances 6779</t>
  </si>
  <si>
    <t>Men Clothing 6782</t>
  </si>
  <si>
    <t>Smartphones 6783</t>
  </si>
  <si>
    <t>Smartwatches 6785</t>
  </si>
  <si>
    <t>Men Clothing 6788</t>
  </si>
  <si>
    <t>Appliances 6790</t>
  </si>
  <si>
    <t>Equipment 6791</t>
  </si>
  <si>
    <t>Men Clothing 6792</t>
  </si>
  <si>
    <t>Furniture 6793</t>
  </si>
  <si>
    <t>Accessories 6795</t>
  </si>
  <si>
    <t>Smartphones 6796</t>
  </si>
  <si>
    <t>Kitchenware 6798</t>
  </si>
  <si>
    <t>Smartphones 6800</t>
  </si>
  <si>
    <t>Women Clothing 6803</t>
  </si>
  <si>
    <t>Makeup 6804</t>
  </si>
  <si>
    <t>Outdoor 6806</t>
  </si>
  <si>
    <t>Laptops 6809</t>
  </si>
  <si>
    <t>Laptops 6810</t>
  </si>
  <si>
    <t>Headphones 6813</t>
  </si>
  <si>
    <t>Headphones 6816</t>
  </si>
  <si>
    <t>Appliances 6819</t>
  </si>
  <si>
    <t>Men Clothing 6822</t>
  </si>
  <si>
    <t>Smartphones 6824</t>
  </si>
  <si>
    <t>Kitchenware 6826</t>
  </si>
  <si>
    <t>Furniture 6828</t>
  </si>
  <si>
    <t>Equipment 6831</t>
  </si>
  <si>
    <t>Makeup 6833</t>
  </si>
  <si>
    <t>Makeup 6834</t>
  </si>
  <si>
    <t>Smartphones 6835</t>
  </si>
  <si>
    <t>Skincare 6838</t>
  </si>
  <si>
    <t>Sportswear 6841</t>
  </si>
  <si>
    <t>Skincare 6843</t>
  </si>
  <si>
    <t>Smartwatches 6846</t>
  </si>
  <si>
    <t>Men Clothing 6847</t>
  </si>
  <si>
    <t>Headphones 6848</t>
  </si>
  <si>
    <t>Headphones 6851</t>
  </si>
  <si>
    <t>Headphones 6853</t>
  </si>
  <si>
    <t>Laptops 6856</t>
  </si>
  <si>
    <t>Headphones 6859</t>
  </si>
  <si>
    <t>Appliances 6862</t>
  </si>
  <si>
    <t>Smartphones 6863</t>
  </si>
  <si>
    <t>Equipment 6865</t>
  </si>
  <si>
    <t>Footwear 6868</t>
  </si>
  <si>
    <t>Smartwatches 6871</t>
  </si>
  <si>
    <t>Appliances 6874</t>
  </si>
  <si>
    <t>Kitchenware 6877</t>
  </si>
  <si>
    <t>Laptops 6878</t>
  </si>
  <si>
    <t>Sportswear 6879</t>
  </si>
  <si>
    <t>Home Decor 6882</t>
  </si>
  <si>
    <t>Smartphones 6885</t>
  </si>
  <si>
    <t>Smartphones 6888</t>
  </si>
  <si>
    <t>Accessories 6891</t>
  </si>
  <si>
    <t>Equipment 6894</t>
  </si>
  <si>
    <t>Women Clothing 6897</t>
  </si>
  <si>
    <t>Skincare 6899</t>
  </si>
  <si>
    <t>Kitchenware 6901</t>
  </si>
  <si>
    <t>Laptops 6903</t>
  </si>
  <si>
    <t>Smartphones 6905</t>
  </si>
  <si>
    <t>Kitchenware 6906</t>
  </si>
  <si>
    <t>Appliances 6907</t>
  </si>
  <si>
    <t>Laptops 6910</t>
  </si>
  <si>
    <t>Laptops 6911</t>
  </si>
  <si>
    <t>Headphones 6913</t>
  </si>
  <si>
    <t>Laptops 6915</t>
  </si>
  <si>
    <t>Women Clothing 6918</t>
  </si>
  <si>
    <t>Footwear 6921</t>
  </si>
  <si>
    <t>Laptops 6923</t>
  </si>
  <si>
    <t>Men Clothing 6926</t>
  </si>
  <si>
    <t>Footwear 6927</t>
  </si>
  <si>
    <t>Women Clothing 6928</t>
  </si>
  <si>
    <t>Footwear 6931</t>
  </si>
  <si>
    <t>Headphones 6934</t>
  </si>
  <si>
    <t>Women Clothing 6935</t>
  </si>
  <si>
    <t>Kitchenware 6936</t>
  </si>
  <si>
    <t>Equipment 6937</t>
  </si>
  <si>
    <t>Smartwatches 6940</t>
  </si>
  <si>
    <t>Equipment 6943</t>
  </si>
  <si>
    <t>Fragrances 6945</t>
  </si>
  <si>
    <t>Equipment 6948</t>
  </si>
  <si>
    <t>Smartphones 6949</t>
  </si>
  <si>
    <t>Furniture 6950</t>
  </si>
  <si>
    <t>Home Decor 6953</t>
  </si>
  <si>
    <t>Smartwatches 6956</t>
  </si>
  <si>
    <t>Home Decor 6958</t>
  </si>
  <si>
    <t>Headphones 6960</t>
  </si>
  <si>
    <t>Sportswear 6962</t>
  </si>
  <si>
    <t>Men Clothing 6965</t>
  </si>
  <si>
    <t>Outdoor 6968</t>
  </si>
  <si>
    <t>Women Clothing 6970</t>
  </si>
  <si>
    <t>Equipment 6971</t>
  </si>
  <si>
    <t>Smartphones 6974</t>
  </si>
  <si>
    <t>Women Clothing 6975</t>
  </si>
  <si>
    <t>Fitness 6976</t>
  </si>
  <si>
    <t>Fragrances 6979</t>
  </si>
  <si>
    <t>Smartwatches 6980</t>
  </si>
  <si>
    <t>Fitness 6983</t>
  </si>
  <si>
    <t>Skincare 6986</t>
  </si>
  <si>
    <t>Headphones 6987</t>
  </si>
  <si>
    <t>Makeup 6989</t>
  </si>
  <si>
    <t>Smartwatches 6990</t>
  </si>
  <si>
    <t>Kitchenware 6991</t>
  </si>
  <si>
    <t>Women Clothing 6992</t>
  </si>
  <si>
    <t>Women Clothing 6995</t>
  </si>
  <si>
    <t>Kitchenware 6997</t>
  </si>
  <si>
    <t>Kitchenware 7000</t>
  </si>
  <si>
    <t>Accessories 7001</t>
  </si>
  <si>
    <t>Smartwatches 7003</t>
  </si>
  <si>
    <t>Haircare 7005</t>
  </si>
  <si>
    <t>Furniture 7007</t>
  </si>
  <si>
    <t>Smartwatches 7009</t>
  </si>
  <si>
    <t>Headphones 7011</t>
  </si>
  <si>
    <t>Headphones 7013</t>
  </si>
  <si>
    <t>Smartwatches 7015</t>
  </si>
  <si>
    <t>Home Decor 7017</t>
  </si>
  <si>
    <t>Women Clothing 7020</t>
  </si>
  <si>
    <t>Smartphones 7022</t>
  </si>
  <si>
    <t>Appliances 7025</t>
  </si>
  <si>
    <t>Smartwatches 7026</t>
  </si>
  <si>
    <t>Makeup 7029</t>
  </si>
  <si>
    <t>Headphones 7031</t>
  </si>
  <si>
    <t>Accessories 7034</t>
  </si>
  <si>
    <t>Laptops 7037</t>
  </si>
  <si>
    <t>Haircare 7039</t>
  </si>
  <si>
    <t>Headphones 7042</t>
  </si>
  <si>
    <t>Equipment 7045</t>
  </si>
  <si>
    <t>Equipment 7046</t>
  </si>
  <si>
    <t>Home Decor 7047</t>
  </si>
  <si>
    <t>Home Decor 7049</t>
  </si>
  <si>
    <t>Skincare 7050</t>
  </si>
  <si>
    <t>Accessories 7051</t>
  </si>
  <si>
    <t>Accessories 7052</t>
  </si>
  <si>
    <t>Furniture 7053</t>
  </si>
  <si>
    <t>Laptops 7054</t>
  </si>
  <si>
    <t>Footwear 7055</t>
  </si>
  <si>
    <t>Accessories 7056</t>
  </si>
  <si>
    <t>Skincare 7059</t>
  </si>
  <si>
    <t>Sportswear 7060</t>
  </si>
  <si>
    <t>Home Decor 7063</t>
  </si>
  <si>
    <t>Men Clothing 7064</t>
  </si>
  <si>
    <t>Laptops 7066</t>
  </si>
  <si>
    <t>Laptops 7067</t>
  </si>
  <si>
    <t>Smartwatches 7069</t>
  </si>
  <si>
    <t>Headphones 7072</t>
  </si>
  <si>
    <t>Smartphones 7073</t>
  </si>
  <si>
    <t>Laptops 7076</t>
  </si>
  <si>
    <t>Headphones 7078</t>
  </si>
  <si>
    <t>Home Decor 7079</t>
  </si>
  <si>
    <t>Women Clothing 7082</t>
  </si>
  <si>
    <t>Laptops 7085</t>
  </si>
  <si>
    <t>Sportswear 7086</t>
  </si>
  <si>
    <t>Sportswear 7087</t>
  </si>
  <si>
    <t>Headphones 7088</t>
  </si>
  <si>
    <t>Headphones 7090</t>
  </si>
  <si>
    <t>Makeup 7093</t>
  </si>
  <si>
    <t>Women Clothing 7095</t>
  </si>
  <si>
    <t>Sportswear 7097</t>
  </si>
  <si>
    <t>Headphones 7100</t>
  </si>
  <si>
    <t>Headphones 7101</t>
  </si>
  <si>
    <t>Men Clothing 7103</t>
  </si>
  <si>
    <t>Men Clothing 7106</t>
  </si>
  <si>
    <t>Smartphones 7108</t>
  </si>
  <si>
    <t>Men Clothing 7110</t>
  </si>
  <si>
    <t>Footwear 7113</t>
  </si>
  <si>
    <t>Home Decor 7115</t>
  </si>
  <si>
    <t>Smartphones 7117</t>
  </si>
  <si>
    <t>Men Clothing 7119</t>
  </si>
  <si>
    <t>Smartwatches 7122</t>
  </si>
  <si>
    <t>Home Decor 7124</t>
  </si>
  <si>
    <t>Headphones 7126</t>
  </si>
  <si>
    <t>Accessories 7128</t>
  </si>
  <si>
    <t>Women Clothing 7131</t>
  </si>
  <si>
    <t>Appliances 7132</t>
  </si>
  <si>
    <t>Smartphones 7133</t>
  </si>
  <si>
    <t>Laptops 7136</t>
  </si>
  <si>
    <t>Laptops 7138</t>
  </si>
  <si>
    <t>Home Decor 7140</t>
  </si>
  <si>
    <t>Accessories 7142</t>
  </si>
  <si>
    <t>Outdoor 7144</t>
  </si>
  <si>
    <t>Laptops 7147</t>
  </si>
  <si>
    <t>Smartphones 7149</t>
  </si>
  <si>
    <t>Home Decor 7151</t>
  </si>
  <si>
    <t>Men Clothing 7154</t>
  </si>
  <si>
    <t>Home Decor 7156</t>
  </si>
  <si>
    <t>Footwear 7157</t>
  </si>
  <si>
    <t>Kitchenware 7159</t>
  </si>
  <si>
    <t>Sportswear 7161</t>
  </si>
  <si>
    <t>Smartphones 7164</t>
  </si>
  <si>
    <t>Kitchenware 7167</t>
  </si>
  <si>
    <t>Fragrances 7170</t>
  </si>
  <si>
    <t>Furniture 7171</t>
  </si>
  <si>
    <t>Appliances 7174</t>
  </si>
  <si>
    <t>Accessories 7177</t>
  </si>
  <si>
    <t>Footwear 7180</t>
  </si>
  <si>
    <t>Men Clothing 7181</t>
  </si>
  <si>
    <t>Furniture 7184</t>
  </si>
  <si>
    <t>Laptops 7187</t>
  </si>
  <si>
    <t>Makeup 7190</t>
  </si>
  <si>
    <t>Fitness 7192</t>
  </si>
  <si>
    <t>Smartwatches 7193</t>
  </si>
  <si>
    <t>Smartwatches 7194</t>
  </si>
  <si>
    <t>Headphones 7196</t>
  </si>
  <si>
    <t>Kitchenware 7197</t>
  </si>
  <si>
    <t>Smartphones 7198</t>
  </si>
  <si>
    <t>Laptops 7199</t>
  </si>
  <si>
    <t>Laptops 7200</t>
  </si>
  <si>
    <t>Furniture 7203</t>
  </si>
  <si>
    <t>Home Decor 7204</t>
  </si>
  <si>
    <t>Smartwatches 7206</t>
  </si>
  <si>
    <t>Headphones 7208</t>
  </si>
  <si>
    <t>Home Decor 7211</t>
  </si>
  <si>
    <t>Skincare 7212</t>
  </si>
  <si>
    <t>Footwear 7213</t>
  </si>
  <si>
    <t>Laptops 7216</t>
  </si>
  <si>
    <t>Women Clothing 7219</t>
  </si>
  <si>
    <t>Furniture 7220</t>
  </si>
  <si>
    <t>Smartphones 7222</t>
  </si>
  <si>
    <t>Smartphones 7223</t>
  </si>
  <si>
    <t>Sportswear 7225</t>
  </si>
  <si>
    <t>Smartphones 7227</t>
  </si>
  <si>
    <t>Men Clothing 7228</t>
  </si>
  <si>
    <t>Skincare 7230</t>
  </si>
  <si>
    <t>Home Decor 7231</t>
  </si>
  <si>
    <t>Appliances 7234</t>
  </si>
  <si>
    <t>Footwear 7237</t>
  </si>
  <si>
    <t>Smartwatches 7240</t>
  </si>
  <si>
    <t>Skincare 7241</t>
  </si>
  <si>
    <t>Footwear 7242</t>
  </si>
  <si>
    <t>Smartwatches 7245</t>
  </si>
  <si>
    <t>Headphones 7248</t>
  </si>
  <si>
    <t>Smartphones 7249</t>
  </si>
  <si>
    <t>Laptops 7250</t>
  </si>
  <si>
    <t>Smartwatches 7251</t>
  </si>
  <si>
    <t>Outdoor 7252</t>
  </si>
  <si>
    <t>Smartphones 7254</t>
  </si>
  <si>
    <t>Kitchenware 7256</t>
  </si>
  <si>
    <t>Accessories 7258</t>
  </si>
  <si>
    <t>Smartphones 7261</t>
  </si>
  <si>
    <t>Sportswear 7263</t>
  </si>
  <si>
    <t>Skincare 7265</t>
  </si>
  <si>
    <t>Kitchenware 7268</t>
  </si>
  <si>
    <t>Accessories 7271</t>
  </si>
  <si>
    <t>Accessories 7273</t>
  </si>
  <si>
    <t>Fragrances 7275</t>
  </si>
  <si>
    <t>Footwear 7278</t>
  </si>
  <si>
    <t>Smartphones 7279</t>
  </si>
  <si>
    <t>Makeup 7281</t>
  </si>
  <si>
    <t>Smartphones 7284</t>
  </si>
  <si>
    <t>Laptops 7286</t>
  </si>
  <si>
    <t>Smartphones 7288</t>
  </si>
  <si>
    <t>Footwear 7291</t>
  </si>
  <si>
    <t>Laptops 7292</t>
  </si>
  <si>
    <t>Home Decor 7295</t>
  </si>
  <si>
    <t>Accessories 7296</t>
  </si>
  <si>
    <t>Laptops 7299</t>
  </si>
  <si>
    <t>Outdoor 7300</t>
  </si>
  <si>
    <t>Home Decor 7302</t>
  </si>
  <si>
    <t>Outdoor 7303</t>
  </si>
  <si>
    <t>Skincare 7305</t>
  </si>
  <si>
    <t>Footwear 7308</t>
  </si>
  <si>
    <t>Home Decor 7311</t>
  </si>
  <si>
    <t>Headphones 7313</t>
  </si>
  <si>
    <t>Makeup 7314</t>
  </si>
  <si>
    <t>Haircare 7316</t>
  </si>
  <si>
    <t>Appliances 7317</t>
  </si>
  <si>
    <t>Appliances 7319</t>
  </si>
  <si>
    <t>Kitchenware 7322</t>
  </si>
  <si>
    <t>Laptops 7323</t>
  </si>
  <si>
    <t>Kitchenware 7326</t>
  </si>
  <si>
    <t>Equipment 7327</t>
  </si>
  <si>
    <t>Men Clothing 7329</t>
  </si>
  <si>
    <t>Women Clothing 7331</t>
  </si>
  <si>
    <t>Smartphones 7332</t>
  </si>
  <si>
    <t>Headphones 7334</t>
  </si>
  <si>
    <t>Skincare 7337</t>
  </si>
  <si>
    <t>Makeup 7339</t>
  </si>
  <si>
    <t>Skincare 7340</t>
  </si>
  <si>
    <t>Men Clothing 7343</t>
  </si>
  <si>
    <t>Home Decor 7345</t>
  </si>
  <si>
    <t>Headphones 7346</t>
  </si>
  <si>
    <t>Sportswear 7348</t>
  </si>
  <si>
    <t>Fitness 7350</t>
  </si>
  <si>
    <t>Headphones 7351</t>
  </si>
  <si>
    <t>Skincare 7354</t>
  </si>
  <si>
    <t>Skincare 7357</t>
  </si>
  <si>
    <t>Headphones 7360</t>
  </si>
  <si>
    <t>Fragrances 7362</t>
  </si>
  <si>
    <t>Women Clothing 7365</t>
  </si>
  <si>
    <t>Furniture 7368</t>
  </si>
  <si>
    <t>Women Clothing 7370</t>
  </si>
  <si>
    <t>Footwear 7372</t>
  </si>
  <si>
    <t>Men Clothing 7375</t>
  </si>
  <si>
    <t>Laptops 7376</t>
  </si>
  <si>
    <t>Men Clothing 7379</t>
  </si>
  <si>
    <t>Laptops 7380</t>
  </si>
  <si>
    <t>Furniture 7381</t>
  </si>
  <si>
    <t>Accessories 7382</t>
  </si>
  <si>
    <t>Fitness 7385</t>
  </si>
  <si>
    <t>Headphones 7387</t>
  </si>
  <si>
    <t>Furniture 7389</t>
  </si>
  <si>
    <t>Smartphones 7391</t>
  </si>
  <si>
    <t>Equipment 7394</t>
  </si>
  <si>
    <t>Accessories 7396</t>
  </si>
  <si>
    <t>Equipment 7399</t>
  </si>
  <si>
    <t>Footwear 7402</t>
  </si>
  <si>
    <t>Home Decor 7403</t>
  </si>
  <si>
    <t>Laptops 7405</t>
  </si>
  <si>
    <t>Home Decor 7407</t>
  </si>
  <si>
    <t>Skincare 7410</t>
  </si>
  <si>
    <t>Smartphones 7411</t>
  </si>
  <si>
    <t>Furniture 7413</t>
  </si>
  <si>
    <t>Kitchenware 7416</t>
  </si>
  <si>
    <t>Headphones 7418</t>
  </si>
  <si>
    <t>Sportswear 7419</t>
  </si>
  <si>
    <t>Smartphones 7421</t>
  </si>
  <si>
    <t>Smartphones 7424</t>
  </si>
  <si>
    <t>Smartphones 7427</t>
  </si>
  <si>
    <t>Smartphones 7428</t>
  </si>
  <si>
    <t>Fragrances 7429</t>
  </si>
  <si>
    <t>Headphones 7432</t>
  </si>
  <si>
    <t>Furniture 7433</t>
  </si>
  <si>
    <t>Home Decor 7436</t>
  </si>
  <si>
    <t>Appliances 7438</t>
  </si>
  <si>
    <t>Accessories 7439</t>
  </si>
  <si>
    <t>Smartphones 7441</t>
  </si>
  <si>
    <t>Footwear 7442</t>
  </si>
  <si>
    <t>Haircare 7444</t>
  </si>
  <si>
    <t>Haircare 7447</t>
  </si>
  <si>
    <t>Accessories 7448</t>
  </si>
  <si>
    <t>Kitchenware 7450</t>
  </si>
  <si>
    <t>Furniture 7452</t>
  </si>
  <si>
    <t>Outdoor 7453</t>
  </si>
  <si>
    <t>Kitchenware 7454</t>
  </si>
  <si>
    <t>Smartwatches 7457</t>
  </si>
  <si>
    <t>Footwear 7459</t>
  </si>
  <si>
    <t>Appliances 7460</t>
  </si>
  <si>
    <t>Women Clothing 7463</t>
  </si>
  <si>
    <t>Footwear 7466</t>
  </si>
  <si>
    <t>Sportswear 7468</t>
  </si>
  <si>
    <t>Men Clothing 7469</t>
  </si>
  <si>
    <t>Outdoor 7472</t>
  </si>
  <si>
    <t>Men Clothing 7473</t>
  </si>
  <si>
    <t>Equipment 7475</t>
  </si>
  <si>
    <t>Laptops 7478</t>
  </si>
  <si>
    <t>Haircare 7481</t>
  </si>
  <si>
    <t>Fitness 7483</t>
  </si>
  <si>
    <t>Women Clothing 7484</t>
  </si>
  <si>
    <t>Accessories 7485</t>
  </si>
  <si>
    <t>Smartphones 7488</t>
  </si>
  <si>
    <t>Equipment 7489</t>
  </si>
  <si>
    <t>Furniture 7490</t>
  </si>
  <si>
    <t>Home Decor 7492</t>
  </si>
  <si>
    <t>Furniture 7493</t>
  </si>
  <si>
    <t>Headphones 7494</t>
  </si>
  <si>
    <t>Accessories 7495</t>
  </si>
  <si>
    <t>Smartwatches 7498</t>
  </si>
  <si>
    <t>Kitchenware 7499</t>
  </si>
  <si>
    <t>Sportswear 7502</t>
  </si>
  <si>
    <t>Women Clothing 7503</t>
  </si>
  <si>
    <t>Makeup 7504</t>
  </si>
  <si>
    <t>Accessories 7505</t>
  </si>
  <si>
    <t>Appliances 7508</t>
  </si>
  <si>
    <t>Laptops 7510</t>
  </si>
  <si>
    <t>Skincare 7512</t>
  </si>
  <si>
    <t>Appliances 7515</t>
  </si>
  <si>
    <t>Smartwatches 7518</t>
  </si>
  <si>
    <t>Men Clothing 7521</t>
  </si>
  <si>
    <t>Footwear 7522</t>
  </si>
  <si>
    <t>Accessories 7525</t>
  </si>
  <si>
    <t>Smartwatches 7527</t>
  </si>
  <si>
    <t>Equipment 7529</t>
  </si>
  <si>
    <t>Home Decor 7532</t>
  </si>
  <si>
    <t>Footwear 7534</t>
  </si>
  <si>
    <t>Furniture 7535</t>
  </si>
  <si>
    <t>Fitness 7536</t>
  </si>
  <si>
    <t>Smartwatches 7539</t>
  </si>
  <si>
    <t>Men Clothing 7540</t>
  </si>
  <si>
    <t>Kitchenware 7541</t>
  </si>
  <si>
    <t>Headphones 7542</t>
  </si>
  <si>
    <t>Headphones 7544</t>
  </si>
  <si>
    <t>Footwear 7545</t>
  </si>
  <si>
    <t>Skincare 7548</t>
  </si>
  <si>
    <t>Headphones 7549</t>
  </si>
  <si>
    <t>Makeup 7552</t>
  </si>
  <si>
    <t>Footwear 7554</t>
  </si>
  <si>
    <t>Home Decor 7555</t>
  </si>
  <si>
    <t>Footwear 7556</t>
  </si>
  <si>
    <t>Smartwatches 7558</t>
  </si>
  <si>
    <t>Fragrances 7559</t>
  </si>
  <si>
    <t>Appliances 7561</t>
  </si>
  <si>
    <t>Furniture 7563</t>
  </si>
  <si>
    <t>Fragrances 7564</t>
  </si>
  <si>
    <t>Footwear 7566</t>
  </si>
  <si>
    <t>Smartphones 7567</t>
  </si>
  <si>
    <t>Footwear 7570</t>
  </si>
  <si>
    <t>Furniture 7573</t>
  </si>
  <si>
    <t>Smartwatches 7576</t>
  </si>
  <si>
    <t>Headphones 7577</t>
  </si>
  <si>
    <t>Fragrances 7578</t>
  </si>
  <si>
    <t>Men Clothing 7581</t>
  </si>
  <si>
    <t>Makeup 7582</t>
  </si>
  <si>
    <t>Equipment 7583</t>
  </si>
  <si>
    <t>Headphones 7586</t>
  </si>
  <si>
    <t>Haircare 7589</t>
  </si>
  <si>
    <t>Men Clothing 7590</t>
  </si>
  <si>
    <t>Smartphones 7592</t>
  </si>
  <si>
    <t>Women Clothing 7595</t>
  </si>
  <si>
    <t>Skincare 7597</t>
  </si>
  <si>
    <t>Footwear 7600</t>
  </si>
  <si>
    <t>Headphones 7601</t>
  </si>
  <si>
    <t>Men Clothing 7602</t>
  </si>
  <si>
    <t>Accessories 7605</t>
  </si>
  <si>
    <t>Appliances 7607</t>
  </si>
  <si>
    <t>Smartphones 7610</t>
  </si>
  <si>
    <t>Women Clothing 7613</t>
  </si>
  <si>
    <t>Laptops 7615</t>
  </si>
  <si>
    <t>Home Decor 7618</t>
  </si>
  <si>
    <t>Makeup 7620</t>
  </si>
  <si>
    <t>Footwear 7622</t>
  </si>
  <si>
    <t>Smartphones 7623</t>
  </si>
  <si>
    <t>Smartphones 7625</t>
  </si>
  <si>
    <t>Fragrances 7628</t>
  </si>
  <si>
    <t>Accessories 7631</t>
  </si>
  <si>
    <t>Home Decor 7634</t>
  </si>
  <si>
    <t>Equipment 7636</t>
  </si>
  <si>
    <t>Fragrances 7637</t>
  </si>
  <si>
    <t>Skincare 7640</t>
  </si>
  <si>
    <t>Men Clothing 7643</t>
  </si>
  <si>
    <t>Appliances 7645</t>
  </si>
  <si>
    <t>Home Decor 7647</t>
  </si>
  <si>
    <t>Kitchenware 7650</t>
  </si>
  <si>
    <t>Accessories 7652</t>
  </si>
  <si>
    <t>Women Clothing 7654</t>
  </si>
  <si>
    <t>Home Decor 7656</t>
  </si>
  <si>
    <t>Haircare 7658</t>
  </si>
  <si>
    <t>Skincare 7661</t>
  </si>
  <si>
    <t>Home Decor 7662</t>
  </si>
  <si>
    <t>Smartphones 7665</t>
  </si>
  <si>
    <t>Accessories 7668</t>
  </si>
  <si>
    <t>Home Decor 7670</t>
  </si>
  <si>
    <t>Kitchenware 7673</t>
  </si>
  <si>
    <t>Outdoor 7675</t>
  </si>
  <si>
    <t>Accessories 7677</t>
  </si>
  <si>
    <t>Headphones 7679</t>
  </si>
  <si>
    <t>Sportswear 7680</t>
  </si>
  <si>
    <t>Home Decor 7683</t>
  </si>
  <si>
    <t>Women Clothing 7684</t>
  </si>
  <si>
    <t>Footwear 7687</t>
  </si>
  <si>
    <t>Accessories 7689</t>
  </si>
  <si>
    <t>Kitchenware 7691</t>
  </si>
  <si>
    <t>Laptops 7692</t>
  </si>
  <si>
    <t>Smartphones 7693</t>
  </si>
  <si>
    <t>Furniture 7696</t>
  </si>
  <si>
    <t>Men Clothing 7697</t>
  </si>
  <si>
    <t>Laptops 7700</t>
  </si>
  <si>
    <t>Smartphones 7701</t>
  </si>
  <si>
    <t>Home Decor 7704</t>
  </si>
  <si>
    <t>Laptops 7705</t>
  </si>
  <si>
    <t>Smartwatches 7707</t>
  </si>
  <si>
    <t>Smartwatches 7710</t>
  </si>
  <si>
    <t>Women Clothing 7711</t>
  </si>
  <si>
    <t>Furniture 7712</t>
  </si>
  <si>
    <t>Laptops 7714</t>
  </si>
  <si>
    <t>Women Clothing 7715</t>
  </si>
  <si>
    <t>Outdoor 7718</t>
  </si>
  <si>
    <t>Women Clothing 7719</t>
  </si>
  <si>
    <t>Fragrances 7720</t>
  </si>
  <si>
    <t>Home Decor 7721</t>
  </si>
  <si>
    <t>Accessories 7724</t>
  </si>
  <si>
    <t>Footwear 7725</t>
  </si>
  <si>
    <t>Sportswear 7728</t>
  </si>
  <si>
    <t>Outdoor 7731</t>
  </si>
  <si>
    <t>Smartphones 7732</t>
  </si>
  <si>
    <t>Laptops 7735</t>
  </si>
  <si>
    <t>Furniture 7736</t>
  </si>
  <si>
    <t>Appliances 7738</t>
  </si>
  <si>
    <t>Men Clothing 7739</t>
  </si>
  <si>
    <t>Appliances 7740</t>
  </si>
  <si>
    <t>Kitchenware 7741</t>
  </si>
  <si>
    <t>Women Clothing 7742</t>
  </si>
  <si>
    <t>Fragrances 7743</t>
  </si>
  <si>
    <t>Home Decor 7744</t>
  </si>
  <si>
    <t>Kitchenware 7746</t>
  </si>
  <si>
    <t>Sportswear 7749</t>
  </si>
  <si>
    <t>Furniture 7752</t>
  </si>
  <si>
    <t>Accessories 7753</t>
  </si>
  <si>
    <t>Makeup 7754</t>
  </si>
  <si>
    <t>Outdoor 7757</t>
  </si>
  <si>
    <t>Accessories 7759</t>
  </si>
  <si>
    <t>Skincare 7760</t>
  </si>
  <si>
    <t>Women Clothing 7761</t>
  </si>
  <si>
    <t>Equipment 7763</t>
  </si>
  <si>
    <t>Fragrances 7766</t>
  </si>
  <si>
    <t>Footwear 7767</t>
  </si>
  <si>
    <t>Laptops 7769</t>
  </si>
  <si>
    <t>Men Clothing 7771</t>
  </si>
  <si>
    <t>Laptops 7773</t>
  </si>
  <si>
    <t>Laptops 7775</t>
  </si>
  <si>
    <t>Equipment 7777</t>
  </si>
  <si>
    <t>Footwear 7778</t>
  </si>
  <si>
    <t>Outdoor 7780</t>
  </si>
  <si>
    <t>Furniture 7783</t>
  </si>
  <si>
    <t>Sportswear 7785</t>
  </si>
  <si>
    <t>Furniture 7786</t>
  </si>
  <si>
    <t>Laptops 7788</t>
  </si>
  <si>
    <t>Home Decor 7790</t>
  </si>
  <si>
    <t>Fitness 7791</t>
  </si>
  <si>
    <t>Laptops 7794</t>
  </si>
  <si>
    <t>Outdoor 7796</t>
  </si>
  <si>
    <t>Men Clothing 7798</t>
  </si>
  <si>
    <t>Furniture 7799</t>
  </si>
  <si>
    <t>Smartphones 7800</t>
  </si>
  <si>
    <t>Furniture 7801</t>
  </si>
  <si>
    <t>Laptops 7803</t>
  </si>
  <si>
    <t>Laptops 7804</t>
  </si>
  <si>
    <t>Smartphones 7806</t>
  </si>
  <si>
    <t>Accessories 7809</t>
  </si>
  <si>
    <t>Fragrances 7810</t>
  </si>
  <si>
    <t>Kitchenware 7812</t>
  </si>
  <si>
    <t>Fitness 7815</t>
  </si>
  <si>
    <t>Smartphones 7818</t>
  </si>
  <si>
    <t>Footwear 7821</t>
  </si>
  <si>
    <t>Smartphones 7822</t>
  </si>
  <si>
    <t>Outdoor 7823</t>
  </si>
  <si>
    <t>Equipment 7824</t>
  </si>
  <si>
    <t>Headphones 7826</t>
  </si>
  <si>
    <t>Headphones 7828</t>
  </si>
  <si>
    <t>Skincare 7831</t>
  </si>
  <si>
    <t>Footwear 7834</t>
  </si>
  <si>
    <t>Smartphones 7836</t>
  </si>
  <si>
    <t>Fitness 7838</t>
  </si>
  <si>
    <t>Footwear 7841</t>
  </si>
  <si>
    <t>Haircare 7843</t>
  </si>
  <si>
    <t>Men Clothing 7844</t>
  </si>
  <si>
    <t>Furniture 7846</t>
  </si>
  <si>
    <t>Footwear 7848</t>
  </si>
  <si>
    <t>Smartwatches 7849</t>
  </si>
  <si>
    <t>Appliances 7850</t>
  </si>
  <si>
    <t>Headphones 7853</t>
  </si>
  <si>
    <t>Smartphones 7854</t>
  </si>
  <si>
    <t>Accessories 7857</t>
  </si>
  <si>
    <t>Footwear 7858</t>
  </si>
  <si>
    <t>Smartwatches 7860</t>
  </si>
  <si>
    <t>Women Clothing 7862</t>
  </si>
  <si>
    <t>Laptops 7863</t>
  </si>
  <si>
    <t>Women Clothing 7864</t>
  </si>
  <si>
    <t>Equipment 7865</t>
  </si>
  <si>
    <t>Appliances 7867</t>
  </si>
  <si>
    <t>Women Clothing 7870</t>
  </si>
  <si>
    <t>Sportswear 7873</t>
  </si>
  <si>
    <t>Accessories 7874</t>
  </si>
  <si>
    <t>Fitness 7875</t>
  </si>
  <si>
    <t>Equipment 7878</t>
  </si>
  <si>
    <t>Smartwatches 7880</t>
  </si>
  <si>
    <t>Sportswear 7882</t>
  </si>
  <si>
    <t>Footwear 7885</t>
  </si>
  <si>
    <t>Smartphones 7887</t>
  </si>
  <si>
    <t>Headphones 7888</t>
  </si>
  <si>
    <t>Headphones 7891</t>
  </si>
  <si>
    <t>Appliances 7893</t>
  </si>
  <si>
    <t>Haircare 7896</t>
  </si>
  <si>
    <t>Kitchenware 7897</t>
  </si>
  <si>
    <t>Appliances 7898</t>
  </si>
  <si>
    <t>Outdoor 7901</t>
  </si>
  <si>
    <t>Smartwatches 7903</t>
  </si>
  <si>
    <t>Smartphones 7905</t>
  </si>
  <si>
    <t>Haircare 7907</t>
  </si>
  <si>
    <t>Haircare 7910</t>
  </si>
  <si>
    <t>Men Clothing 7911</t>
  </si>
  <si>
    <t>Haircare 7914</t>
  </si>
  <si>
    <t>Accessories 7917</t>
  </si>
  <si>
    <t>Smartwatches 7920</t>
  </si>
  <si>
    <t>Furniture 7921</t>
  </si>
  <si>
    <t>Appliances 7924</t>
  </si>
  <si>
    <t>Home Decor 7926</t>
  </si>
  <si>
    <t>Appliances 7927</t>
  </si>
  <si>
    <t>Men Clothing 7930</t>
  </si>
  <si>
    <t>Men Clothing 7931</t>
  </si>
  <si>
    <t>Skincare 7934</t>
  </si>
  <si>
    <t>Smartwatches 7936</t>
  </si>
  <si>
    <t>Fitness 7939</t>
  </si>
  <si>
    <t>Smartphones 7942</t>
  </si>
  <si>
    <t>Men Clothing 7943</t>
  </si>
  <si>
    <t>Kitchenware 7945</t>
  </si>
  <si>
    <t>Equipment 7946</t>
  </si>
  <si>
    <t>Footwear 7947</t>
  </si>
  <si>
    <t>Men Clothing 7950</t>
  </si>
  <si>
    <t>Home Decor 7953</t>
  </si>
  <si>
    <t>Accessories 7954</t>
  </si>
  <si>
    <t>Home Decor 7956</t>
  </si>
  <si>
    <t>Women Clothing 7959</t>
  </si>
  <si>
    <t>Makeup 7962</t>
  </si>
  <si>
    <t>Women Clothing 7963</t>
  </si>
  <si>
    <t>Footwear 7965</t>
  </si>
  <si>
    <t>Home Decor 7966</t>
  </si>
  <si>
    <t>Accessories 7969</t>
  </si>
  <si>
    <t>Haircare 7971</t>
  </si>
  <si>
    <t>Kitchenware 7973</t>
  </si>
  <si>
    <t>Smartphones 7974</t>
  </si>
  <si>
    <t>Headphones 7977</t>
  </si>
  <si>
    <t>Home Decor 7980</t>
  </si>
  <si>
    <t>Men Clothing 7981</t>
  </si>
  <si>
    <t>Appliances 7984</t>
  </si>
  <si>
    <t>Women Clothing 7986</t>
  </si>
  <si>
    <t>Home Decor 7989</t>
  </si>
  <si>
    <t>Footwear 7990</t>
  </si>
  <si>
    <t>Headphones 7991</t>
  </si>
  <si>
    <t>Skincare 7993</t>
  </si>
  <si>
    <t>Home Decor 7995</t>
  </si>
  <si>
    <t>Headphones 7998</t>
  </si>
  <si>
    <t>Home Decor 8000</t>
  </si>
  <si>
    <t>Smartphones 8002</t>
  </si>
  <si>
    <t>Appliances 8005</t>
  </si>
  <si>
    <t>Men Clothing 8008</t>
  </si>
  <si>
    <t>Accessories 8011</t>
  </si>
  <si>
    <t>Sportswear 8014</t>
  </si>
  <si>
    <t>Fragrances 8015</t>
  </si>
  <si>
    <t>Smartphones 8017</t>
  </si>
  <si>
    <t>Accessories 8019</t>
  </si>
  <si>
    <t>Laptops 8020</t>
  </si>
  <si>
    <t>Headphones 8023</t>
  </si>
  <si>
    <t>Haircare 8025</t>
  </si>
  <si>
    <t>Kitchenware 8027</t>
  </si>
  <si>
    <t>Smartphones 8029</t>
  </si>
  <si>
    <t>Accessories 8031</t>
  </si>
  <si>
    <t>Furniture 8034</t>
  </si>
  <si>
    <t>Women Clothing 8036</t>
  </si>
  <si>
    <t>Makeup 8038</t>
  </si>
  <si>
    <t>Appliances 8040</t>
  </si>
  <si>
    <t>Smartphones 8041</t>
  </si>
  <si>
    <t>Fitness 8043</t>
  </si>
  <si>
    <t>Appliances 8044</t>
  </si>
  <si>
    <t>Laptops 8047</t>
  </si>
  <si>
    <t>Accessories 8049</t>
  </si>
  <si>
    <t>Furniture 8051</t>
  </si>
  <si>
    <t>Fitness 8052</t>
  </si>
  <si>
    <t>Furniture 8054</t>
  </si>
  <si>
    <t>Laptops 8057</t>
  </si>
  <si>
    <t>Outdoor 8058</t>
  </si>
  <si>
    <t>Equipment 8061</t>
  </si>
  <si>
    <t>Women Clothing 8063</t>
  </si>
  <si>
    <t>Headphones 8064</t>
  </si>
  <si>
    <t>Furniture 8066</t>
  </si>
  <si>
    <t>Furniture 8067</t>
  </si>
  <si>
    <t>Headphones 8069</t>
  </si>
  <si>
    <t>Appliances 8071</t>
  </si>
  <si>
    <t>Kitchenware 8072</t>
  </si>
  <si>
    <t>Haircare 8074</t>
  </si>
  <si>
    <t>Men Clothing 8075</t>
  </si>
  <si>
    <t>Makeup 8076</t>
  </si>
  <si>
    <t>Laptops 8078</t>
  </si>
  <si>
    <t>Furniture 8081</t>
  </si>
  <si>
    <t>Laptops 8082</t>
  </si>
  <si>
    <t>Equipment 8083</t>
  </si>
  <si>
    <t>Equipment 8085</t>
  </si>
  <si>
    <t>Laptops 8087</t>
  </si>
  <si>
    <t>Footwear 8090</t>
  </si>
  <si>
    <t>Footwear 8091</t>
  </si>
  <si>
    <t>Footwear 8093</t>
  </si>
  <si>
    <t>Headphones 8095</t>
  </si>
  <si>
    <t>Headphones 8096</t>
  </si>
  <si>
    <t>Smartphones 8099</t>
  </si>
  <si>
    <t>Smartwatches 8101</t>
  </si>
  <si>
    <t>Fitness 8104</t>
  </si>
  <si>
    <t>Home Decor 8105</t>
  </si>
  <si>
    <t>Makeup 8108</t>
  </si>
  <si>
    <t>Equipment 8110</t>
  </si>
  <si>
    <t>Makeup 8112</t>
  </si>
  <si>
    <t>Outdoor 8115</t>
  </si>
  <si>
    <t>Haircare 8117</t>
  </si>
  <si>
    <t>Skincare 8120</t>
  </si>
  <si>
    <t>Smartphones 8121</t>
  </si>
  <si>
    <t>Smartwatches 8122</t>
  </si>
  <si>
    <t>Appliances 8123</t>
  </si>
  <si>
    <t>Sportswear 8126</t>
  </si>
  <si>
    <t>Outdoor 8128</t>
  </si>
  <si>
    <t>Equipment 8131</t>
  </si>
  <si>
    <t>Kitchenware 8134</t>
  </si>
  <si>
    <t>Accessories 8135</t>
  </si>
  <si>
    <t>Outdoor 8137</t>
  </si>
  <si>
    <t>Smartwatches 8139</t>
  </si>
  <si>
    <t>Footwear 8140</t>
  </si>
  <si>
    <t>Furniture 8142</t>
  </si>
  <si>
    <t>Laptops 8143</t>
  </si>
  <si>
    <t>Home Decor 8144</t>
  </si>
  <si>
    <t>Men Clothing 8147</t>
  </si>
  <si>
    <t>Laptops 8149</t>
  </si>
  <si>
    <t>Smartphones 8151</t>
  </si>
  <si>
    <t>Smartwatches 8152</t>
  </si>
  <si>
    <t>Fragrances 8155</t>
  </si>
  <si>
    <t>Footwear 8156</t>
  </si>
  <si>
    <t>Kitchenware 8158</t>
  </si>
  <si>
    <t>Sportswear 8160</t>
  </si>
  <si>
    <t>Women Clothing 8162</t>
  </si>
  <si>
    <t>Skincare 8164</t>
  </si>
  <si>
    <t>Outdoor 8166</t>
  </si>
  <si>
    <t>Skincare 8167</t>
  </si>
  <si>
    <t>Headphones 8169</t>
  </si>
  <si>
    <t>Kitchenware 8170</t>
  </si>
  <si>
    <t>Fragrances 8172</t>
  </si>
  <si>
    <t>Appliances 8174</t>
  </si>
  <si>
    <t>Footwear 8176</t>
  </si>
  <si>
    <t>Furniture 8177</t>
  </si>
  <si>
    <t>Footwear 8178</t>
  </si>
  <si>
    <t>Headphones 8181</t>
  </si>
  <si>
    <t>Home Decor 8183</t>
  </si>
  <si>
    <t>Smartphones 8185</t>
  </si>
  <si>
    <t>Makeup 8186</t>
  </si>
  <si>
    <t>Men Clothing 8189</t>
  </si>
  <si>
    <t>Headphones 8192</t>
  </si>
  <si>
    <t>Smartphones 8195</t>
  </si>
  <si>
    <t>Accessories 8197</t>
  </si>
  <si>
    <t>Headphones 8198</t>
  </si>
  <si>
    <t>Haircare 8200</t>
  </si>
  <si>
    <t>Laptops 8201</t>
  </si>
  <si>
    <t>Men Clothing 8204</t>
  </si>
  <si>
    <t>Headphones 8207</t>
  </si>
  <si>
    <t>Appliances 8208</t>
  </si>
  <si>
    <t>Home Decor 8210</t>
  </si>
  <si>
    <t>Smartwatches 8213</t>
  </si>
  <si>
    <t>Laptops 8214</t>
  </si>
  <si>
    <t>Furniture 8217</t>
  </si>
  <si>
    <t>Footwear 8218</t>
  </si>
  <si>
    <t>Haircare 8219</t>
  </si>
  <si>
    <t>Footwear 8222</t>
  </si>
  <si>
    <t>Fitness 8224</t>
  </si>
  <si>
    <t>Laptops 8225</t>
  </si>
  <si>
    <t>Furniture 8228</t>
  </si>
  <si>
    <t>Smartphones 8231</t>
  </si>
  <si>
    <t>Furniture 8234</t>
  </si>
  <si>
    <t>Headphones 8236</t>
  </si>
  <si>
    <t>Furniture 8238</t>
  </si>
  <si>
    <t>Smartphones 8240</t>
  </si>
  <si>
    <t>Men Clothing 8241</t>
  </si>
  <si>
    <t>Makeup 8242</t>
  </si>
  <si>
    <t>Home Decor 8243</t>
  </si>
  <si>
    <t>Makeup 8245</t>
  </si>
  <si>
    <t>Smartphones 8248</t>
  </si>
  <si>
    <t>Appliances 8251</t>
  </si>
  <si>
    <t>Women Clothing 8254</t>
  </si>
  <si>
    <t>Accessories 8257</t>
  </si>
  <si>
    <t>Appliances 8260</t>
  </si>
  <si>
    <t>Men Clothing 8262</t>
  </si>
  <si>
    <t>Headphones 8264</t>
  </si>
  <si>
    <t>Appliances 8265</t>
  </si>
  <si>
    <t>Sportswear 8266</t>
  </si>
  <si>
    <t>Appliances 8267</t>
  </si>
  <si>
    <t>Women Clothing 8269</t>
  </si>
  <si>
    <t>Fragrances 8271</t>
  </si>
  <si>
    <t>Women Clothing 8273</t>
  </si>
  <si>
    <t>Smartphones 8274</t>
  </si>
  <si>
    <t>Sportswear 8276</t>
  </si>
  <si>
    <t>Footwear 8279</t>
  </si>
  <si>
    <t>Sportswear 8281</t>
  </si>
  <si>
    <t>Home Decor 8284</t>
  </si>
  <si>
    <t>Makeup 8287</t>
  </si>
  <si>
    <t>Furniture 8290</t>
  </si>
  <si>
    <t>Makeup 8291</t>
  </si>
  <si>
    <t>Smartwatches 8292</t>
  </si>
  <si>
    <t>Outdoor 8294</t>
  </si>
  <si>
    <t>Footwear 8295</t>
  </si>
  <si>
    <t>Smartphones 8296</t>
  </si>
  <si>
    <t>Outdoor 8297</t>
  </si>
  <si>
    <t>Footwear 8298</t>
  </si>
  <si>
    <t>Women Clothing 8300</t>
  </si>
  <si>
    <t>Kitchenware 8303</t>
  </si>
  <si>
    <t>Smartwatches 8305</t>
  </si>
  <si>
    <t>Haircare 8307</t>
  </si>
  <si>
    <t>Men Clothing 8309</t>
  </si>
  <si>
    <t>Men Clothing 8310</t>
  </si>
  <si>
    <t>Men Clothing 8313</t>
  </si>
  <si>
    <t>Home Decor 8315</t>
  </si>
  <si>
    <t>Outdoor 8317</t>
  </si>
  <si>
    <t>Fragrances 8318</t>
  </si>
  <si>
    <t>Makeup 8321</t>
  </si>
  <si>
    <t>Outdoor 8324</t>
  </si>
  <si>
    <t>Men Clothing 8326</t>
  </si>
  <si>
    <t>Smartphones 8329</t>
  </si>
  <si>
    <t>Furniture 8330</t>
  </si>
  <si>
    <t>Home Decor 8333</t>
  </si>
  <si>
    <t>Headphones 8334</t>
  </si>
  <si>
    <t>Footwear 8336</t>
  </si>
  <si>
    <t>Fitness 8339</t>
  </si>
  <si>
    <t>Men Clothing 8341</t>
  </si>
  <si>
    <t>Smartwatches 8344</t>
  </si>
  <si>
    <t>Smartphones 8346</t>
  </si>
  <si>
    <t>Men Clothing 8347</t>
  </si>
  <si>
    <t>Headphones 8349</t>
  </si>
  <si>
    <t>Haircare 8352</t>
  </si>
  <si>
    <t>Equipment 8353</t>
  </si>
  <si>
    <t>Smartwatches 8356</t>
  </si>
  <si>
    <t>Accessories 8359</t>
  </si>
  <si>
    <t>Men Clothing 8360</t>
  </si>
  <si>
    <t>Makeup 8363</t>
  </si>
  <si>
    <t>Appliances 8366</t>
  </si>
  <si>
    <t>Smartwatches 8367</t>
  </si>
  <si>
    <t>Accessories 8370</t>
  </si>
  <si>
    <t>Appliances 8371</t>
  </si>
  <si>
    <t>Headphones 8374</t>
  </si>
  <si>
    <t>Appliances 8377</t>
  </si>
  <si>
    <t>Men Clothing 8378</t>
  </si>
  <si>
    <t>Appliances 8380</t>
  </si>
  <si>
    <t>Sportswear 8382</t>
  </si>
  <si>
    <t>Headphones 8384</t>
  </si>
  <si>
    <t>Home Decor 8387</t>
  </si>
  <si>
    <t>Outdoor 8390</t>
  </si>
  <si>
    <t>Makeup 8392</t>
  </si>
  <si>
    <t>Kitchenware 8393</t>
  </si>
  <si>
    <t>Sportswear 8396</t>
  </si>
  <si>
    <t>Footwear 8397</t>
  </si>
  <si>
    <t>Men Clothing 8398</t>
  </si>
  <si>
    <t>Men Clothing 8399</t>
  </si>
  <si>
    <t>Smartphones 8400</t>
  </si>
  <si>
    <t>Fragrances 8403</t>
  </si>
  <si>
    <t>Smartphones 8405</t>
  </si>
  <si>
    <t>Furniture 8408</t>
  </si>
  <si>
    <t>Smartphones 8409</t>
  </si>
  <si>
    <t>Men Clothing 8410</t>
  </si>
  <si>
    <t>Kitchenware 8412</t>
  </si>
  <si>
    <t>Accessories 8415</t>
  </si>
  <si>
    <t>Women Clothing 8417</t>
  </si>
  <si>
    <t>Smartwatches 8420</t>
  </si>
  <si>
    <t>Haircare 8423</t>
  </si>
  <si>
    <t>Women Clothing 8426</t>
  </si>
  <si>
    <t>Laptops 8428</t>
  </si>
  <si>
    <t>Makeup 8431</t>
  </si>
  <si>
    <t>Smartwatches 8434</t>
  </si>
  <si>
    <t>Makeup 8436</t>
  </si>
  <si>
    <t>Women Clothing 8439</t>
  </si>
  <si>
    <t>Equipment 8442</t>
  </si>
  <si>
    <t>Fragrances 8444</t>
  </si>
  <si>
    <t>Women Clothing 8445</t>
  </si>
  <si>
    <t>Appliances 8448</t>
  </si>
  <si>
    <t>Accessories 8451</t>
  </si>
  <si>
    <t>Headphones 8452</t>
  </si>
  <si>
    <t>Smartwatches 8454</t>
  </si>
  <si>
    <t>Kitchenware 8455</t>
  </si>
  <si>
    <t>Furniture 8456</t>
  </si>
  <si>
    <t>Men Clothing 8459</t>
  </si>
  <si>
    <t>Headphones 8460</t>
  </si>
  <si>
    <t>Appliances 8461</t>
  </si>
  <si>
    <t>Appliances 8464</t>
  </si>
  <si>
    <t>Accessories 8465</t>
  </si>
  <si>
    <t>Headphones 8468</t>
  </si>
  <si>
    <t>Skincare 8470</t>
  </si>
  <si>
    <t>Headphones 8471</t>
  </si>
  <si>
    <t>Women Clothing 8474</t>
  </si>
  <si>
    <t>Accessories 8477</t>
  </si>
  <si>
    <t>Furniture 8479</t>
  </si>
  <si>
    <t>Smartwatches 8482</t>
  </si>
  <si>
    <t>Headphones 8483</t>
  </si>
  <si>
    <t>Women Clothing 8484</t>
  </si>
  <si>
    <t>Fitness 8486</t>
  </si>
  <si>
    <t>Skincare 8488</t>
  </si>
  <si>
    <t>Skincare 8490</t>
  </si>
  <si>
    <t>Accessories 8493</t>
  </si>
  <si>
    <t>Laptops 8495</t>
  </si>
  <si>
    <t>Smartphones 8496</t>
  </si>
  <si>
    <t>Haircare 8497</t>
  </si>
  <si>
    <t>Smartphones 8498</t>
  </si>
  <si>
    <t>Home Decor 8499</t>
  </si>
  <si>
    <t>Kitchenware 8500</t>
  </si>
  <si>
    <t>Appliances 8502</t>
  </si>
  <si>
    <t>Kitchenware 8505</t>
  </si>
  <si>
    <t>Women Clothing 8506</t>
  </si>
  <si>
    <t>Footwear 8508</t>
  </si>
  <si>
    <t>Furniture 8509</t>
  </si>
  <si>
    <t>Smartphones 8510</t>
  </si>
  <si>
    <t>Haircare 8511</t>
  </si>
  <si>
    <t>Appliances 8514</t>
  </si>
  <si>
    <t>Laptops 8516</t>
  </si>
  <si>
    <t>Footwear 8518</t>
  </si>
  <si>
    <t>Women Clothing 8521</t>
  </si>
  <si>
    <t>Equipment 8522</t>
  </si>
  <si>
    <t>Women Clothing 8523</t>
  </si>
  <si>
    <t>Men Clothing 8526</t>
  </si>
  <si>
    <t>Laptops 8529</t>
  </si>
  <si>
    <t>Smartwatches 8530</t>
  </si>
  <si>
    <t>Furniture 8533</t>
  </si>
  <si>
    <t>Smartphones 8534</t>
  </si>
  <si>
    <t>Smartwatches 8535</t>
  </si>
  <si>
    <t>Sportswear 8536</t>
  </si>
  <si>
    <t>Smartphones 8539</t>
  </si>
  <si>
    <t>Outdoor 8542</t>
  </si>
  <si>
    <t>Women Clothing 8544</t>
  </si>
  <si>
    <t>Headphones 8547</t>
  </si>
  <si>
    <t>Outdoor 8550</t>
  </si>
  <si>
    <t>Appliances 8553</t>
  </si>
  <si>
    <t>Smartphones 8554</t>
  </si>
  <si>
    <t>Kitchenware 8556</t>
  </si>
  <si>
    <t>Appliances 8558</t>
  </si>
  <si>
    <t>Accessories 8560</t>
  </si>
  <si>
    <t>Headphones 8563</t>
  </si>
  <si>
    <t>Sportswear 8565</t>
  </si>
  <si>
    <t>Laptops 8567</t>
  </si>
  <si>
    <t>Fitness 8568</t>
  </si>
  <si>
    <t>Equipment 8570</t>
  </si>
  <si>
    <t>Smartwatches 8573</t>
  </si>
  <si>
    <t>Headphones 8575</t>
  </si>
  <si>
    <t>Headphones 8577</t>
  </si>
  <si>
    <t>Kitchenware 8579</t>
  </si>
  <si>
    <t>Laptops 8581</t>
  </si>
  <si>
    <t>Outdoor 8584</t>
  </si>
  <si>
    <t>Makeup 8587</t>
  </si>
  <si>
    <t>Smartphones 8590</t>
  </si>
  <si>
    <t>Women Clothing 8593</t>
  </si>
  <si>
    <t>Footwear 8596</t>
  </si>
  <si>
    <t>Men Clothing 8598</t>
  </si>
  <si>
    <t>Smartwatches 8600</t>
  </si>
  <si>
    <t>Fitness 8602</t>
  </si>
  <si>
    <t>Furniture 8604</t>
  </si>
  <si>
    <t>Haircare 8606</t>
  </si>
  <si>
    <t>Furniture 8609</t>
  </si>
  <si>
    <t>Equipment 8612</t>
  </si>
  <si>
    <t>Fitness 8614</t>
  </si>
  <si>
    <t>Women Clothing 8616</t>
  </si>
  <si>
    <t>Outdoor 8618</t>
  </si>
  <si>
    <t>Fragrances 8621</t>
  </si>
  <si>
    <t>Home Decor 8623</t>
  </si>
  <si>
    <t>Footwear 8625</t>
  </si>
  <si>
    <t>Smartphones 8626</t>
  </si>
  <si>
    <t>Men Clothing 8627</t>
  </si>
  <si>
    <t>Laptops 8628</t>
  </si>
  <si>
    <t>Equipment 8630</t>
  </si>
  <si>
    <t>Makeup 8631</t>
  </si>
  <si>
    <t>Footwear 8633</t>
  </si>
  <si>
    <t>Makeup 8636</t>
  </si>
  <si>
    <t>Home Decor 8639</t>
  </si>
  <si>
    <t>Makeup 8640</t>
  </si>
  <si>
    <t>Skincare 8642</t>
  </si>
  <si>
    <t>Accessories 8644</t>
  </si>
  <si>
    <t>Home Decor 8647</t>
  </si>
  <si>
    <t>Appliances 8648</t>
  </si>
  <si>
    <t>Outdoor 8651</t>
  </si>
  <si>
    <t>Kitchenware 8652</t>
  </si>
  <si>
    <t>Men Clothing 8654</t>
  </si>
  <si>
    <t>Sportswear 8656</t>
  </si>
  <si>
    <t>Appliances 8657</t>
  </si>
  <si>
    <t>Smartwatches 8660</t>
  </si>
  <si>
    <t>Laptops 8661</t>
  </si>
  <si>
    <t>Haircare 8664</t>
  </si>
  <si>
    <t>Footwear 8667</t>
  </si>
  <si>
    <t>Smartphones 8669</t>
  </si>
  <si>
    <t>Accessories 8671</t>
  </si>
  <si>
    <t>Footwear 8672</t>
  </si>
  <si>
    <t>Haircare 8675</t>
  </si>
  <si>
    <t>Footwear 8678</t>
  </si>
  <si>
    <t>Haircare 8681</t>
  </si>
  <si>
    <t>Equipment 8683</t>
  </si>
  <si>
    <t>Headphones 8684</t>
  </si>
  <si>
    <t>Smartphones 8687</t>
  </si>
  <si>
    <t>Headphones 8688</t>
  </si>
  <si>
    <t>Smartphones 8690</t>
  </si>
  <si>
    <t>Accessories 8691</t>
  </si>
  <si>
    <t>Sportswear 8694</t>
  </si>
  <si>
    <t>Skincare 8695</t>
  </si>
  <si>
    <t>Accessories 8698</t>
  </si>
  <si>
    <t>Furniture 8700</t>
  </si>
  <si>
    <t>Men Clothing 8701</t>
  </si>
  <si>
    <t>Headphones 8703</t>
  </si>
  <si>
    <t>Haircare 8705</t>
  </si>
  <si>
    <t>Home Decor 8707</t>
  </si>
  <si>
    <t>Haircare 8708</t>
  </si>
  <si>
    <t>Home Decor 8711</t>
  </si>
  <si>
    <t>Kitchenware 8712</t>
  </si>
  <si>
    <t>Smartwatches 8714</t>
  </si>
  <si>
    <t>Accessories 8716</t>
  </si>
  <si>
    <t>Laptops 8718</t>
  </si>
  <si>
    <t>Accessories 8720</t>
  </si>
  <si>
    <t>Women Clothing 8723</t>
  </si>
  <si>
    <t>Women Clothing 8725</t>
  </si>
  <si>
    <t>Home Decor 8727</t>
  </si>
  <si>
    <t>Appliances 8730</t>
  </si>
  <si>
    <t>Makeup 8733</t>
  </si>
  <si>
    <t>Smartphones 8734</t>
  </si>
  <si>
    <t>Haircare 8736</t>
  </si>
  <si>
    <t>Makeup 8737</t>
  </si>
  <si>
    <t>Home Decor 8739</t>
  </si>
  <si>
    <t>Makeup 8741</t>
  </si>
  <si>
    <t>Footwear 8742</t>
  </si>
  <si>
    <t>Home Decor 8745</t>
  </si>
  <si>
    <t>Laptops 8747</t>
  </si>
  <si>
    <t>Women Clothing 8750</t>
  </si>
  <si>
    <t>Footwear 8751</t>
  </si>
  <si>
    <t>Headphones 8753</t>
  </si>
  <si>
    <t>Appliances 8754</t>
  </si>
  <si>
    <t>Furniture 8757</t>
  </si>
  <si>
    <t>Smartphones 8759</t>
  </si>
  <si>
    <t>Headphones 8762</t>
  </si>
  <si>
    <t>Smartwatches 8765</t>
  </si>
  <si>
    <t>Fragrances 8768</t>
  </si>
  <si>
    <t>Smartwatches 8769</t>
  </si>
  <si>
    <t>Smartphones 8772</t>
  </si>
  <si>
    <t>Appliances 8775</t>
  </si>
  <si>
    <t>Haircare 8778</t>
  </si>
  <si>
    <t>Furniture 8779</t>
  </si>
  <si>
    <t>Accessories 8782</t>
  </si>
  <si>
    <t>Fitness 8783</t>
  </si>
  <si>
    <t>Smartwatches 8785</t>
  </si>
  <si>
    <t>Makeup 8786</t>
  </si>
  <si>
    <t>Laptops 8787</t>
  </si>
  <si>
    <t>Haircare 8789</t>
  </si>
  <si>
    <t>Accessories 8790</t>
  </si>
  <si>
    <t>Appliances 8792</t>
  </si>
  <si>
    <t>Smartphones 8794</t>
  </si>
  <si>
    <t>Laptops 8795</t>
  </si>
  <si>
    <t>Fragrances 8797</t>
  </si>
  <si>
    <t>Laptops 8800</t>
  </si>
  <si>
    <t>Fragrances 8802</t>
  </si>
  <si>
    <t>Kitchenware 8804</t>
  </si>
  <si>
    <t>Smartwatches 8805</t>
  </si>
  <si>
    <t>Laptops 8807</t>
  </si>
  <si>
    <t>Headphones 8810</t>
  </si>
  <si>
    <t>Kitchenware 8812</t>
  </si>
  <si>
    <t>Smartphones 8815</t>
  </si>
  <si>
    <t>Outdoor 8817</t>
  </si>
  <si>
    <t>Men Clothing 8818</t>
  </si>
  <si>
    <t>Fitness 8819</t>
  </si>
  <si>
    <t>Smartphones 8821</t>
  </si>
  <si>
    <t>Equipment 8823</t>
  </si>
  <si>
    <t>Women Clothing 8824</t>
  </si>
  <si>
    <t>Laptops 8826</t>
  </si>
  <si>
    <t>Footwear 8829</t>
  </si>
  <si>
    <t>Accessories 8831</t>
  </si>
  <si>
    <t>Kitchenware 8834</t>
  </si>
  <si>
    <t>Smartwatches 8836</t>
  </si>
  <si>
    <t>Smartphones 8838</t>
  </si>
  <si>
    <t>Fitness 8841</t>
  </si>
  <si>
    <t>Appliances 8842</t>
  </si>
  <si>
    <t>Appliances 8843</t>
  </si>
  <si>
    <t>Makeup 8844</t>
  </si>
  <si>
    <t>Laptops 8845</t>
  </si>
  <si>
    <t>Accessories 8846</t>
  </si>
  <si>
    <t>Haircare 8848</t>
  </si>
  <si>
    <t>Headphones 8850</t>
  </si>
  <si>
    <t>Skincare 8851</t>
  </si>
  <si>
    <t>Footwear 8852</t>
  </si>
  <si>
    <t>Furniture 8853</t>
  </si>
  <si>
    <t>Laptops 8856</t>
  </si>
  <si>
    <t>Headphones 8857</t>
  </si>
  <si>
    <t>Women Clothing 8860</t>
  </si>
  <si>
    <t>Fitness 8863</t>
  </si>
  <si>
    <t>Fragrances 8866</t>
  </si>
  <si>
    <t>Accessories 8869</t>
  </si>
  <si>
    <t>Kitchenware 8871</t>
  </si>
  <si>
    <t>Kitchenware 8873</t>
  </si>
  <si>
    <t>Appliances 8876</t>
  </si>
  <si>
    <t>Skincare 8879</t>
  </si>
  <si>
    <t>Furniture 8880</t>
  </si>
  <si>
    <t>Footwear 8881</t>
  </si>
  <si>
    <t>Home Decor 8884</t>
  </si>
  <si>
    <t>Outdoor 8885</t>
  </si>
  <si>
    <t>Accessories 8886</t>
  </si>
  <si>
    <t>Makeup 8888</t>
  </si>
  <si>
    <t>Smartphones 8889</t>
  </si>
  <si>
    <t>Appliances 8891</t>
  </si>
  <si>
    <t>Home Decor 8892</t>
  </si>
  <si>
    <t>Equipment 8894</t>
  </si>
  <si>
    <t>Fragrances 8896</t>
  </si>
  <si>
    <t>Kitchenware 8898</t>
  </si>
  <si>
    <t>Fitness 8899</t>
  </si>
  <si>
    <t>Haircare 8900</t>
  </si>
  <si>
    <t>Accessories 8901</t>
  </si>
  <si>
    <t>Fitness 8903</t>
  </si>
  <si>
    <t>Makeup 8904</t>
  </si>
  <si>
    <t>Laptops 8906</t>
  </si>
  <si>
    <t>Laptops 8907</t>
  </si>
  <si>
    <t>Accessories 8908</t>
  </si>
  <si>
    <t>Headphones 8911</t>
  </si>
  <si>
    <t>Smartwatches 8913</t>
  </si>
  <si>
    <t>Home Decor 8915</t>
  </si>
  <si>
    <t>Sportswear 8917</t>
  </si>
  <si>
    <t>Women Clothing 8920</t>
  </si>
  <si>
    <t>Women Clothing 8922</t>
  </si>
  <si>
    <t>Outdoor 8923</t>
  </si>
  <si>
    <t>Kitchenware 8924</t>
  </si>
  <si>
    <t>Women Clothing 8927</t>
  </si>
  <si>
    <t>Makeup 8928</t>
  </si>
  <si>
    <t>Skincare 8929</t>
  </si>
  <si>
    <t>Women Clothing 8930</t>
  </si>
  <si>
    <t>Appliances 8932</t>
  </si>
  <si>
    <t>Headphones 8933</t>
  </si>
  <si>
    <t>Appliances 8934</t>
  </si>
  <si>
    <t>Appliances 8937</t>
  </si>
  <si>
    <t>Makeup 8938</t>
  </si>
  <si>
    <t>Laptops 8940</t>
  </si>
  <si>
    <t>Footwear 8941</t>
  </si>
  <si>
    <t>Smartphones 8942</t>
  </si>
  <si>
    <t>Equipment 8945</t>
  </si>
  <si>
    <t>Smartphones 8947</t>
  </si>
  <si>
    <t>Footwear 8948</t>
  </si>
  <si>
    <t>Skincare 8949</t>
  </si>
  <si>
    <t>Footwear 8950</t>
  </si>
  <si>
    <t>Furniture 8952</t>
  </si>
  <si>
    <t>Smartphones 8955</t>
  </si>
  <si>
    <t>Fragrances 8956</t>
  </si>
  <si>
    <t>Women Clothing 8957</t>
  </si>
  <si>
    <t>Appliances 8960</t>
  </si>
  <si>
    <t>Women Clothing 8962</t>
  </si>
  <si>
    <t>Fragrances 8964</t>
  </si>
  <si>
    <t>Accessories 8966</t>
  </si>
  <si>
    <t>Footwear 8967</t>
  </si>
  <si>
    <t>Kitchenware 8969</t>
  </si>
  <si>
    <t>Home Decor 8971</t>
  </si>
  <si>
    <t>Fragrances 8974</t>
  </si>
  <si>
    <t>Outdoor 8975</t>
  </si>
  <si>
    <t>Fitness 8977</t>
  </si>
  <si>
    <t>Men Clothing 8980</t>
  </si>
  <si>
    <t>Appliances 8983</t>
  </si>
  <si>
    <t>Smartphones 8985</t>
  </si>
  <si>
    <t>Smartphones 8986</t>
  </si>
  <si>
    <t>Laptops 8988</t>
  </si>
  <si>
    <t>Footwear 8991</t>
  </si>
  <si>
    <t>Kitchenware 8993</t>
  </si>
  <si>
    <t>Home Decor 8995</t>
  </si>
  <si>
    <t>Men Clothing 8996</t>
  </si>
  <si>
    <t>Smartwatches 8997</t>
  </si>
  <si>
    <t>Smartphones 8998</t>
  </si>
  <si>
    <t>Footwear 9001</t>
  </si>
  <si>
    <t>Men Clothing 9003</t>
  </si>
  <si>
    <t>Fragrances 9005</t>
  </si>
  <si>
    <t>Footwear 9006</t>
  </si>
  <si>
    <t>Accessories 9009</t>
  </si>
  <si>
    <t>Headphones 9010</t>
  </si>
  <si>
    <t>Outdoor 9011</t>
  </si>
  <si>
    <t>Sportswear 9014</t>
  </si>
  <si>
    <t>Makeup 9015</t>
  </si>
  <si>
    <t>Fitness 9018</t>
  </si>
  <si>
    <t>Laptops 9021</t>
  </si>
  <si>
    <t>Skincare 9022</t>
  </si>
  <si>
    <t>Women Clothing 9024</t>
  </si>
  <si>
    <t>Women Clothing 9025</t>
  </si>
  <si>
    <t>Smartwatches 9027</t>
  </si>
  <si>
    <t>Sportswear 9029</t>
  </si>
  <si>
    <t>Footwear 9032</t>
  </si>
  <si>
    <t>Footwear 9033</t>
  </si>
  <si>
    <t>Appliances 9035</t>
  </si>
  <si>
    <t>Home Decor 9036</t>
  </si>
  <si>
    <t>Men Clothing 9038</t>
  </si>
  <si>
    <t>Equipment 9041</t>
  </si>
  <si>
    <t>Laptops 9043</t>
  </si>
  <si>
    <t>Home Decor 9046</t>
  </si>
  <si>
    <t>Men Clothing 9049</t>
  </si>
  <si>
    <t>Headphones 9050</t>
  </si>
  <si>
    <t>Men Clothing 9053</t>
  </si>
  <si>
    <t>Accessories 9056</t>
  </si>
  <si>
    <t>Accessories 9058</t>
  </si>
  <si>
    <t>Home Decor 9061</t>
  </si>
  <si>
    <t>Headphones 9063</t>
  </si>
  <si>
    <t>Fragrances 9066</t>
  </si>
  <si>
    <t>Furniture 9068</t>
  </si>
  <si>
    <t>Home Decor 9069</t>
  </si>
  <si>
    <t>Kitchenware 9071</t>
  </si>
  <si>
    <t>Headphones 9072</t>
  </si>
  <si>
    <t>Men Clothing 9074</t>
  </si>
  <si>
    <t>Skincare 9076</t>
  </si>
  <si>
    <t>Furniture 9077</t>
  </si>
  <si>
    <t>Men Clothing 9079</t>
  </si>
  <si>
    <t>Laptops 9081</t>
  </si>
  <si>
    <t>Makeup 9082</t>
  </si>
  <si>
    <t>Smartwatches 9084</t>
  </si>
  <si>
    <t>Smartwatches 9087</t>
  </si>
  <si>
    <t>Makeup 9089</t>
  </si>
  <si>
    <t>Men Clothing 9092</t>
  </si>
  <si>
    <t>Smartwatches 9094</t>
  </si>
  <si>
    <t>Skincare 9097</t>
  </si>
  <si>
    <t>Furniture 9099</t>
  </si>
  <si>
    <t>Skincare 9102</t>
  </si>
  <si>
    <t>Accessories 9103</t>
  </si>
  <si>
    <t>Headphones 9104</t>
  </si>
  <si>
    <t>Fitness 9105</t>
  </si>
  <si>
    <t>Kitchenware 9107</t>
  </si>
  <si>
    <t>Smartwatches 9108</t>
  </si>
  <si>
    <t>Headphones 9109</t>
  </si>
  <si>
    <t>Furniture 9112</t>
  </si>
  <si>
    <t>Smartwatches 9115</t>
  </si>
  <si>
    <t>Laptops 9116</t>
  </si>
  <si>
    <t>Smartwatches 9118</t>
  </si>
  <si>
    <t>Footwear 9119</t>
  </si>
  <si>
    <t>Women Clothing 9121</t>
  </si>
  <si>
    <t>Headphones 9124</t>
  </si>
  <si>
    <t>Women Clothing 9126</t>
  </si>
  <si>
    <t>Footwear 9129</t>
  </si>
  <si>
    <t>Furniture 9130</t>
  </si>
  <si>
    <t>Fragrances 9133</t>
  </si>
  <si>
    <t>Makeup 9135</t>
  </si>
  <si>
    <t>Smartwatches 9136</t>
  </si>
  <si>
    <t>Laptops 9139</t>
  </si>
  <si>
    <t>Men Clothing 9140</t>
  </si>
  <si>
    <t>Women Clothing 9143</t>
  </si>
  <si>
    <t>Fitness 9145</t>
  </si>
  <si>
    <t>Laptops 9148</t>
  </si>
  <si>
    <t>Smartwatches 9149</t>
  </si>
  <si>
    <t>Makeup 9152</t>
  </si>
  <si>
    <t>Footwear 9153</t>
  </si>
  <si>
    <t>Headphones 9154</t>
  </si>
  <si>
    <t>Laptops 9157</t>
  </si>
  <si>
    <t>Kitchenware 9158</t>
  </si>
  <si>
    <t>Outdoor 9160</t>
  </si>
  <si>
    <t>Women Clothing 9163</t>
  </si>
  <si>
    <t>Kitchenware 9166</t>
  </si>
  <si>
    <t>Headphones 9167</t>
  </si>
  <si>
    <t>Headphones 9168</t>
  </si>
  <si>
    <t>Appliances 9170</t>
  </si>
  <si>
    <t>Fitness 9171</t>
  </si>
  <si>
    <t>Appliances 9173</t>
  </si>
  <si>
    <t>Women Clothing 9174</t>
  </si>
  <si>
    <t>Fitness 9176</t>
  </si>
  <si>
    <t>Smartwatches 9178</t>
  </si>
  <si>
    <t>Accessories 9180</t>
  </si>
  <si>
    <t>Appliances 9183</t>
  </si>
  <si>
    <t>Headphones 9184</t>
  </si>
  <si>
    <t>Footwear 9185</t>
  </si>
  <si>
    <t>Footwear 9188</t>
  </si>
  <si>
    <t>Makeup 9189</t>
  </si>
  <si>
    <t>Skincare 9191</t>
  </si>
  <si>
    <t>Furniture 9194</t>
  </si>
  <si>
    <t>Smartphones 9195</t>
  </si>
  <si>
    <t>Home Decor 9198</t>
  </si>
  <si>
    <t>Outdoor 9200</t>
  </si>
  <si>
    <t>Headphones 9203</t>
  </si>
  <si>
    <t>Furniture 9205</t>
  </si>
  <si>
    <t>Smartwatches 9207</t>
  </si>
  <si>
    <t>Furniture 9209</t>
  </si>
  <si>
    <t>Smartphones 9212</t>
  </si>
  <si>
    <t>Women Clothing 9213</t>
  </si>
  <si>
    <t>Kitchenware 9215</t>
  </si>
  <si>
    <t>Furniture 9218</t>
  </si>
  <si>
    <t>Fitness 9219</t>
  </si>
  <si>
    <t>Furniture 9222</t>
  </si>
  <si>
    <t>Home Decor 9223</t>
  </si>
  <si>
    <t>Appliances 9225</t>
  </si>
  <si>
    <t>Outdoor 9227</t>
  </si>
  <si>
    <t>Outdoor 9228</t>
  </si>
  <si>
    <t>Footwear 9230</t>
  </si>
  <si>
    <t>Smartwatches 9233</t>
  </si>
  <si>
    <t>Smartphones 9236</t>
  </si>
  <si>
    <t>Sportswear 9239</t>
  </si>
  <si>
    <t>Furniture 9240</t>
  </si>
  <si>
    <t>Skincare 9243</t>
  </si>
  <si>
    <t>Footwear 9245</t>
  </si>
  <si>
    <t>Fitness 9248</t>
  </si>
  <si>
    <t>Accessories 9249</t>
  </si>
  <si>
    <t>Footwear 9252</t>
  </si>
  <si>
    <t>Headphones 9255</t>
  </si>
  <si>
    <t>Women Clothing 9256</t>
  </si>
  <si>
    <t>Headphones 9259</t>
  </si>
  <si>
    <t>Sportswear 9262</t>
  </si>
  <si>
    <t>Laptops 9265</t>
  </si>
  <si>
    <t>Kitchenware 9268</t>
  </si>
  <si>
    <t>Makeup 9269</t>
  </si>
  <si>
    <t>Fragrances 9272</t>
  </si>
  <si>
    <t>Furniture 9274</t>
  </si>
  <si>
    <t>Accessories 9276</t>
  </si>
  <si>
    <t>Kitchenware 9278</t>
  </si>
  <si>
    <t>Women Clothing 9281</t>
  </si>
  <si>
    <t>Smartwatches 9282</t>
  </si>
  <si>
    <t>Men Clothing 9285</t>
  </si>
  <si>
    <t>Outdoor 9288</t>
  </si>
  <si>
    <t>Smartwatches 9291</t>
  </si>
  <si>
    <t>Laptops 9292</t>
  </si>
  <si>
    <t>Accessories 9293</t>
  </si>
  <si>
    <t>Furniture 9294</t>
  </si>
  <si>
    <t>Footwear 9295</t>
  </si>
  <si>
    <t>Home Decor 9298</t>
  </si>
  <si>
    <t>Accessories 9300</t>
  </si>
  <si>
    <t>Smartphones 9303</t>
  </si>
  <si>
    <t>Smartphones 9305</t>
  </si>
  <si>
    <t>Accessories 9307</t>
  </si>
  <si>
    <t>Fragrances 9309</t>
  </si>
  <si>
    <t>Accessories 9311</t>
  </si>
  <si>
    <t>Furniture 9312</t>
  </si>
  <si>
    <t>Footwear 9313</t>
  </si>
  <si>
    <t>Women Clothing 9314</t>
  </si>
  <si>
    <t>Home Decor 9317</t>
  </si>
  <si>
    <t>Headphones 9320</t>
  </si>
  <si>
    <t>Fitness 9321</t>
  </si>
  <si>
    <t>Women Clothing 9323</t>
  </si>
  <si>
    <t>Home Decor 9324</t>
  </si>
  <si>
    <t>Accessories 9326</t>
  </si>
  <si>
    <t>Accessories 9327</t>
  </si>
  <si>
    <t>Haircare 9330</t>
  </si>
  <si>
    <t>Smartwatches 9331</t>
  </si>
  <si>
    <t>Smartphones 9334</t>
  </si>
  <si>
    <t>Furniture 9335</t>
  </si>
  <si>
    <t>Smartwatches 9336</t>
  </si>
  <si>
    <t>Accessories 9339</t>
  </si>
  <si>
    <t>Accessories 9340</t>
  </si>
  <si>
    <t>Accessories 9342</t>
  </si>
  <si>
    <t>Laptops 9345</t>
  </si>
  <si>
    <t>Footwear 9347</t>
  </si>
  <si>
    <t>Headphones 9348</t>
  </si>
  <si>
    <t>Headphones 9351</t>
  </si>
  <si>
    <t>Smartwatches 9354</t>
  </si>
  <si>
    <t>Headphones 9357</t>
  </si>
  <si>
    <t>Smartphones 9358</t>
  </si>
  <si>
    <t>Men Clothing 9361</t>
  </si>
  <si>
    <t>Men Clothing 9362</t>
  </si>
  <si>
    <t>Outdoor 9363</t>
  </si>
  <si>
    <t>Accessories 9366</t>
  </si>
  <si>
    <t>Women Clothing 9368</t>
  </si>
  <si>
    <t>Appliances 9371</t>
  </si>
  <si>
    <t>Furniture 9372</t>
  </si>
  <si>
    <t>Skincare 9374</t>
  </si>
  <si>
    <t>Men Clothing 9377</t>
  </si>
  <si>
    <t>Footwear 9378</t>
  </si>
  <si>
    <t>Appliances 9380</t>
  </si>
  <si>
    <t>Fragrances 9382</t>
  </si>
  <si>
    <t>Women Clothing 9385</t>
  </si>
  <si>
    <t>Smartwatches 9387</t>
  </si>
  <si>
    <t>Laptops 9388</t>
  </si>
  <si>
    <t>Footwear 9390</t>
  </si>
  <si>
    <t>Equipment 9393</t>
  </si>
  <si>
    <t>Makeup 9395</t>
  </si>
  <si>
    <t>Sportswear 9397</t>
  </si>
  <si>
    <t>Furniture 9398</t>
  </si>
  <si>
    <t>Haircare 9400</t>
  </si>
  <si>
    <t>Footwear 9402</t>
  </si>
  <si>
    <t>Smartwatches 9404</t>
  </si>
  <si>
    <t>Kitchenware 9406</t>
  </si>
  <si>
    <t>Kitchenware 9407</t>
  </si>
  <si>
    <t>Smartwatches 9410</t>
  </si>
  <si>
    <t>Women Clothing 9411</t>
  </si>
  <si>
    <t>Smartwatches 9414</t>
  </si>
  <si>
    <t>Kitchenware 9416</t>
  </si>
  <si>
    <t>Smartwatches 9419</t>
  </si>
  <si>
    <t>Appliances 9422</t>
  </si>
  <si>
    <t>Women Clothing 9425</t>
  </si>
  <si>
    <t>Smartwatches 9428</t>
  </si>
  <si>
    <t>Men Clothing 9429</t>
  </si>
  <si>
    <t>Appliances 9430</t>
  </si>
  <si>
    <t>Fitness 9431</t>
  </si>
  <si>
    <t>Men Clothing 9433</t>
  </si>
  <si>
    <t>Laptops 9435</t>
  </si>
  <si>
    <t>Outdoor 9438</t>
  </si>
  <si>
    <t>Home Decor 9440</t>
  </si>
  <si>
    <t>Accessories 9442</t>
  </si>
  <si>
    <t>Fragrances 9444</t>
  </si>
  <si>
    <t>Home Decor 9447</t>
  </si>
  <si>
    <t>Home Decor 9448</t>
  </si>
  <si>
    <t>Skincare 9451</t>
  </si>
  <si>
    <t>Kitchenware 9453</t>
  </si>
  <si>
    <t>Footwear 9455</t>
  </si>
  <si>
    <t>Skincare 9458</t>
  </si>
  <si>
    <t>Outdoor 9460</t>
  </si>
  <si>
    <t>Furniture 9463</t>
  </si>
  <si>
    <t>Footwear 9465</t>
  </si>
  <si>
    <t>Smartwatches 9466</t>
  </si>
  <si>
    <t>Laptops 9468</t>
  </si>
  <si>
    <t>Furniture 9471</t>
  </si>
  <si>
    <t>Smartwatches 9474</t>
  </si>
  <si>
    <t>Smartwatches 9477</t>
  </si>
  <si>
    <t>Outdoor 9478</t>
  </si>
  <si>
    <t>Smartwatches 9480</t>
  </si>
  <si>
    <t>Haircare 9483</t>
  </si>
  <si>
    <t>Smartwatches 9484</t>
  </si>
  <si>
    <t>Equipment 9487</t>
  </si>
  <si>
    <t>Laptops 9489</t>
  </si>
  <si>
    <t>Appliances 9491</t>
  </si>
  <si>
    <t>Home Decor 9493</t>
  </si>
  <si>
    <t>Headphones 9494</t>
  </si>
  <si>
    <t>Footwear 9497</t>
  </si>
  <si>
    <t>Smartphones 9498</t>
  </si>
  <si>
    <t>Makeup 9499</t>
  </si>
  <si>
    <t>Home Decor 9502</t>
  </si>
  <si>
    <t>Appliances 9503</t>
  </si>
  <si>
    <t>Laptops 9504</t>
  </si>
  <si>
    <t>Haircare 9507</t>
  </si>
  <si>
    <t>Fragrances 9508</t>
  </si>
  <si>
    <t>Footwear 9510</t>
  </si>
  <si>
    <t>Women Clothing 9512</t>
  </si>
  <si>
    <t>Appliances 9515</t>
  </si>
  <si>
    <t>Men Clothing 9516</t>
  </si>
  <si>
    <t>Laptops 9517</t>
  </si>
  <si>
    <t>Men Clothing 9520</t>
  </si>
  <si>
    <t>Smartwatches 9522</t>
  </si>
  <si>
    <t>Women Clothing 9525</t>
  </si>
  <si>
    <t>Laptops 9528</t>
  </si>
  <si>
    <t>Appliances 9531</t>
  </si>
  <si>
    <t>Smartphones 9534</t>
  </si>
  <si>
    <t>Home Decor 9536</t>
  </si>
  <si>
    <t>Furniture 9539</t>
  </si>
  <si>
    <t>Fragrances 9540</t>
  </si>
  <si>
    <t>Accessories 9542</t>
  </si>
  <si>
    <t>Furniture 9545</t>
  </si>
  <si>
    <t>Women Clothing 9546</t>
  </si>
  <si>
    <t>Appliances 9548</t>
  </si>
  <si>
    <t>Makeup 9550</t>
  </si>
  <si>
    <t>Men Clothing 9552</t>
  </si>
  <si>
    <t>Footwear 9553</t>
  </si>
  <si>
    <t>Skincare 9556</t>
  </si>
  <si>
    <t>Accessories 9558</t>
  </si>
  <si>
    <t>Men Clothing 9559</t>
  </si>
  <si>
    <t>Footwear 9561</t>
  </si>
  <si>
    <t>Appliances 9562</t>
  </si>
  <si>
    <t>Headphones 9563</t>
  </si>
  <si>
    <t>Headphones 9565</t>
  </si>
  <si>
    <t>Haircare 9567</t>
  </si>
  <si>
    <t>Men Clothing 9570</t>
  </si>
  <si>
    <t>Accessories 9571</t>
  </si>
  <si>
    <t>Smartwatches 9572</t>
  </si>
  <si>
    <t>Smartphones 9573</t>
  </si>
  <si>
    <t>Laptops 9576</t>
  </si>
  <si>
    <t>Skincare 9579</t>
  </si>
  <si>
    <t>Haircare 9582</t>
  </si>
  <si>
    <t>Makeup 9585</t>
  </si>
  <si>
    <t>Fragrances 9586</t>
  </si>
  <si>
    <t>Haircare 9587</t>
  </si>
  <si>
    <t>Smartwatches 9588</t>
  </si>
  <si>
    <t>Fitness 9589</t>
  </si>
  <si>
    <t>Smartphones 9590</t>
  </si>
  <si>
    <t>Smartphones 9592</t>
  </si>
  <si>
    <t>Smartphones 9593</t>
  </si>
  <si>
    <t>Laptops 9594</t>
  </si>
  <si>
    <t>Sportswear 9596</t>
  </si>
  <si>
    <t>Laptops 9599</t>
  </si>
  <si>
    <t>Women Clothing 9601</t>
  </si>
  <si>
    <t>Home Decor 9604</t>
  </si>
  <si>
    <t>Women Clothing 9605</t>
  </si>
  <si>
    <t>Footwear 9608</t>
  </si>
  <si>
    <t>Men Clothing 9610</t>
  </si>
  <si>
    <t>Outdoor 9612</t>
  </si>
  <si>
    <t>Kitchenware 9615</t>
  </si>
  <si>
    <t>Women Clothing 9617</t>
  </si>
  <si>
    <t>Laptops 9620</t>
  </si>
  <si>
    <t>Footwear 9621</t>
  </si>
  <si>
    <t>Furniture 9622</t>
  </si>
  <si>
    <t>Footwear 9625</t>
  </si>
  <si>
    <t>Kitchenware 9626</t>
  </si>
  <si>
    <t>Smartphones 9627</t>
  </si>
  <si>
    <t>Outdoor 9628</t>
  </si>
  <si>
    <t>Laptops 9629</t>
  </si>
  <si>
    <t>Headphones 9631</t>
  </si>
  <si>
    <t>Smartphones 9634</t>
  </si>
  <si>
    <t>Men Clothing 9637</t>
  </si>
  <si>
    <t>Outdoor 9638</t>
  </si>
  <si>
    <t>Men Clothing 9639</t>
  </si>
  <si>
    <t>Women Clothing 9642</t>
  </si>
  <si>
    <t>Appliances 9644</t>
  </si>
  <si>
    <t>Skincare 9645</t>
  </si>
  <si>
    <t>Headphones 9647</t>
  </si>
  <si>
    <t>Kitchenware 9649</t>
  </si>
  <si>
    <t>Furniture 9652</t>
  </si>
  <si>
    <t>Makeup 9653</t>
  </si>
  <si>
    <t>Footwear 9655</t>
  </si>
  <si>
    <t>Appliances 9658</t>
  </si>
  <si>
    <t>Accessories 9659</t>
  </si>
  <si>
    <t>Footwear 9661</t>
  </si>
  <si>
    <t>Headphones 9662</t>
  </si>
  <si>
    <t>Headphones 9663</t>
  </si>
  <si>
    <t>Laptops 9665</t>
  </si>
  <si>
    <t>Footwear 9667</t>
  </si>
  <si>
    <t>Men Clothing 9668</t>
  </si>
  <si>
    <t>Accessories 9669</t>
  </si>
  <si>
    <t>Women Clothing 9672</t>
  </si>
  <si>
    <t>Headphones 9675</t>
  </si>
  <si>
    <t>Smartphones 9677</t>
  </si>
  <si>
    <t>Women Clothing 9678</t>
  </si>
  <si>
    <t>Fitness 9679</t>
  </si>
  <si>
    <t>Furniture 9682</t>
  </si>
  <si>
    <t>Headphones 9683</t>
  </si>
  <si>
    <t>Smartphones 9684</t>
  </si>
  <si>
    <t>Men Clothing 9687</t>
  </si>
  <si>
    <t>Women Clothing 9690</t>
  </si>
  <si>
    <t>Home Decor 9691</t>
  </si>
  <si>
    <t>Smartphones 9694</t>
  </si>
  <si>
    <t>Home Decor 9695</t>
  </si>
  <si>
    <t>Smartphones 9696</t>
  </si>
  <si>
    <t>Home Decor 9697</t>
  </si>
  <si>
    <t>Home Decor 9700</t>
  </si>
  <si>
    <t>Haircare 9703</t>
  </si>
  <si>
    <t>Kitchenware 9704</t>
  </si>
  <si>
    <t>Fragrances 9705</t>
  </si>
  <si>
    <t>Home Decor 9707</t>
  </si>
  <si>
    <t>Headphones 9710</t>
  </si>
  <si>
    <t>Men Clothing 9711</t>
  </si>
  <si>
    <t>Sportswear 9712</t>
  </si>
  <si>
    <t>Furniture 9715</t>
  </si>
  <si>
    <t>Footwear 9718</t>
  </si>
  <si>
    <t>Fragrances 9719</t>
  </si>
  <si>
    <t>Kitchenware 9720</t>
  </si>
  <si>
    <t>Men Clothing 9721</t>
  </si>
  <si>
    <t>Makeup 9724</t>
  </si>
  <si>
    <t>Furniture 9725</t>
  </si>
  <si>
    <t>Women Clothing 9728</t>
  </si>
  <si>
    <t>Smartwatches 9729</t>
  </si>
  <si>
    <t>Laptops 9730</t>
  </si>
  <si>
    <t>Fitness 9733</t>
  </si>
  <si>
    <t>Equipment 9734</t>
  </si>
  <si>
    <t>Women Clothing 9736</t>
  </si>
  <si>
    <t>Smartphones 9738</t>
  </si>
  <si>
    <t>Laptops 9740</t>
  </si>
  <si>
    <t>Outdoor 9742</t>
  </si>
  <si>
    <t>Haircare 9744</t>
  </si>
  <si>
    <t>Haircare 9747</t>
  </si>
  <si>
    <t>Laptops 9750</t>
  </si>
  <si>
    <t>Smartwatches 9752</t>
  </si>
  <si>
    <t>Laptops 9754</t>
  </si>
  <si>
    <t>Home Decor 9756</t>
  </si>
  <si>
    <t>Kitchenware 9759</t>
  </si>
  <si>
    <t>Smartwatches 9761</t>
  </si>
  <si>
    <t>Sportswear 9762</t>
  </si>
  <si>
    <t>Equipment 9765</t>
  </si>
  <si>
    <t>Headphones 9766</t>
  </si>
  <si>
    <t>Smartphones 9767</t>
  </si>
  <si>
    <t>Furniture 9768</t>
  </si>
  <si>
    <t>Headphones 9769</t>
  </si>
  <si>
    <t>Skincare 9771</t>
  </si>
  <si>
    <t>Women Clothing 9774</t>
  </si>
  <si>
    <t>Outdoor 9775</t>
  </si>
  <si>
    <t>Appliances 9776</t>
  </si>
  <si>
    <t>Home Decor 9777</t>
  </si>
  <si>
    <t>Outdoor 9778</t>
  </si>
  <si>
    <t>Laptops 9781</t>
  </si>
  <si>
    <t>Laptops 9782</t>
  </si>
  <si>
    <t>Smartwatches 9783</t>
  </si>
  <si>
    <t>Sportswear 9785</t>
  </si>
  <si>
    <t>Laptops 9786</t>
  </si>
  <si>
    <t>Home Decor 9789</t>
  </si>
  <si>
    <t>Laptops 9791</t>
  </si>
  <si>
    <t>Laptops 9793</t>
  </si>
  <si>
    <t>Headphones 9796</t>
  </si>
  <si>
    <t>Laptops 9797</t>
  </si>
  <si>
    <t>Smartphones 9799</t>
  </si>
  <si>
    <t>Smartphones 9802</t>
  </si>
  <si>
    <t>Haircare 9803</t>
  </si>
  <si>
    <t>Smartwatches 9806</t>
  </si>
  <si>
    <t>Laptops 9808</t>
  </si>
  <si>
    <t>Equipment 9809</t>
  </si>
  <si>
    <t>Fragrances 9810</t>
  </si>
  <si>
    <t>Smartwatches 9812</t>
  </si>
  <si>
    <t>Outdoor 9813</t>
  </si>
  <si>
    <t>Makeup 9815</t>
  </si>
  <si>
    <t>Men Clothing 9816</t>
  </si>
  <si>
    <t>Smartwatches 9817</t>
  </si>
  <si>
    <t>Headphones 9820</t>
  </si>
  <si>
    <t>Headphones 9821</t>
  </si>
  <si>
    <t>Smartwatches 9823</t>
  </si>
  <si>
    <t>Men Clothing 9825</t>
  </si>
  <si>
    <t>Women Clothing 9827</t>
  </si>
  <si>
    <t>Equipment 9829</t>
  </si>
  <si>
    <t>Smartwatches 9830</t>
  </si>
  <si>
    <t>Smartwatches 9832</t>
  </si>
  <si>
    <t>Skincare 9834</t>
  </si>
  <si>
    <t>Makeup 9837</t>
  </si>
  <si>
    <t>Footwear 9839</t>
  </si>
  <si>
    <t>Women Clothing 9842</t>
  </si>
  <si>
    <t>Kitchenware 9844</t>
  </si>
  <si>
    <t>Appliances 9847</t>
  </si>
  <si>
    <t>Smartphones 9849</t>
  </si>
  <si>
    <t>Kitchenware 9850</t>
  </si>
  <si>
    <t>Men Clothing 9851</t>
  </si>
  <si>
    <t>Haircare 9852</t>
  </si>
  <si>
    <t>Skincare 9853</t>
  </si>
  <si>
    <t>Accessories 9854</t>
  </si>
  <si>
    <t>Accessories 9857</t>
  </si>
  <si>
    <t>Headphones 9859</t>
  </si>
  <si>
    <t>Men Clothing 9862</t>
  </si>
  <si>
    <t>Fitness 9864</t>
  </si>
  <si>
    <t>Laptops 9866</t>
  </si>
  <si>
    <t>Footwear 9867</t>
  </si>
  <si>
    <t>Headphones 9869</t>
  </si>
  <si>
    <t>Appliances 9872</t>
  </si>
  <si>
    <t>Accessories 9873</t>
  </si>
  <si>
    <t>Smartphones 9876</t>
  </si>
  <si>
    <t>Appliances 9878</t>
  </si>
  <si>
    <t>Furniture 9881</t>
  </si>
  <si>
    <t>Skincare 9882</t>
  </si>
  <si>
    <t>Footwear 9885</t>
  </si>
  <si>
    <t>Equipment 9888</t>
  </si>
  <si>
    <t>Laptops 9889</t>
  </si>
  <si>
    <t>Kitchenware 9890</t>
  </si>
  <si>
    <t>Appliances 9891</t>
  </si>
  <si>
    <t>Home Decor 9893</t>
  </si>
  <si>
    <t>Footwear 9896</t>
  </si>
  <si>
    <t>Smartwatches 9898</t>
  </si>
  <si>
    <t>Women Clothing 9901</t>
  </si>
  <si>
    <t>Kitchenware 9904</t>
  </si>
  <si>
    <t>Fragrances 9906</t>
  </si>
  <si>
    <t>Outdoor 9909</t>
  </si>
  <si>
    <t>Home Decor 9910</t>
  </si>
  <si>
    <t>Headphones 9912</t>
  </si>
  <si>
    <t>Headphones 9914</t>
  </si>
  <si>
    <t>Home Decor 9915</t>
  </si>
  <si>
    <t>Makeup 9916</t>
  </si>
  <si>
    <t>Outdoor 9917</t>
  </si>
  <si>
    <t>Accessories 9918</t>
  </si>
  <si>
    <t>Fitness 9920</t>
  </si>
  <si>
    <t>Makeup 9922</t>
  </si>
  <si>
    <t>Footwear 9924</t>
  </si>
  <si>
    <t>Smartphones 9925</t>
  </si>
  <si>
    <t>Women Clothing 9926</t>
  </si>
  <si>
    <t>Footwear 9929</t>
  </si>
  <si>
    <t>Smartphones 9932</t>
  </si>
  <si>
    <t>Appliances 9935</t>
  </si>
  <si>
    <t>Headphones 9937</t>
  </si>
  <si>
    <t>Fragrances 9940</t>
  </si>
  <si>
    <t>Sportswear 9943</t>
  </si>
  <si>
    <t>Appliances 9944</t>
  </si>
  <si>
    <t>Men Clothing 9945</t>
  </si>
  <si>
    <t>Sportswear 9946</t>
  </si>
  <si>
    <t>Home Decor 9948</t>
  </si>
  <si>
    <t>Home Decor 9950</t>
  </si>
  <si>
    <t>Makeup 9953</t>
  </si>
  <si>
    <t>Smartphones 9955</t>
  </si>
  <si>
    <t>Smartphones 9956</t>
  </si>
  <si>
    <t>Smartphones 9957</t>
  </si>
  <si>
    <t>Headphones 9960</t>
  </si>
  <si>
    <t>Accessories 9962</t>
  </si>
  <si>
    <t>Kitchenware 9965</t>
  </si>
  <si>
    <t>Smartwatches 9968</t>
  </si>
  <si>
    <t>Kitchenware 9971</t>
  </si>
  <si>
    <t>Accessories 9973</t>
  </si>
  <si>
    <t>Laptops 9976</t>
  </si>
  <si>
    <t>Furniture 9977</t>
  </si>
  <si>
    <t>Women Clothing 9978</t>
  </si>
  <si>
    <t>Equipment 9979</t>
  </si>
  <si>
    <t>Women Clothing 9980</t>
  </si>
  <si>
    <t>Smartphones 9983</t>
  </si>
  <si>
    <t>Laptops 9984</t>
  </si>
  <si>
    <t>Men Clothing 9987</t>
  </si>
  <si>
    <t>Equipment 9990</t>
  </si>
  <si>
    <t>Sportswear 9991</t>
  </si>
  <si>
    <t>Skincare 9992</t>
  </si>
  <si>
    <t>Smartphones 9993</t>
  </si>
  <si>
    <t>Women Clothing 9995</t>
  </si>
  <si>
    <t>Fragrances 9996</t>
  </si>
  <si>
    <t>Footwear 9997</t>
  </si>
  <si>
    <t>Accessories 9998</t>
  </si>
  <si>
    <t>Footwear 10000</t>
  </si>
  <si>
    <t>Sportswear 10001</t>
  </si>
  <si>
    <t>Smartphones 10002</t>
  </si>
  <si>
    <t>Accessories 10005</t>
  </si>
  <si>
    <t>Men Clothing 10008</t>
  </si>
  <si>
    <t>Smartwatches 10011</t>
  </si>
  <si>
    <t>Accessories 10013</t>
  </si>
  <si>
    <t>Smartwatches 10016</t>
  </si>
  <si>
    <t>Men Clothing 10017</t>
  </si>
  <si>
    <t>Headphones 10019</t>
  </si>
  <si>
    <t>Women Clothing 10022</t>
  </si>
  <si>
    <t>Makeup 10023</t>
  </si>
  <si>
    <t>Appliances 10025</t>
  </si>
  <si>
    <t>Kitchenware 10027</t>
  </si>
  <si>
    <t>Headphones 10028</t>
  </si>
  <si>
    <t>Outdoor 10029</t>
  </si>
  <si>
    <t>Appliances 10030</t>
  </si>
  <si>
    <t>Haircare 10033</t>
  </si>
  <si>
    <t>Equipment 10034</t>
  </si>
  <si>
    <t>Home Decor 10036</t>
  </si>
  <si>
    <t>Skincare 10039</t>
  </si>
  <si>
    <t>Fitness 10042</t>
  </si>
  <si>
    <t>Laptops 10045</t>
  </si>
  <si>
    <t>Appliances 10046</t>
  </si>
  <si>
    <t>Fragrances 10047</t>
  </si>
  <si>
    <t>Outdoor 10049</t>
  </si>
  <si>
    <t>Outdoor 10051</t>
  </si>
  <si>
    <t>Fragrances 10052</t>
  </si>
  <si>
    <t>Smartphones 10053</t>
  </si>
  <si>
    <t>Outdoor 10054</t>
  </si>
  <si>
    <t>Fitness 10055</t>
  </si>
  <si>
    <t>Smartphones 10058</t>
  </si>
  <si>
    <t>Sportswear 10059</t>
  </si>
  <si>
    <t>Women Clothing 10061</t>
  </si>
  <si>
    <t>Equipment 10064</t>
  </si>
  <si>
    <t>Smartwatches 10065</t>
  </si>
  <si>
    <t>Home Decor 10066</t>
  </si>
  <si>
    <t>Headphones 10069</t>
  </si>
  <si>
    <t>Equipment 10072</t>
  </si>
  <si>
    <t>Outdoor 10075</t>
  </si>
  <si>
    <t>Outdoor 10077</t>
  </si>
  <si>
    <t>Kitchenware 10078</t>
  </si>
  <si>
    <t>Smartphones 10081</t>
  </si>
  <si>
    <t>Sportswear 10082</t>
  </si>
  <si>
    <t>Accessories 10084</t>
  </si>
  <si>
    <t>Laptops 10085</t>
  </si>
  <si>
    <t>Home Decor 10088</t>
  </si>
  <si>
    <t>Skincare 10089</t>
  </si>
  <si>
    <t>Headphones 10091</t>
  </si>
  <si>
    <t>Haircare 10094</t>
  </si>
  <si>
    <t>Laptops 10095</t>
  </si>
  <si>
    <t>Men Clothing 10097</t>
  </si>
  <si>
    <t>Appliances 10100</t>
  </si>
  <si>
    <t>Laptops 10101</t>
  </si>
  <si>
    <t>Sportswear 10103</t>
  </si>
  <si>
    <t>Outdoor 10104</t>
  </si>
  <si>
    <t>Women Clothing 10106</t>
  </si>
  <si>
    <t>Sportswear 10108</t>
  </si>
  <si>
    <t>Smartphones 10110</t>
  </si>
  <si>
    <t>Smartphones 10111</t>
  </si>
  <si>
    <t>Laptops 10112</t>
  </si>
  <si>
    <t>Makeup 10115</t>
  </si>
  <si>
    <t>Footwear 10117</t>
  </si>
  <si>
    <t>Outdoor 10120</t>
  </si>
  <si>
    <t>Smartphones 10122</t>
  </si>
  <si>
    <t>Accessories 10123</t>
  </si>
  <si>
    <t>Smartphones 10124</t>
  </si>
  <si>
    <t>Skincare 10125</t>
  </si>
  <si>
    <t>Outdoor 10126</t>
  </si>
  <si>
    <t>Home Decor 10129</t>
  </si>
  <si>
    <t>Headphones 10132</t>
  </si>
  <si>
    <t>Fragrances 10135</t>
  </si>
  <si>
    <t>Furniture 10136</t>
  </si>
  <si>
    <t>Fragrances 10138</t>
  </si>
  <si>
    <t>Sportswear 10139</t>
  </si>
  <si>
    <t>Men Clothing 10142</t>
  </si>
  <si>
    <t>Women Clothing 10145</t>
  </si>
  <si>
    <t>Home Decor 10146</t>
  </si>
  <si>
    <t>Equipment 10149</t>
  </si>
  <si>
    <t>Laptops 10150</t>
  </si>
  <si>
    <t>Fragrances 10151</t>
  </si>
  <si>
    <t>Fitness 10153</t>
  </si>
  <si>
    <t>Footwear 10156</t>
  </si>
  <si>
    <t>Appliances 10158</t>
  </si>
  <si>
    <t>Kitchenware 10161</t>
  </si>
  <si>
    <t>Sportswear 10163</t>
  </si>
  <si>
    <t>Headphones 10165</t>
  </si>
  <si>
    <t>Accessories 10166</t>
  </si>
  <si>
    <t>Headphones 10167</t>
  </si>
  <si>
    <t>Laptops 10168</t>
  </si>
  <si>
    <t>Men Clothing 10171</t>
  </si>
  <si>
    <t>Laptops 10172</t>
  </si>
  <si>
    <t>Headphones 10173</t>
  </si>
  <si>
    <t>Fitness 10176</t>
  </si>
  <si>
    <t>Women Clothing 10177</t>
  </si>
  <si>
    <t>Accessories 10180</t>
  </si>
  <si>
    <t>Headphones 10181</t>
  </si>
  <si>
    <t>Accessories 10182</t>
  </si>
  <si>
    <t>Laptops 10184</t>
  </si>
  <si>
    <t>Headphones 10186</t>
  </si>
  <si>
    <t>Outdoor 10187</t>
  </si>
  <si>
    <t>Home Decor 10188</t>
  </si>
  <si>
    <t>Kitchenware 10190</t>
  </si>
  <si>
    <t>Fitness 10191</t>
  </si>
  <si>
    <t>Men Clothing 10193</t>
  </si>
  <si>
    <t>Fitness 10194</t>
  </si>
  <si>
    <t>Home Decor 10197</t>
  </si>
  <si>
    <t>Skincare 10198</t>
  </si>
  <si>
    <t>Footwear 10199</t>
  </si>
  <si>
    <t>Accessories 10202</t>
  </si>
  <si>
    <t>Women Clothing 10205</t>
  </si>
  <si>
    <t>Appliances 10207</t>
  </si>
  <si>
    <t>Footwear 10208</t>
  </si>
  <si>
    <t>Outdoor 10210</t>
  </si>
  <si>
    <t>Haircare 10211</t>
  </si>
  <si>
    <t>Headphones 10214</t>
  </si>
  <si>
    <t>Smartwatches 10215</t>
  </si>
  <si>
    <t>Makeup 10218</t>
  </si>
  <si>
    <t>Accessories 10221</t>
  </si>
  <si>
    <t>Women Clothing 10224</t>
  </si>
  <si>
    <t>Home Decor 10226</t>
  </si>
  <si>
    <t>Sportswear 10229</t>
  </si>
  <si>
    <t>Equipment 10231</t>
  </si>
  <si>
    <t>Fragrances 10232</t>
  </si>
  <si>
    <t>Appliances 10234</t>
  </si>
  <si>
    <t>Makeup 10235</t>
  </si>
  <si>
    <t>Home Decor 10236</t>
  </si>
  <si>
    <t>Home Decor 10239</t>
  </si>
  <si>
    <t>Smartwatches 10241</t>
  </si>
  <si>
    <t>Women Clothing 10242</t>
  </si>
  <si>
    <t>Home Decor 10245</t>
  </si>
  <si>
    <t>Women Clothing 10246</t>
  </si>
  <si>
    <t>Haircare 10249</t>
  </si>
  <si>
    <t>Headphones 10250</t>
  </si>
  <si>
    <t>Headphones 10253</t>
  </si>
  <si>
    <t>Women Clothing 10256</t>
  </si>
  <si>
    <t>Men Clothing 10258</t>
  </si>
  <si>
    <t>Kitchenware 10261</t>
  </si>
  <si>
    <t>Equipment 10263</t>
  </si>
  <si>
    <t>Smartphones 10264</t>
  </si>
  <si>
    <t>Women Clothing 10266</t>
  </si>
  <si>
    <t>Women Clothing 10269</t>
  </si>
  <si>
    <t>Women Clothing 10270</t>
  </si>
  <si>
    <t>Equipment 10272</t>
  </si>
  <si>
    <t>Outdoor 10274</t>
  </si>
  <si>
    <t>Makeup 10275</t>
  </si>
  <si>
    <t>Fitness 10276</t>
  </si>
  <si>
    <t>Home Decor 10277</t>
  </si>
  <si>
    <t>Fitness 10279</t>
  </si>
  <si>
    <t>Smartwatches 10281</t>
  </si>
  <si>
    <t>Laptops 10282</t>
  </si>
  <si>
    <t>Home Decor 10285</t>
  </si>
  <si>
    <t>Furniture 10286</t>
  </si>
  <si>
    <t>Fragrances 10288</t>
  </si>
  <si>
    <t>Women Clothing 10291</t>
  </si>
  <si>
    <t>Home Decor 10292</t>
  </si>
  <si>
    <t>Laptops 10295</t>
  </si>
  <si>
    <t>Headphones 10298</t>
  </si>
  <si>
    <t>Headphones 10299</t>
  </si>
  <si>
    <t>Headphones 10301</t>
  </si>
  <si>
    <t>Footwear 10303</t>
  </si>
  <si>
    <t>Smartphones 10304</t>
  </si>
  <si>
    <t>Kitchenware 10307</t>
  </si>
  <si>
    <t>Fitness 10310</t>
  </si>
  <si>
    <t>Accessories 10313</t>
  </si>
  <si>
    <t>Furniture 10316</t>
  </si>
  <si>
    <t>Equipment 10317</t>
  </si>
  <si>
    <t>Accessories 10319</t>
  </si>
  <si>
    <t>Home Decor 10321</t>
  </si>
  <si>
    <t>Haircare 10324</t>
  </si>
  <si>
    <t>Laptops 10327</t>
  </si>
  <si>
    <t>Fragrances 10329</t>
  </si>
  <si>
    <t>Laptops 10331</t>
  </si>
  <si>
    <t>Kitchenware 10333</t>
  </si>
  <si>
    <t>Fitness 10335</t>
  </si>
  <si>
    <t>Laptops 10336</t>
  </si>
  <si>
    <t>Smartwatches 10339</t>
  </si>
  <si>
    <t>Appliances 10340</t>
  </si>
  <si>
    <t>Kitchenware 10343</t>
  </si>
  <si>
    <t>Smartphones 10344</t>
  </si>
  <si>
    <t>Accessories 10347</t>
  </si>
  <si>
    <t>Men Clothing 10349</t>
  </si>
  <si>
    <t>Men Clothing 10351</t>
  </si>
  <si>
    <t>Accessories 10353</t>
  </si>
  <si>
    <t>Footwear 10354</t>
  </si>
  <si>
    <t>Smartwatches 10355</t>
  </si>
  <si>
    <t>Skincare 10356</t>
  </si>
  <si>
    <t>Outdoor 10358</t>
  </si>
  <si>
    <t>Men Clothing 10360</t>
  </si>
  <si>
    <t>Smartwatches 10363</t>
  </si>
  <si>
    <t>Women Clothing 10364</t>
  </si>
  <si>
    <t>Outdoor 10366</t>
  </si>
  <si>
    <t>Fitness 10368</t>
  </si>
  <si>
    <t>Haircare 10370</t>
  </si>
  <si>
    <t>Furniture 10371</t>
  </si>
  <si>
    <t>Laptops 10372</t>
  </si>
  <si>
    <t>Women Clothing 10374</t>
  </si>
  <si>
    <t>Women Clothing 10377</t>
  </si>
  <si>
    <t>Footwear 10380</t>
  </si>
  <si>
    <t>Footwear 10382</t>
  </si>
  <si>
    <t>Headphones 10383</t>
  </si>
  <si>
    <t>Outdoor 10386</t>
  </si>
  <si>
    <t>Accessories 10387</t>
  </si>
  <si>
    <t>Kitchenware 10390</t>
  </si>
  <si>
    <t>Outdoor 10391</t>
  </si>
  <si>
    <t>Men Clothing 10393</t>
  </si>
  <si>
    <t>Furniture 10395</t>
  </si>
  <si>
    <t>Smartphones 10398</t>
  </si>
  <si>
    <t>Skincare 10401</t>
  </si>
  <si>
    <t>Men Clothing 10402</t>
  </si>
  <si>
    <t>Home Decor 10405</t>
  </si>
  <si>
    <t>Headphones 10408</t>
  </si>
  <si>
    <t>Laptops 10410</t>
  </si>
  <si>
    <t>Women Clothing 10413</t>
  </si>
  <si>
    <t>Men Clothing 10415</t>
  </si>
  <si>
    <t>Footwear 10418</t>
  </si>
  <si>
    <t>Smartphones 10419</t>
  </si>
  <si>
    <t>Fitness 10421</t>
  </si>
  <si>
    <t>Smartphones 10422</t>
  </si>
  <si>
    <t>Equipment 10423</t>
  </si>
  <si>
    <t>Smartwatches 10426</t>
  </si>
  <si>
    <t>Furniture 10429</t>
  </si>
  <si>
    <t>Appliances 10432</t>
  </si>
  <si>
    <t>Appliances 10435</t>
  </si>
  <si>
    <t>Headphones 10437</t>
  </si>
  <si>
    <t>Furniture 10438</t>
  </si>
  <si>
    <t>Skincare 10439</t>
  </si>
  <si>
    <t>Men Clothing 10440</t>
  </si>
  <si>
    <t>Headphones 10442</t>
  </si>
  <si>
    <t>Women Clothing 10444</t>
  </si>
  <si>
    <t>Headphones 10445</t>
  </si>
  <si>
    <t>Accessories 10448</t>
  </si>
  <si>
    <t>Fragrances 10450</t>
  </si>
  <si>
    <t>Skincare 10453</t>
  </si>
  <si>
    <t>Makeup 10454</t>
  </si>
  <si>
    <t>Fragrances 10456</t>
  </si>
  <si>
    <t>Men Clothing 10457</t>
  </si>
  <si>
    <t>Appliances 10460</t>
  </si>
  <si>
    <t>Home Decor 10463</t>
  </si>
  <si>
    <t>Women Clothing 10466</t>
  </si>
  <si>
    <t>Furniture 10469</t>
  </si>
  <si>
    <t>Kitchenware 10472</t>
  </si>
  <si>
    <t>Footwear 10475</t>
  </si>
  <si>
    <t>Smartphones 10477</t>
  </si>
  <si>
    <t>Accessories 10479</t>
  </si>
  <si>
    <t>Women Clothing 10481</t>
  </si>
  <si>
    <t>Smartwatches 10482</t>
  </si>
  <si>
    <t>Footwear 10483</t>
  </si>
  <si>
    <t>Sportswear 10485</t>
  </si>
  <si>
    <t>Furniture 10488</t>
  </si>
  <si>
    <t>Footwear 10489</t>
  </si>
  <si>
    <t>Equipment 10490</t>
  </si>
  <si>
    <t>Smartphones 10492</t>
  </si>
  <si>
    <t>Headphones 10493</t>
  </si>
  <si>
    <t>Skincare 10495</t>
  </si>
  <si>
    <t>Appliances 10496</t>
  </si>
  <si>
    <t>Fitness 10497</t>
  </si>
  <si>
    <t>Laptops 10500</t>
  </si>
  <si>
    <t>Smartwatches 10501</t>
  </si>
  <si>
    <t>Smartwatches 10504</t>
  </si>
  <si>
    <t>Furniture 10506</t>
  </si>
  <si>
    <t>Smartwatches 10509</t>
  </si>
  <si>
    <t>Women Clothing 10512</t>
  </si>
  <si>
    <t>Makeup 10514</t>
  </si>
  <si>
    <t>Makeup 10516</t>
  </si>
  <si>
    <t>Laptops 10519</t>
  </si>
  <si>
    <t>Equipment 10522</t>
  </si>
  <si>
    <t>Smartphones 10523</t>
  </si>
  <si>
    <t>Appliances 10525</t>
  </si>
  <si>
    <t>Headphones 10526</t>
  </si>
  <si>
    <t>Women Clothing 10527</t>
  </si>
  <si>
    <t>Appliances 10529</t>
  </si>
  <si>
    <t>Kitchenware 10532</t>
  </si>
  <si>
    <t>Kitchenware 10533</t>
  </si>
  <si>
    <t>Makeup 10534</t>
  </si>
  <si>
    <t>Footwear 10536</t>
  </si>
  <si>
    <t>Haircare 10539</t>
  </si>
  <si>
    <t>Furniture 10542</t>
  </si>
  <si>
    <t>Headphones 10543</t>
  </si>
  <si>
    <t>Skincare 10546</t>
  </si>
  <si>
    <t>Haircare 10548</t>
  </si>
  <si>
    <t>Outdoor 10549</t>
  </si>
  <si>
    <t>Smartphones 10552</t>
  </si>
  <si>
    <t>Accessories 10553</t>
  </si>
  <si>
    <t>Fitness 10555</t>
  </si>
  <si>
    <t>Smartphones 10556</t>
  </si>
  <si>
    <t>Fragrances 10558</t>
  </si>
  <si>
    <t>Laptops 10561</t>
  </si>
  <si>
    <t>Home Decor 10564</t>
  </si>
  <si>
    <t>Smartwatches 10566</t>
  </si>
  <si>
    <t>Men Clothing 10567</t>
  </si>
  <si>
    <t>Accessories 10568</t>
  </si>
  <si>
    <t>Footwear 10570</t>
  </si>
  <si>
    <t>Outdoor 10572</t>
  </si>
  <si>
    <t>Skincare 10575</t>
  </si>
  <si>
    <t>Skincare 10576</t>
  </si>
  <si>
    <t>Laptops 10579</t>
  </si>
  <si>
    <t>Men Clothing 10582</t>
  </si>
  <si>
    <t>Kitchenware 10584</t>
  </si>
  <si>
    <t>Smartphones 10585</t>
  </si>
  <si>
    <t>Laptops 10587</t>
  </si>
  <si>
    <t>Laptops 10589</t>
  </si>
  <si>
    <t>Women Clothing 10592</t>
  </si>
  <si>
    <t>Haircare 10594</t>
  </si>
  <si>
    <t>Headphones 10597</t>
  </si>
  <si>
    <t>Headphones 10600</t>
  </si>
  <si>
    <t>Sportswear 10602</t>
  </si>
  <si>
    <t>Furniture 10605</t>
  </si>
  <si>
    <t>Accessories 10606</t>
  </si>
  <si>
    <t>Smartphones 10608</t>
  </si>
  <si>
    <t>Fragrances 10611</t>
  </si>
  <si>
    <t>Kitchenware 10613</t>
  </si>
  <si>
    <t>Accessories 10615</t>
  </si>
  <si>
    <t>Kitchenware 10617</t>
  </si>
  <si>
    <t>Smartphones 10618</t>
  </si>
  <si>
    <t>Sportswear 10621</t>
  </si>
  <si>
    <t>Haircare 10623</t>
  </si>
  <si>
    <t>Smartwatches 10626</t>
  </si>
  <si>
    <t>Headphones 10628</t>
  </si>
  <si>
    <t>Smartwatches 10630</t>
  </si>
  <si>
    <t>Laptops 10633</t>
  </si>
  <si>
    <t>Fitness 10636</t>
  </si>
  <si>
    <t>Smartphones 10637</t>
  </si>
  <si>
    <t>Appliances 10638</t>
  </si>
  <si>
    <t>Kitchenware 10641</t>
  </si>
  <si>
    <t>Fragrances 10643</t>
  </si>
  <si>
    <t>Headphones 10645</t>
  </si>
  <si>
    <t>Men Clothing 10646</t>
  </si>
  <si>
    <t>Fitness 10647</t>
  </si>
  <si>
    <t>Headphones 10649</t>
  </si>
  <si>
    <t>Laptops 10650</t>
  </si>
  <si>
    <t>Smartwatches 10651</t>
  </si>
  <si>
    <t>Home Decor 10652</t>
  </si>
  <si>
    <t>Laptops 10653</t>
  </si>
  <si>
    <t>Accessories 10655</t>
  </si>
  <si>
    <t>Home Decor 10658</t>
  </si>
  <si>
    <t>Smartwatches 10661</t>
  </si>
  <si>
    <t>Footwear 10663</t>
  </si>
  <si>
    <t>Sportswear 10664</t>
  </si>
  <si>
    <t>Fragrances 10667</t>
  </si>
  <si>
    <t>Accessories 10669</t>
  </si>
  <si>
    <t>Fragrances 10670</t>
  </si>
  <si>
    <t>Smartphones 10672</t>
  </si>
  <si>
    <t>Furniture 10675</t>
  </si>
  <si>
    <t>Home Decor 10676</t>
  </si>
  <si>
    <t>Furniture 10677</t>
  </si>
  <si>
    <t>Women Clothing 10680</t>
  </si>
  <si>
    <t>Accessories 10682</t>
  </si>
  <si>
    <t>Headphones 10684</t>
  </si>
  <si>
    <t>Furniture 10686</t>
  </si>
  <si>
    <t>Accessories 10687</t>
  </si>
  <si>
    <t>Appliances 10688</t>
  </si>
  <si>
    <t>Women Clothing 10691</t>
  </si>
  <si>
    <t>Smartwatches 10694</t>
  </si>
  <si>
    <t>Kitchenware 10695</t>
  </si>
  <si>
    <t>Outdoor 10697</t>
  </si>
  <si>
    <t>Men Clothing 10698</t>
  </si>
  <si>
    <t>Accessories 10699</t>
  </si>
  <si>
    <t>Home Decor 10700</t>
  </si>
  <si>
    <t>Outdoor 10701</t>
  </si>
  <si>
    <t>Skincare 10703</t>
  </si>
  <si>
    <t>Smartphones 10705</t>
  </si>
  <si>
    <t>Headphones 10706</t>
  </si>
  <si>
    <t>Smartphones 10709</t>
  </si>
  <si>
    <t>Outdoor 10710</t>
  </si>
  <si>
    <t>Outdoor 10712</t>
  </si>
  <si>
    <t>Furniture 10713</t>
  </si>
  <si>
    <t>Fitness 10714</t>
  </si>
  <si>
    <t>Accessories 10715</t>
  </si>
  <si>
    <t>Equipment 10716</t>
  </si>
  <si>
    <t>Fitness 10717</t>
  </si>
  <si>
    <t>Laptops 10720</t>
  </si>
  <si>
    <t>Equipment 10721</t>
  </si>
  <si>
    <t>Laptops 10723</t>
  </si>
  <si>
    <t>Laptops 10724</t>
  </si>
  <si>
    <t>Kitchenware 10726</t>
  </si>
  <si>
    <t>Laptops 10729</t>
  </si>
  <si>
    <t>Skincare 10731</t>
  </si>
  <si>
    <t>Smartphones 10732</t>
  </si>
  <si>
    <t>Furniture 10735</t>
  </si>
  <si>
    <t>Women Clothing 10736</t>
  </si>
  <si>
    <t>Footwear 10738</t>
  </si>
  <si>
    <t>Makeup 10741</t>
  </si>
  <si>
    <t>Laptops 10744</t>
  </si>
  <si>
    <t>Makeup 10745</t>
  </si>
  <si>
    <t>Headphones 10748</t>
  </si>
  <si>
    <t>Kitchenware 10751</t>
  </si>
  <si>
    <t>Kitchenware 10752</t>
  </si>
  <si>
    <t>Footwear 10753</t>
  </si>
  <si>
    <t>Fitness 10754</t>
  </si>
  <si>
    <t>Outdoor 10755</t>
  </si>
  <si>
    <t>Furniture 10757</t>
  </si>
  <si>
    <t>Headphones 10758</t>
  </si>
  <si>
    <t>Headphones 10761</t>
  </si>
  <si>
    <t>Furniture 10764</t>
  </si>
  <si>
    <t>Men Clothing 10765</t>
  </si>
  <si>
    <t>Sportswear 10767</t>
  </si>
  <si>
    <t>Equipment 10768</t>
  </si>
  <si>
    <t>Footwear 10770</t>
  </si>
  <si>
    <t>Men Clothing 10772</t>
  </si>
  <si>
    <t>Women Clothing 10774</t>
  </si>
  <si>
    <t>Headphones 10775</t>
  </si>
  <si>
    <t>Outdoor 10776</t>
  </si>
  <si>
    <t>Smartphones 10779</t>
  </si>
  <si>
    <t>Outdoor 10780</t>
  </si>
  <si>
    <t>Equipment 10782</t>
  </si>
  <si>
    <t>Accessories 10783</t>
  </si>
  <si>
    <t>Laptops 10786</t>
  </si>
  <si>
    <t>Smartphones 10789</t>
  </si>
  <si>
    <t>Smartphones 10791</t>
  </si>
  <si>
    <t>Fragrances 10793</t>
  </si>
  <si>
    <t>Appliances 10794</t>
  </si>
  <si>
    <t>Equipment 10795</t>
  </si>
  <si>
    <t>Women Clothing 10798</t>
  </si>
  <si>
    <t>Kitchenware 10801</t>
  </si>
  <si>
    <t>Women Clothing 10804</t>
  </si>
  <si>
    <t>Equipment 10807</t>
  </si>
  <si>
    <t>Furniture 10810</t>
  </si>
  <si>
    <t>Accessories 10813</t>
  </si>
  <si>
    <t>Smartphones 10814</t>
  </si>
  <si>
    <t>Laptops 10816</t>
  </si>
  <si>
    <t>Headphones 10817</t>
  </si>
  <si>
    <t>Laptops 10819</t>
  </si>
  <si>
    <t>Laptops 10820</t>
  </si>
  <si>
    <t>Smartwatches 10821</t>
  </si>
  <si>
    <t>Smartphones 10822</t>
  </si>
  <si>
    <t>Women Clothing 10824</t>
  </si>
  <si>
    <t>Headphones 10827</t>
  </si>
  <si>
    <t>Kitchenware 10830</t>
  </si>
  <si>
    <t>Appliances 10831</t>
  </si>
  <si>
    <t>Men Clothing 10832</t>
  </si>
  <si>
    <t>Furniture 10835</t>
  </si>
  <si>
    <t>Accessories 10836</t>
  </si>
  <si>
    <t>Furniture 10837</t>
  </si>
  <si>
    <t>Furniture 10838</t>
  </si>
  <si>
    <t>Furniture 10840</t>
  </si>
  <si>
    <t>Fragrances 10843</t>
  </si>
  <si>
    <t>Headphones 10846</t>
  </si>
  <si>
    <t>Men Clothing 10849</t>
  </si>
  <si>
    <t>Outdoor 10851</t>
  </si>
  <si>
    <t>Men Clothing 10854</t>
  </si>
  <si>
    <t>Kitchenware 10857</t>
  </si>
  <si>
    <t>Laptops 10860</t>
  </si>
  <si>
    <t>Furniture 10861</t>
  </si>
  <si>
    <t>Women Clothing 10862</t>
  </si>
  <si>
    <t>Footwear 10863</t>
  </si>
  <si>
    <t>Men Clothing 10864</t>
  </si>
  <si>
    <t>Outdoor 10865</t>
  </si>
  <si>
    <t>Headphones 10867</t>
  </si>
  <si>
    <t>Skincare 10869</t>
  </si>
  <si>
    <t>Furniture 10872</t>
  </si>
  <si>
    <t>Women Clothing 10873</t>
  </si>
  <si>
    <t>Laptops 10876</t>
  </si>
  <si>
    <t>Footwear 10877</t>
  </si>
  <si>
    <t>Smartwatches 10878</t>
  </si>
  <si>
    <t>Men Clothing 10881</t>
  </si>
  <si>
    <t>Women Clothing 10882</t>
  </si>
  <si>
    <t>Kitchenware 10883</t>
  </si>
  <si>
    <t>Headphones 10886</t>
  </si>
  <si>
    <t>Footwear 10887</t>
  </si>
  <si>
    <t>Furniture 10890</t>
  </si>
  <si>
    <t>Accessories 10893</t>
  </si>
  <si>
    <t>Fragrances 10895</t>
  </si>
  <si>
    <t>Fragrances 10897</t>
  </si>
  <si>
    <t>Laptops 10899</t>
  </si>
  <si>
    <t>Outdoor 10901</t>
  </si>
  <si>
    <t>Appliances 10902</t>
  </si>
  <si>
    <t>Equipment 10903</t>
  </si>
  <si>
    <t>Accessories 10905</t>
  </si>
  <si>
    <t>Home Decor 10907</t>
  </si>
  <si>
    <t>Headphones 10908</t>
  </si>
  <si>
    <t>Laptops 10911</t>
  </si>
  <si>
    <t>Smartphones 10912</t>
  </si>
  <si>
    <t>Home Decor 10914</t>
  </si>
  <si>
    <t>Women Clothing 10915</t>
  </si>
  <si>
    <t>Fitness 10917</t>
  </si>
  <si>
    <t>Accessories 10919</t>
  </si>
  <si>
    <t>Footwear 10921</t>
  </si>
  <si>
    <t>Women Clothing 10922</t>
  </si>
  <si>
    <t>Furniture 10925</t>
  </si>
  <si>
    <t>Men Clothing 10927</t>
  </si>
  <si>
    <t>Smartwatches 10930</t>
  </si>
  <si>
    <t>Makeup 10933</t>
  </si>
  <si>
    <t>Women Clothing 10934</t>
  </si>
  <si>
    <t>Home Decor 10936</t>
  </si>
  <si>
    <t>Smartphones 10937</t>
  </si>
  <si>
    <t>Footwear 10938</t>
  </si>
  <si>
    <t>Fitness 10939</t>
  </si>
  <si>
    <t>Equipment 10940</t>
  </si>
  <si>
    <t>Smartwatches 10941</t>
  </si>
  <si>
    <t>Furniture 10942</t>
  </si>
  <si>
    <t>Makeup 10944</t>
  </si>
  <si>
    <t>Laptops 10947</t>
  </si>
  <si>
    <t>Accessories 10948</t>
  </si>
  <si>
    <t>Fragrances 10950</t>
  </si>
  <si>
    <t>Accessories 10951</t>
  </si>
  <si>
    <t>Appliances 10953</t>
  </si>
  <si>
    <t>Laptops 10956</t>
  </si>
  <si>
    <t>Appliances 10958</t>
  </si>
  <si>
    <t>Row Labels</t>
  </si>
  <si>
    <t>Grand Total</t>
  </si>
  <si>
    <t>Sum of Sales</t>
  </si>
  <si>
    <t>Sum of Profit</t>
  </si>
  <si>
    <t>Count of Order_ID</t>
  </si>
  <si>
    <t>Total</t>
  </si>
  <si>
    <t>Count of Customer_ID</t>
  </si>
  <si>
    <t>Distinct Count of Customer_ID</t>
  </si>
  <si>
    <t>Sum of Quantity</t>
  </si>
  <si>
    <t>TOTAL_SALES</t>
  </si>
  <si>
    <t>TOTAL_PROFIT</t>
  </si>
  <si>
    <t>TOTAL_ORDER</t>
  </si>
  <si>
    <t>TOTAL_CUSTOMER</t>
  </si>
  <si>
    <t>UNITS_SOLD</t>
  </si>
  <si>
    <t>AVG_ORDER_VALUE</t>
  </si>
  <si>
    <t>PROFIT_MARGIM</t>
  </si>
  <si>
    <t>RETURN_RATE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</si>
</sst>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quot;₹&quot;\ #,##0.00"/>
    <numFmt numFmtId="167" formatCode="&quot;₹&quot;\ 0.00&quot;Cr&quot;"/>
    <numFmt numFmtId="168" formatCode="&quot;₹&quot;\ #,##0"/>
  </numFmts>
  <fonts count="5"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1"/>
      <name val="Calibri"/>
      <family val="2"/>
    </font>
  </fonts>
  <fills count="3">
    <fill>
      <patternFill patternType="none"/>
    </fill>
    <fill>
      <patternFill patternType="gray125"/>
    </fill>
    <fill>
      <patternFill patternType="solid">
        <fgColor rgb="FFD9EAF7"/>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24">
    <xf numFmtId="0" fontId="0" fillId="0" borderId="0" xfId="0"/>
    <xf numFmtId="164" fontId="0" fillId="0" borderId="0" xfId="0" applyNumberFormat="1"/>
    <xf numFmtId="0" fontId="1" fillId="2" borderId="2" xfId="0" applyFont="1" applyFill="1" applyBorder="1" applyAlignment="1">
      <alignment horizontal="center"/>
    </xf>
    <xf numFmtId="14" fontId="1" fillId="2" borderId="2" xfId="0" applyNumberFormat="1" applyFont="1" applyFill="1" applyBorder="1" applyAlignment="1">
      <alignment horizontal="center"/>
    </xf>
    <xf numFmtId="14" fontId="0" fillId="0" borderId="0" xfId="0" applyNumberFormat="1"/>
    <xf numFmtId="165" fontId="1" fillId="2" borderId="2" xfId="0" applyNumberFormat="1" applyFont="1" applyFill="1" applyBorder="1" applyAlignment="1">
      <alignment horizontal="center"/>
    </xf>
    <xf numFmtId="165" fontId="0" fillId="0" borderId="0" xfId="0" applyNumberFormat="1"/>
    <xf numFmtId="9" fontId="1" fillId="2" borderId="2" xfId="1" applyFont="1" applyFill="1" applyBorder="1" applyAlignment="1">
      <alignment horizontal="center"/>
    </xf>
    <xf numFmtId="9" fontId="0" fillId="0" borderId="0" xfId="1" applyFont="1"/>
    <xf numFmtId="0" fontId="0" fillId="0" borderId="0" xfId="0" pivotButton="1"/>
    <xf numFmtId="0" fontId="0" fillId="0" borderId="0" xfId="0" applyAlignment="1">
      <alignment horizontal="left"/>
    </xf>
    <xf numFmtId="0" fontId="0" fillId="0" borderId="0" xfId="0" applyAlignment="1">
      <alignment horizontal="center" vertical="center"/>
    </xf>
    <xf numFmtId="167" fontId="0" fillId="0" borderId="0" xfId="0" applyNumberFormat="1"/>
    <xf numFmtId="10" fontId="0" fillId="0" borderId="0" xfId="0" applyNumberFormat="1"/>
    <xf numFmtId="0" fontId="0" fillId="0" borderId="0" xfId="0" applyNumberFormat="1"/>
    <xf numFmtId="0" fontId="0" fillId="0" borderId="0" xfId="0" applyAlignment="1"/>
    <xf numFmtId="0" fontId="4" fillId="0" borderId="1" xfId="0" applyFont="1" applyFill="1" applyBorder="1" applyAlignment="1">
      <alignment horizontal="left" vertical="center"/>
    </xf>
    <xf numFmtId="167" fontId="4" fillId="0" borderId="1" xfId="0" applyNumberFormat="1" applyFont="1" applyFill="1" applyBorder="1" applyAlignment="1">
      <alignment horizontal="left" vertical="center"/>
    </xf>
    <xf numFmtId="0" fontId="3" fillId="0" borderId="1" xfId="0" applyFont="1" applyBorder="1" applyAlignment="1">
      <alignment horizontal="left" vertical="center"/>
    </xf>
    <xf numFmtId="167" fontId="3" fillId="0" borderId="1" xfId="0" applyNumberFormat="1" applyFont="1" applyBorder="1" applyAlignment="1">
      <alignment horizontal="left" vertical="center"/>
    </xf>
    <xf numFmtId="12" fontId="3" fillId="0" borderId="1" xfId="0" applyNumberFormat="1" applyFont="1" applyBorder="1" applyAlignment="1">
      <alignment horizontal="left" vertical="center"/>
    </xf>
    <xf numFmtId="168"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0" fontId="3" fillId="0" borderId="1" xfId="0" applyNumberFormat="1" applyFont="1" applyBorder="1" applyAlignment="1">
      <alignment horizontal="left" vertical="center"/>
    </xf>
  </cellXfs>
  <cellStyles count="2">
    <cellStyle name="Normal" xfId="0" builtinId="0"/>
    <cellStyle name="Percent" xfId="1" builtinId="5"/>
  </cellStyles>
  <dxfs count="35">
    <dxf>
      <numFmt numFmtId="165" formatCode="&quot;₹&quot;\ #,##0.00"/>
    </dxf>
    <dxf>
      <numFmt numFmtId="165" formatCode="&quot;₹&quot;\ #,##0.00"/>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bottom style="thin">
          <color auto="1"/>
        </bottom>
      </border>
    </dxf>
    <dxf>
      <border outline="0">
        <top style="thin">
          <color auto="1"/>
        </top>
      </border>
    </dxf>
    <dxf>
      <font>
        <b/>
        <i val="0"/>
        <sz val="11"/>
        <color theme="0"/>
        <name val="Calibri"/>
        <family val="2"/>
        <scheme val="minor"/>
      </font>
      <fill>
        <patternFill>
          <bgColor theme="0"/>
        </patternFill>
      </fill>
    </dxf>
    <dxf>
      <font>
        <b/>
        <i val="0"/>
        <color theme="0"/>
      </font>
      <fill>
        <patternFill patternType="solid">
          <fgColor theme="0"/>
          <bgColor rgb="FF002060"/>
        </patternFill>
      </fill>
      <border>
        <left style="thin">
          <color theme="0"/>
        </left>
        <right style="thin">
          <color theme="0"/>
        </right>
        <top style="thin">
          <color theme="0"/>
        </top>
        <bottom style="thin">
          <color theme="0"/>
        </bottom>
      </border>
    </dxf>
    <dxf>
      <font>
        <b/>
        <sz val="11"/>
        <color theme="1"/>
      </font>
    </dxf>
    <dxf>
      <font>
        <b/>
        <i val="0"/>
        <color rgb="FF092652"/>
        <name val="Arial"/>
        <family val="2"/>
        <scheme val="none"/>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rgb="FF002060"/>
        </patternFill>
      </fill>
    </dxf>
    <dxf>
      <font>
        <b/>
        <i val="0"/>
        <color rgb="FF092652"/>
        <name val="Arial"/>
        <family val="2"/>
        <scheme val="none"/>
      </font>
      <fill>
        <patternFill>
          <bgColor theme="0"/>
        </patternFill>
      </fill>
    </dxf>
    <dxf>
      <font>
        <b/>
        <i val="0"/>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name val="Arial"/>
        <family val="2"/>
        <scheme val="none"/>
      </font>
      <fill>
        <patternFill>
          <bgColor rgb="FF002060"/>
        </patternFill>
      </fill>
    </dxf>
    <dxf>
      <font>
        <b/>
        <i val="0"/>
        <color theme="0"/>
        <name val="Arial"/>
        <family val="2"/>
        <scheme val="none"/>
      </font>
      <fill>
        <patternFill>
          <bgColor rgb="FF092562"/>
        </patternFill>
      </fill>
    </dxf>
    <dxf>
      <font>
        <color theme="0"/>
      </font>
      <fill>
        <patternFill>
          <bgColor rgb="FF002060"/>
        </patternFill>
      </fill>
    </dxf>
    <dxf>
      <font>
        <color rgb="FF092652"/>
        <name val="Arial"/>
        <family val="2"/>
        <scheme val="none"/>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name val="Arial"/>
        <family val="2"/>
        <scheme val="none"/>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9" formatCode="dd/mm/yyyy"/>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rgb="FFD9EAF7"/>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11" defaultTableStyle="TableStyleMedium9" defaultPivotStyle="PivotStyleLight16">
    <tableStyle name="Slicer Style 1" pivot="0" table="0" count="1" xr9:uid="{2F81E240-CBEF-4098-A40E-1696784E7CD3}">
      <tableStyleElement type="wholeTable" dxfId="18"/>
    </tableStyle>
    <tableStyle name="Slicer Style 2" pivot="0" table="0" count="2" xr9:uid="{F529C985-77E5-4ABA-ADA0-72092989193C}">
      <tableStyleElement type="headerRow" dxfId="16"/>
    </tableStyle>
    <tableStyle name="Slicer Style 3" pivot="0" table="0" count="1" xr9:uid="{536497DE-6891-46B1-A0D2-D3362B47B6F5}">
      <tableStyleElement type="headerRow" dxfId="15"/>
    </tableStyle>
    <tableStyle name="Slicer Style 4" pivot="0" table="0" count="1" xr9:uid="{8C48804A-0059-46F0-B1D4-10EDA8881324}">
      <tableStyleElement type="headerRow" dxfId="14"/>
    </tableStyle>
    <tableStyle name="Slicer Style 5" pivot="0" table="0" count="2" xr9:uid="{457CE462-1801-43A4-BB44-0C084775FC11}"/>
    <tableStyle name="Slicer Style 6" pivot="0" table="0" count="3" xr9:uid="{7A8A8F71-FBFE-4DAF-8A3E-96822B41EF29}">
      <tableStyleElement type="headerRow" dxfId="13"/>
    </tableStyle>
    <tableStyle name="Slicer Style 7" pivot="0" table="0" count="5" xr9:uid="{72BDA8FC-A788-45B9-93EF-73FF3FB77A6A}">
      <tableStyleElement type="wholeTable" dxfId="10"/>
      <tableStyleElement type="headerRow" dxfId="11"/>
    </tableStyle>
    <tableStyle name="Timeline Style 1" pivot="0" table="0" count="2" xr9:uid="{B46AF49B-446C-4235-A581-114CE52EA723}">
      <tableStyleElement type="wholeTable" dxfId="17"/>
    </tableStyle>
    <tableStyle name="Timeline Style 2" pivot="0" table="0" count="4" xr9:uid="{C4F7BD64-3D31-4F4A-8DD9-2C184FE6E9CE}">
      <tableStyleElement type="wholeTable" dxfId="12"/>
    </tableStyle>
    <tableStyle name="Timeline Style 3" pivot="0" table="0" count="8" xr9:uid="{0FD4937C-2BFC-48FE-A61D-E6288217676D}">
      <tableStyleElement type="wholeTable" dxfId="9"/>
      <tableStyleElement type="headerRow" dxfId="8"/>
    </tableStyle>
    <tableStyle name="Timeline Style 4" pivot="0" table="0" count="9" xr9:uid="{A329F417-1EEC-4A97-9388-83112A85F407}">
      <tableStyleElement type="wholeTable" dxfId="7"/>
      <tableStyleElement type="headerRow" dxfId="6"/>
    </tableStyle>
  </tableStyles>
  <colors>
    <mruColors>
      <color rgb="FF092652"/>
      <color rgb="FF092562"/>
      <color rgb="FFD9E0E8"/>
      <color rgb="FF585858"/>
      <color rgb="FF1F4E79"/>
      <color rgb="FF494949"/>
    </mruColors>
  </colors>
  <extLst>
    <ext xmlns:x14="http://schemas.microsoft.com/office/spreadsheetml/2009/9/main" uri="{46F421CA-312F-682f-3DD2-61675219B42D}">
      <x14:dxfs count="5">
        <dxf>
          <fill>
            <patternFill>
              <bgColor theme="3" tint="0.59996337778862885"/>
            </patternFill>
          </fill>
        </dxf>
        <dxf>
          <fill>
            <patternFill>
              <bgColor theme="3" tint="0.59996337778862885"/>
            </patternFill>
          </fill>
        </dxf>
        <dxf>
          <fill>
            <patternFill>
              <bgColor theme="3" tint="0.59996337778862885"/>
            </patternFill>
          </fill>
        </dxf>
        <dxf>
          <font>
            <color theme="3" tint="-0.499984740745262"/>
            <name val="Arial"/>
            <family val="2"/>
            <scheme val="none"/>
          </font>
          <fill>
            <patternFill>
              <bgColor theme="3" tint="0.59996337778862885"/>
            </patternFill>
          </fill>
        </dxf>
        <dxf>
          <font>
            <b/>
            <i val="0"/>
            <color rgb="FF092652"/>
            <name val="Arial"/>
            <family val="2"/>
            <scheme val="none"/>
          </font>
          <fill>
            <patternFill>
              <bgColor theme="3"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selectedItemWithData" dxfId="4"/>
          </x14:slicerStyleElements>
        </x14:slicerStyle>
        <x14:slicerStyle name="Slicer Style 6">
          <x14:slicerStyleElements>
            <x14:slicerStyleElement type="selectedItemWithData" dxfId="3"/>
          </x14:slicerStyleElements>
        </x14:slicerStyle>
        <x14:slicerStyle name="Slicer Style 7">
          <x14:slicerStyleElements>
            <x14:slicerStyleElement type="unselectedItemWithData" dxfId="0"/>
            <x14:slicerStyleElement type="selectedItemWithData" dxfId="2"/>
            <x14:slicerStyleElement type="selectedItemWithNoData" dxfId="1"/>
          </x14:slicerStyleElements>
        </x14:slicerStyle>
      </x14:slicerStyles>
    </ext>
    <ext xmlns:x15="http://schemas.microsoft.com/office/spreadsheetml/2010/11/main" uri="{A0A4C193-F2C1-4fcb-8827-314CF55A85BB}">
      <x15:dxfs count="17">
        <dxf>
          <fill>
            <patternFill>
              <bgColor theme="0"/>
            </patternFill>
          </fill>
        </dxf>
        <dxf>
          <fill>
            <patternFill patternType="solid">
              <fgColor theme="0" tint="-0.14990691854609822"/>
              <bgColor theme="3" tint="0.59996337778862885"/>
            </patternFill>
          </fill>
        </dxf>
        <dxf>
          <fill>
            <patternFill patternType="solid">
              <fgColor theme="0"/>
              <bgColor theme="3" tint="0.59996337778862885"/>
            </patternFill>
          </fill>
        </dxf>
        <dxf>
          <font>
            <b/>
            <i val="0"/>
            <sz val="9"/>
            <color theme="0"/>
            <name val="Calibri"/>
            <family val="2"/>
            <scheme val="minor"/>
          </font>
        </dxf>
        <dxf>
          <font>
            <sz val="9"/>
            <color theme="0"/>
            <name val="Calibri"/>
            <family val="2"/>
            <scheme val="minor"/>
          </font>
        </dxf>
        <dxf>
          <font>
            <sz val="9"/>
            <color theme="0"/>
            <name val="Calibri"/>
            <family val="2"/>
            <scheme val="minor"/>
          </font>
        </dxf>
        <dxf>
          <font>
            <b/>
            <i val="0"/>
            <sz val="10"/>
            <color theme="3" tint="0.59996337778862885"/>
            <name val="Calibri"/>
            <family val="2"/>
            <scheme val="minor"/>
          </font>
        </dxf>
        <dxf>
          <font>
            <sz val="9"/>
            <color theme="1" tint="0.499984740745262"/>
          </font>
        </dxf>
        <dxf>
          <font>
            <sz val="9"/>
            <color theme="1" tint="0.499984740745262"/>
          </font>
        </dxf>
        <dxf>
          <font>
            <b/>
            <i val="0"/>
            <sz val="9"/>
            <color rgb="FF092652"/>
            <name val="Arial"/>
            <family val="2"/>
            <scheme val="none"/>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rgb="FFC0000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timeLevel" dxfId="16"/>
          </x15:timelineStyleElements>
        </x15:timelineStyle>
        <x15:timelineStyle name="Timeline Style 2">
          <x15:timelineStyleElements>
            <x15:timelineStyleElement type="timeLevel" dxfId="13"/>
            <x15:timelineStyleElement type="selectedTimeBlock" dxfId="15"/>
            <x15:timelineStyleElement type="unselectedTimeBlock" dxfId="14"/>
          </x15:timelineStyleElements>
        </x15:timelineStyle>
        <x15:timelineStyle name="Timeline Style 3">
          <x15:timelineStyleElements>
            <x15:timelineStyleElement type="selectionLabel" dxfId="10"/>
            <x15:timelineStyleElement type="timeLevel" dxfId="9"/>
            <x15:timelineStyleElement type="periodLabel1" dxfId="8"/>
            <x15:timelineStyleElement type="periodLabel2" dxfId="7"/>
            <x15:timelineStyleElement type="selectedTimeBlock" dxfId="12"/>
            <x15:timelineStyleElement type="unselectedTimeBlock" dxfId="11"/>
          </x15:timelineStyleElements>
        </x15:timelineStyle>
        <x15:timelineStyle name="Timeline Style 4">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5.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3.xml"/><Relationship Id="rId28"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2.xml"/><Relationship Id="rId27" Type="http://schemas.microsoft.com/office/2007/relationships/slicerCache" Target="slicerCaches/slicerCache7.xml"/><Relationship Id="rId30" Type="http://schemas.openxmlformats.org/officeDocument/2006/relationships/connections" Target="connection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[Ecommerce_Sales_Customer_Analytics_Dataset.xlsx]PVT_Monthly!PivotTable1</c:name>
    <c:fmtId val="1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715461467083245E-2"/>
          <c:y val="9.166666666666666E-2"/>
          <c:w val="0.67408478141117145"/>
          <c:h val="0.81666666666666665"/>
        </c:manualLayout>
      </c:layout>
      <c:lineChart>
        <c:grouping val="standard"/>
        <c:varyColors val="0"/>
        <c:ser>
          <c:idx val="0"/>
          <c:order val="0"/>
          <c:tx>
            <c:strRef>
              <c:f>PVT_Monthly!$B$3</c:f>
              <c:strCache>
                <c:ptCount val="1"/>
                <c:pt idx="0">
                  <c:v>Sum of Sales</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PVT_Monthly!$A$4:$A$28</c:f>
              <c:strCache>
                <c:ptCount val="24"/>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strCache>
            </c:strRef>
          </c:cat>
          <c:val>
            <c:numRef>
              <c:f>PVT_Monthly!$B$4:$B$28</c:f>
              <c:numCache>
                <c:formatCode>"₹"\ #,##0.00</c:formatCode>
                <c:ptCount val="24"/>
                <c:pt idx="0">
                  <c:v>463555.81999999989</c:v>
                </c:pt>
                <c:pt idx="1">
                  <c:v>462523.01</c:v>
                </c:pt>
                <c:pt idx="2">
                  <c:v>463169.55999999994</c:v>
                </c:pt>
                <c:pt idx="3">
                  <c:v>462293.14000000007</c:v>
                </c:pt>
                <c:pt idx="4">
                  <c:v>469074.62000000005</c:v>
                </c:pt>
                <c:pt idx="5">
                  <c:v>454525.32999999996</c:v>
                </c:pt>
                <c:pt idx="6">
                  <c:v>480869.92999999964</c:v>
                </c:pt>
                <c:pt idx="7">
                  <c:v>438827.79000000027</c:v>
                </c:pt>
                <c:pt idx="8">
                  <c:v>371208.64999999979</c:v>
                </c:pt>
                <c:pt idx="9">
                  <c:v>502270.72999999969</c:v>
                </c:pt>
                <c:pt idx="10">
                  <c:v>383551.52999999991</c:v>
                </c:pt>
                <c:pt idx="11">
                  <c:v>433134.46000000025</c:v>
                </c:pt>
                <c:pt idx="12">
                  <c:v>448347.05</c:v>
                </c:pt>
                <c:pt idx="13">
                  <c:v>385356.22000000015</c:v>
                </c:pt>
                <c:pt idx="14">
                  <c:v>515971.83999999997</c:v>
                </c:pt>
                <c:pt idx="15">
                  <c:v>383467.22999999992</c:v>
                </c:pt>
                <c:pt idx="16">
                  <c:v>486842.27999999991</c:v>
                </c:pt>
                <c:pt idx="17">
                  <c:v>408389.72000000015</c:v>
                </c:pt>
                <c:pt idx="18">
                  <c:v>530902.03000000014</c:v>
                </c:pt>
                <c:pt idx="19">
                  <c:v>431972.16000000003</c:v>
                </c:pt>
                <c:pt idx="20">
                  <c:v>489835.80000000022</c:v>
                </c:pt>
                <c:pt idx="21">
                  <c:v>551376.19999999984</c:v>
                </c:pt>
                <c:pt idx="22">
                  <c:v>486312.84999999957</c:v>
                </c:pt>
                <c:pt idx="23">
                  <c:v>405120.1599999998</c:v>
                </c:pt>
              </c:numCache>
            </c:numRef>
          </c:val>
          <c:smooth val="0"/>
          <c:extLst>
            <c:ext xmlns:c16="http://schemas.microsoft.com/office/drawing/2014/chart" uri="{C3380CC4-5D6E-409C-BE32-E72D297353CC}">
              <c16:uniqueId val="{00000000-2B7E-486B-B6BE-D04106D9CAA0}"/>
            </c:ext>
          </c:extLst>
        </c:ser>
        <c:ser>
          <c:idx val="1"/>
          <c:order val="1"/>
          <c:tx>
            <c:strRef>
              <c:f>PVT_Monthly!$C$3</c:f>
              <c:strCache>
                <c:ptCount val="1"/>
                <c:pt idx="0">
                  <c:v>Sum of 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PVT_Monthly!$A$4:$A$28</c:f>
              <c:strCache>
                <c:ptCount val="24"/>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pt idx="12">
                  <c:v>2025-01</c:v>
                </c:pt>
                <c:pt idx="13">
                  <c:v>2025-02</c:v>
                </c:pt>
                <c:pt idx="14">
                  <c:v>2025-03</c:v>
                </c:pt>
                <c:pt idx="15">
                  <c:v>2025-04</c:v>
                </c:pt>
                <c:pt idx="16">
                  <c:v>2025-05</c:v>
                </c:pt>
                <c:pt idx="17">
                  <c:v>2025-06</c:v>
                </c:pt>
                <c:pt idx="18">
                  <c:v>2025-07</c:v>
                </c:pt>
                <c:pt idx="19">
                  <c:v>2025-08</c:v>
                </c:pt>
                <c:pt idx="20">
                  <c:v>2025-09</c:v>
                </c:pt>
                <c:pt idx="21">
                  <c:v>2025-10</c:v>
                </c:pt>
                <c:pt idx="22">
                  <c:v>2025-11</c:v>
                </c:pt>
                <c:pt idx="23">
                  <c:v>2025-12</c:v>
                </c:pt>
              </c:strCache>
            </c:strRef>
          </c:cat>
          <c:val>
            <c:numRef>
              <c:f>PVT_Monthly!$C$4:$C$28</c:f>
              <c:numCache>
                <c:formatCode>"₹"\ #,##0.00</c:formatCode>
                <c:ptCount val="24"/>
                <c:pt idx="0">
                  <c:v>138373.01</c:v>
                </c:pt>
                <c:pt idx="1">
                  <c:v>138224.05000000002</c:v>
                </c:pt>
                <c:pt idx="2">
                  <c:v>136667.82999999999</c:v>
                </c:pt>
                <c:pt idx="3">
                  <c:v>135650.85000000006</c:v>
                </c:pt>
                <c:pt idx="4">
                  <c:v>137195.42999999996</c:v>
                </c:pt>
                <c:pt idx="5">
                  <c:v>134155.06999999989</c:v>
                </c:pt>
                <c:pt idx="6">
                  <c:v>144199.87000000002</c:v>
                </c:pt>
                <c:pt idx="7">
                  <c:v>130299.28000000004</c:v>
                </c:pt>
                <c:pt idx="8">
                  <c:v>110697.97</c:v>
                </c:pt>
                <c:pt idx="9">
                  <c:v>145330.92000000001</c:v>
                </c:pt>
                <c:pt idx="10">
                  <c:v>113323.79999999999</c:v>
                </c:pt>
                <c:pt idx="11">
                  <c:v>129738.51</c:v>
                </c:pt>
                <c:pt idx="12">
                  <c:v>137613.74000000011</c:v>
                </c:pt>
                <c:pt idx="13">
                  <c:v>115070.59000000001</c:v>
                </c:pt>
                <c:pt idx="14">
                  <c:v>152089.17000000001</c:v>
                </c:pt>
                <c:pt idx="15">
                  <c:v>119300.64999999997</c:v>
                </c:pt>
                <c:pt idx="16">
                  <c:v>147946.47000000003</c:v>
                </c:pt>
                <c:pt idx="17">
                  <c:v>118879.14999999992</c:v>
                </c:pt>
                <c:pt idx="18">
                  <c:v>159089.52000000002</c:v>
                </c:pt>
                <c:pt idx="19">
                  <c:v>126916.56999999995</c:v>
                </c:pt>
                <c:pt idx="20">
                  <c:v>148629.83000000005</c:v>
                </c:pt>
                <c:pt idx="21">
                  <c:v>163604.10000000009</c:v>
                </c:pt>
                <c:pt idx="22">
                  <c:v>144083.56999999998</c:v>
                </c:pt>
                <c:pt idx="23">
                  <c:v>120452.33</c:v>
                </c:pt>
              </c:numCache>
            </c:numRef>
          </c:val>
          <c:smooth val="0"/>
          <c:extLst>
            <c:ext xmlns:c16="http://schemas.microsoft.com/office/drawing/2014/chart" uri="{C3380CC4-5D6E-409C-BE32-E72D297353CC}">
              <c16:uniqueId val="{00000001-2B7E-486B-B6BE-D04106D9CAA0}"/>
            </c:ext>
          </c:extLst>
        </c:ser>
        <c:dLbls>
          <c:showLegendKey val="0"/>
          <c:showVal val="0"/>
          <c:showCatName val="0"/>
          <c:showSerName val="0"/>
          <c:showPercent val="0"/>
          <c:showBubbleSize val="0"/>
        </c:dLbls>
        <c:marker val="1"/>
        <c:smooth val="0"/>
        <c:axId val="881542143"/>
        <c:axId val="773992399"/>
      </c:lineChart>
      <c:catAx>
        <c:axId val="881542143"/>
        <c:scaling>
          <c:orientation val="minMax"/>
        </c:scaling>
        <c:delete val="1"/>
        <c:axPos val="b"/>
        <c:numFmt formatCode="General" sourceLinked="1"/>
        <c:majorTickMark val="out"/>
        <c:minorTickMark val="none"/>
        <c:tickLblPos val="nextTo"/>
        <c:crossAx val="773992399"/>
        <c:crosses val="autoZero"/>
        <c:auto val="1"/>
        <c:lblAlgn val="ctr"/>
        <c:lblOffset val="100"/>
        <c:noMultiLvlLbl val="0"/>
      </c:catAx>
      <c:valAx>
        <c:axId val="773992399"/>
        <c:scaling>
          <c:orientation val="minMax"/>
        </c:scaling>
        <c:delete val="1"/>
        <c:axPos val="l"/>
        <c:numFmt formatCode="&quot;₹&quot;\ #,##0.00" sourceLinked="1"/>
        <c:majorTickMark val="out"/>
        <c:minorTickMark val="none"/>
        <c:tickLblPos val="nextTo"/>
        <c:crossAx val="881542143"/>
        <c:crosses val="autoZero"/>
        <c:crossBetween val="between"/>
      </c:valAx>
      <c:spPr>
        <a:noFill/>
        <a:ln>
          <a:noFill/>
        </a:ln>
        <a:effectLst/>
      </c:spPr>
    </c:plotArea>
    <c:legend>
      <c:legendPos val="r"/>
      <c:layout>
        <c:manualLayout>
          <c:xMode val="edge"/>
          <c:yMode val="edge"/>
          <c:x val="0.71880024287825472"/>
          <c:y val="0.2177073490813648"/>
          <c:w val="0.25680950541242736"/>
          <c:h val="0.5562519685039368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[Ecommerce_Sales_Customer_Analytics_Dataset.xlsx]PVT_Region!PivotTable2</c:name>
    <c:fmtId val="9"/>
  </c:pivotSource>
  <c:chart>
    <c:autoTitleDeleted val="1"/>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PVT_Region!$B$3</c:f>
              <c:strCache>
                <c:ptCount val="1"/>
                <c:pt idx="0">
                  <c:v>Sum of Sales</c:v>
                </c:pt>
              </c:strCache>
            </c:strRef>
          </c:tx>
          <c:spPr>
            <a:solidFill>
              <a:srgbClr val="002060"/>
            </a:solidFill>
            <a:ln>
              <a:noFill/>
            </a:ln>
            <a:effectLst/>
          </c:spPr>
          <c:invertIfNegative val="0"/>
          <c:cat>
            <c:strRef>
              <c:f>PVT_Region!$A$4:$A$9</c:f>
              <c:strCache>
                <c:ptCount val="5"/>
                <c:pt idx="0">
                  <c:v>Central</c:v>
                </c:pt>
                <c:pt idx="1">
                  <c:v>East</c:v>
                </c:pt>
                <c:pt idx="2">
                  <c:v>North</c:v>
                </c:pt>
                <c:pt idx="3">
                  <c:v>South</c:v>
                </c:pt>
                <c:pt idx="4">
                  <c:v>West</c:v>
                </c:pt>
              </c:strCache>
            </c:strRef>
          </c:cat>
          <c:val>
            <c:numRef>
              <c:f>PVT_Region!$B$4:$B$9</c:f>
              <c:numCache>
                <c:formatCode>"₹"\ #,##0.00</c:formatCode>
                <c:ptCount val="5"/>
                <c:pt idx="0">
                  <c:v>1948989.0500000024</c:v>
                </c:pt>
                <c:pt idx="1">
                  <c:v>1542667.3700000006</c:v>
                </c:pt>
                <c:pt idx="2">
                  <c:v>2431712.5599999991</c:v>
                </c:pt>
                <c:pt idx="3">
                  <c:v>2643391.7299999995</c:v>
                </c:pt>
                <c:pt idx="4">
                  <c:v>2342137.4000000022</c:v>
                </c:pt>
              </c:numCache>
            </c:numRef>
          </c:val>
          <c:extLst>
            <c:ext xmlns:c16="http://schemas.microsoft.com/office/drawing/2014/chart" uri="{C3380CC4-5D6E-409C-BE32-E72D297353CC}">
              <c16:uniqueId val="{00000000-FDD1-49D3-B18F-C99F2D1F7A72}"/>
            </c:ext>
          </c:extLst>
        </c:ser>
        <c:ser>
          <c:idx val="1"/>
          <c:order val="1"/>
          <c:tx>
            <c:strRef>
              <c:f>PVT_Region!$C$3</c:f>
              <c:strCache>
                <c:ptCount val="1"/>
                <c:pt idx="0">
                  <c:v>Sum of Profit</c:v>
                </c:pt>
              </c:strCache>
            </c:strRef>
          </c:tx>
          <c:spPr>
            <a:solidFill>
              <a:schemeClr val="accent5"/>
            </a:solidFill>
            <a:ln>
              <a:noFill/>
            </a:ln>
            <a:effectLst/>
          </c:spPr>
          <c:invertIfNegative val="0"/>
          <c:cat>
            <c:strRef>
              <c:f>PVT_Region!$A$4:$A$9</c:f>
              <c:strCache>
                <c:ptCount val="5"/>
                <c:pt idx="0">
                  <c:v>Central</c:v>
                </c:pt>
                <c:pt idx="1">
                  <c:v>East</c:v>
                </c:pt>
                <c:pt idx="2">
                  <c:v>North</c:v>
                </c:pt>
                <c:pt idx="3">
                  <c:v>South</c:v>
                </c:pt>
                <c:pt idx="4">
                  <c:v>West</c:v>
                </c:pt>
              </c:strCache>
            </c:strRef>
          </c:cat>
          <c:val>
            <c:numRef>
              <c:f>PVT_Region!$C$4:$C$9</c:f>
              <c:numCache>
                <c:formatCode>"₹"\ #,##0.00</c:formatCode>
                <c:ptCount val="5"/>
                <c:pt idx="0">
                  <c:v>588756.17999999889</c:v>
                </c:pt>
                <c:pt idx="1">
                  <c:v>464056.08999999985</c:v>
                </c:pt>
                <c:pt idx="2">
                  <c:v>717882.72999999917</c:v>
                </c:pt>
                <c:pt idx="3">
                  <c:v>776037.320000001</c:v>
                </c:pt>
                <c:pt idx="4">
                  <c:v>700799.95999999961</c:v>
                </c:pt>
              </c:numCache>
            </c:numRef>
          </c:val>
          <c:extLst>
            <c:ext xmlns:c16="http://schemas.microsoft.com/office/drawing/2014/chart" uri="{C3380CC4-5D6E-409C-BE32-E72D297353CC}">
              <c16:uniqueId val="{00000001-FDD1-49D3-B18F-C99F2D1F7A72}"/>
            </c:ext>
          </c:extLst>
        </c:ser>
        <c:dLbls>
          <c:showLegendKey val="0"/>
          <c:showVal val="0"/>
          <c:showCatName val="0"/>
          <c:showSerName val="0"/>
          <c:showPercent val="0"/>
          <c:showBubbleSize val="0"/>
        </c:dLbls>
        <c:gapWidth val="40"/>
        <c:overlap val="100"/>
        <c:axId val="914532399"/>
        <c:axId val="774023119"/>
      </c:barChart>
      <c:catAx>
        <c:axId val="914532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cap="none" spc="0" normalizeH="0" baseline="0">
                <a:solidFill>
                  <a:schemeClr val="tx1">
                    <a:lumMod val="65000"/>
                    <a:lumOff val="35000"/>
                  </a:schemeClr>
                </a:solidFill>
                <a:latin typeface="Aptos" panose="020B0004020202020204" pitchFamily="34" charset="0"/>
                <a:ea typeface="+mn-ea"/>
                <a:cs typeface="+mn-cs"/>
              </a:defRPr>
            </a:pPr>
            <a:endParaRPr lang="en-US"/>
          </a:p>
        </c:txPr>
        <c:crossAx val="774023119"/>
        <c:crosses val="autoZero"/>
        <c:auto val="1"/>
        <c:lblAlgn val="ctr"/>
        <c:lblOffset val="100"/>
        <c:noMultiLvlLbl val="0"/>
      </c:catAx>
      <c:valAx>
        <c:axId val="774023119"/>
        <c:scaling>
          <c:orientation val="minMax"/>
        </c:scaling>
        <c:delete val="1"/>
        <c:axPos val="b"/>
        <c:numFmt formatCode="&quot;₹&quot;\ #,##0.00" sourceLinked="1"/>
        <c:majorTickMark val="none"/>
        <c:minorTickMark val="none"/>
        <c:tickLblPos val="nextTo"/>
        <c:crossAx val="91453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[Ecommerce_Sales_Customer_Analytics_Dataset.xlsx]PVT_Category!PivotTable3</c:name>
    <c:fmtId val="13"/>
  </c:pivotSource>
  <c:chart>
    <c:autoTitleDeleted val="1"/>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200686706967742E-2"/>
          <c:y val="1.7957630937938677E-2"/>
          <c:w val="0.91421107323091089"/>
          <c:h val="0.51699296481317336"/>
        </c:manualLayout>
      </c:layout>
      <c:barChart>
        <c:barDir val="col"/>
        <c:grouping val="clustered"/>
        <c:varyColors val="0"/>
        <c:ser>
          <c:idx val="0"/>
          <c:order val="0"/>
          <c:tx>
            <c:strRef>
              <c:f>PVT_Category!$B$3</c:f>
              <c:strCache>
                <c:ptCount val="1"/>
                <c:pt idx="0">
                  <c:v>Sum of Sales</c:v>
                </c:pt>
              </c:strCache>
            </c:strRef>
          </c:tx>
          <c:spPr>
            <a:gradFill rotWithShape="1">
              <a:gsLst>
                <a:gs pos="0">
                  <a:schemeClr val="accent2">
                    <a:shade val="76000"/>
                    <a:shade val="51000"/>
                    <a:satMod val="130000"/>
                  </a:schemeClr>
                </a:gs>
                <a:gs pos="80000">
                  <a:schemeClr val="accent2">
                    <a:shade val="76000"/>
                    <a:shade val="93000"/>
                    <a:satMod val="130000"/>
                  </a:schemeClr>
                </a:gs>
                <a:gs pos="100000">
                  <a:schemeClr val="accent2">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PVT_Category!$A$4:$A$9</c:f>
              <c:strCache>
                <c:ptCount val="5"/>
                <c:pt idx="0">
                  <c:v>Beauty</c:v>
                </c:pt>
                <c:pt idx="1">
                  <c:v>Electronics</c:v>
                </c:pt>
                <c:pt idx="2">
                  <c:v>Fashion</c:v>
                </c:pt>
                <c:pt idx="3">
                  <c:v>Home &amp; Kitchen</c:v>
                </c:pt>
                <c:pt idx="4">
                  <c:v>Sports</c:v>
                </c:pt>
              </c:strCache>
            </c:strRef>
          </c:cat>
          <c:val>
            <c:numRef>
              <c:f>PVT_Category!$B$4:$B$9</c:f>
              <c:numCache>
                <c:formatCode>"₹"\ #,##0.00</c:formatCode>
                <c:ptCount val="5"/>
                <c:pt idx="0">
                  <c:v>1304365.5000000012</c:v>
                </c:pt>
                <c:pt idx="1">
                  <c:v>3276137.6100000059</c:v>
                </c:pt>
                <c:pt idx="2">
                  <c:v>2465471.2900000038</c:v>
                </c:pt>
                <c:pt idx="3">
                  <c:v>2371326.5500000026</c:v>
                </c:pt>
                <c:pt idx="4">
                  <c:v>1491597.16</c:v>
                </c:pt>
              </c:numCache>
            </c:numRef>
          </c:val>
          <c:extLst>
            <c:ext xmlns:c16="http://schemas.microsoft.com/office/drawing/2014/chart" uri="{C3380CC4-5D6E-409C-BE32-E72D297353CC}">
              <c16:uniqueId val="{00000000-8865-4848-9856-008D096C4FFB}"/>
            </c:ext>
          </c:extLst>
        </c:ser>
        <c:ser>
          <c:idx val="1"/>
          <c:order val="1"/>
          <c:tx>
            <c:strRef>
              <c:f>PVT_Category!$C$3</c:f>
              <c:strCache>
                <c:ptCount val="1"/>
                <c:pt idx="0">
                  <c:v>Sum of Profit</c:v>
                </c:pt>
              </c:strCache>
            </c:strRef>
          </c:tx>
          <c:spPr>
            <a:gradFill rotWithShape="1">
              <a:gsLst>
                <a:gs pos="0">
                  <a:schemeClr val="accent2">
                    <a:tint val="77000"/>
                    <a:shade val="51000"/>
                    <a:satMod val="130000"/>
                  </a:schemeClr>
                </a:gs>
                <a:gs pos="80000">
                  <a:schemeClr val="accent2">
                    <a:tint val="77000"/>
                    <a:shade val="93000"/>
                    <a:satMod val="130000"/>
                  </a:schemeClr>
                </a:gs>
                <a:gs pos="100000">
                  <a:schemeClr val="accent2">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PVT_Category!$A$4:$A$9</c:f>
              <c:strCache>
                <c:ptCount val="5"/>
                <c:pt idx="0">
                  <c:v>Beauty</c:v>
                </c:pt>
                <c:pt idx="1">
                  <c:v>Electronics</c:v>
                </c:pt>
                <c:pt idx="2">
                  <c:v>Fashion</c:v>
                </c:pt>
                <c:pt idx="3">
                  <c:v>Home &amp; Kitchen</c:v>
                </c:pt>
                <c:pt idx="4">
                  <c:v>Sports</c:v>
                </c:pt>
              </c:strCache>
            </c:strRef>
          </c:cat>
          <c:val>
            <c:numRef>
              <c:f>PVT_Category!$C$4:$C$9</c:f>
              <c:numCache>
                <c:formatCode>"₹"\ #,##0.00</c:formatCode>
                <c:ptCount val="5"/>
                <c:pt idx="0">
                  <c:v>383526.57999999984</c:v>
                </c:pt>
                <c:pt idx="1">
                  <c:v>979787.54000000108</c:v>
                </c:pt>
                <c:pt idx="2">
                  <c:v>744141.57999999891</c:v>
                </c:pt>
                <c:pt idx="3">
                  <c:v>704783.69999999984</c:v>
                </c:pt>
                <c:pt idx="4">
                  <c:v>435292.87999999995</c:v>
                </c:pt>
              </c:numCache>
            </c:numRef>
          </c:val>
          <c:extLst>
            <c:ext xmlns:c16="http://schemas.microsoft.com/office/drawing/2014/chart" uri="{C3380CC4-5D6E-409C-BE32-E72D297353CC}">
              <c16:uniqueId val="{00000001-8865-4848-9856-008D096C4FFB}"/>
            </c:ext>
          </c:extLst>
        </c:ser>
        <c:dLbls>
          <c:showLegendKey val="0"/>
          <c:showVal val="0"/>
          <c:showCatName val="0"/>
          <c:showSerName val="0"/>
          <c:showPercent val="0"/>
          <c:showBubbleSize val="0"/>
        </c:dLbls>
        <c:gapWidth val="0"/>
        <c:axId val="910523951"/>
        <c:axId val="773994319"/>
      </c:barChart>
      <c:catAx>
        <c:axId val="91052395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5400000" spcFirstLastPara="1" vertOverflow="ellipsis" wrap="square" anchor="b" anchorCtr="1"/>
          <a:lstStyle/>
          <a:p>
            <a:pPr>
              <a:defRPr sz="9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773994319"/>
        <c:crosses val="autoZero"/>
        <c:auto val="1"/>
        <c:lblAlgn val="ctr"/>
        <c:lblOffset val="100"/>
        <c:noMultiLvlLbl val="0"/>
      </c:catAx>
      <c:valAx>
        <c:axId val="773994319"/>
        <c:scaling>
          <c:orientation val="minMax"/>
        </c:scaling>
        <c:delete val="1"/>
        <c:axPos val="l"/>
        <c:numFmt formatCode="&quot;₹&quot;\ #,##0.00" sourceLinked="1"/>
        <c:majorTickMark val="out"/>
        <c:minorTickMark val="none"/>
        <c:tickLblPos val="nextTo"/>
        <c:crossAx val="91052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[Ecommerce_Sales_Customer_Analytics_Dataset.xlsx]PVT_Customer!PivotTable4</c:name>
    <c:fmtId val="19"/>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372797707409598"/>
          <c:y val="2.5773195876288658E-2"/>
          <c:w val="0.45323726743415749"/>
          <c:h val="0.97422680412371154"/>
        </c:manualLayout>
      </c:layout>
      <c:doughnutChart>
        <c:varyColors val="1"/>
        <c:ser>
          <c:idx val="0"/>
          <c:order val="0"/>
          <c:tx>
            <c:strRef>
              <c:f>PVT_Customer!$B$3</c:f>
              <c:strCache>
                <c:ptCount val="1"/>
                <c:pt idx="0">
                  <c:v>Sum of Sales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CCA-4979-BDA3-D523C51C524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CCA-4979-BDA3-D523C51C524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CCA-4979-BDA3-D523C51C524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8CCA-4979-BDA3-D523C51C524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PVT_Customer!$A$4:$A$8</c:f>
              <c:strCache>
                <c:ptCount val="4"/>
                <c:pt idx="0">
                  <c:v>Loyal</c:v>
                </c:pt>
                <c:pt idx="1">
                  <c:v>New</c:v>
                </c:pt>
                <c:pt idx="2">
                  <c:v>Returning</c:v>
                </c:pt>
                <c:pt idx="3">
                  <c:v>VIP</c:v>
                </c:pt>
              </c:strCache>
            </c:strRef>
          </c:cat>
          <c:val>
            <c:numRef>
              <c:f>PVT_Customer!$B$4:$B$8</c:f>
              <c:numCache>
                <c:formatCode>"₹"\ #,##0.00</c:formatCode>
                <c:ptCount val="4"/>
                <c:pt idx="0">
                  <c:v>2553318.2900000024</c:v>
                </c:pt>
                <c:pt idx="1">
                  <c:v>3684023.510000004</c:v>
                </c:pt>
                <c:pt idx="2">
                  <c:v>3832054.7100000056</c:v>
                </c:pt>
                <c:pt idx="3">
                  <c:v>839501.59999999986</c:v>
                </c:pt>
              </c:numCache>
            </c:numRef>
          </c:val>
          <c:extLst>
            <c:ext xmlns:c16="http://schemas.microsoft.com/office/drawing/2014/chart" uri="{C3380CC4-5D6E-409C-BE32-E72D297353CC}">
              <c16:uniqueId val="{00000008-8CCA-4979-BDA3-D523C51C5246}"/>
            </c:ext>
          </c:extLst>
        </c:ser>
        <c:ser>
          <c:idx val="1"/>
          <c:order val="1"/>
          <c:tx>
            <c:strRef>
              <c:f>PVT_Customer!$C$3</c:f>
              <c:strCache>
                <c:ptCount val="1"/>
                <c:pt idx="0">
                  <c:v>Count of Order_ID</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8CCA-4979-BDA3-D523C51C524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8CCA-4979-BDA3-D523C51C524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8CCA-4979-BDA3-D523C51C5246}"/>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8CCA-4979-BDA3-D523C51C524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PVT_Customer!$A$4:$A$8</c:f>
              <c:strCache>
                <c:ptCount val="4"/>
                <c:pt idx="0">
                  <c:v>Loyal</c:v>
                </c:pt>
                <c:pt idx="1">
                  <c:v>New</c:v>
                </c:pt>
                <c:pt idx="2">
                  <c:v>Returning</c:v>
                </c:pt>
                <c:pt idx="3">
                  <c:v>VIP</c:v>
                </c:pt>
              </c:strCache>
            </c:strRef>
          </c:cat>
          <c:val>
            <c:numRef>
              <c:f>PVT_Customer!$C$4:$C$8</c:f>
              <c:numCache>
                <c:formatCode>General</c:formatCode>
                <c:ptCount val="4"/>
                <c:pt idx="0">
                  <c:v>1123</c:v>
                </c:pt>
                <c:pt idx="1">
                  <c:v>1754</c:v>
                </c:pt>
                <c:pt idx="2">
                  <c:v>1734</c:v>
                </c:pt>
                <c:pt idx="3">
                  <c:v>389</c:v>
                </c:pt>
              </c:numCache>
            </c:numRef>
          </c:val>
          <c:extLst>
            <c:ext xmlns:c16="http://schemas.microsoft.com/office/drawing/2014/chart" uri="{C3380CC4-5D6E-409C-BE32-E72D297353CC}">
              <c16:uniqueId val="{00000011-8CCA-4979-BDA3-D523C51C524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968458200735026"/>
          <c:y val="0.21310073199974186"/>
          <c:w val="0.23944797794036285"/>
          <c:h val="0.6031776042438350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[Ecommerce_Sales_Customer_Analytics_Dataset.xlsx]PVT_Channel!PivotTable5</c:name>
    <c:fmtId val="10"/>
  </c:pivotSource>
  <c:chart>
    <c:autoTitleDeleted val="1"/>
    <c:pivotFmts>
      <c:pivotFmt>
        <c:idx val="0"/>
        <c:spPr>
          <a:solidFill>
            <a:schemeClr val="accent6"/>
          </a:solidFill>
          <a:ln>
            <a:noFill/>
          </a:ln>
          <a:effectLst/>
        </c:spPr>
        <c:marker>
          <c:symbol val="diamond"/>
          <c:size val="6"/>
          <c:spPr>
            <a:solidFill>
              <a:schemeClr val="accent6"/>
            </a:solidFill>
            <a:ln w="9525">
              <a:solidFill>
                <a:schemeClr val="accent6"/>
              </a:solidFill>
              <a:round/>
            </a:ln>
            <a:effectLst/>
          </c:spPr>
        </c:marker>
      </c:pivotFmt>
      <c:pivotFmt>
        <c:idx val="1"/>
        <c:spPr>
          <a:solidFill>
            <a:schemeClr val="accent6"/>
          </a:solidFill>
          <a:ln>
            <a:noFill/>
          </a:ln>
          <a:effectLst/>
        </c:spPr>
        <c:marker>
          <c:symbol val="square"/>
          <c:size val="6"/>
          <c:spPr>
            <a:solidFill>
              <a:schemeClr val="accent6"/>
            </a:solidFill>
            <a:ln w="9525">
              <a:solidFill>
                <a:schemeClr val="accent6"/>
              </a:solidFill>
              <a:round/>
            </a:ln>
            <a:effectLst/>
          </c:spPr>
        </c:marker>
      </c:pivotFmt>
      <c:pivotFmt>
        <c:idx val="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774174861003486E-2"/>
          <c:y val="1.2105794467999189E-2"/>
          <c:w val="0.90445165027799301"/>
          <c:h val="0.84765192812436907"/>
        </c:manualLayout>
      </c:layout>
      <c:barChart>
        <c:barDir val="col"/>
        <c:grouping val="clustered"/>
        <c:varyColors val="0"/>
        <c:ser>
          <c:idx val="0"/>
          <c:order val="0"/>
          <c:tx>
            <c:strRef>
              <c:f>PVT_Channel!$B$3</c:f>
              <c:strCache>
                <c:ptCount val="1"/>
                <c:pt idx="0">
                  <c:v>Sum of Sales</c:v>
                </c:pt>
              </c:strCache>
            </c:strRef>
          </c:tx>
          <c:spPr>
            <a:solidFill>
              <a:schemeClr val="accent6"/>
            </a:solidFill>
            <a:ln>
              <a:noFill/>
            </a:ln>
            <a:effectLst/>
          </c:spPr>
          <c:invertIfNegative val="0"/>
          <c:cat>
            <c:strRef>
              <c:f>PVT_Channel!$A$4:$A$7</c:f>
              <c:strCache>
                <c:ptCount val="3"/>
                <c:pt idx="0">
                  <c:v>Marketplace</c:v>
                </c:pt>
                <c:pt idx="1">
                  <c:v>Mobile App</c:v>
                </c:pt>
                <c:pt idx="2">
                  <c:v>Website</c:v>
                </c:pt>
              </c:strCache>
            </c:strRef>
          </c:cat>
          <c:val>
            <c:numRef>
              <c:f>PVT_Channel!$B$4:$B$7</c:f>
              <c:numCache>
                <c:formatCode>"₹"\ #,##0.00</c:formatCode>
                <c:ptCount val="3"/>
                <c:pt idx="0">
                  <c:v>2832973.9900000049</c:v>
                </c:pt>
                <c:pt idx="1">
                  <c:v>3773587.6800000085</c:v>
                </c:pt>
                <c:pt idx="2">
                  <c:v>4302336.4400000013</c:v>
                </c:pt>
              </c:numCache>
            </c:numRef>
          </c:val>
          <c:extLst>
            <c:ext xmlns:c16="http://schemas.microsoft.com/office/drawing/2014/chart" uri="{C3380CC4-5D6E-409C-BE32-E72D297353CC}">
              <c16:uniqueId val="{00000000-D072-4448-827F-FB33C92E40D0}"/>
            </c:ext>
          </c:extLst>
        </c:ser>
        <c:ser>
          <c:idx val="1"/>
          <c:order val="1"/>
          <c:tx>
            <c:strRef>
              <c:f>PVT_Channel!$C$3</c:f>
              <c:strCache>
                <c:ptCount val="1"/>
                <c:pt idx="0">
                  <c:v>Sum of Profit</c:v>
                </c:pt>
              </c:strCache>
            </c:strRef>
          </c:tx>
          <c:spPr>
            <a:solidFill>
              <a:schemeClr val="accent5"/>
            </a:solidFill>
            <a:ln>
              <a:noFill/>
            </a:ln>
            <a:effectLst/>
          </c:spPr>
          <c:invertIfNegative val="0"/>
          <c:cat>
            <c:strRef>
              <c:f>PVT_Channel!$A$4:$A$7</c:f>
              <c:strCache>
                <c:ptCount val="3"/>
                <c:pt idx="0">
                  <c:v>Marketplace</c:v>
                </c:pt>
                <c:pt idx="1">
                  <c:v>Mobile App</c:v>
                </c:pt>
                <c:pt idx="2">
                  <c:v>Website</c:v>
                </c:pt>
              </c:strCache>
            </c:strRef>
          </c:cat>
          <c:val>
            <c:numRef>
              <c:f>PVT_Channel!$C$4:$C$7</c:f>
              <c:numCache>
                <c:formatCode>"₹"\ #,##0.00</c:formatCode>
                <c:ptCount val="3"/>
                <c:pt idx="0">
                  <c:v>837255.17999999982</c:v>
                </c:pt>
                <c:pt idx="1">
                  <c:v>1137471.8399999992</c:v>
                </c:pt>
                <c:pt idx="2">
                  <c:v>1272805.2600000007</c:v>
                </c:pt>
              </c:numCache>
            </c:numRef>
          </c:val>
          <c:extLst>
            <c:ext xmlns:c16="http://schemas.microsoft.com/office/drawing/2014/chart" uri="{C3380CC4-5D6E-409C-BE32-E72D297353CC}">
              <c16:uniqueId val="{00000001-D072-4448-827F-FB33C92E40D0}"/>
            </c:ext>
          </c:extLst>
        </c:ser>
        <c:dLbls>
          <c:showLegendKey val="0"/>
          <c:showVal val="0"/>
          <c:showCatName val="0"/>
          <c:showSerName val="0"/>
          <c:showPercent val="0"/>
          <c:showBubbleSize val="0"/>
        </c:dLbls>
        <c:gapWidth val="152"/>
        <c:axId val="914544463"/>
        <c:axId val="773999599"/>
      </c:barChart>
      <c:catAx>
        <c:axId val="91454446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cap="all" spc="120" normalizeH="0" baseline="0">
                <a:solidFill>
                  <a:schemeClr val="tx2">
                    <a:lumMod val="75000"/>
                  </a:schemeClr>
                </a:solidFill>
                <a:latin typeface="Bahnschrift" panose="020B0502040204020203" pitchFamily="34" charset="0"/>
                <a:ea typeface="+mn-ea"/>
                <a:cs typeface="+mn-cs"/>
              </a:defRPr>
            </a:pPr>
            <a:endParaRPr lang="en-US"/>
          </a:p>
        </c:txPr>
        <c:crossAx val="773999599"/>
        <c:crosses val="autoZero"/>
        <c:auto val="1"/>
        <c:lblAlgn val="ctr"/>
        <c:lblOffset val="100"/>
        <c:noMultiLvlLbl val="0"/>
      </c:catAx>
      <c:valAx>
        <c:axId val="773999599"/>
        <c:scaling>
          <c:orientation val="minMax"/>
        </c:scaling>
        <c:delete val="1"/>
        <c:axPos val="l"/>
        <c:numFmt formatCode="&quot;₹&quot;\ #,##0.00" sourceLinked="1"/>
        <c:majorTickMark val="out"/>
        <c:minorTickMark val="none"/>
        <c:tickLblPos val="nextTo"/>
        <c:crossAx val="91454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[Ecommerce_Sales_Customer_Analytics_Dataset.xlsx]PVT_Top_Products!PivotTable7</c:name>
    <c:fmtId val="6"/>
  </c:pivotSource>
  <c:chart>
    <c:autoTitleDeleted val="1"/>
    <c:pivotFmts>
      <c:pivotFmt>
        <c:idx val="0"/>
        <c:spPr>
          <a:noFill/>
          <a:ln w="15875" cap="flat" cmpd="sng" algn="ctr">
            <a:solidFill>
              <a:srgbClr val="002060"/>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15875" cap="flat" cmpd="sng" algn="ctr">
            <a:solidFill>
              <a:srgbClr val="002060"/>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0000"/>
              <a:lumOff val="80000"/>
            </a:schemeClr>
          </a:solidFill>
          <a:ln w="15875" cap="flat" cmpd="sng" algn="ctr">
            <a:solidFill>
              <a:srgbClr val="002060"/>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55042116085851"/>
          <c:y val="5.5015572753444389E-2"/>
          <c:w val="0.85044957883914141"/>
          <c:h val="0.89386832089208668"/>
        </c:manualLayout>
      </c:layout>
      <c:barChart>
        <c:barDir val="bar"/>
        <c:grouping val="clustered"/>
        <c:varyColors val="0"/>
        <c:ser>
          <c:idx val="0"/>
          <c:order val="0"/>
          <c:tx>
            <c:strRef>
              <c:f>PVT_Top_Products!$B$3</c:f>
              <c:strCache>
                <c:ptCount val="1"/>
                <c:pt idx="0">
                  <c:v>Total</c:v>
                </c:pt>
              </c:strCache>
            </c:strRef>
          </c:tx>
          <c:spPr>
            <a:solidFill>
              <a:schemeClr val="tx2">
                <a:lumMod val="20000"/>
                <a:lumOff val="80000"/>
              </a:schemeClr>
            </a:solidFill>
            <a:ln w="15875" cap="flat" cmpd="sng" algn="ctr">
              <a:solidFill>
                <a:srgbClr val="002060"/>
              </a:solidFill>
              <a:miter lim="800000"/>
            </a:ln>
            <a:effectLst>
              <a:glow rad="63500">
                <a:schemeClr val="accent1">
                  <a:satMod val="175000"/>
                  <a:alpha val="25000"/>
                </a:schemeClr>
              </a:glow>
            </a:effectLst>
          </c:spPr>
          <c:invertIfNegative val="0"/>
          <c:cat>
            <c:strRef>
              <c:f>PVT_Top_Products!$A$4:$A$14</c:f>
              <c:strCache>
                <c:ptCount val="10"/>
                <c:pt idx="0">
                  <c:v>P6715</c:v>
                </c:pt>
                <c:pt idx="1">
                  <c:v>P7780</c:v>
                </c:pt>
                <c:pt idx="2">
                  <c:v>P9684</c:v>
                </c:pt>
                <c:pt idx="3">
                  <c:v>P3205</c:v>
                </c:pt>
                <c:pt idx="4">
                  <c:v>P3765</c:v>
                </c:pt>
                <c:pt idx="5">
                  <c:v>P3023</c:v>
                </c:pt>
                <c:pt idx="6">
                  <c:v>P8558</c:v>
                </c:pt>
                <c:pt idx="7">
                  <c:v>P1798</c:v>
                </c:pt>
                <c:pt idx="8">
                  <c:v>P6292</c:v>
                </c:pt>
                <c:pt idx="9">
                  <c:v>P2093</c:v>
                </c:pt>
              </c:strCache>
            </c:strRef>
          </c:cat>
          <c:val>
            <c:numRef>
              <c:f>PVT_Top_Products!$B$4:$B$14</c:f>
              <c:numCache>
                <c:formatCode>"₹"\ #,##0.00</c:formatCode>
                <c:ptCount val="10"/>
                <c:pt idx="0">
                  <c:v>28569.16</c:v>
                </c:pt>
                <c:pt idx="1">
                  <c:v>20996.29</c:v>
                </c:pt>
                <c:pt idx="2">
                  <c:v>17887.349999999999</c:v>
                </c:pt>
                <c:pt idx="3">
                  <c:v>15557</c:v>
                </c:pt>
                <c:pt idx="4">
                  <c:v>15187.64</c:v>
                </c:pt>
                <c:pt idx="5">
                  <c:v>14498.22</c:v>
                </c:pt>
                <c:pt idx="6">
                  <c:v>14210.9</c:v>
                </c:pt>
                <c:pt idx="7">
                  <c:v>13040.92</c:v>
                </c:pt>
                <c:pt idx="8">
                  <c:v>12886.13</c:v>
                </c:pt>
                <c:pt idx="9">
                  <c:v>12286.52</c:v>
                </c:pt>
              </c:numCache>
            </c:numRef>
          </c:val>
          <c:extLst>
            <c:ext xmlns:c16="http://schemas.microsoft.com/office/drawing/2014/chart" uri="{C3380CC4-5D6E-409C-BE32-E72D297353CC}">
              <c16:uniqueId val="{00000000-FA42-4F89-AF1F-2E6D79024F25}"/>
            </c:ext>
          </c:extLst>
        </c:ser>
        <c:dLbls>
          <c:showLegendKey val="0"/>
          <c:showVal val="0"/>
          <c:showCatName val="0"/>
          <c:showSerName val="0"/>
          <c:showPercent val="0"/>
          <c:showBubbleSize val="0"/>
        </c:dLbls>
        <c:gapWidth val="87"/>
        <c:overlap val="100"/>
        <c:axId val="715023471"/>
        <c:axId val="773964079"/>
      </c:barChart>
      <c:catAx>
        <c:axId val="7150234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75000"/>
                  </a:schemeClr>
                </a:solidFill>
                <a:latin typeface="+mn-lt"/>
                <a:ea typeface="+mn-ea"/>
                <a:cs typeface="+mn-cs"/>
              </a:defRPr>
            </a:pPr>
            <a:endParaRPr lang="en-US"/>
          </a:p>
        </c:txPr>
        <c:crossAx val="773964079"/>
        <c:crosses val="autoZero"/>
        <c:auto val="1"/>
        <c:lblAlgn val="ctr"/>
        <c:lblOffset val="100"/>
        <c:noMultiLvlLbl val="0"/>
      </c:catAx>
      <c:valAx>
        <c:axId val="773964079"/>
        <c:scaling>
          <c:orientation val="minMax"/>
        </c:scaling>
        <c:delete val="1"/>
        <c:axPos val="b"/>
        <c:numFmt formatCode="&quot;₹&quot;\ #,##0.00" sourceLinked="1"/>
        <c:majorTickMark val="out"/>
        <c:minorTickMark val="none"/>
        <c:tickLblPos val="nextTo"/>
        <c:crossAx val="71502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7.png"/><Relationship Id="rId18" Type="http://schemas.openxmlformats.org/officeDocument/2006/relationships/image" Target="../media/image12.svg"/><Relationship Id="rId26" Type="http://schemas.openxmlformats.org/officeDocument/2006/relationships/image" Target="../media/image20.svg"/><Relationship Id="rId3" Type="http://schemas.openxmlformats.org/officeDocument/2006/relationships/image" Target="../media/image3.png"/><Relationship Id="rId21" Type="http://schemas.openxmlformats.org/officeDocument/2006/relationships/image" Target="../media/image15.png"/><Relationship Id="rId7" Type="http://schemas.openxmlformats.org/officeDocument/2006/relationships/chart" Target="../charts/chart1.xml"/><Relationship Id="rId12" Type="http://schemas.openxmlformats.org/officeDocument/2006/relationships/chart" Target="../charts/chart6.xml"/><Relationship Id="rId17" Type="http://schemas.openxmlformats.org/officeDocument/2006/relationships/image" Target="../media/image11.png"/><Relationship Id="rId25" Type="http://schemas.openxmlformats.org/officeDocument/2006/relationships/image" Target="../media/image19.png"/><Relationship Id="rId2" Type="http://schemas.openxmlformats.org/officeDocument/2006/relationships/image" Target="../media/image2.svg"/><Relationship Id="rId16" Type="http://schemas.openxmlformats.org/officeDocument/2006/relationships/image" Target="../media/image10.svg"/><Relationship Id="rId20" Type="http://schemas.openxmlformats.org/officeDocument/2006/relationships/image" Target="../media/image14.svg"/><Relationship Id="rId29" Type="http://schemas.openxmlformats.org/officeDocument/2006/relationships/image" Target="../media/image22.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24" Type="http://schemas.openxmlformats.org/officeDocument/2006/relationships/image" Target="../media/image18.svg"/><Relationship Id="rId5" Type="http://schemas.openxmlformats.org/officeDocument/2006/relationships/image" Target="../media/image5.png"/><Relationship Id="rId15" Type="http://schemas.openxmlformats.org/officeDocument/2006/relationships/image" Target="../media/image9.png"/><Relationship Id="rId23" Type="http://schemas.openxmlformats.org/officeDocument/2006/relationships/image" Target="../media/image17.png"/><Relationship Id="rId28" Type="http://schemas.microsoft.com/office/2007/relationships/hdphoto" Target="../media/hdphoto1.wdp"/><Relationship Id="rId10" Type="http://schemas.openxmlformats.org/officeDocument/2006/relationships/chart" Target="../charts/chart4.xml"/><Relationship Id="rId19" Type="http://schemas.openxmlformats.org/officeDocument/2006/relationships/image" Target="../media/image13.png"/><Relationship Id="rId31" Type="http://schemas.openxmlformats.org/officeDocument/2006/relationships/image" Target="../media/image24.emf"/><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image" Target="../media/image8.svg"/><Relationship Id="rId22" Type="http://schemas.openxmlformats.org/officeDocument/2006/relationships/image" Target="../media/image16.svg"/><Relationship Id="rId27" Type="http://schemas.openxmlformats.org/officeDocument/2006/relationships/image" Target="../media/image21.png"/><Relationship Id="rId30" Type="http://schemas.openxmlformats.org/officeDocument/2006/relationships/image" Target="../media/image23.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7619</xdr:rowOff>
    </xdr:from>
    <xdr:to>
      <xdr:col>20</xdr:col>
      <xdr:colOff>457200</xdr:colOff>
      <xdr:row>40</xdr:row>
      <xdr:rowOff>0</xdr:rowOff>
    </xdr:to>
    <xdr:sp macro="" textlink="">
      <xdr:nvSpPr>
        <xdr:cNvPr id="2" name="Rectangle 1">
          <a:extLst>
            <a:ext uri="{FF2B5EF4-FFF2-40B4-BE49-F238E27FC236}">
              <a16:creationId xmlns:a16="http://schemas.microsoft.com/office/drawing/2014/main" id="{FEFF86A2-FF71-6877-5161-A21D2086FB42}"/>
            </a:ext>
          </a:extLst>
        </xdr:cNvPr>
        <xdr:cNvSpPr/>
      </xdr:nvSpPr>
      <xdr:spPr>
        <a:xfrm>
          <a:off x="0" y="7619"/>
          <a:ext cx="12649200" cy="7231381"/>
        </a:xfrm>
        <a:prstGeom prst="rect">
          <a:avLst/>
        </a:prstGeom>
        <a:solidFill>
          <a:srgbClr val="09265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endParaRPr>
        </a:p>
      </xdr:txBody>
    </xdr:sp>
    <xdr:clientData/>
  </xdr:twoCellAnchor>
  <xdr:twoCellAnchor>
    <xdr:from>
      <xdr:col>0</xdr:col>
      <xdr:colOff>7620</xdr:colOff>
      <xdr:row>0</xdr:row>
      <xdr:rowOff>7620</xdr:rowOff>
    </xdr:from>
    <xdr:to>
      <xdr:col>18</xdr:col>
      <xdr:colOff>556260</xdr:colOff>
      <xdr:row>2</xdr:row>
      <xdr:rowOff>99060</xdr:rowOff>
    </xdr:to>
    <xdr:sp macro="" textlink="">
      <xdr:nvSpPr>
        <xdr:cNvPr id="3" name="Rectangle 2">
          <a:extLst>
            <a:ext uri="{FF2B5EF4-FFF2-40B4-BE49-F238E27FC236}">
              <a16:creationId xmlns:a16="http://schemas.microsoft.com/office/drawing/2014/main" id="{1E499446-9502-846D-C9F3-E14FB837C74B}"/>
            </a:ext>
          </a:extLst>
        </xdr:cNvPr>
        <xdr:cNvSpPr/>
      </xdr:nvSpPr>
      <xdr:spPr>
        <a:xfrm>
          <a:off x="7620" y="7620"/>
          <a:ext cx="11521440" cy="457200"/>
        </a:xfrm>
        <a:prstGeom prst="rect">
          <a:avLst/>
        </a:prstGeom>
        <a:solidFill>
          <a:srgbClr val="09265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15239</xdr:colOff>
      <xdr:row>0</xdr:row>
      <xdr:rowOff>15239</xdr:rowOff>
    </xdr:from>
    <xdr:to>
      <xdr:col>20</xdr:col>
      <xdr:colOff>485774</xdr:colOff>
      <xdr:row>2</xdr:row>
      <xdr:rowOff>57150</xdr:rowOff>
    </xdr:to>
    <xdr:sp macro="" textlink="">
      <xdr:nvSpPr>
        <xdr:cNvPr id="4" name="TextBox 3">
          <a:extLst>
            <a:ext uri="{FF2B5EF4-FFF2-40B4-BE49-F238E27FC236}">
              <a16:creationId xmlns:a16="http://schemas.microsoft.com/office/drawing/2014/main" id="{A491DF6C-AC2D-3AFC-50FA-95E80BA52EEF}"/>
            </a:ext>
          </a:extLst>
        </xdr:cNvPr>
        <xdr:cNvSpPr txBox="1"/>
      </xdr:nvSpPr>
      <xdr:spPr>
        <a:xfrm>
          <a:off x="15239" y="15239"/>
          <a:ext cx="12662535" cy="403861"/>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200" b="1">
              <a:solidFill>
                <a:schemeClr val="bg1"/>
              </a:solidFill>
              <a:latin typeface="Arial" panose="020B0604020202020204" pitchFamily="34" charset="0"/>
              <a:cs typeface="Arial" panose="020B0604020202020204" pitchFamily="34" charset="0"/>
            </a:rPr>
            <a:t>E-COMMERCE SALES &amp; CUSTOMER ANALYTICS DASHBOARD</a:t>
          </a:r>
        </a:p>
      </xdr:txBody>
    </xdr:sp>
    <xdr:clientData/>
  </xdr:twoCellAnchor>
  <xdr:twoCellAnchor editAs="oneCell">
    <xdr:from>
      <xdr:col>0</xdr:col>
      <xdr:colOff>198120</xdr:colOff>
      <xdr:row>0</xdr:row>
      <xdr:rowOff>30480</xdr:rowOff>
    </xdr:from>
    <xdr:to>
      <xdr:col>1</xdr:col>
      <xdr:colOff>0</xdr:colOff>
      <xdr:row>2</xdr:row>
      <xdr:rowOff>38100</xdr:rowOff>
    </xdr:to>
    <xdr:pic>
      <xdr:nvPicPr>
        <xdr:cNvPr id="6" name="Graphic 5" descr="Shopping cart with solid fill">
          <a:extLst>
            <a:ext uri="{FF2B5EF4-FFF2-40B4-BE49-F238E27FC236}">
              <a16:creationId xmlns:a16="http://schemas.microsoft.com/office/drawing/2014/main" id="{C99E4A7B-93D3-3584-47E6-9CAB7A181D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8120" y="30480"/>
          <a:ext cx="411480" cy="373380"/>
        </a:xfrm>
        <a:prstGeom prst="rect">
          <a:avLst/>
        </a:prstGeom>
      </xdr:spPr>
    </xdr:pic>
    <xdr:clientData/>
  </xdr:twoCellAnchor>
  <xdr:twoCellAnchor editAs="oneCell">
    <xdr:from>
      <xdr:col>17</xdr:col>
      <xdr:colOff>321945</xdr:colOff>
      <xdr:row>0</xdr:row>
      <xdr:rowOff>0</xdr:rowOff>
    </xdr:from>
    <xdr:to>
      <xdr:col>18</xdr:col>
      <xdr:colOff>131445</xdr:colOff>
      <xdr:row>2</xdr:row>
      <xdr:rowOff>53340</xdr:rowOff>
    </xdr:to>
    <xdr:pic>
      <xdr:nvPicPr>
        <xdr:cNvPr id="8" name="Graphic 7" descr="Daily calendar with solid fill">
          <a:extLst>
            <a:ext uri="{FF2B5EF4-FFF2-40B4-BE49-F238E27FC236}">
              <a16:creationId xmlns:a16="http://schemas.microsoft.com/office/drawing/2014/main" id="{9BA764E2-50D1-548F-9FC2-DEB8C22BB8A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685145" y="0"/>
          <a:ext cx="419100" cy="415290"/>
        </a:xfrm>
        <a:prstGeom prst="rect">
          <a:avLst/>
        </a:prstGeom>
      </xdr:spPr>
    </xdr:pic>
    <xdr:clientData/>
  </xdr:twoCellAnchor>
  <xdr:twoCellAnchor editAs="oneCell">
    <xdr:from>
      <xdr:col>18</xdr:col>
      <xdr:colOff>177164</xdr:colOff>
      <xdr:row>0</xdr:row>
      <xdr:rowOff>7620</xdr:rowOff>
    </xdr:from>
    <xdr:to>
      <xdr:col>18</xdr:col>
      <xdr:colOff>573404</xdr:colOff>
      <xdr:row>2</xdr:row>
      <xdr:rowOff>38100</xdr:rowOff>
    </xdr:to>
    <xdr:pic>
      <xdr:nvPicPr>
        <xdr:cNvPr id="10" name="Graphic 9" descr="Money with solid fill">
          <a:extLst>
            <a:ext uri="{FF2B5EF4-FFF2-40B4-BE49-F238E27FC236}">
              <a16:creationId xmlns:a16="http://schemas.microsoft.com/office/drawing/2014/main" id="{4353DE90-7DA3-0F70-7D81-4CB44117F7E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149964" y="7620"/>
          <a:ext cx="396240" cy="392430"/>
        </a:xfrm>
        <a:prstGeom prst="rect">
          <a:avLst/>
        </a:prstGeom>
      </xdr:spPr>
    </xdr:pic>
    <xdr:clientData/>
  </xdr:twoCellAnchor>
  <xdr:twoCellAnchor>
    <xdr:from>
      <xdr:col>14</xdr:col>
      <xdr:colOff>137160</xdr:colOff>
      <xdr:row>3</xdr:row>
      <xdr:rowOff>38100</xdr:rowOff>
    </xdr:from>
    <xdr:to>
      <xdr:col>17</xdr:col>
      <xdr:colOff>541020</xdr:colOff>
      <xdr:row>6</xdr:row>
      <xdr:rowOff>152400</xdr:rowOff>
    </xdr:to>
    <xdr:sp macro="" textlink="">
      <xdr:nvSpPr>
        <xdr:cNvPr id="14" name="Rectangle: Rounded Corners 13">
          <a:extLst>
            <a:ext uri="{FF2B5EF4-FFF2-40B4-BE49-F238E27FC236}">
              <a16:creationId xmlns:a16="http://schemas.microsoft.com/office/drawing/2014/main" id="{557D9DD7-AFC9-810D-157F-2674FD5C7F0C}"/>
            </a:ext>
          </a:extLst>
        </xdr:cNvPr>
        <xdr:cNvSpPr/>
      </xdr:nvSpPr>
      <xdr:spPr>
        <a:xfrm>
          <a:off x="8671560" y="581025"/>
          <a:ext cx="2232660" cy="657225"/>
        </a:xfrm>
        <a:prstGeom prst="roundRect">
          <a:avLst/>
        </a:prstGeom>
        <a:solidFill>
          <a:schemeClr val="bg1"/>
        </a:solidFill>
        <a:ln>
          <a:solidFill>
            <a:srgbClr val="D9E0E8"/>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092652"/>
              </a:solidFill>
              <a:latin typeface="Arial" panose="020B0604020202020204" pitchFamily="34" charset="0"/>
              <a:cs typeface="Arial" panose="020B0604020202020204" pitchFamily="34" charset="0"/>
            </a:rPr>
            <a:t>TOTAL CUSTOMER </a:t>
          </a:r>
        </a:p>
      </xdr:txBody>
    </xdr:sp>
    <xdr:clientData/>
  </xdr:twoCellAnchor>
  <xdr:twoCellAnchor>
    <xdr:from>
      <xdr:col>14</xdr:col>
      <xdr:colOff>121920</xdr:colOff>
      <xdr:row>7</xdr:row>
      <xdr:rowOff>83820</xdr:rowOff>
    </xdr:from>
    <xdr:to>
      <xdr:col>17</xdr:col>
      <xdr:colOff>541020</xdr:colOff>
      <xdr:row>11</xdr:row>
      <xdr:rowOff>15240</xdr:rowOff>
    </xdr:to>
    <xdr:sp macro="" textlink="">
      <xdr:nvSpPr>
        <xdr:cNvPr id="20" name="Rectangle: Rounded Corners 19">
          <a:extLst>
            <a:ext uri="{FF2B5EF4-FFF2-40B4-BE49-F238E27FC236}">
              <a16:creationId xmlns:a16="http://schemas.microsoft.com/office/drawing/2014/main" id="{5BB915C2-0CAC-F7EC-BA3E-C394E6F1FF84}"/>
            </a:ext>
          </a:extLst>
        </xdr:cNvPr>
        <xdr:cNvSpPr/>
      </xdr:nvSpPr>
      <xdr:spPr>
        <a:xfrm>
          <a:off x="8656320" y="1350645"/>
          <a:ext cx="2247900" cy="655320"/>
        </a:xfrm>
        <a:prstGeom prst="roundRect">
          <a:avLst/>
        </a:prstGeom>
        <a:solidFill>
          <a:schemeClr val="bg1"/>
        </a:solidFill>
        <a:ln>
          <a:solidFill>
            <a:srgbClr val="D9E0E8"/>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092652"/>
              </a:solidFill>
              <a:latin typeface="Arial" panose="020B0604020202020204" pitchFamily="34" charset="0"/>
              <a:cs typeface="Arial" panose="020B0604020202020204" pitchFamily="34" charset="0"/>
            </a:rPr>
            <a:t>RETURN RATE</a:t>
          </a:r>
        </a:p>
      </xdr:txBody>
    </xdr:sp>
    <xdr:clientData/>
  </xdr:twoCellAnchor>
  <xdr:twoCellAnchor>
    <xdr:from>
      <xdr:col>10</xdr:col>
      <xdr:colOff>195580</xdr:colOff>
      <xdr:row>7</xdr:row>
      <xdr:rowOff>83820</xdr:rowOff>
    </xdr:from>
    <xdr:to>
      <xdr:col>13</xdr:col>
      <xdr:colOff>599440</xdr:colOff>
      <xdr:row>11</xdr:row>
      <xdr:rowOff>15240</xdr:rowOff>
    </xdr:to>
    <xdr:sp macro="" textlink="">
      <xdr:nvSpPr>
        <xdr:cNvPr id="21" name="Rectangle: Rounded Corners 20">
          <a:extLst>
            <a:ext uri="{FF2B5EF4-FFF2-40B4-BE49-F238E27FC236}">
              <a16:creationId xmlns:a16="http://schemas.microsoft.com/office/drawing/2014/main" id="{C2AE9177-8295-CB1F-083B-2522B0882BAB}"/>
            </a:ext>
          </a:extLst>
        </xdr:cNvPr>
        <xdr:cNvSpPr/>
      </xdr:nvSpPr>
      <xdr:spPr>
        <a:xfrm>
          <a:off x="6291580" y="1363980"/>
          <a:ext cx="2232660" cy="662940"/>
        </a:xfrm>
        <a:prstGeom prst="roundRect">
          <a:avLst/>
        </a:prstGeom>
        <a:solidFill>
          <a:schemeClr val="bg1"/>
        </a:solidFill>
        <a:ln>
          <a:solidFill>
            <a:srgbClr val="D9E0E8"/>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092652"/>
              </a:solidFill>
              <a:latin typeface="Arial" panose="020B0604020202020204" pitchFamily="34" charset="0"/>
              <a:cs typeface="Arial" panose="020B0604020202020204" pitchFamily="34" charset="0"/>
            </a:rPr>
            <a:t>PROFIT MARGIN</a:t>
          </a:r>
        </a:p>
      </xdr:txBody>
    </xdr:sp>
    <xdr:clientData/>
  </xdr:twoCellAnchor>
  <xdr:twoCellAnchor>
    <xdr:from>
      <xdr:col>6</xdr:col>
      <xdr:colOff>269240</xdr:colOff>
      <xdr:row>7</xdr:row>
      <xdr:rowOff>83820</xdr:rowOff>
    </xdr:from>
    <xdr:to>
      <xdr:col>10</xdr:col>
      <xdr:colOff>63500</xdr:colOff>
      <xdr:row>11</xdr:row>
      <xdr:rowOff>15240</xdr:rowOff>
    </xdr:to>
    <xdr:sp macro="" textlink="">
      <xdr:nvSpPr>
        <xdr:cNvPr id="22" name="Rectangle: Rounded Corners 21">
          <a:extLst>
            <a:ext uri="{FF2B5EF4-FFF2-40B4-BE49-F238E27FC236}">
              <a16:creationId xmlns:a16="http://schemas.microsoft.com/office/drawing/2014/main" id="{7626A32F-B8E2-5CD8-6342-91748CB684CF}"/>
            </a:ext>
          </a:extLst>
        </xdr:cNvPr>
        <xdr:cNvSpPr/>
      </xdr:nvSpPr>
      <xdr:spPr>
        <a:xfrm>
          <a:off x="3926840" y="1350645"/>
          <a:ext cx="2232660" cy="655320"/>
        </a:xfrm>
        <a:prstGeom prst="roundRect">
          <a:avLst/>
        </a:prstGeom>
        <a:solidFill>
          <a:schemeClr val="bg1"/>
        </a:solidFill>
        <a:ln>
          <a:solidFill>
            <a:srgbClr val="D9E0E8"/>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092652"/>
              </a:solidFill>
              <a:latin typeface="Arial" panose="020B0604020202020204" pitchFamily="34" charset="0"/>
              <a:cs typeface="Arial" panose="020B0604020202020204" pitchFamily="34" charset="0"/>
            </a:rPr>
            <a:t>AVG_ORDER_VALUE</a:t>
          </a:r>
        </a:p>
      </xdr:txBody>
    </xdr:sp>
    <xdr:clientData/>
  </xdr:twoCellAnchor>
  <xdr:twoCellAnchor>
    <xdr:from>
      <xdr:col>2</xdr:col>
      <xdr:colOff>342900</xdr:colOff>
      <xdr:row>7</xdr:row>
      <xdr:rowOff>83820</xdr:rowOff>
    </xdr:from>
    <xdr:to>
      <xdr:col>6</xdr:col>
      <xdr:colOff>137160</xdr:colOff>
      <xdr:row>11</xdr:row>
      <xdr:rowOff>15240</xdr:rowOff>
    </xdr:to>
    <xdr:sp macro="" textlink="">
      <xdr:nvSpPr>
        <xdr:cNvPr id="23" name="Rectangle: Rounded Corners 22">
          <a:extLst>
            <a:ext uri="{FF2B5EF4-FFF2-40B4-BE49-F238E27FC236}">
              <a16:creationId xmlns:a16="http://schemas.microsoft.com/office/drawing/2014/main" id="{F3E40E12-7D43-A321-0566-DE851652D45A}"/>
            </a:ext>
          </a:extLst>
        </xdr:cNvPr>
        <xdr:cNvSpPr/>
      </xdr:nvSpPr>
      <xdr:spPr>
        <a:xfrm>
          <a:off x="1562100" y="1363980"/>
          <a:ext cx="2232660" cy="662940"/>
        </a:xfrm>
        <a:prstGeom prst="roundRect">
          <a:avLst/>
        </a:prstGeom>
        <a:solidFill>
          <a:schemeClr val="bg1"/>
        </a:solidFill>
        <a:ln>
          <a:solidFill>
            <a:srgbClr val="D9E0E8"/>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092652"/>
              </a:solidFill>
              <a:latin typeface="Arial" panose="020B0604020202020204" pitchFamily="34" charset="0"/>
              <a:cs typeface="Arial" panose="020B0604020202020204" pitchFamily="34" charset="0"/>
            </a:rPr>
            <a:t>UNITS SOLD</a:t>
          </a:r>
        </a:p>
      </xdr:txBody>
    </xdr:sp>
    <xdr:clientData/>
  </xdr:twoCellAnchor>
  <xdr:twoCellAnchor>
    <xdr:from>
      <xdr:col>10</xdr:col>
      <xdr:colOff>198120</xdr:colOff>
      <xdr:row>3</xdr:row>
      <xdr:rowOff>38100</xdr:rowOff>
    </xdr:from>
    <xdr:to>
      <xdr:col>13</xdr:col>
      <xdr:colOff>601980</xdr:colOff>
      <xdr:row>6</xdr:row>
      <xdr:rowOff>152400</xdr:rowOff>
    </xdr:to>
    <xdr:sp macro="" textlink="">
      <xdr:nvSpPr>
        <xdr:cNvPr id="24" name="Rectangle: Rounded Corners 23">
          <a:extLst>
            <a:ext uri="{FF2B5EF4-FFF2-40B4-BE49-F238E27FC236}">
              <a16:creationId xmlns:a16="http://schemas.microsoft.com/office/drawing/2014/main" id="{A7051B9F-E3FF-90D1-C625-CC19801E5D56}"/>
            </a:ext>
          </a:extLst>
        </xdr:cNvPr>
        <xdr:cNvSpPr/>
      </xdr:nvSpPr>
      <xdr:spPr>
        <a:xfrm>
          <a:off x="6294120" y="586740"/>
          <a:ext cx="2232660" cy="662940"/>
        </a:xfrm>
        <a:prstGeom prst="roundRect">
          <a:avLst/>
        </a:prstGeom>
        <a:solidFill>
          <a:schemeClr val="bg1"/>
        </a:solidFill>
        <a:ln>
          <a:solidFill>
            <a:srgbClr val="D9E0E8"/>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092652"/>
              </a:solidFill>
              <a:latin typeface="Arial" panose="020B0604020202020204" pitchFamily="34" charset="0"/>
              <a:cs typeface="Arial" panose="020B0604020202020204" pitchFamily="34" charset="0"/>
            </a:rPr>
            <a:t>TOTAL ORDERS</a:t>
          </a:r>
        </a:p>
      </xdr:txBody>
    </xdr:sp>
    <xdr:clientData/>
  </xdr:twoCellAnchor>
  <xdr:twoCellAnchor>
    <xdr:from>
      <xdr:col>6</xdr:col>
      <xdr:colOff>259080</xdr:colOff>
      <xdr:row>3</xdr:row>
      <xdr:rowOff>38100</xdr:rowOff>
    </xdr:from>
    <xdr:to>
      <xdr:col>10</xdr:col>
      <xdr:colOff>53340</xdr:colOff>
      <xdr:row>6</xdr:row>
      <xdr:rowOff>152400</xdr:rowOff>
    </xdr:to>
    <xdr:sp macro="" textlink="">
      <xdr:nvSpPr>
        <xdr:cNvPr id="25" name="Rectangle: Rounded Corners 24">
          <a:extLst>
            <a:ext uri="{FF2B5EF4-FFF2-40B4-BE49-F238E27FC236}">
              <a16:creationId xmlns:a16="http://schemas.microsoft.com/office/drawing/2014/main" id="{0815ECC4-F49C-0D2F-A939-16548E4D20EA}"/>
            </a:ext>
          </a:extLst>
        </xdr:cNvPr>
        <xdr:cNvSpPr/>
      </xdr:nvSpPr>
      <xdr:spPr>
        <a:xfrm>
          <a:off x="3916680" y="581025"/>
          <a:ext cx="2232660" cy="657225"/>
        </a:xfrm>
        <a:prstGeom prst="roundRect">
          <a:avLst/>
        </a:prstGeom>
        <a:solidFill>
          <a:schemeClr val="bg1"/>
        </a:solidFill>
        <a:ln>
          <a:solidFill>
            <a:srgbClr val="D9E0E8"/>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092652"/>
              </a:solidFill>
              <a:latin typeface="Arial" panose="020B0604020202020204" pitchFamily="34" charset="0"/>
              <a:cs typeface="Arial" panose="020B0604020202020204" pitchFamily="34" charset="0"/>
            </a:rPr>
            <a:t>TOTAL PROFIT</a:t>
          </a:r>
        </a:p>
      </xdr:txBody>
    </xdr:sp>
    <xdr:clientData/>
  </xdr:twoCellAnchor>
  <xdr:twoCellAnchor>
    <xdr:from>
      <xdr:col>2</xdr:col>
      <xdr:colOff>320040</xdr:colOff>
      <xdr:row>3</xdr:row>
      <xdr:rowOff>38100</xdr:rowOff>
    </xdr:from>
    <xdr:to>
      <xdr:col>6</xdr:col>
      <xdr:colOff>114300</xdr:colOff>
      <xdr:row>6</xdr:row>
      <xdr:rowOff>152400</xdr:rowOff>
    </xdr:to>
    <xdr:sp macro="" textlink="">
      <xdr:nvSpPr>
        <xdr:cNvPr id="26" name="Rectangle: Rounded Corners 25">
          <a:extLst>
            <a:ext uri="{FF2B5EF4-FFF2-40B4-BE49-F238E27FC236}">
              <a16:creationId xmlns:a16="http://schemas.microsoft.com/office/drawing/2014/main" id="{E75BAE97-11A1-9C9F-2CFA-13DE3DB6E5DE}"/>
            </a:ext>
          </a:extLst>
        </xdr:cNvPr>
        <xdr:cNvSpPr/>
      </xdr:nvSpPr>
      <xdr:spPr>
        <a:xfrm>
          <a:off x="1539240" y="581025"/>
          <a:ext cx="2232660" cy="657225"/>
        </a:xfrm>
        <a:prstGeom prst="roundRect">
          <a:avLst/>
        </a:prstGeom>
        <a:solidFill>
          <a:schemeClr val="bg1"/>
        </a:solidFill>
        <a:ln>
          <a:solidFill>
            <a:srgbClr val="D9E0E8"/>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092652"/>
              </a:solidFill>
              <a:latin typeface="Arial" panose="020B0604020202020204" pitchFamily="34" charset="0"/>
              <a:cs typeface="Arial" panose="020B0604020202020204" pitchFamily="34" charset="0"/>
            </a:rPr>
            <a:t>TOTAL SALES </a:t>
          </a:r>
        </a:p>
      </xdr:txBody>
    </xdr:sp>
    <xdr:clientData/>
  </xdr:twoCellAnchor>
  <xdr:twoCellAnchor>
    <xdr:from>
      <xdr:col>3</xdr:col>
      <xdr:colOff>99060</xdr:colOff>
      <xdr:row>4</xdr:row>
      <xdr:rowOff>106680</xdr:rowOff>
    </xdr:from>
    <xdr:to>
      <xdr:col>5</xdr:col>
      <xdr:colOff>213360</xdr:colOff>
      <xdr:row>6</xdr:row>
      <xdr:rowOff>99060</xdr:rowOff>
    </xdr:to>
    <xdr:sp macro="" textlink="KPI_Reference!B1">
      <xdr:nvSpPr>
        <xdr:cNvPr id="27" name="TextBox 26">
          <a:extLst>
            <a:ext uri="{FF2B5EF4-FFF2-40B4-BE49-F238E27FC236}">
              <a16:creationId xmlns:a16="http://schemas.microsoft.com/office/drawing/2014/main" id="{319F7C51-2E5B-0B9B-99AA-4FA4662E056D}"/>
            </a:ext>
          </a:extLst>
        </xdr:cNvPr>
        <xdr:cNvSpPr txBox="1"/>
      </xdr:nvSpPr>
      <xdr:spPr>
        <a:xfrm>
          <a:off x="1927860" y="838200"/>
          <a:ext cx="13335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C4A7CD3-825B-4DD3-9737-25E2135CE683}" type="TxLink">
            <a:rPr lang="en-US" sz="1800" b="1" i="0" u="none" strike="noStrike">
              <a:solidFill>
                <a:srgbClr val="092652"/>
              </a:solidFill>
              <a:latin typeface="Arial" panose="020B0604020202020204" pitchFamily="34" charset="0"/>
              <a:ea typeface="Calibri"/>
              <a:cs typeface="Arial" panose="020B0604020202020204" pitchFamily="34" charset="0"/>
            </a:rPr>
            <a:pPr algn="ctr"/>
            <a:t>₹ 1.09Cr</a:t>
          </a:fld>
          <a:endParaRPr lang="en-IN" sz="2800">
            <a:solidFill>
              <a:srgbClr val="092652"/>
            </a:solidFill>
            <a:latin typeface="Arial" panose="020B0604020202020204" pitchFamily="34" charset="0"/>
            <a:cs typeface="Arial" panose="020B0604020202020204" pitchFamily="34" charset="0"/>
          </a:endParaRPr>
        </a:p>
      </xdr:txBody>
    </xdr:sp>
    <xdr:clientData/>
  </xdr:twoCellAnchor>
  <xdr:twoCellAnchor editAs="oneCell">
    <xdr:from>
      <xdr:col>0</xdr:col>
      <xdr:colOff>0</xdr:colOff>
      <xdr:row>2</xdr:row>
      <xdr:rowOff>167640</xdr:rowOff>
    </xdr:from>
    <xdr:to>
      <xdr:col>2</xdr:col>
      <xdr:colOff>251460</xdr:colOff>
      <xdr:row>13</xdr:row>
      <xdr:rowOff>0</xdr:rowOff>
    </xdr:to>
    <mc:AlternateContent xmlns:mc="http://schemas.openxmlformats.org/markup-compatibility/2006" xmlns:a14="http://schemas.microsoft.com/office/drawing/2010/main">
      <mc:Choice Requires="a14">
        <xdr:graphicFrame macro="">
          <xdr:nvGraphicFramePr>
            <xdr:cNvPr id="28" name="Region">
              <a:extLst>
                <a:ext uri="{FF2B5EF4-FFF2-40B4-BE49-F238E27FC236}">
                  <a16:creationId xmlns:a16="http://schemas.microsoft.com/office/drawing/2014/main" id="{0F50852E-ACB7-49AD-8B08-8E75E40153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529590"/>
              <a:ext cx="1470660" cy="1765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220980</xdr:colOff>
      <xdr:row>4</xdr:row>
      <xdr:rowOff>91440</xdr:rowOff>
    </xdr:from>
    <xdr:to>
      <xdr:col>9</xdr:col>
      <xdr:colOff>76200</xdr:colOff>
      <xdr:row>6</xdr:row>
      <xdr:rowOff>15240</xdr:rowOff>
    </xdr:to>
    <xdr:sp macro="" textlink="KPI_Reference!B2">
      <xdr:nvSpPr>
        <xdr:cNvPr id="40" name="TextBox 39">
          <a:extLst>
            <a:ext uri="{FF2B5EF4-FFF2-40B4-BE49-F238E27FC236}">
              <a16:creationId xmlns:a16="http://schemas.microsoft.com/office/drawing/2014/main" id="{AA0B0F26-C829-33D9-1918-3B95C0E4BDB9}"/>
            </a:ext>
          </a:extLst>
        </xdr:cNvPr>
        <xdr:cNvSpPr txBox="1"/>
      </xdr:nvSpPr>
      <xdr:spPr>
        <a:xfrm>
          <a:off x="4488180" y="822960"/>
          <a:ext cx="10744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8DC2037-F28F-4164-B7E5-2EF66FA28101}" type="TxLink">
            <a:rPr lang="en-US" sz="1800" b="1" i="0" u="none" strike="noStrike">
              <a:solidFill>
                <a:srgbClr val="092652"/>
              </a:solidFill>
              <a:latin typeface="Arial" panose="020B0604020202020204" pitchFamily="34" charset="0"/>
              <a:ea typeface="Calibri"/>
              <a:cs typeface="Arial" panose="020B0604020202020204" pitchFamily="34" charset="0"/>
            </a:rPr>
            <a:pPr algn="ctr"/>
            <a:t>₹ 0.32Cr</a:t>
          </a:fld>
          <a:endParaRPr lang="en-IN" sz="1800" b="1">
            <a:solidFill>
              <a:srgbClr val="092652"/>
            </a:solidFill>
            <a:latin typeface="Arial" panose="020B0604020202020204" pitchFamily="34" charset="0"/>
            <a:cs typeface="Arial" panose="020B0604020202020204" pitchFamily="34" charset="0"/>
          </a:endParaRPr>
        </a:p>
      </xdr:txBody>
    </xdr:sp>
    <xdr:clientData/>
  </xdr:twoCellAnchor>
  <xdr:twoCellAnchor>
    <xdr:from>
      <xdr:col>11</xdr:col>
      <xdr:colOff>144780</xdr:colOff>
      <xdr:row>4</xdr:row>
      <xdr:rowOff>121920</xdr:rowOff>
    </xdr:from>
    <xdr:to>
      <xdr:col>13</xdr:col>
      <xdr:colOff>0</xdr:colOff>
      <xdr:row>6</xdr:row>
      <xdr:rowOff>45720</xdr:rowOff>
    </xdr:to>
    <xdr:sp macro="" textlink="KPI_Reference!B3">
      <xdr:nvSpPr>
        <xdr:cNvPr id="41" name="TextBox 40">
          <a:extLst>
            <a:ext uri="{FF2B5EF4-FFF2-40B4-BE49-F238E27FC236}">
              <a16:creationId xmlns:a16="http://schemas.microsoft.com/office/drawing/2014/main" id="{A9A8F296-7FF9-1AF3-BF71-6FFD168FD2D5}"/>
            </a:ext>
          </a:extLst>
        </xdr:cNvPr>
        <xdr:cNvSpPr txBox="1"/>
      </xdr:nvSpPr>
      <xdr:spPr>
        <a:xfrm>
          <a:off x="6850380" y="845820"/>
          <a:ext cx="107442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1C1DC9-056B-4B03-B477-E7301E07194E}" type="TxLink">
            <a:rPr lang="en-US" sz="1800" b="1" i="0" u="none" strike="noStrike">
              <a:solidFill>
                <a:srgbClr val="092652"/>
              </a:solidFill>
              <a:latin typeface="Arial" panose="020B0604020202020204" pitchFamily="34" charset="0"/>
              <a:ea typeface="Calibri"/>
              <a:cs typeface="Arial" panose="020B0604020202020204" pitchFamily="34" charset="0"/>
            </a:rPr>
            <a:pPr algn="ctr"/>
            <a:t>5000    </a:t>
          </a:fld>
          <a:endParaRPr lang="en-IN" sz="3200" b="1">
            <a:solidFill>
              <a:srgbClr val="092652"/>
            </a:solidFill>
            <a:latin typeface="Arial" panose="020B0604020202020204" pitchFamily="34" charset="0"/>
            <a:cs typeface="Arial" panose="020B0604020202020204" pitchFamily="34" charset="0"/>
          </a:endParaRPr>
        </a:p>
      </xdr:txBody>
    </xdr:sp>
    <xdr:clientData/>
  </xdr:twoCellAnchor>
  <xdr:twoCellAnchor>
    <xdr:from>
      <xdr:col>7</xdr:col>
      <xdr:colOff>45720</xdr:colOff>
      <xdr:row>8</xdr:row>
      <xdr:rowOff>175260</xdr:rowOff>
    </xdr:from>
    <xdr:to>
      <xdr:col>9</xdr:col>
      <xdr:colOff>243840</xdr:colOff>
      <xdr:row>10</xdr:row>
      <xdr:rowOff>99060</xdr:rowOff>
    </xdr:to>
    <xdr:sp macro="" textlink="KPI_Reference!B6">
      <xdr:nvSpPr>
        <xdr:cNvPr id="42" name="TextBox 41">
          <a:extLst>
            <a:ext uri="{FF2B5EF4-FFF2-40B4-BE49-F238E27FC236}">
              <a16:creationId xmlns:a16="http://schemas.microsoft.com/office/drawing/2014/main" id="{F992D3A0-8330-DC9C-5970-79068C09E97A}"/>
            </a:ext>
          </a:extLst>
        </xdr:cNvPr>
        <xdr:cNvSpPr txBox="1"/>
      </xdr:nvSpPr>
      <xdr:spPr>
        <a:xfrm>
          <a:off x="4312920" y="1638300"/>
          <a:ext cx="14173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BE6CF0-3902-4CBB-BCEA-4E131C254735}" type="TxLink">
            <a:rPr lang="en-US" sz="2000" b="1" i="0" u="none" strike="noStrike">
              <a:solidFill>
                <a:srgbClr val="092652"/>
              </a:solidFill>
              <a:latin typeface="Arial" panose="020B0604020202020204" pitchFamily="34" charset="0"/>
              <a:ea typeface="Calibri"/>
              <a:cs typeface="Arial" panose="020B0604020202020204" pitchFamily="34" charset="0"/>
            </a:rPr>
            <a:pPr algn="ctr"/>
            <a:t>₹ 2,181.78</a:t>
          </a:fld>
          <a:endParaRPr lang="en-IN" sz="5400" b="1">
            <a:solidFill>
              <a:srgbClr val="092652"/>
            </a:solidFill>
            <a:latin typeface="Arial" panose="020B0604020202020204" pitchFamily="34" charset="0"/>
            <a:cs typeface="Arial" panose="020B0604020202020204" pitchFamily="34" charset="0"/>
          </a:endParaRPr>
        </a:p>
      </xdr:txBody>
    </xdr:sp>
    <xdr:clientData/>
  </xdr:twoCellAnchor>
  <xdr:twoCellAnchor>
    <xdr:from>
      <xdr:col>3</xdr:col>
      <xdr:colOff>167640</xdr:colOff>
      <xdr:row>8</xdr:row>
      <xdr:rowOff>152400</xdr:rowOff>
    </xdr:from>
    <xdr:to>
      <xdr:col>5</xdr:col>
      <xdr:colOff>289560</xdr:colOff>
      <xdr:row>10</xdr:row>
      <xdr:rowOff>76200</xdr:rowOff>
    </xdr:to>
    <xdr:sp macro="" textlink="KPI_Reference!B5">
      <xdr:nvSpPr>
        <xdr:cNvPr id="43" name="TextBox 42">
          <a:extLst>
            <a:ext uri="{FF2B5EF4-FFF2-40B4-BE49-F238E27FC236}">
              <a16:creationId xmlns:a16="http://schemas.microsoft.com/office/drawing/2014/main" id="{A0D708D3-9B93-AA22-458B-099D3D80A5AF}"/>
            </a:ext>
          </a:extLst>
        </xdr:cNvPr>
        <xdr:cNvSpPr txBox="1"/>
      </xdr:nvSpPr>
      <xdr:spPr>
        <a:xfrm>
          <a:off x="1996440" y="1615440"/>
          <a:ext cx="13411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E2AD16-8D78-4E30-903B-C099F6169C6A}" type="TxLink">
            <a:rPr lang="en-US" sz="1800" b="1" i="0" u="none" strike="noStrike">
              <a:solidFill>
                <a:srgbClr val="092652"/>
              </a:solidFill>
              <a:latin typeface="Arial" panose="020B0604020202020204" pitchFamily="34" charset="0"/>
              <a:ea typeface="Calibri"/>
              <a:cs typeface="Arial" panose="020B0604020202020204" pitchFamily="34" charset="0"/>
            </a:rPr>
            <a:pPr algn="ctr"/>
            <a:t>₹ 7,996</a:t>
          </a:fld>
          <a:endParaRPr lang="en-IN" sz="4800" b="1">
            <a:solidFill>
              <a:srgbClr val="092652"/>
            </a:solidFill>
            <a:latin typeface="Arial" panose="020B0604020202020204" pitchFamily="34" charset="0"/>
            <a:cs typeface="Arial" panose="020B0604020202020204" pitchFamily="34" charset="0"/>
          </a:endParaRPr>
        </a:p>
      </xdr:txBody>
    </xdr:sp>
    <xdr:clientData/>
  </xdr:twoCellAnchor>
  <xdr:twoCellAnchor>
    <xdr:from>
      <xdr:col>11</xdr:col>
      <xdr:colOff>152400</xdr:colOff>
      <xdr:row>9</xdr:row>
      <xdr:rowOff>0</xdr:rowOff>
    </xdr:from>
    <xdr:to>
      <xdr:col>13</xdr:col>
      <xdr:colOff>7620</xdr:colOff>
      <xdr:row>10</xdr:row>
      <xdr:rowOff>106680</xdr:rowOff>
    </xdr:to>
    <xdr:sp macro="" textlink="KPI_Reference!B7">
      <xdr:nvSpPr>
        <xdr:cNvPr id="44" name="TextBox 43">
          <a:extLst>
            <a:ext uri="{FF2B5EF4-FFF2-40B4-BE49-F238E27FC236}">
              <a16:creationId xmlns:a16="http://schemas.microsoft.com/office/drawing/2014/main" id="{B4B83834-DD28-07D6-8576-42ECC7D03DFF}"/>
            </a:ext>
          </a:extLst>
        </xdr:cNvPr>
        <xdr:cNvSpPr txBox="1"/>
      </xdr:nvSpPr>
      <xdr:spPr>
        <a:xfrm>
          <a:off x="6858000" y="1645920"/>
          <a:ext cx="10744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987BCE-8858-4ED8-827A-D1CC0558F3C1}" type="TxLink">
            <a:rPr lang="en-US" sz="1800" b="1" i="0" u="none" strike="noStrike">
              <a:solidFill>
                <a:srgbClr val="092652"/>
              </a:solidFill>
              <a:latin typeface="Arial" panose="020B0604020202020204" pitchFamily="34" charset="0"/>
              <a:ea typeface="Calibri"/>
              <a:cs typeface="Arial" panose="020B0604020202020204" pitchFamily="34" charset="0"/>
            </a:rPr>
            <a:pPr algn="ctr"/>
            <a:t>29.77%</a:t>
          </a:fld>
          <a:endParaRPr lang="en-IN" sz="4800" b="1">
            <a:solidFill>
              <a:srgbClr val="092652"/>
            </a:solidFill>
            <a:latin typeface="Arial" panose="020B0604020202020204" pitchFamily="34" charset="0"/>
            <a:cs typeface="Arial" panose="020B0604020202020204" pitchFamily="34" charset="0"/>
          </a:endParaRPr>
        </a:p>
      </xdr:txBody>
    </xdr:sp>
    <xdr:clientData/>
  </xdr:twoCellAnchor>
  <xdr:twoCellAnchor>
    <xdr:from>
      <xdr:col>15</xdr:col>
      <xdr:colOff>15240</xdr:colOff>
      <xdr:row>4</xdr:row>
      <xdr:rowOff>121920</xdr:rowOff>
    </xdr:from>
    <xdr:to>
      <xdr:col>16</xdr:col>
      <xdr:colOff>480060</xdr:colOff>
      <xdr:row>6</xdr:row>
      <xdr:rowOff>45720</xdr:rowOff>
    </xdr:to>
    <xdr:sp macro="" textlink="KPI_Reference!B4">
      <xdr:nvSpPr>
        <xdr:cNvPr id="45" name="TextBox 44">
          <a:extLst>
            <a:ext uri="{FF2B5EF4-FFF2-40B4-BE49-F238E27FC236}">
              <a16:creationId xmlns:a16="http://schemas.microsoft.com/office/drawing/2014/main" id="{06F8E413-1E29-43AC-040F-734A5423A857}"/>
            </a:ext>
          </a:extLst>
        </xdr:cNvPr>
        <xdr:cNvSpPr txBox="1"/>
      </xdr:nvSpPr>
      <xdr:spPr>
        <a:xfrm>
          <a:off x="9159240" y="853440"/>
          <a:ext cx="10744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CC5626-99C6-4BF0-A1AF-62D8AF17DDEB}" type="TxLink">
            <a:rPr lang="en-US" sz="1800" b="1" i="0" u="none" strike="noStrike">
              <a:solidFill>
                <a:srgbClr val="092652"/>
              </a:solidFill>
              <a:latin typeface="Arial" panose="020B0604020202020204" pitchFamily="34" charset="0"/>
              <a:ea typeface="Calibri"/>
              <a:cs typeface="Arial" panose="020B0604020202020204" pitchFamily="34" charset="0"/>
            </a:rPr>
            <a:pPr algn="ctr"/>
            <a:t>899</a:t>
          </a:fld>
          <a:endParaRPr lang="en-IN" sz="4800" b="1">
            <a:solidFill>
              <a:srgbClr val="092652"/>
            </a:solidFill>
            <a:latin typeface="Arial" panose="020B0604020202020204" pitchFamily="34" charset="0"/>
            <a:cs typeface="Arial" panose="020B0604020202020204" pitchFamily="34" charset="0"/>
          </a:endParaRPr>
        </a:p>
      </xdr:txBody>
    </xdr:sp>
    <xdr:clientData/>
  </xdr:twoCellAnchor>
  <xdr:twoCellAnchor>
    <xdr:from>
      <xdr:col>15</xdr:col>
      <xdr:colOff>45720</xdr:colOff>
      <xdr:row>8</xdr:row>
      <xdr:rowOff>167640</xdr:rowOff>
    </xdr:from>
    <xdr:to>
      <xdr:col>16</xdr:col>
      <xdr:colOff>510540</xdr:colOff>
      <xdr:row>10</xdr:row>
      <xdr:rowOff>91440</xdr:rowOff>
    </xdr:to>
    <xdr:sp macro="" textlink="KPI_Reference!B8">
      <xdr:nvSpPr>
        <xdr:cNvPr id="46" name="TextBox 45">
          <a:extLst>
            <a:ext uri="{FF2B5EF4-FFF2-40B4-BE49-F238E27FC236}">
              <a16:creationId xmlns:a16="http://schemas.microsoft.com/office/drawing/2014/main" id="{0F5808C2-4139-3C9E-C9A3-1C1E0E3DA6BA}"/>
            </a:ext>
          </a:extLst>
        </xdr:cNvPr>
        <xdr:cNvSpPr txBox="1"/>
      </xdr:nvSpPr>
      <xdr:spPr>
        <a:xfrm>
          <a:off x="9189720" y="1630680"/>
          <a:ext cx="10744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89CD18-E060-4D75-8FD9-C6BBF44A89DF}" type="TxLink">
            <a:rPr lang="en-US" sz="1800" b="1" i="0" u="none" strike="noStrike">
              <a:solidFill>
                <a:srgbClr val="092652"/>
              </a:solidFill>
              <a:latin typeface="Arial" panose="020B0604020202020204" pitchFamily="34" charset="0"/>
              <a:ea typeface="Calibri"/>
              <a:cs typeface="Arial" panose="020B0604020202020204" pitchFamily="34" charset="0"/>
            </a:rPr>
            <a:pPr algn="ctr"/>
            <a:t>16.22%</a:t>
          </a:fld>
          <a:endParaRPr lang="en-IN" sz="4800" b="1">
            <a:solidFill>
              <a:srgbClr val="092652"/>
            </a:solidFill>
            <a:latin typeface="Arial" panose="020B0604020202020204" pitchFamily="34" charset="0"/>
            <a:cs typeface="Arial" panose="020B0604020202020204" pitchFamily="34" charset="0"/>
          </a:endParaRPr>
        </a:p>
      </xdr:txBody>
    </xdr:sp>
    <xdr:clientData/>
  </xdr:twoCellAnchor>
  <xdr:twoCellAnchor>
    <xdr:from>
      <xdr:col>2</xdr:col>
      <xdr:colOff>381000</xdr:colOff>
      <xdr:row>11</xdr:row>
      <xdr:rowOff>129540</xdr:rowOff>
    </xdr:from>
    <xdr:to>
      <xdr:col>7</xdr:col>
      <xdr:colOff>495300</xdr:colOff>
      <xdr:row>21</xdr:row>
      <xdr:rowOff>167640</xdr:rowOff>
    </xdr:to>
    <xdr:sp macro="" textlink="">
      <xdr:nvSpPr>
        <xdr:cNvPr id="47" name="Rectangle 46">
          <a:extLst>
            <a:ext uri="{FF2B5EF4-FFF2-40B4-BE49-F238E27FC236}">
              <a16:creationId xmlns:a16="http://schemas.microsoft.com/office/drawing/2014/main" id="{CA6DA357-F953-6271-884D-9B46870EA845}"/>
            </a:ext>
          </a:extLst>
        </xdr:cNvPr>
        <xdr:cNvSpPr/>
      </xdr:nvSpPr>
      <xdr:spPr>
        <a:xfrm>
          <a:off x="1600200" y="2141220"/>
          <a:ext cx="3162300" cy="1866900"/>
        </a:xfrm>
        <a:prstGeom prst="rect">
          <a:avLst/>
        </a:prstGeom>
        <a:solidFill>
          <a:schemeClr val="bg1"/>
        </a:solidFill>
        <a:ln>
          <a:solidFill>
            <a:srgbClr val="585858"/>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594360</xdr:colOff>
      <xdr:row>11</xdr:row>
      <xdr:rowOff>129540</xdr:rowOff>
    </xdr:from>
    <xdr:to>
      <xdr:col>13</xdr:col>
      <xdr:colOff>99060</xdr:colOff>
      <xdr:row>21</xdr:row>
      <xdr:rowOff>167640</xdr:rowOff>
    </xdr:to>
    <xdr:sp macro="" textlink="">
      <xdr:nvSpPr>
        <xdr:cNvPr id="48" name="Rectangle 47">
          <a:extLst>
            <a:ext uri="{FF2B5EF4-FFF2-40B4-BE49-F238E27FC236}">
              <a16:creationId xmlns:a16="http://schemas.microsoft.com/office/drawing/2014/main" id="{986D2E91-63BA-E63A-D334-1F8EA1CEE9EC}"/>
            </a:ext>
          </a:extLst>
        </xdr:cNvPr>
        <xdr:cNvSpPr/>
      </xdr:nvSpPr>
      <xdr:spPr>
        <a:xfrm>
          <a:off x="4861560" y="2141220"/>
          <a:ext cx="3162300" cy="1866900"/>
        </a:xfrm>
        <a:prstGeom prst="rect">
          <a:avLst/>
        </a:prstGeom>
        <a:solidFill>
          <a:schemeClr val="bg1"/>
        </a:solidFill>
        <a:ln>
          <a:solidFill>
            <a:srgbClr val="585858"/>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236220</xdr:colOff>
      <xdr:row>22</xdr:row>
      <xdr:rowOff>83820</xdr:rowOff>
    </xdr:from>
    <xdr:to>
      <xdr:col>18</xdr:col>
      <xdr:colOff>350520</xdr:colOff>
      <xdr:row>32</xdr:row>
      <xdr:rowOff>121920</xdr:rowOff>
    </xdr:to>
    <xdr:sp macro="" textlink="">
      <xdr:nvSpPr>
        <xdr:cNvPr id="49" name="Rectangle 48">
          <a:extLst>
            <a:ext uri="{FF2B5EF4-FFF2-40B4-BE49-F238E27FC236}">
              <a16:creationId xmlns:a16="http://schemas.microsoft.com/office/drawing/2014/main" id="{928B7810-8283-1378-27E0-55EAEFCC2227}"/>
            </a:ext>
          </a:extLst>
        </xdr:cNvPr>
        <xdr:cNvSpPr/>
      </xdr:nvSpPr>
      <xdr:spPr>
        <a:xfrm>
          <a:off x="8161020" y="4107180"/>
          <a:ext cx="3162300" cy="1866900"/>
        </a:xfrm>
        <a:prstGeom prst="rect">
          <a:avLst/>
        </a:prstGeom>
        <a:solidFill>
          <a:schemeClr val="bg1"/>
        </a:solidFill>
        <a:ln>
          <a:solidFill>
            <a:srgbClr val="585858"/>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586740</xdr:colOff>
      <xdr:row>22</xdr:row>
      <xdr:rowOff>99060</xdr:rowOff>
    </xdr:from>
    <xdr:to>
      <xdr:col>13</xdr:col>
      <xdr:colOff>91440</xdr:colOff>
      <xdr:row>32</xdr:row>
      <xdr:rowOff>137160</xdr:rowOff>
    </xdr:to>
    <xdr:sp macro="" textlink="">
      <xdr:nvSpPr>
        <xdr:cNvPr id="50" name="Rectangle 49">
          <a:extLst>
            <a:ext uri="{FF2B5EF4-FFF2-40B4-BE49-F238E27FC236}">
              <a16:creationId xmlns:a16="http://schemas.microsoft.com/office/drawing/2014/main" id="{96F9AC1F-5710-AD91-979C-6A751210BD9C}"/>
            </a:ext>
          </a:extLst>
        </xdr:cNvPr>
        <xdr:cNvSpPr/>
      </xdr:nvSpPr>
      <xdr:spPr>
        <a:xfrm>
          <a:off x="4853940" y="4122420"/>
          <a:ext cx="3162300" cy="1866900"/>
        </a:xfrm>
        <a:prstGeom prst="rect">
          <a:avLst/>
        </a:prstGeom>
        <a:solidFill>
          <a:schemeClr val="bg1"/>
        </a:solidFill>
        <a:ln>
          <a:solidFill>
            <a:srgbClr val="585858"/>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350520</xdr:colOff>
      <xdr:row>22</xdr:row>
      <xdr:rowOff>114300</xdr:rowOff>
    </xdr:from>
    <xdr:to>
      <xdr:col>7</xdr:col>
      <xdr:colOff>464820</xdr:colOff>
      <xdr:row>32</xdr:row>
      <xdr:rowOff>152400</xdr:rowOff>
    </xdr:to>
    <xdr:sp macro="" textlink="">
      <xdr:nvSpPr>
        <xdr:cNvPr id="51" name="Rectangle 50">
          <a:extLst>
            <a:ext uri="{FF2B5EF4-FFF2-40B4-BE49-F238E27FC236}">
              <a16:creationId xmlns:a16="http://schemas.microsoft.com/office/drawing/2014/main" id="{A4549A49-A2A6-E82D-FECE-7E1FB15ABBB6}"/>
            </a:ext>
          </a:extLst>
        </xdr:cNvPr>
        <xdr:cNvSpPr/>
      </xdr:nvSpPr>
      <xdr:spPr>
        <a:xfrm>
          <a:off x="1569720" y="4137660"/>
          <a:ext cx="3162300" cy="1866900"/>
        </a:xfrm>
        <a:prstGeom prst="rect">
          <a:avLst/>
        </a:prstGeom>
        <a:solidFill>
          <a:schemeClr val="bg1"/>
        </a:solidFill>
        <a:ln>
          <a:solidFill>
            <a:srgbClr val="585858"/>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220980</xdr:colOff>
      <xdr:row>11</xdr:row>
      <xdr:rowOff>99060</xdr:rowOff>
    </xdr:from>
    <xdr:to>
      <xdr:col>18</xdr:col>
      <xdr:colOff>335280</xdr:colOff>
      <xdr:row>21</xdr:row>
      <xdr:rowOff>137160</xdr:rowOff>
    </xdr:to>
    <xdr:sp macro="" textlink="">
      <xdr:nvSpPr>
        <xdr:cNvPr id="52" name="Rectangle 51">
          <a:extLst>
            <a:ext uri="{FF2B5EF4-FFF2-40B4-BE49-F238E27FC236}">
              <a16:creationId xmlns:a16="http://schemas.microsoft.com/office/drawing/2014/main" id="{D5859AD6-73A4-1FB8-C594-62C3369B7075}"/>
            </a:ext>
          </a:extLst>
        </xdr:cNvPr>
        <xdr:cNvSpPr/>
      </xdr:nvSpPr>
      <xdr:spPr>
        <a:xfrm>
          <a:off x="8145780" y="2110740"/>
          <a:ext cx="3162300" cy="1866900"/>
        </a:xfrm>
        <a:prstGeom prst="rect">
          <a:avLst/>
        </a:prstGeom>
        <a:solidFill>
          <a:schemeClr val="bg1"/>
        </a:solidFill>
        <a:ln>
          <a:solidFill>
            <a:srgbClr val="585858"/>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396240</xdr:colOff>
      <xdr:row>13</xdr:row>
      <xdr:rowOff>60960</xdr:rowOff>
    </xdr:from>
    <xdr:to>
      <xdr:col>7</xdr:col>
      <xdr:colOff>472439</xdr:colOff>
      <xdr:row>21</xdr:row>
      <xdr:rowOff>121920</xdr:rowOff>
    </xdr:to>
    <xdr:graphicFrame macro="">
      <xdr:nvGraphicFramePr>
        <xdr:cNvPr id="53" name="Chart 1">
          <a:extLst>
            <a:ext uri="{FF2B5EF4-FFF2-40B4-BE49-F238E27FC236}">
              <a16:creationId xmlns:a16="http://schemas.microsoft.com/office/drawing/2014/main" id="{51B770FD-EA2D-8E99-4393-B0DCA20C7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381000</xdr:colOff>
      <xdr:row>12</xdr:row>
      <xdr:rowOff>22860</xdr:rowOff>
    </xdr:from>
    <xdr:to>
      <xdr:col>7</xdr:col>
      <xdr:colOff>495300</xdr:colOff>
      <xdr:row>13</xdr:row>
      <xdr:rowOff>150495</xdr:rowOff>
    </xdr:to>
    <xdr:sp macro="" textlink="">
      <xdr:nvSpPr>
        <xdr:cNvPr id="54" name="Rectangle 53">
          <a:extLst>
            <a:ext uri="{FF2B5EF4-FFF2-40B4-BE49-F238E27FC236}">
              <a16:creationId xmlns:a16="http://schemas.microsoft.com/office/drawing/2014/main" id="{EFBC2EC1-60BA-097C-D612-32963E96EB40}"/>
            </a:ext>
          </a:extLst>
        </xdr:cNvPr>
        <xdr:cNvSpPr/>
      </xdr:nvSpPr>
      <xdr:spPr>
        <a:xfrm>
          <a:off x="1600200" y="2194560"/>
          <a:ext cx="3162300" cy="308610"/>
        </a:xfrm>
        <a:prstGeom prst="rect">
          <a:avLst/>
        </a:prstGeom>
        <a:solidFill>
          <a:srgbClr val="09265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200" b="1" i="0" baseline="0">
              <a:solidFill>
                <a:schemeClr val="lt1"/>
              </a:solidFill>
              <a:effectLst/>
              <a:latin typeface="Arial" panose="020B0604020202020204" pitchFamily="34" charset="0"/>
              <a:ea typeface="+mn-ea"/>
              <a:cs typeface="Arial" panose="020B0604020202020204" pitchFamily="34" charset="0"/>
            </a:rPr>
            <a:t>MONTHLY SALES &amp; PROFIT TRENDS</a:t>
          </a:r>
          <a:endParaRPr lang="en-IN" sz="1200" b="1">
            <a:effectLst/>
            <a:latin typeface="Arial" panose="020B0604020202020204" pitchFamily="34" charset="0"/>
            <a:cs typeface="Arial" panose="020B0604020202020204" pitchFamily="34" charset="0"/>
          </a:endParaRPr>
        </a:p>
        <a:p>
          <a:pPr algn="l"/>
          <a:endParaRPr lang="en-IN" sz="1100"/>
        </a:p>
      </xdr:txBody>
    </xdr:sp>
    <xdr:clientData/>
  </xdr:twoCellAnchor>
  <xdr:twoCellAnchor>
    <xdr:from>
      <xdr:col>13</xdr:col>
      <xdr:colOff>205740</xdr:colOff>
      <xdr:row>11</xdr:row>
      <xdr:rowOff>160020</xdr:rowOff>
    </xdr:from>
    <xdr:to>
      <xdr:col>18</xdr:col>
      <xdr:colOff>320040</xdr:colOff>
      <xdr:row>13</xdr:row>
      <xdr:rowOff>106680</xdr:rowOff>
    </xdr:to>
    <xdr:sp macro="" textlink="">
      <xdr:nvSpPr>
        <xdr:cNvPr id="56" name="Rectangle 55">
          <a:extLst>
            <a:ext uri="{FF2B5EF4-FFF2-40B4-BE49-F238E27FC236}">
              <a16:creationId xmlns:a16="http://schemas.microsoft.com/office/drawing/2014/main" id="{9DD902C4-6565-3230-B8B1-E3CD04C8BF68}"/>
            </a:ext>
          </a:extLst>
        </xdr:cNvPr>
        <xdr:cNvSpPr/>
      </xdr:nvSpPr>
      <xdr:spPr>
        <a:xfrm>
          <a:off x="8130540" y="2171700"/>
          <a:ext cx="3162300" cy="312420"/>
        </a:xfrm>
        <a:prstGeom prst="rect">
          <a:avLst/>
        </a:prstGeom>
        <a:solidFill>
          <a:srgbClr val="09265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200" b="1" i="0" baseline="0">
              <a:solidFill>
                <a:schemeClr val="lt1"/>
              </a:solidFill>
              <a:effectLst/>
              <a:latin typeface="Arial" panose="020B0604020202020204" pitchFamily="34" charset="0"/>
              <a:ea typeface="+mn-ea"/>
              <a:cs typeface="Arial" panose="020B0604020202020204" pitchFamily="34" charset="0"/>
            </a:rPr>
            <a:t>SALES BY CATEGORY</a:t>
          </a:r>
          <a:endParaRPr lang="en-IN" sz="1200" b="1">
            <a:effectLst/>
            <a:latin typeface="Arial" panose="020B0604020202020204" pitchFamily="34" charset="0"/>
            <a:cs typeface="Arial" panose="020B0604020202020204" pitchFamily="34" charset="0"/>
          </a:endParaRPr>
        </a:p>
        <a:p>
          <a:pPr algn="l"/>
          <a:endParaRPr lang="en-IN" sz="1100"/>
        </a:p>
      </xdr:txBody>
    </xdr:sp>
    <xdr:clientData/>
  </xdr:twoCellAnchor>
  <xdr:twoCellAnchor>
    <xdr:from>
      <xdr:col>13</xdr:col>
      <xdr:colOff>220980</xdr:colOff>
      <xdr:row>22</xdr:row>
      <xdr:rowOff>137160</xdr:rowOff>
    </xdr:from>
    <xdr:to>
      <xdr:col>18</xdr:col>
      <xdr:colOff>335280</xdr:colOff>
      <xdr:row>24</xdr:row>
      <xdr:rowOff>83820</xdr:rowOff>
    </xdr:to>
    <xdr:sp macro="" textlink="">
      <xdr:nvSpPr>
        <xdr:cNvPr id="57" name="Rectangle 56">
          <a:extLst>
            <a:ext uri="{FF2B5EF4-FFF2-40B4-BE49-F238E27FC236}">
              <a16:creationId xmlns:a16="http://schemas.microsoft.com/office/drawing/2014/main" id="{7B035A89-5D1C-7BAE-AE11-C2D449D92345}"/>
            </a:ext>
          </a:extLst>
        </xdr:cNvPr>
        <xdr:cNvSpPr/>
      </xdr:nvSpPr>
      <xdr:spPr>
        <a:xfrm>
          <a:off x="8145780" y="4160520"/>
          <a:ext cx="3162300" cy="312420"/>
        </a:xfrm>
        <a:prstGeom prst="rect">
          <a:avLst/>
        </a:prstGeom>
        <a:solidFill>
          <a:srgbClr val="09265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200" b="1" i="0" baseline="0">
              <a:solidFill>
                <a:schemeClr val="lt1"/>
              </a:solidFill>
              <a:effectLst/>
              <a:latin typeface="Arial" panose="020B0604020202020204" pitchFamily="34" charset="0"/>
              <a:ea typeface="+mn-ea"/>
              <a:cs typeface="Arial" panose="020B0604020202020204" pitchFamily="34" charset="0"/>
            </a:rPr>
            <a:t>TOP 10 PRODUCT ANALYSIS</a:t>
          </a:r>
          <a:endParaRPr lang="en-IN" sz="1200" b="1">
            <a:effectLst/>
            <a:latin typeface="Arial" panose="020B0604020202020204" pitchFamily="34" charset="0"/>
            <a:cs typeface="Arial" panose="020B0604020202020204" pitchFamily="34" charset="0"/>
          </a:endParaRPr>
        </a:p>
        <a:p>
          <a:pPr algn="l"/>
          <a:endParaRPr lang="en-IN" sz="1100"/>
        </a:p>
      </xdr:txBody>
    </xdr:sp>
    <xdr:clientData/>
  </xdr:twoCellAnchor>
  <xdr:twoCellAnchor>
    <xdr:from>
      <xdr:col>7</xdr:col>
      <xdr:colOff>601980</xdr:colOff>
      <xdr:row>22</xdr:row>
      <xdr:rowOff>152400</xdr:rowOff>
    </xdr:from>
    <xdr:to>
      <xdr:col>13</xdr:col>
      <xdr:colOff>106680</xdr:colOff>
      <xdr:row>24</xdr:row>
      <xdr:rowOff>99060</xdr:rowOff>
    </xdr:to>
    <xdr:sp macro="" textlink="">
      <xdr:nvSpPr>
        <xdr:cNvPr id="58" name="Rectangle 57">
          <a:extLst>
            <a:ext uri="{FF2B5EF4-FFF2-40B4-BE49-F238E27FC236}">
              <a16:creationId xmlns:a16="http://schemas.microsoft.com/office/drawing/2014/main" id="{7A326C91-FE87-8915-92B3-34EAEB93D5B2}"/>
            </a:ext>
          </a:extLst>
        </xdr:cNvPr>
        <xdr:cNvSpPr/>
      </xdr:nvSpPr>
      <xdr:spPr>
        <a:xfrm>
          <a:off x="4869180" y="4175760"/>
          <a:ext cx="3162300" cy="312420"/>
        </a:xfrm>
        <a:prstGeom prst="rect">
          <a:avLst/>
        </a:prstGeom>
        <a:solidFill>
          <a:srgbClr val="09265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200" b="1" i="0" baseline="0">
              <a:solidFill>
                <a:schemeClr val="lt1"/>
              </a:solidFill>
              <a:effectLst/>
              <a:latin typeface="Arial" panose="020B0604020202020204" pitchFamily="34" charset="0"/>
              <a:ea typeface="+mn-ea"/>
              <a:cs typeface="Arial" panose="020B0604020202020204" pitchFamily="34" charset="0"/>
            </a:rPr>
            <a:t>SALES CHANNEL PERFORMANCE</a:t>
          </a:r>
          <a:endParaRPr lang="en-IN" sz="1200" b="1">
            <a:effectLst/>
            <a:latin typeface="Arial" panose="020B0604020202020204" pitchFamily="34" charset="0"/>
            <a:cs typeface="Arial" panose="020B0604020202020204" pitchFamily="34" charset="0"/>
          </a:endParaRPr>
        </a:p>
        <a:p>
          <a:pPr algn="l"/>
          <a:endParaRPr lang="en-IN" sz="1100"/>
        </a:p>
      </xdr:txBody>
    </xdr:sp>
    <xdr:clientData/>
  </xdr:twoCellAnchor>
  <xdr:twoCellAnchor>
    <xdr:from>
      <xdr:col>2</xdr:col>
      <xdr:colOff>342900</xdr:colOff>
      <xdr:row>22</xdr:row>
      <xdr:rowOff>175260</xdr:rowOff>
    </xdr:from>
    <xdr:to>
      <xdr:col>7</xdr:col>
      <xdr:colOff>457200</xdr:colOff>
      <xdr:row>24</xdr:row>
      <xdr:rowOff>121920</xdr:rowOff>
    </xdr:to>
    <xdr:sp macro="" textlink="">
      <xdr:nvSpPr>
        <xdr:cNvPr id="59" name="Rectangle 58">
          <a:extLst>
            <a:ext uri="{FF2B5EF4-FFF2-40B4-BE49-F238E27FC236}">
              <a16:creationId xmlns:a16="http://schemas.microsoft.com/office/drawing/2014/main" id="{E1F3DA84-F6B5-EC4E-F080-513B39A6171E}"/>
            </a:ext>
          </a:extLst>
        </xdr:cNvPr>
        <xdr:cNvSpPr/>
      </xdr:nvSpPr>
      <xdr:spPr>
        <a:xfrm>
          <a:off x="1562100" y="4198620"/>
          <a:ext cx="3162300" cy="312420"/>
        </a:xfrm>
        <a:prstGeom prst="rect">
          <a:avLst/>
        </a:prstGeom>
        <a:solidFill>
          <a:srgbClr val="09265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200" b="1" i="0" baseline="0">
              <a:solidFill>
                <a:schemeClr val="lt1"/>
              </a:solidFill>
              <a:effectLst/>
              <a:latin typeface="Arial" panose="020B0604020202020204" pitchFamily="34" charset="0"/>
              <a:ea typeface="+mn-ea"/>
              <a:cs typeface="Arial" panose="020B0604020202020204" pitchFamily="34" charset="0"/>
            </a:rPr>
            <a:t>CUSTOMER SEGMENT ANALYSIS</a:t>
          </a:r>
          <a:endParaRPr lang="en-IN" sz="1200" b="1">
            <a:effectLst/>
            <a:latin typeface="Arial" panose="020B0604020202020204" pitchFamily="34" charset="0"/>
            <a:cs typeface="Arial" panose="020B0604020202020204" pitchFamily="34" charset="0"/>
          </a:endParaRPr>
        </a:p>
        <a:p>
          <a:pPr algn="l"/>
          <a:endParaRPr lang="en-IN" sz="1100"/>
        </a:p>
      </xdr:txBody>
    </xdr:sp>
    <xdr:clientData/>
  </xdr:twoCellAnchor>
  <xdr:twoCellAnchor>
    <xdr:from>
      <xdr:col>8</xdr:col>
      <xdr:colOff>0</xdr:colOff>
      <xdr:row>12</xdr:row>
      <xdr:rowOff>7620</xdr:rowOff>
    </xdr:from>
    <xdr:to>
      <xdr:col>13</xdr:col>
      <xdr:colOff>114300</xdr:colOff>
      <xdr:row>13</xdr:row>
      <xdr:rowOff>137160</xdr:rowOff>
    </xdr:to>
    <xdr:sp macro="" textlink="">
      <xdr:nvSpPr>
        <xdr:cNvPr id="60" name="Rectangle 59">
          <a:extLst>
            <a:ext uri="{FF2B5EF4-FFF2-40B4-BE49-F238E27FC236}">
              <a16:creationId xmlns:a16="http://schemas.microsoft.com/office/drawing/2014/main" id="{359699E6-FA3B-E794-3465-8DDEDA6A95CB}"/>
            </a:ext>
          </a:extLst>
        </xdr:cNvPr>
        <xdr:cNvSpPr/>
      </xdr:nvSpPr>
      <xdr:spPr>
        <a:xfrm>
          <a:off x="4876800" y="2202180"/>
          <a:ext cx="3162300" cy="312420"/>
        </a:xfrm>
        <a:prstGeom prst="rect">
          <a:avLst/>
        </a:prstGeom>
        <a:solidFill>
          <a:srgbClr val="09265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200" b="1" i="0" baseline="0">
              <a:solidFill>
                <a:schemeClr val="lt1"/>
              </a:solidFill>
              <a:effectLst/>
              <a:latin typeface="Arial" panose="020B0604020202020204" pitchFamily="34" charset="0"/>
              <a:ea typeface="+mn-ea"/>
              <a:cs typeface="Arial" panose="020B0604020202020204" pitchFamily="34" charset="0"/>
            </a:rPr>
            <a:t>SALES BY REGION</a:t>
          </a:r>
          <a:endParaRPr lang="en-IN" sz="1200" b="1">
            <a:effectLst/>
            <a:latin typeface="Arial" panose="020B0604020202020204" pitchFamily="34" charset="0"/>
            <a:cs typeface="Arial" panose="020B0604020202020204" pitchFamily="34" charset="0"/>
          </a:endParaRPr>
        </a:p>
        <a:p>
          <a:pPr algn="l"/>
          <a:endParaRPr lang="en-IN" sz="1100"/>
        </a:p>
      </xdr:txBody>
    </xdr:sp>
    <xdr:clientData/>
  </xdr:twoCellAnchor>
  <xdr:twoCellAnchor>
    <xdr:from>
      <xdr:col>8</xdr:col>
      <xdr:colOff>7620</xdr:colOff>
      <xdr:row>13</xdr:row>
      <xdr:rowOff>143635</xdr:rowOff>
    </xdr:from>
    <xdr:to>
      <xdr:col>13</xdr:col>
      <xdr:colOff>83820</xdr:colOff>
      <xdr:row>21</xdr:row>
      <xdr:rowOff>167640</xdr:rowOff>
    </xdr:to>
    <xdr:graphicFrame macro="">
      <xdr:nvGraphicFramePr>
        <xdr:cNvPr id="61" name="Chart 1">
          <a:extLst>
            <a:ext uri="{FF2B5EF4-FFF2-40B4-BE49-F238E27FC236}">
              <a16:creationId xmlns:a16="http://schemas.microsoft.com/office/drawing/2014/main" id="{6B4C6F6F-700E-403F-DCA8-A62321B26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243840</xdr:colOff>
      <xdr:row>13</xdr:row>
      <xdr:rowOff>123679</xdr:rowOff>
    </xdr:from>
    <xdr:to>
      <xdr:col>18</xdr:col>
      <xdr:colOff>320039</xdr:colOff>
      <xdr:row>21</xdr:row>
      <xdr:rowOff>129541</xdr:rowOff>
    </xdr:to>
    <xdr:graphicFrame macro="">
      <xdr:nvGraphicFramePr>
        <xdr:cNvPr id="62" name="Chart 1">
          <a:extLst>
            <a:ext uri="{FF2B5EF4-FFF2-40B4-BE49-F238E27FC236}">
              <a16:creationId xmlns:a16="http://schemas.microsoft.com/office/drawing/2014/main" id="{DD2F541B-9721-8E61-2034-5993445C4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350520</xdr:colOff>
      <xdr:row>24</xdr:row>
      <xdr:rowOff>129540</xdr:rowOff>
    </xdr:from>
    <xdr:to>
      <xdr:col>7</xdr:col>
      <xdr:colOff>480061</xdr:colOff>
      <xdr:row>32</xdr:row>
      <xdr:rowOff>144780</xdr:rowOff>
    </xdr:to>
    <xdr:graphicFrame macro="">
      <xdr:nvGraphicFramePr>
        <xdr:cNvPr id="63" name="Chart 1">
          <a:extLst>
            <a:ext uri="{FF2B5EF4-FFF2-40B4-BE49-F238E27FC236}">
              <a16:creationId xmlns:a16="http://schemas.microsoft.com/office/drawing/2014/main" id="{49D5650F-3CFD-F7EB-27AA-8F3E64CBED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1</xdr:colOff>
      <xdr:row>24</xdr:row>
      <xdr:rowOff>106681</xdr:rowOff>
    </xdr:from>
    <xdr:to>
      <xdr:col>13</xdr:col>
      <xdr:colOff>76201</xdr:colOff>
      <xdr:row>32</xdr:row>
      <xdr:rowOff>129541</xdr:rowOff>
    </xdr:to>
    <xdr:graphicFrame macro="">
      <xdr:nvGraphicFramePr>
        <xdr:cNvPr id="64" name="Chart 1">
          <a:extLst>
            <a:ext uri="{FF2B5EF4-FFF2-40B4-BE49-F238E27FC236}">
              <a16:creationId xmlns:a16="http://schemas.microsoft.com/office/drawing/2014/main" id="{BB6877D9-424E-8462-3528-634ED5A0D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251460</xdr:colOff>
      <xdr:row>24</xdr:row>
      <xdr:rowOff>47167</xdr:rowOff>
    </xdr:from>
    <xdr:to>
      <xdr:col>18</xdr:col>
      <xdr:colOff>335280</xdr:colOff>
      <xdr:row>32</xdr:row>
      <xdr:rowOff>137160</xdr:rowOff>
    </xdr:to>
    <xdr:graphicFrame macro="">
      <xdr:nvGraphicFramePr>
        <xdr:cNvPr id="65" name="Chart 1">
          <a:extLst>
            <a:ext uri="{FF2B5EF4-FFF2-40B4-BE49-F238E27FC236}">
              <a16:creationId xmlns:a16="http://schemas.microsoft.com/office/drawing/2014/main" id="{414E8EDC-49AF-1CF5-699B-2E79421FB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xdr:col>
      <xdr:colOff>320040</xdr:colOff>
      <xdr:row>33</xdr:row>
      <xdr:rowOff>28575</xdr:rowOff>
    </xdr:from>
    <xdr:to>
      <xdr:col>20</xdr:col>
      <xdr:colOff>457200</xdr:colOff>
      <xdr:row>39</xdr:row>
      <xdr:rowOff>125730</xdr:rowOff>
    </xdr:to>
    <mc:AlternateContent xmlns:mc="http://schemas.openxmlformats.org/markup-compatibility/2006">
      <mc:Choice xmlns:tsle="http://schemas.microsoft.com/office/drawing/2012/timeslicer" Requires="tsle">
        <xdr:graphicFrame macro="">
          <xdr:nvGraphicFramePr>
            <xdr:cNvPr id="69" name="Order_Date">
              <a:extLst>
                <a:ext uri="{FF2B5EF4-FFF2-40B4-BE49-F238E27FC236}">
                  <a16:creationId xmlns:a16="http://schemas.microsoft.com/office/drawing/2014/main" id="{4EFE2135-6181-48B9-AEB6-984A77858AF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36161" y="6124575"/>
              <a:ext cx="11082251" cy="120551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3810</xdr:colOff>
      <xdr:row>13</xdr:row>
      <xdr:rowOff>55245</xdr:rowOff>
    </xdr:from>
    <xdr:to>
      <xdr:col>2</xdr:col>
      <xdr:colOff>251460</xdr:colOff>
      <xdr:row>23</xdr:row>
      <xdr:rowOff>102870</xdr:rowOff>
    </xdr:to>
    <mc:AlternateContent xmlns:mc="http://schemas.openxmlformats.org/markup-compatibility/2006">
      <mc:Choice xmlns:a14="http://schemas.microsoft.com/office/drawing/2010/main" Requires="a14">
        <xdr:graphicFrame macro="">
          <xdr:nvGraphicFramePr>
            <xdr:cNvPr id="67" name="Category">
              <a:extLst>
                <a:ext uri="{FF2B5EF4-FFF2-40B4-BE49-F238E27FC236}">
                  <a16:creationId xmlns:a16="http://schemas.microsoft.com/office/drawing/2014/main" id="{F15E042C-E89F-4B08-83CC-7132A17F3AF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810" y="2456700"/>
              <a:ext cx="1463771" cy="18948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xdr:colOff>
      <xdr:row>22</xdr:row>
      <xdr:rowOff>160019</xdr:rowOff>
    </xdr:from>
    <xdr:to>
      <xdr:col>2</xdr:col>
      <xdr:colOff>260985</xdr:colOff>
      <xdr:row>31</xdr:row>
      <xdr:rowOff>150494</xdr:rowOff>
    </xdr:to>
    <mc:AlternateContent xmlns:mc="http://schemas.openxmlformats.org/markup-compatibility/2006">
      <mc:Choice xmlns:a14="http://schemas.microsoft.com/office/drawing/2010/main" Requires="a14">
        <xdr:graphicFrame macro="">
          <xdr:nvGraphicFramePr>
            <xdr:cNvPr id="68" name="Customer_Segment">
              <a:extLst>
                <a:ext uri="{FF2B5EF4-FFF2-40B4-BE49-F238E27FC236}">
                  <a16:creationId xmlns:a16="http://schemas.microsoft.com/office/drawing/2014/main" id="{383FCD3B-A78B-4B9D-9951-02403D17E5FF}"/>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3810" y="4224019"/>
              <a:ext cx="1473296" cy="165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419101</xdr:colOff>
      <xdr:row>11</xdr:row>
      <xdr:rowOff>76200</xdr:rowOff>
    </xdr:from>
    <xdr:to>
      <xdr:col>20</xdr:col>
      <xdr:colOff>438151</xdr:colOff>
      <xdr:row>21</xdr:row>
      <xdr:rowOff>114300</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B8FE126A-BDD1-4422-842B-5762D9088FF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364192" y="2108200"/>
              <a:ext cx="1235171" cy="1885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66675</xdr:colOff>
      <xdr:row>3</xdr:row>
      <xdr:rowOff>68580</xdr:rowOff>
    </xdr:from>
    <xdr:to>
      <xdr:col>20</xdr:col>
      <xdr:colOff>428625</xdr:colOff>
      <xdr:row>10</xdr:row>
      <xdr:rowOff>116205</xdr:rowOff>
    </xdr:to>
    <mc:AlternateContent xmlns:mc="http://schemas.openxmlformats.org/markup-compatibility/2006">
      <mc:Choice xmlns:a14="http://schemas.microsoft.com/office/drawing/2010/main" Requires="a14">
        <xdr:graphicFrame macro="">
          <xdr:nvGraphicFramePr>
            <xdr:cNvPr id="7" name="Sales_Channel">
              <a:extLst>
                <a:ext uri="{FF2B5EF4-FFF2-40B4-BE49-F238E27FC236}">
                  <a16:creationId xmlns:a16="http://schemas.microsoft.com/office/drawing/2014/main" id="{1F23305D-29BF-4192-BA5D-638E288BB310}"/>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11011766" y="622762"/>
              <a:ext cx="1578071" cy="1340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428625</xdr:colOff>
      <xdr:row>22</xdr:row>
      <xdr:rowOff>66676</xdr:rowOff>
    </xdr:from>
    <xdr:to>
      <xdr:col>20</xdr:col>
      <xdr:colOff>457200</xdr:colOff>
      <xdr:row>32</xdr:row>
      <xdr:rowOff>95250</xdr:rowOff>
    </xdr:to>
    <mc:AlternateContent xmlns:mc="http://schemas.openxmlformats.org/markup-compatibility/2006">
      <mc:Choice xmlns:a14="http://schemas.microsoft.com/office/drawing/2010/main" Requires="a14">
        <xdr:graphicFrame macro="">
          <xdr:nvGraphicFramePr>
            <xdr:cNvPr id="11" name="Payment_Method">
              <a:extLst>
                <a:ext uri="{FF2B5EF4-FFF2-40B4-BE49-F238E27FC236}">
                  <a16:creationId xmlns:a16="http://schemas.microsoft.com/office/drawing/2014/main" id="{81382DE1-F189-4387-B052-E13782D1D0AC}"/>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1373716" y="4130676"/>
              <a:ext cx="1244696" cy="1875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150494</xdr:rowOff>
    </xdr:from>
    <xdr:to>
      <xdr:col>2</xdr:col>
      <xdr:colOff>257175</xdr:colOff>
      <xdr:row>39</xdr:row>
      <xdr:rowOff>171450</xdr:rowOff>
    </xdr:to>
    <mc:AlternateContent xmlns:mc="http://schemas.openxmlformats.org/markup-compatibility/2006">
      <mc:Choice xmlns:a14="http://schemas.microsoft.com/office/drawing/2010/main" Requires="a14">
        <xdr:graphicFrame macro="">
          <xdr:nvGraphicFramePr>
            <xdr:cNvPr id="12" name="Order_Status">
              <a:extLst>
                <a:ext uri="{FF2B5EF4-FFF2-40B4-BE49-F238E27FC236}">
                  <a16:creationId xmlns:a16="http://schemas.microsoft.com/office/drawing/2014/main" id="{049A3197-5788-4B25-BB16-6263C1128DB4}"/>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0" y="5877039"/>
              <a:ext cx="1473296" cy="1498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428625</xdr:colOff>
      <xdr:row>4</xdr:row>
      <xdr:rowOff>34290</xdr:rowOff>
    </xdr:from>
    <xdr:to>
      <xdr:col>3</xdr:col>
      <xdr:colOff>245745</xdr:colOff>
      <xdr:row>6</xdr:row>
      <xdr:rowOff>99060</xdr:rowOff>
    </xdr:to>
    <xdr:pic>
      <xdr:nvPicPr>
        <xdr:cNvPr id="15" name="Graphic 14" descr="Briefcase with solid fill">
          <a:extLst>
            <a:ext uri="{FF2B5EF4-FFF2-40B4-BE49-F238E27FC236}">
              <a16:creationId xmlns:a16="http://schemas.microsoft.com/office/drawing/2014/main" id="{A5D6658B-45D7-7175-FB96-0B998C96543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647825" y="758190"/>
          <a:ext cx="426720" cy="426720"/>
        </a:xfrm>
        <a:prstGeom prst="rect">
          <a:avLst/>
        </a:prstGeom>
      </xdr:spPr>
    </xdr:pic>
    <xdr:clientData/>
  </xdr:twoCellAnchor>
  <xdr:twoCellAnchor editAs="oneCell">
    <xdr:from>
      <xdr:col>6</xdr:col>
      <xdr:colOff>302895</xdr:colOff>
      <xdr:row>3</xdr:row>
      <xdr:rowOff>114300</xdr:rowOff>
    </xdr:from>
    <xdr:to>
      <xdr:col>7</xdr:col>
      <xdr:colOff>220980</xdr:colOff>
      <xdr:row>6</xdr:row>
      <xdr:rowOff>99060</xdr:rowOff>
    </xdr:to>
    <xdr:pic>
      <xdr:nvPicPr>
        <xdr:cNvPr id="17" name="Graphic 16" descr="Upward trend with solid fill">
          <a:extLst>
            <a:ext uri="{FF2B5EF4-FFF2-40B4-BE49-F238E27FC236}">
              <a16:creationId xmlns:a16="http://schemas.microsoft.com/office/drawing/2014/main" id="{63C58F59-78A5-FF6A-C6D4-07C33F34FDF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960495" y="657225"/>
          <a:ext cx="527685" cy="527685"/>
        </a:xfrm>
        <a:prstGeom prst="rect">
          <a:avLst/>
        </a:prstGeom>
      </xdr:spPr>
    </xdr:pic>
    <xdr:clientData/>
  </xdr:twoCellAnchor>
  <xdr:twoCellAnchor editAs="oneCell">
    <xdr:from>
      <xdr:col>10</xdr:col>
      <xdr:colOff>320040</xdr:colOff>
      <xdr:row>4</xdr:row>
      <xdr:rowOff>34290</xdr:rowOff>
    </xdr:from>
    <xdr:to>
      <xdr:col>11</xdr:col>
      <xdr:colOff>144780</xdr:colOff>
      <xdr:row>6</xdr:row>
      <xdr:rowOff>102870</xdr:rowOff>
    </xdr:to>
    <xdr:pic>
      <xdr:nvPicPr>
        <xdr:cNvPr id="18" name="Graphic 17" descr="Shopping cart with solid fill">
          <a:extLst>
            <a:ext uri="{FF2B5EF4-FFF2-40B4-BE49-F238E27FC236}">
              <a16:creationId xmlns:a16="http://schemas.microsoft.com/office/drawing/2014/main" id="{8F392B88-3C35-4783-84D4-1D90B5FC2FE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6416040" y="758190"/>
          <a:ext cx="434340" cy="430530"/>
        </a:xfrm>
        <a:prstGeom prst="rect">
          <a:avLst/>
        </a:prstGeom>
      </xdr:spPr>
    </xdr:pic>
    <xdr:clientData/>
  </xdr:twoCellAnchor>
  <xdr:twoCellAnchor editAs="oneCell">
    <xdr:from>
      <xdr:col>14</xdr:col>
      <xdr:colOff>274320</xdr:colOff>
      <xdr:row>4</xdr:row>
      <xdr:rowOff>40005</xdr:rowOff>
    </xdr:from>
    <xdr:to>
      <xdr:col>15</xdr:col>
      <xdr:colOff>85725</xdr:colOff>
      <xdr:row>6</xdr:row>
      <xdr:rowOff>99060</xdr:rowOff>
    </xdr:to>
    <xdr:pic>
      <xdr:nvPicPr>
        <xdr:cNvPr id="29" name="Graphic 28" descr="Users with solid fill">
          <a:extLst>
            <a:ext uri="{FF2B5EF4-FFF2-40B4-BE49-F238E27FC236}">
              <a16:creationId xmlns:a16="http://schemas.microsoft.com/office/drawing/2014/main" id="{C5EC7C4E-912E-37D3-BF2F-1FF12D22FD17}"/>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8808720" y="763905"/>
          <a:ext cx="421005" cy="421005"/>
        </a:xfrm>
        <a:prstGeom prst="rect">
          <a:avLst/>
        </a:prstGeom>
      </xdr:spPr>
    </xdr:pic>
    <xdr:clientData/>
  </xdr:twoCellAnchor>
  <xdr:twoCellAnchor editAs="oneCell">
    <xdr:from>
      <xdr:col>19</xdr:col>
      <xdr:colOff>0</xdr:colOff>
      <xdr:row>0</xdr:row>
      <xdr:rowOff>19049</xdr:rowOff>
    </xdr:from>
    <xdr:to>
      <xdr:col>20</xdr:col>
      <xdr:colOff>0</xdr:colOff>
      <xdr:row>2</xdr:row>
      <xdr:rowOff>95249</xdr:rowOff>
    </xdr:to>
    <xdr:pic>
      <xdr:nvPicPr>
        <xdr:cNvPr id="31" name="Graphic 30" descr="Children with solid fill">
          <a:extLst>
            <a:ext uri="{FF2B5EF4-FFF2-40B4-BE49-F238E27FC236}">
              <a16:creationId xmlns:a16="http://schemas.microsoft.com/office/drawing/2014/main" id="{91D1C378-CEC4-0B12-31E9-0F4D33E2AC41}"/>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1582400" y="19049"/>
          <a:ext cx="609600" cy="438150"/>
        </a:xfrm>
        <a:prstGeom prst="rect">
          <a:avLst/>
        </a:prstGeom>
      </xdr:spPr>
    </xdr:pic>
    <xdr:clientData/>
  </xdr:twoCellAnchor>
  <xdr:twoCellAnchor editAs="oneCell">
    <xdr:from>
      <xdr:col>2</xdr:col>
      <xdr:colOff>381000</xdr:colOff>
      <xdr:row>7</xdr:row>
      <xdr:rowOff>102870</xdr:rowOff>
    </xdr:from>
    <xdr:to>
      <xdr:col>3</xdr:col>
      <xdr:colOff>381000</xdr:colOff>
      <xdr:row>10</xdr:row>
      <xdr:rowOff>169545</xdr:rowOff>
    </xdr:to>
    <xdr:pic>
      <xdr:nvPicPr>
        <xdr:cNvPr id="33" name="Graphic 32" descr="Gauge with solid fill">
          <a:extLst>
            <a:ext uri="{FF2B5EF4-FFF2-40B4-BE49-F238E27FC236}">
              <a16:creationId xmlns:a16="http://schemas.microsoft.com/office/drawing/2014/main" id="{958EA25C-85B3-85C1-0D32-A80F02813FD8}"/>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600200" y="1369695"/>
          <a:ext cx="609600" cy="609600"/>
        </a:xfrm>
        <a:prstGeom prst="rect">
          <a:avLst/>
        </a:prstGeom>
      </xdr:spPr>
    </xdr:pic>
    <xdr:clientData/>
  </xdr:twoCellAnchor>
  <xdr:twoCellAnchor editAs="oneCell">
    <xdr:from>
      <xdr:col>6</xdr:col>
      <xdr:colOff>302895</xdr:colOff>
      <xdr:row>8</xdr:row>
      <xdr:rowOff>123825</xdr:rowOff>
    </xdr:from>
    <xdr:to>
      <xdr:col>7</xdr:col>
      <xdr:colOff>127635</xdr:colOff>
      <xdr:row>11</xdr:row>
      <xdr:rowOff>15240</xdr:rowOff>
    </xdr:to>
    <xdr:pic>
      <xdr:nvPicPr>
        <xdr:cNvPr id="35" name="Graphic 34" descr="Checklist with solid fill">
          <a:extLst>
            <a:ext uri="{FF2B5EF4-FFF2-40B4-BE49-F238E27FC236}">
              <a16:creationId xmlns:a16="http://schemas.microsoft.com/office/drawing/2014/main" id="{558DD970-A81B-6EEE-ACFA-4448A6A07DAD}"/>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3960495" y="1571625"/>
          <a:ext cx="434340" cy="434340"/>
        </a:xfrm>
        <a:prstGeom prst="rect">
          <a:avLst/>
        </a:prstGeom>
      </xdr:spPr>
    </xdr:pic>
    <xdr:clientData/>
  </xdr:twoCellAnchor>
  <xdr:twoCellAnchor editAs="oneCell">
    <xdr:from>
      <xdr:col>10</xdr:col>
      <xdr:colOff>407670</xdr:colOff>
      <xdr:row>8</xdr:row>
      <xdr:rowOff>129540</xdr:rowOff>
    </xdr:from>
    <xdr:to>
      <xdr:col>11</xdr:col>
      <xdr:colOff>228600</xdr:colOff>
      <xdr:row>10</xdr:row>
      <xdr:rowOff>169545</xdr:rowOff>
    </xdr:to>
    <xdr:pic>
      <xdr:nvPicPr>
        <xdr:cNvPr id="37" name="Picture 36">
          <a:extLst>
            <a:ext uri="{FF2B5EF4-FFF2-40B4-BE49-F238E27FC236}">
              <a16:creationId xmlns:a16="http://schemas.microsoft.com/office/drawing/2014/main" id="{F6705F43-FE3D-797D-19E9-F1FD11376CA0}"/>
            </a:ext>
          </a:extLst>
        </xdr:cNvPr>
        <xdr:cNvPicPr>
          <a:picLocks noChangeAspect="1"/>
        </xdr:cNvPicPr>
      </xdr:nvPicPr>
      <xdr:blipFill>
        <a:blip xmlns:r="http://schemas.openxmlformats.org/officeDocument/2006/relationships" r:embed="rId27" cstate="print">
          <a:duotone>
            <a:schemeClr val="accent2">
              <a:shade val="45000"/>
              <a:satMod val="135000"/>
            </a:schemeClr>
            <a:prstClr val="white"/>
          </a:duotone>
          <a:extLst>
            <a:ext uri="{BEBA8EAE-BF5A-486C-A8C5-ECC9F3942E4B}">
              <a14:imgProps xmlns:a14="http://schemas.microsoft.com/office/drawing/2010/main">
                <a14:imgLayer r:embed="rId28">
                  <a14:imgEffect>
                    <a14:backgroundRemoval t="10000" b="90000" l="10000" r="90000">
                      <a14:foregroundMark x1="26900" y1="24200" x2="26900" y2="24200"/>
                      <a14:foregroundMark x1="66000" y1="54700" x2="66000" y2="54700"/>
                    </a14:backgroundRemoval>
                  </a14:imgEffect>
                </a14:imgLayer>
              </a14:imgProps>
            </a:ext>
            <a:ext uri="{28A0092B-C50C-407E-A947-70E740481C1C}">
              <a14:useLocalDpi xmlns:a14="http://schemas.microsoft.com/office/drawing/2010/main" val="0"/>
            </a:ext>
          </a:extLst>
        </a:blip>
        <a:stretch>
          <a:fillRect/>
        </a:stretch>
      </xdr:blipFill>
      <xdr:spPr>
        <a:xfrm>
          <a:off x="6503670" y="1577340"/>
          <a:ext cx="430530" cy="401955"/>
        </a:xfrm>
        <a:prstGeom prst="rect">
          <a:avLst/>
        </a:prstGeom>
      </xdr:spPr>
    </xdr:pic>
    <xdr:clientData/>
  </xdr:twoCellAnchor>
  <xdr:twoCellAnchor editAs="oneCell">
    <xdr:from>
      <xdr:col>14</xdr:col>
      <xdr:colOff>274320</xdr:colOff>
      <xdr:row>8</xdr:row>
      <xdr:rowOff>129540</xdr:rowOff>
    </xdr:from>
    <xdr:to>
      <xdr:col>15</xdr:col>
      <xdr:colOff>194109</xdr:colOff>
      <xdr:row>10</xdr:row>
      <xdr:rowOff>81915</xdr:rowOff>
    </xdr:to>
    <xdr:pic>
      <xdr:nvPicPr>
        <xdr:cNvPr id="39" name="Graphic 38" descr="Back with solid fill">
          <a:extLst>
            <a:ext uri="{FF2B5EF4-FFF2-40B4-BE49-F238E27FC236}">
              <a16:creationId xmlns:a16="http://schemas.microsoft.com/office/drawing/2014/main" id="{1E0D577E-FBFC-7832-609A-DA775DB80803}"/>
            </a:ext>
          </a:extLst>
        </xdr:cNvPr>
        <xdr:cNvPicPr>
          <a:picLocks noChangeAspect="1"/>
        </xdr:cNvPicPr>
      </xdr:nvPicPr>
      <xdr:blipFill>
        <a:blip xmlns:r="http://schemas.openxmlformats.org/officeDocument/2006/relationships" r:embed="rId29">
          <a:extLst>
            <a:ext uri="{96DAC541-7B7A-43D3-8B79-37D633B846F1}">
              <asvg:svgBlip xmlns:asvg="http://schemas.microsoft.com/office/drawing/2016/SVG/main" r:embed="rId30"/>
            </a:ext>
          </a:extLst>
        </a:blip>
        <a:stretch>
          <a:fillRect/>
        </a:stretch>
      </xdr:blipFill>
      <xdr:spPr>
        <a:xfrm>
          <a:off x="8808720" y="1577340"/>
          <a:ext cx="529389" cy="314325"/>
        </a:xfrm>
        <a:prstGeom prst="rect">
          <a:avLst/>
        </a:prstGeom>
      </xdr:spPr>
    </xdr:pic>
    <xdr:clientData/>
  </xdr:twoCellAnchor>
  <xdr:twoCellAnchor editAs="oneCell">
    <xdr:from>
      <xdr:col>0</xdr:col>
      <xdr:colOff>0</xdr:colOff>
      <xdr:row>0</xdr:row>
      <xdr:rowOff>0</xdr:rowOff>
    </xdr:from>
    <xdr:to>
      <xdr:col>22</xdr:col>
      <xdr:colOff>7620</xdr:colOff>
      <xdr:row>40</xdr:row>
      <xdr:rowOff>7620</xdr:rowOff>
    </xdr:to>
    <xdr:pic>
      <xdr:nvPicPr>
        <xdr:cNvPr id="55" name="Picture 54">
          <a:extLst>
            <a:ext uri="{FF2B5EF4-FFF2-40B4-BE49-F238E27FC236}">
              <a16:creationId xmlns:a16="http://schemas.microsoft.com/office/drawing/2014/main" id="{A9CB3850-FC4D-A5C9-621B-E6E72AB5840C}"/>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0" y="0"/>
          <a:ext cx="13418820" cy="7322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CHI" refreshedDate="46265.477999884257" createdVersion="8" refreshedVersion="8" minRefreshableVersion="3" recordCount="5000" xr:uid="{85FDB203-AFF8-4B49-A46B-FA860B6DB131}">
  <cacheSource type="worksheet">
    <worksheetSource name="Orders"/>
  </cacheSource>
  <cacheFields count="26">
    <cacheField name="Order_ID" numFmtId="0">
      <sharedItems/>
    </cacheField>
    <cacheField name="Order_Date" numFmtId="14">
      <sharedItems containsSemiMixedTypes="0" containsNonDate="0" containsDate="1" containsString="0" minDate="2024-01-01T00:00:00" maxDate="2026-01-01T00:00:00" count="731">
        <d v="2024-04-12T00:00:00"/>
        <d v="2025-03-11T00:00:00"/>
        <d v="2024-09-27T00:00:00"/>
        <d v="2024-04-16T00:00:00"/>
        <d v="2024-03-12T00:00:00"/>
        <d v="2025-12-01T00:00:00"/>
        <d v="2024-01-21T00:00:00"/>
        <d v="2025-09-06T00:00:00"/>
        <d v="2024-05-01T00:00:00"/>
        <d v="2025-04-11T00:00:00"/>
        <d v="2024-08-02T00:00:00"/>
        <d v="2024-11-26T00:00:00"/>
        <d v="2025-04-03T00:00:00"/>
        <d v="2024-03-28T00:00:00"/>
        <d v="2025-01-07T00:00:00"/>
        <d v="2024-04-09T00:00:00"/>
        <d v="2025-10-25T00:00:00"/>
        <d v="2024-05-10T00:00:00"/>
        <d v="2025-10-23T00:00:00"/>
        <d v="2024-11-04T00:00:00"/>
        <d v="2024-12-09T00:00:00"/>
        <d v="2025-05-06T00:00:00"/>
        <d v="2025-02-17T00:00:00"/>
        <d v="2025-01-20T00:00:00"/>
        <d v="2024-07-10T00:00:00"/>
        <d v="2024-10-03T00:00:00"/>
        <d v="2024-06-09T00:00:00"/>
        <d v="2025-04-04T00:00:00"/>
        <d v="2024-11-09T00:00:00"/>
        <d v="2024-01-22T00:00:00"/>
        <d v="2024-09-09T00:00:00"/>
        <d v="2025-07-14T00:00:00"/>
        <d v="2025-04-19T00:00:00"/>
        <d v="2024-02-28T00:00:00"/>
        <d v="2025-05-25T00:00:00"/>
        <d v="2025-11-12T00:00:00"/>
        <d v="2025-04-20T00:00:00"/>
        <d v="2025-11-30T00:00:00"/>
        <d v="2024-07-08T00:00:00"/>
        <d v="2025-11-17T00:00:00"/>
        <d v="2025-07-16T00:00:00"/>
        <d v="2025-07-20T00:00:00"/>
        <d v="2024-08-31T00:00:00"/>
        <d v="2025-05-19T00:00:00"/>
        <d v="2025-04-29T00:00:00"/>
        <d v="2025-10-08T00:00:00"/>
        <d v="2024-06-15T00:00:00"/>
        <d v="2024-09-30T00:00:00"/>
        <d v="2025-01-22T00:00:00"/>
        <d v="2025-08-23T00:00:00"/>
        <d v="2024-11-11T00:00:00"/>
        <d v="2024-01-14T00:00:00"/>
        <d v="2024-08-29T00:00:00"/>
        <d v="2024-12-11T00:00:00"/>
        <d v="2025-07-18T00:00:00"/>
        <d v="2024-12-05T00:00:00"/>
        <d v="2024-04-01T00:00:00"/>
        <d v="2025-01-01T00:00:00"/>
        <d v="2025-03-30T00:00:00"/>
        <d v="2025-03-03T00:00:00"/>
        <d v="2025-05-23T00:00:00"/>
        <d v="2024-02-04T00:00:00"/>
        <d v="2024-07-24T00:00:00"/>
        <d v="2024-03-21T00:00:00"/>
        <d v="2025-07-15T00:00:00"/>
        <d v="2024-01-02T00:00:00"/>
        <d v="2025-01-24T00:00:00"/>
        <d v="2025-07-19T00:00:00"/>
        <d v="2024-04-15T00:00:00"/>
        <d v="2025-04-21T00:00:00"/>
        <d v="2025-12-03T00:00:00"/>
        <d v="2025-02-05T00:00:00"/>
        <d v="2025-12-30T00:00:00"/>
        <d v="2025-07-09T00:00:00"/>
        <d v="2024-06-10T00:00:00"/>
        <d v="2024-07-20T00:00:00"/>
        <d v="2024-09-26T00:00:00"/>
        <d v="2025-03-31T00:00:00"/>
        <d v="2025-04-06T00:00:00"/>
        <d v="2025-12-27T00:00:00"/>
        <d v="2024-09-08T00:00:00"/>
        <d v="2025-12-02T00:00:00"/>
        <d v="2024-10-22T00:00:00"/>
        <d v="2025-12-25T00:00:00"/>
        <d v="2025-12-20T00:00:00"/>
        <d v="2024-12-03T00:00:00"/>
        <d v="2024-02-22T00:00:00"/>
        <d v="2024-08-04T00:00:00"/>
        <d v="2024-07-06T00:00:00"/>
        <d v="2025-01-14T00:00:00"/>
        <d v="2025-05-07T00:00:00"/>
        <d v="2024-02-10T00:00:00"/>
        <d v="2024-06-05T00:00:00"/>
        <d v="2024-01-15T00:00:00"/>
        <d v="2024-03-05T00:00:00"/>
        <d v="2025-06-04T00:00:00"/>
        <d v="2024-05-08T00:00:00"/>
        <d v="2025-10-09T00:00:00"/>
        <d v="2025-04-16T00:00:00"/>
        <d v="2024-03-03T00:00:00"/>
        <d v="2024-05-18T00:00:00"/>
        <d v="2025-05-13T00:00:00"/>
        <d v="2025-08-15T00:00:00"/>
        <d v="2025-01-26T00:00:00"/>
        <d v="2025-11-05T00:00:00"/>
        <d v="2025-02-22T00:00:00"/>
        <d v="2024-10-15T00:00:00"/>
        <d v="2025-01-13T00:00:00"/>
        <d v="2025-05-04T00:00:00"/>
        <d v="2024-08-18T00:00:00"/>
        <d v="2024-01-28T00:00:00"/>
        <d v="2024-05-14T00:00:00"/>
        <d v="2024-07-19T00:00:00"/>
        <d v="2024-02-02T00:00:00"/>
        <d v="2024-02-17T00:00:00"/>
        <d v="2025-05-17T00:00:00"/>
        <d v="2025-02-10T00:00:00"/>
        <d v="2025-07-27T00:00:00"/>
        <d v="2025-12-28T00:00:00"/>
        <d v="2024-04-08T00:00:00"/>
        <d v="2025-11-14T00:00:00"/>
        <d v="2025-12-26T00:00:00"/>
        <d v="2025-06-30T00:00:00"/>
        <d v="2025-09-04T00:00:00"/>
        <d v="2025-10-04T00:00:00"/>
        <d v="2024-01-05T00:00:00"/>
        <d v="2024-08-05T00:00:00"/>
        <d v="2025-02-01T00:00:00"/>
        <d v="2025-01-27T00:00:00"/>
        <d v="2024-07-25T00:00:00"/>
        <d v="2025-07-07T00:00:00"/>
        <d v="2025-04-05T00:00:00"/>
        <d v="2025-11-21T00:00:00"/>
        <d v="2025-07-28T00:00:00"/>
        <d v="2024-08-28T00:00:00"/>
        <d v="2025-07-17T00:00:00"/>
        <d v="2024-04-05T00:00:00"/>
        <d v="2025-10-16T00:00:00"/>
        <d v="2024-06-19T00:00:00"/>
        <d v="2025-06-24T00:00:00"/>
        <d v="2024-02-05T00:00:00"/>
        <d v="2025-06-08T00:00:00"/>
        <d v="2024-06-08T00:00:00"/>
        <d v="2025-11-29T00:00:00"/>
        <d v="2024-08-30T00:00:00"/>
        <d v="2024-03-26T00:00:00"/>
        <d v="2025-07-31T00:00:00"/>
        <d v="2025-07-10T00:00:00"/>
        <d v="2025-10-07T00:00:00"/>
        <d v="2025-09-11T00:00:00"/>
        <d v="2025-10-01T00:00:00"/>
        <d v="2025-05-20T00:00:00"/>
        <d v="2024-12-13T00:00:00"/>
        <d v="2025-04-17T00:00:00"/>
        <d v="2024-08-12T00:00:00"/>
        <d v="2025-01-19T00:00:00"/>
        <d v="2025-01-11T00:00:00"/>
        <d v="2024-10-09T00:00:00"/>
        <d v="2025-09-24T00:00:00"/>
        <d v="2025-09-19T00:00:00"/>
        <d v="2024-09-15T00:00:00"/>
        <d v="2024-12-24T00:00:00"/>
        <d v="2025-12-10T00:00:00"/>
        <d v="2025-02-14T00:00:00"/>
        <d v="2025-10-10T00:00:00"/>
        <d v="2024-11-13T00:00:00"/>
        <d v="2025-11-07T00:00:00"/>
        <d v="2024-08-21T00:00:00"/>
        <d v="2025-01-08T00:00:00"/>
        <d v="2025-11-02T00:00:00"/>
        <d v="2025-08-30T00:00:00"/>
        <d v="2024-08-20T00:00:00"/>
        <d v="2025-11-22T00:00:00"/>
        <d v="2024-04-22T00:00:00"/>
        <d v="2025-05-11T00:00:00"/>
        <d v="2025-03-17T00:00:00"/>
        <d v="2024-09-24T00:00:00"/>
        <d v="2025-05-24T00:00:00"/>
        <d v="2025-01-21T00:00:00"/>
        <d v="2025-09-16T00:00:00"/>
        <d v="2025-10-03T00:00:00"/>
        <d v="2024-08-07T00:00:00"/>
        <d v="2025-02-06T00:00:00"/>
        <d v="2025-09-29T00:00:00"/>
        <d v="2024-05-09T00:00:00"/>
        <d v="2025-02-19T00:00:00"/>
        <d v="2024-09-03T00:00:00"/>
        <d v="2025-03-14T00:00:00"/>
        <d v="2024-07-21T00:00:00"/>
        <d v="2024-07-02T00:00:00"/>
        <d v="2024-05-02T00:00:00"/>
        <d v="2025-02-04T00:00:00"/>
        <d v="2024-10-20T00:00:00"/>
        <d v="2024-10-06T00:00:00"/>
        <d v="2025-09-01T00:00:00"/>
        <d v="2024-07-16T00:00:00"/>
        <d v="2024-05-23T00:00:00"/>
        <d v="2025-08-31T00:00:00"/>
        <d v="2024-05-03T00:00:00"/>
        <d v="2024-07-05T00:00:00"/>
        <d v="2024-11-21T00:00:00"/>
        <d v="2025-04-08T00:00:00"/>
        <d v="2024-12-14T00:00:00"/>
        <d v="2025-10-21T00:00:00"/>
        <d v="2024-05-26T00:00:00"/>
        <d v="2024-05-27T00:00:00"/>
        <d v="2025-12-11T00:00:00"/>
        <d v="2025-05-03T00:00:00"/>
        <d v="2025-07-04T00:00:00"/>
        <d v="2025-10-02T00:00:00"/>
        <d v="2024-05-30T00:00:00"/>
        <d v="2025-02-18T00:00:00"/>
        <d v="2024-10-24T00:00:00"/>
        <d v="2025-09-02T00:00:00"/>
        <d v="2024-09-19T00:00:00"/>
        <d v="2025-09-15T00:00:00"/>
        <d v="2025-07-25T00:00:00"/>
        <d v="2024-10-30T00:00:00"/>
        <d v="2024-09-10T00:00:00"/>
        <d v="2025-10-13T00:00:00"/>
        <d v="2025-03-28T00:00:00"/>
        <d v="2024-02-06T00:00:00"/>
        <d v="2024-01-09T00:00:00"/>
        <d v="2025-10-20T00:00:00"/>
        <d v="2024-07-26T00:00:00"/>
        <d v="2025-02-07T00:00:00"/>
        <d v="2024-05-31T00:00:00"/>
        <d v="2024-02-23T00:00:00"/>
        <d v="2024-04-29T00:00:00"/>
        <d v="2025-11-03T00:00:00"/>
        <d v="2025-08-09T00:00:00"/>
        <d v="2025-02-23T00:00:00"/>
        <d v="2025-02-25T00:00:00"/>
        <d v="2024-04-13T00:00:00"/>
        <d v="2024-08-14T00:00:00"/>
        <d v="2024-04-21T00:00:00"/>
        <d v="2024-06-01T00:00:00"/>
        <d v="2025-12-06T00:00:00"/>
        <d v="2024-06-11T00:00:00"/>
        <d v="2025-11-11T00:00:00"/>
        <d v="2025-08-02T00:00:00"/>
        <d v="2025-05-18T00:00:00"/>
        <d v="2024-07-13T00:00:00"/>
        <d v="2025-11-18T00:00:00"/>
        <d v="2025-04-14T00:00:00"/>
        <d v="2025-01-09T00:00:00"/>
        <d v="2025-10-31T00:00:00"/>
        <d v="2024-02-07T00:00:00"/>
        <d v="2024-08-17T00:00:00"/>
        <d v="2024-12-30T00:00:00"/>
        <d v="2025-03-13T00:00:00"/>
        <d v="2024-01-27T00:00:00"/>
        <d v="2024-08-13T00:00:00"/>
        <d v="2024-10-10T00:00:00"/>
        <d v="2025-04-25T00:00:00"/>
        <d v="2025-05-30T00:00:00"/>
        <d v="2024-02-18T00:00:00"/>
        <d v="2025-05-26T00:00:00"/>
        <d v="2024-01-17T00:00:00"/>
        <d v="2024-06-20T00:00:00"/>
        <d v="2024-06-06T00:00:00"/>
        <d v="2024-02-15T00:00:00"/>
        <d v="2025-06-01T00:00:00"/>
        <d v="2024-10-28T00:00:00"/>
        <d v="2024-06-29T00:00:00"/>
        <d v="2025-08-29T00:00:00"/>
        <d v="2024-04-25T00:00:00"/>
        <d v="2024-07-09T00:00:00"/>
        <d v="2024-09-12T00:00:00"/>
        <d v="2024-11-18T00:00:00"/>
        <d v="2024-05-07T00:00:00"/>
        <d v="2024-01-18T00:00:00"/>
        <d v="2025-07-23T00:00:00"/>
        <d v="2025-11-16T00:00:00"/>
        <d v="2025-09-17T00:00:00"/>
        <d v="2024-10-14T00:00:00"/>
        <d v="2025-10-24T00:00:00"/>
        <d v="2025-09-30T00:00:00"/>
        <d v="2024-06-03T00:00:00"/>
        <d v="2024-09-02T00:00:00"/>
        <d v="2024-06-24T00:00:00"/>
        <d v="2024-02-08T00:00:00"/>
        <d v="2025-06-21T00:00:00"/>
        <d v="2025-02-11T00:00:00"/>
        <d v="2025-11-15T00:00:00"/>
        <d v="2024-01-20T00:00:00"/>
        <d v="2024-11-16T00:00:00"/>
        <d v="2025-02-03T00:00:00"/>
        <d v="2025-10-15T00:00:00"/>
        <d v="2025-04-15T00:00:00"/>
        <d v="2024-05-22T00:00:00"/>
        <d v="2024-12-19T00:00:00"/>
        <d v="2024-02-20T00:00:00"/>
        <d v="2025-10-26T00:00:00"/>
        <d v="2025-11-28T00:00:00"/>
        <d v="2024-05-04T00:00:00"/>
        <d v="2024-05-29T00:00:00"/>
        <d v="2024-12-07T00:00:00"/>
        <d v="2024-10-31T00:00:00"/>
        <d v="2025-03-19T00:00:00"/>
        <d v="2024-09-20T00:00:00"/>
        <d v="2024-07-14T00:00:00"/>
        <d v="2024-12-15T00:00:00"/>
        <d v="2024-02-16T00:00:00"/>
        <d v="2025-10-17T00:00:00"/>
        <d v="2024-09-25T00:00:00"/>
        <d v="2025-01-04T00:00:00"/>
        <d v="2025-09-27T00:00:00"/>
        <d v="2025-10-18T00:00:00"/>
        <d v="2025-08-26T00:00:00"/>
        <d v="2024-02-27T00:00:00"/>
        <d v="2025-04-18T00:00:00"/>
        <d v="2024-04-26T00:00:00"/>
        <d v="2024-05-06T00:00:00"/>
        <d v="2025-09-25T00:00:00"/>
        <d v="2025-05-27T00:00:00"/>
        <d v="2024-04-27T00:00:00"/>
        <d v="2025-07-13T00:00:00"/>
        <d v="2025-05-02T00:00:00"/>
        <d v="2024-08-24T00:00:00"/>
        <d v="2024-09-28T00:00:00"/>
        <d v="2024-07-07T00:00:00"/>
        <d v="2025-12-04T00:00:00"/>
        <d v="2025-03-22T00:00:00"/>
        <d v="2025-08-03T00:00:00"/>
        <d v="2024-03-16T00:00:00"/>
        <d v="2024-06-02T00:00:00"/>
        <d v="2025-03-10T00:00:00"/>
        <d v="2025-11-27T00:00:00"/>
        <d v="2024-10-11T00:00:00"/>
        <d v="2024-03-09T00:00:00"/>
        <d v="2024-04-03T00:00:00"/>
        <d v="2024-07-22T00:00:00"/>
        <d v="2025-03-07T00:00:00"/>
        <d v="2024-12-06T00:00:00"/>
        <d v="2025-09-03T00:00:00"/>
        <d v="2024-12-22T00:00:00"/>
        <d v="2024-01-23T00:00:00"/>
        <d v="2025-06-05T00:00:00"/>
        <d v="2024-06-28T00:00:00"/>
        <d v="2024-08-10T00:00:00"/>
        <d v="2024-11-20T00:00:00"/>
        <d v="2024-01-16T00:00:00"/>
        <d v="2024-12-01T00:00:00"/>
        <d v="2024-09-14T00:00:00"/>
        <d v="2025-11-20T00:00:00"/>
        <d v="2025-06-28T00:00:00"/>
        <d v="2025-03-02T00:00:00"/>
        <d v="2025-07-30T00:00:00"/>
        <d v="2025-02-20T00:00:00"/>
        <d v="2024-06-16T00:00:00"/>
        <d v="2024-02-12T00:00:00"/>
        <d v="2025-01-31T00:00:00"/>
        <d v="2024-01-12T00:00:00"/>
        <d v="2024-03-30T00:00:00"/>
        <d v="2025-08-27T00:00:00"/>
        <d v="2025-08-24T00:00:00"/>
        <d v="2025-02-21T00:00:00"/>
        <d v="2024-04-24T00:00:00"/>
        <d v="2025-09-08T00:00:00"/>
        <d v="2025-05-15T00:00:00"/>
        <d v="2024-03-15T00:00:00"/>
        <d v="2025-02-16T00:00:00"/>
        <d v="2025-01-10T00:00:00"/>
        <d v="2025-12-29T00:00:00"/>
        <d v="2025-11-06T00:00:00"/>
        <d v="2025-01-28T00:00:00"/>
        <d v="2025-04-01T00:00:00"/>
        <d v="2025-11-19T00:00:00"/>
        <d v="2025-07-01T00:00:00"/>
        <d v="2025-01-03T00:00:00"/>
        <d v="2025-11-25T00:00:00"/>
        <d v="2024-10-05T00:00:00"/>
        <d v="2024-09-29T00:00:00"/>
        <d v="2024-03-02T00:00:00"/>
        <d v="2025-08-18T00:00:00"/>
        <d v="2024-01-19T00:00:00"/>
        <d v="2024-06-25T00:00:00"/>
        <d v="2025-01-30T00:00:00"/>
        <d v="2025-03-20T00:00:00"/>
        <d v="2024-09-21T00:00:00"/>
        <d v="2025-12-18T00:00:00"/>
        <d v="2025-01-18T00:00:00"/>
        <d v="2024-01-25T00:00:00"/>
        <d v="2025-04-13T00:00:00"/>
        <d v="2025-04-28T00:00:00"/>
        <d v="2025-07-22T00:00:00"/>
        <d v="2024-04-18T00:00:00"/>
        <d v="2025-11-23T00:00:00"/>
        <d v="2024-02-11T00:00:00"/>
        <d v="2024-07-04T00:00:00"/>
        <d v="2024-05-12T00:00:00"/>
        <d v="2024-08-22T00:00:00"/>
        <d v="2025-10-19T00:00:00"/>
        <d v="2025-08-10T00:00:00"/>
        <d v="2024-03-14T00:00:00"/>
        <d v="2025-06-02T00:00:00"/>
        <d v="2024-06-22T00:00:00"/>
        <d v="2025-10-14T00:00:00"/>
        <d v="2024-06-18T00:00:00"/>
        <d v="2024-07-12T00:00:00"/>
        <d v="2025-05-31T00:00:00"/>
        <d v="2024-01-29T00:00:00"/>
        <d v="2024-06-13T00:00:00"/>
        <d v="2024-12-04T00:00:00"/>
        <d v="2025-05-10T00:00:00"/>
        <d v="2025-05-14T00:00:00"/>
        <d v="2024-11-22T00:00:00"/>
        <d v="2024-10-27T00:00:00"/>
        <d v="2024-05-11T00:00:00"/>
        <d v="2024-03-10T00:00:00"/>
        <d v="2024-06-30T00:00:00"/>
        <d v="2024-03-31T00:00:00"/>
        <d v="2025-12-14T00:00:00"/>
        <d v="2025-06-14T00:00:00"/>
        <d v="2024-05-05T00:00:00"/>
        <d v="2025-03-26T00:00:00"/>
        <d v="2024-06-21T00:00:00"/>
        <d v="2024-12-26T00:00:00"/>
        <d v="2024-01-01T00:00:00"/>
        <d v="2025-05-22T00:00:00"/>
        <d v="2025-02-12T00:00:00"/>
        <d v="2024-05-13T00:00:00"/>
        <d v="2024-05-28T00:00:00"/>
        <d v="2024-03-20T00:00:00"/>
        <d v="2024-07-31T00:00:00"/>
        <d v="2024-08-16T00:00:00"/>
        <d v="2025-06-15T00:00:00"/>
        <d v="2025-03-16T00:00:00"/>
        <d v="2025-06-09T00:00:00"/>
        <d v="2024-11-25T00:00:00"/>
        <d v="2024-12-23T00:00:00"/>
        <d v="2025-10-29T00:00:00"/>
        <d v="2024-01-08T00:00:00"/>
        <d v="2024-06-26T00:00:00"/>
        <d v="2025-06-23T00:00:00"/>
        <d v="2025-05-16T00:00:00"/>
        <d v="2024-05-24T00:00:00"/>
        <d v="2025-12-24T00:00:00"/>
        <d v="2025-07-11T00:00:00"/>
        <d v="2025-08-16T00:00:00"/>
        <d v="2025-12-09T00:00:00"/>
        <d v="2025-03-25T00:00:00"/>
        <d v="2024-01-10T00:00:00"/>
        <d v="2024-09-07T00:00:00"/>
        <d v="2024-04-28T00:00:00"/>
        <d v="2024-05-25T00:00:00"/>
        <d v="2024-08-11T00:00:00"/>
        <d v="2024-08-26T00:00:00"/>
        <d v="2024-10-08T00:00:00"/>
        <d v="2024-04-14T00:00:00"/>
        <d v="2025-02-08T00:00:00"/>
        <d v="2025-10-06T00:00:00"/>
        <d v="2025-03-12T00:00:00"/>
        <d v="2025-04-02T00:00:00"/>
        <d v="2024-03-23T00:00:00"/>
        <d v="2024-03-25T00:00:00"/>
        <d v="2024-03-18T00:00:00"/>
        <d v="2025-12-17T00:00:00"/>
        <d v="2025-03-21T00:00:00"/>
        <d v="2025-03-24T00:00:00"/>
        <d v="2024-02-03T00:00:00"/>
        <d v="2024-04-04T00:00:00"/>
        <d v="2024-09-06T00:00:00"/>
        <d v="2025-11-04T00:00:00"/>
        <d v="2024-11-01T00:00:00"/>
        <d v="2024-08-23T00:00:00"/>
        <d v="2025-01-23T00:00:00"/>
        <d v="2024-10-29T00:00:00"/>
        <d v="2024-04-07T00:00:00"/>
        <d v="2024-11-30T00:00:00"/>
        <d v="2024-11-03T00:00:00"/>
        <d v="2024-09-05T00:00:00"/>
        <d v="2024-06-14T00:00:00"/>
        <d v="2025-06-25T00:00:00"/>
        <d v="2024-05-17T00:00:00"/>
        <d v="2025-06-29T00:00:00"/>
        <d v="2024-07-23T00:00:00"/>
        <d v="2024-04-20T00:00:00"/>
        <d v="2024-07-01T00:00:00"/>
        <d v="2025-06-03T00:00:00"/>
        <d v="2024-12-25T00:00:00"/>
        <d v="2025-11-26T00:00:00"/>
        <d v="2024-10-07T00:00:00"/>
        <d v="2025-10-28T00:00:00"/>
        <d v="2024-04-02T00:00:00"/>
        <d v="2024-03-01T00:00:00"/>
        <d v="2025-04-10T00:00:00"/>
        <d v="2025-06-17T00:00:00"/>
        <d v="2025-06-07T00:00:00"/>
        <d v="2024-03-13T00:00:00"/>
        <d v="2024-04-30T00:00:00"/>
        <d v="2024-08-01T00:00:00"/>
        <d v="2024-02-25T00:00:00"/>
        <d v="2025-07-26T00:00:00"/>
        <d v="2024-12-02T00:00:00"/>
        <d v="2024-01-26T00:00:00"/>
        <d v="2024-09-13T00:00:00"/>
        <d v="2025-12-19T00:00:00"/>
        <d v="2024-08-03T00:00:00"/>
        <d v="2025-10-27T00:00:00"/>
        <d v="2024-11-07T00:00:00"/>
        <d v="2024-01-07T00:00:00"/>
        <d v="2024-01-03T00:00:00"/>
        <d v="2025-09-14T00:00:00"/>
        <d v="2024-12-28T00:00:00"/>
        <d v="2025-09-22T00:00:00"/>
        <d v="2025-06-20T00:00:00"/>
        <d v="2024-07-30T00:00:00"/>
        <d v="2024-03-07T00:00:00"/>
        <d v="2024-08-15T00:00:00"/>
        <d v="2025-08-17T00:00:00"/>
        <d v="2025-02-28T00:00:00"/>
        <d v="2024-11-15T00:00:00"/>
        <d v="2025-03-18T00:00:00"/>
        <d v="2024-11-10T00:00:00"/>
        <d v="2025-08-04T00:00:00"/>
        <d v="2024-05-16T00:00:00"/>
        <d v="2025-06-26T00:00:00"/>
        <d v="2024-02-09T00:00:00"/>
        <d v="2024-01-06T00:00:00"/>
        <d v="2024-11-17T00:00:00"/>
        <d v="2025-04-12T00:00:00"/>
        <d v="2024-01-04T00:00:00"/>
        <d v="2025-08-28T00:00:00"/>
        <d v="2025-12-15T00:00:00"/>
        <d v="2024-10-26T00:00:00"/>
        <d v="2025-02-13T00:00:00"/>
        <d v="2024-05-19T00:00:00"/>
        <d v="2025-07-12T00:00:00"/>
        <d v="2025-07-03T00:00:00"/>
        <d v="2024-09-17T00:00:00"/>
        <d v="2025-10-11T00:00:00"/>
        <d v="2024-01-13T00:00:00"/>
        <d v="2024-11-14T00:00:00"/>
        <d v="2024-11-24T00:00:00"/>
        <d v="2024-11-29T00:00:00"/>
        <d v="2024-10-17T00:00:00"/>
        <d v="2024-03-29T00:00:00"/>
        <d v="2024-10-21T00:00:00"/>
        <d v="2025-09-07T00:00:00"/>
        <d v="2025-09-28T00:00:00"/>
        <d v="2025-08-01T00:00:00"/>
        <d v="2025-01-25T00:00:00"/>
        <d v="2024-06-27T00:00:00"/>
        <d v="2025-03-23T00:00:00"/>
        <d v="2025-10-30T00:00:00"/>
        <d v="2025-04-22T00:00:00"/>
        <d v="2024-04-06T00:00:00"/>
        <d v="2025-08-20T00:00:00"/>
        <d v="2025-09-26T00:00:00"/>
        <d v="2024-06-07T00:00:00"/>
        <d v="2024-11-19T00:00:00"/>
        <d v="2025-09-18T00:00:00"/>
        <d v="2024-10-18T00:00:00"/>
        <d v="2024-01-11T00:00:00"/>
        <d v="2025-12-12T00:00:00"/>
        <d v="2024-05-20T00:00:00"/>
        <d v="2024-07-28T00:00:00"/>
        <d v="2025-11-13T00:00:00"/>
        <d v="2024-12-21T00:00:00"/>
        <d v="2025-01-12T00:00:00"/>
        <d v="2024-10-23T00:00:00"/>
        <d v="2025-09-13T00:00:00"/>
        <d v="2025-01-05T00:00:00"/>
        <d v="2025-10-22T00:00:00"/>
        <d v="2025-03-06T00:00:00"/>
        <d v="2024-11-08T00:00:00"/>
        <d v="2024-12-12T00:00:00"/>
        <d v="2025-06-12T00:00:00"/>
        <d v="2024-06-04T00:00:00"/>
        <d v="2024-03-24T00:00:00"/>
        <d v="2025-09-21T00:00:00"/>
        <d v="2025-12-23T00:00:00"/>
        <d v="2024-02-01T00:00:00"/>
        <d v="2025-03-04T00:00:00"/>
        <d v="2024-10-12T00:00:00"/>
        <d v="2025-02-27T00:00:00"/>
        <d v="2025-08-12T00:00:00"/>
        <d v="2024-06-23T00:00:00"/>
        <d v="2024-04-23T00:00:00"/>
        <d v="2024-08-09T00:00:00"/>
        <d v="2025-11-08T00:00:00"/>
        <d v="2025-10-05T00:00:00"/>
        <d v="2024-02-24T00:00:00"/>
        <d v="2024-03-27T00:00:00"/>
        <d v="2024-11-23T00:00:00"/>
        <d v="2025-05-05T00:00:00"/>
        <d v="2025-03-27T00:00:00"/>
        <d v="2025-01-15T00:00:00"/>
        <d v="2024-03-22T00:00:00"/>
        <d v="2025-05-28T00:00:00"/>
        <d v="2025-06-06T00:00:00"/>
        <d v="2025-12-07T00:00:00"/>
        <d v="2024-12-29T00:00:00"/>
        <d v="2025-09-23T00:00:00"/>
        <d v="2025-12-21T00:00:00"/>
        <d v="2024-07-27T00:00:00"/>
        <d v="2025-07-05T00:00:00"/>
        <d v="2024-10-04T00:00:00"/>
        <d v="2025-05-08T00:00:00"/>
        <d v="2025-08-21T00:00:00"/>
        <d v="2025-09-20T00:00:00"/>
        <d v="2024-10-13T00:00:00"/>
        <d v="2025-12-31T00:00:00"/>
        <d v="2025-07-29T00:00:00"/>
        <d v="2025-12-05T00:00:00"/>
        <d v="2024-11-05T00:00:00"/>
        <d v="2025-02-09T00:00:00"/>
        <d v="2025-05-21T00:00:00"/>
        <d v="2025-04-26T00:00:00"/>
        <d v="2025-12-13T00:00:00"/>
        <d v="2025-05-12T00:00:00"/>
        <d v="2024-04-17T00:00:00"/>
        <d v="2024-04-11T00:00:00"/>
        <d v="2024-10-01T00:00:00"/>
        <d v="2024-02-13T00:00:00"/>
        <d v="2025-08-14T00:00:00"/>
        <d v="2024-07-18T00:00:00"/>
        <d v="2025-07-24T00:00:00"/>
        <d v="2025-01-06T00:00:00"/>
        <d v="2025-06-10T00:00:00"/>
        <d v="2025-12-22T00:00:00"/>
        <d v="2025-03-01T00:00:00"/>
        <d v="2024-11-06T00:00:00"/>
        <d v="2024-09-01T00:00:00"/>
        <d v="2025-03-15T00:00:00"/>
        <d v="2024-09-22T00:00:00"/>
        <d v="2024-05-21T00:00:00"/>
        <d v="2024-10-19T00:00:00"/>
        <d v="2025-08-07T00:00:00"/>
        <d v="2025-02-02T00:00:00"/>
        <d v="2025-08-06T00:00:00"/>
        <d v="2024-12-31T00:00:00"/>
        <d v="2024-09-23T00:00:00"/>
        <d v="2024-11-27T00:00:00"/>
        <d v="2025-04-07T00:00:00"/>
        <d v="2025-01-29T00:00:00"/>
        <d v="2025-03-29T00:00:00"/>
        <d v="2025-07-21T00:00:00"/>
        <d v="2024-09-18T00:00:00"/>
        <d v="2024-12-18T00:00:00"/>
        <d v="2024-12-10T00:00:00"/>
        <d v="2024-01-31T00:00:00"/>
        <d v="2025-06-18T00:00:00"/>
        <d v="2025-08-11T00:00:00"/>
        <d v="2025-08-08T00:00:00"/>
        <d v="2025-02-15T00:00:00"/>
        <d v="2025-12-16T00:00:00"/>
        <d v="2024-03-19T00:00:00"/>
        <d v="2025-03-05T00:00:00"/>
        <d v="2025-06-22T00:00:00"/>
        <d v="2025-01-16T00:00:00"/>
        <d v="2024-02-29T00:00:00"/>
        <d v="2025-08-13T00:00:00"/>
        <d v="2024-07-17T00:00:00"/>
        <d v="2025-06-19T00:00:00"/>
        <d v="2024-03-04T00:00:00"/>
        <d v="2025-05-09T00:00:00"/>
        <d v="2025-06-27T00:00:00"/>
        <d v="2025-07-06T00:00:00"/>
        <d v="2024-11-12T00:00:00"/>
        <d v="2025-01-17T00:00:00"/>
        <d v="2025-05-29T00:00:00"/>
        <d v="2024-11-02T00:00:00"/>
        <d v="2025-07-02T00:00:00"/>
        <d v="2024-12-17T00:00:00"/>
        <d v="2024-01-24T00:00:00"/>
        <d v="2025-06-13T00:00:00"/>
        <d v="2024-03-06T00:00:00"/>
        <d v="2024-10-02T00:00:00"/>
        <d v="2024-07-03T00:00:00"/>
        <d v="2024-07-11T00:00:00"/>
        <d v="2025-09-05T00:00:00"/>
        <d v="2024-08-08T00:00:00"/>
        <d v="2024-12-08T00:00:00"/>
        <d v="2025-09-10T00:00:00"/>
        <d v="2024-12-16T00:00:00"/>
        <d v="2025-08-05T00:00:00"/>
        <d v="2024-12-27T00:00:00"/>
        <d v="2024-02-19T00:00:00"/>
        <d v="2025-04-27T00:00:00"/>
        <d v="2024-03-17T00:00:00"/>
        <d v="2025-08-19T00:00:00"/>
        <d v="2025-09-12T00:00:00"/>
        <d v="2025-12-08T00:00:00"/>
        <d v="2025-09-09T00:00:00"/>
        <d v="2024-09-04T00:00:00"/>
        <d v="2024-04-10T00:00:00"/>
        <d v="2024-06-12T00:00:00"/>
        <d v="2024-04-19T00:00:00"/>
        <d v="2024-08-25T00:00:00"/>
        <d v="2024-09-16T00:00:00"/>
        <d v="2025-02-26T00:00:00"/>
        <d v="2025-04-09T00:00:00"/>
        <d v="2024-08-19T00:00:00"/>
        <d v="2025-10-12T00:00:00"/>
        <d v="2024-07-29T00:00:00"/>
        <d v="2025-01-02T00:00:00"/>
        <d v="2024-06-17T00:00:00"/>
        <d v="2025-02-24T00:00:00"/>
        <d v="2024-01-30T00:00:00"/>
        <d v="2024-05-15T00:00:00"/>
        <d v="2024-02-26T00:00:00"/>
        <d v="2025-06-16T00:00:00"/>
        <d v="2025-11-09T00:00:00"/>
        <d v="2024-03-08T00:00:00"/>
        <d v="2025-11-10T00:00:00"/>
        <d v="2025-04-30T00:00:00"/>
        <d v="2025-03-09T00:00:00"/>
        <d v="2024-08-06T00:00:00"/>
        <d v="2025-08-25T00:00:00"/>
        <d v="2024-09-11T00:00:00"/>
        <d v="2025-04-24T00:00:00"/>
        <d v="2025-07-08T00:00:00"/>
        <d v="2024-11-28T00:00:00"/>
        <d v="2024-08-27T00:00:00"/>
        <d v="2024-10-16T00:00:00"/>
        <d v="2025-04-23T00:00:00"/>
        <d v="2025-05-01T00:00:00"/>
        <d v="2024-12-20T00:00:00"/>
        <d v="2024-02-14T00:00:00"/>
        <d v="2025-06-11T00:00:00"/>
        <d v="2025-08-22T00:00:00"/>
        <d v="2025-03-08T00:00:00"/>
        <d v="2024-07-15T00:00:00"/>
        <d v="2025-11-24T00:00:00"/>
        <d v="2024-10-25T00:00:00"/>
        <d v="2024-02-21T00:00:00"/>
        <d v="2024-03-11T00:00:00"/>
        <d v="2025-11-01T00:00:00"/>
      </sharedItems>
    </cacheField>
    <cacheField name="Customer_ID" numFmtId="0">
      <sharedItems/>
    </cacheField>
    <cacheField name="Product_ID" numFmtId="0">
      <sharedItems count="5000">
        <s v="P1000"/>
        <s v="P1002"/>
        <s v="P1005"/>
        <s v="P1008"/>
        <s v="P1011"/>
        <s v="P1012"/>
        <s v="P1013"/>
        <s v="P1016"/>
        <s v="P1018"/>
        <s v="P1020"/>
        <s v="P1022"/>
        <s v="P1023"/>
        <s v="P1026"/>
        <s v="P1029"/>
        <s v="P1032"/>
        <s v="P1033"/>
        <s v="P1035"/>
        <s v="P1036"/>
        <s v="P1039"/>
        <s v="P1042"/>
        <s v="P1043"/>
        <s v="P1044"/>
        <s v="P1047"/>
        <s v="P1049"/>
        <s v="P1050"/>
        <s v="P1051"/>
        <s v="P1054"/>
        <s v="P1056"/>
        <s v="P1058"/>
        <s v="P1059"/>
        <s v="P1061"/>
        <s v="P1062"/>
        <s v="P1064"/>
        <s v="P1067"/>
        <s v="P1068"/>
        <s v="P1069"/>
        <s v="P1070"/>
        <s v="P1073"/>
        <s v="P1074"/>
        <s v="P1077"/>
        <s v="P1079"/>
        <s v="P1081"/>
        <s v="P1082"/>
        <s v="P1084"/>
        <s v="P1085"/>
        <s v="P1086"/>
        <s v="P1088"/>
        <s v="P1091"/>
        <s v="P1094"/>
        <s v="P1097"/>
        <s v="P1099"/>
        <s v="P1101"/>
        <s v="P1103"/>
        <s v="P1106"/>
        <s v="P1107"/>
        <s v="P1110"/>
        <s v="P1111"/>
        <s v="P1112"/>
        <s v="P1114"/>
        <s v="P1115"/>
        <s v="P1117"/>
        <s v="P1119"/>
        <s v="P1122"/>
        <s v="P1123"/>
        <s v="P1124"/>
        <s v="P1126"/>
        <s v="P1129"/>
        <s v="P1130"/>
        <s v="P1133"/>
        <s v="P1136"/>
        <s v="P1138"/>
        <s v="P1139"/>
        <s v="P1140"/>
        <s v="P1143"/>
        <s v="P1146"/>
        <s v="P1147"/>
        <s v="P1150"/>
        <s v="P1151"/>
        <s v="P1153"/>
        <s v="P1156"/>
        <s v="P1159"/>
        <s v="P1162"/>
        <s v="P1165"/>
        <s v="P1168"/>
        <s v="P1171"/>
        <s v="P1174"/>
        <s v="P1177"/>
        <s v="P1179"/>
        <s v="P1181"/>
        <s v="P1184"/>
        <s v="P1186"/>
        <s v="P1188"/>
        <s v="P1191"/>
        <s v="P1193"/>
        <s v="P1195"/>
        <s v="P1197"/>
        <s v="P1200"/>
        <s v="P1203"/>
        <s v="P1205"/>
        <s v="P1208"/>
        <s v="P1209"/>
        <s v="P1212"/>
        <s v="P1213"/>
        <s v="P1214"/>
        <s v="P1215"/>
        <s v="P1217"/>
        <s v="P1220"/>
        <s v="P1223"/>
        <s v="P1225"/>
        <s v="P1227"/>
        <s v="P1229"/>
        <s v="P1231"/>
        <s v="P1234"/>
        <s v="P1236"/>
        <s v="P1237"/>
        <s v="P1238"/>
        <s v="P1240"/>
        <s v="P1242"/>
        <s v="P1244"/>
        <s v="P1246"/>
        <s v="P1249"/>
        <s v="P1250"/>
        <s v="P1252"/>
        <s v="P1254"/>
        <s v="P1256"/>
        <s v="P1258"/>
        <s v="P1261"/>
        <s v="P1264"/>
        <s v="P1267"/>
        <s v="P1270"/>
        <s v="P1273"/>
        <s v="P1276"/>
        <s v="P1277"/>
        <s v="P1279"/>
        <s v="P1281"/>
        <s v="P1283"/>
        <s v="P1286"/>
        <s v="P1289"/>
        <s v="P1291"/>
        <s v="P1292"/>
        <s v="P1294"/>
        <s v="P1295"/>
        <s v="P1297"/>
        <s v="P1299"/>
        <s v="P1300"/>
        <s v="P1303"/>
        <s v="P1304"/>
        <s v="P1305"/>
        <s v="P1307"/>
        <s v="P1309"/>
        <s v="P1312"/>
        <s v="P1314"/>
        <s v="P1317"/>
        <s v="P1320"/>
        <s v="P1323"/>
        <s v="P1326"/>
        <s v="P1327"/>
        <s v="P1330"/>
        <s v="P1332"/>
        <s v="P1333"/>
        <s v="P1335"/>
        <s v="P1337"/>
        <s v="P1338"/>
        <s v="P1341"/>
        <s v="P1344"/>
        <s v="P1347"/>
        <s v="P1349"/>
        <s v="P1351"/>
        <s v="P1352"/>
        <s v="P1353"/>
        <s v="P1355"/>
        <s v="P1356"/>
        <s v="P1359"/>
        <s v="P1361"/>
        <s v="P1362"/>
        <s v="P1365"/>
        <s v="P1368"/>
        <s v="P1369"/>
        <s v="P1371"/>
        <s v="P1374"/>
        <s v="P1377"/>
        <s v="P1380"/>
        <s v="P1382"/>
        <s v="P1383"/>
        <s v="P1384"/>
        <s v="P1387"/>
        <s v="P1388"/>
        <s v="P1391"/>
        <s v="P1393"/>
        <s v="P1396"/>
        <s v="P1398"/>
        <s v="P1400"/>
        <s v="P1401"/>
        <s v="P1402"/>
        <s v="P1405"/>
        <s v="P1408"/>
        <s v="P1409"/>
        <s v="P1412"/>
        <s v="P1414"/>
        <s v="P1416"/>
        <s v="P1419"/>
        <s v="P1422"/>
        <s v="P1425"/>
        <s v="P1428"/>
        <s v="P1431"/>
        <s v="P1434"/>
        <s v="P1437"/>
        <s v="P1439"/>
        <s v="P1442"/>
        <s v="P1444"/>
        <s v="P1447"/>
        <s v="P1448"/>
        <s v="P1449"/>
        <s v="P1450"/>
        <s v="P1453"/>
        <s v="P1456"/>
        <s v="P1458"/>
        <s v="P1461"/>
        <s v="P1462"/>
        <s v="P1465"/>
        <s v="P1467"/>
        <s v="P1470"/>
        <s v="P1473"/>
        <s v="P1475"/>
        <s v="P1477"/>
        <s v="P1478"/>
        <s v="P1480"/>
        <s v="P1481"/>
        <s v="P1483"/>
        <s v="P1485"/>
        <s v="P1487"/>
        <s v="P1488"/>
        <s v="P1491"/>
        <s v="P1494"/>
        <s v="P1495"/>
        <s v="P1496"/>
        <s v="P1498"/>
        <s v="P1499"/>
        <s v="P1502"/>
        <s v="P1503"/>
        <s v="P1505"/>
        <s v="P1507"/>
        <s v="P1508"/>
        <s v="P1509"/>
        <s v="P1510"/>
        <s v="P1512"/>
        <s v="P1514"/>
        <s v="P1517"/>
        <s v="P1520"/>
        <s v="P1522"/>
        <s v="P1523"/>
        <s v="P1524"/>
        <s v="P1527"/>
        <s v="P1528"/>
        <s v="P1529"/>
        <s v="P1531"/>
        <s v="P1532"/>
        <s v="P1535"/>
        <s v="P1537"/>
        <s v="P1538"/>
        <s v="P1541"/>
        <s v="P1543"/>
        <s v="P1544"/>
        <s v="P1545"/>
        <s v="P1546"/>
        <s v="P1549"/>
        <s v="P1550"/>
        <s v="P1552"/>
        <s v="P1554"/>
        <s v="P1556"/>
        <s v="P1559"/>
        <s v="P1562"/>
        <s v="P1564"/>
        <s v="P1565"/>
        <s v="P1568"/>
        <s v="P1569"/>
        <s v="P1570"/>
        <s v="P1572"/>
        <s v="P1574"/>
        <s v="P1575"/>
        <s v="P1577"/>
        <s v="P1579"/>
        <s v="P1582"/>
        <s v="P1584"/>
        <s v="P1586"/>
        <s v="P1587"/>
        <s v="P1589"/>
        <s v="P1591"/>
        <s v="P1594"/>
        <s v="P1596"/>
        <s v="P1599"/>
        <s v="P1600"/>
        <s v="P1603"/>
        <s v="P1604"/>
        <s v="P1607"/>
        <s v="P1610"/>
        <s v="P1611"/>
        <s v="P1613"/>
        <s v="P1614"/>
        <s v="P1616"/>
        <s v="P1619"/>
        <s v="P1620"/>
        <s v="P1623"/>
        <s v="P1624"/>
        <s v="P1625"/>
        <s v="P1626"/>
        <s v="P1628"/>
        <s v="P1630"/>
        <s v="P1631"/>
        <s v="P1634"/>
        <s v="P1635"/>
        <s v="P1637"/>
        <s v="P1638"/>
        <s v="P1639"/>
        <s v="P1641"/>
        <s v="P1642"/>
        <s v="P1645"/>
        <s v="P1647"/>
        <s v="P1650"/>
        <s v="P1653"/>
        <s v="P1654"/>
        <s v="P1655"/>
        <s v="P1657"/>
        <s v="P1660"/>
        <s v="P1661"/>
        <s v="P1662"/>
        <s v="P1664"/>
        <s v="P1666"/>
        <s v="P1669"/>
        <s v="P1672"/>
        <s v="P1674"/>
        <s v="P1677"/>
        <s v="P1680"/>
        <s v="P1683"/>
        <s v="P1684"/>
        <s v="P1687"/>
        <s v="P1690"/>
        <s v="P1691"/>
        <s v="P1692"/>
        <s v="P1694"/>
        <s v="P1697"/>
        <s v="P1698"/>
        <s v="P1701"/>
        <s v="P1704"/>
        <s v="P1705"/>
        <s v="P1708"/>
        <s v="P1710"/>
        <s v="P1713"/>
        <s v="P1716"/>
        <s v="P1718"/>
        <s v="P1720"/>
        <s v="P1722"/>
        <s v="P1724"/>
        <s v="P1727"/>
        <s v="P1729"/>
        <s v="P1732"/>
        <s v="P1733"/>
        <s v="P1734"/>
        <s v="P1736"/>
        <s v="P1737"/>
        <s v="P1740"/>
        <s v="P1743"/>
        <s v="P1744"/>
        <s v="P1747"/>
        <s v="P1749"/>
        <s v="P1750"/>
        <s v="P1751"/>
        <s v="P1752"/>
        <s v="P1754"/>
        <s v="P1757"/>
        <s v="P1759"/>
        <s v="P1762"/>
        <s v="P1763"/>
        <s v="P1765"/>
        <s v="P1767"/>
        <s v="P1769"/>
        <s v="P1770"/>
        <s v="P1773"/>
        <s v="P1775"/>
        <s v="P1777"/>
        <s v="P1779"/>
        <s v="P1780"/>
        <s v="P1783"/>
        <s v="P1785"/>
        <s v="P1787"/>
        <s v="P1789"/>
        <s v="P1792"/>
        <s v="P1794"/>
        <s v="P1795"/>
        <s v="P1798"/>
        <s v="P1800"/>
        <s v="P1802"/>
        <s v="P1805"/>
        <s v="P1807"/>
        <s v="P1810"/>
        <s v="P1812"/>
        <s v="P1815"/>
        <s v="P1817"/>
        <s v="P1820"/>
        <s v="P1823"/>
        <s v="P1824"/>
        <s v="P1826"/>
        <s v="P1828"/>
        <s v="P1829"/>
        <s v="P1830"/>
        <s v="P1832"/>
        <s v="P1835"/>
        <s v="P1837"/>
        <s v="P1840"/>
        <s v="P1841"/>
        <s v="P1844"/>
        <s v="P1845"/>
        <s v="P1848"/>
        <s v="P1849"/>
        <s v="P1852"/>
        <s v="P1853"/>
        <s v="P1856"/>
        <s v="P1858"/>
        <s v="P1861"/>
        <s v="P1863"/>
        <s v="P1864"/>
        <s v="P1867"/>
        <s v="P1870"/>
        <s v="P1872"/>
        <s v="P1873"/>
        <s v="P1875"/>
        <s v="P1878"/>
        <s v="P1880"/>
        <s v="P1883"/>
        <s v="P1886"/>
        <s v="P1889"/>
        <s v="P1891"/>
        <s v="P1894"/>
        <s v="P1897"/>
        <s v="P1900"/>
        <s v="P1902"/>
        <s v="P1903"/>
        <s v="P1905"/>
        <s v="P1906"/>
        <s v="P1907"/>
        <s v="P1909"/>
        <s v="P1910"/>
        <s v="P1911"/>
        <s v="P1912"/>
        <s v="P1915"/>
        <s v="P1916"/>
        <s v="P1919"/>
        <s v="P1920"/>
        <s v="P1922"/>
        <s v="P1923"/>
        <s v="P1924"/>
        <s v="P1925"/>
        <s v="P1927"/>
        <s v="P1930"/>
        <s v="P1931"/>
        <s v="P1933"/>
        <s v="P1936"/>
        <s v="P1939"/>
        <s v="P1940"/>
        <s v="P1943"/>
        <s v="P1945"/>
        <s v="P1947"/>
        <s v="P1948"/>
        <s v="P1951"/>
        <s v="P1952"/>
        <s v="P1954"/>
        <s v="P1957"/>
        <s v="P1958"/>
        <s v="P1961"/>
        <s v="P1962"/>
        <s v="P1965"/>
        <s v="P1967"/>
        <s v="P1969"/>
        <s v="P1970"/>
        <s v="P1972"/>
        <s v="P1973"/>
        <s v="P1974"/>
        <s v="P1976"/>
        <s v="P1978"/>
        <s v="P1979"/>
        <s v="P1980"/>
        <s v="P1982"/>
        <s v="P1984"/>
        <s v="P1986"/>
        <s v="P1987"/>
        <s v="P1988"/>
        <s v="P1991"/>
        <s v="P1993"/>
        <s v="P1995"/>
        <s v="P1996"/>
        <s v="P1999"/>
        <s v="P2001"/>
        <s v="P2004"/>
        <s v="P2005"/>
        <s v="P2006"/>
        <s v="P2007"/>
        <s v="P2010"/>
        <s v="P2013"/>
        <s v="P2016"/>
        <s v="P2019"/>
        <s v="P2022"/>
        <s v="P2023"/>
        <s v="P2026"/>
        <s v="P2029"/>
        <s v="P2032"/>
        <s v="P2035"/>
        <s v="P2037"/>
        <s v="P2039"/>
        <s v="P2040"/>
        <s v="P2041"/>
        <s v="P2043"/>
        <s v="P2046"/>
        <s v="P2048"/>
        <s v="P2051"/>
        <s v="P2053"/>
        <s v="P2054"/>
        <s v="P2055"/>
        <s v="P2057"/>
        <s v="P2059"/>
        <s v="P2062"/>
        <s v="P2064"/>
        <s v="P2066"/>
        <s v="P2067"/>
        <s v="P2070"/>
        <s v="P2073"/>
        <s v="P2074"/>
        <s v="P2077"/>
        <s v="P2080"/>
        <s v="P2082"/>
        <s v="P2085"/>
        <s v="P2086"/>
        <s v="P2088"/>
        <s v="P2090"/>
        <s v="P2093"/>
        <s v="P2095"/>
        <s v="P2097"/>
        <s v="P2099"/>
        <s v="P2101"/>
        <s v="P2102"/>
        <s v="P2103"/>
        <s v="P2105"/>
        <s v="P2106"/>
        <s v="P2109"/>
        <s v="P2111"/>
        <s v="P2114"/>
        <s v="P2116"/>
        <s v="P2117"/>
        <s v="P2118"/>
        <s v="P2120"/>
        <s v="P2121"/>
        <s v="P2122"/>
        <s v="P2123"/>
        <s v="P2126"/>
        <s v="P2127"/>
        <s v="P2128"/>
        <s v="P2129"/>
        <s v="P2130"/>
        <s v="P2132"/>
        <s v="P2133"/>
        <s v="P2134"/>
        <s v="P2137"/>
        <s v="P2139"/>
        <s v="P2140"/>
        <s v="P2143"/>
        <s v="P2145"/>
        <s v="P2147"/>
        <s v="P2148"/>
        <s v="P2150"/>
        <s v="P2151"/>
        <s v="P2154"/>
        <s v="P2155"/>
        <s v="P2158"/>
        <s v="P2160"/>
        <s v="P2161"/>
        <s v="P2163"/>
        <s v="P2165"/>
        <s v="P2166"/>
        <s v="P2168"/>
        <s v="P2171"/>
        <s v="P2174"/>
        <s v="P2176"/>
        <s v="P2178"/>
        <s v="P2179"/>
        <s v="P2182"/>
        <s v="P2185"/>
        <s v="P2187"/>
        <s v="P2190"/>
        <s v="P2192"/>
        <s v="P2194"/>
        <s v="P2197"/>
        <s v="P2198"/>
        <s v="P2199"/>
        <s v="P2200"/>
        <s v="P2202"/>
        <s v="P2204"/>
        <s v="P2206"/>
        <s v="P2207"/>
        <s v="P2208"/>
        <s v="P2209"/>
        <s v="P2212"/>
        <s v="P2213"/>
        <s v="P2214"/>
        <s v="P2217"/>
        <s v="P2218"/>
        <s v="P2220"/>
        <s v="P2222"/>
        <s v="P2223"/>
        <s v="P2225"/>
        <s v="P2227"/>
        <s v="P2228"/>
        <s v="P2231"/>
        <s v="P2233"/>
        <s v="P2236"/>
        <s v="P2237"/>
        <s v="P2240"/>
        <s v="P2241"/>
        <s v="P2242"/>
        <s v="P2244"/>
        <s v="P2246"/>
        <s v="P2248"/>
        <s v="P2249"/>
        <s v="P2250"/>
        <s v="P2251"/>
        <s v="P2254"/>
        <s v="P2255"/>
        <s v="P2258"/>
        <s v="P2259"/>
        <s v="P2261"/>
        <s v="P2263"/>
        <s v="P2264"/>
        <s v="P2265"/>
        <s v="P2267"/>
        <s v="P2270"/>
        <s v="P2271"/>
        <s v="P2272"/>
        <s v="P2274"/>
        <s v="P2277"/>
        <s v="P2279"/>
        <s v="P2280"/>
        <s v="P2283"/>
        <s v="P2285"/>
        <s v="P2286"/>
        <s v="P2287"/>
        <s v="P2290"/>
        <s v="P2293"/>
        <s v="P2294"/>
        <s v="P2296"/>
        <s v="P2299"/>
        <s v="P2300"/>
        <s v="P2302"/>
        <s v="P2305"/>
        <s v="P2307"/>
        <s v="P2308"/>
        <s v="P2311"/>
        <s v="P2313"/>
        <s v="P2316"/>
        <s v="P2317"/>
        <s v="P2318"/>
        <s v="P2319"/>
        <s v="P2320"/>
        <s v="P2322"/>
        <s v="P2324"/>
        <s v="P2327"/>
        <s v="P2330"/>
        <s v="P2332"/>
        <s v="P2333"/>
        <s v="P2336"/>
        <s v="P2338"/>
        <s v="P2340"/>
        <s v="P2341"/>
        <s v="P2342"/>
        <s v="P2343"/>
        <s v="P2344"/>
        <s v="P2346"/>
        <s v="P2348"/>
        <s v="P2350"/>
        <s v="P2351"/>
        <s v="P2354"/>
        <s v="P2357"/>
        <s v="P2359"/>
        <s v="P2360"/>
        <s v="P2361"/>
        <s v="P2363"/>
        <s v="P2364"/>
        <s v="P2367"/>
        <s v="P2370"/>
        <s v="P2372"/>
        <s v="P2375"/>
        <s v="P2377"/>
        <s v="P2378"/>
        <s v="P2380"/>
        <s v="P2383"/>
        <s v="P2386"/>
        <s v="P2387"/>
        <s v="P2389"/>
        <s v="P2391"/>
        <s v="P2392"/>
        <s v="P2393"/>
        <s v="P2395"/>
        <s v="P2396"/>
        <s v="P2399"/>
        <s v="P2400"/>
        <s v="P2401"/>
        <s v="P2402"/>
        <s v="P2404"/>
        <s v="P2407"/>
        <s v="P2410"/>
        <s v="P2411"/>
        <s v="P2413"/>
        <s v="P2414"/>
        <s v="P2417"/>
        <s v="P2418"/>
        <s v="P2420"/>
        <s v="P2422"/>
        <s v="P2424"/>
        <s v="P2426"/>
        <s v="P2427"/>
        <s v="P2429"/>
        <s v="P2431"/>
        <s v="P2432"/>
        <s v="P2433"/>
        <s v="P2436"/>
        <s v="P2439"/>
        <s v="P2440"/>
        <s v="P2442"/>
        <s v="P2445"/>
        <s v="P2447"/>
        <s v="P2449"/>
        <s v="P2452"/>
        <s v="P2453"/>
        <s v="P2454"/>
        <s v="P2457"/>
        <s v="P2459"/>
        <s v="P2461"/>
        <s v="P2463"/>
        <s v="P2465"/>
        <s v="P2468"/>
        <s v="P2471"/>
        <s v="P2474"/>
        <s v="P2476"/>
        <s v="P2478"/>
        <s v="P2481"/>
        <s v="P2483"/>
        <s v="P2486"/>
        <s v="P2487"/>
        <s v="P2489"/>
        <s v="P2491"/>
        <s v="P2493"/>
        <s v="P2494"/>
        <s v="P2496"/>
        <s v="P2499"/>
        <s v="P2502"/>
        <s v="P2504"/>
        <s v="P2507"/>
        <s v="P2508"/>
        <s v="P2510"/>
        <s v="P2512"/>
        <s v="P2513"/>
        <s v="P2515"/>
        <s v="P2517"/>
        <s v="P2518"/>
        <s v="P2521"/>
        <s v="P2523"/>
        <s v="P2526"/>
        <s v="P2527"/>
        <s v="P2530"/>
        <s v="P2532"/>
        <s v="P2534"/>
        <s v="P2535"/>
        <s v="P2536"/>
        <s v="P2539"/>
        <s v="P2542"/>
        <s v="P2543"/>
        <s v="P2546"/>
        <s v="P2549"/>
        <s v="P2550"/>
        <s v="P2552"/>
        <s v="P2555"/>
        <s v="P2558"/>
        <s v="P2560"/>
        <s v="P2563"/>
        <s v="P2565"/>
        <s v="P2566"/>
        <s v="P2569"/>
        <s v="P2572"/>
        <s v="P2574"/>
        <s v="P2576"/>
        <s v="P2579"/>
        <s v="P2581"/>
        <s v="P2584"/>
        <s v="P2587"/>
        <s v="P2589"/>
        <s v="P2592"/>
        <s v="P2594"/>
        <s v="P2595"/>
        <s v="P2597"/>
        <s v="P2600"/>
        <s v="P2601"/>
        <s v="P2604"/>
        <s v="P2605"/>
        <s v="P2606"/>
        <s v="P2608"/>
        <s v="P2611"/>
        <s v="P2613"/>
        <s v="P2616"/>
        <s v="P2619"/>
        <s v="P2620"/>
        <s v="P2623"/>
        <s v="P2624"/>
        <s v="P2626"/>
        <s v="P2629"/>
        <s v="P2631"/>
        <s v="P2634"/>
        <s v="P2636"/>
        <s v="P2639"/>
        <s v="P2640"/>
        <s v="P2641"/>
        <s v="P2642"/>
        <s v="P2645"/>
        <s v="P2647"/>
        <s v="P2650"/>
        <s v="P2651"/>
        <s v="P2653"/>
        <s v="P2655"/>
        <s v="P2658"/>
        <s v="P2659"/>
        <s v="P2661"/>
        <s v="P2662"/>
        <s v="P2663"/>
        <s v="P2666"/>
        <s v="P2667"/>
        <s v="P2670"/>
        <s v="P2672"/>
        <s v="P2674"/>
        <s v="P2675"/>
        <s v="P2678"/>
        <s v="P2680"/>
        <s v="P2682"/>
        <s v="P2685"/>
        <s v="P2687"/>
        <s v="P2690"/>
        <s v="P2692"/>
        <s v="P2695"/>
        <s v="P2696"/>
        <s v="P2698"/>
        <s v="P2701"/>
        <s v="P2703"/>
        <s v="P2705"/>
        <s v="P2706"/>
        <s v="P2708"/>
        <s v="P2711"/>
        <s v="P2713"/>
        <s v="P2715"/>
        <s v="P2718"/>
        <s v="P2719"/>
        <s v="P2720"/>
        <s v="P2723"/>
        <s v="P2724"/>
        <s v="P2726"/>
        <s v="P2727"/>
        <s v="P2728"/>
        <s v="P2729"/>
        <s v="P2731"/>
        <s v="P2732"/>
        <s v="P2733"/>
        <s v="P2736"/>
        <s v="P2737"/>
        <s v="P2738"/>
        <s v="P2739"/>
        <s v="P2742"/>
        <s v="P2745"/>
        <s v="P2747"/>
        <s v="P2748"/>
        <s v="P2749"/>
        <s v="P2752"/>
        <s v="P2754"/>
        <s v="P2755"/>
        <s v="P2757"/>
        <s v="P2759"/>
        <s v="P2760"/>
        <s v="P2763"/>
        <s v="P2764"/>
        <s v="P2767"/>
        <s v="P2770"/>
        <s v="P2772"/>
        <s v="P2775"/>
        <s v="P2778"/>
        <s v="P2781"/>
        <s v="P2784"/>
        <s v="P2786"/>
        <s v="P2787"/>
        <s v="P2790"/>
        <s v="P2791"/>
        <s v="P2794"/>
        <s v="P2797"/>
        <s v="P2799"/>
        <s v="P2800"/>
        <s v="P2803"/>
        <s v="P2804"/>
        <s v="P2806"/>
        <s v="P2808"/>
        <s v="P2811"/>
        <s v="P2813"/>
        <s v="P2814"/>
        <s v="P2815"/>
        <s v="P2817"/>
        <s v="P2819"/>
        <s v="P2820"/>
        <s v="P2823"/>
        <s v="P2824"/>
        <s v="P2826"/>
        <s v="P2827"/>
        <s v="P2830"/>
        <s v="P2833"/>
        <s v="P2836"/>
        <s v="P2839"/>
        <s v="P2842"/>
        <s v="P2843"/>
        <s v="P2845"/>
        <s v="P2846"/>
        <s v="P2849"/>
        <s v="P2852"/>
        <s v="P2854"/>
        <s v="P2855"/>
        <s v="P2856"/>
        <s v="P2859"/>
        <s v="P2861"/>
        <s v="P2863"/>
        <s v="P2866"/>
        <s v="P2869"/>
        <s v="P2871"/>
        <s v="P2872"/>
        <s v="P2875"/>
        <s v="P2877"/>
        <s v="P2879"/>
        <s v="P2880"/>
        <s v="P2882"/>
        <s v="P2884"/>
        <s v="P2887"/>
        <s v="P2888"/>
        <s v="P2890"/>
        <s v="P2892"/>
        <s v="P2894"/>
        <s v="P2897"/>
        <s v="P2898"/>
        <s v="P2899"/>
        <s v="P2900"/>
        <s v="P2902"/>
        <s v="P2904"/>
        <s v="P2906"/>
        <s v="P2907"/>
        <s v="P2908"/>
        <s v="P2909"/>
        <s v="P2910"/>
        <s v="P2911"/>
        <s v="P2913"/>
        <s v="P2915"/>
        <s v="P2916"/>
        <s v="P2918"/>
        <s v="P2919"/>
        <s v="P2921"/>
        <s v="P2922"/>
        <s v="P2924"/>
        <s v="P2925"/>
        <s v="P2928"/>
        <s v="P2931"/>
        <s v="P2932"/>
        <s v="P2935"/>
        <s v="P2937"/>
        <s v="P2939"/>
        <s v="P2942"/>
        <s v="P2944"/>
        <s v="P2947"/>
        <s v="P2949"/>
        <s v="P2950"/>
        <s v="P2951"/>
        <s v="P2952"/>
        <s v="P2954"/>
        <s v="P2957"/>
        <s v="P2960"/>
        <s v="P2962"/>
        <s v="P2963"/>
        <s v="P2966"/>
        <s v="P2969"/>
        <s v="P2970"/>
        <s v="P2972"/>
        <s v="P2974"/>
        <s v="P2975"/>
        <s v="P2978"/>
        <s v="P2979"/>
        <s v="P2980"/>
        <s v="P2982"/>
        <s v="P2983"/>
        <s v="P2986"/>
        <s v="P2988"/>
        <s v="P2990"/>
        <s v="P2993"/>
        <s v="P2994"/>
        <s v="P2996"/>
        <s v="P2997"/>
        <s v="P2999"/>
        <s v="P3002"/>
        <s v="P3004"/>
        <s v="P3007"/>
        <s v="P3009"/>
        <s v="P3010"/>
        <s v="P3012"/>
        <s v="P3015"/>
        <s v="P3017"/>
        <s v="P3020"/>
        <s v="P3023"/>
        <s v="P3026"/>
        <s v="P3029"/>
        <s v="P3032"/>
        <s v="P3034"/>
        <s v="P3036"/>
        <s v="P3037"/>
        <s v="P3038"/>
        <s v="P3041"/>
        <s v="P3044"/>
        <s v="P3046"/>
        <s v="P3048"/>
        <s v="P3049"/>
        <s v="P3051"/>
        <s v="P3053"/>
        <s v="P3055"/>
        <s v="P3056"/>
        <s v="P3057"/>
        <s v="P3059"/>
        <s v="P3062"/>
        <s v="P3064"/>
        <s v="P3065"/>
        <s v="P3068"/>
        <s v="P3071"/>
        <s v="P3074"/>
        <s v="P3077"/>
        <s v="P3079"/>
        <s v="P3080"/>
        <s v="P3083"/>
        <s v="P3086"/>
        <s v="P3088"/>
        <s v="P3091"/>
        <s v="P3093"/>
        <s v="P3095"/>
        <s v="P3097"/>
        <s v="P3100"/>
        <s v="P3101"/>
        <s v="P3103"/>
        <s v="P3105"/>
        <s v="P3108"/>
        <s v="P3110"/>
        <s v="P3113"/>
        <s v="P3115"/>
        <s v="P3118"/>
        <s v="P3121"/>
        <s v="P3124"/>
        <s v="P3127"/>
        <s v="P3129"/>
        <s v="P3131"/>
        <s v="P3133"/>
        <s v="P3135"/>
        <s v="P3136"/>
        <s v="P3138"/>
        <s v="P3139"/>
        <s v="P3141"/>
        <s v="P3142"/>
        <s v="P3143"/>
        <s v="P3145"/>
        <s v="P3147"/>
        <s v="P3149"/>
        <s v="P3151"/>
        <s v="P3152"/>
        <s v="P3155"/>
        <s v="P3156"/>
        <s v="P3158"/>
        <s v="P3161"/>
        <s v="P3162"/>
        <s v="P3163"/>
        <s v="P3165"/>
        <s v="P3166"/>
        <s v="P3168"/>
        <s v="P3170"/>
        <s v="P3171"/>
        <s v="P3174"/>
        <s v="P3176"/>
        <s v="P3178"/>
        <s v="P3181"/>
        <s v="P3183"/>
        <s v="P3185"/>
        <s v="P3187"/>
        <s v="P3190"/>
        <s v="P3193"/>
        <s v="P3195"/>
        <s v="P3197"/>
        <s v="P3200"/>
        <s v="P3203"/>
        <s v="P3205"/>
        <s v="P3207"/>
        <s v="P3209"/>
        <s v="P3211"/>
        <s v="P3212"/>
        <s v="P3213"/>
        <s v="P3216"/>
        <s v="P3217"/>
        <s v="P3220"/>
        <s v="P3223"/>
        <s v="P3225"/>
        <s v="P3227"/>
        <s v="P3228"/>
        <s v="P3231"/>
        <s v="P3234"/>
        <s v="P3235"/>
        <s v="P3238"/>
        <s v="P3241"/>
        <s v="P3244"/>
        <s v="P3247"/>
        <s v="P3248"/>
        <s v="P3250"/>
        <s v="P3252"/>
        <s v="P3254"/>
        <s v="P3255"/>
        <s v="P3256"/>
        <s v="P3259"/>
        <s v="P3260"/>
        <s v="P3262"/>
        <s v="P3264"/>
        <s v="P3267"/>
        <s v="P3269"/>
        <s v="P3272"/>
        <s v="P3273"/>
        <s v="P3274"/>
        <s v="P3275"/>
        <s v="P3277"/>
        <s v="P3278"/>
        <s v="P3279"/>
        <s v="P3282"/>
        <s v="P3284"/>
        <s v="P3285"/>
        <s v="P3287"/>
        <s v="P3290"/>
        <s v="P3293"/>
        <s v="P3296"/>
        <s v="P3299"/>
        <s v="P3302"/>
        <s v="P3304"/>
        <s v="P3306"/>
        <s v="P3307"/>
        <s v="P3308"/>
        <s v="P3311"/>
        <s v="P3314"/>
        <s v="P3317"/>
        <s v="P3319"/>
        <s v="P3321"/>
        <s v="P3322"/>
        <s v="P3323"/>
        <s v="P3324"/>
        <s v="P3327"/>
        <s v="P3330"/>
        <s v="P3332"/>
        <s v="P3334"/>
        <s v="P3337"/>
        <s v="P3340"/>
        <s v="P3343"/>
        <s v="P3344"/>
        <s v="P3345"/>
        <s v="P3348"/>
        <s v="P3351"/>
        <s v="P3353"/>
        <s v="P3354"/>
        <s v="P3357"/>
        <s v="P3358"/>
        <s v="P3361"/>
        <s v="P3363"/>
        <s v="P3366"/>
        <s v="P3369"/>
        <s v="P3370"/>
        <s v="P3373"/>
        <s v="P3375"/>
        <s v="P3376"/>
        <s v="P3379"/>
        <s v="P3382"/>
        <s v="P3385"/>
        <s v="P3387"/>
        <s v="P3389"/>
        <s v="P3392"/>
        <s v="P3393"/>
        <s v="P3396"/>
        <s v="P3399"/>
        <s v="P3402"/>
        <s v="P3405"/>
        <s v="P3406"/>
        <s v="P3407"/>
        <s v="P3408"/>
        <s v="P3410"/>
        <s v="P3411"/>
        <s v="P3413"/>
        <s v="P3415"/>
        <s v="P3416"/>
        <s v="P3417"/>
        <s v="P3420"/>
        <s v="P3421"/>
        <s v="P3424"/>
        <s v="P3426"/>
        <s v="P3428"/>
        <s v="P3430"/>
        <s v="P3432"/>
        <s v="P3435"/>
        <s v="P3437"/>
        <s v="P3440"/>
        <s v="P3441"/>
        <s v="P3443"/>
        <s v="P3445"/>
        <s v="P3446"/>
        <s v="P3449"/>
        <s v="P3450"/>
        <s v="P3452"/>
        <s v="P3453"/>
        <s v="P3454"/>
        <s v="P3455"/>
        <s v="P3457"/>
        <s v="P3460"/>
        <s v="P3461"/>
        <s v="P3462"/>
        <s v="P3463"/>
        <s v="P3466"/>
        <s v="P3468"/>
        <s v="P3469"/>
        <s v="P3472"/>
        <s v="P3475"/>
        <s v="P3477"/>
        <s v="P3480"/>
        <s v="P3482"/>
        <s v="P3485"/>
        <s v="P3487"/>
        <s v="P3488"/>
        <s v="P3491"/>
        <s v="P3492"/>
        <s v="P3493"/>
        <s v="P3496"/>
        <s v="P3497"/>
        <s v="P3500"/>
        <s v="P3501"/>
        <s v="P3502"/>
        <s v="P3505"/>
        <s v="P3508"/>
        <s v="P3510"/>
        <s v="P3512"/>
        <s v="P3513"/>
        <s v="P3516"/>
        <s v="P3519"/>
        <s v="P3520"/>
        <s v="P3522"/>
        <s v="P3523"/>
        <s v="P3525"/>
        <s v="P3528"/>
        <s v="P3531"/>
        <s v="P3533"/>
        <s v="P3534"/>
        <s v="P3535"/>
        <s v="P3538"/>
        <s v="P3541"/>
        <s v="P3543"/>
        <s v="P3544"/>
        <s v="P3546"/>
        <s v="P3549"/>
        <s v="P3552"/>
        <s v="P3553"/>
        <s v="P3554"/>
        <s v="P3557"/>
        <s v="P3558"/>
        <s v="P3561"/>
        <s v="P3563"/>
        <s v="P3565"/>
        <s v="P3566"/>
        <s v="P3568"/>
        <s v="P3569"/>
        <s v="P3570"/>
        <s v="P3573"/>
        <s v="P3576"/>
        <s v="P3577"/>
        <s v="P3580"/>
        <s v="P3583"/>
        <s v="P3586"/>
        <s v="P3587"/>
        <s v="P3590"/>
        <s v="P3592"/>
        <s v="P3595"/>
        <s v="P3598"/>
        <s v="P3600"/>
        <s v="P3603"/>
        <s v="P3605"/>
        <s v="P3606"/>
        <s v="P3609"/>
        <s v="P3610"/>
        <s v="P3612"/>
        <s v="P3613"/>
        <s v="P3615"/>
        <s v="P3617"/>
        <s v="P3619"/>
        <s v="P3620"/>
        <s v="P3621"/>
        <s v="P3622"/>
        <s v="P3623"/>
        <s v="P3625"/>
        <s v="P3626"/>
        <s v="P3628"/>
        <s v="P3630"/>
        <s v="P3633"/>
        <s v="P3634"/>
        <s v="P3636"/>
        <s v="P3638"/>
        <s v="P3640"/>
        <s v="P3643"/>
        <s v="P3644"/>
        <s v="P3645"/>
        <s v="P3647"/>
        <s v="P3650"/>
        <s v="P3651"/>
        <s v="P3652"/>
        <s v="P3654"/>
        <s v="P3656"/>
        <s v="P3659"/>
        <s v="P3660"/>
        <s v="P3663"/>
        <s v="P3664"/>
        <s v="P3666"/>
        <s v="P3667"/>
        <s v="P3669"/>
        <s v="P3671"/>
        <s v="P3672"/>
        <s v="P3673"/>
        <s v="P3674"/>
        <s v="P3677"/>
        <s v="P3680"/>
        <s v="P3682"/>
        <s v="P3683"/>
        <s v="P3685"/>
        <s v="P3688"/>
        <s v="P3691"/>
        <s v="P3693"/>
        <s v="P3694"/>
        <s v="P3697"/>
        <s v="P3699"/>
        <s v="P3701"/>
        <s v="P3702"/>
        <s v="P3703"/>
        <s v="P3704"/>
        <s v="P3705"/>
        <s v="P3706"/>
        <s v="P3708"/>
        <s v="P3709"/>
        <s v="P3710"/>
        <s v="P3713"/>
        <s v="P3716"/>
        <s v="P3719"/>
        <s v="P3720"/>
        <s v="P3723"/>
        <s v="P3725"/>
        <s v="P3728"/>
        <s v="P3729"/>
        <s v="P3730"/>
        <s v="P3731"/>
        <s v="P3732"/>
        <s v="P3734"/>
        <s v="P3735"/>
        <s v="P3738"/>
        <s v="P3740"/>
        <s v="P3743"/>
        <s v="P3745"/>
        <s v="P3746"/>
        <s v="P3747"/>
        <s v="P3749"/>
        <s v="P3751"/>
        <s v="P3752"/>
        <s v="P3753"/>
        <s v="P3754"/>
        <s v="P3757"/>
        <s v="P3758"/>
        <s v="P3759"/>
        <s v="P3761"/>
        <s v="P3763"/>
        <s v="P3764"/>
        <s v="P3765"/>
        <s v="P3768"/>
        <s v="P3770"/>
        <s v="P3772"/>
        <s v="P3775"/>
        <s v="P3776"/>
        <s v="P3779"/>
        <s v="P3781"/>
        <s v="P3784"/>
        <s v="P3785"/>
        <s v="P3786"/>
        <s v="P3787"/>
        <s v="P3790"/>
        <s v="P3792"/>
        <s v="P3793"/>
        <s v="P3796"/>
        <s v="P3799"/>
        <s v="P3800"/>
        <s v="P3803"/>
        <s v="P3805"/>
        <s v="P3806"/>
        <s v="P3808"/>
        <s v="P3810"/>
        <s v="P3811"/>
        <s v="P3812"/>
        <s v="P3813"/>
        <s v="P3815"/>
        <s v="P3818"/>
        <s v="P3820"/>
        <s v="P3821"/>
        <s v="P3822"/>
        <s v="P3824"/>
        <s v="P3826"/>
        <s v="P3827"/>
        <s v="P3830"/>
        <s v="P3833"/>
        <s v="P3835"/>
        <s v="P3836"/>
        <s v="P3839"/>
        <s v="P3840"/>
        <s v="P3843"/>
        <s v="P3844"/>
        <s v="P3846"/>
        <s v="P3847"/>
        <s v="P3848"/>
        <s v="P3850"/>
        <s v="P3853"/>
        <s v="P3856"/>
        <s v="P3859"/>
        <s v="P3862"/>
        <s v="P3863"/>
        <s v="P3864"/>
        <s v="P3866"/>
        <s v="P3868"/>
        <s v="P3870"/>
        <s v="P3872"/>
        <s v="P3875"/>
        <s v="P3878"/>
        <s v="P3880"/>
        <s v="P3881"/>
        <s v="P3883"/>
        <s v="P3886"/>
        <s v="P3888"/>
        <s v="P3890"/>
        <s v="P3891"/>
        <s v="P3892"/>
        <s v="P3894"/>
        <s v="P3896"/>
        <s v="P3899"/>
        <s v="P3900"/>
        <s v="P3902"/>
        <s v="P3903"/>
        <s v="P3905"/>
        <s v="P3907"/>
        <s v="P3908"/>
        <s v="P3909"/>
        <s v="P3911"/>
        <s v="P3912"/>
        <s v="P3915"/>
        <s v="P3916"/>
        <s v="P3917"/>
        <s v="P3920"/>
        <s v="P3922"/>
        <s v="P3925"/>
        <s v="P3928"/>
        <s v="P3930"/>
        <s v="P3932"/>
        <s v="P3934"/>
        <s v="P3936"/>
        <s v="P3938"/>
        <s v="P3941"/>
        <s v="P3942"/>
        <s v="P3943"/>
        <s v="P3945"/>
        <s v="P3948"/>
        <s v="P3949"/>
        <s v="P3950"/>
        <s v="P3952"/>
        <s v="P3954"/>
        <s v="P3955"/>
        <s v="P3957"/>
        <s v="P3958"/>
        <s v="P3961"/>
        <s v="P3962"/>
        <s v="P3965"/>
        <s v="P3966"/>
        <s v="P3967"/>
        <s v="P3969"/>
        <s v="P3970"/>
        <s v="P3972"/>
        <s v="P3975"/>
        <s v="P3977"/>
        <s v="P3978"/>
        <s v="P3980"/>
        <s v="P3982"/>
        <s v="P3984"/>
        <s v="P3986"/>
        <s v="P3987"/>
        <s v="P3990"/>
        <s v="P3992"/>
        <s v="P3995"/>
        <s v="P3996"/>
        <s v="P3997"/>
        <s v="P4000"/>
        <s v="P4001"/>
        <s v="P4004"/>
        <s v="P4007"/>
        <s v="P4008"/>
        <s v="P4009"/>
        <s v="P4012"/>
        <s v="P4015"/>
        <s v="P4017"/>
        <s v="P4019"/>
        <s v="P4020"/>
        <s v="P4022"/>
        <s v="P4025"/>
        <s v="P4028"/>
        <s v="P4031"/>
        <s v="P4033"/>
        <s v="P4034"/>
        <s v="P4037"/>
        <s v="P4040"/>
        <s v="P4042"/>
        <s v="P4044"/>
        <s v="P4045"/>
        <s v="P4047"/>
        <s v="P4049"/>
        <s v="P4052"/>
        <s v="P4055"/>
        <s v="P4058"/>
        <s v="P4061"/>
        <s v="P4063"/>
        <s v="P4066"/>
        <s v="P4069"/>
        <s v="P4070"/>
        <s v="P4073"/>
        <s v="P4074"/>
        <s v="P4077"/>
        <s v="P4078"/>
        <s v="P4081"/>
        <s v="P4084"/>
        <s v="P4087"/>
        <s v="P4088"/>
        <s v="P4091"/>
        <s v="P4092"/>
        <s v="P4093"/>
        <s v="P4094"/>
        <s v="P4096"/>
        <s v="P4097"/>
        <s v="P4098"/>
        <s v="P4099"/>
        <s v="P4101"/>
        <s v="P4103"/>
        <s v="P4105"/>
        <s v="P4108"/>
        <s v="P4111"/>
        <s v="P4113"/>
        <s v="P4116"/>
        <s v="P4119"/>
        <s v="P4120"/>
        <s v="P4123"/>
        <s v="P4125"/>
        <s v="P4128"/>
        <s v="P4131"/>
        <s v="P4134"/>
        <s v="P4135"/>
        <s v="P4137"/>
        <s v="P4139"/>
        <s v="P4141"/>
        <s v="P4144"/>
        <s v="P4145"/>
        <s v="P4146"/>
        <s v="P4147"/>
        <s v="P4149"/>
        <s v="P4150"/>
        <s v="P4151"/>
        <s v="P4153"/>
        <s v="P4154"/>
        <s v="P4156"/>
        <s v="P4158"/>
        <s v="P4161"/>
        <s v="P4162"/>
        <s v="P4165"/>
        <s v="P4166"/>
        <s v="P4167"/>
        <s v="P4169"/>
        <s v="P4172"/>
        <s v="P4174"/>
        <s v="P4176"/>
        <s v="P4178"/>
        <s v="P4181"/>
        <s v="P4184"/>
        <s v="P4187"/>
        <s v="P4188"/>
        <s v="P4191"/>
        <s v="P4193"/>
        <s v="P4196"/>
        <s v="P4197"/>
        <s v="P4200"/>
        <s v="P4201"/>
        <s v="P4203"/>
        <s v="P4206"/>
        <s v="P4209"/>
        <s v="P4212"/>
        <s v="P4215"/>
        <s v="P4216"/>
        <s v="P4217"/>
        <s v="P4218"/>
        <s v="P4221"/>
        <s v="P4223"/>
        <s v="P4225"/>
        <s v="P4226"/>
        <s v="P4228"/>
        <s v="P4231"/>
        <s v="P4232"/>
        <s v="P4235"/>
        <s v="P4237"/>
        <s v="P4240"/>
        <s v="P4241"/>
        <s v="P4243"/>
        <s v="P4244"/>
        <s v="P4247"/>
        <s v="P4249"/>
        <s v="P4250"/>
        <s v="P4252"/>
        <s v="P4255"/>
        <s v="P4257"/>
        <s v="P4260"/>
        <s v="P4263"/>
        <s v="P4265"/>
        <s v="P4267"/>
        <s v="P4270"/>
        <s v="P4273"/>
        <s v="P4274"/>
        <s v="P4277"/>
        <s v="P4280"/>
        <s v="P4282"/>
        <s v="P4283"/>
        <s v="P4284"/>
        <s v="P4287"/>
        <s v="P4288"/>
        <s v="P4290"/>
        <s v="P4293"/>
        <s v="P4295"/>
        <s v="P4296"/>
        <s v="P4297"/>
        <s v="P4298"/>
        <s v="P4300"/>
        <s v="P4303"/>
        <s v="P4306"/>
        <s v="P4307"/>
        <s v="P4310"/>
        <s v="P4311"/>
        <s v="P4314"/>
        <s v="P4317"/>
        <s v="P4318"/>
        <s v="P4320"/>
        <s v="P4323"/>
        <s v="P4324"/>
        <s v="P4327"/>
        <s v="P4330"/>
        <s v="P4333"/>
        <s v="P4335"/>
        <s v="P4338"/>
        <s v="P4341"/>
        <s v="P4343"/>
        <s v="P4345"/>
        <s v="P4347"/>
        <s v="P4349"/>
        <s v="P4352"/>
        <s v="P4353"/>
        <s v="P4356"/>
        <s v="P4359"/>
        <s v="P4362"/>
        <s v="P4365"/>
        <s v="P4368"/>
        <s v="P4369"/>
        <s v="P4370"/>
        <s v="P4371"/>
        <s v="P4373"/>
        <s v="P4376"/>
        <s v="P4379"/>
        <s v="P4380"/>
        <s v="P4383"/>
        <s v="P4384"/>
        <s v="P4387"/>
        <s v="P4388"/>
        <s v="P4390"/>
        <s v="P4392"/>
        <s v="P4394"/>
        <s v="P4395"/>
        <s v="P4397"/>
        <s v="P4400"/>
        <s v="P4403"/>
        <s v="P4405"/>
        <s v="P4406"/>
        <s v="P4407"/>
        <s v="P4410"/>
        <s v="P4411"/>
        <s v="P4413"/>
        <s v="P4416"/>
        <s v="P4419"/>
        <s v="P4422"/>
        <s v="P4425"/>
        <s v="P4427"/>
        <s v="P4429"/>
        <s v="P4432"/>
        <s v="P4435"/>
        <s v="P4437"/>
        <s v="P4440"/>
        <s v="P4441"/>
        <s v="P4442"/>
        <s v="P4443"/>
        <s v="P4446"/>
        <s v="P4449"/>
        <s v="P4452"/>
        <s v="P4455"/>
        <s v="P4457"/>
        <s v="P4459"/>
        <s v="P4462"/>
        <s v="P4464"/>
        <s v="P4467"/>
        <s v="P4468"/>
        <s v="P4469"/>
        <s v="P4472"/>
        <s v="P4474"/>
        <s v="P4475"/>
        <s v="P4478"/>
        <s v="P4480"/>
        <s v="P4482"/>
        <s v="P4485"/>
        <s v="P4488"/>
        <s v="P4491"/>
        <s v="P4494"/>
        <s v="P4496"/>
        <s v="P4499"/>
        <s v="P4500"/>
        <s v="P4502"/>
        <s v="P4505"/>
        <s v="P4506"/>
        <s v="P4507"/>
        <s v="P4508"/>
        <s v="P4510"/>
        <s v="P4513"/>
        <s v="P4516"/>
        <s v="P4517"/>
        <s v="P4520"/>
        <s v="P4522"/>
        <s v="P4525"/>
        <s v="P4527"/>
        <s v="P4529"/>
        <s v="P4531"/>
        <s v="P4533"/>
        <s v="P4534"/>
        <s v="P4536"/>
        <s v="P4539"/>
        <s v="P4541"/>
        <s v="P4542"/>
        <s v="P4543"/>
        <s v="P4546"/>
        <s v="P4547"/>
        <s v="P4548"/>
        <s v="P4551"/>
        <s v="P4554"/>
        <s v="P4556"/>
        <s v="P4559"/>
        <s v="P4561"/>
        <s v="P4562"/>
        <s v="P4563"/>
        <s v="P4565"/>
        <s v="P4567"/>
        <s v="P4569"/>
        <s v="P4571"/>
        <s v="P4574"/>
        <s v="P4575"/>
        <s v="P4576"/>
        <s v="P4578"/>
        <s v="P4580"/>
        <s v="P4583"/>
        <s v="P4584"/>
        <s v="P4587"/>
        <s v="P4588"/>
        <s v="P4590"/>
        <s v="P4591"/>
        <s v="P4593"/>
        <s v="P4596"/>
        <s v="P4599"/>
        <s v="P4601"/>
        <s v="P4602"/>
        <s v="P4604"/>
        <s v="P4607"/>
        <s v="P4610"/>
        <s v="P4613"/>
        <s v="P4615"/>
        <s v="P4617"/>
        <s v="P4618"/>
        <s v="P4620"/>
        <s v="P4623"/>
        <s v="P4624"/>
        <s v="P4625"/>
        <s v="P4628"/>
        <s v="P4629"/>
        <s v="P4630"/>
        <s v="P4631"/>
        <s v="P4633"/>
        <s v="P4634"/>
        <s v="P4636"/>
        <s v="P4637"/>
        <s v="P4638"/>
        <s v="P4639"/>
        <s v="P4642"/>
        <s v="P4643"/>
        <s v="P4646"/>
        <s v="P4649"/>
        <s v="P4652"/>
        <s v="P4654"/>
        <s v="P4655"/>
        <s v="P4657"/>
        <s v="P4659"/>
        <s v="P4662"/>
        <s v="P4664"/>
        <s v="P4665"/>
        <s v="P4667"/>
        <s v="P4670"/>
        <s v="P4671"/>
        <s v="P4672"/>
        <s v="P4674"/>
        <s v="P4676"/>
        <s v="P4677"/>
        <s v="P4680"/>
        <s v="P4681"/>
        <s v="P4682"/>
        <s v="P4684"/>
        <s v="P4685"/>
        <s v="P4688"/>
        <s v="P4691"/>
        <s v="P4693"/>
        <s v="P4696"/>
        <s v="P4697"/>
        <s v="P4699"/>
        <s v="P4701"/>
        <s v="P4704"/>
        <s v="P4707"/>
        <s v="P4709"/>
        <s v="P4710"/>
        <s v="P4713"/>
        <s v="P4715"/>
        <s v="P4716"/>
        <s v="P4717"/>
        <s v="P4719"/>
        <s v="P4721"/>
        <s v="P4723"/>
        <s v="P4726"/>
        <s v="P4729"/>
        <s v="P4732"/>
        <s v="P4735"/>
        <s v="P4738"/>
        <s v="P4741"/>
        <s v="P4744"/>
        <s v="P4746"/>
        <s v="P4749"/>
        <s v="P4750"/>
        <s v="P4751"/>
        <s v="P4754"/>
        <s v="P4756"/>
        <s v="P4759"/>
        <s v="P4760"/>
        <s v="P4763"/>
        <s v="P4764"/>
        <s v="P4767"/>
        <s v="P4768"/>
        <s v="P4770"/>
        <s v="P4772"/>
        <s v="P4773"/>
        <s v="P4775"/>
        <s v="P4777"/>
        <s v="P4778"/>
        <s v="P4781"/>
        <s v="P4784"/>
        <s v="P4787"/>
        <s v="P4790"/>
        <s v="P4792"/>
        <s v="P4795"/>
        <s v="P4797"/>
        <s v="P4799"/>
        <s v="P4802"/>
        <s v="P4805"/>
        <s v="P4807"/>
        <s v="P4809"/>
        <s v="P4810"/>
        <s v="P4811"/>
        <s v="P4813"/>
        <s v="P4814"/>
        <s v="P4815"/>
        <s v="P4817"/>
        <s v="P4818"/>
        <s v="P4819"/>
        <s v="P4821"/>
        <s v="P4822"/>
        <s v="P4825"/>
        <s v="P4828"/>
        <s v="P4831"/>
        <s v="P4834"/>
        <s v="P4837"/>
        <s v="P4840"/>
        <s v="P4843"/>
        <s v="P4845"/>
        <s v="P4846"/>
        <s v="P4849"/>
        <s v="P4850"/>
        <s v="P4851"/>
        <s v="P4854"/>
        <s v="P4856"/>
        <s v="P4858"/>
        <s v="P4859"/>
        <s v="P4861"/>
        <s v="P4862"/>
        <s v="P4865"/>
        <s v="P4868"/>
        <s v="P4870"/>
        <s v="P4872"/>
        <s v="P4873"/>
        <s v="P4874"/>
        <s v="P4877"/>
        <s v="P4878"/>
        <s v="P4880"/>
        <s v="P4883"/>
        <s v="P4884"/>
        <s v="P4887"/>
        <s v="P4888"/>
        <s v="P4890"/>
        <s v="P4893"/>
        <s v="P4896"/>
        <s v="P4898"/>
        <s v="P4901"/>
        <s v="P4904"/>
        <s v="P4907"/>
        <s v="P4909"/>
        <s v="P4911"/>
        <s v="P4914"/>
        <s v="P4917"/>
        <s v="P4919"/>
        <s v="P4922"/>
        <s v="P4925"/>
        <s v="P4928"/>
        <s v="P4931"/>
        <s v="P4933"/>
        <s v="P4934"/>
        <s v="P4936"/>
        <s v="P4937"/>
        <s v="P4940"/>
        <s v="P4943"/>
        <s v="P4945"/>
        <s v="P4946"/>
        <s v="P4948"/>
        <s v="P4950"/>
        <s v="P4953"/>
        <s v="P4954"/>
        <s v="P4957"/>
        <s v="P4958"/>
        <s v="P4961"/>
        <s v="P4964"/>
        <s v="P4967"/>
        <s v="P4969"/>
        <s v="P4971"/>
        <s v="P4974"/>
        <s v="P4976"/>
        <s v="P4979"/>
        <s v="P4980"/>
        <s v="P4983"/>
        <s v="P4986"/>
        <s v="P4989"/>
        <s v="P4992"/>
        <s v="P4993"/>
        <s v="P4996"/>
        <s v="P4998"/>
        <s v="P5001"/>
        <s v="P5003"/>
        <s v="P5005"/>
        <s v="P5008"/>
        <s v="P5009"/>
        <s v="P5011"/>
        <s v="P5012"/>
        <s v="P5015"/>
        <s v="P5018"/>
        <s v="P5019"/>
        <s v="P5020"/>
        <s v="P5022"/>
        <s v="P5024"/>
        <s v="P5025"/>
        <s v="P5027"/>
        <s v="P5029"/>
        <s v="P5031"/>
        <s v="P5032"/>
        <s v="P5033"/>
        <s v="P5035"/>
        <s v="P5037"/>
        <s v="P5040"/>
        <s v="P5043"/>
        <s v="P5044"/>
        <s v="P5045"/>
        <s v="P5048"/>
        <s v="P5050"/>
        <s v="P5053"/>
        <s v="P5056"/>
        <s v="P5059"/>
        <s v="P5060"/>
        <s v="P5062"/>
        <s v="P5063"/>
        <s v="P5064"/>
        <s v="P5065"/>
        <s v="P5067"/>
        <s v="P5070"/>
        <s v="P5071"/>
        <s v="P5073"/>
        <s v="P5076"/>
        <s v="P5079"/>
        <s v="P5081"/>
        <s v="P5083"/>
        <s v="P5084"/>
        <s v="P5085"/>
        <s v="P5087"/>
        <s v="P5088"/>
        <s v="P5089"/>
        <s v="P5092"/>
        <s v="P5093"/>
        <s v="P5094"/>
        <s v="P5095"/>
        <s v="P5097"/>
        <s v="P5098"/>
        <s v="P5101"/>
        <s v="P5104"/>
        <s v="P5105"/>
        <s v="P5106"/>
        <s v="P5108"/>
        <s v="P5110"/>
        <s v="P5113"/>
        <s v="P5114"/>
        <s v="P5117"/>
        <s v="P5120"/>
        <s v="P5123"/>
        <s v="P5124"/>
        <s v="P5126"/>
        <s v="P5127"/>
        <s v="P5128"/>
        <s v="P5130"/>
        <s v="P5132"/>
        <s v="P5133"/>
        <s v="P5134"/>
        <s v="P5136"/>
        <s v="P5137"/>
        <s v="P5139"/>
        <s v="P5142"/>
        <s v="P5145"/>
        <s v="P5146"/>
        <s v="P5149"/>
        <s v="P5151"/>
        <s v="P5152"/>
        <s v="P5153"/>
        <s v="P5155"/>
        <s v="P5158"/>
        <s v="P5159"/>
        <s v="P5162"/>
        <s v="P5163"/>
        <s v="P5164"/>
        <s v="P5165"/>
        <s v="P5167"/>
        <s v="P5169"/>
        <s v="P5172"/>
        <s v="P5174"/>
        <s v="P5177"/>
        <s v="P5180"/>
        <s v="P5181"/>
        <s v="P5183"/>
        <s v="P5184"/>
        <s v="P5187"/>
        <s v="P5188"/>
        <s v="P5191"/>
        <s v="P5193"/>
        <s v="P5196"/>
        <s v="P5198"/>
        <s v="P5201"/>
        <s v="P5204"/>
        <s v="P5205"/>
        <s v="P5206"/>
        <s v="P5209"/>
        <s v="P5211"/>
        <s v="P5214"/>
        <s v="P5216"/>
        <s v="P5219"/>
        <s v="P5222"/>
        <s v="P5223"/>
        <s v="P5226"/>
        <s v="P5229"/>
        <s v="P5230"/>
        <s v="P5231"/>
        <s v="P5232"/>
        <s v="P5233"/>
        <s v="P5236"/>
        <s v="P5237"/>
        <s v="P5239"/>
        <s v="P5241"/>
        <s v="P5244"/>
        <s v="P5245"/>
        <s v="P5246"/>
        <s v="P5248"/>
        <s v="P5250"/>
        <s v="P5252"/>
        <s v="P5254"/>
        <s v="P5255"/>
        <s v="P5257"/>
        <s v="P5260"/>
        <s v="P5261"/>
        <s v="P5263"/>
        <s v="P5265"/>
        <s v="P5266"/>
        <s v="P5267"/>
        <s v="P5270"/>
        <s v="P5271"/>
        <s v="P5273"/>
        <s v="P5276"/>
        <s v="P5279"/>
        <s v="P5282"/>
        <s v="P5284"/>
        <s v="P5287"/>
        <s v="P5289"/>
        <s v="P5290"/>
        <s v="P5291"/>
        <s v="P5294"/>
        <s v="P5297"/>
        <s v="P5298"/>
        <s v="P5300"/>
        <s v="P5302"/>
        <s v="P5305"/>
        <s v="P5308"/>
        <s v="P5309"/>
        <s v="P5310"/>
        <s v="P5311"/>
        <s v="P5314"/>
        <s v="P5317"/>
        <s v="P5318"/>
        <s v="P5321"/>
        <s v="P5324"/>
        <s v="P5327"/>
        <s v="P5328"/>
        <s v="P5331"/>
        <s v="P5333"/>
        <s v="P5334"/>
        <s v="P5335"/>
        <s v="P5337"/>
        <s v="P5338"/>
        <s v="P5341"/>
        <s v="P5343"/>
        <s v="P5344"/>
        <s v="P5347"/>
        <s v="P5348"/>
        <s v="P5350"/>
        <s v="P5353"/>
        <s v="P5355"/>
        <s v="P5357"/>
        <s v="P5360"/>
        <s v="P5362"/>
        <s v="P5363"/>
        <s v="P5364"/>
        <s v="P5367"/>
        <s v="P5369"/>
        <s v="P5372"/>
        <s v="P5373"/>
        <s v="P5374"/>
        <s v="P5377"/>
        <s v="P5379"/>
        <s v="P5381"/>
        <s v="P5384"/>
        <s v="P5386"/>
        <s v="P5389"/>
        <s v="P5390"/>
        <s v="P5391"/>
        <s v="P5393"/>
        <s v="P5395"/>
        <s v="P5397"/>
        <s v="P5400"/>
        <s v="P5403"/>
        <s v="P5405"/>
        <s v="P5407"/>
        <s v="P5410"/>
        <s v="P5413"/>
        <s v="P5415"/>
        <s v="P5417"/>
        <s v="P5420"/>
        <s v="P5421"/>
        <s v="P5424"/>
        <s v="P5426"/>
        <s v="P5427"/>
        <s v="P5429"/>
        <s v="P5431"/>
        <s v="P5433"/>
        <s v="P5436"/>
        <s v="P5439"/>
        <s v="P5441"/>
        <s v="P5443"/>
        <s v="P5444"/>
        <s v="P5445"/>
        <s v="P5448"/>
        <s v="P5449"/>
        <s v="P5452"/>
        <s v="P5453"/>
        <s v="P5456"/>
        <s v="P5457"/>
        <s v="P5459"/>
        <s v="P5460"/>
        <s v="P5462"/>
        <s v="P5464"/>
        <s v="P5466"/>
        <s v="P5469"/>
        <s v="P5470"/>
        <s v="P5472"/>
        <s v="P5473"/>
        <s v="P5475"/>
        <s v="P5478"/>
        <s v="P5481"/>
        <s v="P5484"/>
        <s v="P5487"/>
        <s v="P5489"/>
        <s v="P5490"/>
        <s v="P5493"/>
        <s v="P5496"/>
        <s v="P5497"/>
        <s v="P5499"/>
        <s v="P5501"/>
        <s v="P5504"/>
        <s v="P5505"/>
        <s v="P5507"/>
        <s v="P5510"/>
        <s v="P5513"/>
        <s v="P5516"/>
        <s v="P5519"/>
        <s v="P5521"/>
        <s v="P5522"/>
        <s v="P5523"/>
        <s v="P5525"/>
        <s v="P5526"/>
        <s v="P5527"/>
        <s v="P5528"/>
        <s v="P5530"/>
        <s v="P5531"/>
        <s v="P5533"/>
        <s v="P5535"/>
        <s v="P5537"/>
        <s v="P5540"/>
        <s v="P5542"/>
        <s v="P5543"/>
        <s v="P5544"/>
        <s v="P5547"/>
        <s v="P5550"/>
        <s v="P5552"/>
        <s v="P5555"/>
        <s v="P5558"/>
        <s v="P5560"/>
        <s v="P5563"/>
        <s v="P5566"/>
        <s v="P5569"/>
        <s v="P5571"/>
        <s v="P5574"/>
        <s v="P5575"/>
        <s v="P5576"/>
        <s v="P5578"/>
        <s v="P5579"/>
        <s v="P5582"/>
        <s v="P5585"/>
        <s v="P5588"/>
        <s v="P5591"/>
        <s v="P5592"/>
        <s v="P5594"/>
        <s v="P5595"/>
        <s v="P5596"/>
        <s v="P5597"/>
        <s v="P5600"/>
        <s v="P5603"/>
        <s v="P5605"/>
        <s v="P5606"/>
        <s v="P5609"/>
        <s v="P5611"/>
        <s v="P5614"/>
        <s v="P5615"/>
        <s v="P5617"/>
        <s v="P5618"/>
        <s v="P5620"/>
        <s v="P5622"/>
        <s v="P5623"/>
        <s v="P5625"/>
        <s v="P5628"/>
        <s v="P5630"/>
        <s v="P5631"/>
        <s v="P5633"/>
        <s v="P5636"/>
        <s v="P5637"/>
        <s v="P5639"/>
        <s v="P5642"/>
        <s v="P5644"/>
        <s v="P5645"/>
        <s v="P5647"/>
        <s v="P5650"/>
        <s v="P5653"/>
        <s v="P5656"/>
        <s v="P5659"/>
        <s v="P5661"/>
        <s v="P5662"/>
        <s v="P5665"/>
        <s v="P5666"/>
        <s v="P5669"/>
        <s v="P5670"/>
        <s v="P5673"/>
        <s v="P5675"/>
        <s v="P5678"/>
        <s v="P5679"/>
        <s v="P5682"/>
        <s v="P5685"/>
        <s v="P5686"/>
        <s v="P5687"/>
        <s v="P5690"/>
        <s v="P5691"/>
        <s v="P5692"/>
        <s v="P5695"/>
        <s v="P5696"/>
        <s v="P5699"/>
        <s v="P5702"/>
        <s v="P5705"/>
        <s v="P5708"/>
        <s v="P5711"/>
        <s v="P5712"/>
        <s v="P5713"/>
        <s v="P5715"/>
        <s v="P5716"/>
        <s v="P5718"/>
        <s v="P5720"/>
        <s v="P5722"/>
        <s v="P5723"/>
        <s v="P5724"/>
        <s v="P5726"/>
        <s v="P5729"/>
        <s v="P5732"/>
        <s v="P5734"/>
        <s v="P5736"/>
        <s v="P5739"/>
        <s v="P5741"/>
        <s v="P5742"/>
        <s v="P5744"/>
        <s v="P5747"/>
        <s v="P5749"/>
        <s v="P5750"/>
        <s v="P5751"/>
        <s v="P5752"/>
        <s v="P5755"/>
        <s v="P5756"/>
        <s v="P5758"/>
        <s v="P5759"/>
        <s v="P5762"/>
        <s v="P5765"/>
        <s v="P5768"/>
        <s v="P5769"/>
        <s v="P5772"/>
        <s v="P5773"/>
        <s v="P5774"/>
        <s v="P5776"/>
        <s v="P5778"/>
        <s v="P5780"/>
        <s v="P5783"/>
        <s v="P5786"/>
        <s v="P5789"/>
        <s v="P5791"/>
        <s v="P5793"/>
        <s v="P5794"/>
        <s v="P5796"/>
        <s v="P5799"/>
        <s v="P5801"/>
        <s v="P5804"/>
        <s v="P5807"/>
        <s v="P5810"/>
        <s v="P5813"/>
        <s v="P5816"/>
        <s v="P5818"/>
        <s v="P5820"/>
        <s v="P5821"/>
        <s v="P5824"/>
        <s v="P5827"/>
        <s v="P5829"/>
        <s v="P5832"/>
        <s v="P5834"/>
        <s v="P5835"/>
        <s v="P5837"/>
        <s v="P5839"/>
        <s v="P5840"/>
        <s v="P5841"/>
        <s v="P5844"/>
        <s v="P5847"/>
        <s v="P5849"/>
        <s v="P5852"/>
        <s v="P5855"/>
        <s v="P5856"/>
        <s v="P5857"/>
        <s v="P5860"/>
        <s v="P5862"/>
        <s v="P5864"/>
        <s v="P5865"/>
        <s v="P5866"/>
        <s v="P5867"/>
        <s v="P5868"/>
        <s v="P5869"/>
        <s v="P5870"/>
        <s v="P5872"/>
        <s v="P5874"/>
        <s v="P5876"/>
        <s v="P5878"/>
        <s v="P5879"/>
        <s v="P5881"/>
        <s v="P5883"/>
        <s v="P5884"/>
        <s v="P5887"/>
        <s v="P5888"/>
        <s v="P5891"/>
        <s v="P5893"/>
        <s v="P5895"/>
        <s v="P5897"/>
        <s v="P5900"/>
        <s v="P5903"/>
        <s v="P5905"/>
        <s v="P5906"/>
        <s v="P5909"/>
        <s v="P5912"/>
        <s v="P5913"/>
        <s v="P5915"/>
        <s v="P5916"/>
        <s v="P5919"/>
        <s v="P5920"/>
        <s v="P5922"/>
        <s v="P5924"/>
        <s v="P5925"/>
        <s v="P5926"/>
        <s v="P5927"/>
        <s v="P5930"/>
        <s v="P5932"/>
        <s v="P5935"/>
        <s v="P5938"/>
        <s v="P5939"/>
        <s v="P5940"/>
        <s v="P5941"/>
        <s v="P5944"/>
        <s v="P5946"/>
        <s v="P5947"/>
        <s v="P5950"/>
        <s v="P5952"/>
        <s v="P5953"/>
        <s v="P5955"/>
        <s v="P5958"/>
        <s v="P5960"/>
        <s v="P5962"/>
        <s v="P5964"/>
        <s v="P5966"/>
        <s v="P5969"/>
        <s v="P5971"/>
        <s v="P5972"/>
        <s v="P5975"/>
        <s v="P5977"/>
        <s v="P5979"/>
        <s v="P5980"/>
        <s v="P5983"/>
        <s v="P5984"/>
        <s v="P5986"/>
        <s v="P5988"/>
        <s v="P5991"/>
        <s v="P5993"/>
        <s v="P5996"/>
        <s v="P5998"/>
        <s v="P6000"/>
        <s v="P6003"/>
        <s v="P6005"/>
        <s v="P6006"/>
        <s v="P6008"/>
        <s v="P6009"/>
        <s v="P6011"/>
        <s v="P6013"/>
        <s v="P6014"/>
        <s v="P6015"/>
        <s v="P6018"/>
        <s v="P6019"/>
        <s v="P6022"/>
        <s v="P6023"/>
        <s v="P6026"/>
        <s v="P6028"/>
        <s v="P6031"/>
        <s v="P6034"/>
        <s v="P6036"/>
        <s v="P6038"/>
        <s v="P6041"/>
        <s v="P6043"/>
        <s v="P6044"/>
        <s v="P6045"/>
        <s v="P6046"/>
        <s v="P6047"/>
        <s v="P6048"/>
        <s v="P6051"/>
        <s v="P6054"/>
        <s v="P6055"/>
        <s v="P6056"/>
        <s v="P6058"/>
        <s v="P6059"/>
        <s v="P6062"/>
        <s v="P6063"/>
        <s v="P6065"/>
        <s v="P6066"/>
        <s v="P6069"/>
        <s v="P6071"/>
        <s v="P6074"/>
        <s v="P6075"/>
        <s v="P6077"/>
        <s v="P6080"/>
        <s v="P6081"/>
        <s v="P6084"/>
        <s v="P6086"/>
        <s v="P6088"/>
        <s v="P6089"/>
        <s v="P6092"/>
        <s v="P6094"/>
        <s v="P6097"/>
        <s v="P6099"/>
        <s v="P6101"/>
        <s v="P6102"/>
        <s v="P6105"/>
        <s v="P6107"/>
        <s v="P6108"/>
        <s v="P6109"/>
        <s v="P6111"/>
        <s v="P6113"/>
        <s v="P6116"/>
        <s v="P6118"/>
        <s v="P6119"/>
        <s v="P6121"/>
        <s v="P6122"/>
        <s v="P6124"/>
        <s v="P6127"/>
        <s v="P6128"/>
        <s v="P6131"/>
        <s v="P6134"/>
        <s v="P6135"/>
        <s v="P6137"/>
        <s v="P6138"/>
        <s v="P6141"/>
        <s v="P6144"/>
        <s v="P6147"/>
        <s v="P6150"/>
        <s v="P6152"/>
        <s v="P6153"/>
        <s v="P6155"/>
        <s v="P6156"/>
        <s v="P6159"/>
        <s v="P6162"/>
        <s v="P6164"/>
        <s v="P6167"/>
        <s v="P6170"/>
        <s v="P6171"/>
        <s v="P6174"/>
        <s v="P6177"/>
        <s v="P6179"/>
        <s v="P6181"/>
        <s v="P6182"/>
        <s v="P6185"/>
        <s v="P6188"/>
        <s v="P6189"/>
        <s v="P6190"/>
        <s v="P6192"/>
        <s v="P6193"/>
        <s v="P6195"/>
        <s v="P6197"/>
        <s v="P6199"/>
        <s v="P6201"/>
        <s v="P6203"/>
        <s v="P6204"/>
        <s v="P6206"/>
        <s v="P6208"/>
        <s v="P6211"/>
        <s v="P6212"/>
        <s v="P6214"/>
        <s v="P6216"/>
        <s v="P6219"/>
        <s v="P6220"/>
        <s v="P6221"/>
        <s v="P6222"/>
        <s v="P6224"/>
        <s v="P6225"/>
        <s v="P6226"/>
        <s v="P6229"/>
        <s v="P6232"/>
        <s v="P6234"/>
        <s v="P6235"/>
        <s v="P6237"/>
        <s v="P6238"/>
        <s v="P6241"/>
        <s v="P6242"/>
        <s v="P6244"/>
        <s v="P6246"/>
        <s v="P6248"/>
        <s v="P6249"/>
        <s v="P6252"/>
        <s v="P6254"/>
        <s v="P6255"/>
        <s v="P6256"/>
        <s v="P6258"/>
        <s v="P6259"/>
        <s v="P6260"/>
        <s v="P6263"/>
        <s v="P6264"/>
        <s v="P6267"/>
        <s v="P6268"/>
        <s v="P6271"/>
        <s v="P6274"/>
        <s v="P6277"/>
        <s v="P6278"/>
        <s v="P6279"/>
        <s v="P6282"/>
        <s v="P6283"/>
        <s v="P6284"/>
        <s v="P6286"/>
        <s v="P6287"/>
        <s v="P6289"/>
        <s v="P6292"/>
        <s v="P6293"/>
        <s v="P6295"/>
        <s v="P6297"/>
        <s v="P6298"/>
        <s v="P6301"/>
        <s v="P6302"/>
        <s v="P6304"/>
        <s v="P6307"/>
        <s v="P6308"/>
        <s v="P6309"/>
        <s v="P6311"/>
        <s v="P6312"/>
        <s v="P6315"/>
        <s v="P6316"/>
        <s v="P6317"/>
        <s v="P6318"/>
        <s v="P6320"/>
        <s v="P6323"/>
        <s v="P6324"/>
        <s v="P6327"/>
        <s v="P6328"/>
        <s v="P6329"/>
        <s v="P6330"/>
        <s v="P6332"/>
        <s v="P6334"/>
        <s v="P6337"/>
        <s v="P6340"/>
        <s v="P6343"/>
        <s v="P6346"/>
        <s v="P6348"/>
        <s v="P6351"/>
        <s v="P6352"/>
        <s v="P6354"/>
        <s v="P6356"/>
        <s v="P6357"/>
        <s v="P6359"/>
        <s v="P6360"/>
        <s v="P6362"/>
        <s v="P6363"/>
        <s v="P6366"/>
        <s v="P6367"/>
        <s v="P6370"/>
        <s v="P6371"/>
        <s v="P6374"/>
        <s v="P6376"/>
        <s v="P6378"/>
        <s v="P6379"/>
        <s v="P6380"/>
        <s v="P6382"/>
        <s v="P6383"/>
        <s v="P6384"/>
        <s v="P6386"/>
        <s v="P6387"/>
        <s v="P6388"/>
        <s v="P6389"/>
        <s v="P6392"/>
        <s v="P6393"/>
        <s v="P6395"/>
        <s v="P6398"/>
        <s v="P6399"/>
        <s v="P6401"/>
        <s v="P6402"/>
        <s v="P6403"/>
        <s v="P6406"/>
        <s v="P6407"/>
        <s v="P6409"/>
        <s v="P6412"/>
        <s v="P6415"/>
        <s v="P6416"/>
        <s v="P6419"/>
        <s v="P6422"/>
        <s v="P6425"/>
        <s v="P6428"/>
        <s v="P6430"/>
        <s v="P6431"/>
        <s v="P6432"/>
        <s v="P6433"/>
        <s v="P6436"/>
        <s v="P6437"/>
        <s v="P6439"/>
        <s v="P6442"/>
        <s v="P6445"/>
        <s v="P6448"/>
        <s v="P6451"/>
        <s v="P6452"/>
        <s v="P6453"/>
        <s v="P6456"/>
        <s v="P6459"/>
        <s v="P6462"/>
        <s v="P6463"/>
        <s v="P6464"/>
        <s v="P6467"/>
        <s v="P6470"/>
        <s v="P6472"/>
        <s v="P6475"/>
        <s v="P6476"/>
        <s v="P6478"/>
        <s v="P6481"/>
        <s v="P6484"/>
        <s v="P6486"/>
        <s v="P6488"/>
        <s v="P6491"/>
        <s v="P6494"/>
        <s v="P6496"/>
        <s v="P6498"/>
        <s v="P6499"/>
        <s v="P6502"/>
        <s v="P6505"/>
        <s v="P6507"/>
        <s v="P6510"/>
        <s v="P6511"/>
        <s v="P6513"/>
        <s v="P6514"/>
        <s v="P6515"/>
        <s v="P6516"/>
        <s v="P6519"/>
        <s v="P6522"/>
        <s v="P6524"/>
        <s v="P6527"/>
        <s v="P6530"/>
        <s v="P6533"/>
        <s v="P6534"/>
        <s v="P6535"/>
        <s v="P6536"/>
        <s v="P6537"/>
        <s v="P6540"/>
        <s v="P6541"/>
        <s v="P6542"/>
        <s v="P6543"/>
        <s v="P6544"/>
        <s v="P6546"/>
        <s v="P6549"/>
        <s v="P6550"/>
        <s v="P6551"/>
        <s v="P6552"/>
        <s v="P6554"/>
        <s v="P6557"/>
        <s v="P6559"/>
        <s v="P6562"/>
        <s v="P6563"/>
        <s v="P6566"/>
        <s v="P6567"/>
        <s v="P6568"/>
        <s v="P6569"/>
        <s v="P6571"/>
        <s v="P6572"/>
        <s v="P6575"/>
        <s v="P6577"/>
        <s v="P6580"/>
        <s v="P6582"/>
        <s v="P6584"/>
        <s v="P6587"/>
        <s v="P6588"/>
        <s v="P6591"/>
        <s v="P6593"/>
        <s v="P6594"/>
        <s v="P6597"/>
        <s v="P6598"/>
        <s v="P6600"/>
        <s v="P6602"/>
        <s v="P6604"/>
        <s v="P6606"/>
        <s v="P6609"/>
        <s v="P6610"/>
        <s v="P6612"/>
        <s v="P6615"/>
        <s v="P6618"/>
        <s v="P6619"/>
        <s v="P6621"/>
        <s v="P6623"/>
        <s v="P6626"/>
        <s v="P6627"/>
        <s v="P6629"/>
        <s v="P6630"/>
        <s v="P6633"/>
        <s v="P6635"/>
        <s v="P6638"/>
        <s v="P6641"/>
        <s v="P6643"/>
        <s v="P6646"/>
        <s v="P6647"/>
        <s v="P6649"/>
        <s v="P6651"/>
        <s v="P6652"/>
        <s v="P6654"/>
        <s v="P6656"/>
        <s v="P6657"/>
        <s v="P6659"/>
        <s v="P6661"/>
        <s v="P6664"/>
        <s v="P6667"/>
        <s v="P6670"/>
        <s v="P6671"/>
        <s v="P6673"/>
        <s v="P6674"/>
        <s v="P6675"/>
        <s v="P6677"/>
        <s v="P6679"/>
        <s v="P6681"/>
        <s v="P6682"/>
        <s v="P6683"/>
        <s v="P6686"/>
        <s v="P6689"/>
        <s v="P6691"/>
        <s v="P6694"/>
        <s v="P6695"/>
        <s v="P6697"/>
        <s v="P6700"/>
        <s v="P6703"/>
        <s v="P6704"/>
        <s v="P6705"/>
        <s v="P6707"/>
        <s v="P6710"/>
        <s v="P6713"/>
        <s v="P6715"/>
        <s v="P6718"/>
        <s v="P6720"/>
        <s v="P6723"/>
        <s v="P6726"/>
        <s v="P6729"/>
        <s v="P6730"/>
        <s v="P6731"/>
        <s v="P6734"/>
        <s v="P6735"/>
        <s v="P6737"/>
        <s v="P6740"/>
        <s v="P6743"/>
        <s v="P6744"/>
        <s v="P6745"/>
        <s v="P6746"/>
        <s v="P6747"/>
        <s v="P6749"/>
        <s v="P6751"/>
        <s v="P6752"/>
        <s v="P6755"/>
        <s v="P6757"/>
        <s v="P6760"/>
        <s v="P6763"/>
        <s v="P6765"/>
        <s v="P6766"/>
        <s v="P6768"/>
        <s v="P6769"/>
        <s v="P6772"/>
        <s v="P6774"/>
        <s v="P6775"/>
        <s v="P6777"/>
        <s v="P6779"/>
        <s v="P6782"/>
        <s v="P6783"/>
        <s v="P6785"/>
        <s v="P6788"/>
        <s v="P6790"/>
        <s v="P6791"/>
        <s v="P6792"/>
        <s v="P6793"/>
        <s v="P6795"/>
        <s v="P6796"/>
        <s v="P6798"/>
        <s v="P6800"/>
        <s v="P6803"/>
        <s v="P6804"/>
        <s v="P6806"/>
        <s v="P6809"/>
        <s v="P6810"/>
        <s v="P6813"/>
        <s v="P6816"/>
        <s v="P6819"/>
        <s v="P6822"/>
        <s v="P6824"/>
        <s v="P6826"/>
        <s v="P6828"/>
        <s v="P6831"/>
        <s v="P6833"/>
        <s v="P6834"/>
        <s v="P6835"/>
        <s v="P6838"/>
        <s v="P6841"/>
        <s v="P6843"/>
        <s v="P6846"/>
        <s v="P6847"/>
        <s v="P6848"/>
        <s v="P6851"/>
        <s v="P6853"/>
        <s v="P6856"/>
        <s v="P6859"/>
        <s v="P6862"/>
        <s v="P6863"/>
        <s v="P6865"/>
        <s v="P6868"/>
        <s v="P6871"/>
        <s v="P6874"/>
        <s v="P6877"/>
        <s v="P6878"/>
        <s v="P6879"/>
        <s v="P6882"/>
        <s v="P6885"/>
        <s v="P6888"/>
        <s v="P6891"/>
        <s v="P6894"/>
        <s v="P6897"/>
        <s v="P6899"/>
        <s v="P6901"/>
        <s v="P6903"/>
        <s v="P6905"/>
        <s v="P6906"/>
        <s v="P6907"/>
        <s v="P6910"/>
        <s v="P6911"/>
        <s v="P6913"/>
        <s v="P6915"/>
        <s v="P6918"/>
        <s v="P6921"/>
        <s v="P6923"/>
        <s v="P6926"/>
        <s v="P6927"/>
        <s v="P6928"/>
        <s v="P6931"/>
        <s v="P6934"/>
        <s v="P6935"/>
        <s v="P6936"/>
        <s v="P6937"/>
        <s v="P6940"/>
        <s v="P6943"/>
        <s v="P6945"/>
        <s v="P6948"/>
        <s v="P6949"/>
        <s v="P6950"/>
        <s v="P6953"/>
        <s v="P6956"/>
        <s v="P6958"/>
        <s v="P6960"/>
        <s v="P6962"/>
        <s v="P6965"/>
        <s v="P6968"/>
        <s v="P6970"/>
        <s v="P6971"/>
        <s v="P6974"/>
        <s v="P6975"/>
        <s v="P6976"/>
        <s v="P6979"/>
        <s v="P6980"/>
        <s v="P6983"/>
        <s v="P6986"/>
        <s v="P6987"/>
        <s v="P6989"/>
        <s v="P6990"/>
        <s v="P6991"/>
        <s v="P6992"/>
        <s v="P6995"/>
        <s v="P6997"/>
        <s v="P7000"/>
        <s v="P7001"/>
        <s v="P7003"/>
        <s v="P7005"/>
        <s v="P7007"/>
        <s v="P7009"/>
        <s v="P7011"/>
        <s v="P7013"/>
        <s v="P7015"/>
        <s v="P7017"/>
        <s v="P7020"/>
        <s v="P7022"/>
        <s v="P7025"/>
        <s v="P7026"/>
        <s v="P7029"/>
        <s v="P7031"/>
        <s v="P7034"/>
        <s v="P7037"/>
        <s v="P7039"/>
        <s v="P7042"/>
        <s v="P7045"/>
        <s v="P7046"/>
        <s v="P7047"/>
        <s v="P7049"/>
        <s v="P7050"/>
        <s v="P7051"/>
        <s v="P7052"/>
        <s v="P7053"/>
        <s v="P7054"/>
        <s v="P7055"/>
        <s v="P7056"/>
        <s v="P7059"/>
        <s v="P7060"/>
        <s v="P7063"/>
        <s v="P7064"/>
        <s v="P7066"/>
        <s v="P7067"/>
        <s v="P7069"/>
        <s v="P7072"/>
        <s v="P7073"/>
        <s v="P7076"/>
        <s v="P7078"/>
        <s v="P7079"/>
        <s v="P7082"/>
        <s v="P7085"/>
        <s v="P7086"/>
        <s v="P7087"/>
        <s v="P7088"/>
        <s v="P7090"/>
        <s v="P7093"/>
        <s v="P7095"/>
        <s v="P7097"/>
        <s v="P7100"/>
        <s v="P7101"/>
        <s v="P7103"/>
        <s v="P7106"/>
        <s v="P7108"/>
        <s v="P7110"/>
        <s v="P7113"/>
        <s v="P7115"/>
        <s v="P7117"/>
        <s v="P7119"/>
        <s v="P7122"/>
        <s v="P7124"/>
        <s v="P7126"/>
        <s v="P7128"/>
        <s v="P7131"/>
        <s v="P7132"/>
        <s v="P7133"/>
        <s v="P7136"/>
        <s v="P7138"/>
        <s v="P7140"/>
        <s v="P7142"/>
        <s v="P7144"/>
        <s v="P7147"/>
        <s v="P7149"/>
        <s v="P7151"/>
        <s v="P7154"/>
        <s v="P7156"/>
        <s v="P7157"/>
        <s v="P7159"/>
        <s v="P7161"/>
        <s v="P7164"/>
        <s v="P7167"/>
        <s v="P7170"/>
        <s v="P7171"/>
        <s v="P7174"/>
        <s v="P7177"/>
        <s v="P7180"/>
        <s v="P7181"/>
        <s v="P7184"/>
        <s v="P7187"/>
        <s v="P7190"/>
        <s v="P7192"/>
        <s v="P7193"/>
        <s v="P7194"/>
        <s v="P7196"/>
        <s v="P7197"/>
        <s v="P7198"/>
        <s v="P7199"/>
        <s v="P7200"/>
        <s v="P7203"/>
        <s v="P7204"/>
        <s v="P7206"/>
        <s v="P7208"/>
        <s v="P7211"/>
        <s v="P7212"/>
        <s v="P7213"/>
        <s v="P7216"/>
        <s v="P7219"/>
        <s v="P7220"/>
        <s v="P7222"/>
        <s v="P7223"/>
        <s v="P7225"/>
        <s v="P7227"/>
        <s v="P7228"/>
        <s v="P7230"/>
        <s v="P7231"/>
        <s v="P7234"/>
        <s v="P7237"/>
        <s v="P7240"/>
        <s v="P7241"/>
        <s v="P7242"/>
        <s v="P7245"/>
        <s v="P7248"/>
        <s v="P7249"/>
        <s v="P7250"/>
        <s v="P7251"/>
        <s v="P7252"/>
        <s v="P7254"/>
        <s v="P7256"/>
        <s v="P7258"/>
        <s v="P7261"/>
        <s v="P7263"/>
        <s v="P7265"/>
        <s v="P7268"/>
        <s v="P7271"/>
        <s v="P7273"/>
        <s v="P7275"/>
        <s v="P7278"/>
        <s v="P7279"/>
        <s v="P7281"/>
        <s v="P7284"/>
        <s v="P7286"/>
        <s v="P7288"/>
        <s v="P7291"/>
        <s v="P7292"/>
        <s v="P7295"/>
        <s v="P7296"/>
        <s v="P7299"/>
        <s v="P7300"/>
        <s v="P7302"/>
        <s v="P7303"/>
        <s v="P7305"/>
        <s v="P7308"/>
        <s v="P7311"/>
        <s v="P7313"/>
        <s v="P7314"/>
        <s v="P7316"/>
        <s v="P7317"/>
        <s v="P7319"/>
        <s v="P7322"/>
        <s v="P7323"/>
        <s v="P7326"/>
        <s v="P7327"/>
        <s v="P7329"/>
        <s v="P7331"/>
        <s v="P7332"/>
        <s v="P7334"/>
        <s v="P7337"/>
        <s v="P7339"/>
        <s v="P7340"/>
        <s v="P7343"/>
        <s v="P7345"/>
        <s v="P7346"/>
        <s v="P7348"/>
        <s v="P7350"/>
        <s v="P7351"/>
        <s v="P7354"/>
        <s v="P7357"/>
        <s v="P7360"/>
        <s v="P7362"/>
        <s v="P7365"/>
        <s v="P7368"/>
        <s v="P7370"/>
        <s v="P7372"/>
        <s v="P7375"/>
        <s v="P7376"/>
        <s v="P7379"/>
        <s v="P7380"/>
        <s v="P7381"/>
        <s v="P7382"/>
        <s v="P7385"/>
        <s v="P7387"/>
        <s v="P7389"/>
        <s v="P7391"/>
        <s v="P7394"/>
        <s v="P7396"/>
        <s v="P7399"/>
        <s v="P7402"/>
        <s v="P7403"/>
        <s v="P7405"/>
        <s v="P7407"/>
        <s v="P7410"/>
        <s v="P7411"/>
        <s v="P7413"/>
        <s v="P7416"/>
        <s v="P7418"/>
        <s v="P7419"/>
        <s v="P7421"/>
        <s v="P7424"/>
        <s v="P7427"/>
        <s v="P7428"/>
        <s v="P7429"/>
        <s v="P7432"/>
        <s v="P7433"/>
        <s v="P7436"/>
        <s v="P7438"/>
        <s v="P7439"/>
        <s v="P7441"/>
        <s v="P7442"/>
        <s v="P7444"/>
        <s v="P7447"/>
        <s v="P7448"/>
        <s v="P7450"/>
        <s v="P7452"/>
        <s v="P7453"/>
        <s v="P7454"/>
        <s v="P7457"/>
        <s v="P7459"/>
        <s v="P7460"/>
        <s v="P7463"/>
        <s v="P7466"/>
        <s v="P7468"/>
        <s v="P7469"/>
        <s v="P7472"/>
        <s v="P7473"/>
        <s v="P7475"/>
        <s v="P7478"/>
        <s v="P7481"/>
        <s v="P7483"/>
        <s v="P7484"/>
        <s v="P7485"/>
        <s v="P7488"/>
        <s v="P7489"/>
        <s v="P7490"/>
        <s v="P7492"/>
        <s v="P7493"/>
        <s v="P7494"/>
        <s v="P7495"/>
        <s v="P7498"/>
        <s v="P7499"/>
        <s v="P7502"/>
        <s v="P7503"/>
        <s v="P7504"/>
        <s v="P7505"/>
        <s v="P7508"/>
        <s v="P7510"/>
        <s v="P7512"/>
        <s v="P7515"/>
        <s v="P7518"/>
        <s v="P7521"/>
        <s v="P7522"/>
        <s v="P7525"/>
        <s v="P7527"/>
        <s v="P7529"/>
        <s v="P7532"/>
        <s v="P7534"/>
        <s v="P7535"/>
        <s v="P7536"/>
        <s v="P7539"/>
        <s v="P7540"/>
        <s v="P7541"/>
        <s v="P7542"/>
        <s v="P7544"/>
        <s v="P7545"/>
        <s v="P7548"/>
        <s v="P7549"/>
        <s v="P7552"/>
        <s v="P7554"/>
        <s v="P7555"/>
        <s v="P7556"/>
        <s v="P7558"/>
        <s v="P7559"/>
        <s v="P7561"/>
        <s v="P7563"/>
        <s v="P7564"/>
        <s v="P7566"/>
        <s v="P7567"/>
        <s v="P7570"/>
        <s v="P7573"/>
        <s v="P7576"/>
        <s v="P7577"/>
        <s v="P7578"/>
        <s v="P7581"/>
        <s v="P7582"/>
        <s v="P7583"/>
        <s v="P7586"/>
        <s v="P7589"/>
        <s v="P7590"/>
        <s v="P7592"/>
        <s v="P7595"/>
        <s v="P7597"/>
        <s v="P7600"/>
        <s v="P7601"/>
        <s v="P7602"/>
        <s v="P7605"/>
        <s v="P7607"/>
        <s v="P7610"/>
        <s v="P7613"/>
        <s v="P7615"/>
        <s v="P7618"/>
        <s v="P7620"/>
        <s v="P7622"/>
        <s v="P7623"/>
        <s v="P7625"/>
        <s v="P7628"/>
        <s v="P7631"/>
        <s v="P7634"/>
        <s v="P7636"/>
        <s v="P7637"/>
        <s v="P7640"/>
        <s v="P7643"/>
        <s v="P7645"/>
        <s v="P7647"/>
        <s v="P7650"/>
        <s v="P7652"/>
        <s v="P7654"/>
        <s v="P7656"/>
        <s v="P7658"/>
        <s v="P7661"/>
        <s v="P7662"/>
        <s v="P7665"/>
        <s v="P7668"/>
        <s v="P7670"/>
        <s v="P7673"/>
        <s v="P7675"/>
        <s v="P7677"/>
        <s v="P7679"/>
        <s v="P7680"/>
        <s v="P7683"/>
        <s v="P7684"/>
        <s v="P7687"/>
        <s v="P7689"/>
        <s v="P7691"/>
        <s v="P7692"/>
        <s v="P7693"/>
        <s v="P7696"/>
        <s v="P7697"/>
        <s v="P7700"/>
        <s v="P7701"/>
        <s v="P7704"/>
        <s v="P7705"/>
        <s v="P7707"/>
        <s v="P7710"/>
        <s v="P7711"/>
        <s v="P7712"/>
        <s v="P7714"/>
        <s v="P7715"/>
        <s v="P7718"/>
        <s v="P7719"/>
        <s v="P7720"/>
        <s v="P7721"/>
        <s v="P7724"/>
        <s v="P7725"/>
        <s v="P7728"/>
        <s v="P7731"/>
        <s v="P7732"/>
        <s v="P7735"/>
        <s v="P7736"/>
        <s v="P7738"/>
        <s v="P7739"/>
        <s v="P7740"/>
        <s v="P7741"/>
        <s v="P7742"/>
        <s v="P7743"/>
        <s v="P7744"/>
        <s v="P7746"/>
        <s v="P7749"/>
        <s v="P7752"/>
        <s v="P7753"/>
        <s v="P7754"/>
        <s v="P7757"/>
        <s v="P7759"/>
        <s v="P7760"/>
        <s v="P7761"/>
        <s v="P7763"/>
        <s v="P7766"/>
        <s v="P7767"/>
        <s v="P7769"/>
        <s v="P7771"/>
        <s v="P7773"/>
        <s v="P7775"/>
        <s v="P7777"/>
        <s v="P7778"/>
        <s v="P7780"/>
        <s v="P7783"/>
        <s v="P7785"/>
        <s v="P7786"/>
        <s v="P7788"/>
        <s v="P7790"/>
        <s v="P7791"/>
        <s v="P7794"/>
        <s v="P7796"/>
        <s v="P7798"/>
        <s v="P7799"/>
        <s v="P7800"/>
        <s v="P7801"/>
        <s v="P7803"/>
        <s v="P7804"/>
        <s v="P7806"/>
        <s v="P7809"/>
        <s v="P7810"/>
        <s v="P7812"/>
        <s v="P7815"/>
        <s v="P7818"/>
        <s v="P7821"/>
        <s v="P7822"/>
        <s v="P7823"/>
        <s v="P7824"/>
        <s v="P7826"/>
        <s v="P7828"/>
        <s v="P7831"/>
        <s v="P7834"/>
        <s v="P7836"/>
        <s v="P7838"/>
        <s v="P7841"/>
        <s v="P7843"/>
        <s v="P7844"/>
        <s v="P7846"/>
        <s v="P7848"/>
        <s v="P7849"/>
        <s v="P7850"/>
        <s v="P7853"/>
        <s v="P7854"/>
        <s v="P7857"/>
        <s v="P7858"/>
        <s v="P7860"/>
        <s v="P7862"/>
        <s v="P7863"/>
        <s v="P7864"/>
        <s v="P7865"/>
        <s v="P7867"/>
        <s v="P7870"/>
        <s v="P7873"/>
        <s v="P7874"/>
        <s v="P7875"/>
        <s v="P7878"/>
        <s v="P7880"/>
        <s v="P7882"/>
        <s v="P7885"/>
        <s v="P7887"/>
        <s v="P7888"/>
        <s v="P7891"/>
        <s v="P7893"/>
        <s v="P7896"/>
        <s v="P7897"/>
        <s v="P7898"/>
        <s v="P7901"/>
        <s v="P7903"/>
        <s v="P7905"/>
        <s v="P7907"/>
        <s v="P7910"/>
        <s v="P7911"/>
        <s v="P7914"/>
        <s v="P7917"/>
        <s v="P7920"/>
        <s v="P7921"/>
        <s v="P7924"/>
        <s v="P7926"/>
        <s v="P7927"/>
        <s v="P7930"/>
        <s v="P7931"/>
        <s v="P7934"/>
        <s v="P7936"/>
        <s v="P7939"/>
        <s v="P7942"/>
        <s v="P7943"/>
        <s v="P7945"/>
        <s v="P7946"/>
        <s v="P7947"/>
        <s v="P7950"/>
        <s v="P7953"/>
        <s v="P7954"/>
        <s v="P7956"/>
        <s v="P7959"/>
        <s v="P7962"/>
        <s v="P7963"/>
        <s v="P7965"/>
        <s v="P7966"/>
        <s v="P7969"/>
        <s v="P7971"/>
        <s v="P7973"/>
        <s v="P7974"/>
        <s v="P7977"/>
        <s v="P7980"/>
        <s v="P7981"/>
        <s v="P7984"/>
        <s v="P7986"/>
        <s v="P7989"/>
        <s v="P7990"/>
        <s v="P7991"/>
        <s v="P7993"/>
        <s v="P7995"/>
        <s v="P7998"/>
        <s v="P8000"/>
        <s v="P8002"/>
        <s v="P8005"/>
        <s v="P8008"/>
        <s v="P8011"/>
        <s v="P8014"/>
        <s v="P8015"/>
        <s v="P8017"/>
        <s v="P8019"/>
        <s v="P8020"/>
        <s v="P8023"/>
        <s v="P8025"/>
        <s v="P8027"/>
        <s v="P8029"/>
        <s v="P8031"/>
        <s v="P8034"/>
        <s v="P8036"/>
        <s v="P8038"/>
        <s v="P8040"/>
        <s v="P8041"/>
        <s v="P8043"/>
        <s v="P8044"/>
        <s v="P8047"/>
        <s v="P8049"/>
        <s v="P8051"/>
        <s v="P8052"/>
        <s v="P8054"/>
        <s v="P8057"/>
        <s v="P8058"/>
        <s v="P8061"/>
        <s v="P8063"/>
        <s v="P8064"/>
        <s v="P8066"/>
        <s v="P8067"/>
        <s v="P8069"/>
        <s v="P8071"/>
        <s v="P8072"/>
        <s v="P8074"/>
        <s v="P8075"/>
        <s v="P8076"/>
        <s v="P8078"/>
        <s v="P8081"/>
        <s v="P8082"/>
        <s v="P8083"/>
        <s v="P8085"/>
        <s v="P8087"/>
        <s v="P8090"/>
        <s v="P8091"/>
        <s v="P8093"/>
        <s v="P8095"/>
        <s v="P8096"/>
        <s v="P8099"/>
        <s v="P8101"/>
        <s v="P8104"/>
        <s v="P8105"/>
        <s v="P8108"/>
        <s v="P8110"/>
        <s v="P8112"/>
        <s v="P8115"/>
        <s v="P8117"/>
        <s v="P8120"/>
        <s v="P8121"/>
        <s v="P8122"/>
        <s v="P8123"/>
        <s v="P8126"/>
        <s v="P8128"/>
        <s v="P8131"/>
        <s v="P8134"/>
        <s v="P8135"/>
        <s v="P8137"/>
        <s v="P8139"/>
        <s v="P8140"/>
        <s v="P8142"/>
        <s v="P8143"/>
        <s v="P8144"/>
        <s v="P8147"/>
        <s v="P8149"/>
        <s v="P8151"/>
        <s v="P8152"/>
        <s v="P8155"/>
        <s v="P8156"/>
        <s v="P8158"/>
        <s v="P8160"/>
        <s v="P8162"/>
        <s v="P8164"/>
        <s v="P8166"/>
        <s v="P8167"/>
        <s v="P8169"/>
        <s v="P8170"/>
        <s v="P8172"/>
        <s v="P8174"/>
        <s v="P8176"/>
        <s v="P8177"/>
        <s v="P8178"/>
        <s v="P8181"/>
        <s v="P8183"/>
        <s v="P8185"/>
        <s v="P8186"/>
        <s v="P8189"/>
        <s v="P8192"/>
        <s v="P8195"/>
        <s v="P8197"/>
        <s v="P8198"/>
        <s v="P8200"/>
        <s v="P8201"/>
        <s v="P8204"/>
        <s v="P8207"/>
        <s v="P8208"/>
        <s v="P8210"/>
        <s v="P8213"/>
        <s v="P8214"/>
        <s v="P8217"/>
        <s v="P8218"/>
        <s v="P8219"/>
        <s v="P8222"/>
        <s v="P8224"/>
        <s v="P8225"/>
        <s v="P8228"/>
        <s v="P8231"/>
        <s v="P8234"/>
        <s v="P8236"/>
        <s v="P8238"/>
        <s v="P8240"/>
        <s v="P8241"/>
        <s v="P8242"/>
        <s v="P8243"/>
        <s v="P8245"/>
        <s v="P8248"/>
        <s v="P8251"/>
        <s v="P8254"/>
        <s v="P8257"/>
        <s v="P8260"/>
        <s v="P8262"/>
        <s v="P8264"/>
        <s v="P8265"/>
        <s v="P8266"/>
        <s v="P8267"/>
        <s v="P8269"/>
        <s v="P8271"/>
        <s v="P8273"/>
        <s v="P8274"/>
        <s v="P8276"/>
        <s v="P8279"/>
        <s v="P8281"/>
        <s v="P8284"/>
        <s v="P8287"/>
        <s v="P8290"/>
        <s v="P8291"/>
        <s v="P8292"/>
        <s v="P8294"/>
        <s v="P8295"/>
        <s v="P8296"/>
        <s v="P8297"/>
        <s v="P8298"/>
        <s v="P8300"/>
        <s v="P8303"/>
        <s v="P8305"/>
        <s v="P8307"/>
        <s v="P8309"/>
        <s v="P8310"/>
        <s v="P8313"/>
        <s v="P8315"/>
        <s v="P8317"/>
        <s v="P8318"/>
        <s v="P8321"/>
        <s v="P8324"/>
        <s v="P8326"/>
        <s v="P8329"/>
        <s v="P8330"/>
        <s v="P8333"/>
        <s v="P8334"/>
        <s v="P8336"/>
        <s v="P8339"/>
        <s v="P8341"/>
        <s v="P8344"/>
        <s v="P8346"/>
        <s v="P8347"/>
        <s v="P8349"/>
        <s v="P8352"/>
        <s v="P8353"/>
        <s v="P8356"/>
        <s v="P8359"/>
        <s v="P8360"/>
        <s v="P8363"/>
        <s v="P8366"/>
        <s v="P8367"/>
        <s v="P8370"/>
        <s v="P8371"/>
        <s v="P8374"/>
        <s v="P8377"/>
        <s v="P8378"/>
        <s v="P8380"/>
        <s v="P8382"/>
        <s v="P8384"/>
        <s v="P8387"/>
        <s v="P8390"/>
        <s v="P8392"/>
        <s v="P8393"/>
        <s v="P8396"/>
        <s v="P8397"/>
        <s v="P8398"/>
        <s v="P8399"/>
        <s v="P8400"/>
        <s v="P8403"/>
        <s v="P8405"/>
        <s v="P8408"/>
        <s v="P8409"/>
        <s v="P8410"/>
        <s v="P8412"/>
        <s v="P8415"/>
        <s v="P8417"/>
        <s v="P8420"/>
        <s v="P8423"/>
        <s v="P8426"/>
        <s v="P8428"/>
        <s v="P8431"/>
        <s v="P8434"/>
        <s v="P8436"/>
        <s v="P8439"/>
        <s v="P8442"/>
        <s v="P8444"/>
        <s v="P8445"/>
        <s v="P8448"/>
        <s v="P8451"/>
        <s v="P8452"/>
        <s v="P8454"/>
        <s v="P8455"/>
        <s v="P8456"/>
        <s v="P8459"/>
        <s v="P8460"/>
        <s v="P8461"/>
        <s v="P8464"/>
        <s v="P8465"/>
        <s v="P8468"/>
        <s v="P8470"/>
        <s v="P8471"/>
        <s v="P8474"/>
        <s v="P8477"/>
        <s v="P8479"/>
        <s v="P8482"/>
        <s v="P8483"/>
        <s v="P8484"/>
        <s v="P8486"/>
        <s v="P8488"/>
        <s v="P8490"/>
        <s v="P8493"/>
        <s v="P8495"/>
        <s v="P8496"/>
        <s v="P8497"/>
        <s v="P8498"/>
        <s v="P8499"/>
        <s v="P8500"/>
        <s v="P8502"/>
        <s v="P8505"/>
        <s v="P8506"/>
        <s v="P8508"/>
        <s v="P8509"/>
        <s v="P8510"/>
        <s v="P8511"/>
        <s v="P8514"/>
        <s v="P8516"/>
        <s v="P8518"/>
        <s v="P8521"/>
        <s v="P8522"/>
        <s v="P8523"/>
        <s v="P8526"/>
        <s v="P8529"/>
        <s v="P8530"/>
        <s v="P8533"/>
        <s v="P8534"/>
        <s v="P8535"/>
        <s v="P8536"/>
        <s v="P8539"/>
        <s v="P8542"/>
        <s v="P8544"/>
        <s v="P8547"/>
        <s v="P8550"/>
        <s v="P8553"/>
        <s v="P8554"/>
        <s v="P8556"/>
        <s v="P8558"/>
        <s v="P8560"/>
        <s v="P8563"/>
        <s v="P8565"/>
        <s v="P8567"/>
        <s v="P8568"/>
        <s v="P8570"/>
        <s v="P8573"/>
        <s v="P8575"/>
        <s v="P8577"/>
        <s v="P8579"/>
        <s v="P8581"/>
        <s v="P8584"/>
        <s v="P8587"/>
        <s v="P8590"/>
        <s v="P8593"/>
        <s v="P8596"/>
        <s v="P8598"/>
        <s v="P8600"/>
        <s v="P8602"/>
        <s v="P8604"/>
        <s v="P8606"/>
        <s v="P8609"/>
        <s v="P8612"/>
        <s v="P8614"/>
        <s v="P8616"/>
        <s v="P8618"/>
        <s v="P8621"/>
        <s v="P8623"/>
        <s v="P8625"/>
        <s v="P8626"/>
        <s v="P8627"/>
        <s v="P8628"/>
        <s v="P8630"/>
        <s v="P8631"/>
        <s v="P8633"/>
        <s v="P8636"/>
        <s v="P8639"/>
        <s v="P8640"/>
        <s v="P8642"/>
        <s v="P8644"/>
        <s v="P8647"/>
        <s v="P8648"/>
        <s v="P8651"/>
        <s v="P8652"/>
        <s v="P8654"/>
        <s v="P8656"/>
        <s v="P8657"/>
        <s v="P8660"/>
        <s v="P8661"/>
        <s v="P8664"/>
        <s v="P8667"/>
        <s v="P8669"/>
        <s v="P8671"/>
        <s v="P8672"/>
        <s v="P8675"/>
        <s v="P8678"/>
        <s v="P8681"/>
        <s v="P8683"/>
        <s v="P8684"/>
        <s v="P8687"/>
        <s v="P8688"/>
        <s v="P8690"/>
        <s v="P8691"/>
        <s v="P8694"/>
        <s v="P8695"/>
        <s v="P8698"/>
        <s v="P8700"/>
        <s v="P8701"/>
        <s v="P8703"/>
        <s v="P8705"/>
        <s v="P8707"/>
        <s v="P8708"/>
        <s v="P8711"/>
        <s v="P8712"/>
        <s v="P8714"/>
        <s v="P8716"/>
        <s v="P8718"/>
        <s v="P8720"/>
        <s v="P8723"/>
        <s v="P8725"/>
        <s v="P8727"/>
        <s v="P8730"/>
        <s v="P8733"/>
        <s v="P8734"/>
        <s v="P8736"/>
        <s v="P8737"/>
        <s v="P8739"/>
        <s v="P8741"/>
        <s v="P8742"/>
        <s v="P8745"/>
        <s v="P8747"/>
        <s v="P8750"/>
        <s v="P8751"/>
        <s v="P8753"/>
        <s v="P8754"/>
        <s v="P8757"/>
        <s v="P8759"/>
        <s v="P8762"/>
        <s v="P8765"/>
        <s v="P8768"/>
        <s v="P8769"/>
        <s v="P8772"/>
        <s v="P8775"/>
        <s v="P8778"/>
        <s v="P8779"/>
        <s v="P8782"/>
        <s v="P8783"/>
        <s v="P8785"/>
        <s v="P8786"/>
        <s v="P8787"/>
        <s v="P8789"/>
        <s v="P8790"/>
        <s v="P8792"/>
        <s v="P8794"/>
        <s v="P8795"/>
        <s v="P8797"/>
        <s v="P8800"/>
        <s v="P8802"/>
        <s v="P8804"/>
        <s v="P8805"/>
        <s v="P8807"/>
        <s v="P8810"/>
        <s v="P8812"/>
        <s v="P8815"/>
        <s v="P8817"/>
        <s v="P8818"/>
        <s v="P8819"/>
        <s v="P8821"/>
        <s v="P8823"/>
        <s v="P8824"/>
        <s v="P8826"/>
        <s v="P8829"/>
        <s v="P8831"/>
        <s v="P8834"/>
        <s v="P8836"/>
        <s v="P8838"/>
        <s v="P8841"/>
        <s v="P8842"/>
        <s v="P8843"/>
        <s v="P8844"/>
        <s v="P8845"/>
        <s v="P8846"/>
        <s v="P8848"/>
        <s v="P8850"/>
        <s v="P8851"/>
        <s v="P8852"/>
        <s v="P8853"/>
        <s v="P8856"/>
        <s v="P8857"/>
        <s v="P8860"/>
        <s v="P8863"/>
        <s v="P8866"/>
        <s v="P8869"/>
        <s v="P8871"/>
        <s v="P8873"/>
        <s v="P8876"/>
        <s v="P8879"/>
        <s v="P8880"/>
        <s v="P8881"/>
        <s v="P8884"/>
        <s v="P8885"/>
        <s v="P8886"/>
        <s v="P8888"/>
        <s v="P8889"/>
        <s v="P8891"/>
        <s v="P8892"/>
        <s v="P8894"/>
        <s v="P8896"/>
        <s v="P8898"/>
        <s v="P8899"/>
        <s v="P8900"/>
        <s v="P8901"/>
        <s v="P8903"/>
        <s v="P8904"/>
        <s v="P8906"/>
        <s v="P8907"/>
        <s v="P8908"/>
        <s v="P8911"/>
        <s v="P8913"/>
        <s v="P8915"/>
        <s v="P8917"/>
        <s v="P8920"/>
        <s v="P8922"/>
        <s v="P8923"/>
        <s v="P8924"/>
        <s v="P8927"/>
        <s v="P8928"/>
        <s v="P8929"/>
        <s v="P8930"/>
        <s v="P8932"/>
        <s v="P8933"/>
        <s v="P8934"/>
        <s v="P8937"/>
        <s v="P8938"/>
        <s v="P8940"/>
        <s v="P8941"/>
        <s v="P8942"/>
        <s v="P8945"/>
        <s v="P8947"/>
        <s v="P8948"/>
        <s v="P8949"/>
        <s v="P8950"/>
        <s v="P8952"/>
        <s v="P8955"/>
        <s v="P8956"/>
        <s v="P8957"/>
        <s v="P8960"/>
        <s v="P8962"/>
        <s v="P8964"/>
        <s v="P8966"/>
        <s v="P8967"/>
        <s v="P8969"/>
        <s v="P8971"/>
        <s v="P8974"/>
        <s v="P8975"/>
        <s v="P8977"/>
        <s v="P8980"/>
        <s v="P8983"/>
        <s v="P8985"/>
        <s v="P8986"/>
        <s v="P8988"/>
        <s v="P8991"/>
        <s v="P8993"/>
        <s v="P8995"/>
        <s v="P8996"/>
        <s v="P8997"/>
        <s v="P8998"/>
        <s v="P9001"/>
        <s v="P9003"/>
        <s v="P9005"/>
        <s v="P9006"/>
        <s v="P9009"/>
        <s v="P9010"/>
        <s v="P9011"/>
        <s v="P9014"/>
        <s v="P9015"/>
        <s v="P9018"/>
        <s v="P9021"/>
        <s v="P9022"/>
        <s v="P9024"/>
        <s v="P9025"/>
        <s v="P9027"/>
        <s v="P9029"/>
        <s v="P9032"/>
        <s v="P9033"/>
        <s v="P9035"/>
        <s v="P9036"/>
        <s v="P9038"/>
        <s v="P9041"/>
        <s v="P9043"/>
        <s v="P9046"/>
        <s v="P9049"/>
        <s v="P9050"/>
        <s v="P9053"/>
        <s v="P9056"/>
        <s v="P9058"/>
        <s v="P9061"/>
        <s v="P9063"/>
        <s v="P9066"/>
        <s v="P9068"/>
        <s v="P9069"/>
        <s v="P9071"/>
        <s v="P9072"/>
        <s v="P9074"/>
        <s v="P9076"/>
        <s v="P9077"/>
        <s v="P9079"/>
        <s v="P9081"/>
        <s v="P9082"/>
        <s v="P9084"/>
        <s v="P9087"/>
        <s v="P9089"/>
        <s v="P9092"/>
        <s v="P9094"/>
        <s v="P9097"/>
        <s v="P9099"/>
        <s v="P9102"/>
        <s v="P9103"/>
        <s v="P9104"/>
        <s v="P9105"/>
        <s v="P9107"/>
        <s v="P9108"/>
        <s v="P9109"/>
        <s v="P9112"/>
        <s v="P9115"/>
        <s v="P9116"/>
        <s v="P9118"/>
        <s v="P9119"/>
        <s v="P9121"/>
        <s v="P9124"/>
        <s v="P9126"/>
        <s v="P9129"/>
        <s v="P9130"/>
        <s v="P9133"/>
        <s v="P9135"/>
        <s v="P9136"/>
        <s v="P9139"/>
        <s v="P9140"/>
        <s v="P9143"/>
        <s v="P9145"/>
        <s v="P9148"/>
        <s v="P9149"/>
        <s v="P9152"/>
        <s v="P9153"/>
        <s v="P9154"/>
        <s v="P9157"/>
        <s v="P9158"/>
        <s v="P9160"/>
        <s v="P9163"/>
        <s v="P9166"/>
        <s v="P9167"/>
        <s v="P9168"/>
        <s v="P9170"/>
        <s v="P9171"/>
        <s v="P9173"/>
        <s v="P9174"/>
        <s v="P9176"/>
        <s v="P9178"/>
        <s v="P9180"/>
        <s v="P9183"/>
        <s v="P9184"/>
        <s v="P9185"/>
        <s v="P9188"/>
        <s v="P9189"/>
        <s v="P9191"/>
        <s v="P9194"/>
        <s v="P9195"/>
        <s v="P9198"/>
        <s v="P9200"/>
        <s v="P9203"/>
        <s v="P9205"/>
        <s v="P9207"/>
        <s v="P9209"/>
        <s v="P9212"/>
        <s v="P9213"/>
        <s v="P9215"/>
        <s v="P9218"/>
        <s v="P9219"/>
        <s v="P9222"/>
        <s v="P9223"/>
        <s v="P9225"/>
        <s v="P9227"/>
        <s v="P9228"/>
        <s v="P9230"/>
        <s v="P9233"/>
        <s v="P9236"/>
        <s v="P9239"/>
        <s v="P9240"/>
        <s v="P9243"/>
        <s v="P9245"/>
        <s v="P9248"/>
        <s v="P9249"/>
        <s v="P9252"/>
        <s v="P9255"/>
        <s v="P9256"/>
        <s v="P9259"/>
        <s v="P9262"/>
        <s v="P9265"/>
        <s v="P9268"/>
        <s v="P9269"/>
        <s v="P9272"/>
        <s v="P9274"/>
        <s v="P9276"/>
        <s v="P9278"/>
        <s v="P9281"/>
        <s v="P9282"/>
        <s v="P9285"/>
        <s v="P9288"/>
        <s v="P9291"/>
        <s v="P9292"/>
        <s v="P9293"/>
        <s v="P9294"/>
        <s v="P9295"/>
        <s v="P9298"/>
        <s v="P9300"/>
        <s v="P9303"/>
        <s v="P9305"/>
        <s v="P9307"/>
        <s v="P9309"/>
        <s v="P9311"/>
        <s v="P9312"/>
        <s v="P9313"/>
        <s v="P9314"/>
        <s v="P9317"/>
        <s v="P9320"/>
        <s v="P9321"/>
        <s v="P9323"/>
        <s v="P9324"/>
        <s v="P9326"/>
        <s v="P9327"/>
        <s v="P9330"/>
        <s v="P9331"/>
        <s v="P9334"/>
        <s v="P9335"/>
        <s v="P9336"/>
        <s v="P9339"/>
        <s v="P9340"/>
        <s v="P9342"/>
        <s v="P9345"/>
        <s v="P9347"/>
        <s v="P9348"/>
        <s v="P9351"/>
        <s v="P9354"/>
        <s v="P9357"/>
        <s v="P9358"/>
        <s v="P9361"/>
        <s v="P9362"/>
        <s v="P9363"/>
        <s v="P9366"/>
        <s v="P9368"/>
        <s v="P9371"/>
        <s v="P9372"/>
        <s v="P9374"/>
        <s v="P9377"/>
        <s v="P9378"/>
        <s v="P9380"/>
        <s v="P9382"/>
        <s v="P9385"/>
        <s v="P9387"/>
        <s v="P9388"/>
        <s v="P9390"/>
        <s v="P9393"/>
        <s v="P9395"/>
        <s v="P9397"/>
        <s v="P9398"/>
        <s v="P9400"/>
        <s v="P9402"/>
        <s v="P9404"/>
        <s v="P9406"/>
        <s v="P9407"/>
        <s v="P9410"/>
        <s v="P9411"/>
        <s v="P9414"/>
        <s v="P9416"/>
        <s v="P9419"/>
        <s v="P9422"/>
        <s v="P9425"/>
        <s v="P9428"/>
        <s v="P9429"/>
        <s v="P9430"/>
        <s v="P9431"/>
        <s v="P9433"/>
        <s v="P9435"/>
        <s v="P9438"/>
        <s v="P9440"/>
        <s v="P9442"/>
        <s v="P9444"/>
        <s v="P9447"/>
        <s v="P9448"/>
        <s v="P9451"/>
        <s v="P9453"/>
        <s v="P9455"/>
        <s v="P9458"/>
        <s v="P9460"/>
        <s v="P9463"/>
        <s v="P9465"/>
        <s v="P9466"/>
        <s v="P9468"/>
        <s v="P9471"/>
        <s v="P9474"/>
        <s v="P9477"/>
        <s v="P9478"/>
        <s v="P9480"/>
        <s v="P9483"/>
        <s v="P9484"/>
        <s v="P9487"/>
        <s v="P9489"/>
        <s v="P9491"/>
        <s v="P9493"/>
        <s v="P9494"/>
        <s v="P9497"/>
        <s v="P9498"/>
        <s v="P9499"/>
        <s v="P9502"/>
        <s v="P9503"/>
        <s v="P9504"/>
        <s v="P9507"/>
        <s v="P9508"/>
        <s v="P9510"/>
        <s v="P9512"/>
        <s v="P9515"/>
        <s v="P9516"/>
        <s v="P9517"/>
        <s v="P9520"/>
        <s v="P9522"/>
        <s v="P9525"/>
        <s v="P9528"/>
        <s v="P9531"/>
        <s v="P9534"/>
        <s v="P9536"/>
        <s v="P9539"/>
        <s v="P9540"/>
        <s v="P9542"/>
        <s v="P9545"/>
        <s v="P9546"/>
        <s v="P9548"/>
        <s v="P9550"/>
        <s v="P9552"/>
        <s v="P9553"/>
        <s v="P9556"/>
        <s v="P9558"/>
        <s v="P9559"/>
        <s v="P9561"/>
        <s v="P9562"/>
        <s v="P9563"/>
        <s v="P9565"/>
        <s v="P9567"/>
        <s v="P9570"/>
        <s v="P9571"/>
        <s v="P9572"/>
        <s v="P9573"/>
        <s v="P9576"/>
        <s v="P9579"/>
        <s v="P9582"/>
        <s v="P9585"/>
        <s v="P9586"/>
        <s v="P9587"/>
        <s v="P9588"/>
        <s v="P9589"/>
        <s v="P9590"/>
        <s v="P9592"/>
        <s v="P9593"/>
        <s v="P9594"/>
        <s v="P9596"/>
        <s v="P9599"/>
        <s v="P9601"/>
        <s v="P9604"/>
        <s v="P9605"/>
        <s v="P9608"/>
        <s v="P9610"/>
        <s v="P9612"/>
        <s v="P9615"/>
        <s v="P9617"/>
        <s v="P9620"/>
        <s v="P9621"/>
        <s v="P9622"/>
        <s v="P9625"/>
        <s v="P9626"/>
        <s v="P9627"/>
        <s v="P9628"/>
        <s v="P9629"/>
        <s v="P9631"/>
        <s v="P9634"/>
        <s v="P9637"/>
        <s v="P9638"/>
        <s v="P9639"/>
        <s v="P9642"/>
        <s v="P9644"/>
        <s v="P9645"/>
        <s v="P9647"/>
        <s v="P9649"/>
        <s v="P9652"/>
        <s v="P9653"/>
        <s v="P9655"/>
        <s v="P9658"/>
        <s v="P9659"/>
        <s v="P9661"/>
        <s v="P9662"/>
        <s v="P9663"/>
        <s v="P9665"/>
        <s v="P9667"/>
        <s v="P9668"/>
        <s v="P9669"/>
        <s v="P9672"/>
        <s v="P9675"/>
        <s v="P9677"/>
        <s v="P9678"/>
        <s v="P9679"/>
        <s v="P9682"/>
        <s v="P9683"/>
        <s v="P9684"/>
        <s v="P9687"/>
        <s v="P9690"/>
        <s v="P9691"/>
        <s v="P9694"/>
        <s v="P9695"/>
        <s v="P9696"/>
        <s v="P9697"/>
        <s v="P9700"/>
        <s v="P9703"/>
        <s v="P9704"/>
        <s v="P9705"/>
        <s v="P9707"/>
        <s v="P9710"/>
        <s v="P9711"/>
        <s v="P9712"/>
        <s v="P9715"/>
        <s v="P9718"/>
        <s v="P9719"/>
        <s v="P9720"/>
        <s v="P9721"/>
        <s v="P9724"/>
        <s v="P9725"/>
        <s v="P9728"/>
        <s v="P9729"/>
        <s v="P9730"/>
        <s v="P9733"/>
        <s v="P9734"/>
        <s v="P9736"/>
        <s v="P9738"/>
        <s v="P9740"/>
        <s v="P9742"/>
        <s v="P9744"/>
        <s v="P9747"/>
        <s v="P9750"/>
        <s v="P9752"/>
        <s v="P9754"/>
        <s v="P9756"/>
        <s v="P9759"/>
        <s v="P9761"/>
        <s v="P9762"/>
        <s v="P9765"/>
        <s v="P9766"/>
        <s v="P9767"/>
        <s v="P9768"/>
        <s v="P9769"/>
        <s v="P9771"/>
        <s v="P9774"/>
        <s v="P9775"/>
        <s v="P9776"/>
        <s v="P9777"/>
        <s v="P9778"/>
        <s v="P9781"/>
        <s v="P9782"/>
        <s v="P9783"/>
        <s v="P9785"/>
        <s v="P9786"/>
        <s v="P9789"/>
        <s v="P9791"/>
        <s v="P9793"/>
        <s v="P9796"/>
        <s v="P9797"/>
        <s v="P9799"/>
        <s v="P9802"/>
        <s v="P9803"/>
        <s v="P9806"/>
        <s v="P9808"/>
        <s v="P9809"/>
        <s v="P9810"/>
        <s v="P9812"/>
        <s v="P9813"/>
        <s v="P9815"/>
        <s v="P9816"/>
        <s v="P9817"/>
        <s v="P9820"/>
        <s v="P9821"/>
        <s v="P9823"/>
        <s v="P9825"/>
        <s v="P9827"/>
        <s v="P9829"/>
        <s v="P9830"/>
        <s v="P9832"/>
        <s v="P9834"/>
        <s v="P9837"/>
        <s v="P9839"/>
        <s v="P9842"/>
        <s v="P9844"/>
        <s v="P9847"/>
        <s v="P9849"/>
        <s v="P9850"/>
        <s v="P9851"/>
        <s v="P9852"/>
        <s v="P9853"/>
        <s v="P9854"/>
        <s v="P9857"/>
        <s v="P9859"/>
        <s v="P9862"/>
        <s v="P9864"/>
        <s v="P9866"/>
        <s v="P9867"/>
        <s v="P9869"/>
        <s v="P9872"/>
        <s v="P9873"/>
        <s v="P9876"/>
        <s v="P9878"/>
        <s v="P9881"/>
        <s v="P9882"/>
        <s v="P9885"/>
        <s v="P9888"/>
        <s v="P9889"/>
        <s v="P9890"/>
        <s v="P9891"/>
        <s v="P9893"/>
        <s v="P9896"/>
        <s v="P9898"/>
        <s v="P9901"/>
        <s v="P9904"/>
        <s v="P9906"/>
        <s v="P9909"/>
        <s v="P9910"/>
        <s v="P9912"/>
        <s v="P9914"/>
        <s v="P9915"/>
        <s v="P9916"/>
        <s v="P9917"/>
        <s v="P9918"/>
        <s v="P9920"/>
        <s v="P9922"/>
        <s v="P9924"/>
        <s v="P9925"/>
        <s v="P9926"/>
        <s v="P9929"/>
        <s v="P9932"/>
        <s v="P9935"/>
        <s v="P9937"/>
        <s v="P9940"/>
        <s v="P9943"/>
        <s v="P9944"/>
        <s v="P9945"/>
        <s v="P9946"/>
        <s v="P9948"/>
        <s v="P9950"/>
        <s v="P9953"/>
        <s v="P9955"/>
        <s v="P9956"/>
        <s v="P9957"/>
        <s v="P9960"/>
        <s v="P9962"/>
        <s v="P9965"/>
        <s v="P9968"/>
        <s v="P9971"/>
        <s v="P9973"/>
        <s v="P9976"/>
        <s v="P9977"/>
        <s v="P9978"/>
        <s v="P9979"/>
        <s v="P9980"/>
        <s v="P9983"/>
        <s v="P9984"/>
        <s v="P9987"/>
        <s v="P9990"/>
        <s v="P9991"/>
        <s v="P9992"/>
        <s v="P9993"/>
        <s v="P9995"/>
        <s v="P9996"/>
        <s v="P9997"/>
        <s v="P9998"/>
        <s v="P10000"/>
        <s v="P10001"/>
        <s v="P10002"/>
        <s v="P10005"/>
        <s v="P10008"/>
        <s v="P10011"/>
        <s v="P10013"/>
        <s v="P10016"/>
        <s v="P10017"/>
        <s v="P10019"/>
        <s v="P10022"/>
        <s v="P10023"/>
        <s v="P10025"/>
        <s v="P10027"/>
        <s v="P10028"/>
        <s v="P10029"/>
        <s v="P10030"/>
        <s v="P10033"/>
        <s v="P10034"/>
        <s v="P10036"/>
        <s v="P10039"/>
        <s v="P10042"/>
        <s v="P10045"/>
        <s v="P10046"/>
        <s v="P10047"/>
        <s v="P10049"/>
        <s v="P10051"/>
        <s v="P10052"/>
        <s v="P10053"/>
        <s v="P10054"/>
        <s v="P10055"/>
        <s v="P10058"/>
        <s v="P10059"/>
        <s v="P10061"/>
        <s v="P10064"/>
        <s v="P10065"/>
        <s v="P10066"/>
        <s v="P10069"/>
        <s v="P10072"/>
        <s v="P10075"/>
        <s v="P10077"/>
        <s v="P10078"/>
        <s v="P10081"/>
        <s v="P10082"/>
        <s v="P10084"/>
        <s v="P10085"/>
        <s v="P10088"/>
        <s v="P10089"/>
        <s v="P10091"/>
        <s v="P10094"/>
        <s v="P10095"/>
        <s v="P10097"/>
        <s v="P10100"/>
        <s v="P10101"/>
        <s v="P10103"/>
        <s v="P10104"/>
        <s v="P10106"/>
        <s v="P10108"/>
        <s v="P10110"/>
        <s v="P10111"/>
        <s v="P10112"/>
        <s v="P10115"/>
        <s v="P10117"/>
        <s v="P10120"/>
        <s v="P10122"/>
        <s v="P10123"/>
        <s v="P10124"/>
        <s v="P10125"/>
        <s v="P10126"/>
        <s v="P10129"/>
        <s v="P10132"/>
        <s v="P10135"/>
        <s v="P10136"/>
        <s v="P10138"/>
        <s v="P10139"/>
        <s v="P10142"/>
        <s v="P10145"/>
        <s v="P10146"/>
        <s v="P10149"/>
        <s v="P10150"/>
        <s v="P10151"/>
        <s v="P10153"/>
        <s v="P10156"/>
        <s v="P10158"/>
        <s v="P10161"/>
        <s v="P10163"/>
        <s v="P10165"/>
        <s v="P10166"/>
        <s v="P10167"/>
        <s v="P10168"/>
        <s v="P10171"/>
        <s v="P10172"/>
        <s v="P10173"/>
        <s v="P10176"/>
        <s v="P10177"/>
        <s v="P10180"/>
        <s v="P10181"/>
        <s v="P10182"/>
        <s v="P10184"/>
        <s v="P10186"/>
        <s v="P10187"/>
        <s v="P10188"/>
        <s v="P10190"/>
        <s v="P10191"/>
        <s v="P10193"/>
        <s v="P10194"/>
        <s v="P10197"/>
        <s v="P10198"/>
        <s v="P10199"/>
        <s v="P10202"/>
        <s v="P10205"/>
        <s v="P10207"/>
        <s v="P10208"/>
        <s v="P10210"/>
        <s v="P10211"/>
        <s v="P10214"/>
        <s v="P10215"/>
        <s v="P10218"/>
        <s v="P10221"/>
        <s v="P10224"/>
        <s v="P10226"/>
        <s v="P10229"/>
        <s v="P10231"/>
        <s v="P10232"/>
        <s v="P10234"/>
        <s v="P10235"/>
        <s v="P10236"/>
        <s v="P10239"/>
        <s v="P10241"/>
        <s v="P10242"/>
        <s v="P10245"/>
        <s v="P10246"/>
        <s v="P10249"/>
        <s v="P10250"/>
        <s v="P10253"/>
        <s v="P10256"/>
        <s v="P10258"/>
        <s v="P10261"/>
        <s v="P10263"/>
        <s v="P10264"/>
        <s v="P10266"/>
        <s v="P10269"/>
        <s v="P10270"/>
        <s v="P10272"/>
        <s v="P10274"/>
        <s v="P10275"/>
        <s v="P10276"/>
        <s v="P10277"/>
        <s v="P10279"/>
        <s v="P10281"/>
        <s v="P10282"/>
        <s v="P10285"/>
        <s v="P10286"/>
        <s v="P10288"/>
        <s v="P10291"/>
        <s v="P10292"/>
        <s v="P10295"/>
        <s v="P10298"/>
        <s v="P10299"/>
        <s v="P10301"/>
        <s v="P10303"/>
        <s v="P10304"/>
        <s v="P10307"/>
        <s v="P10310"/>
        <s v="P10313"/>
        <s v="P10316"/>
        <s v="P10317"/>
        <s v="P10319"/>
        <s v="P10321"/>
        <s v="P10324"/>
        <s v="P10327"/>
        <s v="P10329"/>
        <s v="P10331"/>
        <s v="P10333"/>
        <s v="P10335"/>
        <s v="P10336"/>
        <s v="P10339"/>
        <s v="P10340"/>
        <s v="P10343"/>
        <s v="P10344"/>
        <s v="P10347"/>
        <s v="P10349"/>
        <s v="P10351"/>
        <s v="P10353"/>
        <s v="P10354"/>
        <s v="P10355"/>
        <s v="P10356"/>
        <s v="P10358"/>
        <s v="P10360"/>
        <s v="P10363"/>
        <s v="P10364"/>
        <s v="P10366"/>
        <s v="P10368"/>
        <s v="P10370"/>
        <s v="P10371"/>
        <s v="P10372"/>
        <s v="P10374"/>
        <s v="P10377"/>
        <s v="P10380"/>
        <s v="P10382"/>
        <s v="P10383"/>
        <s v="P10386"/>
        <s v="P10387"/>
        <s v="P10390"/>
        <s v="P10391"/>
        <s v="P10393"/>
        <s v="P10395"/>
        <s v="P10398"/>
        <s v="P10401"/>
        <s v="P10402"/>
        <s v="P10405"/>
        <s v="P10408"/>
        <s v="P10410"/>
        <s v="P10413"/>
        <s v="P10415"/>
        <s v="P10418"/>
        <s v="P10419"/>
        <s v="P10421"/>
        <s v="P10422"/>
        <s v="P10423"/>
        <s v="P10426"/>
        <s v="P10429"/>
        <s v="P10432"/>
        <s v="P10435"/>
        <s v="P10437"/>
        <s v="P10438"/>
        <s v="P10439"/>
        <s v="P10440"/>
        <s v="P10442"/>
        <s v="P10444"/>
        <s v="P10445"/>
        <s v="P10448"/>
        <s v="P10450"/>
        <s v="P10453"/>
        <s v="P10454"/>
        <s v="P10456"/>
        <s v="P10457"/>
        <s v="P10460"/>
        <s v="P10463"/>
        <s v="P10466"/>
        <s v="P10469"/>
        <s v="P10472"/>
        <s v="P10475"/>
        <s v="P10477"/>
        <s v="P10479"/>
        <s v="P10481"/>
        <s v="P10482"/>
        <s v="P10483"/>
        <s v="P10485"/>
        <s v="P10488"/>
        <s v="P10489"/>
        <s v="P10490"/>
        <s v="P10492"/>
        <s v="P10493"/>
        <s v="P10495"/>
        <s v="P10496"/>
        <s v="P10497"/>
        <s v="P10500"/>
        <s v="P10501"/>
        <s v="P10504"/>
        <s v="P10506"/>
        <s v="P10509"/>
        <s v="P10512"/>
        <s v="P10514"/>
        <s v="P10516"/>
        <s v="P10519"/>
        <s v="P10522"/>
        <s v="P10523"/>
        <s v="P10525"/>
        <s v="P10526"/>
        <s v="P10527"/>
        <s v="P10529"/>
        <s v="P10532"/>
        <s v="P10533"/>
        <s v="P10534"/>
        <s v="P10536"/>
        <s v="P10539"/>
        <s v="P10542"/>
        <s v="P10543"/>
        <s v="P10546"/>
        <s v="P10548"/>
        <s v="P10549"/>
        <s v="P10552"/>
        <s v="P10553"/>
        <s v="P10555"/>
        <s v="P10556"/>
        <s v="P10558"/>
        <s v="P10561"/>
        <s v="P10564"/>
        <s v="P10566"/>
        <s v="P10567"/>
        <s v="P10568"/>
        <s v="P10570"/>
        <s v="P10572"/>
        <s v="P10575"/>
        <s v="P10576"/>
        <s v="P10579"/>
        <s v="P10582"/>
        <s v="P10584"/>
        <s v="P10585"/>
        <s v="P10587"/>
        <s v="P10589"/>
        <s v="P10592"/>
        <s v="P10594"/>
        <s v="P10597"/>
        <s v="P10600"/>
        <s v="P10602"/>
        <s v="P10605"/>
        <s v="P10606"/>
        <s v="P10608"/>
        <s v="P10611"/>
        <s v="P10613"/>
        <s v="P10615"/>
        <s v="P10617"/>
        <s v="P10618"/>
        <s v="P10621"/>
        <s v="P10623"/>
        <s v="P10626"/>
        <s v="P10628"/>
        <s v="P10630"/>
        <s v="P10633"/>
        <s v="P10636"/>
        <s v="P10637"/>
        <s v="P10638"/>
        <s v="P10641"/>
        <s v="P10643"/>
        <s v="P10645"/>
        <s v="P10646"/>
        <s v="P10647"/>
        <s v="P10649"/>
        <s v="P10650"/>
        <s v="P10651"/>
        <s v="P10652"/>
        <s v="P10653"/>
        <s v="P10655"/>
        <s v="P10658"/>
        <s v="P10661"/>
        <s v="P10663"/>
        <s v="P10664"/>
        <s v="P10667"/>
        <s v="P10669"/>
        <s v="P10670"/>
        <s v="P10672"/>
        <s v="P10675"/>
        <s v="P10676"/>
        <s v="P10677"/>
        <s v="P10680"/>
        <s v="P10682"/>
        <s v="P10684"/>
        <s v="P10686"/>
        <s v="P10687"/>
        <s v="P10688"/>
        <s v="P10691"/>
        <s v="P10694"/>
        <s v="P10695"/>
        <s v="P10697"/>
        <s v="P10698"/>
        <s v="P10699"/>
        <s v="P10700"/>
        <s v="P10701"/>
        <s v="P10703"/>
        <s v="P10705"/>
        <s v="P10706"/>
        <s v="P10709"/>
        <s v="P10710"/>
        <s v="P10712"/>
        <s v="P10713"/>
        <s v="P10714"/>
        <s v="P10715"/>
        <s v="P10716"/>
        <s v="P10717"/>
        <s v="P10720"/>
        <s v="P10721"/>
        <s v="P10723"/>
        <s v="P10724"/>
        <s v="P10726"/>
        <s v="P10729"/>
        <s v="P10731"/>
        <s v="P10732"/>
        <s v="P10735"/>
        <s v="P10736"/>
        <s v="P10738"/>
        <s v="P10741"/>
        <s v="P10744"/>
        <s v="P10745"/>
        <s v="P10748"/>
        <s v="P10751"/>
        <s v="P10752"/>
        <s v="P10753"/>
        <s v="P10754"/>
        <s v="P10755"/>
        <s v="P10757"/>
        <s v="P10758"/>
        <s v="P10761"/>
        <s v="P10764"/>
        <s v="P10765"/>
        <s v="P10767"/>
        <s v="P10768"/>
        <s v="P10770"/>
        <s v="P10772"/>
        <s v="P10774"/>
        <s v="P10775"/>
        <s v="P10776"/>
        <s v="P10779"/>
        <s v="P10780"/>
        <s v="P10782"/>
        <s v="P10783"/>
        <s v="P10786"/>
        <s v="P10789"/>
        <s v="P10791"/>
        <s v="P10793"/>
        <s v="P10794"/>
        <s v="P10795"/>
        <s v="P10798"/>
        <s v="P10801"/>
        <s v="P10804"/>
        <s v="P10807"/>
        <s v="P10810"/>
        <s v="P10813"/>
        <s v="P10814"/>
        <s v="P10816"/>
        <s v="P10817"/>
        <s v="P10819"/>
        <s v="P10820"/>
        <s v="P10821"/>
        <s v="P10822"/>
        <s v="P10824"/>
        <s v="P10827"/>
        <s v="P10830"/>
        <s v="P10831"/>
        <s v="P10832"/>
        <s v="P10835"/>
        <s v="P10836"/>
        <s v="P10837"/>
        <s v="P10838"/>
        <s v="P10840"/>
        <s v="P10843"/>
        <s v="P10846"/>
        <s v="P10849"/>
        <s v="P10851"/>
        <s v="P10854"/>
        <s v="P10857"/>
        <s v="P10860"/>
        <s v="P10861"/>
        <s v="P10862"/>
        <s v="P10863"/>
        <s v="P10864"/>
        <s v="P10865"/>
        <s v="P10867"/>
        <s v="P10869"/>
        <s v="P10872"/>
        <s v="P10873"/>
        <s v="P10876"/>
        <s v="P10877"/>
        <s v="P10878"/>
        <s v="P10881"/>
        <s v="P10882"/>
        <s v="P10883"/>
        <s v="P10886"/>
        <s v="P10887"/>
        <s v="P10890"/>
        <s v="P10893"/>
        <s v="P10895"/>
        <s v="P10897"/>
        <s v="P10899"/>
        <s v="P10901"/>
        <s v="P10902"/>
        <s v="P10903"/>
        <s v="P10905"/>
        <s v="P10907"/>
        <s v="P10908"/>
        <s v="P10911"/>
        <s v="P10912"/>
        <s v="P10914"/>
        <s v="P10915"/>
        <s v="P10917"/>
        <s v="P10919"/>
        <s v="P10921"/>
        <s v="P10922"/>
        <s v="P10925"/>
        <s v="P10927"/>
        <s v="P10930"/>
        <s v="P10933"/>
        <s v="P10934"/>
        <s v="P10936"/>
        <s v="P10937"/>
        <s v="P10938"/>
        <s v="P10939"/>
        <s v="P10940"/>
        <s v="P10941"/>
        <s v="P10942"/>
        <s v="P10944"/>
        <s v="P10947"/>
        <s v="P10948"/>
        <s v="P10950"/>
        <s v="P10951"/>
        <s v="P10953"/>
        <s v="P10956"/>
        <s v="P10958"/>
      </sharedItems>
    </cacheField>
    <cacheField name="Category" numFmtId="0">
      <sharedItems count="5">
        <s v="Electronics"/>
        <s v="Fashion"/>
        <s v="Home &amp; Kitchen"/>
        <s v="Beauty"/>
        <s v="Sports"/>
      </sharedItems>
    </cacheField>
    <cacheField name="Subcategory" numFmtId="0">
      <sharedItems/>
    </cacheField>
    <cacheField name="Region" numFmtId="0">
      <sharedItems count="5">
        <s v="North"/>
        <s v="Central"/>
        <s v="West"/>
        <s v="East"/>
        <s v="South"/>
      </sharedItems>
    </cacheField>
    <cacheField name="State" numFmtId="0">
      <sharedItems/>
    </cacheField>
    <cacheField name="Customer_Segment" numFmtId="0">
      <sharedItems count="4">
        <s v="Returning"/>
        <s v="Loyal"/>
        <s v="New"/>
        <s v="VIP"/>
      </sharedItems>
    </cacheField>
    <cacheField name="Sales_Channel" numFmtId="0">
      <sharedItems count="3">
        <s v="Marketplace"/>
        <s v="Mobile App"/>
        <s v="Website"/>
      </sharedItems>
    </cacheField>
    <cacheField name="Payment_Method" numFmtId="0">
      <sharedItems count="5">
        <s v="UPI"/>
        <s v="Debit Card"/>
        <s v="Net Banking"/>
        <s v="COD"/>
        <s v="Credit Card"/>
      </sharedItems>
    </cacheField>
    <cacheField name="Quantity" numFmtId="0">
      <sharedItems containsSemiMixedTypes="0" containsString="0" containsNumber="1" containsInteger="1" minValue="1" maxValue="4"/>
    </cacheField>
    <cacheField name="Unit_Price" numFmtId="165">
      <sharedItems containsSemiMixedTypes="0" containsString="0" containsNumber="1" minValue="299" maxValue="9459.0499999999993"/>
    </cacheField>
    <cacheField name="Discount_%" numFmtId="9">
      <sharedItems containsSemiMixedTypes="0" containsString="0" containsNumber="1" minValue="0" maxValue="0.3"/>
    </cacheField>
    <cacheField name="Discount_Amount" numFmtId="165">
      <sharedItems containsSemiMixedTypes="0" containsString="0" containsNumber="1" minValue="0" maxValue="3898.11"/>
    </cacheField>
    <cacheField name="Sales" numFmtId="165">
      <sharedItems containsSemiMixedTypes="0" containsString="0" containsNumber="1" minValue="209.3" maxValue="28569.16" count="4966">
        <n v="1184.82"/>
        <n v="713.97"/>
        <n v="1216.51"/>
        <n v="2648.74"/>
        <n v="951.12"/>
        <n v="4103.49"/>
        <n v="1339.94"/>
        <n v="1234.83"/>
        <n v="2494.9899999999998"/>
        <n v="2023.64"/>
        <n v="3642.89"/>
        <n v="1939"/>
        <n v="601.02"/>
        <n v="1339.13"/>
        <n v="1169.44"/>
        <n v="1399.04"/>
        <n v="1443.51"/>
        <n v="6871.34"/>
        <n v="761.38"/>
        <n v="2804.18"/>
        <n v="3149.84"/>
        <n v="428.93"/>
        <n v="4834.1099999999997"/>
        <n v="3144.16"/>
        <n v="1351.57"/>
        <n v="2974.68"/>
        <n v="7202.66"/>
        <n v="1543.37"/>
        <n v="707.93"/>
        <n v="2030.48"/>
        <n v="3611.1"/>
        <n v="839.68"/>
        <n v="667.52"/>
        <n v="5534.19"/>
        <n v="269.10000000000002"/>
        <n v="926.42"/>
        <n v="1267.3"/>
        <n v="603.53"/>
        <n v="3642.28"/>
        <n v="1664.96"/>
        <n v="770.12"/>
        <n v="942.28"/>
        <n v="629.20000000000005"/>
        <n v="2378.48"/>
        <n v="4256.78"/>
        <n v="1287.3800000000001"/>
        <n v="1912.04"/>
        <n v="1370"/>
        <n v="1349.53"/>
        <n v="2503.6999999999998"/>
        <n v="1342.8"/>
        <n v="2932.74"/>
        <n v="872.23"/>
        <n v="1045.1500000000001"/>
        <n v="4760.28"/>
        <n v="1119.6500000000001"/>
        <n v="877.33"/>
        <n v="2320.2199999999998"/>
        <n v="1325.98"/>
        <n v="1649.58"/>
        <n v="767.25"/>
        <n v="3466.07"/>
        <n v="2945.64"/>
        <n v="545.19000000000005"/>
        <n v="2487.94"/>
        <n v="1892.75"/>
        <n v="988.24"/>
        <n v="2198.0500000000002"/>
        <n v="1829.52"/>
        <n v="472.23"/>
        <n v="2558.29"/>
        <n v="633.86"/>
        <n v="1539.78"/>
        <n v="9063.26"/>
        <n v="1094.32"/>
        <n v="2124.56"/>
        <n v="1638.68"/>
        <n v="347.76"/>
        <n v="2363.14"/>
        <n v="1806.67"/>
        <n v="3146.76"/>
        <n v="3233.59"/>
        <n v="1593.63"/>
        <n v="2473.69"/>
        <n v="1452.48"/>
        <n v="2006.23"/>
        <n v="991.93"/>
        <n v="4283.12"/>
        <n v="1584.33"/>
        <n v="2050.5300000000002"/>
        <n v="2507.84"/>
        <n v="1710.78"/>
        <n v="825.19"/>
        <n v="1863.04"/>
        <n v="427.7"/>
        <n v="1022"/>
        <n v="1776.02"/>
        <n v="1072.57"/>
        <n v="3732.48"/>
        <n v="2856.32"/>
        <n v="3060.02"/>
        <n v="2004.33"/>
        <n v="1432.11"/>
        <n v="1173.78"/>
        <n v="2258.62"/>
        <n v="1148.22"/>
        <n v="3053.14"/>
        <n v="1402.88"/>
        <n v="4520.29"/>
        <n v="4234.8500000000004"/>
        <n v="1300.8499999999999"/>
        <n v="606.88"/>
        <n v="862.74"/>
        <n v="3107.49"/>
        <n v="2316.61"/>
        <n v="282.64"/>
        <n v="972.78"/>
        <n v="5408.07"/>
        <n v="3065.31"/>
        <n v="3747.92"/>
        <n v="2132.62"/>
        <n v="5402.81"/>
        <n v="2420.85"/>
        <n v="903.65"/>
        <n v="1758.2"/>
        <n v="7365.56"/>
        <n v="644.34"/>
        <n v="618.91999999999996"/>
        <n v="1136.8"/>
        <n v="2520.1999999999998"/>
        <n v="1002.93"/>
        <n v="1969.06"/>
        <n v="926.41"/>
        <n v="1305.8"/>
        <n v="701.05"/>
        <n v="2121.52"/>
        <n v="4267.3599999999997"/>
        <n v="3666.06"/>
        <n v="670.97"/>
        <n v="445.01"/>
        <n v="1529.84"/>
        <n v="564.53"/>
        <n v="2202.3200000000002"/>
        <n v="354.06"/>
        <n v="1031.21"/>
        <n v="875.19"/>
        <n v="2096.4699999999998"/>
        <n v="666.78"/>
        <n v="431.58"/>
        <n v="2047.62"/>
        <n v="1345.17"/>
        <n v="2134.1799999999998"/>
        <n v="3555.8"/>
        <n v="2943.72"/>
        <n v="2077.2600000000002"/>
        <n v="1375.07"/>
        <n v="8340.85"/>
        <n v="2122.0500000000002"/>
        <n v="1653.28"/>
        <n v="2123.66"/>
        <n v="370.71"/>
        <n v="2655.47"/>
        <n v="4131.87"/>
        <n v="4021.23"/>
        <n v="701.5"/>
        <n v="3510.12"/>
        <n v="1605.66"/>
        <n v="239.2"/>
        <n v="5134.2700000000004"/>
        <n v="481.21"/>
        <n v="1605.47"/>
        <n v="1226.27"/>
        <n v="1127.24"/>
        <n v="545.57000000000005"/>
        <n v="964.49"/>
        <n v="2661.06"/>
        <n v="1244.2"/>
        <n v="1101.94"/>
        <n v="1164.57"/>
        <n v="597.53"/>
        <n v="3834.96"/>
        <n v="546.08000000000004"/>
        <n v="1509.29"/>
        <n v="2445.09"/>
        <n v="890.84"/>
        <n v="1779.57"/>
        <n v="5789.23"/>
        <n v="1353.76"/>
        <n v="5706.12"/>
        <n v="2367.12"/>
        <n v="1132.22"/>
        <n v="1598.06"/>
        <n v="1544.34"/>
        <n v="651.5"/>
        <n v="7476.19"/>
        <n v="786.64"/>
        <n v="9263.67"/>
        <n v="3516.84"/>
        <n v="943.81"/>
        <n v="1312.93"/>
        <n v="814.91"/>
        <n v="728.32"/>
        <n v="2058.2600000000002"/>
        <n v="1309.46"/>
        <n v="4180.17"/>
        <n v="409.08"/>
        <n v="792.4"/>
        <n v="1138.5899999999999"/>
        <n v="5166.6099999999997"/>
        <n v="4010.23"/>
        <n v="1470.41"/>
        <n v="6400.75"/>
        <n v="1881.8"/>
        <n v="11873.97"/>
        <n v="3351.8"/>
        <n v="3219.16"/>
        <n v="988.34"/>
        <n v="441.19"/>
        <n v="2256.7199999999998"/>
        <n v="842.52"/>
        <n v="1264.22"/>
        <n v="1653.44"/>
        <n v="6080.38"/>
        <n v="1251.02"/>
        <n v="1397.63"/>
        <n v="1099.06"/>
        <n v="1992.78"/>
        <n v="936.13"/>
        <n v="1287.49"/>
        <n v="802.8"/>
        <n v="1250.52"/>
        <n v="1215.95"/>
        <n v="3195.4"/>
        <n v="1875.44"/>
        <n v="3940.24"/>
        <n v="968.77"/>
        <n v="393.85"/>
        <n v="626.55999999999995"/>
        <n v="2940.48"/>
        <n v="469.34"/>
        <n v="1952.74"/>
        <n v="1027.3499999999999"/>
        <n v="1279.51"/>
        <n v="2142.56"/>
        <n v="1594.11"/>
        <n v="2865.35"/>
        <n v="2613.84"/>
        <n v="372.83"/>
        <n v="2923.51"/>
        <n v="4019.94"/>
        <n v="913.69"/>
        <n v="684.07"/>
        <n v="1372.06"/>
        <n v="893.62"/>
        <n v="1100.58"/>
        <n v="4213.22"/>
        <n v="866.98"/>
        <n v="1347.35"/>
        <n v="2261.12"/>
        <n v="8776.1299999999992"/>
        <n v="1599.1"/>
        <n v="2151.13"/>
        <n v="8107.29"/>
        <n v="1825.98"/>
        <n v="664.13"/>
        <n v="4408.33"/>
        <n v="1888.46"/>
        <n v="4381.54"/>
        <n v="1908.96"/>
        <n v="1745.59"/>
        <n v="870.7"/>
        <n v="1566.58"/>
        <n v="1345.79"/>
        <n v="916.26"/>
        <n v="1256.1600000000001"/>
        <n v="5255.84"/>
        <n v="1106.76"/>
        <n v="427.3"/>
        <n v="781.58"/>
        <n v="8668.59"/>
        <n v="3364.7"/>
        <n v="1001.74"/>
        <n v="1041.9000000000001"/>
        <n v="1038.22"/>
        <n v="1171.8499999999999"/>
        <n v="1387.05"/>
        <n v="1225.1600000000001"/>
        <n v="1423.7"/>
        <n v="1291.8699999999999"/>
        <n v="8494.4599999999991"/>
        <n v="678.91"/>
        <n v="933.49"/>
        <n v="1020.38"/>
        <n v="1354.6"/>
        <n v="2025.21"/>
        <n v="3847.54"/>
        <n v="4831.3"/>
        <n v="2371.7800000000002"/>
        <n v="4115.83"/>
        <n v="1615.33"/>
        <n v="1896.62"/>
        <n v="2365.06"/>
        <n v="1576.65"/>
        <n v="4614.1499999999996"/>
        <n v="2890.08"/>
        <n v="1672.6"/>
        <n v="1364.63"/>
        <n v="4317.12"/>
        <n v="657.48"/>
        <n v="1781.72"/>
        <n v="1144.96"/>
        <n v="666.76"/>
        <n v="6594.98"/>
        <n v="2671.09"/>
        <n v="2547.75"/>
        <n v="3827.01"/>
        <n v="1212.8699999999999"/>
        <n v="2394.23"/>
        <n v="1804.1"/>
        <n v="937.1"/>
        <n v="2277.92"/>
        <n v="3893.96"/>
        <n v="1194.55"/>
        <n v="4973.72"/>
        <n v="1166.21"/>
        <n v="1818.97"/>
        <n v="1284.3699999999999"/>
        <n v="2637.45"/>
        <n v="416.49"/>
        <n v="2232.98"/>
        <n v="2523.06"/>
        <n v="3111.6"/>
        <n v="883.8"/>
        <n v="1306.49"/>
        <n v="670.06"/>
        <n v="5012.2299999999996"/>
        <n v="962.51"/>
        <n v="1771.84"/>
        <n v="803.5"/>
        <n v="717.87"/>
        <n v="4262.5600000000004"/>
        <n v="1422.72"/>
        <n v="1056.1400000000001"/>
        <n v="3438.81"/>
        <n v="1764.97"/>
        <n v="1510.33"/>
        <n v="988.77"/>
        <n v="1219.82"/>
        <n v="3051.59"/>
        <n v="770.42"/>
        <n v="1119.3499999999999"/>
        <n v="1629.63"/>
        <n v="800.96"/>
        <n v="1185.79"/>
        <n v="3235.68"/>
        <n v="10824.87"/>
        <n v="973.72"/>
        <n v="3243.39"/>
        <n v="2180.1999999999998"/>
        <n v="820.62"/>
        <n v="545.09"/>
        <n v="4358.5600000000004"/>
        <n v="4125.76"/>
        <n v="728.36"/>
        <n v="4378.4799999999996"/>
        <n v="1366.58"/>
        <n v="910.54"/>
        <n v="1308.06"/>
        <n v="563.20000000000005"/>
        <n v="1345.88"/>
        <n v="1246.6300000000001"/>
        <n v="521.30999999999995"/>
        <n v="2745.41"/>
        <n v="1243.76"/>
        <n v="3680.06"/>
        <n v="2972.65"/>
        <n v="1055.27"/>
        <n v="5281.47"/>
        <n v="966.38"/>
        <n v="547.45000000000005"/>
        <n v="839.17"/>
        <n v="1953.6"/>
        <n v="632.79"/>
        <n v="950.1"/>
        <n v="374.82"/>
        <n v="4540.2700000000004"/>
        <n v="2590.09"/>
        <n v="2327.2800000000002"/>
        <n v="1352.39"/>
        <n v="13040.92"/>
        <n v="5276.6"/>
        <n v="1266.81"/>
        <n v="2877.96"/>
        <n v="3619.25"/>
        <n v="3435.91"/>
        <n v="1662.07"/>
        <n v="2802.27"/>
        <n v="743.29"/>
        <n v="2481.2399999999998"/>
        <n v="3055.34"/>
        <n v="2888.55"/>
        <n v="765.44"/>
        <n v="538.33000000000004"/>
        <n v="3868.99"/>
        <n v="1129.3499999999999"/>
        <n v="619.37"/>
        <n v="4019.08"/>
        <n v="2607.84"/>
        <n v="1609.72"/>
        <n v="2323.21"/>
        <n v="2846.09"/>
        <n v="756.12"/>
        <n v="608.72"/>
        <n v="8167.59"/>
        <n v="1981.34"/>
        <n v="5651.31"/>
        <n v="3491.86"/>
        <n v="7026.22"/>
        <n v="986.15"/>
        <n v="901.67"/>
        <n v="4792.54"/>
        <n v="696.67"/>
        <n v="7598.5"/>
        <n v="742.88"/>
        <n v="4108.8900000000003"/>
        <n v="3138.36"/>
        <n v="2667.14"/>
        <n v="619.28"/>
        <n v="1363.14"/>
        <n v="1251.5"/>
        <n v="2157.81"/>
        <n v="457.78"/>
        <n v="1555.65"/>
        <n v="865.78"/>
        <n v="772.46"/>
        <n v="615.61"/>
        <n v="5309.15"/>
        <n v="3114.99"/>
        <n v="1764.21"/>
        <n v="835.15"/>
        <n v="1386.76"/>
        <n v="1168.02"/>
        <n v="1432.84"/>
        <n v="5232.84"/>
        <n v="990.83"/>
        <n v="1422.28"/>
        <n v="426.66"/>
        <n v="1507.81"/>
        <n v="502.59"/>
        <n v="850.91"/>
        <n v="9547.32"/>
        <n v="4435.87"/>
        <n v="2345.46"/>
        <n v="956.69"/>
        <n v="1300.3599999999999"/>
        <n v="2138.85"/>
        <n v="778.54"/>
        <n v="1181.0999999999999"/>
        <n v="2364.98"/>
        <n v="2135.59"/>
        <n v="4242.51"/>
        <n v="1177.3900000000001"/>
        <n v="1742.2"/>
        <n v="1803.41"/>
        <n v="3238.91"/>
        <n v="2182.6999999999998"/>
        <n v="10079.24"/>
        <n v="1209.1400000000001"/>
        <n v="9574.89"/>
        <n v="1630.62"/>
        <n v="862.45"/>
        <n v="1025.7"/>
        <n v="4785.34"/>
        <n v="1320.17"/>
        <n v="1281.26"/>
        <n v="2366.69"/>
        <n v="4169.5200000000004"/>
        <n v="2654.31"/>
        <n v="4805.34"/>
        <n v="2175.04"/>
        <n v="1435.03"/>
        <n v="2838.06"/>
        <n v="4857.68"/>
        <n v="1906.59"/>
        <n v="981.26"/>
        <n v="1518.28"/>
        <n v="1496.46"/>
        <n v="3428.68"/>
        <n v="1514.69"/>
        <n v="892.7"/>
        <n v="1330.56"/>
        <n v="1482.52"/>
        <n v="900.8"/>
        <n v="2643.11"/>
        <n v="1531.66"/>
        <n v="2215.12"/>
        <n v="800.78"/>
        <n v="1308.1199999999999"/>
        <n v="859.76"/>
        <n v="1054.68"/>
        <n v="2783.84"/>
        <n v="438.63"/>
        <n v="449.09"/>
        <n v="375.46"/>
        <n v="848.8"/>
        <n v="921.13"/>
        <n v="510.85"/>
        <n v="529.33000000000004"/>
        <n v="1591.02"/>
        <n v="1801.57"/>
        <n v="5570.95"/>
        <n v="800.02"/>
        <n v="4217"/>
        <n v="909.47"/>
        <n v="813.11"/>
        <n v="2136.34"/>
        <n v="6849.39"/>
        <n v="842.82"/>
        <n v="2583.2399999999998"/>
        <n v="5054.1099999999997"/>
        <n v="630.5"/>
        <n v="1094.3399999999999"/>
        <n v="1504.04"/>
        <n v="1003.28"/>
        <n v="8975.82"/>
        <n v="1943.33"/>
        <n v="649.70000000000005"/>
        <n v="4204.95"/>
        <n v="1012.02"/>
        <n v="5645.55"/>
        <n v="2294.44"/>
        <n v="12286.52"/>
        <n v="1495.6"/>
        <n v="870.83"/>
        <n v="2680.77"/>
        <n v="1773.21"/>
        <n v="1161.23"/>
        <n v="2873.62"/>
        <n v="5469.6"/>
        <n v="3997.43"/>
        <n v="5988.98"/>
        <n v="846.65"/>
        <n v="1262.5899999999999"/>
        <n v="838.7"/>
        <n v="3691.31"/>
        <n v="977.52"/>
        <n v="3300.79"/>
        <n v="3238.99"/>
        <n v="631.80999999999995"/>
        <n v="1176.48"/>
        <n v="1482.54"/>
        <n v="2149.6799999999998"/>
        <n v="11617.92"/>
        <n v="2435.06"/>
        <n v="3259.17"/>
        <n v="1078.6600000000001"/>
        <n v="3776.65"/>
        <n v="6457.15"/>
        <n v="538.66"/>
        <n v="1838.98"/>
        <n v="1169.74"/>
        <n v="1144.3399999999999"/>
        <n v="1304.1099999999999"/>
        <n v="1226.31"/>
        <n v="4394.03"/>
        <n v="1037.82"/>
        <n v="844.39"/>
        <n v="1428.57"/>
        <n v="704.63"/>
        <n v="1062.2"/>
        <n v="1161.0999999999999"/>
        <n v="2459.6999999999998"/>
        <n v="1448.7"/>
        <n v="1387.62"/>
        <n v="1159.3900000000001"/>
        <n v="774"/>
        <n v="1133.17"/>
        <n v="468.77"/>
        <n v="955.49"/>
        <n v="746.16"/>
        <n v="554.21"/>
        <n v="3044.83"/>
        <n v="1966.02"/>
        <n v="3118.27"/>
        <n v="1077.57"/>
        <n v="3049.1"/>
        <n v="888.61"/>
        <n v="2815.52"/>
        <n v="224.25"/>
        <n v="5596.07"/>
        <n v="2316.88"/>
        <n v="1370.44"/>
        <n v="1889.84"/>
        <n v="2066.67"/>
        <n v="2036.17"/>
        <n v="2727.46"/>
        <n v="1224.27"/>
        <n v="1135.69"/>
        <n v="5428.47"/>
        <n v="3760.4"/>
        <n v="3333.67"/>
        <n v="877.49"/>
        <n v="2617.92"/>
        <n v="1727.17"/>
        <n v="1487.29"/>
        <n v="5245.13"/>
        <n v="8275.0300000000007"/>
        <n v="1800.24"/>
        <n v="2451.39"/>
        <n v="1372.38"/>
        <n v="1073.94"/>
        <n v="3124.49"/>
        <n v="4257.29"/>
        <n v="521.29"/>
        <n v="1150.92"/>
        <n v="3707.99"/>
        <n v="919.93"/>
        <n v="2703.88"/>
        <n v="2842.22"/>
        <n v="471.17"/>
        <n v="273.27"/>
        <n v="4072.32"/>
        <n v="3255.57"/>
        <n v="2126.89"/>
        <n v="9532.2000000000007"/>
        <n v="4666.3999999999996"/>
        <n v="922.84"/>
        <n v="945.4"/>
        <n v="844.65"/>
        <n v="422.26"/>
        <n v="345.79"/>
        <n v="901.74"/>
        <n v="1511.15"/>
        <n v="4869.5600000000004"/>
        <n v="1252.6099999999999"/>
        <n v="1020.55"/>
        <n v="1365.17"/>
        <n v="1440.72"/>
        <n v="706.24"/>
        <n v="5037.7"/>
        <n v="1599.06"/>
        <n v="3769.98"/>
        <n v="1636.25"/>
        <n v="731.42"/>
        <n v="1219"/>
        <n v="2599.7800000000002"/>
        <n v="785.57"/>
        <n v="861.19"/>
        <n v="833.43"/>
        <n v="5287.94"/>
        <n v="2802.85"/>
        <n v="1779.8"/>
        <n v="776.84"/>
        <n v="3740.45"/>
        <n v="1426.06"/>
        <n v="4668.41"/>
        <n v="866.61"/>
        <n v="1656.9"/>
        <n v="857.83"/>
        <n v="4034.95"/>
        <n v="1336.15"/>
        <n v="1409.67"/>
        <n v="1744.85"/>
        <n v="2042.66"/>
        <n v="518.32000000000005"/>
        <n v="1490.45"/>
        <n v="1455.73"/>
        <n v="661.36"/>
        <n v="1427.31"/>
        <n v="1743.62"/>
        <n v="862.65"/>
        <n v="1729.77"/>
        <n v="2774.97"/>
        <n v="1948"/>
        <n v="1323.06"/>
        <n v="1575.05"/>
        <n v="1242.06"/>
        <n v="5265.89"/>
        <n v="724"/>
        <n v="639.65"/>
        <n v="2564.96"/>
        <n v="1363.29"/>
        <n v="1887.23"/>
        <n v="2095.4"/>
        <n v="1791.07"/>
        <n v="5740.72"/>
        <n v="2285.0500000000002"/>
        <n v="1833.87"/>
        <n v="890.95"/>
        <n v="913.78"/>
        <n v="1473.76"/>
        <n v="755"/>
        <n v="2299.59"/>
        <n v="2095.25"/>
        <n v="1169.03"/>
        <n v="2743.1"/>
        <n v="1108.22"/>
        <n v="2054.9299999999998"/>
        <n v="1616.36"/>
        <n v="765.31"/>
        <n v="659.91"/>
        <n v="324.45"/>
        <n v="2588.8000000000002"/>
        <n v="1116.3499999999999"/>
        <n v="1257.69"/>
        <n v="4308.82"/>
        <n v="1694.84"/>
        <n v="4026.24"/>
        <n v="4336.03"/>
        <n v="2277.6999999999998"/>
        <n v="4972.54"/>
        <n v="2281.62"/>
        <n v="1386.59"/>
        <n v="1826.58"/>
        <n v="7584.93"/>
        <n v="3084.17"/>
        <n v="1342.96"/>
        <n v="3549.64"/>
        <n v="774.4"/>
        <n v="5257.24"/>
        <n v="1218.47"/>
        <n v="605.65"/>
        <n v="603.04999999999995"/>
        <n v="1930.36"/>
        <n v="777.82"/>
        <n v="2949.92"/>
        <n v="2592.9299999999998"/>
        <n v="536.16999999999996"/>
        <n v="3264.94"/>
        <n v="1565.52"/>
        <n v="2724.78"/>
        <n v="3801.78"/>
        <n v="1911.06"/>
        <n v="1885.79"/>
        <n v="482.76"/>
        <n v="564.28"/>
        <n v="11694.33"/>
        <n v="1529.54"/>
        <n v="1749.64"/>
        <n v="1537.47"/>
        <n v="3378.96"/>
        <n v="520.88"/>
        <n v="723.36"/>
        <n v="900.4"/>
        <n v="1230.6500000000001"/>
        <n v="985.59"/>
        <n v="973.37"/>
        <n v="336.23"/>
        <n v="802.01"/>
        <n v="1822.97"/>
        <n v="2733.6"/>
        <n v="616.64"/>
        <n v="1678.64"/>
        <n v="3475.97"/>
        <n v="5859.96"/>
        <n v="1802.75"/>
        <n v="1022.07"/>
        <n v="6961.2"/>
        <n v="1492.34"/>
        <n v="4235.9399999999996"/>
        <n v="6023"/>
        <n v="2589.9699999999998"/>
        <n v="1441.81"/>
        <n v="2084.44"/>
        <n v="1301.68"/>
        <n v="1148.2"/>
        <n v="1242.31"/>
        <n v="6488.46"/>
        <n v="1006.6"/>
        <n v="2642.08"/>
        <n v="2871.32"/>
        <n v="1774.01"/>
        <n v="1437.52"/>
        <n v="667.46"/>
        <n v="1818.17"/>
        <n v="761.31"/>
        <n v="648.08000000000004"/>
        <n v="891.91"/>
        <n v="6678.43"/>
        <n v="507.25"/>
        <n v="1547.66"/>
        <n v="1527.15"/>
        <n v="1665.7"/>
        <n v="1295.26"/>
        <n v="1224.3800000000001"/>
        <n v="2745.92"/>
        <n v="1179.47"/>
        <n v="1006.88"/>
        <n v="1142.71"/>
        <n v="1392.51"/>
        <n v="890.28"/>
        <n v="1658.12"/>
        <n v="1272.06"/>
        <n v="2119.5"/>
        <n v="1266.1300000000001"/>
        <n v="9041.3799999999992"/>
        <n v="764.62"/>
        <n v="789.62"/>
        <n v="870.76"/>
        <n v="2142.2199999999998"/>
        <n v="538.20000000000005"/>
        <n v="986.19"/>
        <n v="1724.51"/>
        <n v="2222.34"/>
        <n v="606.38"/>
        <n v="1065.18"/>
        <n v="1953.5"/>
        <n v="1160.31"/>
        <n v="1077.1099999999999"/>
        <n v="5761.78"/>
        <n v="624.15"/>
        <n v="2915.77"/>
        <n v="1565.3"/>
        <n v="5846.67"/>
        <n v="2533.4499999999998"/>
        <n v="1789.42"/>
        <n v="1173.47"/>
        <n v="2491.33"/>
        <n v="993.15"/>
        <n v="2735.46"/>
        <n v="899.28"/>
        <n v="1450.43"/>
        <n v="7331.73"/>
        <n v="1170.6300000000001"/>
        <n v="2513.88"/>
        <n v="1504.34"/>
        <n v="1512.13"/>
        <n v="1334.43"/>
        <n v="2463.23"/>
        <n v="6592.84"/>
        <n v="949.42"/>
        <n v="444.81"/>
        <n v="759.08"/>
        <n v="2295.61"/>
        <n v="4263.09"/>
        <n v="3142.95"/>
        <n v="1192.05"/>
        <n v="682.67"/>
        <n v="2578.46"/>
        <n v="1572.65"/>
        <n v="1338.64"/>
        <n v="1393.18"/>
        <n v="1939.3"/>
        <n v="1096.8499999999999"/>
        <n v="1683.34"/>
        <n v="6898.24"/>
        <n v="3345.88"/>
        <n v="852.45"/>
        <n v="1193.17"/>
        <n v="1471.84"/>
        <n v="925.47"/>
        <n v="4569.95"/>
        <n v="504.14"/>
        <n v="1219.57"/>
        <n v="1214.1099999999999"/>
        <n v="789.4"/>
        <n v="835.4"/>
        <n v="2352.33"/>
        <n v="933.3"/>
        <n v="1287.6500000000001"/>
        <n v="1043.8399999999999"/>
        <n v="1389.84"/>
        <n v="1295.98"/>
        <n v="567.45000000000005"/>
        <n v="2495.9899999999998"/>
        <n v="1369.36"/>
        <n v="1062.83"/>
        <n v="444.54"/>
        <n v="1366.39"/>
        <n v="7811.77"/>
        <n v="1677.6"/>
        <n v="638.74"/>
        <n v="1761.32"/>
        <n v="1231.98"/>
        <n v="1754.87"/>
        <n v="4524.91"/>
        <n v="2533.62"/>
        <n v="11580.72"/>
        <n v="1166.3399999999999"/>
        <n v="647.97"/>
        <n v="1208.81"/>
        <n v="1812.03"/>
        <n v="3583.66"/>
        <n v="961.76"/>
        <n v="1774.61"/>
        <n v="2474.64"/>
        <n v="1864.71"/>
        <n v="9681.84"/>
        <n v="579.80999999999995"/>
        <n v="1728.72"/>
        <n v="738.28"/>
        <n v="909.72"/>
        <n v="2211.2199999999998"/>
        <n v="1469.28"/>
        <n v="1797.16"/>
        <n v="2512.1799999999998"/>
        <n v="877.96"/>
        <n v="2953"/>
        <n v="714.83"/>
        <n v="866.97"/>
        <n v="784.75"/>
        <n v="1560.3"/>
        <n v="6924.29"/>
        <n v="1240.48"/>
        <n v="2585.65"/>
        <n v="413.9"/>
        <n v="869.48"/>
        <n v="1851.86"/>
        <n v="939.52"/>
        <n v="1667.83"/>
        <n v="1880.69"/>
        <n v="1656.69"/>
        <n v="2256.71"/>
        <n v="495.98"/>
        <n v="1101.5999999999999"/>
        <n v="2169.42"/>
        <n v="744.5"/>
        <n v="682.38"/>
        <n v="1441.27"/>
        <n v="778.06"/>
        <n v="2450.9699999999998"/>
        <n v="4377.3500000000004"/>
        <n v="5728.81"/>
        <n v="912.84"/>
        <n v="573.83000000000004"/>
        <n v="1934.25"/>
        <n v="4497.93"/>
        <n v="1349.34"/>
        <n v="2819.48"/>
        <n v="4823.26"/>
        <n v="5389.52"/>
        <n v="1452.67"/>
        <n v="480.43"/>
        <n v="1124.81"/>
        <n v="2521.46"/>
        <n v="3632.55"/>
        <n v="2267.39"/>
        <n v="3009.53"/>
        <n v="786.62"/>
        <n v="7600.78"/>
        <n v="1251.8399999999999"/>
        <n v="1450.64"/>
        <n v="2467.27"/>
        <n v="628.1"/>
        <n v="808.05"/>
        <n v="3127.72"/>
        <n v="5357.94"/>
        <n v="2686.45"/>
        <n v="2398.52"/>
        <n v="1786.69"/>
        <n v="395.08"/>
        <n v="534.28"/>
        <n v="1724.67"/>
        <n v="1605.02"/>
        <n v="1752.21"/>
        <n v="1317.94"/>
        <n v="3042.62"/>
        <n v="416.91"/>
        <n v="2519.5700000000002"/>
        <n v="3473.85"/>
        <n v="6502.91"/>
        <n v="1273.99"/>
        <n v="2284.38"/>
        <n v="3145.48"/>
        <n v="1143.31"/>
        <n v="1685.83"/>
        <n v="1141.1199999999999"/>
        <n v="395.63"/>
        <n v="1301.1199999999999"/>
        <n v="1829.12"/>
        <n v="8637.75"/>
        <n v="6302.16"/>
        <n v="986.67"/>
        <n v="2329.29"/>
        <n v="1365.87"/>
        <n v="727.1"/>
        <n v="1989.85"/>
        <n v="2347.0300000000002"/>
        <n v="544.47"/>
        <n v="11132.56"/>
        <n v="587.76"/>
        <n v="1088.99"/>
        <n v="2793.44"/>
        <n v="1307.07"/>
        <n v="2744.91"/>
        <n v="2403.0300000000002"/>
        <n v="2169.2800000000002"/>
        <n v="1382.89"/>
        <n v="555.42999999999995"/>
        <n v="3719.09"/>
        <n v="1749.33"/>
        <n v="1760.15"/>
        <n v="3923.79"/>
        <n v="859.71"/>
        <n v="1253.1600000000001"/>
        <n v="906.65"/>
        <n v="752.43"/>
        <n v="3453.14"/>
        <n v="1581.25"/>
        <n v="2478.1"/>
        <n v="1831.71"/>
        <n v="1065.6199999999999"/>
        <n v="813.87"/>
        <n v="2542.14"/>
        <n v="1771.35"/>
        <n v="2101.37"/>
        <n v="2443.66"/>
        <n v="14498.22"/>
        <n v="2676.24"/>
        <n v="1791.83"/>
        <n v="664.41"/>
        <n v="849.59"/>
        <n v="2027.26"/>
        <n v="814.05"/>
        <n v="1262.3800000000001"/>
        <n v="1073.0999999999999"/>
        <n v="1641"/>
        <n v="1260.73"/>
        <n v="11367.43"/>
        <n v="363.89"/>
        <n v="786.55"/>
        <n v="1109.21"/>
        <n v="7097.71"/>
        <n v="2926.67"/>
        <n v="3578.15"/>
        <n v="5068.67"/>
        <n v="8563.27"/>
        <n v="4664.46"/>
        <n v="1345"/>
        <n v="2952.25"/>
        <n v="6705.61"/>
        <n v="709.25"/>
        <n v="1258.1300000000001"/>
        <n v="1128.6199999999999"/>
        <n v="886.5"/>
        <n v="879.09"/>
        <n v="423.22"/>
        <n v="1803.05"/>
        <n v="539.5"/>
        <n v="1342.18"/>
        <n v="1074.1199999999999"/>
        <n v="1019.99"/>
        <n v="356.22"/>
        <n v="5451.39"/>
        <n v="783.91"/>
        <n v="2575.8200000000002"/>
        <n v="2490.4"/>
        <n v="6946.61"/>
        <n v="4616.78"/>
        <n v="1081.53"/>
        <n v="1737.83"/>
        <n v="4931.8900000000003"/>
        <n v="4053.33"/>
        <n v="1416.94"/>
        <n v="964.58"/>
        <n v="5039.79"/>
        <n v="3258.63"/>
        <n v="560.30999999999995"/>
        <n v="1299.77"/>
        <n v="2517.9"/>
        <n v="4770.29"/>
        <n v="2380.08"/>
        <n v="996.96"/>
        <n v="3804.3"/>
        <n v="828.25"/>
        <n v="886.4"/>
        <n v="926.06"/>
        <n v="1338.21"/>
        <n v="6601.77"/>
        <n v="1807.25"/>
        <n v="720.03"/>
        <n v="1644.06"/>
        <n v="882.94"/>
        <n v="454.36"/>
        <n v="2806.43"/>
        <n v="1148.1099999999999"/>
        <n v="3329.84"/>
        <n v="901.72"/>
        <n v="3638.48"/>
        <n v="1402.73"/>
        <n v="2550.14"/>
        <n v="8129.68"/>
        <n v="1025.46"/>
        <n v="1116.48"/>
        <n v="1835.02"/>
        <n v="980.06"/>
        <n v="950.45"/>
        <n v="2279.02"/>
        <n v="825.9"/>
        <n v="1628.46"/>
        <n v="2158.4"/>
        <n v="2093.1799999999998"/>
        <n v="15557"/>
        <n v="2538.09"/>
        <n v="2030.12"/>
        <n v="5578.74"/>
        <n v="1842.94"/>
        <n v="2194.21"/>
        <n v="2084.62"/>
        <n v="1357.26"/>
        <n v="807.78"/>
        <n v="2145.44"/>
        <n v="701.04"/>
        <n v="1005.54"/>
        <n v="5184.87"/>
        <n v="508.79"/>
        <n v="2240.6799999999998"/>
        <n v="1634.73"/>
        <n v="680.8"/>
        <n v="11762.24"/>
        <n v="598.45000000000005"/>
        <n v="695.44"/>
        <n v="1682.15"/>
        <n v="1735.37"/>
        <n v="6226.44"/>
        <n v="1639.63"/>
        <n v="1348.61"/>
        <n v="2882.69"/>
        <n v="2861.18"/>
        <n v="5427.83"/>
        <n v="2315.8200000000002"/>
        <n v="2629.73"/>
        <n v="2736.16"/>
        <n v="656.06"/>
        <n v="1853.69"/>
        <n v="1757.13"/>
        <n v="1451.24"/>
        <n v="674.27"/>
        <n v="362.96"/>
        <n v="7325.26"/>
        <n v="3886.53"/>
        <n v="3429.51"/>
        <n v="1337.69"/>
        <n v="1318.65"/>
        <n v="3486.64"/>
        <n v="3153.99"/>
        <n v="1596.46"/>
        <n v="4670.8100000000004"/>
        <n v="622.41"/>
        <n v="888.2"/>
        <n v="8561.5400000000009"/>
        <n v="1989.86"/>
        <n v="2585.62"/>
        <n v="2278.2600000000002"/>
        <n v="1285.83"/>
        <n v="2707.83"/>
        <n v="851.34"/>
        <n v="364.61"/>
        <n v="2740.22"/>
        <n v="1003.1"/>
        <n v="2026.5"/>
        <n v="748.13"/>
        <n v="1970.93"/>
        <n v="840.76"/>
        <n v="1005.06"/>
        <n v="1219.18"/>
        <n v="8413.6"/>
        <n v="792.54"/>
        <n v="1318.04"/>
        <n v="3227.42"/>
        <n v="1617.74"/>
        <n v="1099.6600000000001"/>
        <n v="4791.03"/>
        <n v="1510.37"/>
        <n v="1910.1"/>
        <n v="617.66"/>
        <n v="1685.24"/>
        <n v="949.52"/>
        <n v="5670.41"/>
        <n v="1057.98"/>
        <n v="1911.97"/>
        <n v="776.89"/>
        <n v="2035.98"/>
        <n v="2741.18"/>
        <n v="921.31"/>
        <n v="798.49"/>
        <n v="5142.5200000000004"/>
        <n v="1943.32"/>
        <n v="4038.37"/>
        <n v="2593.88"/>
        <n v="938.67"/>
        <n v="1724.89"/>
        <n v="3582.04"/>
        <n v="7827.7"/>
        <n v="1013.37"/>
        <n v="3149.96"/>
        <n v="5120.12"/>
        <n v="1842.04"/>
        <n v="5429.7"/>
        <n v="3400.91"/>
        <n v="1765.52"/>
        <n v="2035.83"/>
        <n v="3784.15"/>
        <n v="1363.81"/>
        <n v="676.66"/>
        <n v="494.59"/>
        <n v="3009.08"/>
        <n v="1138.43"/>
        <n v="3409.05"/>
        <n v="5159.75"/>
        <n v="1557.85"/>
        <n v="730.2"/>
        <n v="568.36"/>
        <n v="1791.21"/>
        <n v="909.84"/>
        <n v="1133.98"/>
        <n v="1341.22"/>
        <n v="3007.95"/>
        <n v="1250.6600000000001"/>
        <n v="7285.46"/>
        <n v="1089.7"/>
        <n v="1687.59"/>
        <n v="745.18"/>
        <n v="1796.11"/>
        <n v="1342.48"/>
        <n v="710.86"/>
        <n v="2508.59"/>
        <n v="2025.84"/>
        <n v="4680.8900000000003"/>
        <n v="1075.73"/>
        <n v="906.12"/>
        <n v="7004.39"/>
        <n v="991.92"/>
        <n v="799.48"/>
        <n v="1039.4000000000001"/>
        <n v="2556.8000000000002"/>
        <n v="4192.78"/>
        <n v="1306.1600000000001"/>
        <n v="2697.21"/>
        <n v="1194.8800000000001"/>
        <n v="1394.79"/>
        <n v="2149.6999999999998"/>
        <n v="932.39"/>
        <n v="1953.1"/>
        <n v="3287.1"/>
        <n v="2043.67"/>
        <n v="2065.9299999999998"/>
        <n v="1594.68"/>
        <n v="908.28"/>
        <n v="7292.52"/>
        <n v="1923.65"/>
        <n v="2278.9299999999998"/>
        <n v="1591.45"/>
        <n v="1759.21"/>
        <n v="1098.8800000000001"/>
        <n v="1647.72"/>
        <n v="1982.17"/>
        <n v="673.16"/>
        <n v="1052.5999999999999"/>
        <n v="1724.17"/>
        <n v="402.9"/>
        <n v="1468.48"/>
        <n v="2841.12"/>
        <n v="5406.18"/>
        <n v="2022.39"/>
        <n v="513.71"/>
        <n v="3095.09"/>
        <n v="516.58000000000004"/>
        <n v="2402"/>
        <n v="2019.53"/>
        <n v="5485.43"/>
        <n v="1113.58"/>
        <n v="1336.12"/>
        <n v="1437.01"/>
        <n v="651.88"/>
        <n v="1265.6400000000001"/>
        <n v="1213.8699999999999"/>
        <n v="571.69000000000005"/>
        <n v="2245.46"/>
        <n v="1455.34"/>
        <n v="871.83"/>
        <n v="2476.48"/>
        <n v="902.4"/>
        <n v="2559.65"/>
        <n v="3039.7"/>
        <n v="678.19"/>
        <n v="300.22000000000003"/>
        <n v="734.16"/>
        <n v="830.64"/>
        <n v="1041.02"/>
        <n v="9093.02"/>
        <n v="859.17"/>
        <n v="3283.24"/>
        <n v="2366.4299999999998"/>
        <n v="1967.99"/>
        <n v="409.52"/>
        <n v="3205.5"/>
        <n v="2239.58"/>
        <n v="2359.85"/>
        <n v="1883.79"/>
        <n v="3002.05"/>
        <n v="691.7"/>
        <n v="545.82000000000005"/>
        <n v="6473.09"/>
        <n v="5088.6899999999996"/>
        <n v="4159.5600000000004"/>
        <n v="2772.83"/>
        <n v="661.69"/>
        <n v="3495.14"/>
        <n v="2078.3200000000002"/>
        <n v="1057.8399999999999"/>
        <n v="402.71"/>
        <n v="3374.65"/>
        <n v="489.2"/>
        <n v="1386.19"/>
        <n v="1273.76"/>
        <n v="1587.64"/>
        <n v="942.49"/>
        <n v="1694.93"/>
        <n v="2373.81"/>
        <n v="1202.73"/>
        <n v="1692.16"/>
        <n v="3471.31"/>
        <n v="3076.23"/>
        <n v="1543.76"/>
        <n v="961.95"/>
        <n v="3988.77"/>
        <n v="2213.0100000000002"/>
        <n v="2206.33"/>
        <n v="5132.9799999999996"/>
        <n v="2463.0700000000002"/>
        <n v="7321.52"/>
        <n v="1917.52"/>
        <n v="2165.23"/>
        <n v="5325.84"/>
        <n v="3884.71"/>
        <n v="937.87"/>
        <n v="2827.6"/>
        <n v="1248.6199999999999"/>
        <n v="6701.82"/>
        <n v="1429.58"/>
        <n v="5452.19"/>
        <n v="804.94"/>
        <n v="1859.4"/>
        <n v="1010.15"/>
        <n v="1422.5"/>
        <n v="1383.17"/>
        <n v="995.44"/>
        <n v="2022.46"/>
        <n v="1534.13"/>
        <n v="1754.56"/>
        <n v="3615.31"/>
        <n v="9317.09"/>
        <n v="7392.06"/>
        <n v="1350.09"/>
        <n v="1440.22"/>
        <n v="4071.66"/>
        <n v="1055.42"/>
        <n v="2870.55"/>
        <n v="2212.62"/>
        <n v="6257.69"/>
        <n v="1168.8800000000001"/>
        <n v="1175.77"/>
        <n v="1515.54"/>
        <n v="1024.71"/>
        <n v="1475.75"/>
        <n v="2372.16"/>
        <n v="1024.3599999999999"/>
        <n v="1110.8699999999999"/>
        <n v="763.59"/>
        <n v="1799.83"/>
        <n v="3400.78"/>
        <n v="9272.6299999999992"/>
        <n v="5014.05"/>
        <n v="3446.35"/>
        <n v="2087.8200000000002"/>
        <n v="2086.69"/>
        <n v="1110.42"/>
        <n v="4249.1000000000004"/>
        <n v="853.25"/>
        <n v="1860.27"/>
        <n v="2394.9"/>
        <n v="1762"/>
        <n v="3013.76"/>
        <n v="2310.54"/>
        <n v="785.6"/>
        <n v="519.63"/>
        <n v="15187.64"/>
        <n v="5030.9799999999996"/>
        <n v="718.64"/>
        <n v="2779.59"/>
        <n v="2699.21"/>
        <n v="2690.06"/>
        <n v="2432.31"/>
        <n v="4082.53"/>
        <n v="1210.67"/>
        <n v="1638.59"/>
        <n v="987.79"/>
        <n v="567.94000000000005"/>
        <n v="4558.53"/>
        <n v="3231.95"/>
        <n v="843.07"/>
        <n v="1501.74"/>
        <n v="1498.88"/>
        <n v="1282.1300000000001"/>
        <n v="2749.55"/>
        <n v="2168.66"/>
        <n v="2743.87"/>
        <n v="1680.97"/>
        <n v="1249.46"/>
        <n v="1807.9"/>
        <n v="250.32"/>
        <n v="1481.17"/>
        <n v="1700.94"/>
        <n v="1829.82"/>
        <n v="678.87"/>
        <n v="3679.02"/>
        <n v="649.83000000000004"/>
        <n v="1707.72"/>
        <n v="549.63"/>
        <n v="521.59"/>
        <n v="4274.34"/>
        <n v="1247.32"/>
        <n v="2469.42"/>
        <n v="8780.91"/>
        <n v="723.51"/>
        <n v="5077.1099999999997"/>
        <n v="1104.1199999999999"/>
        <n v="2691.08"/>
        <n v="1976.31"/>
        <n v="3383.5"/>
        <n v="2760.18"/>
        <n v="1421.37"/>
        <n v="3426.54"/>
        <n v="2014.17"/>
        <n v="642.05999999999995"/>
        <n v="1627.82"/>
        <n v="1432.64"/>
        <n v="398.04"/>
        <n v="840.52"/>
        <n v="1890.4"/>
        <n v="5429"/>
        <n v="1663.89"/>
        <n v="2649.67"/>
        <n v="4808.3"/>
        <n v="1424.63"/>
        <n v="4687"/>
        <n v="4732.22"/>
        <n v="974.7"/>
        <n v="1174.6099999999999"/>
        <n v="4814.5600000000004"/>
        <n v="1900"/>
        <n v="1451.81"/>
        <n v="1743.18"/>
        <n v="680.1"/>
        <n v="1618.13"/>
        <n v="1269.42"/>
        <n v="3816.46"/>
        <n v="1076.26"/>
        <n v="1772.05"/>
        <n v="2986.46"/>
        <n v="3462.14"/>
        <n v="710.44"/>
        <n v="1545.5"/>
        <n v="4176.21"/>
        <n v="1794.74"/>
        <n v="1103.6300000000001"/>
        <n v="619.22"/>
        <n v="3915.18"/>
        <n v="1302.6199999999999"/>
        <n v="1570.66"/>
        <n v="1795.68"/>
        <n v="2494.23"/>
        <n v="415.83"/>
        <n v="780.29"/>
        <n v="2054.38"/>
        <n v="1366.01"/>
        <n v="1256.54"/>
        <n v="1390.47"/>
        <n v="1822.16"/>
        <n v="1658.22"/>
        <n v="978.5"/>
        <n v="1000.18"/>
        <n v="1053.58"/>
        <n v="375.27"/>
        <n v="941.57"/>
        <n v="548.44000000000005"/>
        <n v="1098.5999999999999"/>
        <n v="8078.58"/>
        <n v="935.6"/>
        <n v="274.37"/>
        <n v="607.87"/>
        <n v="1927.52"/>
        <n v="1715.91"/>
        <n v="3978.09"/>
        <n v="2723.54"/>
        <n v="1664.26"/>
        <n v="764.46"/>
        <n v="2532.29"/>
        <n v="1251.97"/>
        <n v="6270.43"/>
        <n v="1514.97"/>
        <n v="611.57000000000005"/>
        <n v="3812.94"/>
        <n v="1186.27"/>
        <n v="1145.83"/>
        <n v="2439.7399999999998"/>
        <n v="389.14"/>
        <n v="1037.57"/>
        <n v="3535.84"/>
        <n v="1088.68"/>
        <n v="2198.4899999999998"/>
        <n v="6705.11"/>
        <n v="862.55"/>
        <n v="756.95"/>
        <n v="1845.37"/>
        <n v="5034.6400000000003"/>
        <n v="2324.4"/>
        <n v="1426.63"/>
        <n v="1123.8499999999999"/>
        <n v="891.87"/>
        <n v="613.45000000000005"/>
        <n v="3171.13"/>
        <n v="490.64"/>
        <n v="1762.75"/>
        <n v="4251.7700000000004"/>
        <n v="344.3"/>
        <n v="3260.36"/>
        <n v="610.41"/>
        <n v="3861.62"/>
        <n v="2607.7199999999998"/>
        <n v="2467.62"/>
        <n v="2226.1799999999998"/>
        <n v="2650.11"/>
        <n v="1306.1199999999999"/>
        <n v="983.07"/>
        <n v="862.91"/>
        <n v="3474.91"/>
        <n v="1380.31"/>
        <n v="609.24"/>
        <n v="3232.32"/>
        <n v="4470.3"/>
        <n v="2351.2399999999998"/>
        <n v="1625.04"/>
        <n v="2264.2399999999998"/>
        <n v="843.65"/>
        <n v="1437.88"/>
        <n v="1252.3499999999999"/>
        <n v="2824.49"/>
        <n v="5787.4"/>
        <n v="1054.3900000000001"/>
        <n v="1117.27"/>
        <n v="1280.1300000000001"/>
        <n v="572.53"/>
        <n v="4533.22"/>
        <n v="2325.4299999999998"/>
        <n v="5317.97"/>
        <n v="1184.1600000000001"/>
        <n v="862.22"/>
        <n v="792.48"/>
        <n v="1220.07"/>
        <n v="1445.6"/>
        <n v="3091.72"/>
        <n v="1496.39"/>
        <n v="1548.76"/>
        <n v="1295.3699999999999"/>
        <n v="1623.3"/>
        <n v="3021.62"/>
        <n v="5627.92"/>
        <n v="3377.7"/>
        <n v="809.54"/>
        <n v="2182.2399999999998"/>
        <n v="1655.09"/>
        <n v="1425.82"/>
        <n v="2078.87"/>
        <n v="6720.22"/>
        <n v="1884.5"/>
        <n v="904.12"/>
        <n v="577.41"/>
        <n v="592.79999999999995"/>
        <n v="2044.36"/>
        <n v="1656.34"/>
        <n v="1320.35"/>
        <n v="1209.6199999999999"/>
        <n v="1177.8"/>
        <n v="3227.69"/>
        <n v="968.31"/>
        <n v="1203.07"/>
        <n v="6381.82"/>
        <n v="5489.17"/>
        <n v="1148.05"/>
        <n v="1183.1500000000001"/>
        <n v="1402.57"/>
        <n v="1429.45"/>
        <n v="3697.34"/>
        <n v="496.79"/>
        <n v="2170.9299999999998"/>
        <n v="562.83000000000004"/>
        <n v="2110.4499999999998"/>
        <n v="3930.95"/>
        <n v="668.12"/>
        <n v="1296.54"/>
        <n v="3601.9"/>
        <n v="3831.98"/>
        <n v="1209.81"/>
        <n v="1744.95"/>
        <n v="1242.93"/>
        <n v="4939.24"/>
        <n v="1231.69"/>
        <n v="2821.16"/>
        <n v="1198.54"/>
        <n v="3359.86"/>
        <n v="4077.96"/>
        <n v="1539.46"/>
        <n v="932.85"/>
        <n v="3377.16"/>
        <n v="990.02"/>
        <n v="2887.07"/>
        <n v="2741.41"/>
        <n v="910.71"/>
        <n v="2018.56"/>
        <n v="4689.9799999999996"/>
        <n v="2142.81"/>
        <n v="1676.94"/>
        <n v="803.91"/>
        <n v="2503.7800000000002"/>
        <n v="1893.22"/>
        <n v="2522.9"/>
        <n v="1074.7"/>
        <n v="4172.72"/>
        <n v="1128.92"/>
        <n v="900.79"/>
        <n v="2057.3200000000002"/>
        <n v="1091.68"/>
        <n v="1095.46"/>
        <n v="1467.02"/>
        <n v="838.82"/>
        <n v="526.92999999999995"/>
        <n v="2403.19"/>
        <n v="1894.7"/>
        <n v="1136.22"/>
        <n v="598.91999999999996"/>
        <n v="2946.98"/>
        <n v="3628.69"/>
        <n v="4129.96"/>
        <n v="1157.1099999999999"/>
        <n v="2162.23"/>
        <n v="554.25"/>
        <n v="3171.69"/>
        <n v="1789.41"/>
        <n v="3212.1"/>
        <n v="547"/>
        <n v="2040.76"/>
        <n v="926.92"/>
        <n v="2911.39"/>
        <n v="2624.45"/>
        <n v="1769.71"/>
        <n v="3561.05"/>
        <n v="1600.79"/>
        <n v="2523.3000000000002"/>
        <n v="1593.46"/>
        <n v="464.52"/>
        <n v="848.91"/>
        <n v="2047.63"/>
        <n v="1777.93"/>
        <n v="710.52"/>
        <n v="633.44000000000005"/>
        <n v="4784.62"/>
        <n v="3340.6"/>
        <n v="2196.0500000000002"/>
        <n v="571.72"/>
        <n v="1487.79"/>
        <n v="805.53"/>
        <n v="1044.26"/>
        <n v="598.11"/>
        <n v="441.3"/>
        <n v="3454.99"/>
        <n v="3045.96"/>
        <n v="1768.37"/>
        <n v="454.98"/>
        <n v="1961.86"/>
        <n v="1011.86"/>
        <n v="3910.48"/>
        <n v="7646.13"/>
        <n v="789.97"/>
        <n v="1682.08"/>
        <n v="554.51"/>
        <n v="1399.67"/>
        <n v="1280.08"/>
        <n v="1082.03"/>
        <n v="6736.26"/>
        <n v="11022.68"/>
        <n v="3422.09"/>
        <n v="1267.6099999999999"/>
        <n v="7363.62"/>
        <n v="1003.99"/>
        <n v="378.95"/>
        <n v="2360.14"/>
        <n v="537.01"/>
        <n v="4369.12"/>
        <n v="2657.83"/>
        <n v="3782.84"/>
        <n v="762.11"/>
        <n v="2746.99"/>
        <n v="2965.4"/>
        <n v="4741.9399999999996"/>
        <n v="1684.71"/>
        <n v="2392.7199999999998"/>
        <n v="2124.08"/>
        <n v="1030.8"/>
        <n v="1326.24"/>
        <n v="1040.23"/>
        <n v="799.6"/>
        <n v="384.19"/>
        <n v="1613.57"/>
        <n v="983.63"/>
        <n v="652.89"/>
        <n v="576.91"/>
        <n v="2326.7800000000002"/>
        <n v="3325.29"/>
        <n v="1684.36"/>
        <n v="458.1"/>
        <n v="636.71"/>
        <n v="784.86"/>
        <n v="781.4"/>
        <n v="2524.7800000000002"/>
        <n v="6667.68"/>
        <n v="1040.2"/>
        <n v="1761.03"/>
        <n v="342.38"/>
        <n v="2170.8000000000002"/>
        <n v="578.11"/>
        <n v="775.39"/>
        <n v="880.94"/>
        <n v="776.39"/>
        <n v="906.13"/>
        <n v="945.8"/>
        <n v="959.85"/>
        <n v="9659.9699999999993"/>
        <n v="1479.44"/>
        <n v="570.5"/>
        <n v="1750.3"/>
        <n v="1680.69"/>
        <n v="3514.02"/>
        <n v="635.97"/>
        <n v="598"/>
        <n v="1661.36"/>
        <n v="1042.69"/>
        <n v="2614.9899999999998"/>
        <n v="2302.79"/>
        <n v="553.79999999999995"/>
        <n v="1458.9"/>
        <n v="2353.12"/>
        <n v="984.44"/>
        <n v="2948.04"/>
        <n v="838.91"/>
        <n v="3840.95"/>
        <n v="684.13"/>
        <n v="273.95999999999998"/>
        <n v="924.25"/>
        <n v="1655.54"/>
        <n v="2257.3000000000002"/>
        <n v="1461.62"/>
        <n v="7410.78"/>
        <n v="2197.04"/>
        <n v="1405.38"/>
        <n v="3343.67"/>
        <n v="513.22"/>
        <n v="1521.17"/>
        <n v="1304.21"/>
        <n v="2489.2800000000002"/>
        <n v="507.43"/>
        <n v="822.78"/>
        <n v="1033.56"/>
        <n v="1194.9000000000001"/>
        <n v="1713.6"/>
        <n v="1951.56"/>
        <n v="3668.83"/>
        <n v="3716.59"/>
        <n v="1668.01"/>
        <n v="2696.08"/>
        <n v="2525.15"/>
        <n v="4194.96"/>
        <n v="2104.41"/>
        <n v="1643.21"/>
        <n v="1938.52"/>
        <n v="803.49"/>
        <n v="1284.42"/>
        <n v="436.14"/>
        <n v="3429.06"/>
        <n v="1727.42"/>
        <n v="7629.6"/>
        <n v="1889.02"/>
        <n v="5314"/>
        <n v="956.74"/>
        <n v="10003.68"/>
        <n v="5188.75"/>
        <n v="6253.86"/>
        <n v="384.38"/>
        <n v="2343.41"/>
        <n v="2451.37"/>
        <n v="1112.56"/>
        <n v="939.07"/>
        <n v="1957.1"/>
        <n v="1221.32"/>
        <n v="1139.02"/>
        <n v="2043.47"/>
        <n v="4582.04"/>
        <n v="1391.08"/>
        <n v="354.4"/>
        <n v="1183.77"/>
        <n v="2189.6799999999998"/>
        <n v="881.47"/>
        <n v="2431.2600000000002"/>
        <n v="1310.26"/>
        <n v="2234.46"/>
        <n v="4961.28"/>
        <n v="2611.02"/>
        <n v="1916.77"/>
        <n v="1755.37"/>
        <n v="2241.77"/>
        <n v="946.03"/>
        <n v="2143.7800000000002"/>
        <n v="1255.21"/>
        <n v="910.61"/>
        <n v="4314.53"/>
        <n v="3907.42"/>
        <n v="3916.09"/>
        <n v="523.41"/>
        <n v="736.04"/>
        <n v="2216.36"/>
        <n v="919.35"/>
        <n v="1014.96"/>
        <n v="3113.08"/>
        <n v="1442.9"/>
        <n v="733.07"/>
        <n v="876.82"/>
        <n v="603.08000000000004"/>
        <n v="5780.94"/>
        <n v="2221.56"/>
        <n v="2499.86"/>
        <n v="2392.48"/>
        <n v="2337.16"/>
        <n v="3559.98"/>
        <n v="4080.84"/>
        <n v="1411"/>
        <n v="2348.86"/>
        <n v="1656.88"/>
        <n v="1322.43"/>
        <n v="1416.62"/>
        <n v="671.59"/>
        <n v="2801.54"/>
        <n v="1514.88"/>
        <n v="1480.94"/>
        <n v="673.26"/>
        <n v="3220.9"/>
        <n v="2351.5500000000002"/>
        <n v="737.17"/>
        <n v="1699.97"/>
        <n v="9932.9599999999991"/>
        <n v="563.16999999999996"/>
        <n v="1201.57"/>
        <n v="1033.3599999999999"/>
        <n v="9193.7999999999993"/>
        <n v="3165.59"/>
        <n v="1474.5"/>
        <n v="1612.21"/>
        <n v="900.96"/>
        <n v="1269.08"/>
        <n v="1468.3"/>
        <n v="1863.61"/>
        <n v="1793.79"/>
        <n v="698.54"/>
        <n v="1598.55"/>
        <n v="1231.47"/>
        <n v="3276.99"/>
        <n v="2389.7199999999998"/>
        <n v="1254.99"/>
        <n v="1236.42"/>
        <n v="1302.8599999999999"/>
        <n v="4370.08"/>
        <n v="1415.86"/>
        <n v="1729.84"/>
        <n v="662.67"/>
        <n v="1959.43"/>
        <n v="1778.65"/>
        <n v="791.32"/>
        <n v="2628.78"/>
        <n v="1053.8399999999999"/>
        <n v="2119.0100000000002"/>
        <n v="934.85"/>
        <n v="568.88"/>
        <n v="2061.3000000000002"/>
        <n v="753.6"/>
        <n v="3899.83"/>
        <n v="1976.16"/>
        <n v="1046.3800000000001"/>
        <n v="3341.27"/>
        <n v="2685.65"/>
        <n v="1237.2"/>
        <n v="2059.69"/>
        <n v="1813.16"/>
        <n v="2625.15"/>
        <n v="2418.62"/>
        <n v="3541.56"/>
        <n v="2175.37"/>
        <n v="3604.26"/>
        <n v="1370.58"/>
        <n v="1151.6199999999999"/>
        <n v="3931.33"/>
        <n v="560.14"/>
        <n v="4178.84"/>
        <n v="2982.25"/>
        <n v="1962.23"/>
        <n v="881.64"/>
        <n v="707.25"/>
        <n v="561.58000000000004"/>
        <n v="3880.68"/>
        <n v="3601.16"/>
        <n v="4865.38"/>
        <n v="2815.2"/>
        <n v="2574.3200000000002"/>
        <n v="1511.96"/>
        <n v="1700.07"/>
        <n v="6554.2"/>
        <n v="550.05999999999995"/>
        <n v="1679.84"/>
        <n v="2110.7600000000002"/>
        <n v="3676.52"/>
        <n v="5023.0200000000004"/>
        <n v="487.99"/>
        <n v="3817.61"/>
        <n v="678.73"/>
        <n v="1158.43"/>
        <n v="1168.04"/>
        <n v="1561.84"/>
        <n v="2508.8200000000002"/>
        <n v="3689.8"/>
        <n v="2463.86"/>
        <n v="6483.35"/>
        <n v="2842.74"/>
        <n v="1237.3399999999999"/>
        <n v="1093.1199999999999"/>
        <n v="2521.9699999999998"/>
        <n v="1058.17"/>
        <n v="1228.06"/>
        <n v="686"/>
        <n v="1082.32"/>
        <n v="2380.04"/>
        <n v="3103.62"/>
        <n v="2222.48"/>
        <n v="2897.97"/>
        <n v="2438.23"/>
        <n v="1590.12"/>
        <n v="10140.64"/>
        <n v="703.96"/>
        <n v="690.53"/>
        <n v="697.27"/>
        <n v="3244.77"/>
        <n v="2519.42"/>
        <n v="2149.0500000000002"/>
        <n v="1109.23"/>
        <n v="809.51"/>
        <n v="7249.26"/>
        <n v="1075.1199999999999"/>
        <n v="1320.65"/>
        <n v="3072.84"/>
        <n v="2735.03"/>
        <n v="2199.88"/>
        <n v="669.03"/>
        <n v="1063.42"/>
        <n v="3301.67"/>
        <n v="8752.9"/>
        <n v="1150.5999999999999"/>
        <n v="471.88"/>
        <n v="858.58"/>
        <n v="9053.75"/>
        <n v="596.73"/>
        <n v="6622.17"/>
        <n v="3860.76"/>
        <n v="965.74"/>
        <n v="1190.94"/>
        <n v="3327.1"/>
        <n v="3225.39"/>
        <n v="1506.77"/>
        <n v="1687.38"/>
        <n v="1524.87"/>
        <n v="1067.5"/>
        <n v="2067.98"/>
        <n v="4204.6400000000003"/>
        <n v="579.69000000000005"/>
        <n v="1170"/>
        <n v="702.47"/>
        <n v="923.14"/>
        <n v="1019.87"/>
        <n v="916.76"/>
        <n v="1768.56"/>
        <n v="4125.82"/>
        <n v="2408.54"/>
        <n v="3413.12"/>
        <n v="1087.98"/>
        <n v="716.03"/>
        <n v="1308.72"/>
        <n v="1609.01"/>
        <n v="681.9"/>
        <n v="1090.81"/>
        <n v="3172.48"/>
        <n v="1863.5"/>
        <n v="858.4"/>
        <n v="2437.8200000000002"/>
        <n v="1388.63"/>
        <n v="1192.19"/>
        <n v="426.76"/>
        <n v="2099.9"/>
        <n v="861.13"/>
        <n v="1843.79"/>
        <n v="2401.48"/>
        <n v="761.05"/>
        <n v="1604.53"/>
        <n v="956.8"/>
        <n v="1201.42"/>
        <n v="562.96"/>
        <n v="2217.87"/>
        <n v="543.05999999999995"/>
        <n v="1181.82"/>
        <n v="2482.5100000000002"/>
        <n v="1139.68"/>
        <n v="953.81"/>
        <n v="2221.4899999999998"/>
        <n v="477.94"/>
        <n v="1332.6"/>
        <n v="786.89"/>
        <n v="1960.5"/>
        <n v="1846.38"/>
        <n v="2537.62"/>
        <n v="10465.23"/>
        <n v="732.64"/>
        <n v="2167.89"/>
        <n v="3336.32"/>
        <n v="4654.04"/>
        <n v="861.67"/>
        <n v="2422.8000000000002"/>
        <n v="1978.56"/>
        <n v="1999.68"/>
        <n v="3033.14"/>
        <n v="2989.84"/>
        <n v="2591"/>
        <n v="2768.1"/>
        <n v="3370.36"/>
        <n v="2797.99"/>
        <n v="2006.14"/>
        <n v="2452.46"/>
        <n v="2864.99"/>
        <n v="6147.34"/>
        <n v="2070.52"/>
        <n v="3970.87"/>
        <n v="1670.71"/>
        <n v="778.99"/>
        <n v="1943.48"/>
        <n v="814.84"/>
        <n v="1857.91"/>
        <n v="1343.01"/>
        <n v="2392.35"/>
        <n v="1717.73"/>
        <n v="1190.74"/>
        <n v="1444.85"/>
        <n v="2550.4699999999998"/>
        <n v="2075.66"/>
        <n v="2730.72"/>
        <n v="3634.66"/>
        <n v="515.94000000000005"/>
        <n v="2312.94"/>
        <n v="568.09"/>
        <n v="1480.37"/>
        <n v="5490.93"/>
        <n v="2853.79"/>
        <n v="7486.95"/>
        <n v="1055.81"/>
        <n v="1171.42"/>
        <n v="3505.15"/>
        <n v="559.86"/>
        <n v="1147.6300000000001"/>
        <n v="1226.0899999999999"/>
        <n v="2820.86"/>
        <n v="3043.98"/>
        <n v="303.33"/>
        <n v="577.29"/>
        <n v="521.39"/>
        <n v="1416.55"/>
        <n v="2480.42"/>
        <n v="2745.29"/>
        <n v="8410.07"/>
        <n v="7176.53"/>
        <n v="2228.9899999999998"/>
        <n v="1341.97"/>
        <n v="1331.17"/>
        <n v="5841.33"/>
        <n v="930.84"/>
        <n v="444.74"/>
        <n v="552.11"/>
        <n v="1271.6199999999999"/>
        <n v="2466.4899999999998"/>
        <n v="1125.3499999999999"/>
        <n v="4220.8900000000003"/>
        <n v="1701.46"/>
        <n v="1378.2"/>
        <n v="7010.26"/>
        <n v="1644.13"/>
        <n v="1787.62"/>
        <n v="487.58"/>
        <n v="4491.49"/>
        <n v="2410.11"/>
        <n v="1066.6600000000001"/>
        <n v="524.98"/>
        <n v="2051.09"/>
        <n v="1182.8399999999999"/>
        <n v="5141.2299999999996"/>
        <n v="1796.77"/>
        <n v="6162.12"/>
        <n v="930.75"/>
        <n v="3799.33"/>
        <n v="1110.02"/>
        <n v="3080.07"/>
        <n v="1524.21"/>
        <n v="1213.4000000000001"/>
        <n v="2546.79"/>
        <n v="513.64"/>
        <n v="437.89"/>
        <n v="3279.45"/>
        <n v="8751.2900000000009"/>
        <n v="928.96"/>
        <n v="594.38"/>
        <n v="494.11"/>
        <n v="724.55"/>
        <n v="10281.15"/>
        <n v="3426.05"/>
        <n v="883.06"/>
        <n v="1778.5"/>
        <n v="758.15"/>
        <n v="2342.0300000000002"/>
        <n v="2890.66"/>
        <n v="469.05"/>
        <n v="2973.94"/>
        <n v="2508.3200000000002"/>
        <n v="313.31"/>
        <n v="1490.63"/>
        <n v="1354.43"/>
        <n v="6529.88"/>
        <n v="646.33000000000004"/>
        <n v="2451.61"/>
        <n v="2797.97"/>
        <n v="1447.8"/>
        <n v="1011.66"/>
        <n v="4232.83"/>
        <n v="899.57"/>
        <n v="1267.31"/>
        <n v="4688.8"/>
        <n v="3675.75"/>
        <n v="2016.52"/>
        <n v="1543.54"/>
        <n v="2269.5"/>
        <n v="1348.18"/>
        <n v="741.47"/>
        <n v="2846.3"/>
        <n v="4444.72"/>
        <n v="2304.34"/>
        <n v="537.29999999999995"/>
        <n v="3622.9"/>
        <n v="3025.04"/>
        <n v="1781.73"/>
        <n v="1346.31"/>
        <n v="709.34"/>
        <n v="2054.9"/>
        <n v="2487.06"/>
        <n v="4481.29"/>
        <n v="2616.16"/>
        <n v="11675.58"/>
        <n v="881.62"/>
        <n v="995.43"/>
        <n v="1303.22"/>
        <n v="6889.29"/>
        <n v="3714.29"/>
        <n v="1394.72"/>
        <n v="2937.33"/>
        <n v="3121.91"/>
        <n v="6851.47"/>
        <n v="1797.22"/>
        <n v="549.88"/>
        <n v="1485.36"/>
        <n v="1413.4"/>
        <n v="453.94"/>
        <n v="1255.6300000000001"/>
        <n v="2360.34"/>
        <n v="3577.6"/>
        <n v="1183.6199999999999"/>
        <n v="1200.1099999999999"/>
        <n v="1641.83"/>
        <n v="4509.96"/>
        <n v="2634.44"/>
        <n v="1580.06"/>
        <n v="1672.86"/>
        <n v="3036.67"/>
        <n v="2905.17"/>
        <n v="930.82"/>
        <n v="1761.6"/>
        <n v="7054.2"/>
        <n v="1437.43"/>
        <n v="2156.0500000000002"/>
        <n v="1768.27"/>
        <n v="867.14"/>
        <n v="984.15"/>
        <n v="749.04"/>
        <n v="1131.56"/>
        <n v="8013.87"/>
        <n v="1412.86"/>
        <n v="3625.99"/>
        <n v="1424.06"/>
        <n v="554.76"/>
        <n v="3796.9"/>
        <n v="1567.62"/>
        <n v="1157.76"/>
        <n v="2285.77"/>
        <n v="3864.87"/>
        <n v="633.64"/>
        <n v="1833.25"/>
        <n v="1458.71"/>
        <n v="1961.75"/>
        <n v="4189.95"/>
        <n v="2604.94"/>
        <n v="5454.61"/>
        <n v="992.49"/>
        <n v="823.56"/>
        <n v="2332.7800000000002"/>
        <n v="11102.7"/>
        <n v="773.91"/>
        <n v="1276.27"/>
        <n v="2099.3000000000002"/>
        <n v="5805.46"/>
        <n v="2416.84"/>
        <n v="1027.17"/>
        <n v="1260.69"/>
        <n v="1629.29"/>
        <n v="2344.9699999999998"/>
        <n v="1415.25"/>
        <n v="3406.89"/>
        <n v="2097.46"/>
        <n v="783.41"/>
        <n v="1906.66"/>
        <n v="1912.4"/>
        <n v="1141.46"/>
        <n v="1031.06"/>
        <n v="1759.53"/>
        <n v="5481.94"/>
        <n v="845.5"/>
        <n v="1829.04"/>
        <n v="2158.4899999999998"/>
        <n v="3830.42"/>
        <n v="3785.17"/>
        <n v="2224.83"/>
        <n v="1335.17"/>
        <n v="1010.75"/>
        <n v="2027.15"/>
        <n v="1974.44"/>
        <n v="2432.6"/>
        <n v="1211.71"/>
        <n v="2258.71"/>
        <n v="2116.86"/>
        <n v="567.33000000000004"/>
        <n v="3193.46"/>
        <n v="975.74"/>
        <n v="401.12"/>
        <n v="1411.38"/>
        <n v="1133.68"/>
        <n v="1696.76"/>
        <n v="929.08"/>
        <n v="5721.89"/>
        <n v="2960.08"/>
        <n v="1920.72"/>
        <n v="3370.01"/>
        <n v="1254.03"/>
        <n v="7152.13"/>
        <n v="2588.23"/>
        <n v="1828.26"/>
        <n v="1918.5"/>
        <n v="1406.63"/>
        <n v="1606.98"/>
        <n v="6881.02"/>
        <n v="956.75"/>
        <n v="1169.5999999999999"/>
        <n v="1705.64"/>
        <n v="1530.33"/>
        <n v="3452.62"/>
        <n v="11947.36"/>
        <n v="4800.8500000000004"/>
        <n v="2705.81"/>
        <n v="1705.83"/>
        <n v="1276.5999999999999"/>
        <n v="1256.42"/>
        <n v="1168.1400000000001"/>
        <n v="1272.99"/>
        <n v="2868.87"/>
        <n v="817.28"/>
        <n v="2543.58"/>
        <n v="365.83"/>
        <n v="1349.3"/>
        <n v="2902.03"/>
        <n v="860.02"/>
        <n v="1164.3399999999999"/>
        <n v="364.51"/>
        <n v="1242.53"/>
        <n v="1832.98"/>
        <n v="1302.3800000000001"/>
        <n v="708.61"/>
        <n v="1719.73"/>
        <n v="2401.92"/>
        <n v="1427.38"/>
        <n v="1850.35"/>
        <n v="2690.33"/>
        <n v="1578.83"/>
        <n v="948.45"/>
        <n v="925.4"/>
        <n v="676.62"/>
        <n v="1714.82"/>
        <n v="1386.44"/>
        <n v="2038.93"/>
        <n v="2177.6999999999998"/>
        <n v="742.28"/>
        <n v="5703.65"/>
        <n v="1716.73"/>
        <n v="2354.02"/>
        <n v="2466.9"/>
        <n v="3836.1"/>
        <n v="756.05"/>
        <n v="2144.44"/>
        <n v="1351.04"/>
        <n v="1012.19"/>
        <n v="2297.6"/>
        <n v="720.76"/>
        <n v="2763.85"/>
        <n v="1075.71"/>
        <n v="1730"/>
        <n v="478.4"/>
        <n v="5345.49"/>
        <n v="744.42"/>
        <n v="1690.47"/>
        <n v="859.53"/>
        <n v="4729.3"/>
        <n v="1334.87"/>
        <n v="5907.86"/>
        <n v="1902.03"/>
        <n v="9687.85"/>
        <n v="1332.48"/>
        <n v="607.16"/>
        <n v="2156.7800000000002"/>
        <n v="3898.85"/>
        <n v="2068.6999999999998"/>
        <n v="2290.7399999999998"/>
        <n v="1816.3"/>
        <n v="1613.28"/>
        <n v="1380.74"/>
        <n v="682.58"/>
        <n v="1276.8599999999999"/>
        <n v="737.49"/>
        <n v="1502.44"/>
        <n v="551.57000000000005"/>
        <n v="4949.79"/>
        <n v="2197.9"/>
        <n v="2500.19"/>
        <n v="1910.18"/>
        <n v="1584.1"/>
        <n v="2670.67"/>
        <n v="4641.33"/>
        <n v="4929.4799999999996"/>
        <n v="1054.25"/>
        <n v="941.06"/>
        <n v="652.95000000000005"/>
        <n v="675.98"/>
        <n v="2131.37"/>
        <n v="2167.31"/>
        <n v="1215.5899999999999"/>
        <n v="1742.28"/>
        <n v="1047.57"/>
        <n v="2523.85"/>
        <n v="2067.1"/>
        <n v="587.12"/>
        <n v="1845.87"/>
        <n v="312.41000000000003"/>
        <n v="692.09"/>
        <n v="746.08"/>
        <n v="1207.6400000000001"/>
        <n v="1191.8800000000001"/>
        <n v="681.38"/>
        <n v="421.07"/>
        <n v="1831"/>
        <n v="1079.8900000000001"/>
        <n v="3532.03"/>
        <n v="2352.34"/>
        <n v="833.05"/>
        <n v="808.07"/>
        <n v="5603.48"/>
        <n v="1407.8"/>
        <n v="401.42"/>
        <n v="625.12"/>
        <n v="1203.0899999999999"/>
        <n v="2221.4699999999998"/>
        <n v="1562.03"/>
        <n v="1356.49"/>
        <n v="2820.66"/>
        <n v="2844.24"/>
        <n v="2088.06"/>
        <n v="1404.48"/>
        <n v="1008.3"/>
        <n v="683.24"/>
        <n v="1138.3499999999999"/>
        <n v="467.99"/>
        <n v="1342.01"/>
        <n v="4750.8900000000003"/>
        <n v="1899.12"/>
        <n v="1257.1500000000001"/>
        <n v="3324.6"/>
        <n v="4259"/>
        <n v="348.84"/>
        <n v="993.65"/>
        <n v="803.16"/>
        <n v="973.67"/>
        <n v="1760.81"/>
        <n v="1303.6500000000001"/>
        <n v="1780.14"/>
        <n v="4244.2"/>
        <n v="1221.6600000000001"/>
        <n v="2469.2199999999998"/>
        <n v="1384.56"/>
        <n v="2425.27"/>
        <n v="870.64"/>
        <n v="4624.5"/>
        <n v="598.88"/>
        <n v="1430.79"/>
        <n v="497.09"/>
        <n v="583.27"/>
        <n v="658.05"/>
        <n v="699.78"/>
        <n v="2534.79"/>
        <n v="3728.04"/>
        <n v="1096.99"/>
        <n v="1386.22"/>
        <n v="760.88"/>
        <n v="5388.38"/>
        <n v="1478.84"/>
        <n v="4920.0200000000004"/>
        <n v="783.4"/>
        <n v="1976.44"/>
        <n v="2643.2"/>
        <n v="1582.78"/>
        <n v="732.98"/>
        <n v="1505.25"/>
        <n v="5920.56"/>
        <n v="2115.4499999999998"/>
        <n v="2005.85"/>
        <n v="2724.02"/>
        <n v="1126.67"/>
        <n v="885.56"/>
        <n v="2132.69"/>
        <n v="1475.9"/>
        <n v="1103.73"/>
        <n v="2069.37"/>
        <n v="2752.06"/>
        <n v="746.91"/>
        <n v="728.03"/>
        <n v="1782.99"/>
        <n v="1622.99"/>
        <n v="1463.73"/>
        <n v="1038.43"/>
        <n v="2066.77"/>
        <n v="965.64"/>
        <n v="4438.76"/>
        <n v="1379.47"/>
        <n v="2904.59"/>
        <n v="1454.48"/>
        <n v="3931.99"/>
        <n v="1183.1199999999999"/>
        <n v="1196.04"/>
        <n v="828.07"/>
        <n v="685.4"/>
        <n v="8784.07"/>
        <n v="4267.78"/>
        <n v="1330.42"/>
        <n v="1032.01"/>
        <n v="1872.02"/>
        <n v="2891.25"/>
        <n v="1172.3800000000001"/>
        <n v="535.87"/>
        <n v="2961.44"/>
        <n v="5055.9399999999996"/>
        <n v="2031.2"/>
        <n v="3091.15"/>
        <n v="841.28"/>
        <n v="3211.6"/>
        <n v="489.57"/>
        <n v="4372.51"/>
        <n v="1393.61"/>
        <n v="570.54999999999995"/>
        <n v="1405.46"/>
        <n v="1906.02"/>
        <n v="9128.27"/>
        <n v="2169.12"/>
        <n v="802.75"/>
        <n v="4288.71"/>
        <n v="780.23"/>
        <n v="1961.35"/>
        <n v="5438.91"/>
        <n v="4376.92"/>
        <n v="650.99"/>
        <n v="1097.98"/>
        <n v="789.89"/>
        <n v="2033.14"/>
        <n v="8936.2199999999993"/>
        <n v="505.61"/>
        <n v="662.39"/>
        <n v="1182.8800000000001"/>
        <n v="3451.55"/>
        <n v="1405.1"/>
        <n v="1123.3"/>
        <n v="1888.88"/>
        <n v="1474.29"/>
        <n v="2867.84"/>
        <n v="1397.04"/>
        <n v="3085.9"/>
        <n v="1536.22"/>
        <n v="2575.3000000000002"/>
        <n v="1699.51"/>
        <n v="1813.15"/>
        <n v="1524.08"/>
        <n v="2829.48"/>
        <n v="1244.4100000000001"/>
        <n v="405.55"/>
        <n v="2184.91"/>
        <n v="2236.9"/>
        <n v="553.66"/>
        <n v="3236.74"/>
        <n v="1408.75"/>
        <n v="395.53"/>
        <n v="2081.0100000000002"/>
        <n v="1676.21"/>
        <n v="592.53"/>
        <n v="4534.8"/>
        <n v="2014.02"/>
        <n v="806.45"/>
        <n v="914.4"/>
        <n v="643.04"/>
        <n v="1975.55"/>
        <n v="1547.91"/>
        <n v="4588.49"/>
        <n v="567.07000000000005"/>
        <n v="2085.7399999999998"/>
        <n v="2109.7199999999998"/>
        <n v="3806.98"/>
        <n v="909.9"/>
        <n v="4449.34"/>
        <n v="1076.6199999999999"/>
        <n v="1224.06"/>
        <n v="2591.5500000000002"/>
        <n v="676.57"/>
        <n v="1502.41"/>
        <n v="1468.91"/>
        <n v="1029.92"/>
        <n v="5784.36"/>
        <n v="1287.3399999999999"/>
        <n v="3239.01"/>
        <n v="1091.0899999999999"/>
        <n v="1159.07"/>
        <n v="1166.45"/>
        <n v="1982.71"/>
        <n v="2859.87"/>
        <n v="3310.58"/>
        <n v="1068.5"/>
        <n v="3792.8"/>
        <n v="2877.4"/>
        <n v="2497.8000000000002"/>
        <n v="2626.08"/>
        <n v="640.5"/>
        <n v="777.88"/>
        <n v="834.97"/>
        <n v="1885.12"/>
        <n v="4401.79"/>
        <n v="1843.7"/>
        <n v="2393.41"/>
        <n v="636.28"/>
        <n v="1728.38"/>
        <n v="1139.8"/>
        <n v="1290.0899999999999"/>
        <n v="3777.71"/>
        <n v="2004.72"/>
        <n v="3258.46"/>
        <n v="944.3"/>
        <n v="2602.04"/>
        <n v="1869.37"/>
        <n v="1969.56"/>
        <n v="713.88"/>
        <n v="606.99"/>
        <n v="1842"/>
        <n v="841.07"/>
        <n v="1597.81"/>
        <n v="6441.82"/>
        <n v="1489.82"/>
        <n v="967.06"/>
        <n v="1826.97"/>
        <n v="1235.58"/>
        <n v="3082.85"/>
        <n v="1185.1099999999999"/>
        <n v="4185.67"/>
        <n v="3835.84"/>
        <n v="1188.51"/>
        <n v="6347.1"/>
        <n v="1431.94"/>
        <n v="3499.06"/>
        <n v="1563.19"/>
        <n v="1358.95"/>
        <n v="610.12"/>
        <n v="1650.74"/>
        <n v="2052.52"/>
        <n v="1169.43"/>
        <n v="3863.29"/>
        <n v="2736.3"/>
        <n v="12886.13"/>
        <n v="2072.96"/>
        <n v="525"/>
        <n v="2682.47"/>
        <n v="3811.83"/>
        <n v="1103.24"/>
        <n v="1325.9"/>
        <n v="761.1"/>
        <n v="972.6"/>
        <n v="1223.2"/>
        <n v="597.80999999999995"/>
        <n v="1464.8"/>
        <n v="1776.5"/>
        <n v="1335.72"/>
        <n v="591.44000000000005"/>
        <n v="3004.51"/>
        <n v="1118.6600000000001"/>
        <n v="4088.99"/>
        <n v="1062.23"/>
        <n v="1150.53"/>
        <n v="1345.11"/>
        <n v="2458.1799999999998"/>
        <n v="1521.62"/>
        <n v="5431.19"/>
        <n v="1525.92"/>
        <n v="3424.02"/>
        <n v="3060.99"/>
        <n v="1954.83"/>
        <n v="1186.96"/>
        <n v="4598.96"/>
        <n v="1326.06"/>
        <n v="1418.13"/>
        <n v="1254.24"/>
        <n v="2655.94"/>
        <n v="1852.18"/>
        <n v="2803.42"/>
        <n v="1804.18"/>
        <n v="1198.56"/>
        <n v="274.62"/>
        <n v="1383.1"/>
        <n v="868.7"/>
        <n v="582.38"/>
        <n v="5511.51"/>
        <n v="2077.29"/>
        <n v="697.81"/>
        <n v="1035.6600000000001"/>
        <n v="5107.6400000000003"/>
        <n v="1924.08"/>
        <n v="619.48"/>
        <n v="834.99"/>
        <n v="1516.88"/>
        <n v="528.64"/>
        <n v="3945.85"/>
        <n v="7991.56"/>
        <n v="670.9"/>
        <n v="750.99"/>
        <n v="1322.59"/>
        <n v="1110.22"/>
        <n v="868.01"/>
        <n v="3361"/>
        <n v="1710.7"/>
        <n v="699.91"/>
        <n v="1640.47"/>
        <n v="1399.03"/>
        <n v="7771.03"/>
        <n v="3739.79"/>
        <n v="1118.06"/>
        <n v="1230.8800000000001"/>
        <n v="5963.5"/>
        <n v="1422.41"/>
        <n v="1943.04"/>
        <n v="699.6"/>
        <n v="1179.28"/>
        <n v="3953.04"/>
        <n v="3107.09"/>
        <n v="1212.25"/>
        <n v="1004.82"/>
        <n v="436.3"/>
        <n v="852.51"/>
        <n v="3636.02"/>
        <n v="3129.25"/>
        <n v="721.98"/>
        <n v="819.69"/>
        <n v="1075.6400000000001"/>
        <n v="713.73"/>
        <n v="981.22"/>
        <n v="1705.61"/>
        <n v="574.25"/>
        <n v="2476.91"/>
        <n v="1540.58"/>
        <n v="1474.71"/>
        <n v="2901.67"/>
        <n v="946.97"/>
        <n v="1362.22"/>
        <n v="4959.49"/>
        <n v="1323.5"/>
        <n v="1165.76"/>
        <n v="4050"/>
        <n v="1591.84"/>
        <n v="3202.56"/>
        <n v="1407.57"/>
        <n v="1211.6400000000001"/>
        <n v="1176.6099999999999"/>
        <n v="2035.71"/>
        <n v="1367.23"/>
        <n v="1882.48"/>
        <n v="2088.4299999999998"/>
        <n v="1911.93"/>
        <n v="716.35"/>
        <n v="563.79999999999995"/>
        <n v="535.44000000000005"/>
        <n v="1221.78"/>
        <n v="5962.73"/>
        <n v="649.11"/>
        <n v="983.09"/>
        <n v="1216.76"/>
        <n v="1061.6099999999999"/>
        <n v="1051.67"/>
        <n v="2275.23"/>
        <n v="569.74"/>
        <n v="1444.24"/>
        <n v="1981.69"/>
        <n v="432.65"/>
        <n v="2882.4"/>
        <n v="871.57"/>
        <n v="1030.53"/>
        <n v="1130.71"/>
        <n v="4337.3"/>
        <n v="1988.78"/>
        <n v="1389.66"/>
        <n v="4478.08"/>
        <n v="1486.82"/>
        <n v="1456.7"/>
        <n v="1652.76"/>
        <n v="1352.47"/>
        <n v="1770.37"/>
        <n v="1134.74"/>
        <n v="2653.36"/>
        <n v="643.1"/>
        <n v="1471.83"/>
        <n v="2290.0500000000002"/>
        <n v="1669.09"/>
        <n v="1441.51"/>
        <n v="1870.85"/>
        <n v="978.28"/>
        <n v="2344.06"/>
        <n v="1773.86"/>
        <n v="1186"/>
        <n v="1504.17"/>
        <n v="621.04999999999995"/>
        <n v="503.76"/>
        <n v="985.9"/>
        <n v="3040.34"/>
        <n v="3069.66"/>
        <n v="1175.28"/>
        <n v="982.06"/>
        <n v="4888.55"/>
        <n v="4180.75"/>
        <n v="1191.47"/>
        <n v="2653.52"/>
        <n v="1575.73"/>
        <n v="410.73"/>
        <n v="1292.33"/>
        <n v="1256.9000000000001"/>
        <n v="4603.46"/>
        <n v="2592.2199999999998"/>
        <n v="1590.8"/>
        <n v="2472.5700000000002"/>
        <n v="8400.1299999999992"/>
        <n v="1666.67"/>
        <n v="852.02"/>
        <n v="1621.22"/>
        <n v="4097.45"/>
        <n v="710.68"/>
        <n v="3248.64"/>
        <n v="2692.26"/>
        <n v="584.54"/>
        <n v="2423.21"/>
        <n v="296.44"/>
        <n v="952.76"/>
        <n v="8122.02"/>
        <n v="1594.88"/>
        <n v="602.29"/>
        <n v="572.35"/>
        <n v="1791.17"/>
        <n v="714.86"/>
        <n v="816.55"/>
        <n v="640.08000000000004"/>
        <n v="2110.6799999999998"/>
        <n v="1280.8599999999999"/>
        <n v="1638.08"/>
        <n v="859.66"/>
        <n v="1149.96"/>
        <n v="2994.66"/>
        <n v="2126"/>
        <n v="4500.25"/>
        <n v="1528.68"/>
        <n v="2603.29"/>
        <n v="969.3"/>
        <n v="750"/>
        <n v="1809.67"/>
        <n v="608.67999999999995"/>
        <n v="3173.54"/>
        <n v="1155.01"/>
        <n v="1843.72"/>
        <n v="1734.31"/>
        <n v="1806.39"/>
        <n v="1263.54"/>
        <n v="1546.77"/>
        <n v="1345.06"/>
        <n v="2661.35"/>
        <n v="777.68"/>
        <n v="937.31"/>
        <n v="1352.11"/>
        <n v="8245.36"/>
        <n v="28569.16"/>
        <n v="3137.44"/>
        <n v="730.66"/>
        <n v="1144.27"/>
        <n v="2857.6"/>
        <n v="6700.46"/>
        <n v="1140.9000000000001"/>
        <n v="5101.8100000000004"/>
        <n v="941.54"/>
        <n v="666.95"/>
        <n v="1179.02"/>
        <n v="1555.19"/>
        <n v="4047.86"/>
        <n v="4199"/>
        <n v="626.66"/>
        <n v="549.91999999999996"/>
        <n v="2003.5"/>
        <n v="2652.88"/>
        <n v="2829.59"/>
        <n v="1578.01"/>
        <n v="2349.34"/>
        <n v="4792.79"/>
        <n v="4298.7700000000004"/>
        <n v="1189.93"/>
        <n v="1500.68"/>
        <n v="1065.8900000000001"/>
        <n v="2847.59"/>
        <n v="832.01"/>
        <n v="7511"/>
        <n v="2957.65"/>
        <n v="991.36"/>
        <n v="2833.85"/>
        <n v="4860.33"/>
        <n v="2340.31"/>
        <n v="1188.8499999999999"/>
        <n v="1238.8699999999999"/>
        <n v="683.37"/>
        <n v="1380.06"/>
        <n v="1164.0999999999999"/>
        <n v="637.67999999999995"/>
        <n v="1773.46"/>
        <n v="982.87"/>
        <n v="676.77"/>
        <n v="9752.32"/>
        <n v="3909.57"/>
        <n v="2916.05"/>
        <n v="1073.9000000000001"/>
        <n v="3784.62"/>
        <n v="991.05"/>
        <n v="1477.68"/>
        <n v="1056.8900000000001"/>
        <n v="1415.9"/>
        <n v="1543.67"/>
        <n v="5364.54"/>
        <n v="430.41"/>
        <n v="3020.89"/>
        <n v="1011.24"/>
        <n v="496.93"/>
        <n v="1479.31"/>
        <n v="4384.33"/>
        <n v="1710.38"/>
        <n v="1616.35"/>
        <n v="3367.55"/>
        <n v="2164.5700000000002"/>
        <n v="972.04"/>
        <n v="1747.37"/>
        <n v="2148.98"/>
        <n v="1839.79"/>
        <n v="856.32"/>
        <n v="2178.1"/>
        <n v="1024.18"/>
        <n v="418.52"/>
        <n v="535.73"/>
        <n v="1442.17"/>
        <n v="1591.61"/>
        <n v="2760.5"/>
        <n v="2322"/>
        <n v="1602.8"/>
        <n v="1072.04"/>
        <n v="876.02"/>
        <n v="4519.49"/>
        <n v="863.4"/>
        <n v="2053.67"/>
        <n v="657.05"/>
        <n v="1116.78"/>
        <n v="509.94"/>
        <n v="2141.02"/>
        <n v="6737.66"/>
        <n v="2787.03"/>
        <n v="2507.86"/>
        <n v="1722"/>
        <n v="1409.58"/>
        <n v="3315.41"/>
        <n v="2757.06"/>
        <n v="4086.79"/>
        <n v="1427.25"/>
        <n v="1303.3900000000001"/>
        <n v="3822.22"/>
        <n v="1315.3"/>
        <n v="1264.71"/>
        <n v="1794.3"/>
        <n v="600.97"/>
        <n v="3731.2"/>
        <n v="2269.56"/>
        <n v="1721.23"/>
        <n v="1215.74"/>
        <n v="2169.3200000000002"/>
        <n v="1069.67"/>
        <n v="2147.64"/>
        <n v="624.64"/>
        <n v="682.94"/>
        <n v="2256.5500000000002"/>
        <n v="1512.78"/>
        <n v="2867.79"/>
        <n v="674.41"/>
        <n v="4095.1"/>
        <n v="1655.55"/>
        <n v="5258.44"/>
        <n v="3322.98"/>
        <n v="1139.96"/>
        <n v="2308.06"/>
        <n v="2046.69"/>
        <n v="1975.68"/>
        <n v="1333.06"/>
        <n v="1765.39"/>
        <n v="2847.82"/>
        <n v="979.43"/>
        <n v="1109.42"/>
        <n v="6669.92"/>
        <n v="554.54999999999995"/>
        <n v="498.65"/>
        <n v="5163"/>
        <n v="927.09"/>
        <n v="1675.8"/>
        <n v="1025.47"/>
        <n v="599.11"/>
        <n v="1850.88"/>
        <n v="6700.01"/>
        <n v="1297.69"/>
        <n v="2057.4"/>
        <n v="1020.36"/>
        <n v="9275.4599999999991"/>
        <n v="4650.01"/>
        <n v="2403.61"/>
        <n v="509.63"/>
        <n v="5182.3"/>
        <n v="1973.7"/>
        <n v="825.56"/>
        <n v="2397.4499999999998"/>
        <n v="1409.42"/>
        <n v="1634.54"/>
        <n v="1630.99"/>
        <n v="3454.98"/>
        <n v="2048.0700000000002"/>
        <n v="1534.84"/>
        <n v="1050.6400000000001"/>
        <n v="2425.63"/>
        <n v="4080.17"/>
        <n v="2646.99"/>
        <n v="630.44000000000005"/>
        <n v="2241.25"/>
        <n v="1130.51"/>
        <n v="1865.93"/>
        <n v="1573.32"/>
        <n v="1093.05"/>
        <n v="4256.8"/>
        <n v="4152.4799999999996"/>
        <n v="1551.58"/>
        <n v="1390.28"/>
        <n v="982.43"/>
        <n v="6648.27"/>
        <n v="1258.6600000000001"/>
        <n v="2497.4699999999998"/>
        <n v="918.01"/>
        <n v="2306.42"/>
        <n v="926.13"/>
        <n v="5992.82"/>
        <n v="1998.73"/>
        <n v="2110.42"/>
        <n v="2632.5"/>
        <n v="1045.78"/>
        <n v="680"/>
        <n v="2477.11"/>
        <n v="943.2"/>
        <n v="3044.93"/>
        <n v="1163.51"/>
        <n v="1439.71"/>
        <n v="1819.25"/>
        <n v="1362.84"/>
        <n v="2612.6799999999998"/>
        <n v="1734.21"/>
        <n v="2116.56"/>
        <n v="1656.6"/>
        <n v="4287.3599999999997"/>
        <n v="2110.65"/>
        <n v="1252.6400000000001"/>
        <n v="2846.11"/>
        <n v="2359.64"/>
        <n v="957.91"/>
        <n v="5355.85"/>
        <n v="573.53"/>
        <n v="3365.37"/>
        <n v="2841.35"/>
        <n v="1034.8"/>
        <n v="1321.16"/>
        <n v="795.57"/>
        <n v="3887.74"/>
        <n v="2533.42"/>
        <n v="769.28"/>
        <n v="1236.5"/>
        <n v="410.84"/>
        <n v="4588.6099999999997"/>
        <n v="1047.3599999999999"/>
        <n v="1455.19"/>
        <n v="4551.3599999999997"/>
        <n v="1676.43"/>
        <n v="2270.66"/>
        <n v="1980.64"/>
        <n v="2510.52"/>
        <n v="1409.04"/>
        <n v="1343.23"/>
        <n v="3353.1"/>
        <n v="510.34"/>
        <n v="272.33999999999997"/>
        <n v="898.72"/>
        <n v="2845.48"/>
        <n v="755.42"/>
        <n v="593.49"/>
        <n v="5083.5600000000004"/>
        <n v="2981.58"/>
        <n v="1506.47"/>
        <n v="4891.0600000000004"/>
        <n v="1514.08"/>
        <n v="1468.08"/>
        <n v="2539.39"/>
        <n v="2780.43"/>
        <n v="1948.34"/>
        <n v="1171.6199999999999"/>
        <n v="2159.67"/>
        <n v="1998.02"/>
        <n v="1123.6400000000001"/>
        <n v="1554.65"/>
        <n v="1800.51"/>
        <n v="2248.81"/>
        <n v="613.82000000000005"/>
        <n v="1429.14"/>
        <n v="888.06"/>
        <n v="1104.3599999999999"/>
        <n v="762.55"/>
        <n v="209.3"/>
        <n v="1428.06"/>
        <n v="8224.7999999999993"/>
        <n v="1772.9"/>
        <n v="3230.54"/>
        <n v="1303.81"/>
        <n v="2493.79"/>
        <n v="5776.72"/>
        <n v="2844.8"/>
        <n v="1640.29"/>
        <n v="3611.73"/>
        <n v="1738.82"/>
        <n v="545.72"/>
        <n v="816.14"/>
        <n v="796.77"/>
        <n v="3502.85"/>
        <n v="633.91999999999996"/>
        <n v="2549.3000000000002"/>
        <n v="1589.65"/>
        <n v="9619.34"/>
        <n v="1644.62"/>
        <n v="2391.61"/>
        <n v="2049.52"/>
        <n v="920.45"/>
        <n v="1348.51"/>
        <n v="1085.43"/>
        <n v="1554.13"/>
        <n v="1702.3"/>
        <n v="5220.29"/>
        <n v="760"/>
        <n v="1389.94"/>
        <n v="1733.62"/>
        <n v="3396.35"/>
        <n v="3728.41"/>
        <n v="735.65"/>
        <n v="1574.22"/>
        <n v="1724.36"/>
        <n v="1296.02"/>
        <n v="1299.71"/>
        <n v="4172.84"/>
        <n v="6390.33"/>
        <n v="1185.68"/>
        <n v="2826.34"/>
        <n v="1373.11"/>
        <n v="6696.43"/>
        <n v="365.5"/>
        <n v="3238.32"/>
        <n v="3481.88"/>
        <n v="654.97"/>
        <n v="943.46"/>
        <n v="1961.92"/>
        <n v="1902.42"/>
        <n v="5753.12"/>
        <n v="2326.23"/>
        <n v="1686.19"/>
        <n v="5377.38"/>
        <n v="3596.24"/>
        <n v="1270.46"/>
        <n v="3179.99"/>
        <n v="5470.4"/>
        <n v="1016.16"/>
        <n v="3081.62"/>
        <n v="568.1"/>
        <n v="604.94000000000005"/>
        <n v="612.73"/>
        <n v="1577.32"/>
        <n v="1634.56"/>
        <n v="1304.54"/>
        <n v="1678.25"/>
        <n v="3775.14"/>
        <n v="2022.68"/>
        <n v="1296.06"/>
        <n v="4146.5"/>
        <n v="943.1"/>
        <n v="718.05"/>
        <n v="508.34"/>
        <n v="2699.52"/>
        <n v="1371.71"/>
        <n v="2472.5500000000002"/>
        <n v="1311.91"/>
        <n v="761.07"/>
        <n v="2539.3200000000002"/>
        <n v="1381.98"/>
        <n v="1556.14"/>
        <n v="975.2"/>
        <n v="588.4"/>
        <n v="2429.13"/>
        <n v="1519.9"/>
        <n v="1848.02"/>
        <n v="3374.42"/>
        <n v="2090.7399999999998"/>
        <n v="2899.24"/>
        <n v="1049.58"/>
        <n v="1735.71"/>
        <n v="2322.2399999999998"/>
        <n v="4592.88"/>
        <n v="1169.8499999999999"/>
        <n v="3137.48"/>
        <n v="1909.73"/>
        <n v="500.56"/>
        <n v="1347.98"/>
        <n v="3612.32"/>
        <n v="4396.4799999999996"/>
        <n v="1939.16"/>
        <n v="714.46"/>
        <n v="716.45"/>
        <n v="848.97"/>
        <n v="3726.22"/>
        <n v="1658.91"/>
        <n v="1346.65"/>
        <n v="910.76"/>
        <n v="2729.12"/>
        <n v="1149.25"/>
        <n v="454.29"/>
        <n v="1866.36"/>
        <n v="1714.2"/>
        <n v="882.99"/>
        <n v="825.89"/>
        <n v="3177.33"/>
        <n v="1709.15"/>
        <n v="994.74"/>
        <n v="1557.17"/>
        <n v="9102.2999999999993"/>
        <n v="1886.79"/>
        <n v="4288.1000000000004"/>
        <n v="2112.8200000000002"/>
        <n v="3444.07"/>
        <n v="851.15"/>
        <n v="4019.28"/>
        <n v="2749.11"/>
        <n v="1367.27"/>
        <n v="1540.77"/>
        <n v="4110.78"/>
        <n v="2204.81"/>
        <n v="1576.89"/>
        <n v="1455.69"/>
        <n v="3086"/>
        <n v="512"/>
        <n v="1286.1400000000001"/>
        <n v="1087.08"/>
        <n v="2362.98"/>
        <n v="1213.33"/>
        <n v="954.14"/>
        <n v="2916.86"/>
        <n v="1399.24"/>
        <n v="2110.29"/>
        <n v="2129.4699999999998"/>
        <n v="1169.56"/>
        <n v="1673.33"/>
        <n v="551.01"/>
        <n v="1050.3"/>
        <n v="4021.04"/>
        <n v="1622.85"/>
        <n v="753.5"/>
        <n v="639.76"/>
        <n v="2432.66"/>
        <n v="1740.56"/>
        <n v="3542.36"/>
        <n v="4444.2"/>
        <n v="1919.65"/>
        <n v="341.66"/>
        <n v="2726.28"/>
        <n v="1110.3699999999999"/>
        <n v="8207.69"/>
        <n v="977.5"/>
        <n v="2460.2399999999998"/>
        <n v="1453.31"/>
        <n v="2470.94"/>
        <n v="8050.55"/>
        <n v="1498.18"/>
        <n v="6705.09"/>
        <n v="1414.28"/>
        <n v="3537.83"/>
        <n v="1630.6"/>
        <n v="1676.04"/>
        <n v="915.48"/>
        <n v="3126.36"/>
        <n v="3555"/>
        <n v="1146.74"/>
        <n v="973.16"/>
        <n v="2481.0100000000002"/>
        <n v="998.38"/>
        <n v="3242.18"/>
        <n v="669.14"/>
        <n v="706.02"/>
        <n v="879.46"/>
        <n v="1208.72"/>
        <n v="2145.3000000000002"/>
        <n v="2389.61"/>
        <n v="1101.5899999999999"/>
        <n v="2298.4499999999998"/>
        <n v="914.41"/>
        <n v="1216.96"/>
        <n v="1930.21"/>
        <n v="1062.77"/>
        <n v="5402.15"/>
        <n v="3237.81"/>
        <n v="470.19"/>
        <n v="1470.18"/>
        <n v="496.66"/>
        <n v="8994.51"/>
        <n v="3156.55"/>
        <n v="3931.02"/>
        <n v="5717.93"/>
        <n v="1642.95"/>
        <n v="2486.27"/>
        <n v="1034.81"/>
        <n v="1063.45"/>
        <n v="1916.18"/>
        <n v="2561.4499999999998"/>
        <n v="1514.23"/>
        <n v="738.61"/>
        <n v="623.91999999999996"/>
        <n v="1800.33"/>
        <n v="1793.42"/>
        <n v="2512.0300000000002"/>
        <n v="1030.47"/>
        <n v="1313.66"/>
        <n v="734.58"/>
        <n v="2423.7600000000002"/>
        <n v="2939.44"/>
        <n v="1254.47"/>
        <n v="4254.03"/>
        <n v="4619.63"/>
        <n v="2503.08"/>
        <n v="694.19"/>
        <n v="1492.83"/>
        <n v="2132.1"/>
        <n v="405.74"/>
        <n v="4638.9399999999996"/>
        <n v="1775.65"/>
        <n v="1295.22"/>
        <n v="1042.6400000000001"/>
        <n v="824.1"/>
        <n v="2207.3200000000002"/>
        <n v="2954.8"/>
        <n v="1198.3900000000001"/>
        <n v="4978.3900000000003"/>
        <n v="942.16"/>
        <n v="1052.3499999999999"/>
        <n v="4349.28"/>
        <n v="1564.96"/>
        <n v="1432.14"/>
        <n v="4370.5200000000004"/>
        <n v="1804.9"/>
        <n v="2599.29"/>
        <n v="2686.1"/>
        <n v="1337.33"/>
        <n v="705.88"/>
        <n v="657.29"/>
        <n v="4096.49"/>
        <n v="808.79"/>
        <n v="2146.8000000000002"/>
        <n v="4107.8599999999997"/>
        <n v="655.84"/>
        <n v="961.1"/>
        <n v="2329.1999999999998"/>
        <n v="3746.94"/>
        <n v="2227.35"/>
        <n v="2831.28"/>
        <n v="8029.58"/>
        <n v="1059.25"/>
        <n v="8934.76"/>
        <n v="2530.63"/>
        <n v="1403.54"/>
        <n v="1259.28"/>
        <n v="4804.6400000000003"/>
        <n v="850.47"/>
        <n v="1701.91"/>
        <n v="1418.59"/>
        <n v="3148.74"/>
        <n v="1038.58"/>
        <n v="11757.22"/>
        <n v="2504.17"/>
        <n v="776.91"/>
        <n v="3321.05"/>
        <n v="734.54"/>
        <n v="20996.29"/>
        <n v="1417.01"/>
        <n v="747.11"/>
        <n v="287.02"/>
        <n v="5219.3900000000003"/>
        <n v="936.58"/>
        <n v="719.8"/>
        <n v="897.56"/>
        <n v="639.36"/>
        <n v="3102.22"/>
        <n v="1007.24"/>
        <n v="1648.61"/>
        <n v="799.22"/>
        <n v="2190.0700000000002"/>
        <n v="1967.84"/>
        <n v="1154.32"/>
        <n v="1519.6"/>
        <n v="3799.92"/>
        <n v="1648.98"/>
        <n v="1985.89"/>
        <n v="384.06"/>
        <n v="6197.27"/>
        <n v="2895.81"/>
        <n v="1352.98"/>
        <n v="872.85"/>
        <n v="4641.37"/>
        <n v="1238.6199999999999"/>
        <n v="521.55999999999995"/>
        <n v="4102"/>
        <n v="976.5"/>
        <n v="741.7"/>
        <n v="744.84"/>
        <n v="2365.7399999999998"/>
        <n v="1347.56"/>
        <n v="2267.63"/>
        <n v="1466.42"/>
        <n v="531.24"/>
        <n v="1190.5899999999999"/>
        <n v="730.71"/>
        <n v="3771.52"/>
        <n v="1550.62"/>
        <n v="2498.56"/>
        <n v="1509.58"/>
        <n v="2031.36"/>
        <n v="927.04"/>
        <n v="2732.9"/>
        <n v="1143.17"/>
        <n v="2551.39"/>
        <n v="901.7"/>
        <n v="1179.43"/>
        <n v="685.8"/>
        <n v="4176.88"/>
        <n v="1593.61"/>
        <n v="1719.92"/>
        <n v="1432.45"/>
        <n v="2703.92"/>
        <n v="3892.19"/>
        <n v="2051.14"/>
        <n v="896.6"/>
        <n v="655.05999999999995"/>
        <n v="1893.78"/>
        <n v="599.76"/>
        <n v="729.49"/>
        <n v="3363.97"/>
        <n v="1636.61"/>
        <n v="1793.56"/>
        <n v="3905.62"/>
        <n v="1571.41"/>
        <n v="1522.66"/>
        <n v="803.7"/>
        <n v="2767.47"/>
        <n v="1266.26"/>
        <n v="844.13"/>
        <n v="2929.2"/>
        <n v="1409.91"/>
        <n v="1305.43"/>
        <n v="1510.48"/>
        <n v="1279.58"/>
        <n v="760.82"/>
        <n v="1726.57"/>
        <n v="2941.72"/>
        <n v="1630.45"/>
        <n v="1425.75"/>
        <n v="1849.7"/>
        <n v="1023.89"/>
        <n v="4404.54"/>
        <n v="5443.42"/>
        <n v="1429.79"/>
        <n v="775.05"/>
        <n v="624.20000000000005"/>
        <n v="3475.38"/>
        <n v="1071.4000000000001"/>
        <n v="5381.64"/>
        <n v="2878.78"/>
        <n v="4519.87"/>
        <n v="1347.85"/>
        <n v="1262.5"/>
        <n v="858.93"/>
        <n v="2838.09"/>
        <n v="3534.87"/>
        <n v="7665.12"/>
        <n v="595.21"/>
        <n v="1881.18"/>
        <n v="949.12"/>
        <n v="1088.95"/>
        <n v="2266.61"/>
        <n v="2166.12"/>
        <n v="434.46"/>
        <n v="1823.78"/>
        <n v="1281.8399999999999"/>
        <n v="4715.97"/>
        <n v="1335.94"/>
        <n v="8330.59"/>
        <n v="6024.71"/>
        <n v="763.58"/>
        <n v="1118.28"/>
        <n v="2603.83"/>
        <n v="3839.75"/>
        <n v="1714.69"/>
        <n v="2077"/>
        <n v="2117.3000000000002"/>
        <n v="1837.38"/>
        <n v="5296.73"/>
        <n v="335.04"/>
        <n v="1054.3"/>
        <n v="1799.58"/>
        <n v="4104.76"/>
        <n v="1577.88"/>
        <n v="1672.99"/>
        <n v="1648.04"/>
        <n v="676.16"/>
        <n v="1677.04"/>
        <n v="7571.83"/>
        <n v="400.02"/>
        <n v="1257.1600000000001"/>
        <n v="590.66"/>
        <n v="1198.46"/>
        <n v="2676.45"/>
        <n v="471.91"/>
        <n v="871.45"/>
        <n v="1584.71"/>
        <n v="417.51"/>
        <n v="3871"/>
        <n v="2384.06"/>
        <n v="2764.49"/>
        <n v="675.52"/>
        <n v="1609.28"/>
        <n v="711.07"/>
        <n v="1165.82"/>
        <n v="1352.09"/>
        <n v="7158.52"/>
        <n v="978.4"/>
        <n v="1118.81"/>
        <n v="1588.72"/>
        <n v="412.88"/>
        <n v="529.80999999999995"/>
        <n v="1086.69"/>
        <n v="2314.13"/>
        <n v="1768.3"/>
        <n v="2266.16"/>
        <n v="1172.02"/>
        <n v="4363.8500000000004"/>
        <n v="7951.5"/>
        <n v="268.31"/>
        <n v="2809.91"/>
        <n v="3337.73"/>
        <n v="1432.29"/>
        <n v="4135.59"/>
        <n v="1548.73"/>
        <n v="1040.74"/>
        <n v="1831.27"/>
        <n v="2051.12"/>
        <n v="922.92"/>
        <n v="1119.3900000000001"/>
        <n v="849.79"/>
        <n v="1275.46"/>
        <n v="937.28"/>
        <n v="2306.9699999999998"/>
        <n v="1086.56"/>
        <n v="2032.41"/>
        <n v="3003.49"/>
        <n v="625.78"/>
        <n v="825.62"/>
        <n v="1862.66"/>
        <n v="2170.94"/>
        <n v="981.33"/>
        <n v="1959.71"/>
        <n v="2498.46"/>
        <n v="3056"/>
        <n v="2311.0300000000002"/>
        <n v="1630.84"/>
        <n v="2773.31"/>
        <n v="2713.83"/>
        <n v="770.32"/>
        <n v="681.87"/>
        <n v="1729.85"/>
        <n v="3179.97"/>
        <n v="1027.67"/>
        <n v="2191.75"/>
        <n v="1915.44"/>
        <n v="3471.77"/>
        <n v="1620.61"/>
        <n v="1100.6099999999999"/>
        <n v="1588.24"/>
        <n v="2142.5100000000002"/>
        <n v="2091.1"/>
        <n v="596.69000000000005"/>
        <n v="1697.6"/>
        <n v="483.17"/>
        <n v="1625.99"/>
        <n v="1332.38"/>
        <n v="618.88"/>
        <n v="3277.11"/>
        <n v="1695.9"/>
        <n v="2268.02"/>
        <n v="1317.19"/>
        <n v="1598.08"/>
        <n v="1062.3399999999999"/>
        <n v="3559.97"/>
        <n v="1231.56"/>
        <n v="872.1"/>
        <n v="724.88"/>
        <n v="339.8"/>
        <n v="758.51"/>
        <n v="862.49"/>
        <n v="1284.4100000000001"/>
        <n v="3251.67"/>
        <n v="3213.07"/>
        <n v="3187.82"/>
        <n v="2424.7800000000002"/>
        <n v="5442.29"/>
        <n v="6116.64"/>
        <n v="5509.66"/>
        <n v="776.77"/>
        <n v="2275.5100000000002"/>
        <n v="9187.56"/>
        <n v="1021.07"/>
        <n v="705.97"/>
        <n v="1393.27"/>
        <n v="2454.77"/>
        <n v="1045.58"/>
        <n v="868.72"/>
        <n v="1991.15"/>
        <n v="1332.78"/>
        <n v="944.03"/>
        <n v="3704.39"/>
        <n v="1344.74"/>
        <n v="1451.46"/>
        <n v="4083.26"/>
        <n v="3956.35"/>
        <n v="1445.55"/>
        <n v="2385.44"/>
        <n v="1244.18"/>
        <n v="1593.99"/>
        <n v="6258.85"/>
        <n v="1863.37"/>
        <n v="1173.19"/>
        <n v="799.79"/>
        <n v="1045.92"/>
        <n v="2043.56"/>
        <n v="4104.4799999999996"/>
        <n v="777.14"/>
        <n v="2104.58"/>
        <n v="1205.8800000000001"/>
        <n v="2224.91"/>
        <n v="1209.55"/>
        <n v="3403.56"/>
        <n v="2364.8200000000002"/>
        <n v="1188.83"/>
        <n v="10785.2"/>
        <n v="829.71"/>
        <n v="2236.62"/>
        <n v="3156.68"/>
        <n v="7613.08"/>
        <n v="859.02"/>
        <n v="1402.81"/>
        <n v="4412.2700000000004"/>
        <n v="2273.54"/>
        <n v="786.49"/>
        <n v="1014.31"/>
        <n v="3375.57"/>
        <n v="2052.67"/>
        <n v="6052.3"/>
        <n v="1775.05"/>
        <n v="838.86"/>
        <n v="874.58"/>
        <n v="2547.87"/>
        <n v="1449.3"/>
        <n v="2391.27"/>
        <n v="3801.16"/>
        <n v="987.75"/>
        <n v="518.20000000000005"/>
        <n v="1026.8499999999999"/>
        <n v="1235.1300000000001"/>
        <n v="8608.0499999999993"/>
        <n v="6900.36"/>
        <n v="1526.47"/>
        <n v="1869.44"/>
        <n v="2268.1999999999998"/>
        <n v="1715.12"/>
        <n v="1632.04"/>
        <n v="460.37"/>
        <n v="2932.57"/>
        <n v="1309.3699999999999"/>
        <n v="2755"/>
        <n v="2915.76"/>
        <n v="1481.08"/>
        <n v="4128.53"/>
        <n v="1107.0899999999999"/>
        <n v="1623.09"/>
        <n v="12041.6"/>
        <n v="5785.52"/>
        <n v="368.51"/>
        <n v="1597.51"/>
        <n v="1275.21"/>
        <n v="5568.86"/>
        <n v="656.66"/>
        <n v="6882.34"/>
        <n v="4013.52"/>
        <n v="1514.94"/>
        <n v="2438.6"/>
        <n v="1644.5"/>
        <n v="5140.3"/>
        <n v="1461.56"/>
        <n v="799.45"/>
        <n v="3384.21"/>
        <n v="4042.11"/>
        <n v="975.87"/>
        <n v="1670.46"/>
        <n v="541.42999999999995"/>
        <n v="3683.65"/>
        <n v="1140.44"/>
        <n v="2392"/>
        <n v="2605.4299999999998"/>
        <n v="1212.71"/>
        <n v="4364.7299999999996"/>
        <n v="2590.73"/>
        <n v="4450.4399999999996"/>
        <n v="609.77"/>
        <n v="1032.29"/>
        <n v="1386.26"/>
        <n v="3566.98"/>
        <n v="2195.15"/>
        <n v="812.2"/>
        <n v="1768.54"/>
        <n v="2599.91"/>
        <n v="670.44"/>
        <n v="622.4"/>
        <n v="2556.27"/>
        <n v="1052.77"/>
        <n v="4148.01"/>
        <n v="1891.65"/>
        <n v="1302.5899999999999"/>
        <n v="921.23"/>
        <n v="1920.54"/>
        <n v="1168.28"/>
        <n v="2010.37"/>
        <n v="2089.6999999999998"/>
        <n v="764.66"/>
        <n v="3920.65"/>
        <n v="2072.4499999999998"/>
        <n v="4042.68"/>
        <n v="4951.25"/>
        <n v="311.67"/>
        <n v="1572.58"/>
        <n v="943.01"/>
        <n v="1236.47"/>
        <n v="569.94000000000005"/>
        <n v="2257.89"/>
        <n v="3346.14"/>
        <n v="4832.1899999999996"/>
        <n v="5652.61"/>
        <n v="2339.83"/>
        <n v="3130.9"/>
        <n v="1106.79"/>
        <n v="1386.78"/>
        <n v="3574.4"/>
        <n v="254.15"/>
        <n v="1007.81"/>
        <n v="255.18"/>
        <n v="2977.53"/>
        <n v="3974.27"/>
        <n v="4090.48"/>
        <n v="1168.6199999999999"/>
        <n v="1884.93"/>
        <n v="2911.14"/>
        <n v="5535.26"/>
        <n v="1495.18"/>
        <n v="14210.9"/>
        <n v="2028.05"/>
        <n v="1454.91"/>
        <n v="1651.48"/>
        <n v="595.32000000000005"/>
        <n v="6017.46"/>
        <n v="4001.36"/>
        <n v="1767.94"/>
        <n v="2363.0300000000002"/>
        <n v="645.23"/>
        <n v="1656.45"/>
        <n v="1614.33"/>
        <n v="889.69"/>
        <n v="935.2"/>
        <n v="862.1"/>
        <n v="932.79"/>
        <n v="3123.94"/>
        <n v="3077.46"/>
        <n v="2097.21"/>
        <n v="3221.55"/>
        <n v="2221.11"/>
        <n v="1863.34"/>
        <n v="398.86"/>
        <n v="3607.66"/>
        <n v="1115.71"/>
        <n v="755.22"/>
        <n v="5834.2"/>
        <n v="1446.38"/>
        <n v="1780.07"/>
        <n v="751.27"/>
        <n v="690.69"/>
        <n v="1929.91"/>
        <n v="2781.57"/>
        <n v="1943.57"/>
        <n v="1019.84"/>
        <n v="7379.61"/>
        <n v="1267"/>
        <n v="2116.79"/>
        <n v="850.33"/>
        <n v="1793.75"/>
        <n v="1322.27"/>
        <n v="1835.12"/>
        <n v="862.9"/>
        <n v="2159.7800000000002"/>
        <n v="1239.24"/>
        <n v="1218.45"/>
        <n v="928.15"/>
        <n v="1077.83"/>
        <n v="2224.4299999999998"/>
        <n v="2813.71"/>
        <n v="1164.67"/>
        <n v="9947.93"/>
        <n v="924.79"/>
        <n v="502.15"/>
        <n v="3429.15"/>
        <n v="1286.1199999999999"/>
        <n v="3369.41"/>
        <n v="750.41"/>
        <n v="1508.28"/>
        <n v="5382.75"/>
        <n v="1419.96"/>
        <n v="567.26"/>
        <n v="688.87"/>
        <n v="497.18"/>
        <n v="1781.24"/>
        <n v="305.39999999999998"/>
        <n v="1683.84"/>
        <n v="1452.25"/>
        <n v="3943.43"/>
        <n v="1822.8"/>
        <n v="709.76"/>
        <n v="10514.81"/>
        <n v="2544.75"/>
        <n v="10317.629999999999"/>
        <n v="5431.52"/>
        <n v="2794.79"/>
        <n v="3245.55"/>
        <n v="4998.1099999999997"/>
        <n v="7002.22"/>
        <n v="1365.89"/>
        <n v="2242.2800000000002"/>
        <n v="962.88"/>
        <n v="2780.7"/>
        <n v="822.48"/>
        <n v="612.82000000000005"/>
        <n v="1650.71"/>
        <n v="734.64"/>
        <n v="1180.8399999999999"/>
        <n v="1273.4100000000001"/>
        <n v="907.67"/>
        <n v="2874.2"/>
        <n v="557.67999999999995"/>
        <n v="2301.13"/>
        <n v="853.14"/>
        <n v="4659.09"/>
        <n v="4365.17"/>
        <n v="789.1"/>
        <n v="1361.77"/>
        <n v="3730.09"/>
        <n v="512.42999999999995"/>
        <n v="1103.3699999999999"/>
        <n v="3150.2"/>
        <n v="3093.48"/>
        <n v="1404.56"/>
        <n v="1670.25"/>
        <n v="1190.6400000000001"/>
        <n v="2646.11"/>
        <n v="5094.8500000000004"/>
        <n v="878.65"/>
        <n v="1476.82"/>
        <n v="2851.92"/>
        <n v="1824.35"/>
        <n v="1066.71"/>
        <n v="700.09"/>
        <n v="2308.54"/>
        <n v="2403.7199999999998"/>
        <n v="802.12"/>
        <n v="5192.18"/>
        <n v="555.67999999999995"/>
        <n v="1920.37"/>
        <n v="2791.35"/>
        <n v="515.70000000000005"/>
        <n v="2413.35"/>
        <n v="1100.19"/>
        <n v="2033.22"/>
        <n v="1895.76"/>
        <n v="1022.02"/>
        <n v="2462.06"/>
        <n v="396.99"/>
        <n v="657.32"/>
        <n v="1479.75"/>
        <n v="1007.22"/>
        <n v="900.86"/>
        <n v="2581.1999999999998"/>
        <n v="360.58"/>
        <n v="1028.51"/>
        <n v="1214.8900000000001"/>
        <n v="5599.33"/>
        <n v="3989.15"/>
        <n v="2013.79"/>
        <n v="1271.29"/>
        <n v="393.15"/>
        <n v="7098.98"/>
        <n v="3771.94"/>
        <n v="1650.6"/>
        <n v="4182.7299999999996"/>
        <n v="546.14"/>
        <n v="760.01"/>
        <n v="1058.57"/>
        <n v="1283.28"/>
        <n v="1337.79"/>
        <n v="1038.05"/>
        <n v="798"/>
        <n v="4332.43"/>
        <n v="1358.71"/>
        <n v="1402.74"/>
        <n v="4199.49"/>
        <n v="4779.8599999999997"/>
        <n v="1208.76"/>
        <n v="2777.1"/>
        <n v="884.26"/>
        <n v="840.86"/>
        <n v="861.64"/>
        <n v="1364.85"/>
        <n v="1787.15"/>
        <n v="2970.44"/>
        <n v="4909.7700000000004"/>
        <n v="2433.8000000000002"/>
        <n v="10052.16"/>
        <n v="502.07"/>
        <n v="482.55"/>
        <n v="2870.35"/>
        <n v="4290.3900000000003"/>
        <n v="2637.47"/>
        <n v="2021.48"/>
        <n v="422.51"/>
        <n v="2046.73"/>
        <n v="679.73"/>
        <n v="1483.66"/>
        <n v="2143.9699999999998"/>
        <n v="1107.52"/>
        <n v="510.55"/>
        <n v="913.45"/>
        <n v="2059.0100000000002"/>
        <n v="3221.65"/>
        <n v="1034.96"/>
        <n v="4041.79"/>
        <n v="3287.12"/>
        <n v="1436.86"/>
        <n v="2350.13"/>
        <n v="858.83"/>
        <n v="3114.7"/>
        <n v="1391.45"/>
        <n v="1519.03"/>
        <n v="1980.4"/>
        <n v="2515.87"/>
        <n v="6923.98"/>
        <n v="831.46"/>
        <n v="1803.37"/>
        <n v="4389.46"/>
        <n v="721.13"/>
        <n v="1909.6"/>
        <n v="993.57"/>
        <n v="536.9"/>
        <n v="879.75"/>
        <n v="2175.0700000000002"/>
        <n v="3232.72"/>
        <n v="2969.68"/>
        <n v="920.39"/>
        <n v="395.42"/>
        <n v="1146.72"/>
        <n v="1226.97"/>
        <n v="1817.59"/>
        <n v="2515.75"/>
        <n v="4500.2700000000004"/>
        <n v="5336.52"/>
        <n v="1883.38"/>
        <n v="2598.4699999999998"/>
        <n v="1272.3699999999999"/>
        <n v="2826.78"/>
        <n v="4458.9799999999996"/>
        <n v="2771.48"/>
        <n v="1672.34"/>
        <n v="4586.3"/>
        <n v="763.85"/>
        <n v="611.24"/>
        <n v="1389.34"/>
        <n v="918.02"/>
        <n v="977.03"/>
        <n v="1180.5999999999999"/>
        <n v="2200.7600000000002"/>
        <n v="1678.24"/>
        <n v="1200.2"/>
        <n v="5037.1499999999996"/>
        <n v="827.71"/>
        <n v="368.6"/>
        <n v="961.82"/>
        <n v="941.92"/>
        <n v="2065.09"/>
        <n v="7784.89"/>
        <n v="8526.0300000000007"/>
        <n v="1463.37"/>
        <n v="3025.47"/>
        <n v="1630.01"/>
        <n v="662.27"/>
        <n v="1546.33"/>
        <n v="1224.1300000000001"/>
        <n v="1471.3"/>
        <n v="2942.6"/>
        <n v="738.98"/>
        <n v="6479.78"/>
        <n v="1815.27"/>
        <n v="1144.04"/>
        <n v="599.73"/>
        <n v="1904.26"/>
        <n v="1715.15"/>
        <n v="2621.34"/>
        <n v="1868.18"/>
        <n v="3997.82"/>
        <n v="2394.48"/>
        <n v="1815.68"/>
        <n v="2739.57"/>
        <n v="5705.74"/>
        <n v="1119.48"/>
        <n v="3482.54"/>
        <n v="840.49"/>
        <n v="1779.64"/>
        <n v="468.27"/>
        <n v="2448.4299999999998"/>
        <n v="1239.7"/>
        <n v="613.6"/>
        <n v="1101.19"/>
        <n v="6909.47"/>
        <n v="2126.34"/>
        <n v="3241.82"/>
        <n v="1862.42"/>
        <n v="853.99"/>
        <n v="1395.04"/>
        <n v="2129.29"/>
        <n v="628.02"/>
        <n v="977.58"/>
        <n v="985.78"/>
        <n v="556.48"/>
        <n v="2433.9"/>
        <n v="1626.74"/>
        <n v="1134.58"/>
        <n v="3278.86"/>
        <n v="1774.51"/>
        <n v="1113.22"/>
        <n v="1416.33"/>
        <n v="1364.48"/>
        <n v="764.47"/>
        <n v="1246.75"/>
        <n v="676.38"/>
        <n v="2929.31"/>
        <n v="717.74"/>
        <n v="1060.81"/>
        <n v="2065.64"/>
        <n v="1208.6400000000001"/>
        <n v="5185.2700000000004"/>
        <n v="720.23"/>
        <n v="1470.62"/>
        <n v="3216.17"/>
        <n v="2617.9499999999998"/>
        <n v="3682.86"/>
        <n v="1077.0999999999999"/>
        <n v="915.74"/>
        <n v="618.04"/>
        <n v="1025.97"/>
        <n v="1806.18"/>
        <n v="1457.75"/>
        <n v="1506.58"/>
        <n v="1997.77"/>
        <n v="1386.53"/>
        <n v="2215.08"/>
        <n v="2247.9699999999998"/>
        <n v="877.02"/>
        <n v="4843.26"/>
        <n v="1376.23"/>
        <n v="691.74"/>
        <n v="1205.48"/>
        <n v="756.13"/>
        <n v="4272.17"/>
        <n v="2513.33"/>
        <n v="3029.92"/>
        <n v="614.79999999999995"/>
        <n v="1628.14"/>
        <n v="2927.58"/>
        <n v="2892.19"/>
        <n v="940.24"/>
        <n v="1977.33"/>
        <n v="3694.85"/>
        <n v="626.47"/>
        <n v="1951.77"/>
        <n v="359.5"/>
        <n v="5709.65"/>
        <n v="2894.12"/>
        <n v="2397.56"/>
        <n v="2485.4299999999998"/>
        <n v="777.2"/>
        <n v="1996.5"/>
        <n v="1611.03"/>
        <n v="713.99"/>
        <n v="2926.84"/>
        <n v="439.77"/>
        <n v="943.67"/>
        <n v="1908.5"/>
        <n v="2673.75"/>
        <n v="333.4"/>
        <n v="3910.26"/>
        <n v="842.46"/>
        <n v="2797.18"/>
        <n v="1211.2"/>
        <n v="2544.91"/>
        <n v="982.01"/>
        <n v="4415.99"/>
        <n v="2822.24"/>
        <n v="2239.84"/>
        <n v="3870.3"/>
        <n v="2654.48"/>
        <n v="3432.17"/>
        <n v="1085.4100000000001"/>
        <n v="789.28"/>
        <n v="1304.33"/>
        <n v="2687.4"/>
        <n v="2223.23"/>
        <n v="702.49"/>
        <n v="869.59"/>
        <n v="650.53"/>
        <n v="4386.9399999999996"/>
        <n v="898.51"/>
        <n v="1106.8499999999999"/>
        <n v="2451.14"/>
        <n v="2597.06"/>
        <n v="1063"/>
        <n v="991.07"/>
        <n v="1756.32"/>
        <n v="2364.6999999999998"/>
        <n v="3696.87"/>
        <n v="4474.9799999999996"/>
        <n v="469.23"/>
        <n v="1273.51"/>
        <n v="4296.55"/>
        <n v="1602.96"/>
        <n v="3019.26"/>
        <n v="10040.91"/>
        <n v="778.53"/>
        <n v="2026.38"/>
        <n v="2167.35"/>
        <n v="3011"/>
        <n v="1512.83"/>
        <n v="807.99"/>
        <n v="1024.04"/>
        <n v="800.88"/>
        <n v="1992.83"/>
        <n v="696.16"/>
        <n v="1079.73"/>
        <n v="768.45"/>
        <n v="469.75"/>
        <n v="2633.38"/>
        <n v="3117.8"/>
        <n v="931.72"/>
        <n v="1249.33"/>
        <n v="732.56"/>
        <n v="4268.8599999999997"/>
        <n v="1989.25"/>
        <n v="4789.78"/>
        <n v="3907.91"/>
        <n v="1841.92"/>
        <n v="1121.27"/>
        <n v="1319.79"/>
        <n v="1015.6"/>
        <n v="2564.23"/>
        <n v="2526.29"/>
        <n v="2174.38"/>
        <n v="3184.14"/>
        <n v="596.66999999999996"/>
        <n v="1958.94"/>
        <n v="1017.54"/>
        <n v="2119.2199999999998"/>
        <n v="629.79"/>
        <n v="2192.33"/>
        <n v="3796.06"/>
        <n v="846.61"/>
        <n v="1024.95"/>
        <n v="949.5"/>
        <n v="1944.68"/>
        <n v="7121.76"/>
        <n v="1058.9000000000001"/>
        <n v="3722.52"/>
        <n v="1168.47"/>
        <n v="1466.36"/>
        <n v="2613"/>
        <n v="1568.67"/>
        <n v="1425.19"/>
        <n v="3376.48"/>
        <n v="2298.0700000000002"/>
        <n v="643.94000000000005"/>
        <n v="2117.6999999999998"/>
        <n v="6173.76"/>
        <n v="977.66"/>
        <n v="4969.92"/>
        <n v="475.76"/>
        <n v="1490.95"/>
        <n v="809.66"/>
        <n v="865.3"/>
        <n v="2555.86"/>
        <n v="4534.24"/>
        <n v="2541.6"/>
        <n v="752.72"/>
        <n v="2329.9499999999998"/>
        <n v="1438.81"/>
        <n v="2024.73"/>
        <n v="956.97"/>
        <n v="11377.5"/>
        <n v="4958.75"/>
        <n v="1190.3800000000001"/>
        <n v="4240.5200000000004"/>
        <n v="2139.0100000000002"/>
        <n v="1699.9"/>
        <n v="632.92999999999995"/>
        <n v="3270.97"/>
        <n v="1584.37"/>
        <n v="1005.46"/>
        <n v="4529.2"/>
        <n v="449.4"/>
        <n v="933.46"/>
        <n v="2310.1"/>
        <n v="1808.06"/>
        <n v="1523.02"/>
        <n v="1241.8599999999999"/>
        <n v="498.88"/>
        <n v="973.66"/>
        <n v="1299.6500000000001"/>
        <n v="6667.49"/>
        <n v="1230.56"/>
        <n v="2626.22"/>
        <n v="1358.88"/>
        <n v="847.62"/>
        <n v="2618.4299999999998"/>
        <n v="798.58"/>
        <n v="1382.53"/>
        <n v="828.35"/>
        <n v="2800.38"/>
        <n v="1827.84"/>
        <n v="7030.53"/>
        <n v="829.83"/>
        <n v="769.6"/>
        <n v="3805.02"/>
        <n v="1631.54"/>
        <n v="2464.1999999999998"/>
        <n v="997.02"/>
        <n v="6184.16"/>
        <n v="550.53"/>
        <n v="4098.3900000000003"/>
        <n v="2069.21"/>
        <n v="4117.4799999999996"/>
        <n v="4545.3599999999997"/>
        <n v="1463.13"/>
        <n v="2750.48"/>
        <n v="1136.49"/>
        <n v="1274.99"/>
        <n v="1885.39"/>
        <n v="2582.41"/>
        <n v="1474.28"/>
        <n v="1453.22"/>
        <n v="1620.8"/>
        <n v="693.65"/>
        <n v="1281.9000000000001"/>
        <n v="1104.1300000000001"/>
        <n v="989.92"/>
        <n v="1528.97"/>
        <n v="1370.55"/>
        <n v="2447.89"/>
        <n v="6435.07"/>
        <n v="2128.15"/>
        <n v="854.98"/>
        <n v="1307.3699999999999"/>
        <n v="4252.82"/>
        <n v="2278.3000000000002"/>
        <n v="1801.74"/>
        <n v="1840.46"/>
        <n v="1081.8800000000001"/>
        <n v="1105.77"/>
        <n v="1125.95"/>
        <n v="460.3"/>
        <n v="2532.7800000000002"/>
        <n v="1327.28"/>
        <n v="1487.22"/>
        <n v="484.29"/>
        <n v="851.05"/>
        <n v="1842.27"/>
        <n v="498.17"/>
        <n v="6503.72"/>
        <n v="1011.27"/>
        <n v="1807.42"/>
        <n v="7983.27"/>
        <n v="1672.44"/>
        <n v="2414.0500000000002"/>
        <n v="2624.42"/>
        <n v="2118.0300000000002"/>
        <n v="2524.27"/>
        <n v="1148.06"/>
        <n v="2396.48"/>
        <n v="2002.82"/>
        <n v="1250.4100000000001"/>
        <n v="5623.14"/>
        <n v="3632.27"/>
        <n v="2381.1799999999998"/>
        <n v="3916.42"/>
        <n v="704.72"/>
        <n v="2823.18"/>
        <n v="1101.95"/>
        <n v="1788.93"/>
        <n v="2044.53"/>
        <n v="1072.27"/>
        <n v="734.37"/>
        <n v="508.13"/>
        <n v="1910.02"/>
        <n v="2624.38"/>
        <n v="3928.48"/>
        <n v="359.06"/>
        <n v="1903.46"/>
        <n v="17887.349999999999"/>
        <n v="3356.46"/>
        <n v="687.43"/>
        <n v="7466.78"/>
        <n v="2276.81"/>
        <n v="1288.22"/>
        <n v="946.93"/>
        <n v="2219.91"/>
        <n v="808.11"/>
        <n v="1466.32"/>
        <n v="2232.63"/>
        <n v="772.98"/>
        <n v="982.67"/>
        <n v="1278.9000000000001"/>
        <n v="1701.82"/>
        <n v="2348.83"/>
        <n v="3451.68"/>
        <n v="2459.4699999999998"/>
        <n v="4573.5600000000004"/>
        <n v="1508.79"/>
        <n v="2079.8200000000002"/>
        <n v="2223.06"/>
        <n v="1757.04"/>
        <n v="1580.94"/>
        <n v="1405.59"/>
        <n v="2218.29"/>
        <n v="2151.02"/>
        <n v="3245.15"/>
        <n v="2218.7600000000002"/>
        <n v="1382.9"/>
        <n v="333.1"/>
        <n v="5891.64"/>
        <n v="1916.49"/>
        <n v="364.87"/>
        <n v="463.45"/>
        <n v="1568.18"/>
        <n v="418.2"/>
        <n v="1263.1099999999999"/>
        <n v="692.25"/>
        <n v="1429.56"/>
        <n v="5413.27"/>
        <n v="2060.31"/>
        <n v="472.59"/>
        <n v="410.19"/>
        <n v="1633.25"/>
        <n v="1999.18"/>
        <n v="1681.78"/>
        <n v="808.85"/>
        <n v="1819.34"/>
        <n v="903.11"/>
        <n v="1121.78"/>
        <n v="971.61"/>
        <n v="1088"/>
        <n v="2098.4"/>
        <n v="1098.6500000000001"/>
        <n v="1491.74"/>
        <n v="723.71"/>
        <n v="1928.74"/>
        <n v="1075.8499999999999"/>
        <n v="2095.83"/>
        <n v="1177.6600000000001"/>
        <n v="1564.74"/>
        <n v="3207.42"/>
        <n v="802.16"/>
        <n v="1486.62"/>
        <n v="1751.95"/>
        <n v="1324.78"/>
        <n v="723.53"/>
        <n v="1669.33"/>
        <n v="978.05"/>
        <n v="2078.3000000000002"/>
        <n v="1724.33"/>
        <n v="1137.67"/>
        <n v="1316.84"/>
        <n v="3263.66"/>
        <n v="3495.88"/>
        <n v="1114.51"/>
        <n v="1566.78"/>
        <n v="1539.6"/>
        <n v="1795.76"/>
        <n v="2669.32"/>
        <n v="869.27"/>
        <n v="514.83000000000004"/>
        <n v="1466.68"/>
        <n v="2007.91"/>
        <n v="326.39"/>
        <n v="2391.6999999999998"/>
        <n v="3071.38"/>
        <n v="859.35"/>
        <n v="2812.94"/>
        <n v="683.31"/>
        <n v="909.79"/>
        <n v="4013.47"/>
        <n v="1352.82"/>
        <n v="1921.54"/>
        <n v="701.12"/>
        <n v="7119.57"/>
        <n v="1716.96"/>
        <n v="2361.87"/>
        <n v="6924.85"/>
        <n v="7552.84"/>
        <n v="3259.43"/>
        <n v="772.54"/>
        <n v="1385.36"/>
        <n v="1707.06"/>
        <n v="697.16"/>
        <n v="781.66"/>
        <n v="2146.64"/>
        <n v="788.54"/>
        <n v="1018.97"/>
        <n v="1957.48"/>
        <n v="1571.3"/>
        <n v="3242.7"/>
        <n v="1167.4100000000001"/>
        <n v="314.95999999999998"/>
        <n v="2918.24"/>
        <n v="3357.99"/>
        <n v="742.59"/>
        <n v="4768.5200000000004"/>
        <n v="3888.56"/>
        <n v="3110.96"/>
        <n v="425.47"/>
        <n v="3115.94"/>
        <n v="7595.28"/>
        <n v="1030.19"/>
        <n v="914.95"/>
        <n v="1923.86"/>
        <n v="1573.78"/>
        <n v="2709.31"/>
        <n v="987.23"/>
        <n v="2407.92"/>
        <n v="2599.11"/>
        <n v="1046.7"/>
        <n v="2493.16"/>
        <n v="3541.22"/>
        <n v="608.02"/>
        <n v="749.39"/>
        <n v="1640.07"/>
        <n v="2921.14"/>
        <n v="2975.42"/>
        <n v="487.08"/>
        <n v="633.35"/>
        <n v="7138.8"/>
        <n v="8108.96"/>
        <n v="5857.26"/>
        <n v="2680.21"/>
        <n v="1299.58"/>
        <n v="1558.1"/>
        <n v="3675.04"/>
        <n v="1388.18"/>
        <n v="1755.5"/>
        <n v="1351.58"/>
        <n v="1505.85"/>
        <n v="4488.13"/>
        <n v="3748.7"/>
        <n v="1266.99"/>
        <n v="905.24"/>
        <n v="2601.83"/>
        <n v="1293.79"/>
        <n v="767.91"/>
        <n v="1688.21"/>
        <n v="721.35"/>
        <n v="2036.67"/>
        <n v="1644.59"/>
        <n v="722.65"/>
        <n v="843.72"/>
        <n v="3013.92"/>
        <n v="1538.61"/>
        <n v="2119.23"/>
        <n v="1383.88"/>
        <n v="3420.41"/>
        <n v="1645.74"/>
        <n v="6794.44"/>
        <n v="504.25"/>
        <n v="759.36"/>
        <n v="1616.56"/>
        <n v="1802.52"/>
        <n v="4757.8999999999996"/>
        <n v="352.44"/>
        <n v="1715.36"/>
        <n v="1618.43"/>
        <n v="2354.8000000000002"/>
        <n v="9361.98"/>
        <n v="1597.48"/>
        <n v="2003.28"/>
        <n v="1907.14"/>
        <n v="498.85"/>
        <n v="2540.15"/>
        <n v="2883.17"/>
        <n v="1186.44"/>
        <n v="1512.66"/>
        <n v="513.6"/>
        <n v="3683.26"/>
        <n v="2732.81"/>
        <n v="1497.14"/>
        <n v="1422.99"/>
        <n v="1352.81"/>
        <n v="1076.8499999999999"/>
        <n v="630.30999999999995"/>
        <n v="1655.03"/>
        <n v="1918.56"/>
        <n v="1138.6600000000001"/>
        <n v="1795.87"/>
        <n v="754.87"/>
        <n v="695.36"/>
        <n v="3221.58"/>
        <n v="2222.83"/>
        <n v="9338.48"/>
        <n v="1959.2"/>
        <n v="2917.86"/>
        <n v="965.4"/>
        <n v="2678.93"/>
        <n v="526.96"/>
        <n v="1443.85"/>
        <n v="1549.78"/>
        <n v="7399.49"/>
        <n v="2313.0100000000002"/>
        <n v="7710.02"/>
        <n v="1524.71"/>
        <n v="3825.06"/>
        <n v="3826.32"/>
        <n v="689"/>
        <n v="1219.69"/>
        <n v="1669.62"/>
        <n v="7094.29"/>
        <n v="2038.5"/>
        <n v="1560.19"/>
        <n v="1908.45"/>
        <n v="1813.43"/>
        <n v="1062.71"/>
        <n v="2874.69"/>
        <n v="2558.27"/>
        <n v="1344.96"/>
        <n v="12138.09"/>
        <n v="1092.8499999999999"/>
        <n v="1670.84"/>
        <n v="1645.25"/>
        <n v="2922.5"/>
        <n v="7860.34"/>
        <n v="2230.9299999999998"/>
        <n v="833.28"/>
        <n v="2232.02"/>
        <n v="1270.3900000000001"/>
        <n v="919.51"/>
        <n v="482.04"/>
        <n v="1040.98"/>
        <n v="2098.36"/>
        <n v="917.62"/>
        <n v="1856.83"/>
        <n v="1148.25"/>
        <n v="1043.6500000000001"/>
        <n v="955.78"/>
        <n v="3441.15"/>
        <n v="3394.22"/>
        <n v="771.18"/>
        <n v="2105.79"/>
        <n v="920.9"/>
        <n v="1432.07"/>
        <n v="843.53"/>
        <n v="3508.74"/>
        <n v="8145.27"/>
        <n v="1837.48"/>
        <n v="1328.6"/>
        <n v="2392.8000000000002"/>
        <n v="10807.4"/>
        <n v="592.67999999999995"/>
        <n v="2221.08"/>
        <n v="2325.64"/>
        <n v="1152.8399999999999"/>
        <n v="4537.92"/>
        <n v="1353.34"/>
        <n v="1860.53"/>
        <n v="942.61"/>
        <n v="1915.25"/>
        <n v="3370.88"/>
        <n v="1348.23"/>
        <n v="1909.27"/>
        <n v="388"/>
        <n v="1340.61"/>
        <n v="1603.77"/>
        <n v="2443.27"/>
        <n v="3983.46"/>
        <n v="1151.54"/>
        <n v="2148.52"/>
        <n v="2216.48"/>
        <n v="548.35"/>
        <n v="816.13"/>
        <n v="918.62"/>
        <n v="642.83000000000004"/>
        <n v="819.75"/>
        <n v="351.13"/>
        <n v="9150.98"/>
        <n v="1475.94"/>
        <n v="1250.43"/>
        <n v="652.6"/>
        <n v="662.45"/>
        <n v="663.37"/>
        <n v="760.69"/>
        <n v="2814.03"/>
        <n v="971.76"/>
        <n v="1548.32"/>
        <n v="2344.41"/>
        <n v="645.54999999999995"/>
        <n v="756.44"/>
        <n v="3998.14"/>
        <n v="3941.39"/>
        <n v="874.21"/>
        <n v="1985.5"/>
        <n v="3148.42"/>
        <n v="10286.26"/>
        <n v="583.55999999999995"/>
        <n v="1431.5"/>
        <n v="3298.02"/>
        <n v="2542.41"/>
        <n v="2993.76"/>
        <n v="3886.7"/>
        <n v="1857.95"/>
        <n v="3689.25"/>
        <n v="710.1"/>
        <n v="2456.06"/>
        <n v="2351.37"/>
        <n v="9818.0400000000009"/>
        <n v="1545.72"/>
        <n v="3656.54"/>
        <n v="7112.11"/>
        <n v="692.42"/>
        <n v="850.59"/>
        <n v="2577.5"/>
        <n v="1068.52"/>
        <n v="395.52"/>
        <n v="581.16"/>
        <n v="1131.1500000000001"/>
        <n v="821.58"/>
        <n v="2141.89"/>
        <n v="1320.69"/>
        <n v="1631.05"/>
        <n v="4762.92"/>
        <n v="2284.29"/>
        <n v="1538.24"/>
        <n v="3610.66"/>
        <n v="2033.88"/>
        <n v="1441.68"/>
        <n v="1149.8399999999999"/>
        <n v="4162.21"/>
        <n v="933.98"/>
        <n v="2460.9"/>
        <n v="1895.18"/>
        <n v="1021.31"/>
        <n v="695.64"/>
        <n v="4161.84"/>
        <n v="523.65"/>
        <n v="1476.2"/>
        <n v="633.03"/>
        <n v="3989.49"/>
        <n v="1718.72"/>
        <n v="1621.19"/>
        <n v="2162.4899999999998"/>
        <n v="1182.3800000000001"/>
        <n v="3058.37"/>
        <n v="3634"/>
        <n v="1206.2"/>
        <n v="3827.88"/>
        <n v="1439.05"/>
        <n v="1027.54"/>
        <n v="1796.9"/>
        <n v="865.31"/>
        <n v="1082.99"/>
        <n v="980.02"/>
        <n v="958.62"/>
        <n v="909.68"/>
        <n v="1481.84"/>
        <n v="3169.35"/>
        <n v="1959.44"/>
        <n v="4888.12"/>
        <n v="1022.21"/>
        <n v="1844.63"/>
        <n v="837.62"/>
        <n v="821.66"/>
        <n v="4250.97"/>
        <n v="1460.96"/>
        <n v="1082.3399999999999"/>
        <n v="2492.91"/>
        <n v="3879.88"/>
        <n v="3257.97"/>
        <n v="1021.83"/>
        <n v="851.43"/>
        <n v="2499.34"/>
        <n v="2009.7"/>
        <n v="2111.64"/>
        <n v="5869.18"/>
        <n v="4068.27"/>
        <n v="1012.16"/>
        <n v="747.72"/>
        <n v="2821.46"/>
        <n v="504.84"/>
        <n v="1175.1600000000001"/>
        <n v="7303.73"/>
        <n v="1813.44"/>
        <n v="1022.93"/>
        <n v="1341.76"/>
        <n v="9882.32"/>
        <n v="604.41"/>
        <n v="1450.12"/>
        <n v="1021.76"/>
        <n v="2265.83"/>
        <n v="1562.79"/>
        <n v="1404.51"/>
        <n v="7181.19"/>
        <n v="1793.18"/>
        <n v="3745.12"/>
        <n v="448.03"/>
        <n v="1131.3599999999999"/>
        <n v="4947.8999999999996"/>
        <n v="1306.26"/>
        <n v="870.16"/>
        <n v="495.73"/>
        <n v="2190.02"/>
        <n v="2491.1999999999998"/>
        <n v="1171.79"/>
        <n v="598.71"/>
        <n v="539.22"/>
        <n v="964.4"/>
        <n v="557.41999999999996"/>
        <n v="987.51"/>
        <n v="484.26"/>
        <n v="785.94"/>
        <n v="494.52"/>
        <n v="5259.43"/>
        <n v="661.25"/>
        <n v="1495.31"/>
        <n v="1510.41"/>
        <n v="877.07"/>
        <n v="1139.6300000000001"/>
        <n v="5413.16"/>
        <n v="2522.85"/>
        <n v="2035.36"/>
        <n v="2553.39"/>
        <n v="1349.33"/>
        <n v="2691.55"/>
        <n v="6958.18"/>
        <n v="2256.6799999999998"/>
        <n v="1291.8399999999999"/>
        <n v="720.73"/>
        <n v="747.82"/>
        <n v="2054.5"/>
        <n v="853.21"/>
        <n v="1967.65"/>
        <n v="614.73"/>
        <n v="1189.8900000000001"/>
        <n v="756.64"/>
        <n v="3414.28"/>
        <n v="858.62"/>
        <n v="1083.08"/>
        <n v="1803.72"/>
        <n v="1020.12"/>
        <n v="816.26"/>
        <n v="3590.95"/>
        <n v="1142.3599999999999"/>
        <n v="5984.09"/>
        <n v="1216.08"/>
        <n v="610.92999999999995"/>
        <n v="725.14"/>
        <n v="5122.46"/>
        <n v="1077.08"/>
        <n v="1881.85"/>
        <n v="1153.44"/>
        <n v="1666.32"/>
        <n v="931.29"/>
        <n v="7607.04"/>
        <n v="1112.6300000000001"/>
        <n v="1796.21"/>
        <n v="1993.07"/>
        <n v="1361.71"/>
        <n v="1211.92"/>
        <n v="1565.07"/>
        <n v="4819.54"/>
        <n v="2189.54"/>
        <n v="1571.34"/>
        <n v="2189.59"/>
        <n v="5682.32"/>
        <n v="1028.81"/>
        <n v="4725.0200000000004"/>
        <n v="934.44"/>
        <n v="805.76"/>
        <n v="798.87"/>
        <n v="1263.27"/>
        <n v="1238.97"/>
        <n v="3503.34"/>
        <n v="1340.49"/>
        <n v="2587.54"/>
        <n v="2146.7800000000002"/>
        <n v="596.61"/>
        <n v="638.65"/>
        <n v="979.34"/>
        <n v="1089.17"/>
        <n v="1254.32"/>
        <n v="1748.04"/>
        <n v="814.66"/>
        <n v="1798.46"/>
        <n v="683.21"/>
        <n v="1876.13"/>
        <n v="2977.12"/>
        <n v="408.49"/>
        <n v="3083.73"/>
        <n v="1553.54"/>
        <n v="1831.82"/>
        <n v="6394.74"/>
        <n v="2367.66"/>
        <n v="4474.75"/>
        <n v="3455.65"/>
        <n v="757.55"/>
        <n v="451.2"/>
        <n v="1919.28"/>
        <n v="1427.74"/>
        <n v="978.68"/>
        <n v="603.25"/>
        <n v="695.98"/>
        <n v="4438.4799999999996"/>
        <n v="3602.77"/>
        <n v="3721.63"/>
        <n v="1224.52"/>
        <n v="960.9"/>
        <n v="717.99"/>
        <n v="1962.95"/>
        <n v="4078.85"/>
        <n v="2055.8000000000002"/>
        <n v="5314.14"/>
        <n v="1620.11"/>
        <n v="2530.9299999999998"/>
        <n v="3015.86"/>
        <n v="1342.64"/>
        <n v="8996.42"/>
        <n v="1079.26"/>
        <n v="2820.78"/>
        <n v="1516.16"/>
        <n v="1547.14"/>
        <n v="803.65"/>
        <n v="704.62"/>
        <n v="1590.46"/>
        <n v="2475.7199999999998"/>
        <n v="425.28"/>
        <n v="862.42"/>
        <n v="1955.67"/>
        <n v="802.64"/>
        <n v="2404.84"/>
        <n v="3073.54"/>
        <n v="2874.21"/>
        <n v="2505.75"/>
        <n v="942.46"/>
        <n v="2053.1"/>
        <n v="2019"/>
        <n v="1405.75"/>
        <n v="1682.75"/>
        <n v="1143.6500000000001"/>
        <n v="1996.25"/>
        <n v="633.92999999999995"/>
        <n v="4081.09"/>
        <n v="1504.94"/>
        <n v="2268.2600000000002"/>
        <n v="2429.31"/>
        <n v="508.3"/>
        <n v="414"/>
        <n v="864.49"/>
        <n v="933.24"/>
        <n v="6640.61"/>
        <n v="1897.36"/>
        <n v="1071.71"/>
        <n v="544.17999999999995"/>
        <n v="6030.78"/>
        <n v="1260.75"/>
        <n v="850.65"/>
        <n v="1331.27"/>
        <n v="707.84"/>
        <n v="1471.1"/>
        <n v="2127.77"/>
        <n v="1617.58"/>
        <n v="2693.72"/>
        <n v="1332.12"/>
        <n v="2022.48"/>
        <n v="675.15"/>
        <n v="6252.82"/>
        <n v="1956.99"/>
        <n v="2692.9"/>
        <n v="2713.98"/>
        <n v="3442.46"/>
        <n v="1431.81"/>
        <n v="5990.15"/>
        <n v="1509.53"/>
        <n v="847.57"/>
        <n v="4166.82"/>
        <n v="2108.4"/>
        <n v="988.2"/>
        <n v="2613.16"/>
        <n v="4191.43"/>
        <n v="2282.52"/>
        <n v="865.73"/>
        <n v="1396.62"/>
        <n v="1103.8399999999999"/>
        <n v="1909.06"/>
        <n v="3410.45"/>
        <n v="1942.23"/>
        <n v="1358.38"/>
        <n v="4057.94"/>
        <n v="896.5"/>
        <n v="1915.26"/>
        <n v="2312.7199999999998"/>
        <n v="1830.56"/>
        <n v="2721.46"/>
        <n v="3452.65"/>
        <n v="767.81"/>
        <n v="4091.67"/>
        <n v="627.29"/>
        <n v="785.09"/>
        <n v="1159.7"/>
        <n v="1150.8699999999999"/>
        <n v="1075.03"/>
        <n v="1234.8599999999999"/>
        <n v="729.71"/>
        <n v="1254.98"/>
        <n v="1286.4100000000001"/>
        <n v="1245.2"/>
        <n v="1482.81"/>
        <n v="951"/>
        <n v="3145.56"/>
        <n v="549.54"/>
        <n v="623.91"/>
        <n v="1091.78"/>
        <n v="963.89"/>
        <n v="1508.61"/>
        <n v="1252.27"/>
        <n v="1172.9000000000001"/>
        <n v="345.01"/>
        <n v="2887.53"/>
        <n v="1421.94"/>
        <n v="672.88"/>
        <n v="2842.2"/>
        <n v="2038.56"/>
        <n v="4153.8999999999996"/>
        <n v="2424.83"/>
        <n v="2222.2600000000002"/>
        <n v="1217.9100000000001"/>
        <n v="2348.9899999999998"/>
        <n v="2975.34"/>
        <n v="3656.21"/>
        <n v="1894.46"/>
        <n v="760.45"/>
        <n v="1073.1199999999999"/>
        <n v="2245.15"/>
        <n v="1417.75"/>
        <n v="4845.78"/>
        <n v="612.22"/>
        <n v="1313.39"/>
        <n v="875.85"/>
        <n v="1848.07"/>
        <n v="706.68"/>
        <n v="1618.51"/>
        <n v="3066.62"/>
        <n v="1946.95"/>
        <n v="1035.19"/>
        <n v="3734.19"/>
        <n v="2782.36"/>
      </sharedItems>
    </cacheField>
    <cacheField name="Cost" numFmtId="165">
      <sharedItems containsSemiMixedTypes="0" containsString="0" containsNumber="1" minValue="148.97" maxValue="19411.11"/>
    </cacheField>
    <cacheField name="Profit" numFmtId="165">
      <sharedItems containsSemiMixedTypes="0" containsString="0" containsNumber="1" minValue="43.33" maxValue="9158.0499999999993"/>
    </cacheField>
    <cacheField name="Shipping_Cost" numFmtId="165">
      <sharedItems containsSemiMixedTypes="0" containsString="0" containsNumber="1" minValue="40.11" maxValue="449.93"/>
    </cacheField>
    <cacheField name="Order_Status" numFmtId="0">
      <sharedItems count="3">
        <s v="Delivered"/>
        <s v="Returned"/>
        <s v="Cancelled"/>
      </sharedItems>
    </cacheField>
    <cacheField name="Month" numFmtId="0">
      <sharedItems containsSemiMixedTypes="0" containsString="0" containsNumber="1" containsInteger="1" minValue="1" maxValue="12"/>
    </cacheField>
    <cacheField name="Month_Name" numFmtId="0">
      <sharedItems/>
    </cacheField>
    <cacheField name="Quarter" numFmtId="0">
      <sharedItems/>
    </cacheField>
    <cacheField name="Year" numFmtId="0">
      <sharedItems containsSemiMixedTypes="0" containsString="0" containsNumber="1" containsInteger="1" minValue="2024" maxValue="2025"/>
    </cacheField>
    <cacheField name="Order_Year_Month" numFmtId="0">
      <sharedItems count="24">
        <s v="2024-04"/>
        <s v="2025-03"/>
        <s v="2024-09"/>
        <s v="2024-03"/>
        <s v="2025-12"/>
        <s v="2024-01"/>
        <s v="2025-09"/>
        <s v="2024-05"/>
        <s v="2025-04"/>
        <s v="2024-08"/>
        <s v="2024-11"/>
        <s v="2025-01"/>
        <s v="2025-10"/>
        <s v="2024-12"/>
        <s v="2025-05"/>
        <s v="2025-02"/>
        <s v="2024-07"/>
        <s v="2024-10"/>
        <s v="2024-06"/>
        <s v="2025-07"/>
        <s v="2024-02"/>
        <s v="2025-11"/>
        <s v="2025-08"/>
        <s v="2025-06"/>
      </sharedItems>
    </cacheField>
    <cacheField name="Profit_Margin_%" numFmtId="9">
      <sharedItems containsSemiMixedTypes="0" containsString="0" containsNumber="1" minValue="0.18" maxValue="0.42"/>
    </cacheField>
  </cacheFields>
  <extLst>
    <ext xmlns:x14="http://schemas.microsoft.com/office/spreadsheetml/2009/9/main" uri="{725AE2AE-9491-48be-B2B4-4EB974FC3084}">
      <x14:pivotCacheDefinition pivotCacheId="6594827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274.662185185189" backgroundQuery="1" createdVersion="8" refreshedVersion="8" minRefreshableVersion="3" recordCount="0" supportSubquery="1" supportAdvancedDrill="1" xr:uid="{FD3B13BF-53F2-44E5-9A0B-C00729D3D43F}">
  <cacheSource type="external" connectionId="1"/>
  <cacheFields count="2">
    <cacheField name="[Measures].[Sum of Sales]" caption="Sum of Sales" numFmtId="0" hierarchy="28" level="32767"/>
    <cacheField name="[Orders].[Region].[Region]" caption="Region" numFmtId="0" hierarchy="6" level="1">
      <sharedItems containsSemiMixedTypes="0" containsNonDate="0" containsString="0"/>
    </cacheField>
  </cacheFields>
  <cacheHierarchies count="34">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Customer_Segment]" caption="Customer_Segment" attribute="1" defaultMemberUniqueName="[Orders].[Customer_Segment].[All]" allUniqueName="[Orders].[Customer_Segment].[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 caption="Unit_Price" attribute="1" defaultMemberUniqueName="[Orders].[Unit_Price].[All]" allUniqueName="[Orders].[Unit_Price].[All]" dimensionUniqueName="[Orders]" displayFolder="" count="0" memberValueDatatype="5" unbalanced="0"/>
    <cacheHierarchy uniqueName="[Orders].[Discount_%]" caption="Discount_%" attribute="1" defaultMemberUniqueName="[Orders].[Discount_%].[All]" allUniqueName="[Orders].[Discount_%].[All]" dimensionUniqueName="[Orders]" displayFolder="" count="0" memberValueDatatype="5"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Month_Name]" caption="Month_Name" attribute="1" defaultMemberUniqueName="[Orders].[Month_Name].[All]" allUniqueName="[Orders].[Month_Name].[All]" dimensionUniqueName="[Orders]" displayFolder="" count="0" memberValueDatatype="13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Year_Month]" caption="Order_Year_Month" attribute="1" defaultMemberUniqueName="[Orders].[Order_Year_Month].[All]" allUniqueName="[Orders].[Order_Year_Month].[All]" dimensionUniqueName="[Orders]" displayFolder="" count="0" memberValueDatatype="130" unbalanced="0"/>
    <cacheHierarchy uniqueName="[Orders].[Profit_Margin_%]" caption="Profit_Margin_%" attribute="1" defaultMemberUniqueName="[Orders].[Profit_Margin_%].[All]" allUniqueName="[Orders].[Profit_Margin_%].[All]" dimensionUniqueName="[Orders]" displayFolder="" count="0" memberValueDatatype="5"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274.662185416666" backgroundQuery="1" createdVersion="8" refreshedVersion="8" minRefreshableVersion="3" recordCount="0" supportSubquery="1" supportAdvancedDrill="1" xr:uid="{1AECF287-A5B3-4AFF-908B-F857E48CAB34}">
  <cacheSource type="external" connectionId="1"/>
  <cacheFields count="2">
    <cacheField name="[Measures].[Sum of Profit]" caption="Sum of Profit" numFmtId="0" hierarchy="29" level="32767"/>
    <cacheField name="[Orders].[Region].[Region]" caption="Region" numFmtId="0" hierarchy="6" level="1">
      <sharedItems containsSemiMixedTypes="0" containsNonDate="0" containsString="0"/>
    </cacheField>
  </cacheFields>
  <cacheHierarchies count="34">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Customer_Segment]" caption="Customer_Segment" attribute="1" defaultMemberUniqueName="[Orders].[Customer_Segment].[All]" allUniqueName="[Orders].[Customer_Segment].[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 caption="Unit_Price" attribute="1" defaultMemberUniqueName="[Orders].[Unit_Price].[All]" allUniqueName="[Orders].[Unit_Price].[All]" dimensionUniqueName="[Orders]" displayFolder="" count="0" memberValueDatatype="5" unbalanced="0"/>
    <cacheHierarchy uniqueName="[Orders].[Discount_%]" caption="Discount_%" attribute="1" defaultMemberUniqueName="[Orders].[Discount_%].[All]" allUniqueName="[Orders].[Discount_%].[All]" dimensionUniqueName="[Orders]" displayFolder="" count="0" memberValueDatatype="5"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Month_Name]" caption="Month_Name" attribute="1" defaultMemberUniqueName="[Orders].[Month_Name].[All]" allUniqueName="[Orders].[Month_Name].[All]" dimensionUniqueName="[Orders]" displayFolder="" count="0" memberValueDatatype="13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Year_Month]" caption="Order_Year_Month" attribute="1" defaultMemberUniqueName="[Orders].[Order_Year_Month].[All]" allUniqueName="[Orders].[Order_Year_Month].[All]" dimensionUniqueName="[Orders]" displayFolder="" count="0" memberValueDatatype="130" unbalanced="0"/>
    <cacheHierarchy uniqueName="[Orders].[Profit_Margin_%]" caption="Profit_Margin_%" attribute="1" defaultMemberUniqueName="[Orders].[Profit_Margin_%].[All]" allUniqueName="[Orders].[Profit_Margin_%].[All]" dimensionUniqueName="[Orders]" displayFolder="" count="0" memberValueDatatype="5"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274.662185532405" backgroundQuery="1" createdVersion="8" refreshedVersion="8" minRefreshableVersion="3" recordCount="0" supportSubquery="1" supportAdvancedDrill="1" xr:uid="{70299EE6-8924-4A73-ABFA-C8AC50EB4460}">
  <cacheSource type="external" connectionId="1"/>
  <cacheFields count="2">
    <cacheField name="[Measures].[Count of Order_ID]" caption="Count of Order_ID" numFmtId="0" hierarchy="30" level="32767"/>
    <cacheField name="[Orders].[Region].[Region]" caption="Region" numFmtId="0" hierarchy="6" level="1">
      <sharedItems containsSemiMixedTypes="0" containsNonDate="0" containsString="0"/>
    </cacheField>
  </cacheFields>
  <cacheHierarchies count="34">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Customer_Segment]" caption="Customer_Segment" attribute="1" defaultMemberUniqueName="[Orders].[Customer_Segment].[All]" allUniqueName="[Orders].[Customer_Segment].[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 caption="Unit_Price" attribute="1" defaultMemberUniqueName="[Orders].[Unit_Price].[All]" allUniqueName="[Orders].[Unit_Price].[All]" dimensionUniqueName="[Orders]" displayFolder="" count="0" memberValueDatatype="5" unbalanced="0"/>
    <cacheHierarchy uniqueName="[Orders].[Discount_%]" caption="Discount_%" attribute="1" defaultMemberUniqueName="[Orders].[Discount_%].[All]" allUniqueName="[Orders].[Discount_%].[All]" dimensionUniqueName="[Orders]" displayFolder="" count="0" memberValueDatatype="5"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Month_Name]" caption="Month_Name" attribute="1" defaultMemberUniqueName="[Orders].[Month_Name].[All]" allUniqueName="[Orders].[Month_Name].[All]" dimensionUniqueName="[Orders]" displayFolder="" count="0" memberValueDatatype="13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Year_Month]" caption="Order_Year_Month" attribute="1" defaultMemberUniqueName="[Orders].[Order_Year_Month].[All]" allUniqueName="[Orders].[Order_Year_Month].[All]" dimensionUniqueName="[Orders]" displayFolder="" count="0" memberValueDatatype="130" unbalanced="0"/>
    <cacheHierarchy uniqueName="[Orders].[Profit_Margin_%]" caption="Profit_Margin_%" attribute="1" defaultMemberUniqueName="[Orders].[Profit_Margin_%].[All]" allUniqueName="[Orders].[Profit_Margin_%].[All]" dimensionUniqueName="[Orders]" displayFolder="" count="0" memberValueDatatype="5"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274.662185648151" backgroundQuery="1" createdVersion="8" refreshedVersion="8" minRefreshableVersion="3" recordCount="0" supportSubquery="1" supportAdvancedDrill="1" xr:uid="{66E9575D-D66E-40A5-AED4-FEE13BDC16A0}">
  <cacheSource type="external" connectionId="1"/>
  <cacheFields count="2">
    <cacheField name="[Measures].[Count of Customer_ID]" caption="Count of Customer_ID" numFmtId="0" hierarchy="31" level="32767"/>
    <cacheField name="[Orders].[Region].[Region]" caption="Region" numFmtId="0" hierarchy="6" level="1">
      <sharedItems containsSemiMixedTypes="0" containsNonDate="0" containsString="0"/>
    </cacheField>
  </cacheFields>
  <cacheHierarchies count="34">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Customer_Segment]" caption="Customer_Segment" attribute="1" defaultMemberUniqueName="[Orders].[Customer_Segment].[All]" allUniqueName="[Orders].[Customer_Segment].[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 caption="Unit_Price" attribute="1" defaultMemberUniqueName="[Orders].[Unit_Price].[All]" allUniqueName="[Orders].[Unit_Price].[All]" dimensionUniqueName="[Orders]" displayFolder="" count="0" memberValueDatatype="5" unbalanced="0"/>
    <cacheHierarchy uniqueName="[Orders].[Discount_%]" caption="Discount_%" attribute="1" defaultMemberUniqueName="[Orders].[Discount_%].[All]" allUniqueName="[Orders].[Discount_%].[All]" dimensionUniqueName="[Orders]" displayFolder="" count="0" memberValueDatatype="5"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Month_Name]" caption="Month_Name" attribute="1" defaultMemberUniqueName="[Orders].[Month_Name].[All]" allUniqueName="[Orders].[Month_Name].[All]" dimensionUniqueName="[Orders]" displayFolder="" count="0" memberValueDatatype="13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Year_Month]" caption="Order_Year_Month" attribute="1" defaultMemberUniqueName="[Orders].[Order_Year_Month].[All]" allUniqueName="[Orders].[Order_Year_Month].[All]" dimensionUniqueName="[Orders]" displayFolder="" count="0" memberValueDatatype="130" unbalanced="0"/>
    <cacheHierarchy uniqueName="[Orders].[Profit_Margin_%]" caption="Profit_Margin_%" attribute="1" defaultMemberUniqueName="[Orders].[Profit_Margin_%].[All]" allUniqueName="[Orders].[Profit_Margin_%].[All]" dimensionUniqueName="[Orders]" displayFolder="" count="0" memberValueDatatype="5"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Orders" count="0" oneField="1" hidden="1">
      <fieldsUsage count="1">
        <fieldUsage x="0"/>
      </fieldsUsage>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274.662185763889" backgroundQuery="1" createdVersion="8" refreshedVersion="8" minRefreshableVersion="3" recordCount="0" supportSubquery="1" supportAdvancedDrill="1" xr:uid="{9AAA0A33-463B-4AF8-A5CA-882B07AE2968}">
  <cacheSource type="external" connectionId="1"/>
  <cacheFields count="2">
    <cacheField name="[Measures].[Distinct Count of Customer_ID]" caption="Distinct Count of Customer_ID" numFmtId="0" hierarchy="32" level="32767"/>
    <cacheField name="[Orders].[Region].[Region]" caption="Region" numFmtId="0" hierarchy="6" level="1">
      <sharedItems containsSemiMixedTypes="0" containsNonDate="0" containsString="0"/>
    </cacheField>
  </cacheFields>
  <cacheHierarchies count="34">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Customer_Segment]" caption="Customer_Segment" attribute="1" defaultMemberUniqueName="[Orders].[Customer_Segment].[All]" allUniqueName="[Orders].[Customer_Segment].[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 caption="Unit_Price" attribute="1" defaultMemberUniqueName="[Orders].[Unit_Price].[All]" allUniqueName="[Orders].[Unit_Price].[All]" dimensionUniqueName="[Orders]" displayFolder="" count="0" memberValueDatatype="5" unbalanced="0"/>
    <cacheHierarchy uniqueName="[Orders].[Discount_%]" caption="Discount_%" attribute="1" defaultMemberUniqueName="[Orders].[Discount_%].[All]" allUniqueName="[Orders].[Discount_%].[All]" dimensionUniqueName="[Orders]" displayFolder="" count="0" memberValueDatatype="5"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Month_Name]" caption="Month_Name" attribute="1" defaultMemberUniqueName="[Orders].[Month_Name].[All]" allUniqueName="[Orders].[Month_Name].[All]" dimensionUniqueName="[Orders]" displayFolder="" count="0" memberValueDatatype="13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Year_Month]" caption="Order_Year_Month" attribute="1" defaultMemberUniqueName="[Orders].[Order_Year_Month].[All]" allUniqueName="[Orders].[Order_Year_Month].[All]" dimensionUniqueName="[Orders]" displayFolder="" count="0" memberValueDatatype="130" unbalanced="0"/>
    <cacheHierarchy uniqueName="[Orders].[Profit_Margin_%]" caption="Profit_Margin_%" attribute="1" defaultMemberUniqueName="[Orders].[Profit_Margin_%].[All]" allUniqueName="[Orders].[Profit_Margin_%].[All]" dimensionUniqueName="[Orders]" displayFolder="" count="0" memberValueDatatype="5"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Orders"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274.662185879628" backgroundQuery="1" createdVersion="8" refreshedVersion="8" minRefreshableVersion="3" recordCount="0" supportSubquery="1" supportAdvancedDrill="1" xr:uid="{F8F9077F-C9E6-4214-8639-005CC5862E59}">
  <cacheSource type="external" connectionId="1"/>
  <cacheFields count="2">
    <cacheField name="[Measures].[Sum of Quantity]" caption="Sum of Quantity" numFmtId="0" hierarchy="33" level="32767"/>
    <cacheField name="[Orders].[Region].[Region]" caption="Region" numFmtId="0" hierarchy="6" level="1">
      <sharedItems containsSemiMixedTypes="0" containsNonDate="0" containsString="0"/>
    </cacheField>
  </cacheFields>
  <cacheHierarchies count="34">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Customer_Segment]" caption="Customer_Segment" attribute="1" defaultMemberUniqueName="[Orders].[Customer_Segment].[All]" allUniqueName="[Orders].[Customer_Segment].[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 caption="Unit_Price" attribute="1" defaultMemberUniqueName="[Orders].[Unit_Price].[All]" allUniqueName="[Orders].[Unit_Price].[All]" dimensionUniqueName="[Orders]" displayFolder="" count="0" memberValueDatatype="5" unbalanced="0"/>
    <cacheHierarchy uniqueName="[Orders].[Discount_%]" caption="Discount_%" attribute="1" defaultMemberUniqueName="[Orders].[Discount_%].[All]" allUniqueName="[Orders].[Discount_%].[All]" dimensionUniqueName="[Orders]" displayFolder="" count="0" memberValueDatatype="5"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Month_Name]" caption="Month_Name" attribute="1" defaultMemberUniqueName="[Orders].[Month_Name].[All]" allUniqueName="[Orders].[Month_Name].[All]" dimensionUniqueName="[Orders]" displayFolder="" count="0" memberValueDatatype="13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Year_Month]" caption="Order_Year_Month" attribute="1" defaultMemberUniqueName="[Orders].[Order_Year_Month].[All]" allUniqueName="[Orders].[Order_Year_Month].[All]" dimensionUniqueName="[Orders]" displayFolder="" count="0" memberValueDatatype="130" unbalanced="0"/>
    <cacheHierarchy uniqueName="[Orders].[Profit_Margin_%]" caption="Profit_Margin_%" attribute="1" defaultMemberUniqueName="[Orders].[Profit_Margin_%].[All]" allUniqueName="[Orders].[Profit_Margin_%].[All]" dimensionUniqueName="[Orders]" displayFolder="" count="0" memberValueDatatype="5"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274.66218634259" backgroundQuery="1" createdVersion="8" refreshedVersion="8" minRefreshableVersion="3" recordCount="0" supportSubquery="1" supportAdvancedDrill="1" xr:uid="{07A06BA1-5AA3-4E3F-BEE9-4164EC30E3CB}">
  <cacheSource type="external" connectionId="1"/>
  <cacheFields count="3">
    <cacheField name="[Orders].[Region].[Region]" caption="Region" numFmtId="0" hierarchy="6" level="1">
      <sharedItems containsSemiMixedTypes="0" containsNonDate="0" containsString="0"/>
    </cacheField>
    <cacheField name="[Orders].[Order_Status].[Order_Status]" caption="Order_Status" numFmtId="0" hierarchy="19" level="1">
      <sharedItems count="3">
        <s v="Cancelled"/>
        <s v="Delivered"/>
        <s v="Returned"/>
      </sharedItems>
    </cacheField>
    <cacheField name="[Measures].[Count of Order_ID]" caption="Count of Order_ID" numFmtId="0" hierarchy="30" level="32767"/>
  </cacheFields>
  <cacheHierarchies count="34">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Customer_Segment]" caption="Customer_Segment" attribute="1" defaultMemberUniqueName="[Orders].[Customer_Segment].[All]" allUniqueName="[Orders].[Customer_Segment].[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 caption="Unit_Price" attribute="1" defaultMemberUniqueName="[Orders].[Unit_Price].[All]" allUniqueName="[Orders].[Unit_Price].[All]" dimensionUniqueName="[Orders]" displayFolder="" count="0" memberValueDatatype="5" unbalanced="0"/>
    <cacheHierarchy uniqueName="[Orders].[Discount_%]" caption="Discount_%" attribute="1" defaultMemberUniqueName="[Orders].[Discount_%].[All]" allUniqueName="[Orders].[Discount_%].[All]" dimensionUniqueName="[Orders]" displayFolder="" count="0" memberValueDatatype="5"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2" memberValueDatatype="130" unbalanced="0">
      <fieldsUsage count="2">
        <fieldUsage x="-1"/>
        <fieldUsage x="1"/>
      </fieldsUsage>
    </cacheHierarchy>
    <cacheHierarchy uniqueName="[Orders].[Month]" caption="Month" attribute="1" defaultMemberUniqueName="[Orders].[Month].[All]" allUniqueName="[Orders].[Month].[All]" dimensionUniqueName="[Orders]" displayFolder="" count="0" memberValueDatatype="20" unbalanced="0"/>
    <cacheHierarchy uniqueName="[Orders].[Month_Name]" caption="Month_Name" attribute="1" defaultMemberUniqueName="[Orders].[Month_Name].[All]" allUniqueName="[Orders].[Month_Name].[All]" dimensionUniqueName="[Orders]" displayFolder="" count="0" memberValueDatatype="13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Year_Month]" caption="Order_Year_Month" attribute="1" defaultMemberUniqueName="[Orders].[Order_Year_Month].[All]" allUniqueName="[Orders].[Order_Year_Month].[All]" dimensionUniqueName="[Orders]" displayFolder="" count="0" memberValueDatatype="130" unbalanced="0"/>
    <cacheHierarchy uniqueName="[Orders].[Profit_Margin_%]" caption="Profit_Margin_%" attribute="1" defaultMemberUniqueName="[Orders].[Profit_Margin_%].[All]" allUniqueName="[Orders].[Profit_Margin_%].[All]" dimensionUniqueName="[Orders]" displayFolder="" count="0" memberValueDatatype="5"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7"/>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2"/>
        </ext>
      </extLst>
    </cacheHierarchy>
    <cacheHierarchy uniqueName="[Measures].[Distinct Count of Customer_ID]" caption="Distinct Count of Customer_ID" measure="1" displayFolder="" measureGroup="Orders"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CHI" refreshedDate="46273.848815509256" backgroundQuery="1" createdVersion="3" refreshedVersion="8" minRefreshableVersion="3" recordCount="0" supportSubquery="1" supportAdvancedDrill="1" xr:uid="{D525025F-9084-4256-88C4-3829394E531D}">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Orders].[Order_ID]" caption="Order_ID" attribute="1" defaultMemberUniqueName="[Orders].[Order_ID].[All]" allUniqueName="[Orders].[Order_ID].[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Customer_Segment]" caption="Customer_Segment" attribute="1" defaultMemberUniqueName="[Orders].[Customer_Segment].[All]" allUniqueName="[Orders].[Customer_Segment].[All]" dimensionUniqueName="[Orders]" displayFolder="" count="0" memberValueDatatype="130" unbalanced="0"/>
    <cacheHierarchy uniqueName="[Orders].[Sales_Channel]" caption="Sales_Channel" attribute="1" defaultMemberUniqueName="[Orders].[Sales_Channel].[All]" allUniqueName="[Orders].[Sales_Channel].[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_Price]" caption="Unit_Price" attribute="1" defaultMemberUniqueName="[Orders].[Unit_Price].[All]" allUniqueName="[Orders].[Unit_Price].[All]" dimensionUniqueName="[Orders]" displayFolder="" count="0" memberValueDatatype="5" unbalanced="0"/>
    <cacheHierarchy uniqueName="[Orders].[Discount_%]" caption="Discount_%" attribute="1" defaultMemberUniqueName="[Orders].[Discount_%].[All]" allUniqueName="[Orders].[Discount_%].[All]" dimensionUniqueName="[Orders]" displayFolder="" count="0" memberValueDatatype="5" unbalanced="0"/>
    <cacheHierarchy uniqueName="[Orders].[Discount_Amount]" caption="Discount_Amount" attribute="1" defaultMemberUniqueName="[Orders].[Discount_Amount].[All]" allUniqueName="[Orders].[Discount_Amount].[All]" dimensionUniqueName="[Orders]" displayFolder="" count="0" memberValueDatatype="5" unbalanced="0"/>
    <cacheHierarchy uniqueName="[Orders].[Sales]" caption="Sales" attribute="1" defaultMemberUniqueName="[Orders].[Sales].[All]" allUniqueName="[Orders].[Sales].[All]" dimensionUniqueName="[Orders]" displayFolder="" count="0" memberValueDatatype="5" unbalanced="0"/>
    <cacheHierarchy uniqueName="[Orders].[Cost]" caption="Cost" attribute="1" defaultMemberUniqueName="[Orders].[Cost].[All]" allUniqueName="[Orders].[Cos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_Cost]" caption="Shipping_Cost" attribute="1" defaultMemberUniqueName="[Orders].[Shipping_Cost].[All]" allUniqueName="[Orders].[Shipping_Cost].[All]" dimensionUniqueName="[Orders]" displayFolder="" count="0" memberValueDatatype="5"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Month]" caption="Month" attribute="1" defaultMemberUniqueName="[Orders].[Month].[All]" allUniqueName="[Orders].[Month].[All]" dimensionUniqueName="[Orders]" displayFolder="" count="0" memberValueDatatype="20" unbalanced="0"/>
    <cacheHierarchy uniqueName="[Orders].[Month_Name]" caption="Month_Name" attribute="1" defaultMemberUniqueName="[Orders].[Month_Name].[All]" allUniqueName="[Orders].[Month_Name].[All]" dimensionUniqueName="[Orders]" displayFolder="" count="0" memberValueDatatype="130" unbalanced="0"/>
    <cacheHierarchy uniqueName="[Orders].[Quarter]" caption="Quarter" attribute="1" defaultMemberUniqueName="[Orders].[Quarter].[All]" allUniqueName="[Orders].[Quarter].[All]" dimensionUniqueName="[Orders]" displayFolder="" count="0" memberValueDatatype="130" unbalanced="0"/>
    <cacheHierarchy uniqueName="[Orders].[Year]" caption="Year" attribute="1" defaultMemberUniqueName="[Orders].[Year].[All]" allUniqueName="[Orders].[Year].[All]" dimensionUniqueName="[Orders]" displayFolder="" count="0" memberValueDatatype="20" unbalanced="0"/>
    <cacheHierarchy uniqueName="[Orders].[Order_Year_Month]" caption="Order_Year_Month" attribute="1" defaultMemberUniqueName="[Orders].[Order_Year_Month].[All]" allUniqueName="[Orders].[Order_Year_Month].[All]" dimensionUniqueName="[Orders]" displayFolder="" count="0" memberValueDatatype="130" unbalanced="0"/>
    <cacheHierarchy uniqueName="[Orders].[Profit_Margin_%]" caption="Profit_Margin_%" attribute="1" defaultMemberUniqueName="[Orders].[Profit_Margin_%].[All]" allUniqueName="[Orders].[Profit_Margin_%].[All]" dimensionUniqueName="[Orders]" displayFolder="" count="0" memberValueDatatype="5"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75358846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202400000"/>
    <x v="0"/>
    <s v="CUST10453"/>
    <x v="0"/>
    <x v="0"/>
    <s v="Smartwatches"/>
    <x v="0"/>
    <s v="Uttar Pradesh"/>
    <x v="0"/>
    <x v="0"/>
    <x v="0"/>
    <n v="1"/>
    <n v="1316.47"/>
    <n v="0.1"/>
    <n v="131.65"/>
    <x v="0"/>
    <n v="847.4"/>
    <n v="337.42"/>
    <n v="369.56"/>
    <x v="0"/>
    <n v="4"/>
    <s v="Apr"/>
    <s v="Q2"/>
    <n v="2024"/>
    <x v="0"/>
    <n v="0.2848"/>
  </r>
  <r>
    <s v="ORD202400001"/>
    <x v="1"/>
    <s v="CUST10790"/>
    <x v="1"/>
    <x v="1"/>
    <s v="Footwear"/>
    <x v="1"/>
    <s v="Chhattisgarh"/>
    <x v="1"/>
    <x v="1"/>
    <x v="1"/>
    <n v="1"/>
    <n v="839.97"/>
    <n v="0.15"/>
    <n v="126"/>
    <x v="1"/>
    <n v="462.41"/>
    <n v="251.56"/>
    <n v="189.16"/>
    <x v="0"/>
    <n v="3"/>
    <s v="Mar"/>
    <s v="Q1"/>
    <n v="2025"/>
    <x v="1"/>
    <n v="0.3523"/>
  </r>
  <r>
    <s v="ORD202400002"/>
    <x v="2"/>
    <s v="CUST10038"/>
    <x v="2"/>
    <x v="2"/>
    <s v="Home Decor"/>
    <x v="0"/>
    <s v="Haryana"/>
    <x v="1"/>
    <x v="2"/>
    <x v="2"/>
    <n v="1"/>
    <n v="1351.68"/>
    <n v="0.1"/>
    <n v="135.16999999999999"/>
    <x v="2"/>
    <n v="897.12"/>
    <n v="319.39"/>
    <n v="269.43"/>
    <x v="0"/>
    <n v="9"/>
    <s v="Sep"/>
    <s v="Q3"/>
    <n v="2024"/>
    <x v="2"/>
    <n v="0.26250000000000001"/>
  </r>
  <r>
    <s v="ORD202400003"/>
    <x v="3"/>
    <s v="CUST10589"/>
    <x v="3"/>
    <x v="3"/>
    <s v="Haircare"/>
    <x v="2"/>
    <s v="Goa"/>
    <x v="0"/>
    <x v="1"/>
    <x v="1"/>
    <n v="3"/>
    <n v="1103.6400000000001"/>
    <n v="0.2"/>
    <n v="662.18"/>
    <x v="3"/>
    <n v="2056.1799999999998"/>
    <n v="592.55999999999995"/>
    <n v="249.16"/>
    <x v="0"/>
    <n v="4"/>
    <s v="Apr"/>
    <s v="Q2"/>
    <n v="2024"/>
    <x v="0"/>
    <n v="0.22370000000000001"/>
  </r>
  <r>
    <s v="ORD202400004"/>
    <x v="4"/>
    <s v="CUST10720"/>
    <x v="4"/>
    <x v="2"/>
    <s v="Kitchenware"/>
    <x v="1"/>
    <s v="Chhattisgarh"/>
    <x v="2"/>
    <x v="0"/>
    <x v="3"/>
    <n v="1"/>
    <n v="1188.9000000000001"/>
    <n v="0.2"/>
    <n v="237.78"/>
    <x v="4"/>
    <n v="663.68"/>
    <n v="287.44"/>
    <n v="206.69"/>
    <x v="1"/>
    <n v="3"/>
    <s v="Mar"/>
    <s v="Q1"/>
    <n v="2024"/>
    <x v="3"/>
    <n v="0.30220000000000002"/>
  </r>
  <r>
    <s v="ORD202400005"/>
    <x v="5"/>
    <s v="CUST10837"/>
    <x v="5"/>
    <x v="3"/>
    <s v="Makeup"/>
    <x v="2"/>
    <s v="Madhya Pradesh"/>
    <x v="2"/>
    <x v="1"/>
    <x v="0"/>
    <n v="3"/>
    <n v="1519.81"/>
    <n v="0.1"/>
    <n v="455.94"/>
    <x v="5"/>
    <n v="3098.43"/>
    <n v="1005.06"/>
    <n v="275.02"/>
    <x v="1"/>
    <n v="12"/>
    <s v="Dec"/>
    <s v="Q4"/>
    <n v="2025"/>
    <x v="4"/>
    <n v="0.24490000000000001"/>
  </r>
  <r>
    <s v="ORD202400006"/>
    <x v="6"/>
    <s v="CUST10481"/>
    <x v="6"/>
    <x v="2"/>
    <s v="Appliances"/>
    <x v="1"/>
    <s v="Uttar Pradesh"/>
    <x v="0"/>
    <x v="2"/>
    <x v="0"/>
    <n v="1"/>
    <n v="1576.4"/>
    <n v="0.15"/>
    <n v="236.46"/>
    <x v="6"/>
    <n v="1018.44"/>
    <n v="321.5"/>
    <n v="102.34"/>
    <x v="0"/>
    <n v="1"/>
    <s v="Jan"/>
    <s v="Q1"/>
    <n v="2024"/>
    <x v="5"/>
    <n v="0.2399"/>
  </r>
  <r>
    <s v="ORD202400007"/>
    <x v="7"/>
    <s v="CUST10473"/>
    <x v="7"/>
    <x v="2"/>
    <s v="Home Decor"/>
    <x v="0"/>
    <s v="Punjab"/>
    <x v="1"/>
    <x v="1"/>
    <x v="2"/>
    <n v="1"/>
    <n v="1646.44"/>
    <n v="0.25"/>
    <n v="411.61"/>
    <x v="7"/>
    <n v="854.92"/>
    <n v="379.91"/>
    <n v="231.18"/>
    <x v="0"/>
    <n v="9"/>
    <s v="Sep"/>
    <s v="Q3"/>
    <n v="2025"/>
    <x v="6"/>
    <n v="0.30769999999999997"/>
  </r>
  <r>
    <s v="ORD202400008"/>
    <x v="8"/>
    <s v="CUST10143"/>
    <x v="8"/>
    <x v="1"/>
    <s v="Women Clothing"/>
    <x v="1"/>
    <s v="Madhya Pradesh"/>
    <x v="1"/>
    <x v="1"/>
    <x v="4"/>
    <n v="1"/>
    <n v="2494.9899999999998"/>
    <n v="0"/>
    <n v="0"/>
    <x v="8"/>
    <n v="1834.28"/>
    <n v="660.71"/>
    <n v="132.96"/>
    <x v="0"/>
    <n v="5"/>
    <s v="May"/>
    <s v="Q2"/>
    <n v="2024"/>
    <x v="7"/>
    <n v="0.26479999999999998"/>
  </r>
  <r>
    <s v="ORD202400009"/>
    <x v="9"/>
    <s v="CUST10783"/>
    <x v="9"/>
    <x v="4"/>
    <s v="Sportswear"/>
    <x v="3"/>
    <s v="Jharkhand"/>
    <x v="0"/>
    <x v="0"/>
    <x v="3"/>
    <n v="1"/>
    <n v="2023.64"/>
    <n v="0"/>
    <n v="0"/>
    <x v="9"/>
    <n v="1391.8"/>
    <n v="631.84"/>
    <n v="137.37"/>
    <x v="0"/>
    <n v="4"/>
    <s v="Apr"/>
    <s v="Q2"/>
    <n v="2025"/>
    <x v="8"/>
    <n v="0.31219999999999998"/>
  </r>
  <r>
    <s v="ORD202400010"/>
    <x v="10"/>
    <s v="CUST10424"/>
    <x v="10"/>
    <x v="3"/>
    <s v="Haircare"/>
    <x v="2"/>
    <s v="Goa"/>
    <x v="3"/>
    <x v="2"/>
    <x v="0"/>
    <n v="1"/>
    <n v="3834.62"/>
    <n v="0.05"/>
    <n v="191.73"/>
    <x v="10"/>
    <n v="2599.38"/>
    <n v="1043.51"/>
    <n v="391.16"/>
    <x v="2"/>
    <n v="8"/>
    <s v="Aug"/>
    <s v="Q3"/>
    <n v="2024"/>
    <x v="9"/>
    <n v="0.28649999999999998"/>
  </r>
  <r>
    <s v="ORD202400011"/>
    <x v="11"/>
    <s v="CUST10063"/>
    <x v="11"/>
    <x v="0"/>
    <s v="Smartphones"/>
    <x v="1"/>
    <s v="Madhya Pradesh"/>
    <x v="2"/>
    <x v="1"/>
    <x v="4"/>
    <n v="1"/>
    <n v="2154.44"/>
    <n v="0.1"/>
    <n v="215.44"/>
    <x v="11"/>
    <n v="1138.6300000000001"/>
    <n v="800.37"/>
    <n v="434.21"/>
    <x v="1"/>
    <n v="11"/>
    <s v="Nov"/>
    <s v="Q4"/>
    <n v="2024"/>
    <x v="10"/>
    <n v="0.4128"/>
  </r>
  <r>
    <s v="ORD202400012"/>
    <x v="12"/>
    <s v="CUST10570"/>
    <x v="12"/>
    <x v="3"/>
    <s v="Makeup"/>
    <x v="0"/>
    <s v="Uttar Pradesh"/>
    <x v="1"/>
    <x v="1"/>
    <x v="1"/>
    <n v="2"/>
    <n v="400.68"/>
    <n v="0.25"/>
    <n v="200.34"/>
    <x v="12"/>
    <n v="397.6"/>
    <n v="203.42"/>
    <n v="226.8"/>
    <x v="1"/>
    <n v="4"/>
    <s v="Apr"/>
    <s v="Q2"/>
    <n v="2025"/>
    <x v="8"/>
    <n v="0.33850000000000002"/>
  </r>
  <r>
    <s v="ORD202400013"/>
    <x v="13"/>
    <s v="CUST10447"/>
    <x v="13"/>
    <x v="0"/>
    <s v="Smartwatches"/>
    <x v="4"/>
    <s v="Tamil Nadu"/>
    <x v="3"/>
    <x v="0"/>
    <x v="4"/>
    <n v="1"/>
    <n v="1409.61"/>
    <n v="0.05"/>
    <n v="70.48"/>
    <x v="13"/>
    <n v="887.06"/>
    <n v="452.07"/>
    <n v="382.17"/>
    <x v="1"/>
    <n v="3"/>
    <s v="Mar"/>
    <s v="Q1"/>
    <n v="2024"/>
    <x v="3"/>
    <n v="0.33760000000000001"/>
  </r>
  <r>
    <s v="ORD202400014"/>
    <x v="14"/>
    <s v="CUST10073"/>
    <x v="14"/>
    <x v="2"/>
    <s v="Home Decor"/>
    <x v="0"/>
    <s v="Uttar Pradesh"/>
    <x v="1"/>
    <x v="0"/>
    <x v="4"/>
    <n v="1"/>
    <n v="1299.3800000000001"/>
    <n v="0.1"/>
    <n v="129.94"/>
    <x v="14"/>
    <n v="747.5"/>
    <n v="421.94"/>
    <n v="233.09"/>
    <x v="0"/>
    <n v="1"/>
    <s v="Jan"/>
    <s v="Q1"/>
    <n v="2025"/>
    <x v="11"/>
    <n v="0.36080000000000001"/>
  </r>
  <r>
    <s v="ORD202400015"/>
    <x v="15"/>
    <s v="CUST10351"/>
    <x v="15"/>
    <x v="0"/>
    <s v="Headphones"/>
    <x v="0"/>
    <s v="Haryana"/>
    <x v="0"/>
    <x v="0"/>
    <x v="0"/>
    <n v="1"/>
    <n v="1748.8"/>
    <n v="0.2"/>
    <n v="349.76"/>
    <x v="15"/>
    <n v="895.2"/>
    <n v="503.84"/>
    <n v="334.02"/>
    <x v="0"/>
    <n v="4"/>
    <s v="Apr"/>
    <s v="Q2"/>
    <n v="2024"/>
    <x v="0"/>
    <n v="0.36009999999999998"/>
  </r>
  <r>
    <s v="ORD202400016"/>
    <x v="16"/>
    <s v="CUST10302"/>
    <x v="16"/>
    <x v="4"/>
    <s v="Fitness"/>
    <x v="0"/>
    <s v="Punjab"/>
    <x v="0"/>
    <x v="1"/>
    <x v="4"/>
    <n v="1"/>
    <n v="1519.48"/>
    <n v="0.05"/>
    <n v="75.97"/>
    <x v="16"/>
    <n v="1007.97"/>
    <n v="435.54"/>
    <n v="162.97999999999999"/>
    <x v="1"/>
    <n v="10"/>
    <s v="Oct"/>
    <s v="Q4"/>
    <n v="2025"/>
    <x v="12"/>
    <n v="0.30170000000000002"/>
  </r>
  <r>
    <s v="ORD202400017"/>
    <x v="17"/>
    <s v="CUST10192"/>
    <x v="17"/>
    <x v="2"/>
    <s v="Appliances"/>
    <x v="0"/>
    <s v="Uttar Pradesh"/>
    <x v="1"/>
    <x v="2"/>
    <x v="0"/>
    <n v="2"/>
    <n v="3435.67"/>
    <n v="0"/>
    <n v="0"/>
    <x v="17"/>
    <n v="5425.09"/>
    <n v="1446.25"/>
    <n v="254.49"/>
    <x v="0"/>
    <n v="5"/>
    <s v="May"/>
    <s v="Q2"/>
    <n v="2024"/>
    <x v="7"/>
    <n v="0.21049999999999999"/>
  </r>
  <r>
    <s v="ORD202400018"/>
    <x v="18"/>
    <s v="CUST10514"/>
    <x v="18"/>
    <x v="0"/>
    <s v="Smartphones"/>
    <x v="4"/>
    <s v="Telangana"/>
    <x v="1"/>
    <x v="2"/>
    <x v="1"/>
    <n v="1"/>
    <n v="895.74"/>
    <n v="0.15"/>
    <n v="134.36000000000001"/>
    <x v="18"/>
    <n v="482.95"/>
    <n v="278.43"/>
    <n v="407.24"/>
    <x v="0"/>
    <n v="10"/>
    <s v="Oct"/>
    <s v="Q4"/>
    <n v="2025"/>
    <x v="12"/>
    <n v="0.36570000000000003"/>
  </r>
  <r>
    <s v="ORD202400019"/>
    <x v="19"/>
    <s v="CUST10735"/>
    <x v="19"/>
    <x v="3"/>
    <s v="Fragrances"/>
    <x v="0"/>
    <s v="Haryana"/>
    <x v="1"/>
    <x v="2"/>
    <x v="0"/>
    <n v="3"/>
    <n v="1168.4100000000001"/>
    <n v="0.2"/>
    <n v="701.05"/>
    <x v="19"/>
    <n v="2288.37"/>
    <n v="515.80999999999995"/>
    <n v="146.47"/>
    <x v="0"/>
    <n v="11"/>
    <s v="Nov"/>
    <s v="Q4"/>
    <n v="2024"/>
    <x v="10"/>
    <n v="0.18390000000000001"/>
  </r>
  <r>
    <s v="ORD202400020"/>
    <x v="20"/>
    <s v="CUST10678"/>
    <x v="20"/>
    <x v="0"/>
    <s v="Smartphones"/>
    <x v="2"/>
    <s v="Goa"/>
    <x v="1"/>
    <x v="0"/>
    <x v="0"/>
    <n v="2"/>
    <n v="1749.91"/>
    <n v="0.1"/>
    <n v="349.98"/>
    <x v="20"/>
    <n v="2449.48"/>
    <n v="700.36"/>
    <n v="376.49"/>
    <x v="0"/>
    <n v="12"/>
    <s v="Dec"/>
    <s v="Q4"/>
    <n v="2024"/>
    <x v="13"/>
    <n v="0.2223"/>
  </r>
  <r>
    <s v="ORD202400021"/>
    <x v="21"/>
    <s v="CUST10072"/>
    <x v="21"/>
    <x v="0"/>
    <s v="Smartphones"/>
    <x v="3"/>
    <s v="West Bengal"/>
    <x v="1"/>
    <x v="0"/>
    <x v="4"/>
    <n v="1"/>
    <n v="571.91"/>
    <n v="0.25"/>
    <n v="142.97999999999999"/>
    <x v="21"/>
    <n v="307.01"/>
    <n v="121.92"/>
    <n v="114.9"/>
    <x v="0"/>
    <n v="5"/>
    <s v="May"/>
    <s v="Q2"/>
    <n v="2025"/>
    <x v="14"/>
    <n v="0.28420000000000001"/>
  </r>
  <r>
    <s v="ORD202400022"/>
    <x v="22"/>
    <s v="CUST10710"/>
    <x v="22"/>
    <x v="0"/>
    <s v="Smartphones"/>
    <x v="4"/>
    <s v="Tamil Nadu"/>
    <x v="0"/>
    <x v="1"/>
    <x v="0"/>
    <n v="3"/>
    <n v="1611.37"/>
    <n v="0"/>
    <n v="0"/>
    <x v="22"/>
    <n v="3355.56"/>
    <n v="1478.55"/>
    <n v="207.18"/>
    <x v="0"/>
    <n v="2"/>
    <s v="Feb"/>
    <s v="Q1"/>
    <n v="2025"/>
    <x v="15"/>
    <n v="0.30590000000000001"/>
  </r>
  <r>
    <s v="ORD202400023"/>
    <x v="23"/>
    <s v="CUST10419"/>
    <x v="23"/>
    <x v="1"/>
    <s v="Footwear"/>
    <x v="1"/>
    <s v="Uttar Pradesh"/>
    <x v="0"/>
    <x v="1"/>
    <x v="4"/>
    <n v="1"/>
    <n v="3930.2"/>
    <n v="0.2"/>
    <n v="786.04"/>
    <x v="23"/>
    <n v="1856.85"/>
    <n v="1287.31"/>
    <n v="324.27"/>
    <x v="0"/>
    <n v="1"/>
    <s v="Jan"/>
    <s v="Q1"/>
    <n v="2025"/>
    <x v="11"/>
    <n v="0.40939999999999999"/>
  </r>
  <r>
    <s v="ORD202400024"/>
    <x v="24"/>
    <s v="CUST10836"/>
    <x v="24"/>
    <x v="0"/>
    <s v="Smartphones"/>
    <x v="4"/>
    <s v="Tamil Nadu"/>
    <x v="0"/>
    <x v="2"/>
    <x v="3"/>
    <n v="1"/>
    <n v="1501.74"/>
    <n v="0.1"/>
    <n v="150.16999999999999"/>
    <x v="24"/>
    <n v="874.12"/>
    <n v="477.45"/>
    <n v="128.94999999999999"/>
    <x v="0"/>
    <n v="7"/>
    <s v="Jul"/>
    <s v="Q3"/>
    <n v="2024"/>
    <x v="16"/>
    <n v="0.3533"/>
  </r>
  <r>
    <s v="ORD202400025"/>
    <x v="25"/>
    <s v="CUST10487"/>
    <x v="25"/>
    <x v="4"/>
    <s v="Sportswear"/>
    <x v="4"/>
    <s v="Telangana"/>
    <x v="2"/>
    <x v="0"/>
    <x v="3"/>
    <n v="1"/>
    <n v="3305.2"/>
    <n v="0.1"/>
    <n v="330.52"/>
    <x v="25"/>
    <n v="2416.87"/>
    <n v="557.80999999999995"/>
    <n v="147.56"/>
    <x v="0"/>
    <n v="10"/>
    <s v="Oct"/>
    <s v="Q4"/>
    <n v="2024"/>
    <x v="17"/>
    <n v="0.1875"/>
  </r>
  <r>
    <s v="ORD202400026"/>
    <x v="26"/>
    <s v="CUST10173"/>
    <x v="26"/>
    <x v="1"/>
    <s v="Women Clothing"/>
    <x v="2"/>
    <s v="Gujarat"/>
    <x v="0"/>
    <x v="2"/>
    <x v="3"/>
    <n v="2"/>
    <n v="4001.48"/>
    <n v="0.1"/>
    <n v="800.3"/>
    <x v="26"/>
    <n v="5442.04"/>
    <n v="1760.62"/>
    <n v="378.03"/>
    <x v="2"/>
    <n v="6"/>
    <s v="Jun"/>
    <s v="Q2"/>
    <n v="2024"/>
    <x v="18"/>
    <n v="0.24440000000000001"/>
  </r>
  <r>
    <s v="ORD202400027"/>
    <x v="27"/>
    <s v="CUST10202"/>
    <x v="27"/>
    <x v="4"/>
    <s v="Equipment"/>
    <x v="0"/>
    <s v="Delhi"/>
    <x v="0"/>
    <x v="2"/>
    <x v="0"/>
    <n v="1"/>
    <n v="1624.6"/>
    <n v="0.05"/>
    <n v="81.23"/>
    <x v="27"/>
    <n v="1097.94"/>
    <n v="445.43"/>
    <n v="152.5"/>
    <x v="0"/>
    <n v="4"/>
    <s v="Apr"/>
    <s v="Q2"/>
    <n v="2025"/>
    <x v="8"/>
    <n v="0.28860000000000002"/>
  </r>
  <r>
    <s v="ORD202400028"/>
    <x v="28"/>
    <s v="CUST10150"/>
    <x v="28"/>
    <x v="2"/>
    <s v="Home Decor"/>
    <x v="0"/>
    <s v="Delhi"/>
    <x v="1"/>
    <x v="2"/>
    <x v="3"/>
    <n v="1"/>
    <n v="832.86"/>
    <n v="0.15"/>
    <n v="124.93"/>
    <x v="28"/>
    <n v="547.44000000000005"/>
    <n v="160.49"/>
    <n v="428.17"/>
    <x v="0"/>
    <n v="11"/>
    <s v="Nov"/>
    <s v="Q4"/>
    <n v="2024"/>
    <x v="10"/>
    <n v="0.22670000000000001"/>
  </r>
  <r>
    <s v="ORD202400029"/>
    <x v="29"/>
    <s v="CUST10175"/>
    <x v="29"/>
    <x v="1"/>
    <s v="Women Clothing"/>
    <x v="2"/>
    <s v="Goa"/>
    <x v="0"/>
    <x v="1"/>
    <x v="3"/>
    <n v="1"/>
    <n v="2707.3"/>
    <n v="0.25"/>
    <n v="676.82"/>
    <x v="29"/>
    <n v="1265.97"/>
    <n v="764.51"/>
    <n v="295.33"/>
    <x v="0"/>
    <n v="1"/>
    <s v="Jan"/>
    <s v="Q1"/>
    <n v="2024"/>
    <x v="5"/>
    <n v="0.3765"/>
  </r>
  <r>
    <s v="ORD202400030"/>
    <x v="30"/>
    <s v="CUST10116"/>
    <x v="30"/>
    <x v="1"/>
    <s v="Women Clothing"/>
    <x v="0"/>
    <s v="Uttar Pradesh"/>
    <x v="2"/>
    <x v="2"/>
    <x v="0"/>
    <n v="3"/>
    <n v="1203.7"/>
    <n v="0"/>
    <n v="0"/>
    <x v="30"/>
    <n v="2108.8200000000002"/>
    <n v="1502.28"/>
    <n v="311.3"/>
    <x v="2"/>
    <n v="9"/>
    <s v="Sep"/>
    <s v="Q3"/>
    <n v="2024"/>
    <x v="2"/>
    <n v="0.41599999999999998"/>
  </r>
  <r>
    <s v="ORD202400031"/>
    <x v="31"/>
    <s v="CUST10331"/>
    <x v="31"/>
    <x v="0"/>
    <s v="Smartwatches"/>
    <x v="1"/>
    <s v="Uttar Pradesh"/>
    <x v="0"/>
    <x v="2"/>
    <x v="2"/>
    <n v="1"/>
    <n v="883.87"/>
    <n v="0.05"/>
    <n v="44.19"/>
    <x v="31"/>
    <n v="494.26"/>
    <n v="345.42"/>
    <n v="420.04"/>
    <x v="0"/>
    <n v="7"/>
    <s v="Jul"/>
    <s v="Q3"/>
    <n v="2025"/>
    <x v="19"/>
    <n v="0.41139999999999999"/>
  </r>
  <r>
    <s v="ORD202400032"/>
    <x v="32"/>
    <s v="CUST10283"/>
    <x v="32"/>
    <x v="3"/>
    <s v="Makeup"/>
    <x v="1"/>
    <s v="Chhattisgarh"/>
    <x v="0"/>
    <x v="0"/>
    <x v="0"/>
    <n v="1"/>
    <n v="785.32"/>
    <n v="0.15"/>
    <n v="117.8"/>
    <x v="32"/>
    <n v="388.16"/>
    <n v="279.36"/>
    <n v="65.37"/>
    <x v="1"/>
    <n v="4"/>
    <s v="Apr"/>
    <s v="Q2"/>
    <n v="2025"/>
    <x v="8"/>
    <n v="0.41849999999999998"/>
  </r>
  <r>
    <s v="ORD202400033"/>
    <x v="33"/>
    <s v="CUST10837"/>
    <x v="33"/>
    <x v="1"/>
    <s v="Footwear"/>
    <x v="0"/>
    <s v="Uttar Pradesh"/>
    <x v="2"/>
    <x v="2"/>
    <x v="0"/>
    <n v="2"/>
    <n v="2912.73"/>
    <n v="0.05"/>
    <n v="291.27"/>
    <x v="33"/>
    <n v="3510.11"/>
    <n v="2024.08"/>
    <n v="375.1"/>
    <x v="0"/>
    <n v="2"/>
    <s v="Feb"/>
    <s v="Q1"/>
    <n v="2024"/>
    <x v="20"/>
    <n v="0.36570000000000003"/>
  </r>
  <r>
    <s v="ORD202400034"/>
    <x v="34"/>
    <s v="CUST10787"/>
    <x v="34"/>
    <x v="1"/>
    <s v="Footwear"/>
    <x v="0"/>
    <s v="Uttar Pradesh"/>
    <x v="2"/>
    <x v="2"/>
    <x v="0"/>
    <n v="1"/>
    <n v="299"/>
    <n v="0.1"/>
    <n v="29.9"/>
    <x v="34"/>
    <n v="181.56"/>
    <n v="87.54"/>
    <n v="257.27999999999997"/>
    <x v="0"/>
    <n v="5"/>
    <s v="May"/>
    <s v="Q2"/>
    <n v="2025"/>
    <x v="14"/>
    <n v="0.32529999999999998"/>
  </r>
  <r>
    <s v="ORD202400035"/>
    <x v="35"/>
    <s v="CUST10045"/>
    <x v="35"/>
    <x v="1"/>
    <s v="Women Clothing"/>
    <x v="0"/>
    <s v="Punjab"/>
    <x v="2"/>
    <x v="0"/>
    <x v="0"/>
    <n v="1"/>
    <n v="1089.9100000000001"/>
    <n v="0.15"/>
    <n v="163.49"/>
    <x v="35"/>
    <n v="549.92999999999995"/>
    <n v="376.49"/>
    <n v="54.22"/>
    <x v="1"/>
    <n v="11"/>
    <s v="Nov"/>
    <s v="Q4"/>
    <n v="2025"/>
    <x v="21"/>
    <n v="0.40639999999999998"/>
  </r>
  <r>
    <s v="ORD202400036"/>
    <x v="36"/>
    <s v="CUST10288"/>
    <x v="36"/>
    <x v="4"/>
    <s v="Equipment"/>
    <x v="4"/>
    <s v="Telangana"/>
    <x v="1"/>
    <x v="2"/>
    <x v="0"/>
    <n v="1"/>
    <n v="1584.12"/>
    <n v="0.2"/>
    <n v="316.82"/>
    <x v="36"/>
    <n v="975.47"/>
    <n v="291.83"/>
    <n v="97.85"/>
    <x v="1"/>
    <n v="4"/>
    <s v="Apr"/>
    <s v="Q2"/>
    <n v="2025"/>
    <x v="8"/>
    <n v="0.2303"/>
  </r>
  <r>
    <s v="ORD202400037"/>
    <x v="37"/>
    <s v="CUST10147"/>
    <x v="37"/>
    <x v="0"/>
    <s v="Smartwatches"/>
    <x v="4"/>
    <s v="Karnataka"/>
    <x v="2"/>
    <x v="2"/>
    <x v="2"/>
    <n v="1"/>
    <n v="862.18"/>
    <n v="0.3"/>
    <n v="258.64999999999998"/>
    <x v="37"/>
    <n v="372.67"/>
    <n v="230.86"/>
    <n v="445.25"/>
    <x v="2"/>
    <n v="11"/>
    <s v="Nov"/>
    <s v="Q4"/>
    <n v="2025"/>
    <x v="21"/>
    <n v="0.38250000000000001"/>
  </r>
  <r>
    <s v="ORD202400038"/>
    <x v="38"/>
    <s v="CUST10423"/>
    <x v="38"/>
    <x v="1"/>
    <s v="Women Clothing"/>
    <x v="2"/>
    <s v="Goa"/>
    <x v="3"/>
    <x v="1"/>
    <x v="2"/>
    <n v="1"/>
    <n v="4285.03"/>
    <n v="0.15"/>
    <n v="642.75"/>
    <x v="38"/>
    <n v="2550.2199999999998"/>
    <n v="1092.06"/>
    <n v="304.39"/>
    <x v="2"/>
    <n v="7"/>
    <s v="Jul"/>
    <s v="Q3"/>
    <n v="2024"/>
    <x v="16"/>
    <n v="0.29980000000000001"/>
  </r>
  <r>
    <s v="ORD202400039"/>
    <x v="39"/>
    <s v="CUST10618"/>
    <x v="39"/>
    <x v="0"/>
    <s v="Smartphones"/>
    <x v="0"/>
    <s v="Punjab"/>
    <x v="1"/>
    <x v="1"/>
    <x v="4"/>
    <n v="3"/>
    <n v="792.84"/>
    <n v="0.3"/>
    <n v="713.56"/>
    <x v="39"/>
    <n v="1083.18"/>
    <n v="581.78"/>
    <n v="126.23"/>
    <x v="0"/>
    <n v="11"/>
    <s v="Nov"/>
    <s v="Q4"/>
    <n v="2025"/>
    <x v="21"/>
    <n v="0.34939999999999999"/>
  </r>
  <r>
    <s v="ORD202400040"/>
    <x v="40"/>
    <s v="CUST10737"/>
    <x v="40"/>
    <x v="2"/>
    <s v="Furniture"/>
    <x v="4"/>
    <s v="Karnataka"/>
    <x v="0"/>
    <x v="1"/>
    <x v="0"/>
    <n v="1"/>
    <n v="770.12"/>
    <n v="0"/>
    <n v="0"/>
    <x v="40"/>
    <n v="532.44000000000005"/>
    <n v="237.68"/>
    <n v="426.66"/>
    <x v="2"/>
    <n v="7"/>
    <s v="Jul"/>
    <s v="Q3"/>
    <n v="2025"/>
    <x v="19"/>
    <n v="0.30859999999999999"/>
  </r>
  <r>
    <s v="ORD202400041"/>
    <x v="41"/>
    <s v="CUST10322"/>
    <x v="41"/>
    <x v="0"/>
    <s v="Laptops"/>
    <x v="0"/>
    <s v="Punjab"/>
    <x v="0"/>
    <x v="2"/>
    <x v="0"/>
    <n v="1"/>
    <n v="1108.56"/>
    <n v="0.15"/>
    <n v="166.28"/>
    <x v="41"/>
    <n v="623.71"/>
    <n v="318.57"/>
    <n v="236.2"/>
    <x v="0"/>
    <n v="7"/>
    <s v="Jul"/>
    <s v="Q3"/>
    <n v="2025"/>
    <x v="19"/>
    <n v="0.33810000000000001"/>
  </r>
  <r>
    <s v="ORD202400042"/>
    <x v="42"/>
    <s v="CUST10285"/>
    <x v="42"/>
    <x v="1"/>
    <s v="Women Clothing"/>
    <x v="4"/>
    <s v="Telangana"/>
    <x v="1"/>
    <x v="1"/>
    <x v="0"/>
    <n v="1"/>
    <n v="662.32"/>
    <n v="0.05"/>
    <n v="33.119999999999997"/>
    <x v="42"/>
    <n v="465.18"/>
    <n v="164.02"/>
    <n v="435.77"/>
    <x v="2"/>
    <n v="8"/>
    <s v="Aug"/>
    <s v="Q3"/>
    <n v="2024"/>
    <x v="9"/>
    <n v="0.26069999999999999"/>
  </r>
  <r>
    <s v="ORD202400043"/>
    <x v="43"/>
    <s v="CUST10685"/>
    <x v="43"/>
    <x v="2"/>
    <s v="Kitchenware"/>
    <x v="3"/>
    <s v="West Bengal"/>
    <x v="2"/>
    <x v="1"/>
    <x v="1"/>
    <n v="2"/>
    <n v="1486.55"/>
    <n v="0.2"/>
    <n v="594.62"/>
    <x v="43"/>
    <n v="1465.54"/>
    <n v="912.94"/>
    <n v="389.15"/>
    <x v="0"/>
    <n v="5"/>
    <s v="May"/>
    <s v="Q2"/>
    <n v="2025"/>
    <x v="14"/>
    <n v="0.38379999999999997"/>
  </r>
  <r>
    <s v="ORD202400044"/>
    <x v="17"/>
    <s v="CUST10755"/>
    <x v="44"/>
    <x v="2"/>
    <s v="Kitchenware"/>
    <x v="4"/>
    <s v="Maharashtra"/>
    <x v="0"/>
    <x v="2"/>
    <x v="1"/>
    <n v="2"/>
    <n v="2128.39"/>
    <n v="0"/>
    <n v="0"/>
    <x v="44"/>
    <n v="3413.21"/>
    <n v="843.57"/>
    <n v="173.59"/>
    <x v="0"/>
    <n v="5"/>
    <s v="May"/>
    <s v="Q2"/>
    <n v="2024"/>
    <x v="7"/>
    <n v="0.19819999999999999"/>
  </r>
  <r>
    <s v="ORD202400045"/>
    <x v="44"/>
    <s v="CUST10773"/>
    <x v="45"/>
    <x v="1"/>
    <s v="Accessories"/>
    <x v="1"/>
    <s v="Chhattisgarh"/>
    <x v="2"/>
    <x v="2"/>
    <x v="1"/>
    <n v="2"/>
    <n v="858.25"/>
    <n v="0.25"/>
    <n v="429.12"/>
    <x v="45"/>
    <n v="889.01"/>
    <n v="398.37"/>
    <n v="244.58"/>
    <x v="0"/>
    <n v="4"/>
    <s v="Apr"/>
    <s v="Q2"/>
    <n v="2025"/>
    <x v="8"/>
    <n v="0.30940000000000001"/>
  </r>
  <r>
    <s v="ORD202400046"/>
    <x v="45"/>
    <s v="CUST10326"/>
    <x v="46"/>
    <x v="0"/>
    <s v="Headphones"/>
    <x v="0"/>
    <s v="Delhi"/>
    <x v="1"/>
    <x v="2"/>
    <x v="1"/>
    <n v="1"/>
    <n v="2549.39"/>
    <n v="0.25"/>
    <n v="637.35"/>
    <x v="46"/>
    <n v="1368.6"/>
    <n v="543.44000000000005"/>
    <n v="250.93"/>
    <x v="2"/>
    <n v="10"/>
    <s v="Oct"/>
    <s v="Q4"/>
    <n v="2025"/>
    <x v="12"/>
    <n v="0.28420000000000001"/>
  </r>
  <r>
    <s v="ORD202400047"/>
    <x v="6"/>
    <s v="CUST10054"/>
    <x v="47"/>
    <x v="1"/>
    <s v="Accessories"/>
    <x v="4"/>
    <s v="Tamil Nadu"/>
    <x v="1"/>
    <x v="0"/>
    <x v="4"/>
    <n v="1"/>
    <n v="1442.11"/>
    <n v="0.05"/>
    <n v="72.11"/>
    <x v="47"/>
    <n v="1119.24"/>
    <n v="250.76"/>
    <n v="222.08"/>
    <x v="0"/>
    <n v="1"/>
    <s v="Jan"/>
    <s v="Q1"/>
    <n v="2024"/>
    <x v="5"/>
    <n v="0.183"/>
  </r>
  <r>
    <s v="ORD202400048"/>
    <x v="46"/>
    <s v="CUST10475"/>
    <x v="48"/>
    <x v="1"/>
    <s v="Women Clothing"/>
    <x v="4"/>
    <s v="Tamil Nadu"/>
    <x v="2"/>
    <x v="1"/>
    <x v="0"/>
    <n v="2"/>
    <n v="710.28"/>
    <n v="0.05"/>
    <n v="71.03"/>
    <x v="48"/>
    <n v="987.55"/>
    <n v="361.98"/>
    <n v="92.61"/>
    <x v="0"/>
    <n v="6"/>
    <s v="Jun"/>
    <s v="Q2"/>
    <n v="2024"/>
    <x v="18"/>
    <n v="0.26819999999999999"/>
  </r>
  <r>
    <s v="ORD202400049"/>
    <x v="47"/>
    <s v="CUST10877"/>
    <x v="49"/>
    <x v="0"/>
    <s v="Headphones"/>
    <x v="3"/>
    <s v="Odisha"/>
    <x v="1"/>
    <x v="2"/>
    <x v="0"/>
    <n v="1"/>
    <n v="2503.6999999999998"/>
    <n v="0"/>
    <n v="0"/>
    <x v="49"/>
    <n v="1623.12"/>
    <n v="880.58"/>
    <n v="221.64"/>
    <x v="0"/>
    <n v="9"/>
    <s v="Sep"/>
    <s v="Q3"/>
    <n v="2024"/>
    <x v="2"/>
    <n v="0.35170000000000001"/>
  </r>
  <r>
    <s v="ORD202400050"/>
    <x v="48"/>
    <s v="CUST10411"/>
    <x v="50"/>
    <x v="1"/>
    <s v="Men Clothing"/>
    <x v="0"/>
    <s v="Punjab"/>
    <x v="3"/>
    <x v="1"/>
    <x v="0"/>
    <n v="1"/>
    <n v="1492"/>
    <n v="0.1"/>
    <n v="149.19999999999999"/>
    <x v="50"/>
    <n v="854.15"/>
    <n v="488.65"/>
    <n v="301.49"/>
    <x v="1"/>
    <n v="1"/>
    <s v="Jan"/>
    <s v="Q1"/>
    <n v="2025"/>
    <x v="11"/>
    <n v="0.3639"/>
  </r>
  <r>
    <s v="ORD202400051"/>
    <x v="49"/>
    <s v="CUST10263"/>
    <x v="51"/>
    <x v="2"/>
    <s v="Furniture"/>
    <x v="3"/>
    <s v="West Bengal"/>
    <x v="0"/>
    <x v="1"/>
    <x v="0"/>
    <n v="4"/>
    <n v="814.65"/>
    <n v="0.1"/>
    <n v="325.86"/>
    <x v="51"/>
    <n v="1796.49"/>
    <n v="1136.25"/>
    <n v="406.39"/>
    <x v="0"/>
    <n v="8"/>
    <s v="Aug"/>
    <s v="Q3"/>
    <n v="2025"/>
    <x v="22"/>
    <n v="0.38740000000000002"/>
  </r>
  <r>
    <s v="ORD202400052"/>
    <x v="50"/>
    <s v="CUST10630"/>
    <x v="52"/>
    <x v="4"/>
    <s v="Fitness"/>
    <x v="3"/>
    <s v="Bihar"/>
    <x v="0"/>
    <x v="0"/>
    <x v="1"/>
    <n v="1"/>
    <n v="1090.29"/>
    <n v="0.2"/>
    <n v="218.06"/>
    <x v="52"/>
    <n v="652.87"/>
    <n v="219.36"/>
    <n v="175.85"/>
    <x v="0"/>
    <n v="11"/>
    <s v="Nov"/>
    <s v="Q4"/>
    <n v="2024"/>
    <x v="10"/>
    <n v="0.2515"/>
  </r>
  <r>
    <s v="ORD202400053"/>
    <x v="51"/>
    <s v="CUST10541"/>
    <x v="53"/>
    <x v="0"/>
    <s v="Headphones"/>
    <x v="4"/>
    <s v="Maharashtra"/>
    <x v="2"/>
    <x v="1"/>
    <x v="0"/>
    <n v="1"/>
    <n v="1229.5899999999999"/>
    <n v="0.15"/>
    <n v="184.44"/>
    <x v="53"/>
    <n v="692.88"/>
    <n v="352.27"/>
    <n v="374.47"/>
    <x v="1"/>
    <n v="1"/>
    <s v="Jan"/>
    <s v="Q1"/>
    <n v="2024"/>
    <x v="5"/>
    <n v="0.33710000000000001"/>
  </r>
  <r>
    <s v="ORD202400054"/>
    <x v="52"/>
    <s v="CUST10246"/>
    <x v="54"/>
    <x v="1"/>
    <s v="Men Clothing"/>
    <x v="0"/>
    <s v="Punjab"/>
    <x v="0"/>
    <x v="2"/>
    <x v="2"/>
    <n v="3"/>
    <n v="1586.76"/>
    <n v="0"/>
    <n v="0"/>
    <x v="54"/>
    <n v="3462.41"/>
    <n v="1297.8699999999999"/>
    <n v="292.74"/>
    <x v="0"/>
    <n v="8"/>
    <s v="Aug"/>
    <s v="Q3"/>
    <n v="2024"/>
    <x v="9"/>
    <n v="0.27260000000000001"/>
  </r>
  <r>
    <s v="ORD202400055"/>
    <x v="53"/>
    <s v="CUST10820"/>
    <x v="55"/>
    <x v="0"/>
    <s v="Laptops"/>
    <x v="2"/>
    <s v="Rajasthan"/>
    <x v="2"/>
    <x v="2"/>
    <x v="1"/>
    <n v="1"/>
    <n v="1317.23"/>
    <n v="0.15"/>
    <n v="197.58"/>
    <x v="55"/>
    <n v="805.72"/>
    <n v="313.93"/>
    <n v="204.6"/>
    <x v="0"/>
    <n v="12"/>
    <s v="Dec"/>
    <s v="Q4"/>
    <n v="2024"/>
    <x v="13"/>
    <n v="0.28039999999999998"/>
  </r>
  <r>
    <s v="ORD202400056"/>
    <x v="54"/>
    <s v="CUST10756"/>
    <x v="56"/>
    <x v="0"/>
    <s v="Smartphones"/>
    <x v="2"/>
    <s v="Rajasthan"/>
    <x v="2"/>
    <x v="1"/>
    <x v="3"/>
    <n v="1"/>
    <n v="877.33"/>
    <n v="0"/>
    <n v="0"/>
    <x v="56"/>
    <n v="562.39"/>
    <n v="314.94"/>
    <n v="161.13999999999999"/>
    <x v="0"/>
    <n v="7"/>
    <s v="Jul"/>
    <s v="Q3"/>
    <n v="2025"/>
    <x v="19"/>
    <n v="0.35899999999999999"/>
  </r>
  <r>
    <s v="ORD202400057"/>
    <x v="55"/>
    <s v="CUST10039"/>
    <x v="57"/>
    <x v="4"/>
    <s v="Sportswear"/>
    <x v="0"/>
    <s v="Haryana"/>
    <x v="0"/>
    <x v="2"/>
    <x v="0"/>
    <n v="2"/>
    <n v="1160.1099999999999"/>
    <n v="0"/>
    <n v="0"/>
    <x v="57"/>
    <n v="1868.93"/>
    <n v="451.29"/>
    <n v="349.6"/>
    <x v="0"/>
    <n v="12"/>
    <s v="Dec"/>
    <s v="Q4"/>
    <n v="2024"/>
    <x v="13"/>
    <n v="0.19450000000000001"/>
  </r>
  <r>
    <s v="ORD202400058"/>
    <x v="56"/>
    <s v="CUST10607"/>
    <x v="58"/>
    <x v="0"/>
    <s v="Headphones"/>
    <x v="4"/>
    <s v="Karnataka"/>
    <x v="3"/>
    <x v="2"/>
    <x v="3"/>
    <n v="2"/>
    <n v="779.99"/>
    <n v="0.15"/>
    <n v="234"/>
    <x v="58"/>
    <n v="1024.19"/>
    <n v="301.79000000000002"/>
    <n v="232.5"/>
    <x v="0"/>
    <n v="4"/>
    <s v="Apr"/>
    <s v="Q2"/>
    <n v="2024"/>
    <x v="0"/>
    <n v="0.2276"/>
  </r>
  <r>
    <s v="ORD202400059"/>
    <x v="57"/>
    <s v="CUST10117"/>
    <x v="59"/>
    <x v="0"/>
    <s v="Smartphones"/>
    <x v="2"/>
    <s v="Rajasthan"/>
    <x v="0"/>
    <x v="1"/>
    <x v="4"/>
    <n v="3"/>
    <n v="549.86"/>
    <n v="0"/>
    <n v="0"/>
    <x v="59"/>
    <n v="1046.5"/>
    <n v="603.08000000000004"/>
    <n v="272.43"/>
    <x v="1"/>
    <n v="1"/>
    <s v="Jan"/>
    <s v="Q1"/>
    <n v="2025"/>
    <x v="11"/>
    <n v="0.36559999999999998"/>
  </r>
  <r>
    <s v="ORD202400060"/>
    <x v="58"/>
    <s v="CUST10881"/>
    <x v="60"/>
    <x v="1"/>
    <s v="Women Clothing"/>
    <x v="3"/>
    <s v="Bihar"/>
    <x v="0"/>
    <x v="2"/>
    <x v="0"/>
    <n v="1"/>
    <n v="959.06"/>
    <n v="0.2"/>
    <n v="191.81"/>
    <x v="60"/>
    <n v="597.16999999999996"/>
    <n v="170.08"/>
    <n v="281.08"/>
    <x v="1"/>
    <n v="3"/>
    <s v="Mar"/>
    <s v="Q1"/>
    <n v="2025"/>
    <x v="1"/>
    <n v="0.22170000000000001"/>
  </r>
  <r>
    <s v="ORD202400061"/>
    <x v="59"/>
    <s v="CUST10631"/>
    <x v="61"/>
    <x v="0"/>
    <s v="Headphones"/>
    <x v="2"/>
    <s v="Gujarat"/>
    <x v="0"/>
    <x v="2"/>
    <x v="2"/>
    <n v="3"/>
    <n v="1283.73"/>
    <n v="0.1"/>
    <n v="385.12"/>
    <x v="61"/>
    <n v="2513.67"/>
    <n v="952.4"/>
    <n v="130.4"/>
    <x v="2"/>
    <n v="3"/>
    <s v="Mar"/>
    <s v="Q1"/>
    <n v="2025"/>
    <x v="1"/>
    <n v="0.27479999999999999"/>
  </r>
  <r>
    <s v="ORD202400062"/>
    <x v="60"/>
    <s v="CUST10029"/>
    <x v="62"/>
    <x v="2"/>
    <s v="Kitchenware"/>
    <x v="2"/>
    <s v="Gujarat"/>
    <x v="0"/>
    <x v="2"/>
    <x v="4"/>
    <n v="1"/>
    <n v="2945.64"/>
    <n v="0"/>
    <n v="0"/>
    <x v="62"/>
    <n v="1809.54"/>
    <n v="1136.0999999999999"/>
    <n v="344.34"/>
    <x v="2"/>
    <n v="5"/>
    <s v="May"/>
    <s v="Q2"/>
    <n v="2025"/>
    <x v="14"/>
    <n v="0.38569999999999999"/>
  </r>
  <r>
    <s v="ORD202400063"/>
    <x v="61"/>
    <s v="CUST10855"/>
    <x v="63"/>
    <x v="0"/>
    <s v="Laptops"/>
    <x v="3"/>
    <s v="Jharkhand"/>
    <x v="0"/>
    <x v="0"/>
    <x v="0"/>
    <n v="1"/>
    <n v="605.77"/>
    <n v="0.1"/>
    <n v="60.58"/>
    <x v="63"/>
    <n v="324.33"/>
    <n v="220.86"/>
    <n v="69.17"/>
    <x v="1"/>
    <n v="2"/>
    <s v="Feb"/>
    <s v="Q1"/>
    <n v="2024"/>
    <x v="20"/>
    <n v="0.40510000000000002"/>
  </r>
  <r>
    <s v="ORD202400064"/>
    <x v="62"/>
    <s v="CUST10712"/>
    <x v="64"/>
    <x v="0"/>
    <s v="Laptops"/>
    <x v="0"/>
    <s v="Haryana"/>
    <x v="2"/>
    <x v="2"/>
    <x v="0"/>
    <n v="2"/>
    <n v="1382.19"/>
    <n v="0.1"/>
    <n v="276.44"/>
    <x v="64"/>
    <n v="1640.28"/>
    <n v="847.66"/>
    <n v="281.58"/>
    <x v="0"/>
    <n v="7"/>
    <s v="Jul"/>
    <s v="Q3"/>
    <n v="2024"/>
    <x v="16"/>
    <n v="0.3407"/>
  </r>
  <r>
    <s v="ORD202400065"/>
    <x v="63"/>
    <s v="CUST10190"/>
    <x v="65"/>
    <x v="0"/>
    <s v="Smartphones"/>
    <x v="2"/>
    <s v="Rajasthan"/>
    <x v="0"/>
    <x v="1"/>
    <x v="0"/>
    <n v="1"/>
    <n v="2226.77"/>
    <n v="0.15"/>
    <n v="334.02"/>
    <x v="65"/>
    <n v="1428.85"/>
    <n v="463.9"/>
    <n v="59.26"/>
    <x v="0"/>
    <n v="3"/>
    <s v="Mar"/>
    <s v="Q1"/>
    <n v="2024"/>
    <x v="3"/>
    <n v="0.24510000000000001"/>
  </r>
  <r>
    <s v="ORD202400066"/>
    <x v="64"/>
    <s v="CUST10323"/>
    <x v="66"/>
    <x v="1"/>
    <s v="Accessories"/>
    <x v="2"/>
    <s v="Goa"/>
    <x v="3"/>
    <x v="1"/>
    <x v="3"/>
    <n v="1"/>
    <n v="1098.04"/>
    <n v="0.1"/>
    <n v="109.8"/>
    <x v="66"/>
    <n v="615.17999999999995"/>
    <n v="373.06"/>
    <n v="80.349999999999994"/>
    <x v="1"/>
    <n v="7"/>
    <s v="Jul"/>
    <s v="Q3"/>
    <n v="2025"/>
    <x v="19"/>
    <n v="0.3775"/>
  </r>
  <r>
    <s v="ORD202400067"/>
    <x v="48"/>
    <s v="CUST10831"/>
    <x v="67"/>
    <x v="0"/>
    <s v="Laptops"/>
    <x v="4"/>
    <s v="Maharashtra"/>
    <x v="1"/>
    <x v="1"/>
    <x v="1"/>
    <n v="2"/>
    <n v="1292.97"/>
    <n v="0.15"/>
    <n v="387.89"/>
    <x v="67"/>
    <n v="1563.39"/>
    <n v="634.66"/>
    <n v="234.79"/>
    <x v="0"/>
    <n v="1"/>
    <s v="Jan"/>
    <s v="Q1"/>
    <n v="2025"/>
    <x v="11"/>
    <n v="0.28870000000000001"/>
  </r>
  <r>
    <s v="ORD202400068"/>
    <x v="65"/>
    <s v="CUST10502"/>
    <x v="68"/>
    <x v="2"/>
    <s v="Kitchenware"/>
    <x v="1"/>
    <s v="Chhattisgarh"/>
    <x v="2"/>
    <x v="0"/>
    <x v="0"/>
    <n v="2"/>
    <n v="1016.4"/>
    <n v="0.1"/>
    <n v="203.28"/>
    <x v="68"/>
    <n v="1490.64"/>
    <n v="338.88"/>
    <n v="114.17"/>
    <x v="0"/>
    <n v="1"/>
    <s v="Jan"/>
    <s v="Q1"/>
    <n v="2024"/>
    <x v="5"/>
    <n v="0.1852"/>
  </r>
  <r>
    <s v="ORD202400069"/>
    <x v="66"/>
    <s v="CUST10168"/>
    <x v="69"/>
    <x v="3"/>
    <s v="Skincare"/>
    <x v="4"/>
    <s v="Telangana"/>
    <x v="0"/>
    <x v="2"/>
    <x v="4"/>
    <n v="1"/>
    <n v="629.64"/>
    <n v="0.25"/>
    <n v="157.41"/>
    <x v="69"/>
    <n v="374.78"/>
    <n v="97.45"/>
    <n v="307.43"/>
    <x v="1"/>
    <n v="1"/>
    <s v="Jan"/>
    <s v="Q1"/>
    <n v="2025"/>
    <x v="11"/>
    <n v="0.2064"/>
  </r>
  <r>
    <s v="ORD202400070"/>
    <x v="67"/>
    <s v="CUST10491"/>
    <x v="70"/>
    <x v="3"/>
    <s v="Skincare"/>
    <x v="0"/>
    <s v="Uttar Pradesh"/>
    <x v="2"/>
    <x v="2"/>
    <x v="1"/>
    <n v="1"/>
    <n v="2842.54"/>
    <n v="0.1"/>
    <n v="284.25"/>
    <x v="70"/>
    <n v="1740.7"/>
    <n v="817.59"/>
    <n v="186.7"/>
    <x v="0"/>
    <n v="7"/>
    <s v="Jul"/>
    <s v="Q3"/>
    <n v="2025"/>
    <x v="19"/>
    <n v="0.3196"/>
  </r>
  <r>
    <s v="ORD202400071"/>
    <x v="68"/>
    <s v="CUST10347"/>
    <x v="71"/>
    <x v="3"/>
    <s v="Fragrances"/>
    <x v="4"/>
    <s v="Telangana"/>
    <x v="0"/>
    <x v="1"/>
    <x v="2"/>
    <n v="1"/>
    <n v="704.29"/>
    <n v="0.1"/>
    <n v="70.430000000000007"/>
    <x v="71"/>
    <n v="374.23"/>
    <n v="259.63"/>
    <n v="326.73"/>
    <x v="0"/>
    <n v="4"/>
    <s v="Apr"/>
    <s v="Q2"/>
    <n v="2024"/>
    <x v="0"/>
    <n v="0.40960000000000002"/>
  </r>
  <r>
    <s v="ORD202400072"/>
    <x v="69"/>
    <s v="CUST10249"/>
    <x v="72"/>
    <x v="1"/>
    <s v="Women Clothing"/>
    <x v="3"/>
    <s v="Bihar"/>
    <x v="2"/>
    <x v="2"/>
    <x v="0"/>
    <n v="1"/>
    <n v="1620.82"/>
    <n v="0.05"/>
    <n v="81.040000000000006"/>
    <x v="72"/>
    <n v="895.46"/>
    <n v="644.32000000000005"/>
    <n v="243.46"/>
    <x v="0"/>
    <n v="4"/>
    <s v="Apr"/>
    <s v="Q2"/>
    <n v="2025"/>
    <x v="8"/>
    <n v="0.41839999999999999"/>
  </r>
  <r>
    <s v="ORD202400073"/>
    <x v="70"/>
    <s v="CUST10702"/>
    <x v="73"/>
    <x v="0"/>
    <s v="Headphones"/>
    <x v="0"/>
    <s v="Haryana"/>
    <x v="0"/>
    <x v="2"/>
    <x v="4"/>
    <n v="2"/>
    <n v="5331.33"/>
    <n v="0.15"/>
    <n v="1599.4"/>
    <x v="73"/>
    <n v="6142.79"/>
    <n v="2920.47"/>
    <n v="253.76"/>
    <x v="1"/>
    <n v="12"/>
    <s v="Dec"/>
    <s v="Q4"/>
    <n v="2025"/>
    <x v="4"/>
    <n v="0.32219999999999999"/>
  </r>
  <r>
    <s v="ORD202400074"/>
    <x v="71"/>
    <s v="CUST10848"/>
    <x v="74"/>
    <x v="2"/>
    <s v="Home Decor"/>
    <x v="3"/>
    <s v="Jharkhand"/>
    <x v="2"/>
    <x v="2"/>
    <x v="0"/>
    <n v="2"/>
    <n v="575.96"/>
    <n v="0.05"/>
    <n v="57.6"/>
    <x v="74"/>
    <n v="720.7"/>
    <n v="373.62"/>
    <n v="107.49"/>
    <x v="2"/>
    <n v="2"/>
    <s v="Feb"/>
    <s v="Q1"/>
    <n v="2025"/>
    <x v="15"/>
    <n v="0.34139999999999998"/>
  </r>
  <r>
    <s v="ORD202400075"/>
    <x v="72"/>
    <s v="CUST10756"/>
    <x v="75"/>
    <x v="0"/>
    <s v="Smartphones"/>
    <x v="3"/>
    <s v="Odisha"/>
    <x v="0"/>
    <x v="2"/>
    <x v="0"/>
    <n v="1"/>
    <n v="2124.56"/>
    <n v="0"/>
    <n v="0"/>
    <x v="75"/>
    <n v="1319.86"/>
    <n v="804.7"/>
    <n v="252.41"/>
    <x v="0"/>
    <n v="12"/>
    <s v="Dec"/>
    <s v="Q4"/>
    <n v="2025"/>
    <x v="4"/>
    <n v="0.37880000000000003"/>
  </r>
  <r>
    <s v="ORD202400076"/>
    <x v="73"/>
    <s v="CUST10623"/>
    <x v="76"/>
    <x v="3"/>
    <s v="Fragrances"/>
    <x v="1"/>
    <s v="Chhattisgarh"/>
    <x v="0"/>
    <x v="0"/>
    <x v="3"/>
    <n v="1"/>
    <n v="1927.86"/>
    <n v="0.15"/>
    <n v="289.18"/>
    <x v="76"/>
    <n v="1211.01"/>
    <n v="427.67"/>
    <n v="371.16"/>
    <x v="0"/>
    <n v="7"/>
    <s v="Jul"/>
    <s v="Q3"/>
    <n v="2025"/>
    <x v="19"/>
    <n v="0.26100000000000001"/>
  </r>
  <r>
    <s v="ORD202400077"/>
    <x v="74"/>
    <s v="CUST10509"/>
    <x v="77"/>
    <x v="2"/>
    <s v="Home Decor"/>
    <x v="4"/>
    <s v="Telangana"/>
    <x v="2"/>
    <x v="2"/>
    <x v="4"/>
    <n v="1"/>
    <n v="463.68"/>
    <n v="0.25"/>
    <n v="115.92"/>
    <x v="77"/>
    <n v="223.08"/>
    <n v="124.68"/>
    <n v="130.47"/>
    <x v="2"/>
    <n v="6"/>
    <s v="Jun"/>
    <s v="Q2"/>
    <n v="2024"/>
    <x v="18"/>
    <n v="0.35849999999999999"/>
  </r>
  <r>
    <s v="ORD202400078"/>
    <x v="75"/>
    <s v="CUST10179"/>
    <x v="78"/>
    <x v="3"/>
    <s v="Haircare"/>
    <x v="1"/>
    <s v="Chhattisgarh"/>
    <x v="1"/>
    <x v="2"/>
    <x v="0"/>
    <n v="2"/>
    <n v="1476.96"/>
    <n v="0.2"/>
    <n v="590.78"/>
    <x v="78"/>
    <n v="1418.11"/>
    <n v="945.03"/>
    <n v="198.24"/>
    <x v="0"/>
    <n v="7"/>
    <s v="Jul"/>
    <s v="Q3"/>
    <n v="2024"/>
    <x v="16"/>
    <n v="0.39989999999999998"/>
  </r>
  <r>
    <s v="ORD202400079"/>
    <x v="76"/>
    <s v="CUST10594"/>
    <x v="79"/>
    <x v="4"/>
    <s v="Outdoor"/>
    <x v="0"/>
    <s v="Punjab"/>
    <x v="2"/>
    <x v="2"/>
    <x v="1"/>
    <n v="1"/>
    <n v="1901.76"/>
    <n v="0.05"/>
    <n v="95.09"/>
    <x v="79"/>
    <n v="1266.5999999999999"/>
    <n v="540.07000000000005"/>
    <n v="168"/>
    <x v="1"/>
    <n v="9"/>
    <s v="Sep"/>
    <s v="Q3"/>
    <n v="2024"/>
    <x v="2"/>
    <n v="0.2989"/>
  </r>
  <r>
    <s v="ORD202400080"/>
    <x v="2"/>
    <s v="CUST10467"/>
    <x v="80"/>
    <x v="0"/>
    <s v="Smartwatches"/>
    <x v="0"/>
    <s v="Punjab"/>
    <x v="3"/>
    <x v="2"/>
    <x v="0"/>
    <n v="2"/>
    <n v="1748.2"/>
    <n v="0.1"/>
    <n v="349.64"/>
    <x v="80"/>
    <n v="2403.0100000000002"/>
    <n v="743.75"/>
    <n v="98.7"/>
    <x v="0"/>
    <n v="9"/>
    <s v="Sep"/>
    <s v="Q3"/>
    <n v="2024"/>
    <x v="2"/>
    <n v="0.2364"/>
  </r>
  <r>
    <s v="ORD202400081"/>
    <x v="77"/>
    <s v="CUST10007"/>
    <x v="81"/>
    <x v="0"/>
    <s v="Smartwatches"/>
    <x v="4"/>
    <s v="Tamil Nadu"/>
    <x v="1"/>
    <x v="0"/>
    <x v="0"/>
    <n v="2"/>
    <n v="1796.44"/>
    <n v="0.1"/>
    <n v="359.29"/>
    <x v="81"/>
    <n v="2299.15"/>
    <n v="934.44"/>
    <n v="419.74"/>
    <x v="0"/>
    <n v="3"/>
    <s v="Mar"/>
    <s v="Q1"/>
    <n v="2025"/>
    <x v="1"/>
    <n v="0.28899999999999998"/>
  </r>
  <r>
    <s v="ORD202400082"/>
    <x v="78"/>
    <s v="CUST10189"/>
    <x v="82"/>
    <x v="1"/>
    <s v="Men Clothing"/>
    <x v="1"/>
    <s v="Madhya Pradesh"/>
    <x v="2"/>
    <x v="0"/>
    <x v="0"/>
    <n v="2"/>
    <n v="885.35"/>
    <n v="0.1"/>
    <n v="177.07"/>
    <x v="82"/>
    <n v="948.66"/>
    <n v="644.97"/>
    <n v="112.62"/>
    <x v="1"/>
    <n v="4"/>
    <s v="Apr"/>
    <s v="Q2"/>
    <n v="2025"/>
    <x v="8"/>
    <n v="0.4047"/>
  </r>
  <r>
    <s v="ORD202400083"/>
    <x v="79"/>
    <s v="CUST10312"/>
    <x v="83"/>
    <x v="1"/>
    <s v="Women Clothing"/>
    <x v="2"/>
    <s v="Madhya Pradesh"/>
    <x v="0"/>
    <x v="1"/>
    <x v="1"/>
    <n v="3"/>
    <n v="867.96"/>
    <n v="0.05"/>
    <n v="130.19"/>
    <x v="83"/>
    <n v="1853.31"/>
    <n v="620.38"/>
    <n v="344.21"/>
    <x v="2"/>
    <n v="12"/>
    <s v="Dec"/>
    <s v="Q4"/>
    <n v="2025"/>
    <x v="4"/>
    <n v="0.25080000000000002"/>
  </r>
  <r>
    <s v="ORD202400084"/>
    <x v="80"/>
    <s v="CUST10699"/>
    <x v="84"/>
    <x v="0"/>
    <s v="Headphones"/>
    <x v="2"/>
    <s v="Goa"/>
    <x v="0"/>
    <x v="1"/>
    <x v="2"/>
    <n v="1"/>
    <n v="1613.87"/>
    <n v="0.1"/>
    <n v="161.38999999999999"/>
    <x v="84"/>
    <n v="908.39"/>
    <n v="544.09"/>
    <n v="335.36"/>
    <x v="0"/>
    <n v="9"/>
    <s v="Sep"/>
    <s v="Q3"/>
    <n v="2024"/>
    <x v="2"/>
    <n v="0.37459999999999999"/>
  </r>
  <r>
    <s v="ORD202400085"/>
    <x v="81"/>
    <s v="CUST10663"/>
    <x v="85"/>
    <x v="1"/>
    <s v="Accessories"/>
    <x v="0"/>
    <s v="Uttar Pradesh"/>
    <x v="0"/>
    <x v="2"/>
    <x v="0"/>
    <n v="2"/>
    <n v="1114.57"/>
    <n v="0.1"/>
    <n v="222.91"/>
    <x v="85"/>
    <n v="1586.98"/>
    <n v="419.25"/>
    <n v="337.4"/>
    <x v="1"/>
    <n v="12"/>
    <s v="Dec"/>
    <s v="Q4"/>
    <n v="2025"/>
    <x v="4"/>
    <n v="0.20899999999999999"/>
  </r>
  <r>
    <s v="ORD202400086"/>
    <x v="82"/>
    <s v="CUST10222"/>
    <x v="86"/>
    <x v="0"/>
    <s v="Headphones"/>
    <x v="2"/>
    <s v="Madhya Pradesh"/>
    <x v="1"/>
    <x v="2"/>
    <x v="0"/>
    <n v="1"/>
    <n v="1239.9100000000001"/>
    <n v="0.2"/>
    <n v="247.98"/>
    <x v="86"/>
    <n v="668.91"/>
    <n v="323.02"/>
    <n v="97.09"/>
    <x v="0"/>
    <n v="10"/>
    <s v="Oct"/>
    <s v="Q4"/>
    <n v="2024"/>
    <x v="17"/>
    <n v="0.3256"/>
  </r>
  <r>
    <s v="ORD202400087"/>
    <x v="83"/>
    <s v="CUST10392"/>
    <x v="87"/>
    <x v="0"/>
    <s v="Headphones"/>
    <x v="4"/>
    <s v="Karnataka"/>
    <x v="0"/>
    <x v="1"/>
    <x v="4"/>
    <n v="3"/>
    <n v="1586.34"/>
    <n v="0.1"/>
    <n v="475.9"/>
    <x v="87"/>
    <n v="3006.16"/>
    <n v="1276.96"/>
    <n v="96.73"/>
    <x v="0"/>
    <n v="12"/>
    <s v="Dec"/>
    <s v="Q4"/>
    <n v="2025"/>
    <x v="4"/>
    <n v="0.29809999999999998"/>
  </r>
  <r>
    <s v="ORD202400088"/>
    <x v="84"/>
    <s v="CUST10130"/>
    <x v="88"/>
    <x v="1"/>
    <s v="Women Clothing"/>
    <x v="4"/>
    <s v="Maharashtra"/>
    <x v="3"/>
    <x v="1"/>
    <x v="1"/>
    <n v="1"/>
    <n v="1760.37"/>
    <n v="0.1"/>
    <n v="176.04"/>
    <x v="88"/>
    <n v="1093.07"/>
    <n v="491.26"/>
    <n v="145.22999999999999"/>
    <x v="0"/>
    <n v="12"/>
    <s v="Dec"/>
    <s v="Q4"/>
    <n v="2025"/>
    <x v="4"/>
    <n v="0.31009999999999999"/>
  </r>
  <r>
    <s v="ORD202400089"/>
    <x v="85"/>
    <s v="CUST10834"/>
    <x v="89"/>
    <x v="4"/>
    <s v="Equipment"/>
    <x v="1"/>
    <s v="Chhattisgarh"/>
    <x v="2"/>
    <x v="0"/>
    <x v="2"/>
    <n v="1"/>
    <n v="2412.39"/>
    <n v="0.15"/>
    <n v="361.86"/>
    <x v="89"/>
    <n v="1424.89"/>
    <n v="625.64"/>
    <n v="393.45"/>
    <x v="1"/>
    <n v="12"/>
    <s v="Dec"/>
    <s v="Q4"/>
    <n v="2024"/>
    <x v="13"/>
    <n v="0.30509999999999998"/>
  </r>
  <r>
    <s v="ORD202400090"/>
    <x v="86"/>
    <s v="CUST10683"/>
    <x v="90"/>
    <x v="2"/>
    <s v="Furniture"/>
    <x v="0"/>
    <s v="Punjab"/>
    <x v="1"/>
    <x v="1"/>
    <x v="0"/>
    <n v="2"/>
    <n v="1253.92"/>
    <n v="0"/>
    <n v="0"/>
    <x v="90"/>
    <n v="1762.95"/>
    <n v="744.89"/>
    <n v="183.02"/>
    <x v="0"/>
    <n v="2"/>
    <s v="Feb"/>
    <s v="Q1"/>
    <n v="2024"/>
    <x v="20"/>
    <n v="0.29699999999999999"/>
  </r>
  <r>
    <s v="ORD202400091"/>
    <x v="87"/>
    <s v="CUST10113"/>
    <x v="91"/>
    <x v="0"/>
    <s v="Laptops"/>
    <x v="0"/>
    <s v="Punjab"/>
    <x v="0"/>
    <x v="1"/>
    <x v="4"/>
    <n v="1"/>
    <n v="2012.68"/>
    <n v="0.15"/>
    <n v="301.89999999999998"/>
    <x v="91"/>
    <n v="1025.58"/>
    <n v="685.2"/>
    <n v="225.4"/>
    <x v="0"/>
    <n v="8"/>
    <s v="Aug"/>
    <s v="Q3"/>
    <n v="2024"/>
    <x v="9"/>
    <n v="0.40050000000000002"/>
  </r>
  <r>
    <s v="ORD202400092"/>
    <x v="88"/>
    <s v="CUST10068"/>
    <x v="92"/>
    <x v="3"/>
    <s v="Haircare"/>
    <x v="2"/>
    <s v="Rajasthan"/>
    <x v="3"/>
    <x v="0"/>
    <x v="0"/>
    <n v="1"/>
    <n v="970.81"/>
    <n v="0.15"/>
    <n v="145.62"/>
    <x v="92"/>
    <n v="533.95000000000005"/>
    <n v="291.24"/>
    <n v="360.83"/>
    <x v="2"/>
    <n v="7"/>
    <s v="Jul"/>
    <s v="Q3"/>
    <n v="2024"/>
    <x v="16"/>
    <n v="0.35289999999999999"/>
  </r>
  <r>
    <s v="ORD202400093"/>
    <x v="89"/>
    <s v="CUST10840"/>
    <x v="93"/>
    <x v="1"/>
    <s v="Women Clothing"/>
    <x v="4"/>
    <s v="Tamil Nadu"/>
    <x v="2"/>
    <x v="2"/>
    <x v="0"/>
    <n v="1"/>
    <n v="2328.8000000000002"/>
    <n v="0.2"/>
    <n v="465.76"/>
    <x v="93"/>
    <n v="1231.3900000000001"/>
    <n v="631.65"/>
    <n v="379.28"/>
    <x v="0"/>
    <n v="1"/>
    <s v="Jan"/>
    <s v="Q1"/>
    <n v="2025"/>
    <x v="11"/>
    <n v="0.33900000000000002"/>
  </r>
  <r>
    <s v="ORD202400094"/>
    <x v="90"/>
    <s v="CUST10759"/>
    <x v="94"/>
    <x v="0"/>
    <s v="Laptops"/>
    <x v="3"/>
    <s v="Bihar"/>
    <x v="3"/>
    <x v="2"/>
    <x v="1"/>
    <n v="1"/>
    <n v="427.7"/>
    <n v="0"/>
    <n v="0"/>
    <x v="94"/>
    <n v="345.93"/>
    <n v="81.77"/>
    <n v="64.69"/>
    <x v="1"/>
    <n v="5"/>
    <s v="May"/>
    <s v="Q2"/>
    <n v="2025"/>
    <x v="14"/>
    <n v="0.19120000000000001"/>
  </r>
  <r>
    <s v="ORD202400095"/>
    <x v="91"/>
    <s v="CUST10710"/>
    <x v="95"/>
    <x v="0"/>
    <s v="Smartwatches"/>
    <x v="2"/>
    <s v="Goa"/>
    <x v="2"/>
    <x v="0"/>
    <x v="0"/>
    <n v="1"/>
    <n v="1277.5"/>
    <n v="0.2"/>
    <n v="255.5"/>
    <x v="95"/>
    <n v="603.24"/>
    <n v="418.76"/>
    <n v="394.51"/>
    <x v="2"/>
    <n v="2"/>
    <s v="Feb"/>
    <s v="Q1"/>
    <n v="2024"/>
    <x v="20"/>
    <n v="0.40970000000000001"/>
  </r>
  <r>
    <s v="ORD202400096"/>
    <x v="92"/>
    <s v="CUST10108"/>
    <x v="96"/>
    <x v="1"/>
    <s v="Men Clothing"/>
    <x v="1"/>
    <s v="Madhya Pradesh"/>
    <x v="2"/>
    <x v="2"/>
    <x v="4"/>
    <n v="2"/>
    <n v="1110.01"/>
    <n v="0.2"/>
    <n v="444"/>
    <x v="96"/>
    <n v="1448.15"/>
    <n v="327.87"/>
    <n v="288.43"/>
    <x v="1"/>
    <n v="6"/>
    <s v="Jun"/>
    <s v="Q2"/>
    <n v="2024"/>
    <x v="18"/>
    <n v="0.18459999999999999"/>
  </r>
  <r>
    <s v="ORD202400097"/>
    <x v="93"/>
    <s v="CUST10129"/>
    <x v="97"/>
    <x v="0"/>
    <s v="Smartphones"/>
    <x v="3"/>
    <s v="Odisha"/>
    <x v="2"/>
    <x v="1"/>
    <x v="0"/>
    <n v="1"/>
    <n v="1340.71"/>
    <n v="0.2"/>
    <n v="268.14"/>
    <x v="97"/>
    <n v="790.63"/>
    <n v="281.94"/>
    <n v="208.59"/>
    <x v="0"/>
    <n v="1"/>
    <s v="Jan"/>
    <s v="Q1"/>
    <n v="2024"/>
    <x v="5"/>
    <n v="0.26290000000000002"/>
  </r>
  <r>
    <s v="ORD202400098"/>
    <x v="94"/>
    <s v="CUST10185"/>
    <x v="98"/>
    <x v="4"/>
    <s v="Fitness"/>
    <x v="4"/>
    <s v="Tamil Nadu"/>
    <x v="1"/>
    <x v="1"/>
    <x v="2"/>
    <n v="3"/>
    <n v="1244.1600000000001"/>
    <n v="0"/>
    <n v="0"/>
    <x v="98"/>
    <n v="2325.27"/>
    <n v="1407.21"/>
    <n v="200.81"/>
    <x v="1"/>
    <n v="3"/>
    <s v="Mar"/>
    <s v="Q1"/>
    <n v="2024"/>
    <x v="3"/>
    <n v="0.377"/>
  </r>
  <r>
    <s v="ORD202400099"/>
    <x v="95"/>
    <s v="CUST10583"/>
    <x v="99"/>
    <x v="1"/>
    <s v="Footwear"/>
    <x v="3"/>
    <s v="West Bengal"/>
    <x v="1"/>
    <x v="1"/>
    <x v="2"/>
    <n v="2"/>
    <n v="1680.19"/>
    <n v="0.15"/>
    <n v="504.06"/>
    <x v="99"/>
    <n v="1965.34"/>
    <n v="890.98"/>
    <n v="257.75"/>
    <x v="0"/>
    <n v="6"/>
    <s v="Jun"/>
    <s v="Q2"/>
    <n v="2025"/>
    <x v="23"/>
    <n v="0.31190000000000001"/>
  </r>
  <r>
    <s v="ORD202400100"/>
    <x v="20"/>
    <s v="CUST10627"/>
    <x v="100"/>
    <x v="2"/>
    <s v="Home Decor"/>
    <x v="3"/>
    <s v="Jharkhand"/>
    <x v="2"/>
    <x v="2"/>
    <x v="1"/>
    <n v="2"/>
    <n v="1800.01"/>
    <n v="0.15"/>
    <n v="540"/>
    <x v="100"/>
    <n v="1952.42"/>
    <n v="1107.5999999999999"/>
    <n v="214.66"/>
    <x v="0"/>
    <n v="12"/>
    <s v="Dec"/>
    <s v="Q4"/>
    <n v="2024"/>
    <x v="13"/>
    <n v="0.36199999999999999"/>
  </r>
  <r>
    <s v="ORD202400101"/>
    <x v="96"/>
    <s v="CUST10013"/>
    <x v="101"/>
    <x v="0"/>
    <s v="Laptops"/>
    <x v="2"/>
    <s v="Madhya Pradesh"/>
    <x v="2"/>
    <x v="1"/>
    <x v="0"/>
    <n v="1"/>
    <n v="2227.0300000000002"/>
    <n v="0.1"/>
    <n v="222.7"/>
    <x v="101"/>
    <n v="1344.45"/>
    <n v="659.88"/>
    <n v="252.09"/>
    <x v="0"/>
    <n v="5"/>
    <s v="May"/>
    <s v="Q2"/>
    <n v="2024"/>
    <x v="7"/>
    <n v="0.32919999999999999"/>
  </r>
  <r>
    <s v="ORD202400102"/>
    <x v="97"/>
    <s v="CUST10825"/>
    <x v="102"/>
    <x v="2"/>
    <s v="Home Decor"/>
    <x v="1"/>
    <s v="Chhattisgarh"/>
    <x v="2"/>
    <x v="1"/>
    <x v="0"/>
    <n v="1"/>
    <n v="1507.48"/>
    <n v="0.05"/>
    <n v="75.37"/>
    <x v="102"/>
    <n v="1017.59"/>
    <n v="414.52"/>
    <n v="134.96"/>
    <x v="0"/>
    <n v="10"/>
    <s v="Oct"/>
    <s v="Q4"/>
    <n v="2025"/>
    <x v="12"/>
    <n v="0.28939999999999999"/>
  </r>
  <r>
    <s v="ORD202400103"/>
    <x v="98"/>
    <s v="CUST10586"/>
    <x v="103"/>
    <x v="4"/>
    <s v="Equipment"/>
    <x v="0"/>
    <s v="Punjab"/>
    <x v="0"/>
    <x v="2"/>
    <x v="0"/>
    <n v="2"/>
    <n v="617.78"/>
    <n v="0.05"/>
    <n v="61.78"/>
    <x v="103"/>
    <n v="805.81"/>
    <n v="367.97"/>
    <n v="155.77000000000001"/>
    <x v="2"/>
    <n v="4"/>
    <s v="Apr"/>
    <s v="Q2"/>
    <n v="2025"/>
    <x v="8"/>
    <n v="0.3135"/>
  </r>
  <r>
    <s v="ORD202400104"/>
    <x v="99"/>
    <s v="CUST10247"/>
    <x v="104"/>
    <x v="4"/>
    <s v="Fitness"/>
    <x v="4"/>
    <s v="Maharashtra"/>
    <x v="1"/>
    <x v="0"/>
    <x v="4"/>
    <n v="1"/>
    <n v="2258.62"/>
    <n v="0"/>
    <n v="0"/>
    <x v="104"/>
    <n v="1449.35"/>
    <n v="809.27"/>
    <n v="230.66"/>
    <x v="0"/>
    <n v="3"/>
    <s v="Mar"/>
    <s v="Q1"/>
    <n v="2024"/>
    <x v="3"/>
    <n v="0.35830000000000001"/>
  </r>
  <r>
    <s v="ORD202400105"/>
    <x v="100"/>
    <s v="CUST10177"/>
    <x v="105"/>
    <x v="3"/>
    <s v="Makeup"/>
    <x v="1"/>
    <s v="Madhya Pradesh"/>
    <x v="2"/>
    <x v="1"/>
    <x v="2"/>
    <n v="1"/>
    <n v="1530.96"/>
    <n v="0.25"/>
    <n v="382.74"/>
    <x v="105"/>
    <n v="822.76"/>
    <n v="325.45999999999998"/>
    <n v="352.49"/>
    <x v="0"/>
    <n v="5"/>
    <s v="May"/>
    <s v="Q2"/>
    <n v="2024"/>
    <x v="7"/>
    <n v="0.28339999999999999"/>
  </r>
  <r>
    <s v="ORD202400106"/>
    <x v="101"/>
    <s v="CUST10464"/>
    <x v="106"/>
    <x v="2"/>
    <s v="Kitchenware"/>
    <x v="1"/>
    <s v="Chhattisgarh"/>
    <x v="0"/>
    <x v="1"/>
    <x v="4"/>
    <n v="2"/>
    <n v="1696.19"/>
    <n v="0.1"/>
    <n v="339.24"/>
    <x v="106"/>
    <n v="1808.38"/>
    <n v="1244.76"/>
    <n v="204.77"/>
    <x v="1"/>
    <n v="5"/>
    <s v="May"/>
    <s v="Q2"/>
    <n v="2025"/>
    <x v="14"/>
    <n v="0.40770000000000001"/>
  </r>
  <r>
    <s v="ORD202400107"/>
    <x v="102"/>
    <s v="CUST10436"/>
    <x v="107"/>
    <x v="0"/>
    <s v="Laptops"/>
    <x v="2"/>
    <s v="Goa"/>
    <x v="0"/>
    <x v="2"/>
    <x v="1"/>
    <n v="1"/>
    <n v="1650.45"/>
    <n v="0.15"/>
    <n v="247.57"/>
    <x v="107"/>
    <n v="976.16"/>
    <n v="426.72"/>
    <n v="128.57"/>
    <x v="0"/>
    <n v="8"/>
    <s v="Aug"/>
    <s v="Q3"/>
    <n v="2025"/>
    <x v="22"/>
    <n v="0.30420000000000003"/>
  </r>
  <r>
    <s v="ORD202400108"/>
    <x v="103"/>
    <s v="CUST10746"/>
    <x v="108"/>
    <x v="2"/>
    <s v="Furniture"/>
    <x v="4"/>
    <s v="Karnataka"/>
    <x v="3"/>
    <x v="2"/>
    <x v="1"/>
    <n v="2"/>
    <n v="2511.27"/>
    <n v="0.1"/>
    <n v="502.25"/>
    <x v="108"/>
    <n v="3086.92"/>
    <n v="1433.37"/>
    <n v="62.05"/>
    <x v="1"/>
    <n v="1"/>
    <s v="Jan"/>
    <s v="Q1"/>
    <n v="2025"/>
    <x v="11"/>
    <n v="0.31709999999999999"/>
  </r>
  <r>
    <s v="ORD202400109"/>
    <x v="104"/>
    <s v="CUST10674"/>
    <x v="109"/>
    <x v="4"/>
    <s v="Sportswear"/>
    <x v="0"/>
    <s v="Haryana"/>
    <x v="3"/>
    <x v="1"/>
    <x v="4"/>
    <n v="2"/>
    <n v="2646.78"/>
    <n v="0.2"/>
    <n v="1058.71"/>
    <x v="109"/>
    <n v="3447.58"/>
    <n v="787.27"/>
    <n v="275.16000000000003"/>
    <x v="0"/>
    <n v="11"/>
    <s v="Nov"/>
    <s v="Q4"/>
    <n v="2025"/>
    <x v="21"/>
    <n v="0.18590000000000001"/>
  </r>
  <r>
    <s v="ORD202400110"/>
    <x v="105"/>
    <s v="CUST10357"/>
    <x v="110"/>
    <x v="3"/>
    <s v="Haircare"/>
    <x v="0"/>
    <s v="Uttar Pradesh"/>
    <x v="1"/>
    <x v="0"/>
    <x v="0"/>
    <n v="1"/>
    <n v="1530.41"/>
    <n v="0.15"/>
    <n v="229.56"/>
    <x v="110"/>
    <n v="819.12"/>
    <n v="481.73"/>
    <n v="389.08"/>
    <x v="0"/>
    <n v="2"/>
    <s v="Feb"/>
    <s v="Q1"/>
    <n v="2025"/>
    <x v="15"/>
    <n v="0.37030000000000002"/>
  </r>
  <r>
    <s v="ORD202400111"/>
    <x v="106"/>
    <s v="CUST10889"/>
    <x v="111"/>
    <x v="2"/>
    <s v="Home Decor"/>
    <x v="2"/>
    <s v="Gujarat"/>
    <x v="0"/>
    <x v="0"/>
    <x v="1"/>
    <n v="1"/>
    <n v="638.82000000000005"/>
    <n v="0.05"/>
    <n v="31.94"/>
    <x v="111"/>
    <n v="427.45"/>
    <n v="179.43"/>
    <n v="346.69"/>
    <x v="0"/>
    <n v="10"/>
    <s v="Oct"/>
    <s v="Q4"/>
    <n v="2024"/>
    <x v="17"/>
    <n v="0.29570000000000002"/>
  </r>
  <r>
    <s v="ORD202400112"/>
    <x v="107"/>
    <s v="CUST10516"/>
    <x v="112"/>
    <x v="2"/>
    <s v="Kitchenware"/>
    <x v="1"/>
    <s v="Madhya Pradesh"/>
    <x v="2"/>
    <x v="1"/>
    <x v="1"/>
    <n v="1"/>
    <n v="958.6"/>
    <n v="0.1"/>
    <n v="95.86"/>
    <x v="112"/>
    <n v="610.64"/>
    <n v="252.1"/>
    <n v="271.41000000000003"/>
    <x v="0"/>
    <n v="1"/>
    <s v="Jan"/>
    <s v="Q1"/>
    <n v="2025"/>
    <x v="11"/>
    <n v="0.29220000000000002"/>
  </r>
  <r>
    <s v="ORD202400113"/>
    <x v="108"/>
    <s v="CUST10895"/>
    <x v="113"/>
    <x v="0"/>
    <s v="Laptops"/>
    <x v="2"/>
    <s v="Rajasthan"/>
    <x v="2"/>
    <x v="2"/>
    <x v="0"/>
    <n v="2"/>
    <n v="1635.52"/>
    <n v="0.05"/>
    <n v="163.55000000000001"/>
    <x v="113"/>
    <n v="2299.56"/>
    <n v="807.93"/>
    <n v="295.58999999999997"/>
    <x v="0"/>
    <n v="5"/>
    <s v="May"/>
    <s v="Q2"/>
    <n v="2025"/>
    <x v="14"/>
    <n v="0.26"/>
  </r>
  <r>
    <s v="ORD202400114"/>
    <x v="109"/>
    <s v="CUST10236"/>
    <x v="114"/>
    <x v="3"/>
    <s v="Fragrances"/>
    <x v="2"/>
    <s v="Gujarat"/>
    <x v="2"/>
    <x v="0"/>
    <x v="3"/>
    <n v="2"/>
    <n v="1447.88"/>
    <n v="0.2"/>
    <n v="579.15"/>
    <x v="114"/>
    <n v="1760.6"/>
    <n v="556.01"/>
    <n v="370.1"/>
    <x v="0"/>
    <n v="8"/>
    <s v="Aug"/>
    <s v="Q3"/>
    <n v="2024"/>
    <x v="9"/>
    <n v="0.24"/>
  </r>
  <r>
    <s v="ORD202400115"/>
    <x v="91"/>
    <s v="CUST10051"/>
    <x v="115"/>
    <x v="0"/>
    <s v="Smartwatches"/>
    <x v="2"/>
    <s v="Rajasthan"/>
    <x v="1"/>
    <x v="1"/>
    <x v="0"/>
    <n v="1"/>
    <n v="353.3"/>
    <n v="0.2"/>
    <n v="70.66"/>
    <x v="115"/>
    <n v="166.71"/>
    <n v="115.93"/>
    <n v="60.36"/>
    <x v="2"/>
    <n v="2"/>
    <s v="Feb"/>
    <s v="Q1"/>
    <n v="2024"/>
    <x v="20"/>
    <n v="0.41020000000000001"/>
  </r>
  <r>
    <s v="ORD202400116"/>
    <x v="110"/>
    <s v="CUST10544"/>
    <x v="116"/>
    <x v="1"/>
    <s v="Men Clothing"/>
    <x v="2"/>
    <s v="Rajasthan"/>
    <x v="3"/>
    <x v="1"/>
    <x v="2"/>
    <n v="1"/>
    <n v="1023.98"/>
    <n v="0.05"/>
    <n v="51.2"/>
    <x v="116"/>
    <n v="682.09"/>
    <n v="290.69"/>
    <n v="355.19"/>
    <x v="0"/>
    <n v="1"/>
    <s v="Jan"/>
    <s v="Q1"/>
    <n v="2024"/>
    <x v="5"/>
    <n v="0.29880000000000001"/>
  </r>
  <r>
    <s v="ORD202400117"/>
    <x v="111"/>
    <s v="CUST10596"/>
    <x v="117"/>
    <x v="0"/>
    <s v="Smartwatches"/>
    <x v="4"/>
    <s v="Tamil Nadu"/>
    <x v="0"/>
    <x v="1"/>
    <x v="4"/>
    <n v="3"/>
    <n v="1897.57"/>
    <n v="0.05"/>
    <n v="284.64"/>
    <x v="117"/>
    <n v="3267.2"/>
    <n v="2140.87"/>
    <n v="201.24"/>
    <x v="1"/>
    <n v="5"/>
    <s v="May"/>
    <s v="Q2"/>
    <n v="2024"/>
    <x v="7"/>
    <n v="0.39589999999999997"/>
  </r>
  <r>
    <s v="ORD202400118"/>
    <x v="112"/>
    <s v="CUST10275"/>
    <x v="118"/>
    <x v="4"/>
    <s v="Fitness"/>
    <x v="4"/>
    <s v="Maharashtra"/>
    <x v="2"/>
    <x v="2"/>
    <x v="0"/>
    <n v="1"/>
    <n v="3226.64"/>
    <n v="0.05"/>
    <n v="161.33000000000001"/>
    <x v="118"/>
    <n v="2241.92"/>
    <n v="823.39"/>
    <n v="226.82"/>
    <x v="0"/>
    <n v="7"/>
    <s v="Jul"/>
    <s v="Q3"/>
    <n v="2024"/>
    <x v="16"/>
    <n v="0.26860000000000001"/>
  </r>
  <r>
    <s v="ORD202400119"/>
    <x v="113"/>
    <s v="CUST10090"/>
    <x v="119"/>
    <x v="0"/>
    <s v="Smartwatches"/>
    <x v="0"/>
    <s v="Uttar Pradesh"/>
    <x v="0"/>
    <x v="2"/>
    <x v="1"/>
    <n v="2"/>
    <n v="2082.1799999999998"/>
    <n v="0.1"/>
    <n v="416.44"/>
    <x v="119"/>
    <n v="2398.44"/>
    <n v="1349.48"/>
    <n v="180.74"/>
    <x v="0"/>
    <n v="2"/>
    <s v="Feb"/>
    <s v="Q1"/>
    <n v="2024"/>
    <x v="20"/>
    <n v="0.36009999999999998"/>
  </r>
  <r>
    <s v="ORD202400120"/>
    <x v="114"/>
    <s v="CUST10783"/>
    <x v="120"/>
    <x v="1"/>
    <s v="Women Clothing"/>
    <x v="2"/>
    <s v="Rajasthan"/>
    <x v="1"/>
    <x v="1"/>
    <x v="3"/>
    <n v="2"/>
    <n v="1066.31"/>
    <n v="0"/>
    <n v="0"/>
    <x v="120"/>
    <n v="1618.84"/>
    <n v="513.78"/>
    <n v="368.84"/>
    <x v="2"/>
    <n v="2"/>
    <s v="Feb"/>
    <s v="Q1"/>
    <n v="2024"/>
    <x v="20"/>
    <n v="0.2409"/>
  </r>
  <r>
    <s v="ORD202400121"/>
    <x v="115"/>
    <s v="CUST10752"/>
    <x v="121"/>
    <x v="3"/>
    <s v="Fragrances"/>
    <x v="0"/>
    <s v="Punjab"/>
    <x v="2"/>
    <x v="2"/>
    <x v="0"/>
    <n v="3"/>
    <n v="2251.17"/>
    <n v="0.2"/>
    <n v="1350.7"/>
    <x v="121"/>
    <n v="4010.7"/>
    <n v="1392.11"/>
    <n v="163.4"/>
    <x v="0"/>
    <n v="5"/>
    <s v="May"/>
    <s v="Q2"/>
    <n v="2025"/>
    <x v="14"/>
    <n v="0.25769999999999998"/>
  </r>
  <r>
    <s v="ORD202400122"/>
    <x v="116"/>
    <s v="CUST10255"/>
    <x v="122"/>
    <x v="1"/>
    <s v="Accessories"/>
    <x v="1"/>
    <s v="Uttar Pradesh"/>
    <x v="0"/>
    <x v="1"/>
    <x v="0"/>
    <n v="1"/>
    <n v="2548.2600000000002"/>
    <n v="0.05"/>
    <n v="127.41"/>
    <x v="122"/>
    <n v="1957.26"/>
    <n v="463.59"/>
    <n v="180.16"/>
    <x v="0"/>
    <n v="2"/>
    <s v="Feb"/>
    <s v="Q1"/>
    <n v="2025"/>
    <x v="15"/>
    <n v="0.1915"/>
  </r>
  <r>
    <s v="ORD202400123"/>
    <x v="117"/>
    <s v="CUST10197"/>
    <x v="123"/>
    <x v="0"/>
    <s v="Smartphones"/>
    <x v="2"/>
    <s v="Madhya Pradesh"/>
    <x v="3"/>
    <x v="2"/>
    <x v="4"/>
    <n v="1"/>
    <n v="1204.8599999999999"/>
    <n v="0.25"/>
    <n v="301.20999999999998"/>
    <x v="123"/>
    <n v="608.26"/>
    <n v="295.39"/>
    <n v="380.12"/>
    <x v="2"/>
    <n v="7"/>
    <s v="Jul"/>
    <s v="Q3"/>
    <n v="2025"/>
    <x v="19"/>
    <n v="0.32690000000000002"/>
  </r>
  <r>
    <s v="ORD202400124"/>
    <x v="118"/>
    <s v="CUST10678"/>
    <x v="124"/>
    <x v="1"/>
    <s v="Men Clothing"/>
    <x v="4"/>
    <s v="Karnataka"/>
    <x v="2"/>
    <x v="2"/>
    <x v="0"/>
    <n v="1"/>
    <n v="2344.27"/>
    <n v="0.25"/>
    <n v="586.07000000000005"/>
    <x v="124"/>
    <n v="1106.18"/>
    <n v="652.02"/>
    <n v="367.18"/>
    <x v="0"/>
    <n v="12"/>
    <s v="Dec"/>
    <s v="Q4"/>
    <n v="2025"/>
    <x v="4"/>
    <n v="0.37080000000000002"/>
  </r>
  <r>
    <s v="ORD202400125"/>
    <x v="119"/>
    <s v="CUST10573"/>
    <x v="125"/>
    <x v="0"/>
    <s v="Smartwatches"/>
    <x v="1"/>
    <s v="Madhya Pradesh"/>
    <x v="1"/>
    <x v="1"/>
    <x v="4"/>
    <n v="4"/>
    <n v="2045.99"/>
    <n v="0.1"/>
    <n v="818.4"/>
    <x v="125"/>
    <n v="5689.47"/>
    <n v="1676.09"/>
    <n v="218.16"/>
    <x v="0"/>
    <n v="4"/>
    <s v="Apr"/>
    <s v="Q2"/>
    <n v="2024"/>
    <x v="0"/>
    <n v="0.2276"/>
  </r>
  <r>
    <s v="ORD202400126"/>
    <x v="120"/>
    <s v="CUST10513"/>
    <x v="126"/>
    <x v="1"/>
    <s v="Men Clothing"/>
    <x v="4"/>
    <s v="Karnataka"/>
    <x v="2"/>
    <x v="2"/>
    <x v="4"/>
    <n v="1"/>
    <n v="859.12"/>
    <n v="0.25"/>
    <n v="214.78"/>
    <x v="126"/>
    <n v="409.34"/>
    <n v="235"/>
    <n v="158.59"/>
    <x v="0"/>
    <n v="11"/>
    <s v="Nov"/>
    <s v="Q4"/>
    <n v="2025"/>
    <x v="21"/>
    <n v="0.36470000000000002"/>
  </r>
  <r>
    <s v="ORD202400127"/>
    <x v="121"/>
    <s v="CUST10836"/>
    <x v="127"/>
    <x v="0"/>
    <s v="Smartphones"/>
    <x v="3"/>
    <s v="Odisha"/>
    <x v="0"/>
    <x v="2"/>
    <x v="1"/>
    <n v="1"/>
    <n v="773.65"/>
    <n v="0.2"/>
    <n v="154.72999999999999"/>
    <x v="127"/>
    <n v="370.48"/>
    <n v="248.44"/>
    <n v="155.75"/>
    <x v="1"/>
    <n v="12"/>
    <s v="Dec"/>
    <s v="Q4"/>
    <n v="2025"/>
    <x v="4"/>
    <n v="0.40139999999999998"/>
  </r>
  <r>
    <s v="ORD202400128"/>
    <x v="122"/>
    <s v="CUST10539"/>
    <x v="128"/>
    <x v="4"/>
    <s v="Sportswear"/>
    <x v="3"/>
    <s v="Bihar"/>
    <x v="0"/>
    <x v="1"/>
    <x v="4"/>
    <n v="1"/>
    <n v="1263.1099999999999"/>
    <n v="0.1"/>
    <n v="126.31"/>
    <x v="128"/>
    <n v="805.62"/>
    <n v="331.18"/>
    <n v="334.12"/>
    <x v="0"/>
    <n v="6"/>
    <s v="Jun"/>
    <s v="Q2"/>
    <n v="2025"/>
    <x v="23"/>
    <n v="0.2913"/>
  </r>
  <r>
    <s v="ORD202400129"/>
    <x v="123"/>
    <s v="CUST10863"/>
    <x v="129"/>
    <x v="4"/>
    <s v="Outdoor"/>
    <x v="2"/>
    <s v="Rajasthan"/>
    <x v="1"/>
    <x v="2"/>
    <x v="0"/>
    <n v="1"/>
    <n v="2520.1999999999998"/>
    <n v="0"/>
    <n v="0"/>
    <x v="129"/>
    <n v="1794.21"/>
    <n v="725.99"/>
    <n v="211.04"/>
    <x v="0"/>
    <n v="9"/>
    <s v="Sep"/>
    <s v="Q3"/>
    <n v="2025"/>
    <x v="6"/>
    <n v="0.28810000000000002"/>
  </r>
  <r>
    <s v="ORD202400130"/>
    <x v="78"/>
    <s v="CUST10820"/>
    <x v="130"/>
    <x v="1"/>
    <s v="Men Clothing"/>
    <x v="1"/>
    <s v="Chhattisgarh"/>
    <x v="3"/>
    <x v="2"/>
    <x v="0"/>
    <n v="1"/>
    <n v="1055.72"/>
    <n v="0.05"/>
    <n v="52.79"/>
    <x v="130"/>
    <n v="612.77"/>
    <n v="390.16"/>
    <n v="162.12"/>
    <x v="2"/>
    <n v="4"/>
    <s v="Apr"/>
    <s v="Q2"/>
    <n v="2025"/>
    <x v="8"/>
    <n v="0.38900000000000001"/>
  </r>
  <r>
    <s v="ORD202400131"/>
    <x v="124"/>
    <s v="CUST10358"/>
    <x v="131"/>
    <x v="0"/>
    <s v="Smartwatches"/>
    <x v="1"/>
    <s v="Chhattisgarh"/>
    <x v="0"/>
    <x v="1"/>
    <x v="4"/>
    <n v="1"/>
    <n v="2072.69"/>
    <n v="0.05"/>
    <n v="103.63"/>
    <x v="131"/>
    <n v="1563.18"/>
    <n v="405.88"/>
    <n v="228.75"/>
    <x v="0"/>
    <n v="10"/>
    <s v="Oct"/>
    <s v="Q4"/>
    <n v="2025"/>
    <x v="12"/>
    <n v="0.20610000000000001"/>
  </r>
  <r>
    <s v="ORD202400132"/>
    <x v="125"/>
    <s v="CUST10575"/>
    <x v="132"/>
    <x v="3"/>
    <s v="Skincare"/>
    <x v="4"/>
    <s v="Maharashtra"/>
    <x v="2"/>
    <x v="1"/>
    <x v="0"/>
    <n v="1"/>
    <n v="1029.3499999999999"/>
    <n v="0.1"/>
    <n v="102.94"/>
    <x v="132"/>
    <n v="672.03"/>
    <n v="254.38"/>
    <n v="215.62"/>
    <x v="0"/>
    <n v="1"/>
    <s v="Jan"/>
    <s v="Q1"/>
    <n v="2024"/>
    <x v="5"/>
    <n v="0.27460000000000001"/>
  </r>
  <r>
    <s v="ORD202400133"/>
    <x v="126"/>
    <s v="CUST10533"/>
    <x v="133"/>
    <x v="4"/>
    <s v="Equipment"/>
    <x v="4"/>
    <s v="Maharashtra"/>
    <x v="3"/>
    <x v="2"/>
    <x v="3"/>
    <n v="1"/>
    <n v="1632.25"/>
    <n v="0.2"/>
    <n v="326.45"/>
    <x v="133"/>
    <n v="1037.52"/>
    <n v="268.27999999999997"/>
    <n v="177.68"/>
    <x v="0"/>
    <n v="8"/>
    <s v="Aug"/>
    <s v="Q3"/>
    <n v="2024"/>
    <x v="9"/>
    <n v="0.20549999999999999"/>
  </r>
  <r>
    <s v="ORD202400134"/>
    <x v="115"/>
    <s v="CUST10277"/>
    <x v="134"/>
    <x v="0"/>
    <s v="Smartphones"/>
    <x v="4"/>
    <s v="Telangana"/>
    <x v="0"/>
    <x v="1"/>
    <x v="1"/>
    <n v="1"/>
    <n v="778.95"/>
    <n v="0.1"/>
    <n v="77.900000000000006"/>
    <x v="134"/>
    <n v="574.66"/>
    <n v="126.39"/>
    <n v="62.54"/>
    <x v="2"/>
    <n v="5"/>
    <s v="May"/>
    <s v="Q2"/>
    <n v="2025"/>
    <x v="14"/>
    <n v="0.18029999999999999"/>
  </r>
  <r>
    <s v="ORD202400135"/>
    <x v="127"/>
    <s v="CUST10373"/>
    <x v="135"/>
    <x v="1"/>
    <s v="Men Clothing"/>
    <x v="0"/>
    <s v="Uttar Pradesh"/>
    <x v="0"/>
    <x v="0"/>
    <x v="0"/>
    <n v="3"/>
    <n v="785.75"/>
    <n v="0.1"/>
    <n v="235.73"/>
    <x v="135"/>
    <n v="1593.46"/>
    <n v="528.05999999999995"/>
    <n v="201.09"/>
    <x v="0"/>
    <n v="2"/>
    <s v="Feb"/>
    <s v="Q1"/>
    <n v="2025"/>
    <x v="15"/>
    <n v="0.24890000000000001"/>
  </r>
  <r>
    <s v="ORD202400136"/>
    <x v="128"/>
    <s v="CUST10529"/>
    <x v="136"/>
    <x v="2"/>
    <s v="Kitchenware"/>
    <x v="1"/>
    <s v="Uttar Pradesh"/>
    <x v="2"/>
    <x v="0"/>
    <x v="3"/>
    <n v="4"/>
    <n v="1122.99"/>
    <n v="0.05"/>
    <n v="224.6"/>
    <x v="136"/>
    <n v="2935.89"/>
    <n v="1331.47"/>
    <n v="324.08999999999997"/>
    <x v="0"/>
    <n v="1"/>
    <s v="Jan"/>
    <s v="Q1"/>
    <n v="2025"/>
    <x v="11"/>
    <n v="0.312"/>
  </r>
  <r>
    <s v="ORD202400137"/>
    <x v="129"/>
    <s v="CUST10307"/>
    <x v="137"/>
    <x v="0"/>
    <s v="Smartphones"/>
    <x v="4"/>
    <s v="Maharashtra"/>
    <x v="2"/>
    <x v="2"/>
    <x v="0"/>
    <n v="3"/>
    <n v="1357.8"/>
    <n v="0.1"/>
    <n v="407.34"/>
    <x v="137"/>
    <n v="2657.08"/>
    <n v="1008.98"/>
    <n v="133.18"/>
    <x v="0"/>
    <n v="7"/>
    <s v="Jul"/>
    <s v="Q3"/>
    <n v="2024"/>
    <x v="16"/>
    <n v="0.2752"/>
  </r>
  <r>
    <s v="ORD202400138"/>
    <x v="93"/>
    <s v="CUST10726"/>
    <x v="138"/>
    <x v="3"/>
    <s v="Makeup"/>
    <x v="4"/>
    <s v="Telangana"/>
    <x v="1"/>
    <x v="2"/>
    <x v="1"/>
    <n v="1"/>
    <n v="838.71"/>
    <n v="0.2"/>
    <n v="167.74"/>
    <x v="138"/>
    <n v="467.13"/>
    <n v="203.84"/>
    <n v="365.55"/>
    <x v="2"/>
    <n v="1"/>
    <s v="Jan"/>
    <s v="Q1"/>
    <n v="2024"/>
    <x v="5"/>
    <n v="0.30380000000000001"/>
  </r>
  <r>
    <s v="ORD202400139"/>
    <x v="130"/>
    <s v="CUST10027"/>
    <x v="139"/>
    <x v="0"/>
    <s v="Headphones"/>
    <x v="2"/>
    <s v="Rajasthan"/>
    <x v="1"/>
    <x v="1"/>
    <x v="3"/>
    <n v="1"/>
    <n v="468.43"/>
    <n v="0.05"/>
    <n v="23.42"/>
    <x v="139"/>
    <n v="312.88"/>
    <n v="132.13"/>
    <n v="386.37"/>
    <x v="0"/>
    <n v="7"/>
    <s v="Jul"/>
    <s v="Q3"/>
    <n v="2025"/>
    <x v="19"/>
    <n v="0.2969"/>
  </r>
  <r>
    <s v="ORD202400140"/>
    <x v="131"/>
    <s v="CUST10594"/>
    <x v="140"/>
    <x v="1"/>
    <s v="Women Clothing"/>
    <x v="1"/>
    <s v="Madhya Pradesh"/>
    <x v="2"/>
    <x v="2"/>
    <x v="3"/>
    <n v="1"/>
    <n v="1799.81"/>
    <n v="0.15"/>
    <n v="269.97000000000003"/>
    <x v="140"/>
    <n v="932.99"/>
    <n v="596.85"/>
    <n v="285.83"/>
    <x v="0"/>
    <n v="4"/>
    <s v="Apr"/>
    <s v="Q2"/>
    <n v="2025"/>
    <x v="8"/>
    <n v="0.3901"/>
  </r>
  <r>
    <s v="ORD202400141"/>
    <x v="132"/>
    <s v="CUST10463"/>
    <x v="141"/>
    <x v="2"/>
    <s v="Kitchenware"/>
    <x v="1"/>
    <s v="Madhya Pradesh"/>
    <x v="0"/>
    <x v="2"/>
    <x v="0"/>
    <n v="1"/>
    <n v="564.53"/>
    <n v="0"/>
    <n v="0"/>
    <x v="141"/>
    <n v="358.63"/>
    <n v="205.9"/>
    <n v="83.63"/>
    <x v="0"/>
    <n v="11"/>
    <s v="Nov"/>
    <s v="Q4"/>
    <n v="2025"/>
    <x v="21"/>
    <n v="0.36470000000000002"/>
  </r>
  <r>
    <s v="ORD202400142"/>
    <x v="133"/>
    <s v="CUST10318"/>
    <x v="142"/>
    <x v="0"/>
    <s v="Smartwatches"/>
    <x v="4"/>
    <s v="Karnataka"/>
    <x v="2"/>
    <x v="0"/>
    <x v="4"/>
    <n v="4"/>
    <n v="647.74"/>
    <n v="0.15"/>
    <n v="388.64"/>
    <x v="142"/>
    <n v="1797.1"/>
    <n v="405.22"/>
    <n v="139.06"/>
    <x v="0"/>
    <n v="7"/>
    <s v="Jul"/>
    <s v="Q3"/>
    <n v="2025"/>
    <x v="19"/>
    <n v="0.184"/>
  </r>
  <r>
    <s v="ORD202400143"/>
    <x v="134"/>
    <s v="CUST10416"/>
    <x v="143"/>
    <x v="2"/>
    <s v="Kitchenware"/>
    <x v="3"/>
    <s v="West Bengal"/>
    <x v="2"/>
    <x v="2"/>
    <x v="3"/>
    <n v="1"/>
    <n v="416.54"/>
    <n v="0.15"/>
    <n v="62.48"/>
    <x v="143"/>
    <n v="274.58999999999997"/>
    <n v="79.47"/>
    <n v="211.13"/>
    <x v="0"/>
    <n v="8"/>
    <s v="Aug"/>
    <s v="Q3"/>
    <n v="2024"/>
    <x v="9"/>
    <n v="0.22450000000000001"/>
  </r>
  <r>
    <s v="ORD202400144"/>
    <x v="135"/>
    <s v="CUST10731"/>
    <x v="144"/>
    <x v="0"/>
    <s v="Smartphones"/>
    <x v="0"/>
    <s v="Uttar Pradesh"/>
    <x v="0"/>
    <x v="2"/>
    <x v="3"/>
    <n v="1"/>
    <n v="1085.48"/>
    <n v="0.05"/>
    <n v="54.27"/>
    <x v="144"/>
    <n v="650.95000000000005"/>
    <n v="380.26"/>
    <n v="208.57"/>
    <x v="0"/>
    <n v="7"/>
    <s v="Jul"/>
    <s v="Q3"/>
    <n v="2025"/>
    <x v="19"/>
    <n v="0.36880000000000002"/>
  </r>
  <r>
    <s v="ORD202400145"/>
    <x v="136"/>
    <s v="CUST10324"/>
    <x v="145"/>
    <x v="1"/>
    <s v="Accessories"/>
    <x v="2"/>
    <s v="Gujarat"/>
    <x v="1"/>
    <x v="2"/>
    <x v="1"/>
    <n v="1"/>
    <n v="921.25"/>
    <n v="0.05"/>
    <n v="46.06"/>
    <x v="145"/>
    <n v="613.88"/>
    <n v="261.31"/>
    <n v="358.87"/>
    <x v="0"/>
    <n v="4"/>
    <s v="Apr"/>
    <s v="Q2"/>
    <n v="2024"/>
    <x v="0"/>
    <n v="0.29859999999999998"/>
  </r>
  <r>
    <s v="ORD202400146"/>
    <x v="44"/>
    <s v="CUST10227"/>
    <x v="146"/>
    <x v="4"/>
    <s v="Fitness"/>
    <x v="0"/>
    <s v="Delhi"/>
    <x v="1"/>
    <x v="0"/>
    <x v="3"/>
    <n v="1"/>
    <n v="2620.59"/>
    <n v="0.2"/>
    <n v="524.12"/>
    <x v="146"/>
    <n v="1368.96"/>
    <n v="727.51"/>
    <n v="372.77"/>
    <x v="2"/>
    <n v="4"/>
    <s v="Apr"/>
    <s v="Q2"/>
    <n v="2025"/>
    <x v="8"/>
    <n v="0.34699999999999998"/>
  </r>
  <r>
    <s v="ORD202400147"/>
    <x v="116"/>
    <s v="CUST10547"/>
    <x v="147"/>
    <x v="2"/>
    <s v="Appliances"/>
    <x v="0"/>
    <s v="Delhi"/>
    <x v="0"/>
    <x v="2"/>
    <x v="4"/>
    <n v="1"/>
    <n v="740.87"/>
    <n v="0.1"/>
    <n v="74.09"/>
    <x v="147"/>
    <n v="455.74"/>
    <n v="211.04"/>
    <n v="273.41000000000003"/>
    <x v="2"/>
    <n v="2"/>
    <s v="Feb"/>
    <s v="Q1"/>
    <n v="2025"/>
    <x v="15"/>
    <n v="0.3165"/>
  </r>
  <r>
    <s v="ORD202400148"/>
    <x v="109"/>
    <s v="CUST10464"/>
    <x v="148"/>
    <x v="1"/>
    <s v="Footwear"/>
    <x v="2"/>
    <s v="Rajasthan"/>
    <x v="0"/>
    <x v="2"/>
    <x v="3"/>
    <n v="1"/>
    <n v="454.29"/>
    <n v="0.05"/>
    <n v="22.71"/>
    <x v="148"/>
    <n v="302.52999999999997"/>
    <n v="129.05000000000001"/>
    <n v="172.35"/>
    <x v="0"/>
    <n v="8"/>
    <s v="Aug"/>
    <s v="Q3"/>
    <n v="2024"/>
    <x v="9"/>
    <n v="0.29899999999999999"/>
  </r>
  <r>
    <s v="ORD202400149"/>
    <x v="137"/>
    <s v="CUST10861"/>
    <x v="149"/>
    <x v="2"/>
    <s v="Kitchenware"/>
    <x v="2"/>
    <s v="Goa"/>
    <x v="0"/>
    <x v="0"/>
    <x v="0"/>
    <n v="2"/>
    <n v="1279.76"/>
    <n v="0.2"/>
    <n v="511.9"/>
    <x v="149"/>
    <n v="1243.6300000000001"/>
    <n v="803.99"/>
    <n v="304"/>
    <x v="0"/>
    <n v="10"/>
    <s v="Oct"/>
    <s v="Q4"/>
    <n v="2025"/>
    <x v="12"/>
    <n v="0.3926"/>
  </r>
  <r>
    <s v="ORD202400150"/>
    <x v="138"/>
    <s v="CUST10087"/>
    <x v="150"/>
    <x v="2"/>
    <s v="Furniture"/>
    <x v="4"/>
    <s v="Karnataka"/>
    <x v="2"/>
    <x v="2"/>
    <x v="0"/>
    <n v="3"/>
    <n v="471.99"/>
    <n v="0.05"/>
    <n v="70.8"/>
    <x v="150"/>
    <n v="919.67"/>
    <n v="425.5"/>
    <n v="449.61"/>
    <x v="0"/>
    <n v="6"/>
    <s v="Jun"/>
    <s v="Q2"/>
    <n v="2024"/>
    <x v="18"/>
    <n v="0.31630000000000003"/>
  </r>
  <r>
    <s v="ORD202400151"/>
    <x v="139"/>
    <s v="CUST10859"/>
    <x v="151"/>
    <x v="0"/>
    <s v="Smartphones"/>
    <x v="3"/>
    <s v="West Bengal"/>
    <x v="2"/>
    <x v="1"/>
    <x v="0"/>
    <n v="2"/>
    <n v="1333.86"/>
    <n v="0.2"/>
    <n v="533.54"/>
    <x v="151"/>
    <n v="1662.02"/>
    <n v="472.16"/>
    <n v="296.68"/>
    <x v="0"/>
    <n v="6"/>
    <s v="Jun"/>
    <s v="Q2"/>
    <n v="2025"/>
    <x v="23"/>
    <n v="0.22120000000000001"/>
  </r>
  <r>
    <s v="ORD202400152"/>
    <x v="140"/>
    <s v="CUST10637"/>
    <x v="152"/>
    <x v="1"/>
    <s v="Accessories"/>
    <x v="4"/>
    <s v="Karnataka"/>
    <x v="2"/>
    <x v="1"/>
    <x v="4"/>
    <n v="2"/>
    <n v="1777.9"/>
    <n v="0"/>
    <n v="0"/>
    <x v="152"/>
    <n v="2690.39"/>
    <n v="865.41"/>
    <n v="152.79"/>
    <x v="2"/>
    <n v="2"/>
    <s v="Feb"/>
    <s v="Q1"/>
    <n v="2024"/>
    <x v="20"/>
    <n v="0.24340000000000001"/>
  </r>
  <r>
    <s v="ORD202400153"/>
    <x v="141"/>
    <s v="CUST10111"/>
    <x v="153"/>
    <x v="0"/>
    <s v="Smartphones"/>
    <x v="0"/>
    <s v="Punjab"/>
    <x v="0"/>
    <x v="1"/>
    <x v="0"/>
    <n v="2"/>
    <n v="2102.66"/>
    <n v="0.3"/>
    <n v="1261.5999999999999"/>
    <x v="153"/>
    <n v="2396.61"/>
    <n v="547.11"/>
    <n v="66.760000000000005"/>
    <x v="0"/>
    <n v="6"/>
    <s v="Jun"/>
    <s v="Q2"/>
    <n v="2025"/>
    <x v="23"/>
    <n v="0.18590000000000001"/>
  </r>
  <r>
    <s v="ORD202400154"/>
    <x v="142"/>
    <s v="CUST10415"/>
    <x v="154"/>
    <x v="1"/>
    <s v="Footwear"/>
    <x v="2"/>
    <s v="Goa"/>
    <x v="0"/>
    <x v="2"/>
    <x v="4"/>
    <n v="1"/>
    <n v="2596.5700000000002"/>
    <n v="0.2"/>
    <n v="519.30999999999995"/>
    <x v="154"/>
    <n v="1435.95"/>
    <n v="641.30999999999995"/>
    <n v="361.55"/>
    <x v="0"/>
    <n v="6"/>
    <s v="Jun"/>
    <s v="Q2"/>
    <n v="2024"/>
    <x v="18"/>
    <n v="0.30869999999999997"/>
  </r>
  <r>
    <s v="ORD202400155"/>
    <x v="143"/>
    <s v="CUST10236"/>
    <x v="155"/>
    <x v="4"/>
    <s v="Fitness"/>
    <x v="1"/>
    <s v="Chhattisgarh"/>
    <x v="2"/>
    <x v="2"/>
    <x v="1"/>
    <n v="1"/>
    <n v="1617.73"/>
    <n v="0.15"/>
    <n v="242.66"/>
    <x v="155"/>
    <n v="1016.09"/>
    <n v="358.98"/>
    <n v="333.28"/>
    <x v="0"/>
    <n v="11"/>
    <s v="Nov"/>
    <s v="Q4"/>
    <n v="2025"/>
    <x v="21"/>
    <n v="0.2611"/>
  </r>
  <r>
    <s v="ORD202400156"/>
    <x v="144"/>
    <s v="CUST10358"/>
    <x v="156"/>
    <x v="4"/>
    <s v="Equipment"/>
    <x v="0"/>
    <s v="Haryana"/>
    <x v="1"/>
    <x v="0"/>
    <x v="0"/>
    <n v="4"/>
    <n v="2453.19"/>
    <n v="0.15"/>
    <n v="1471.91"/>
    <x v="156"/>
    <n v="5840.68"/>
    <n v="2500.17"/>
    <n v="274.83"/>
    <x v="2"/>
    <n v="8"/>
    <s v="Aug"/>
    <s v="Q3"/>
    <n v="2024"/>
    <x v="9"/>
    <n v="0.29980000000000001"/>
  </r>
  <r>
    <s v="ORD202400157"/>
    <x v="145"/>
    <s v="CUST10031"/>
    <x v="157"/>
    <x v="0"/>
    <s v="Laptops"/>
    <x v="0"/>
    <s v="Delhi"/>
    <x v="0"/>
    <x v="1"/>
    <x v="4"/>
    <n v="2"/>
    <n v="1326.28"/>
    <n v="0.2"/>
    <n v="530.51"/>
    <x v="157"/>
    <n v="1255.6300000000001"/>
    <n v="866.42"/>
    <n v="385.93"/>
    <x v="1"/>
    <n v="3"/>
    <s v="Mar"/>
    <s v="Q1"/>
    <n v="2024"/>
    <x v="3"/>
    <n v="0.4083"/>
  </r>
  <r>
    <s v="ORD202400158"/>
    <x v="146"/>
    <s v="CUST10432"/>
    <x v="158"/>
    <x v="0"/>
    <s v="Smartwatches"/>
    <x v="2"/>
    <s v="Rajasthan"/>
    <x v="0"/>
    <x v="0"/>
    <x v="0"/>
    <n v="1"/>
    <n v="1836.98"/>
    <n v="0.1"/>
    <n v="183.7"/>
    <x v="158"/>
    <n v="1008.45"/>
    <n v="644.83000000000004"/>
    <n v="255.43"/>
    <x v="0"/>
    <n v="7"/>
    <s v="Jul"/>
    <s v="Q3"/>
    <n v="2025"/>
    <x v="19"/>
    <n v="0.39"/>
  </r>
  <r>
    <s v="ORD202400159"/>
    <x v="35"/>
    <s v="CUST10389"/>
    <x v="159"/>
    <x v="4"/>
    <s v="Fitness"/>
    <x v="3"/>
    <s v="Jharkhand"/>
    <x v="1"/>
    <x v="1"/>
    <x v="0"/>
    <n v="2"/>
    <n v="1249.21"/>
    <n v="0.15"/>
    <n v="374.76"/>
    <x v="159"/>
    <n v="1527.72"/>
    <n v="595.94000000000005"/>
    <n v="344.09"/>
    <x v="0"/>
    <n v="11"/>
    <s v="Nov"/>
    <s v="Q4"/>
    <n v="2025"/>
    <x v="21"/>
    <n v="0.28060000000000002"/>
  </r>
  <r>
    <s v="ORD202400160"/>
    <x v="147"/>
    <s v="CUST10565"/>
    <x v="160"/>
    <x v="3"/>
    <s v="Skincare"/>
    <x v="4"/>
    <s v="Maharashtra"/>
    <x v="1"/>
    <x v="1"/>
    <x v="2"/>
    <n v="1"/>
    <n v="411.9"/>
    <n v="0.1"/>
    <n v="41.19"/>
    <x v="160"/>
    <n v="268.58999999999997"/>
    <n v="102.12"/>
    <n v="172.15"/>
    <x v="0"/>
    <n v="7"/>
    <s v="Jul"/>
    <s v="Q3"/>
    <n v="2025"/>
    <x v="19"/>
    <n v="0.27550000000000002"/>
  </r>
  <r>
    <s v="ORD202400161"/>
    <x v="117"/>
    <s v="CUST10478"/>
    <x v="161"/>
    <x v="4"/>
    <s v="Equipment"/>
    <x v="2"/>
    <s v="Goa"/>
    <x v="2"/>
    <x v="0"/>
    <x v="2"/>
    <n v="2"/>
    <n v="1475.26"/>
    <n v="0.1"/>
    <n v="295.05"/>
    <x v="161"/>
    <n v="2150.6999999999998"/>
    <n v="504.77"/>
    <n v="53.7"/>
    <x v="1"/>
    <n v="7"/>
    <s v="Jul"/>
    <s v="Q3"/>
    <n v="2025"/>
    <x v="19"/>
    <n v="0.19009999999999999"/>
  </r>
  <r>
    <s v="ORD202400162"/>
    <x v="148"/>
    <s v="CUST10271"/>
    <x v="162"/>
    <x v="0"/>
    <s v="Laptops"/>
    <x v="1"/>
    <s v="Chhattisgarh"/>
    <x v="0"/>
    <x v="1"/>
    <x v="1"/>
    <n v="2"/>
    <n v="2174.67"/>
    <n v="0.05"/>
    <n v="217.47"/>
    <x v="162"/>
    <n v="3037.02"/>
    <n v="1094.8499999999999"/>
    <n v="135.47999999999999"/>
    <x v="0"/>
    <n v="10"/>
    <s v="Oct"/>
    <s v="Q4"/>
    <n v="2025"/>
    <x v="12"/>
    <n v="0.26500000000000001"/>
  </r>
  <r>
    <s v="ORD202400163"/>
    <x v="110"/>
    <s v="CUST10039"/>
    <x v="163"/>
    <x v="4"/>
    <s v="Outdoor"/>
    <x v="1"/>
    <s v="Chhattisgarh"/>
    <x v="1"/>
    <x v="2"/>
    <x v="3"/>
    <n v="4"/>
    <n v="1340.41"/>
    <n v="0.25"/>
    <n v="1340.41"/>
    <x v="163"/>
    <n v="2385.8200000000002"/>
    <n v="1635.41"/>
    <n v="381.54"/>
    <x v="2"/>
    <n v="1"/>
    <s v="Jan"/>
    <s v="Q1"/>
    <n v="2024"/>
    <x v="5"/>
    <n v="0.40670000000000001"/>
  </r>
  <r>
    <s v="ORD202400164"/>
    <x v="149"/>
    <s v="CUST10798"/>
    <x v="164"/>
    <x v="0"/>
    <s v="Smartwatches"/>
    <x v="0"/>
    <s v="Haryana"/>
    <x v="2"/>
    <x v="2"/>
    <x v="0"/>
    <n v="1"/>
    <n v="779.44"/>
    <n v="0.1"/>
    <n v="77.94"/>
    <x v="164"/>
    <n v="485.84"/>
    <n v="215.66"/>
    <n v="69.13"/>
    <x v="0"/>
    <n v="9"/>
    <s v="Sep"/>
    <s v="Q3"/>
    <n v="2025"/>
    <x v="6"/>
    <n v="0.30740000000000001"/>
  </r>
  <r>
    <s v="ORD202400165"/>
    <x v="73"/>
    <s v="CUST10292"/>
    <x v="165"/>
    <x v="1"/>
    <s v="Accessories"/>
    <x v="2"/>
    <s v="Madhya Pradesh"/>
    <x v="2"/>
    <x v="2"/>
    <x v="0"/>
    <n v="2"/>
    <n v="1847.43"/>
    <n v="0.05"/>
    <n v="184.74"/>
    <x v="165"/>
    <n v="2118.1"/>
    <n v="1392.02"/>
    <n v="108.41"/>
    <x v="0"/>
    <n v="7"/>
    <s v="Jul"/>
    <s v="Q3"/>
    <n v="2025"/>
    <x v="19"/>
    <n v="0.39660000000000001"/>
  </r>
  <r>
    <s v="ORD202400166"/>
    <x v="55"/>
    <s v="CUST10514"/>
    <x v="166"/>
    <x v="2"/>
    <s v="Home Decor"/>
    <x v="4"/>
    <s v="Telangana"/>
    <x v="0"/>
    <x v="1"/>
    <x v="3"/>
    <n v="1"/>
    <n v="1690.17"/>
    <n v="0.05"/>
    <n v="84.51"/>
    <x v="166"/>
    <n v="1094.98"/>
    <n v="510.68"/>
    <n v="180.12"/>
    <x v="0"/>
    <n v="12"/>
    <s v="Dec"/>
    <s v="Q4"/>
    <n v="2024"/>
    <x v="13"/>
    <n v="0.318"/>
  </r>
  <r>
    <s v="ORD202400167"/>
    <x v="11"/>
    <s v="CUST10140"/>
    <x v="167"/>
    <x v="4"/>
    <s v="Outdoor"/>
    <x v="2"/>
    <s v="Goa"/>
    <x v="0"/>
    <x v="2"/>
    <x v="0"/>
    <n v="1"/>
    <n v="299"/>
    <n v="0.2"/>
    <n v="59.8"/>
    <x v="167"/>
    <n v="190.99"/>
    <n v="48.21"/>
    <n v="196.96"/>
    <x v="2"/>
    <n v="11"/>
    <s v="Nov"/>
    <s v="Q4"/>
    <n v="2024"/>
    <x v="10"/>
    <n v="0.20150000000000001"/>
  </r>
  <r>
    <s v="ORD202400168"/>
    <x v="150"/>
    <s v="CUST10029"/>
    <x v="168"/>
    <x v="4"/>
    <s v="Fitness"/>
    <x v="0"/>
    <s v="Uttar Pradesh"/>
    <x v="0"/>
    <x v="1"/>
    <x v="0"/>
    <n v="3"/>
    <n v="1901.58"/>
    <n v="0.1"/>
    <n v="570.47"/>
    <x v="168"/>
    <n v="4056.92"/>
    <n v="1077.3499999999999"/>
    <n v="151.29"/>
    <x v="0"/>
    <n v="10"/>
    <s v="Oct"/>
    <s v="Q4"/>
    <n v="2025"/>
    <x v="12"/>
    <n v="0.20979999999999999"/>
  </r>
  <r>
    <s v="ORD202400169"/>
    <x v="151"/>
    <s v="CUST10626"/>
    <x v="169"/>
    <x v="2"/>
    <s v="Furniture"/>
    <x v="2"/>
    <s v="Madhya Pradesh"/>
    <x v="0"/>
    <x v="2"/>
    <x v="0"/>
    <n v="1"/>
    <n v="641.61"/>
    <n v="0.25"/>
    <n v="160.4"/>
    <x v="169"/>
    <n v="387.13"/>
    <n v="94.08"/>
    <n v="441.72"/>
    <x v="0"/>
    <n v="5"/>
    <s v="May"/>
    <s v="Q2"/>
    <n v="2025"/>
    <x v="14"/>
    <n v="0.19550000000000001"/>
  </r>
  <r>
    <s v="ORD202400170"/>
    <x v="152"/>
    <s v="CUST10236"/>
    <x v="170"/>
    <x v="0"/>
    <s v="Smartphones"/>
    <x v="4"/>
    <s v="Karnataka"/>
    <x v="0"/>
    <x v="0"/>
    <x v="0"/>
    <n v="1"/>
    <n v="2140.63"/>
    <n v="0.25"/>
    <n v="535.16"/>
    <x v="170"/>
    <n v="1284.05"/>
    <n v="321.42"/>
    <n v="246.18"/>
    <x v="0"/>
    <n v="12"/>
    <s v="Dec"/>
    <s v="Q4"/>
    <n v="2024"/>
    <x v="13"/>
    <n v="0.20019999999999999"/>
  </r>
  <r>
    <s v="ORD202400171"/>
    <x v="153"/>
    <s v="CUST10062"/>
    <x v="171"/>
    <x v="0"/>
    <s v="Smartphones"/>
    <x v="4"/>
    <s v="Karnataka"/>
    <x v="0"/>
    <x v="1"/>
    <x v="1"/>
    <n v="2"/>
    <n v="681.26"/>
    <n v="0.1"/>
    <n v="136.25"/>
    <x v="171"/>
    <n v="737.25"/>
    <n v="489.02"/>
    <n v="180.31"/>
    <x v="0"/>
    <n v="4"/>
    <s v="Apr"/>
    <s v="Q2"/>
    <n v="2025"/>
    <x v="8"/>
    <n v="0.39879999999999999"/>
  </r>
  <r>
    <s v="ORD202400172"/>
    <x v="109"/>
    <s v="CUST10058"/>
    <x v="172"/>
    <x v="0"/>
    <s v="Laptops"/>
    <x v="1"/>
    <s v="Chhattisgarh"/>
    <x v="2"/>
    <x v="1"/>
    <x v="3"/>
    <n v="1"/>
    <n v="1502.99"/>
    <n v="0.25"/>
    <n v="375.75"/>
    <x v="172"/>
    <n v="788.19"/>
    <n v="339.05"/>
    <n v="385.61"/>
    <x v="0"/>
    <n v="8"/>
    <s v="Aug"/>
    <s v="Q3"/>
    <n v="2024"/>
    <x v="9"/>
    <n v="0.30080000000000001"/>
  </r>
  <r>
    <s v="ORD202400173"/>
    <x v="38"/>
    <s v="CUST10565"/>
    <x v="173"/>
    <x v="0"/>
    <s v="Laptops"/>
    <x v="2"/>
    <s v="Goa"/>
    <x v="2"/>
    <x v="2"/>
    <x v="3"/>
    <n v="1"/>
    <n v="779.39"/>
    <n v="0.3"/>
    <n v="233.82"/>
    <x v="173"/>
    <n v="378.56"/>
    <n v="167.01"/>
    <n v="374.58"/>
    <x v="0"/>
    <n v="7"/>
    <s v="Jul"/>
    <s v="Q3"/>
    <n v="2024"/>
    <x v="16"/>
    <n v="0.30609999999999998"/>
  </r>
  <r>
    <s v="ORD202400174"/>
    <x v="154"/>
    <s v="CUST10491"/>
    <x v="174"/>
    <x v="2"/>
    <s v="Kitchenware"/>
    <x v="2"/>
    <s v="Goa"/>
    <x v="1"/>
    <x v="2"/>
    <x v="4"/>
    <n v="1"/>
    <n v="1134.69"/>
    <n v="0.15"/>
    <n v="170.2"/>
    <x v="174"/>
    <n v="623.55999999999995"/>
    <n v="340.93"/>
    <n v="224.37"/>
    <x v="0"/>
    <n v="8"/>
    <s v="Aug"/>
    <s v="Q3"/>
    <n v="2024"/>
    <x v="9"/>
    <n v="0.35349999999999998"/>
  </r>
  <r>
    <s v="ORD202400175"/>
    <x v="155"/>
    <s v="CUST10026"/>
    <x v="175"/>
    <x v="2"/>
    <s v="Home Decor"/>
    <x v="1"/>
    <s v="Chhattisgarh"/>
    <x v="0"/>
    <x v="1"/>
    <x v="0"/>
    <n v="2"/>
    <n v="1400.56"/>
    <n v="0.05"/>
    <n v="140.06"/>
    <x v="175"/>
    <n v="1548.92"/>
    <n v="1112.1400000000001"/>
    <n v="48.19"/>
    <x v="2"/>
    <n v="1"/>
    <s v="Jan"/>
    <s v="Q1"/>
    <n v="2025"/>
    <x v="11"/>
    <n v="0.41789999999999999"/>
  </r>
  <r>
    <s v="ORD202400176"/>
    <x v="156"/>
    <s v="CUST10885"/>
    <x v="176"/>
    <x v="1"/>
    <s v="Footwear"/>
    <x v="2"/>
    <s v="Gujarat"/>
    <x v="1"/>
    <x v="2"/>
    <x v="0"/>
    <n v="1"/>
    <n v="1309.68"/>
    <n v="0.05"/>
    <n v="65.48"/>
    <x v="176"/>
    <n v="826.66"/>
    <n v="417.54"/>
    <n v="220.47"/>
    <x v="2"/>
    <n v="1"/>
    <s v="Jan"/>
    <s v="Q1"/>
    <n v="2025"/>
    <x v="11"/>
    <n v="0.33560000000000001"/>
  </r>
  <r>
    <s v="ORD202400177"/>
    <x v="157"/>
    <s v="CUST10688"/>
    <x v="177"/>
    <x v="1"/>
    <s v="Women Clothing"/>
    <x v="3"/>
    <s v="West Bengal"/>
    <x v="0"/>
    <x v="1"/>
    <x v="3"/>
    <n v="1"/>
    <n v="1469.26"/>
    <n v="0.25"/>
    <n v="367.32"/>
    <x v="177"/>
    <n v="824.8"/>
    <n v="277.14"/>
    <n v="248.03"/>
    <x v="1"/>
    <n v="10"/>
    <s v="Oct"/>
    <s v="Q4"/>
    <n v="2024"/>
    <x v="17"/>
    <n v="0.2515"/>
  </r>
  <r>
    <s v="ORD202400178"/>
    <x v="158"/>
    <s v="CUST10774"/>
    <x v="178"/>
    <x v="2"/>
    <s v="Furniture"/>
    <x v="4"/>
    <s v="Telangana"/>
    <x v="0"/>
    <x v="0"/>
    <x v="1"/>
    <n v="1"/>
    <n v="1225.8599999999999"/>
    <n v="0.05"/>
    <n v="61.29"/>
    <x v="178"/>
    <n v="931.15"/>
    <n v="233.42"/>
    <n v="177.52"/>
    <x v="0"/>
    <n v="9"/>
    <s v="Sep"/>
    <s v="Q3"/>
    <n v="2025"/>
    <x v="6"/>
    <n v="0.20039999999999999"/>
  </r>
  <r>
    <s v="ORD202400179"/>
    <x v="159"/>
    <s v="CUST10052"/>
    <x v="179"/>
    <x v="0"/>
    <s v="Smartphones"/>
    <x v="4"/>
    <s v="Telangana"/>
    <x v="0"/>
    <x v="0"/>
    <x v="1"/>
    <n v="1"/>
    <n v="628.98"/>
    <n v="0.05"/>
    <n v="31.45"/>
    <x v="179"/>
    <n v="389.93"/>
    <n v="207.6"/>
    <n v="60.83"/>
    <x v="0"/>
    <n v="9"/>
    <s v="Sep"/>
    <s v="Q3"/>
    <n v="2025"/>
    <x v="6"/>
    <n v="0.34739999999999999"/>
  </r>
  <r>
    <s v="ORD202400180"/>
    <x v="160"/>
    <s v="CUST10133"/>
    <x v="180"/>
    <x v="0"/>
    <s v="Headphones"/>
    <x v="3"/>
    <s v="Bihar"/>
    <x v="3"/>
    <x v="2"/>
    <x v="4"/>
    <n v="2"/>
    <n v="1917.48"/>
    <n v="0"/>
    <n v="0"/>
    <x v="180"/>
    <n v="3113.22"/>
    <n v="721.74"/>
    <n v="111.66"/>
    <x v="0"/>
    <n v="9"/>
    <s v="Sep"/>
    <s v="Q3"/>
    <n v="2024"/>
    <x v="2"/>
    <n v="0.18820000000000001"/>
  </r>
  <r>
    <s v="ORD202400181"/>
    <x v="161"/>
    <s v="CUST10406"/>
    <x v="181"/>
    <x v="4"/>
    <s v="Fitness"/>
    <x v="0"/>
    <s v="Delhi"/>
    <x v="1"/>
    <x v="1"/>
    <x v="0"/>
    <n v="1"/>
    <n v="546.08000000000004"/>
    <n v="0"/>
    <n v="0"/>
    <x v="181"/>
    <n v="370.05"/>
    <n v="176.03"/>
    <n v="130.49"/>
    <x v="0"/>
    <n v="12"/>
    <s v="Dec"/>
    <s v="Q4"/>
    <n v="2024"/>
    <x v="13"/>
    <n v="0.32240000000000002"/>
  </r>
  <r>
    <s v="ORD202400182"/>
    <x v="162"/>
    <s v="CUST10543"/>
    <x v="182"/>
    <x v="0"/>
    <s v="Headphones"/>
    <x v="0"/>
    <s v="Haryana"/>
    <x v="1"/>
    <x v="2"/>
    <x v="0"/>
    <n v="1"/>
    <n v="1588.73"/>
    <n v="0.05"/>
    <n v="79.44"/>
    <x v="182"/>
    <n v="972.78"/>
    <n v="536.51"/>
    <n v="449.17"/>
    <x v="1"/>
    <n v="12"/>
    <s v="Dec"/>
    <s v="Q4"/>
    <n v="2025"/>
    <x v="4"/>
    <n v="0.35549999999999998"/>
  </r>
  <r>
    <s v="ORD202400183"/>
    <x v="77"/>
    <s v="CUST10283"/>
    <x v="183"/>
    <x v="2"/>
    <s v="Kitchenware"/>
    <x v="0"/>
    <s v="Delhi"/>
    <x v="3"/>
    <x v="2"/>
    <x v="2"/>
    <n v="3"/>
    <n v="958.86"/>
    <n v="0.15"/>
    <n v="431.49"/>
    <x v="183"/>
    <n v="1496.8"/>
    <n v="948.29"/>
    <n v="87.46"/>
    <x v="0"/>
    <n v="3"/>
    <s v="Mar"/>
    <s v="Q1"/>
    <n v="2025"/>
    <x v="1"/>
    <n v="0.38779999999999998"/>
  </r>
  <r>
    <s v="ORD202400184"/>
    <x v="163"/>
    <s v="CUST10085"/>
    <x v="184"/>
    <x v="0"/>
    <s v="Smartwatches"/>
    <x v="2"/>
    <s v="Goa"/>
    <x v="3"/>
    <x v="2"/>
    <x v="0"/>
    <n v="1"/>
    <n v="989.82"/>
    <n v="0.1"/>
    <n v="98.98"/>
    <x v="184"/>
    <n v="723.69"/>
    <n v="167.15"/>
    <n v="100.62"/>
    <x v="0"/>
    <n v="2"/>
    <s v="Feb"/>
    <s v="Q1"/>
    <n v="2025"/>
    <x v="15"/>
    <n v="0.18759999999999999"/>
  </r>
  <r>
    <s v="ORD202400185"/>
    <x v="164"/>
    <s v="CUST10739"/>
    <x v="185"/>
    <x v="4"/>
    <s v="Equipment"/>
    <x v="2"/>
    <s v="Gujarat"/>
    <x v="2"/>
    <x v="1"/>
    <x v="0"/>
    <n v="1"/>
    <n v="1873.23"/>
    <n v="0.05"/>
    <n v="93.66"/>
    <x v="185"/>
    <n v="1038.1400000000001"/>
    <n v="741.43"/>
    <n v="272.41000000000003"/>
    <x v="0"/>
    <n v="10"/>
    <s v="Oct"/>
    <s v="Q4"/>
    <n v="2025"/>
    <x v="12"/>
    <n v="0.41660000000000003"/>
  </r>
  <r>
    <s v="ORD202400186"/>
    <x v="165"/>
    <s v="CUST10819"/>
    <x v="186"/>
    <x v="3"/>
    <s v="Fragrances"/>
    <x v="1"/>
    <s v="Uttar Pradesh"/>
    <x v="1"/>
    <x v="2"/>
    <x v="1"/>
    <n v="2"/>
    <n v="3216.24"/>
    <n v="0.1"/>
    <n v="643.25"/>
    <x v="186"/>
    <n v="3565.31"/>
    <n v="2223.92"/>
    <n v="305.79000000000002"/>
    <x v="0"/>
    <n v="11"/>
    <s v="Nov"/>
    <s v="Q4"/>
    <n v="2024"/>
    <x v="10"/>
    <n v="0.3841"/>
  </r>
  <r>
    <s v="ORD202400187"/>
    <x v="166"/>
    <s v="CUST10468"/>
    <x v="187"/>
    <x v="0"/>
    <s v="Laptops"/>
    <x v="2"/>
    <s v="Rajasthan"/>
    <x v="0"/>
    <x v="1"/>
    <x v="1"/>
    <n v="1"/>
    <n v="1353.76"/>
    <n v="0"/>
    <n v="0"/>
    <x v="187"/>
    <n v="823.99"/>
    <n v="529.77"/>
    <n v="295.14"/>
    <x v="0"/>
    <n v="11"/>
    <s v="Nov"/>
    <s v="Q4"/>
    <n v="2025"/>
    <x v="21"/>
    <n v="0.39129999999999998"/>
  </r>
  <r>
    <s v="ORD202400188"/>
    <x v="154"/>
    <s v="CUST10471"/>
    <x v="188"/>
    <x v="3"/>
    <s v="Makeup"/>
    <x v="4"/>
    <s v="Maharashtra"/>
    <x v="2"/>
    <x v="1"/>
    <x v="0"/>
    <n v="4"/>
    <n v="1426.53"/>
    <n v="0"/>
    <n v="0"/>
    <x v="188"/>
    <n v="3922.39"/>
    <n v="1783.73"/>
    <n v="81.78"/>
    <x v="0"/>
    <n v="8"/>
    <s v="Aug"/>
    <s v="Q3"/>
    <n v="2024"/>
    <x v="9"/>
    <n v="0.31259999999999999"/>
  </r>
  <r>
    <s v="ORD202400189"/>
    <x v="167"/>
    <s v="CUST10090"/>
    <x v="189"/>
    <x v="0"/>
    <s v="Smartwatches"/>
    <x v="4"/>
    <s v="Tamil Nadu"/>
    <x v="2"/>
    <x v="2"/>
    <x v="4"/>
    <n v="2"/>
    <n v="1479.45"/>
    <n v="0.2"/>
    <n v="591.78"/>
    <x v="189"/>
    <n v="1444.97"/>
    <n v="922.15"/>
    <n v="395.3"/>
    <x v="0"/>
    <n v="8"/>
    <s v="Aug"/>
    <s v="Q3"/>
    <n v="2024"/>
    <x v="9"/>
    <n v="0.3896"/>
  </r>
  <r>
    <s v="ORD202400190"/>
    <x v="120"/>
    <s v="CUST10158"/>
    <x v="190"/>
    <x v="0"/>
    <s v="Smartphones"/>
    <x v="4"/>
    <s v="Maharashtra"/>
    <x v="1"/>
    <x v="1"/>
    <x v="4"/>
    <n v="1"/>
    <n v="1258.02"/>
    <n v="0.1"/>
    <n v="125.8"/>
    <x v="190"/>
    <n v="754.17"/>
    <n v="378.05"/>
    <n v="257"/>
    <x v="1"/>
    <n v="11"/>
    <s v="Nov"/>
    <s v="Q4"/>
    <n v="2025"/>
    <x v="21"/>
    <n v="0.33389999999999997"/>
  </r>
  <r>
    <s v="ORD202400191"/>
    <x v="16"/>
    <s v="CUST10632"/>
    <x v="191"/>
    <x v="1"/>
    <s v="Men Clothing"/>
    <x v="0"/>
    <s v="Uttar Pradesh"/>
    <x v="0"/>
    <x v="2"/>
    <x v="0"/>
    <n v="3"/>
    <n v="626.69000000000005"/>
    <n v="0.15"/>
    <n v="282.01"/>
    <x v="191"/>
    <n v="1278.8699999999999"/>
    <n v="319.19"/>
    <n v="412.42"/>
    <x v="0"/>
    <n v="10"/>
    <s v="Oct"/>
    <s v="Q4"/>
    <n v="2025"/>
    <x v="12"/>
    <n v="0.19969999999999999"/>
  </r>
  <r>
    <s v="ORD202400192"/>
    <x v="168"/>
    <s v="CUST10803"/>
    <x v="192"/>
    <x v="0"/>
    <s v="Smartphones"/>
    <x v="0"/>
    <s v="Uttar Pradesh"/>
    <x v="0"/>
    <x v="0"/>
    <x v="0"/>
    <n v="1"/>
    <n v="1930.43"/>
    <n v="0.2"/>
    <n v="386.09"/>
    <x v="192"/>
    <n v="1003.34"/>
    <n v="541"/>
    <n v="73.62"/>
    <x v="0"/>
    <n v="1"/>
    <s v="Jan"/>
    <s v="Q1"/>
    <n v="2025"/>
    <x v="11"/>
    <n v="0.3503"/>
  </r>
  <r>
    <s v="ORD202400193"/>
    <x v="169"/>
    <s v="CUST10103"/>
    <x v="193"/>
    <x v="3"/>
    <s v="Haircare"/>
    <x v="3"/>
    <s v="Bihar"/>
    <x v="2"/>
    <x v="1"/>
    <x v="0"/>
    <n v="1"/>
    <n v="766.47"/>
    <n v="0.15"/>
    <n v="114.97"/>
    <x v="193"/>
    <n v="415.01"/>
    <n v="236.49"/>
    <n v="240.6"/>
    <x v="0"/>
    <n v="11"/>
    <s v="Nov"/>
    <s v="Q4"/>
    <n v="2025"/>
    <x v="21"/>
    <n v="0.36299999999999999"/>
  </r>
  <r>
    <s v="ORD202400194"/>
    <x v="170"/>
    <s v="CUST10273"/>
    <x v="194"/>
    <x v="3"/>
    <s v="Haircare"/>
    <x v="0"/>
    <s v="Punjab"/>
    <x v="0"/>
    <x v="2"/>
    <x v="0"/>
    <n v="3"/>
    <n v="2768.96"/>
    <n v="0.1"/>
    <n v="830.69"/>
    <x v="194"/>
    <n v="5961.65"/>
    <n v="1514.54"/>
    <n v="91.92"/>
    <x v="2"/>
    <n v="8"/>
    <s v="Aug"/>
    <s v="Q3"/>
    <n v="2025"/>
    <x v="22"/>
    <n v="0.2026"/>
  </r>
  <r>
    <s v="ORD202400195"/>
    <x v="98"/>
    <s v="CUST10320"/>
    <x v="195"/>
    <x v="1"/>
    <s v="Accessories"/>
    <x v="1"/>
    <s v="Chhattisgarh"/>
    <x v="2"/>
    <x v="1"/>
    <x v="4"/>
    <n v="1"/>
    <n v="828.04"/>
    <n v="0.05"/>
    <n v="41.4"/>
    <x v="195"/>
    <n v="588.86"/>
    <n v="197.78"/>
    <n v="310.14999999999998"/>
    <x v="1"/>
    <n v="4"/>
    <s v="Apr"/>
    <s v="Q2"/>
    <n v="2025"/>
    <x v="8"/>
    <n v="0.25140000000000001"/>
  </r>
  <r>
    <s v="ORD202400196"/>
    <x v="171"/>
    <s v="CUST10677"/>
    <x v="196"/>
    <x v="4"/>
    <s v="Sportswear"/>
    <x v="0"/>
    <s v="Haryana"/>
    <x v="1"/>
    <x v="1"/>
    <x v="0"/>
    <n v="3"/>
    <n v="3087.89"/>
    <n v="0"/>
    <n v="0"/>
    <x v="196"/>
    <n v="6680.5"/>
    <n v="2583.17"/>
    <n v="313.45999999999998"/>
    <x v="0"/>
    <n v="8"/>
    <s v="Aug"/>
    <s v="Q3"/>
    <n v="2024"/>
    <x v="9"/>
    <n v="0.27879999999999999"/>
  </r>
  <r>
    <s v="ORD202400197"/>
    <x v="172"/>
    <s v="CUST10648"/>
    <x v="197"/>
    <x v="4"/>
    <s v="Sportswear"/>
    <x v="2"/>
    <s v="Rajasthan"/>
    <x v="1"/>
    <x v="0"/>
    <x v="0"/>
    <n v="2"/>
    <n v="1953.8"/>
    <n v="0.1"/>
    <n v="390.76"/>
    <x v="197"/>
    <n v="2437.58"/>
    <n v="1079.26"/>
    <n v="442.25"/>
    <x v="0"/>
    <n v="11"/>
    <s v="Nov"/>
    <s v="Q4"/>
    <n v="2025"/>
    <x v="21"/>
    <n v="0.30690000000000001"/>
  </r>
  <r>
    <s v="ORD202400198"/>
    <x v="173"/>
    <s v="CUST10021"/>
    <x v="198"/>
    <x v="4"/>
    <s v="Sportswear"/>
    <x v="3"/>
    <s v="Bihar"/>
    <x v="1"/>
    <x v="0"/>
    <x v="1"/>
    <n v="1"/>
    <n v="943.81"/>
    <n v="0"/>
    <n v="0"/>
    <x v="198"/>
    <n v="589.85"/>
    <n v="353.96"/>
    <n v="53.31"/>
    <x v="2"/>
    <n v="4"/>
    <s v="Apr"/>
    <s v="Q2"/>
    <n v="2024"/>
    <x v="0"/>
    <n v="0.375"/>
  </r>
  <r>
    <s v="ORD202400199"/>
    <x v="174"/>
    <s v="CUST10658"/>
    <x v="199"/>
    <x v="0"/>
    <s v="Laptops"/>
    <x v="2"/>
    <s v="Gujarat"/>
    <x v="2"/>
    <x v="1"/>
    <x v="0"/>
    <n v="1"/>
    <n v="1382.03"/>
    <n v="0.05"/>
    <n v="69.099999999999994"/>
    <x v="199"/>
    <n v="940.01"/>
    <n v="372.92"/>
    <n v="306.31"/>
    <x v="0"/>
    <n v="5"/>
    <s v="May"/>
    <s v="Q2"/>
    <n v="2025"/>
    <x v="14"/>
    <n v="0.28399999999999997"/>
  </r>
  <r>
    <s v="ORD202400200"/>
    <x v="175"/>
    <s v="CUST10156"/>
    <x v="200"/>
    <x v="0"/>
    <s v="Smartwatches"/>
    <x v="3"/>
    <s v="Odisha"/>
    <x v="0"/>
    <x v="2"/>
    <x v="0"/>
    <n v="1"/>
    <n v="958.72"/>
    <n v="0.15"/>
    <n v="143.81"/>
    <x v="200"/>
    <n v="513.74"/>
    <n v="301.17"/>
    <n v="87.7"/>
    <x v="1"/>
    <n v="3"/>
    <s v="Mar"/>
    <s v="Q1"/>
    <n v="2025"/>
    <x v="1"/>
    <n v="0.36959999999999998"/>
  </r>
  <r>
    <s v="ORD202400201"/>
    <x v="135"/>
    <s v="CUST10214"/>
    <x v="201"/>
    <x v="0"/>
    <s v="Smartphones"/>
    <x v="0"/>
    <s v="Haryana"/>
    <x v="2"/>
    <x v="2"/>
    <x v="2"/>
    <n v="1"/>
    <n v="766.65"/>
    <n v="0.05"/>
    <n v="38.33"/>
    <x v="201"/>
    <n v="597.20000000000005"/>
    <n v="131.12"/>
    <n v="40.9"/>
    <x v="0"/>
    <n v="7"/>
    <s v="Jul"/>
    <s v="Q3"/>
    <n v="2025"/>
    <x v="19"/>
    <n v="0.18"/>
  </r>
  <r>
    <s v="ORD202400202"/>
    <x v="176"/>
    <s v="CUST10466"/>
    <x v="202"/>
    <x v="0"/>
    <s v="Smartphones"/>
    <x v="0"/>
    <s v="Uttar Pradesh"/>
    <x v="1"/>
    <x v="1"/>
    <x v="3"/>
    <n v="3"/>
    <n v="914.78"/>
    <n v="0.25"/>
    <n v="686.08"/>
    <x v="202"/>
    <n v="1321.51"/>
    <n v="736.75"/>
    <n v="178.26"/>
    <x v="2"/>
    <n v="9"/>
    <s v="Sep"/>
    <s v="Q3"/>
    <n v="2024"/>
    <x v="2"/>
    <n v="0.3579"/>
  </r>
  <r>
    <s v="ORD202400203"/>
    <x v="177"/>
    <s v="CUST10007"/>
    <x v="203"/>
    <x v="3"/>
    <s v="Haircare"/>
    <x v="1"/>
    <s v="Chhattisgarh"/>
    <x v="1"/>
    <x v="2"/>
    <x v="0"/>
    <n v="1"/>
    <n v="1540.54"/>
    <n v="0.15"/>
    <n v="231.08"/>
    <x v="203"/>
    <n v="764.3"/>
    <n v="545.16"/>
    <n v="360.03"/>
    <x v="0"/>
    <n v="5"/>
    <s v="May"/>
    <s v="Q2"/>
    <n v="2025"/>
    <x v="14"/>
    <n v="0.4163"/>
  </r>
  <r>
    <s v="ORD202400204"/>
    <x v="23"/>
    <s v="CUST10250"/>
    <x v="204"/>
    <x v="4"/>
    <s v="Outdoor"/>
    <x v="2"/>
    <s v="Rajasthan"/>
    <x v="1"/>
    <x v="1"/>
    <x v="1"/>
    <n v="2"/>
    <n v="2786.78"/>
    <n v="0.25"/>
    <n v="1393.39"/>
    <x v="204"/>
    <n v="2980.39"/>
    <n v="1199.78"/>
    <n v="111.54"/>
    <x v="0"/>
    <n v="1"/>
    <s v="Jan"/>
    <s v="Q1"/>
    <n v="2025"/>
    <x v="11"/>
    <n v="0.28699999999999998"/>
  </r>
  <r>
    <s v="ORD202400205"/>
    <x v="178"/>
    <s v="CUST10816"/>
    <x v="205"/>
    <x v="0"/>
    <s v="Laptops"/>
    <x v="1"/>
    <s v="Chhattisgarh"/>
    <x v="2"/>
    <x v="2"/>
    <x v="0"/>
    <n v="1"/>
    <n v="481.27"/>
    <n v="0.15"/>
    <n v="72.19"/>
    <x v="205"/>
    <n v="311.58"/>
    <n v="97.5"/>
    <n v="288.75"/>
    <x v="0"/>
    <n v="1"/>
    <s v="Jan"/>
    <s v="Q1"/>
    <n v="2025"/>
    <x v="11"/>
    <n v="0.23830000000000001"/>
  </r>
  <r>
    <s v="ORD202400206"/>
    <x v="173"/>
    <s v="CUST10752"/>
    <x v="206"/>
    <x v="1"/>
    <s v="Accessories"/>
    <x v="1"/>
    <s v="Uttar Pradesh"/>
    <x v="2"/>
    <x v="0"/>
    <x v="0"/>
    <n v="1"/>
    <n v="1056.54"/>
    <n v="0.25"/>
    <n v="264.14"/>
    <x v="206"/>
    <n v="587.6"/>
    <n v="204.8"/>
    <n v="446.21"/>
    <x v="0"/>
    <n v="4"/>
    <s v="Apr"/>
    <s v="Q2"/>
    <n v="2024"/>
    <x v="0"/>
    <n v="0.25850000000000001"/>
  </r>
  <r>
    <s v="ORD202400207"/>
    <x v="123"/>
    <s v="CUST10713"/>
    <x v="207"/>
    <x v="0"/>
    <s v="Laptops"/>
    <x v="1"/>
    <s v="Madhya Pradesh"/>
    <x v="0"/>
    <x v="1"/>
    <x v="2"/>
    <n v="1"/>
    <n v="1265.0999999999999"/>
    <n v="0.1"/>
    <n v="126.51"/>
    <x v="207"/>
    <n v="834.78"/>
    <n v="303.81"/>
    <n v="183.5"/>
    <x v="0"/>
    <n v="9"/>
    <s v="Sep"/>
    <s v="Q3"/>
    <n v="2025"/>
    <x v="6"/>
    <n v="0.26679999999999998"/>
  </r>
  <r>
    <s v="ORD202400208"/>
    <x v="179"/>
    <s v="CUST10510"/>
    <x v="208"/>
    <x v="1"/>
    <s v="Footwear"/>
    <x v="2"/>
    <s v="Rajasthan"/>
    <x v="0"/>
    <x v="0"/>
    <x v="4"/>
    <n v="2"/>
    <n v="2870.34"/>
    <n v="0.1"/>
    <n v="574.07000000000005"/>
    <x v="208"/>
    <n v="3074.06"/>
    <n v="2092.5500000000002"/>
    <n v="197.42"/>
    <x v="0"/>
    <n v="9"/>
    <s v="Sep"/>
    <s v="Q3"/>
    <n v="2025"/>
    <x v="6"/>
    <n v="0.40500000000000003"/>
  </r>
  <r>
    <s v="ORD202400209"/>
    <x v="63"/>
    <s v="CUST10764"/>
    <x v="209"/>
    <x v="3"/>
    <s v="Haircare"/>
    <x v="4"/>
    <s v="Telangana"/>
    <x v="0"/>
    <x v="1"/>
    <x v="0"/>
    <n v="3"/>
    <n v="1485.27"/>
    <n v="0.1"/>
    <n v="445.58"/>
    <x v="209"/>
    <n v="3161.44"/>
    <n v="848.79"/>
    <n v="401.31"/>
    <x v="1"/>
    <n v="3"/>
    <s v="Mar"/>
    <s v="Q1"/>
    <n v="2024"/>
    <x v="3"/>
    <n v="0.2117"/>
  </r>
  <r>
    <s v="ORD202400210"/>
    <x v="143"/>
    <s v="CUST10895"/>
    <x v="210"/>
    <x v="1"/>
    <s v="Men Clothing"/>
    <x v="2"/>
    <s v="Goa"/>
    <x v="0"/>
    <x v="1"/>
    <x v="1"/>
    <n v="1"/>
    <n v="1470.41"/>
    <n v="0"/>
    <n v="0"/>
    <x v="210"/>
    <n v="980.89"/>
    <n v="489.52"/>
    <n v="286.45"/>
    <x v="2"/>
    <n v="11"/>
    <s v="Nov"/>
    <s v="Q4"/>
    <n v="2025"/>
    <x v="21"/>
    <n v="0.33289999999999997"/>
  </r>
  <r>
    <s v="ORD202400211"/>
    <x v="173"/>
    <s v="CUST10653"/>
    <x v="211"/>
    <x v="2"/>
    <s v="Furniture"/>
    <x v="4"/>
    <s v="Maharashtra"/>
    <x v="0"/>
    <x v="2"/>
    <x v="0"/>
    <n v="1"/>
    <n v="6400.75"/>
    <n v="0"/>
    <n v="0"/>
    <x v="211"/>
    <n v="4764.7299999999996"/>
    <n v="1636.02"/>
    <n v="330.18"/>
    <x v="0"/>
    <n v="4"/>
    <s v="Apr"/>
    <s v="Q2"/>
    <n v="2024"/>
    <x v="0"/>
    <n v="0.25559999999999999"/>
  </r>
  <r>
    <s v="ORD202400212"/>
    <x v="65"/>
    <s v="CUST10056"/>
    <x v="212"/>
    <x v="2"/>
    <s v="Kitchenware"/>
    <x v="1"/>
    <s v="Uttar Pradesh"/>
    <x v="1"/>
    <x v="0"/>
    <x v="1"/>
    <n v="1"/>
    <n v="1980.84"/>
    <n v="0.05"/>
    <n v="99.04"/>
    <x v="212"/>
    <n v="1427.8"/>
    <n v="454"/>
    <n v="108.98"/>
    <x v="0"/>
    <n v="1"/>
    <s v="Jan"/>
    <s v="Q1"/>
    <n v="2024"/>
    <x v="5"/>
    <n v="0.24129999999999999"/>
  </r>
  <r>
    <s v="ORD202400213"/>
    <x v="180"/>
    <s v="CUST10570"/>
    <x v="213"/>
    <x v="3"/>
    <s v="Fragrances"/>
    <x v="2"/>
    <s v="Rajasthan"/>
    <x v="1"/>
    <x v="2"/>
    <x v="4"/>
    <n v="2"/>
    <n v="7421.23"/>
    <n v="0.2"/>
    <n v="2968.49"/>
    <x v="213"/>
    <n v="8067.08"/>
    <n v="3806.89"/>
    <n v="326.12"/>
    <x v="0"/>
    <n v="10"/>
    <s v="Oct"/>
    <s v="Q4"/>
    <n v="2025"/>
    <x v="12"/>
    <n v="0.3206"/>
  </r>
  <r>
    <s v="ORD202400214"/>
    <x v="181"/>
    <s v="CUST10130"/>
    <x v="214"/>
    <x v="4"/>
    <s v="Equipment"/>
    <x v="2"/>
    <s v="Rajasthan"/>
    <x v="0"/>
    <x v="1"/>
    <x v="4"/>
    <n v="3"/>
    <n v="1176.07"/>
    <n v="0.05"/>
    <n v="176.41"/>
    <x v="214"/>
    <n v="2626.59"/>
    <n v="725.21"/>
    <n v="411.47"/>
    <x v="0"/>
    <n v="8"/>
    <s v="Aug"/>
    <s v="Q3"/>
    <n v="2024"/>
    <x v="9"/>
    <n v="0.21640000000000001"/>
  </r>
  <r>
    <s v="ORD202400215"/>
    <x v="67"/>
    <s v="CUST10859"/>
    <x v="215"/>
    <x v="0"/>
    <s v="Laptops"/>
    <x v="0"/>
    <s v="Haryana"/>
    <x v="0"/>
    <x v="1"/>
    <x v="4"/>
    <n v="2"/>
    <n v="1788.42"/>
    <n v="0.1"/>
    <n v="357.68"/>
    <x v="215"/>
    <n v="2589.9"/>
    <n v="629.26"/>
    <n v="414.01"/>
    <x v="2"/>
    <n v="7"/>
    <s v="Jul"/>
    <s v="Q3"/>
    <n v="2025"/>
    <x v="19"/>
    <n v="0.19550000000000001"/>
  </r>
  <r>
    <s v="ORD202400216"/>
    <x v="154"/>
    <s v="CUST10549"/>
    <x v="216"/>
    <x v="0"/>
    <s v="Headphones"/>
    <x v="1"/>
    <s v="Chhattisgarh"/>
    <x v="1"/>
    <x v="1"/>
    <x v="1"/>
    <n v="1"/>
    <n v="1162.75"/>
    <n v="0.15"/>
    <n v="174.41"/>
    <x v="216"/>
    <n v="705.42"/>
    <n v="282.92"/>
    <n v="344.48"/>
    <x v="0"/>
    <n v="8"/>
    <s v="Aug"/>
    <s v="Q3"/>
    <n v="2024"/>
    <x v="9"/>
    <n v="0.2863"/>
  </r>
  <r>
    <s v="ORD202400217"/>
    <x v="155"/>
    <s v="CUST10381"/>
    <x v="217"/>
    <x v="4"/>
    <s v="Equipment"/>
    <x v="2"/>
    <s v="Gujarat"/>
    <x v="0"/>
    <x v="0"/>
    <x v="0"/>
    <n v="1"/>
    <n v="551.49"/>
    <n v="0.2"/>
    <n v="110.3"/>
    <x v="217"/>
    <n v="302.87"/>
    <n v="138.32"/>
    <n v="416.69"/>
    <x v="0"/>
    <n v="1"/>
    <s v="Jan"/>
    <s v="Q1"/>
    <n v="2025"/>
    <x v="11"/>
    <n v="0.3135"/>
  </r>
  <r>
    <s v="ORD202400218"/>
    <x v="182"/>
    <s v="CUST10079"/>
    <x v="218"/>
    <x v="1"/>
    <s v="Women Clothing"/>
    <x v="2"/>
    <s v="Madhya Pradesh"/>
    <x v="2"/>
    <x v="1"/>
    <x v="4"/>
    <n v="1"/>
    <n v="2375.5"/>
    <n v="0.05"/>
    <n v="118.78"/>
    <x v="218"/>
    <n v="1420.05"/>
    <n v="836.67"/>
    <n v="117.7"/>
    <x v="0"/>
    <n v="2"/>
    <s v="Feb"/>
    <s v="Q1"/>
    <n v="2025"/>
    <x v="15"/>
    <n v="0.37069999999999997"/>
  </r>
  <r>
    <s v="ORD202400219"/>
    <x v="183"/>
    <s v="CUST10318"/>
    <x v="219"/>
    <x v="0"/>
    <s v="Smartwatches"/>
    <x v="2"/>
    <s v="Madhya Pradesh"/>
    <x v="1"/>
    <x v="2"/>
    <x v="2"/>
    <n v="1"/>
    <n v="842.52"/>
    <n v="0"/>
    <n v="0"/>
    <x v="219"/>
    <n v="541.69000000000005"/>
    <n v="300.83"/>
    <n v="218.79"/>
    <x v="1"/>
    <n v="9"/>
    <s v="Sep"/>
    <s v="Q3"/>
    <n v="2025"/>
    <x v="6"/>
    <n v="0.35709999999999997"/>
  </r>
  <r>
    <s v="ORD202400220"/>
    <x v="184"/>
    <s v="CUST10221"/>
    <x v="220"/>
    <x v="4"/>
    <s v="Equipment"/>
    <x v="0"/>
    <s v="Haryana"/>
    <x v="0"/>
    <x v="2"/>
    <x v="0"/>
    <n v="1"/>
    <n v="1487.32"/>
    <n v="0.15"/>
    <n v="223.1"/>
    <x v="220"/>
    <n v="848.14"/>
    <n v="416.08"/>
    <n v="431.31"/>
    <x v="0"/>
    <n v="5"/>
    <s v="May"/>
    <s v="Q2"/>
    <n v="2024"/>
    <x v="7"/>
    <n v="0.3291"/>
  </r>
  <r>
    <s v="ORD202400221"/>
    <x v="86"/>
    <s v="CUST10242"/>
    <x v="221"/>
    <x v="2"/>
    <s v="Home Decor"/>
    <x v="0"/>
    <s v="Delhi"/>
    <x v="3"/>
    <x v="1"/>
    <x v="0"/>
    <n v="2"/>
    <n v="918.58"/>
    <n v="0.1"/>
    <n v="183.72"/>
    <x v="221"/>
    <n v="1073.3499999999999"/>
    <n v="580.09"/>
    <n v="287.61"/>
    <x v="1"/>
    <n v="2"/>
    <s v="Feb"/>
    <s v="Q1"/>
    <n v="2024"/>
    <x v="20"/>
    <n v="0.3508"/>
  </r>
  <r>
    <s v="ORD202400222"/>
    <x v="120"/>
    <s v="CUST10177"/>
    <x v="222"/>
    <x v="1"/>
    <s v="Women Clothing"/>
    <x v="0"/>
    <s v="Delhi"/>
    <x v="1"/>
    <x v="1"/>
    <x v="2"/>
    <n v="2"/>
    <n v="3800.24"/>
    <n v="0.2"/>
    <n v="1520.1"/>
    <x v="222"/>
    <n v="4047.02"/>
    <n v="2033.36"/>
    <n v="147.16999999999999"/>
    <x v="1"/>
    <n v="11"/>
    <s v="Nov"/>
    <s v="Q4"/>
    <n v="2025"/>
    <x v="21"/>
    <n v="0.33439999999999998"/>
  </r>
  <r>
    <s v="ORD202400223"/>
    <x v="72"/>
    <s v="CUST10787"/>
    <x v="223"/>
    <x v="2"/>
    <s v="Appliances"/>
    <x v="1"/>
    <s v="Madhya Pradesh"/>
    <x v="0"/>
    <x v="2"/>
    <x v="4"/>
    <n v="1"/>
    <n v="1251.02"/>
    <n v="0"/>
    <n v="0"/>
    <x v="223"/>
    <n v="884.17"/>
    <n v="366.85"/>
    <n v="92.02"/>
    <x v="1"/>
    <n v="12"/>
    <s v="Dec"/>
    <s v="Q4"/>
    <n v="2025"/>
    <x v="4"/>
    <n v="0.29320000000000002"/>
  </r>
  <r>
    <s v="ORD202400224"/>
    <x v="169"/>
    <s v="CUST10628"/>
    <x v="224"/>
    <x v="1"/>
    <s v="Men Clothing"/>
    <x v="3"/>
    <s v="Bihar"/>
    <x v="0"/>
    <x v="2"/>
    <x v="0"/>
    <n v="1"/>
    <n v="1471.19"/>
    <n v="0.05"/>
    <n v="73.56"/>
    <x v="224"/>
    <n v="941"/>
    <n v="456.63"/>
    <n v="221.92"/>
    <x v="0"/>
    <n v="11"/>
    <s v="Nov"/>
    <s v="Q4"/>
    <n v="2025"/>
    <x v="21"/>
    <n v="0.32669999999999999"/>
  </r>
  <r>
    <s v="ORD202400225"/>
    <x v="162"/>
    <s v="CUST10441"/>
    <x v="225"/>
    <x v="4"/>
    <s v="Equipment"/>
    <x v="0"/>
    <s v="Delhi"/>
    <x v="2"/>
    <x v="2"/>
    <x v="3"/>
    <n v="1"/>
    <n v="1099.06"/>
    <n v="0"/>
    <n v="0"/>
    <x v="225"/>
    <n v="850.49"/>
    <n v="248.57"/>
    <n v="356.3"/>
    <x v="0"/>
    <n v="12"/>
    <s v="Dec"/>
    <s v="Q4"/>
    <n v="2025"/>
    <x v="4"/>
    <n v="0.22620000000000001"/>
  </r>
  <r>
    <s v="ORD202400226"/>
    <x v="185"/>
    <s v="CUST10589"/>
    <x v="226"/>
    <x v="3"/>
    <s v="Haircare"/>
    <x v="2"/>
    <s v="Goa"/>
    <x v="1"/>
    <x v="1"/>
    <x v="1"/>
    <n v="2"/>
    <n v="1048.83"/>
    <n v="0.05"/>
    <n v="104.88"/>
    <x v="226"/>
    <n v="1534.86"/>
    <n v="457.92"/>
    <n v="116.63"/>
    <x v="1"/>
    <n v="2"/>
    <s v="Feb"/>
    <s v="Q1"/>
    <n v="2025"/>
    <x v="15"/>
    <n v="0.2298"/>
  </r>
  <r>
    <s v="ORD202400227"/>
    <x v="186"/>
    <s v="CUST10363"/>
    <x v="227"/>
    <x v="4"/>
    <s v="Equipment"/>
    <x v="1"/>
    <s v="Chhattisgarh"/>
    <x v="1"/>
    <x v="1"/>
    <x v="1"/>
    <n v="1"/>
    <n v="985.4"/>
    <n v="0.05"/>
    <n v="49.27"/>
    <x v="227"/>
    <n v="750.84"/>
    <n v="185.29"/>
    <n v="395.87"/>
    <x v="0"/>
    <n v="9"/>
    <s v="Sep"/>
    <s v="Q3"/>
    <n v="2024"/>
    <x v="2"/>
    <n v="0.19789999999999999"/>
  </r>
  <r>
    <s v="ORD202400228"/>
    <x v="187"/>
    <s v="CUST10481"/>
    <x v="228"/>
    <x v="1"/>
    <s v="Women Clothing"/>
    <x v="2"/>
    <s v="Gujarat"/>
    <x v="2"/>
    <x v="1"/>
    <x v="0"/>
    <n v="1"/>
    <n v="1430.55"/>
    <n v="0.1"/>
    <n v="143.06"/>
    <x v="228"/>
    <n v="791.37"/>
    <n v="496.12"/>
    <n v="221.25"/>
    <x v="0"/>
    <n v="3"/>
    <s v="Mar"/>
    <s v="Q1"/>
    <n v="2025"/>
    <x v="1"/>
    <n v="0.38529999999999998"/>
  </r>
  <r>
    <s v="ORD202400229"/>
    <x v="188"/>
    <s v="CUST10509"/>
    <x v="229"/>
    <x v="1"/>
    <s v="Footwear"/>
    <x v="0"/>
    <s v="Haryana"/>
    <x v="2"/>
    <x v="1"/>
    <x v="0"/>
    <n v="1"/>
    <n v="845.05"/>
    <n v="0.05"/>
    <n v="42.25"/>
    <x v="229"/>
    <n v="635.45000000000005"/>
    <n v="167.35"/>
    <n v="283.39999999999998"/>
    <x v="0"/>
    <n v="7"/>
    <s v="Jul"/>
    <s v="Q3"/>
    <n v="2024"/>
    <x v="16"/>
    <n v="0.20849999999999999"/>
  </r>
  <r>
    <s v="ORD202400230"/>
    <x v="189"/>
    <s v="CUST10144"/>
    <x v="230"/>
    <x v="2"/>
    <s v="Home Decor"/>
    <x v="2"/>
    <s v="Gujarat"/>
    <x v="1"/>
    <x v="2"/>
    <x v="0"/>
    <n v="1"/>
    <n v="1250.52"/>
    <n v="0"/>
    <n v="0"/>
    <x v="230"/>
    <n v="989.79"/>
    <n v="260.73"/>
    <n v="71.930000000000007"/>
    <x v="0"/>
    <n v="7"/>
    <s v="Jul"/>
    <s v="Q3"/>
    <n v="2024"/>
    <x v="16"/>
    <n v="0.20849999999999999"/>
  </r>
  <r>
    <s v="ORD202400231"/>
    <x v="190"/>
    <s v="CUST10730"/>
    <x v="231"/>
    <x v="2"/>
    <s v="Appliances"/>
    <x v="2"/>
    <s v="Rajasthan"/>
    <x v="2"/>
    <x v="2"/>
    <x v="0"/>
    <n v="1"/>
    <n v="1351.05"/>
    <n v="0.1"/>
    <n v="135.1"/>
    <x v="231"/>
    <n v="804.38"/>
    <n v="411.57"/>
    <n v="334.8"/>
    <x v="0"/>
    <n v="5"/>
    <s v="May"/>
    <s v="Q2"/>
    <n v="2024"/>
    <x v="7"/>
    <n v="0.33850000000000002"/>
  </r>
  <r>
    <s v="ORD202400232"/>
    <x v="191"/>
    <s v="CUST10697"/>
    <x v="232"/>
    <x v="3"/>
    <s v="Fragrances"/>
    <x v="2"/>
    <s v="Gujarat"/>
    <x v="0"/>
    <x v="2"/>
    <x v="0"/>
    <n v="3"/>
    <n v="1253.0999999999999"/>
    <n v="0.15"/>
    <n v="563.9"/>
    <x v="232"/>
    <n v="2577.64"/>
    <n v="617.76"/>
    <n v="127.03"/>
    <x v="1"/>
    <n v="2"/>
    <s v="Feb"/>
    <s v="Q1"/>
    <n v="2025"/>
    <x v="15"/>
    <n v="0.1933"/>
  </r>
  <r>
    <s v="ORD202400233"/>
    <x v="192"/>
    <s v="CUST10665"/>
    <x v="233"/>
    <x v="3"/>
    <s v="Skincare"/>
    <x v="0"/>
    <s v="Haryana"/>
    <x v="0"/>
    <x v="1"/>
    <x v="1"/>
    <n v="1"/>
    <n v="2206.4"/>
    <n v="0.15"/>
    <n v="330.96"/>
    <x v="233"/>
    <n v="1326.5"/>
    <n v="548.94000000000005"/>
    <n v="311.74"/>
    <x v="1"/>
    <n v="10"/>
    <s v="Oct"/>
    <s v="Q4"/>
    <n v="2024"/>
    <x v="17"/>
    <n v="0.29270000000000002"/>
  </r>
  <r>
    <s v="ORD202400234"/>
    <x v="193"/>
    <s v="CUST10292"/>
    <x v="234"/>
    <x v="2"/>
    <s v="Appliances"/>
    <x v="2"/>
    <s v="Goa"/>
    <x v="2"/>
    <x v="1"/>
    <x v="4"/>
    <n v="4"/>
    <n v="1094.51"/>
    <n v="0.1"/>
    <n v="437.8"/>
    <x v="234"/>
    <n v="2988.24"/>
    <n v="952"/>
    <n v="219.63"/>
    <x v="0"/>
    <n v="10"/>
    <s v="Oct"/>
    <s v="Q4"/>
    <n v="2024"/>
    <x v="17"/>
    <n v="0.24160000000000001"/>
  </r>
  <r>
    <s v="ORD202400235"/>
    <x v="194"/>
    <s v="CUST10323"/>
    <x v="235"/>
    <x v="0"/>
    <s v="Laptops"/>
    <x v="1"/>
    <s v="Uttar Pradesh"/>
    <x v="2"/>
    <x v="1"/>
    <x v="0"/>
    <n v="1"/>
    <n v="1210.96"/>
    <n v="0.2"/>
    <n v="242.19"/>
    <x v="235"/>
    <n v="746.53"/>
    <n v="222.24"/>
    <n v="242.78"/>
    <x v="0"/>
    <n v="9"/>
    <s v="Sep"/>
    <s v="Q3"/>
    <n v="2025"/>
    <x v="6"/>
    <n v="0.22939999999999999"/>
  </r>
  <r>
    <s v="ORD202400236"/>
    <x v="195"/>
    <s v="CUST10839"/>
    <x v="236"/>
    <x v="3"/>
    <s v="Makeup"/>
    <x v="0"/>
    <s v="Delhi"/>
    <x v="2"/>
    <x v="2"/>
    <x v="0"/>
    <n v="1"/>
    <n v="437.61"/>
    <n v="0.1"/>
    <n v="43.76"/>
    <x v="236"/>
    <n v="283.77999999999997"/>
    <n v="110.07"/>
    <n v="253.68"/>
    <x v="0"/>
    <n v="7"/>
    <s v="Jul"/>
    <s v="Q3"/>
    <n v="2024"/>
    <x v="16"/>
    <n v="0.27950000000000003"/>
  </r>
  <r>
    <s v="ORD202400237"/>
    <x v="34"/>
    <s v="CUST10641"/>
    <x v="237"/>
    <x v="3"/>
    <s v="Makeup"/>
    <x v="2"/>
    <s v="Gujarat"/>
    <x v="2"/>
    <x v="2"/>
    <x v="2"/>
    <n v="1"/>
    <n v="626.55999999999995"/>
    <n v="0"/>
    <n v="0"/>
    <x v="237"/>
    <n v="503.65"/>
    <n v="122.91"/>
    <n v="201.77"/>
    <x v="2"/>
    <n v="5"/>
    <s v="May"/>
    <s v="Q2"/>
    <n v="2025"/>
    <x v="14"/>
    <n v="0.19620000000000001"/>
  </r>
  <r>
    <s v="ORD202400238"/>
    <x v="196"/>
    <s v="CUST10163"/>
    <x v="238"/>
    <x v="2"/>
    <s v="Appliances"/>
    <x v="0"/>
    <s v="Haryana"/>
    <x v="2"/>
    <x v="1"/>
    <x v="0"/>
    <n v="2"/>
    <n v="1633.6"/>
    <n v="0.1"/>
    <n v="326.72000000000003"/>
    <x v="238"/>
    <n v="2168.0300000000002"/>
    <n v="772.45"/>
    <n v="135.61000000000001"/>
    <x v="0"/>
    <n v="5"/>
    <s v="May"/>
    <s v="Q2"/>
    <n v="2024"/>
    <x v="7"/>
    <n v="0.26269999999999999"/>
  </r>
  <r>
    <s v="ORD202400239"/>
    <x v="197"/>
    <s v="CUST10416"/>
    <x v="239"/>
    <x v="3"/>
    <s v="Haircare"/>
    <x v="3"/>
    <s v="Jharkhand"/>
    <x v="1"/>
    <x v="2"/>
    <x v="1"/>
    <n v="1"/>
    <n v="552.16999999999996"/>
    <n v="0.15"/>
    <n v="82.83"/>
    <x v="239"/>
    <n v="362.69"/>
    <n v="106.65"/>
    <n v="270.37"/>
    <x v="0"/>
    <n v="8"/>
    <s v="Aug"/>
    <s v="Q3"/>
    <n v="2025"/>
    <x v="22"/>
    <n v="0.22720000000000001"/>
  </r>
  <r>
    <s v="ORD202400240"/>
    <x v="112"/>
    <s v="CUST10892"/>
    <x v="240"/>
    <x v="3"/>
    <s v="Fragrances"/>
    <x v="4"/>
    <s v="Telangana"/>
    <x v="1"/>
    <x v="2"/>
    <x v="0"/>
    <n v="1"/>
    <n v="2440.92"/>
    <n v="0.2"/>
    <n v="488.18"/>
    <x v="240"/>
    <n v="1257.8"/>
    <n v="694.94"/>
    <n v="140.26"/>
    <x v="1"/>
    <n v="7"/>
    <s v="Jul"/>
    <s v="Q3"/>
    <n v="2024"/>
    <x v="16"/>
    <n v="0.35589999999999999"/>
  </r>
  <r>
    <s v="ORD202400241"/>
    <x v="198"/>
    <s v="CUST10897"/>
    <x v="241"/>
    <x v="0"/>
    <s v="Laptops"/>
    <x v="1"/>
    <s v="Uttar Pradesh"/>
    <x v="1"/>
    <x v="0"/>
    <x v="1"/>
    <n v="1"/>
    <n v="1141.5"/>
    <n v="0.1"/>
    <n v="114.15"/>
    <x v="241"/>
    <n v="652.75"/>
    <n v="374.6"/>
    <n v="159.38999999999999"/>
    <x v="2"/>
    <n v="5"/>
    <s v="May"/>
    <s v="Q2"/>
    <n v="2024"/>
    <x v="7"/>
    <n v="0.36459999999999998"/>
  </r>
  <r>
    <s v="ORD202400242"/>
    <x v="199"/>
    <s v="CUST10504"/>
    <x v="242"/>
    <x v="1"/>
    <s v="Men Clothing"/>
    <x v="3"/>
    <s v="Odisha"/>
    <x v="2"/>
    <x v="1"/>
    <x v="3"/>
    <n v="1"/>
    <n v="1279.51"/>
    <n v="0"/>
    <n v="0"/>
    <x v="242"/>
    <n v="745.5"/>
    <n v="534.01"/>
    <n v="210.82"/>
    <x v="0"/>
    <n v="7"/>
    <s v="Jul"/>
    <s v="Q3"/>
    <n v="2024"/>
    <x v="16"/>
    <n v="0.41739999999999999"/>
  </r>
  <r>
    <s v="ORD202400243"/>
    <x v="200"/>
    <s v="CUST10833"/>
    <x v="243"/>
    <x v="0"/>
    <s v="Laptops"/>
    <x v="4"/>
    <s v="Karnataka"/>
    <x v="1"/>
    <x v="1"/>
    <x v="1"/>
    <n v="1"/>
    <n v="2520.66"/>
    <n v="0.15"/>
    <n v="378.1"/>
    <x v="243"/>
    <n v="1685.86"/>
    <n v="456.7"/>
    <n v="235.62"/>
    <x v="0"/>
    <n v="11"/>
    <s v="Nov"/>
    <s v="Q4"/>
    <n v="2024"/>
    <x v="10"/>
    <n v="0.2132"/>
  </r>
  <r>
    <s v="ORD202400244"/>
    <x v="201"/>
    <s v="CUST10225"/>
    <x v="244"/>
    <x v="2"/>
    <s v="Furniture"/>
    <x v="2"/>
    <s v="Rajasthan"/>
    <x v="2"/>
    <x v="2"/>
    <x v="0"/>
    <n v="2"/>
    <n v="1062.74"/>
    <n v="0.25"/>
    <n v="531.37"/>
    <x v="244"/>
    <n v="1102.57"/>
    <n v="491.54"/>
    <n v="65.91"/>
    <x v="0"/>
    <n v="4"/>
    <s v="Apr"/>
    <s v="Q2"/>
    <n v="2025"/>
    <x v="8"/>
    <n v="0.30830000000000002"/>
  </r>
  <r>
    <s v="ORD202400245"/>
    <x v="202"/>
    <s v="CUST10446"/>
    <x v="245"/>
    <x v="2"/>
    <s v="Furniture"/>
    <x v="1"/>
    <s v="Madhya Pradesh"/>
    <x v="2"/>
    <x v="1"/>
    <x v="2"/>
    <n v="3"/>
    <n v="1061.24"/>
    <n v="0.1"/>
    <n v="318.37"/>
    <x v="245"/>
    <n v="1739.5"/>
    <n v="1125.8499999999999"/>
    <n v="396.71"/>
    <x v="1"/>
    <n v="12"/>
    <s v="Dec"/>
    <s v="Q4"/>
    <n v="2024"/>
    <x v="13"/>
    <n v="0.39290000000000003"/>
  </r>
  <r>
    <s v="ORD202400246"/>
    <x v="203"/>
    <s v="CUST10343"/>
    <x v="246"/>
    <x v="4"/>
    <s v="Outdoor"/>
    <x v="0"/>
    <s v="Haryana"/>
    <x v="3"/>
    <x v="0"/>
    <x v="2"/>
    <n v="1"/>
    <n v="3075.1"/>
    <n v="0.15"/>
    <n v="461.26"/>
    <x v="246"/>
    <n v="1688.17"/>
    <n v="925.67"/>
    <n v="204.01"/>
    <x v="0"/>
    <n v="10"/>
    <s v="Oct"/>
    <s v="Q4"/>
    <n v="2025"/>
    <x v="12"/>
    <n v="0.35410000000000003"/>
  </r>
  <r>
    <s v="ORD202400247"/>
    <x v="182"/>
    <s v="CUST10496"/>
    <x v="247"/>
    <x v="0"/>
    <s v="Smartphones"/>
    <x v="1"/>
    <s v="Madhya Pradesh"/>
    <x v="2"/>
    <x v="2"/>
    <x v="0"/>
    <n v="1"/>
    <n v="414.26"/>
    <n v="0.1"/>
    <n v="41.43"/>
    <x v="247"/>
    <n v="241.79"/>
    <n v="131.04"/>
    <n v="434.26"/>
    <x v="1"/>
    <n v="2"/>
    <s v="Feb"/>
    <s v="Q1"/>
    <n v="2025"/>
    <x v="15"/>
    <n v="0.35149999999999998"/>
  </r>
  <r>
    <s v="ORD202400248"/>
    <x v="53"/>
    <s v="CUST10020"/>
    <x v="248"/>
    <x v="1"/>
    <s v="Footwear"/>
    <x v="2"/>
    <s v="Madhya Pradesh"/>
    <x v="1"/>
    <x v="1"/>
    <x v="0"/>
    <n v="2"/>
    <n v="1538.69"/>
    <n v="0.05"/>
    <n v="153.87"/>
    <x v="248"/>
    <n v="1765.63"/>
    <n v="1157.8800000000001"/>
    <n v="62.35"/>
    <x v="0"/>
    <n v="12"/>
    <s v="Dec"/>
    <s v="Q4"/>
    <n v="2024"/>
    <x v="13"/>
    <n v="0.39610000000000001"/>
  </r>
  <r>
    <s v="ORD202400249"/>
    <x v="34"/>
    <s v="CUST10754"/>
    <x v="249"/>
    <x v="2"/>
    <s v="Home Decor"/>
    <x v="1"/>
    <s v="Uttar Pradesh"/>
    <x v="1"/>
    <x v="2"/>
    <x v="0"/>
    <n v="2"/>
    <n v="2679.96"/>
    <n v="0.25"/>
    <n v="1339.98"/>
    <x v="249"/>
    <n v="3074.67"/>
    <n v="945.27"/>
    <n v="346.56"/>
    <x v="0"/>
    <n v="5"/>
    <s v="May"/>
    <s v="Q2"/>
    <n v="2025"/>
    <x v="14"/>
    <n v="0.2351"/>
  </r>
  <r>
    <s v="ORD202400250"/>
    <x v="204"/>
    <s v="CUST10789"/>
    <x v="250"/>
    <x v="3"/>
    <s v="Makeup"/>
    <x v="4"/>
    <s v="Telangana"/>
    <x v="0"/>
    <x v="1"/>
    <x v="1"/>
    <n v="1"/>
    <n v="1074.93"/>
    <n v="0.15"/>
    <n v="161.24"/>
    <x v="250"/>
    <n v="564.89"/>
    <n v="348.8"/>
    <n v="436.89"/>
    <x v="1"/>
    <n v="5"/>
    <s v="May"/>
    <s v="Q2"/>
    <n v="2024"/>
    <x v="7"/>
    <n v="0.38169999999999998"/>
  </r>
  <r>
    <s v="ORD202400251"/>
    <x v="205"/>
    <s v="CUST10359"/>
    <x v="251"/>
    <x v="1"/>
    <s v="Accessories"/>
    <x v="4"/>
    <s v="Tamil Nadu"/>
    <x v="1"/>
    <x v="0"/>
    <x v="0"/>
    <n v="1"/>
    <n v="760.08"/>
    <n v="0.1"/>
    <n v="76.010000000000005"/>
    <x v="251"/>
    <n v="537.14"/>
    <n v="146.93"/>
    <n v="217.09"/>
    <x v="2"/>
    <n v="5"/>
    <s v="May"/>
    <s v="Q2"/>
    <n v="2024"/>
    <x v="7"/>
    <n v="0.21479999999999999"/>
  </r>
  <r>
    <s v="ORD202400252"/>
    <x v="206"/>
    <s v="CUST10047"/>
    <x v="252"/>
    <x v="4"/>
    <s v="Equipment"/>
    <x v="2"/>
    <s v="Gujarat"/>
    <x v="0"/>
    <x v="2"/>
    <x v="4"/>
    <n v="1"/>
    <n v="1715.07"/>
    <n v="0.2"/>
    <n v="343.01"/>
    <x v="252"/>
    <n v="872.82"/>
    <n v="499.24"/>
    <n v="122.26"/>
    <x v="0"/>
    <n v="12"/>
    <s v="Dec"/>
    <s v="Q4"/>
    <n v="2025"/>
    <x v="4"/>
    <n v="0.3639"/>
  </r>
  <r>
    <s v="ORD202400253"/>
    <x v="207"/>
    <s v="CUST10096"/>
    <x v="253"/>
    <x v="2"/>
    <s v="Appliances"/>
    <x v="3"/>
    <s v="West Bengal"/>
    <x v="0"/>
    <x v="1"/>
    <x v="0"/>
    <n v="1"/>
    <n v="1117.02"/>
    <n v="0.2"/>
    <n v="223.4"/>
    <x v="253"/>
    <n v="611.52"/>
    <n v="282.10000000000002"/>
    <n v="119.06"/>
    <x v="0"/>
    <n v="5"/>
    <s v="May"/>
    <s v="Q2"/>
    <n v="2025"/>
    <x v="14"/>
    <n v="0.31569999999999998"/>
  </r>
  <r>
    <s v="ORD202400254"/>
    <x v="150"/>
    <s v="CUST10020"/>
    <x v="254"/>
    <x v="1"/>
    <s v="Women Clothing"/>
    <x v="0"/>
    <s v="Uttar Pradesh"/>
    <x v="0"/>
    <x v="1"/>
    <x v="3"/>
    <n v="1"/>
    <n v="1294.8"/>
    <n v="0.15"/>
    <n v="194.22"/>
    <x v="254"/>
    <n v="773.23"/>
    <n v="327.35000000000002"/>
    <n v="235.59"/>
    <x v="0"/>
    <n v="10"/>
    <s v="Oct"/>
    <s v="Q4"/>
    <n v="2025"/>
    <x v="12"/>
    <n v="0.2974"/>
  </r>
  <r>
    <s v="ORD202400255"/>
    <x v="208"/>
    <s v="CUST10236"/>
    <x v="255"/>
    <x v="1"/>
    <s v="Footwear"/>
    <x v="2"/>
    <s v="Rajasthan"/>
    <x v="2"/>
    <x v="2"/>
    <x v="2"/>
    <n v="2"/>
    <n v="2633.26"/>
    <n v="0.2"/>
    <n v="1053.3"/>
    <x v="255"/>
    <n v="3079.57"/>
    <n v="1133.6500000000001"/>
    <n v="352.77"/>
    <x v="0"/>
    <n v="7"/>
    <s v="Jul"/>
    <s v="Q3"/>
    <n v="2025"/>
    <x v="19"/>
    <n v="0.26910000000000001"/>
  </r>
  <r>
    <s v="ORD202400256"/>
    <x v="85"/>
    <s v="CUST10870"/>
    <x v="256"/>
    <x v="0"/>
    <s v="Smartwatches"/>
    <x v="3"/>
    <s v="West Bengal"/>
    <x v="0"/>
    <x v="0"/>
    <x v="0"/>
    <n v="1"/>
    <n v="912.61"/>
    <n v="0.05"/>
    <n v="45.63"/>
    <x v="256"/>
    <n v="581.78"/>
    <n v="285.2"/>
    <n v="413.44"/>
    <x v="2"/>
    <n v="12"/>
    <s v="Dec"/>
    <s v="Q4"/>
    <n v="2024"/>
    <x v="13"/>
    <n v="0.32900000000000001"/>
  </r>
  <r>
    <s v="ORD202400257"/>
    <x v="209"/>
    <s v="CUST10476"/>
    <x v="257"/>
    <x v="1"/>
    <s v="Men Clothing"/>
    <x v="0"/>
    <s v="Delhi"/>
    <x v="2"/>
    <x v="2"/>
    <x v="4"/>
    <n v="2"/>
    <n v="792.56"/>
    <n v="0.15"/>
    <n v="237.77"/>
    <x v="257"/>
    <n v="885.12"/>
    <n v="462.23"/>
    <n v="78.34"/>
    <x v="2"/>
    <n v="10"/>
    <s v="Oct"/>
    <s v="Q4"/>
    <n v="2025"/>
    <x v="12"/>
    <n v="0.34310000000000002"/>
  </r>
  <r>
    <s v="ORD202400258"/>
    <x v="153"/>
    <s v="CUST10152"/>
    <x v="258"/>
    <x v="1"/>
    <s v="Women Clothing"/>
    <x v="3"/>
    <s v="Odisha"/>
    <x v="2"/>
    <x v="2"/>
    <x v="3"/>
    <n v="1"/>
    <n v="2261.12"/>
    <n v="0"/>
    <n v="0"/>
    <x v="258"/>
    <n v="1350.73"/>
    <n v="910.39"/>
    <n v="159.05000000000001"/>
    <x v="0"/>
    <n v="4"/>
    <s v="Apr"/>
    <s v="Q2"/>
    <n v="2025"/>
    <x v="8"/>
    <n v="0.40260000000000001"/>
  </r>
  <r>
    <s v="ORD202400259"/>
    <x v="210"/>
    <s v="CUST10063"/>
    <x v="259"/>
    <x v="0"/>
    <s v="Smartphones"/>
    <x v="3"/>
    <s v="Jharkhand"/>
    <x v="0"/>
    <x v="1"/>
    <x v="0"/>
    <n v="2"/>
    <n v="4875.63"/>
    <n v="0.1"/>
    <n v="975.13"/>
    <x v="259"/>
    <n v="6229.15"/>
    <n v="2546.98"/>
    <n v="317.69"/>
    <x v="1"/>
    <n v="5"/>
    <s v="May"/>
    <s v="Q2"/>
    <n v="2024"/>
    <x v="7"/>
    <n v="0.29020000000000001"/>
  </r>
  <r>
    <s v="ORD202400260"/>
    <x v="211"/>
    <s v="CUST10249"/>
    <x v="260"/>
    <x v="1"/>
    <s v="Women Clothing"/>
    <x v="1"/>
    <s v="Madhya Pradesh"/>
    <x v="0"/>
    <x v="1"/>
    <x v="1"/>
    <n v="2"/>
    <n v="799.55"/>
    <n v="0"/>
    <n v="0"/>
    <x v="260"/>
    <n v="1148.95"/>
    <n v="450.15"/>
    <n v="303.48"/>
    <x v="0"/>
    <n v="2"/>
    <s v="Feb"/>
    <s v="Q1"/>
    <n v="2025"/>
    <x v="15"/>
    <n v="0.28149999999999997"/>
  </r>
  <r>
    <s v="ORD202400261"/>
    <x v="212"/>
    <s v="CUST10133"/>
    <x v="261"/>
    <x v="0"/>
    <s v="Smartwatches"/>
    <x v="0"/>
    <s v="Haryana"/>
    <x v="0"/>
    <x v="1"/>
    <x v="0"/>
    <n v="2"/>
    <n v="1195.07"/>
    <n v="0.1"/>
    <n v="239.01"/>
    <x v="261"/>
    <n v="1415.81"/>
    <n v="735.32"/>
    <n v="233.76"/>
    <x v="2"/>
    <n v="10"/>
    <s v="Oct"/>
    <s v="Q4"/>
    <n v="2024"/>
    <x v="17"/>
    <n v="0.34179999999999999"/>
  </r>
  <r>
    <s v="ORD202400262"/>
    <x v="213"/>
    <s v="CUST10731"/>
    <x v="262"/>
    <x v="2"/>
    <s v="Kitchenware"/>
    <x v="4"/>
    <s v="Karnataka"/>
    <x v="0"/>
    <x v="2"/>
    <x v="0"/>
    <n v="3"/>
    <n v="3603.24"/>
    <n v="0.25"/>
    <n v="2702.43"/>
    <x v="262"/>
    <n v="5374.72"/>
    <n v="2732.57"/>
    <n v="294.82"/>
    <x v="0"/>
    <n v="9"/>
    <s v="Sep"/>
    <s v="Q3"/>
    <n v="2025"/>
    <x v="6"/>
    <n v="0.33710000000000001"/>
  </r>
  <r>
    <s v="ORD202400263"/>
    <x v="214"/>
    <s v="CUST10041"/>
    <x v="263"/>
    <x v="2"/>
    <s v="Furniture"/>
    <x v="4"/>
    <s v="Tamil Nadu"/>
    <x v="2"/>
    <x v="2"/>
    <x v="4"/>
    <n v="1"/>
    <n v="2148.21"/>
    <n v="0.15"/>
    <n v="322.23"/>
    <x v="263"/>
    <n v="1168.07"/>
    <n v="657.91"/>
    <n v="46.35"/>
    <x v="2"/>
    <n v="9"/>
    <s v="Sep"/>
    <s v="Q3"/>
    <n v="2024"/>
    <x v="2"/>
    <n v="0.36030000000000001"/>
  </r>
  <r>
    <s v="ORD202400264"/>
    <x v="196"/>
    <s v="CUST10719"/>
    <x v="264"/>
    <x v="1"/>
    <s v="Accessories"/>
    <x v="1"/>
    <s v="Uttar Pradesh"/>
    <x v="2"/>
    <x v="0"/>
    <x v="4"/>
    <n v="1"/>
    <n v="830.16"/>
    <n v="0.2"/>
    <n v="166.03"/>
    <x v="264"/>
    <n v="496.84"/>
    <n v="167.29"/>
    <n v="204.74"/>
    <x v="0"/>
    <n v="5"/>
    <s v="May"/>
    <s v="Q2"/>
    <n v="2024"/>
    <x v="7"/>
    <n v="0.25190000000000001"/>
  </r>
  <r>
    <s v="ORD202400265"/>
    <x v="53"/>
    <s v="CUST10492"/>
    <x v="265"/>
    <x v="0"/>
    <s v="Laptops"/>
    <x v="2"/>
    <s v="Rajasthan"/>
    <x v="2"/>
    <x v="0"/>
    <x v="0"/>
    <n v="2"/>
    <n v="2449.0700000000002"/>
    <n v="0.1"/>
    <n v="489.81"/>
    <x v="265"/>
    <n v="3441.44"/>
    <n v="966.89"/>
    <n v="148.63999999999999"/>
    <x v="2"/>
    <n v="12"/>
    <s v="Dec"/>
    <s v="Q4"/>
    <n v="2024"/>
    <x v="13"/>
    <n v="0.21929999999999999"/>
  </r>
  <r>
    <s v="ORD202400266"/>
    <x v="215"/>
    <s v="CUST10837"/>
    <x v="266"/>
    <x v="0"/>
    <s v="Laptops"/>
    <x v="3"/>
    <s v="West Bengal"/>
    <x v="0"/>
    <x v="0"/>
    <x v="4"/>
    <n v="1"/>
    <n v="2360.58"/>
    <n v="0.2"/>
    <n v="472.12"/>
    <x v="266"/>
    <n v="1156.72"/>
    <n v="731.74"/>
    <n v="223.5"/>
    <x v="1"/>
    <n v="9"/>
    <s v="Sep"/>
    <s v="Q3"/>
    <n v="2025"/>
    <x v="6"/>
    <n v="0.38750000000000001"/>
  </r>
  <r>
    <s v="ORD202400267"/>
    <x v="216"/>
    <s v="CUST10172"/>
    <x v="267"/>
    <x v="1"/>
    <s v="Women Clothing"/>
    <x v="0"/>
    <s v="Delhi"/>
    <x v="0"/>
    <x v="1"/>
    <x v="4"/>
    <n v="3"/>
    <n v="1947.35"/>
    <n v="0.25"/>
    <n v="1460.51"/>
    <x v="267"/>
    <n v="3533.25"/>
    <n v="848.29"/>
    <n v="253.29"/>
    <x v="0"/>
    <n v="7"/>
    <s v="Jul"/>
    <s v="Q3"/>
    <n v="2025"/>
    <x v="19"/>
    <n v="0.19359999999999999"/>
  </r>
  <r>
    <s v="ORD202400268"/>
    <x v="65"/>
    <s v="CUST10346"/>
    <x v="268"/>
    <x v="0"/>
    <s v="Smartphones"/>
    <x v="4"/>
    <s v="Karnataka"/>
    <x v="1"/>
    <x v="2"/>
    <x v="2"/>
    <n v="1"/>
    <n v="1908.96"/>
    <n v="0"/>
    <n v="0"/>
    <x v="268"/>
    <n v="1529.23"/>
    <n v="379.73"/>
    <n v="398.51"/>
    <x v="2"/>
    <n v="1"/>
    <s v="Jan"/>
    <s v="Q1"/>
    <n v="2024"/>
    <x v="5"/>
    <n v="0.19889999999999999"/>
  </r>
  <r>
    <s v="ORD202400269"/>
    <x v="217"/>
    <s v="CUST10052"/>
    <x v="269"/>
    <x v="2"/>
    <s v="Home Decor"/>
    <x v="2"/>
    <s v="Madhya Pradesh"/>
    <x v="1"/>
    <x v="1"/>
    <x v="0"/>
    <n v="2"/>
    <n v="969.77"/>
    <n v="0.1"/>
    <n v="193.95"/>
    <x v="269"/>
    <n v="1048.3800000000001"/>
    <n v="697.21"/>
    <n v="77.28"/>
    <x v="0"/>
    <n v="10"/>
    <s v="Oct"/>
    <s v="Q4"/>
    <n v="2024"/>
    <x v="17"/>
    <n v="0.39939999999999998"/>
  </r>
  <r>
    <s v="ORD202400270"/>
    <x v="218"/>
    <s v="CUST10253"/>
    <x v="270"/>
    <x v="0"/>
    <s v="Laptops"/>
    <x v="4"/>
    <s v="Maharashtra"/>
    <x v="0"/>
    <x v="1"/>
    <x v="3"/>
    <n v="1"/>
    <n v="967.44"/>
    <n v="0.1"/>
    <n v="96.74"/>
    <x v="270"/>
    <n v="643.78"/>
    <n v="226.92"/>
    <n v="256.5"/>
    <x v="0"/>
    <n v="9"/>
    <s v="Sep"/>
    <s v="Q3"/>
    <n v="2024"/>
    <x v="2"/>
    <n v="0.2606"/>
  </r>
  <r>
    <s v="ORD202400271"/>
    <x v="219"/>
    <s v="CUST10447"/>
    <x v="271"/>
    <x v="3"/>
    <s v="Fragrances"/>
    <x v="0"/>
    <s v="Uttar Pradesh"/>
    <x v="1"/>
    <x v="1"/>
    <x v="2"/>
    <n v="2"/>
    <n v="783.29"/>
    <n v="0"/>
    <n v="0"/>
    <x v="271"/>
    <n v="1169.01"/>
    <n v="397.57"/>
    <n v="274.48"/>
    <x v="0"/>
    <n v="10"/>
    <s v="Oct"/>
    <s v="Q4"/>
    <n v="2025"/>
    <x v="12"/>
    <n v="0.25380000000000003"/>
  </r>
  <r>
    <s v="ORD202400272"/>
    <x v="220"/>
    <s v="CUST10288"/>
    <x v="272"/>
    <x v="0"/>
    <s v="Smartphones"/>
    <x v="0"/>
    <s v="Delhi"/>
    <x v="2"/>
    <x v="0"/>
    <x v="0"/>
    <n v="1"/>
    <n v="1794.39"/>
    <n v="0.25"/>
    <n v="448.6"/>
    <x v="272"/>
    <n v="959.54"/>
    <n v="386.25"/>
    <n v="256.13"/>
    <x v="0"/>
    <n v="3"/>
    <s v="Mar"/>
    <s v="Q1"/>
    <n v="2025"/>
    <x v="1"/>
    <n v="0.28699999999999998"/>
  </r>
  <r>
    <s v="ORD202400273"/>
    <x v="221"/>
    <s v="CUST10096"/>
    <x v="273"/>
    <x v="0"/>
    <s v="Smartwatches"/>
    <x v="2"/>
    <s v="Goa"/>
    <x v="2"/>
    <x v="1"/>
    <x v="1"/>
    <n v="1"/>
    <n v="916.26"/>
    <n v="0"/>
    <n v="0"/>
    <x v="273"/>
    <n v="668.64"/>
    <n v="247.62"/>
    <n v="296.7"/>
    <x v="0"/>
    <n v="2"/>
    <s v="Feb"/>
    <s v="Q1"/>
    <n v="2024"/>
    <x v="20"/>
    <n v="0.27029999999999998"/>
  </r>
  <r>
    <s v="ORD202400274"/>
    <x v="142"/>
    <s v="CUST10866"/>
    <x v="274"/>
    <x v="1"/>
    <s v="Women Clothing"/>
    <x v="0"/>
    <s v="Haryana"/>
    <x v="2"/>
    <x v="0"/>
    <x v="4"/>
    <n v="1"/>
    <n v="1395.73"/>
    <n v="0.1"/>
    <n v="139.57"/>
    <x v="274"/>
    <n v="823.37"/>
    <n v="432.79"/>
    <n v="278.2"/>
    <x v="0"/>
    <n v="6"/>
    <s v="Jun"/>
    <s v="Q2"/>
    <n v="2024"/>
    <x v="18"/>
    <n v="0.34449999999999997"/>
  </r>
  <r>
    <s v="ORD202400275"/>
    <x v="222"/>
    <s v="CUST10051"/>
    <x v="275"/>
    <x v="3"/>
    <s v="Haircare"/>
    <x v="2"/>
    <s v="Gujarat"/>
    <x v="0"/>
    <x v="1"/>
    <x v="0"/>
    <n v="2"/>
    <n v="2766.23"/>
    <n v="0.05"/>
    <n v="276.62"/>
    <x v="275"/>
    <n v="4189.91"/>
    <n v="1065.93"/>
    <n v="375.32"/>
    <x v="0"/>
    <n v="1"/>
    <s v="Jan"/>
    <s v="Q1"/>
    <n v="2024"/>
    <x v="5"/>
    <n v="0.20280000000000001"/>
  </r>
  <r>
    <s v="ORD202400276"/>
    <x v="171"/>
    <s v="CUST10089"/>
    <x v="276"/>
    <x v="0"/>
    <s v="Laptops"/>
    <x v="1"/>
    <s v="Madhya Pradesh"/>
    <x v="0"/>
    <x v="1"/>
    <x v="4"/>
    <n v="1"/>
    <n v="1229.73"/>
    <n v="0.1"/>
    <n v="122.97"/>
    <x v="276"/>
    <n v="767.13"/>
    <n v="339.63"/>
    <n v="112.07"/>
    <x v="0"/>
    <n v="8"/>
    <s v="Aug"/>
    <s v="Q3"/>
    <n v="2024"/>
    <x v="9"/>
    <n v="0.30690000000000001"/>
  </r>
  <r>
    <s v="ORD202400277"/>
    <x v="119"/>
    <s v="CUST10114"/>
    <x v="277"/>
    <x v="3"/>
    <s v="Makeup"/>
    <x v="3"/>
    <s v="West Bengal"/>
    <x v="1"/>
    <x v="1"/>
    <x v="3"/>
    <n v="1"/>
    <n v="449.79"/>
    <n v="0.05"/>
    <n v="22.49"/>
    <x v="277"/>
    <n v="326.39999999999998"/>
    <n v="100.9"/>
    <n v="422.3"/>
    <x v="1"/>
    <n v="4"/>
    <s v="Apr"/>
    <s v="Q2"/>
    <n v="2024"/>
    <x v="0"/>
    <n v="0.2361"/>
  </r>
  <r>
    <s v="ORD202400278"/>
    <x v="223"/>
    <s v="CUST10109"/>
    <x v="278"/>
    <x v="0"/>
    <s v="Headphones"/>
    <x v="1"/>
    <s v="Uttar Pradesh"/>
    <x v="0"/>
    <x v="2"/>
    <x v="1"/>
    <n v="1"/>
    <n v="1042.1099999999999"/>
    <n v="0.25"/>
    <n v="260.52999999999997"/>
    <x v="278"/>
    <n v="622.61"/>
    <n v="158.97"/>
    <n v="397.59"/>
    <x v="0"/>
    <n v="10"/>
    <s v="Oct"/>
    <s v="Q4"/>
    <n v="2025"/>
    <x v="12"/>
    <n v="0.2034"/>
  </r>
  <r>
    <s v="ORD202400279"/>
    <x v="224"/>
    <s v="CUST10342"/>
    <x v="279"/>
    <x v="0"/>
    <s v="Headphones"/>
    <x v="2"/>
    <s v="Madhya Pradesh"/>
    <x v="2"/>
    <x v="0"/>
    <x v="4"/>
    <n v="3"/>
    <n v="3041.61"/>
    <n v="0.05"/>
    <n v="456.24"/>
    <x v="279"/>
    <n v="5301.5"/>
    <n v="3367.09"/>
    <n v="163.93"/>
    <x v="0"/>
    <n v="7"/>
    <s v="Jul"/>
    <s v="Q3"/>
    <n v="2024"/>
    <x v="16"/>
    <n v="0.38840000000000002"/>
  </r>
  <r>
    <s v="ORD202400280"/>
    <x v="17"/>
    <s v="CUST10782"/>
    <x v="280"/>
    <x v="0"/>
    <s v="Smartphones"/>
    <x v="4"/>
    <s v="Tamil Nadu"/>
    <x v="0"/>
    <x v="1"/>
    <x v="2"/>
    <n v="2"/>
    <n v="1869.28"/>
    <n v="0.1"/>
    <n v="373.86"/>
    <x v="280"/>
    <n v="2066.86"/>
    <n v="1297.8399999999999"/>
    <n v="325.31"/>
    <x v="0"/>
    <n v="5"/>
    <s v="May"/>
    <s v="Q2"/>
    <n v="2024"/>
    <x v="7"/>
    <n v="0.38569999999999999"/>
  </r>
  <r>
    <s v="ORD202400281"/>
    <x v="225"/>
    <s v="CUST10761"/>
    <x v="281"/>
    <x v="0"/>
    <s v="Headphones"/>
    <x v="2"/>
    <s v="Gujarat"/>
    <x v="1"/>
    <x v="2"/>
    <x v="3"/>
    <n v="1"/>
    <n v="1113.04"/>
    <n v="0.1"/>
    <n v="111.3"/>
    <x v="281"/>
    <n v="621.66999999999996"/>
    <n v="380.07"/>
    <n v="172.2"/>
    <x v="0"/>
    <n v="2"/>
    <s v="Feb"/>
    <s v="Q1"/>
    <n v="2025"/>
    <x v="15"/>
    <n v="0.37940000000000002"/>
  </r>
  <r>
    <s v="ORD202400282"/>
    <x v="226"/>
    <s v="CUST10568"/>
    <x v="282"/>
    <x v="4"/>
    <s v="Outdoor"/>
    <x v="3"/>
    <s v="Jharkhand"/>
    <x v="1"/>
    <x v="2"/>
    <x v="0"/>
    <n v="2"/>
    <n v="548.37"/>
    <n v="0.05"/>
    <n v="54.84"/>
    <x v="282"/>
    <n v="771.83"/>
    <n v="270.07"/>
    <n v="40.159999999999997"/>
    <x v="0"/>
    <n v="5"/>
    <s v="May"/>
    <s v="Q2"/>
    <n v="2024"/>
    <x v="7"/>
    <n v="0.25919999999999999"/>
  </r>
  <r>
    <s v="ORD202400283"/>
    <x v="227"/>
    <s v="CUST10849"/>
    <x v="283"/>
    <x v="1"/>
    <s v="Accessories"/>
    <x v="4"/>
    <s v="Karnataka"/>
    <x v="2"/>
    <x v="2"/>
    <x v="1"/>
    <n v="1"/>
    <n v="1092.8599999999999"/>
    <n v="0.05"/>
    <n v="54.64"/>
    <x v="283"/>
    <n v="609.58000000000004"/>
    <n v="428.64"/>
    <n v="69.41"/>
    <x v="0"/>
    <n v="2"/>
    <s v="Feb"/>
    <s v="Q1"/>
    <n v="2024"/>
    <x v="20"/>
    <n v="0.41289999999999999"/>
  </r>
  <r>
    <s v="ORD202400284"/>
    <x v="228"/>
    <s v="CUST10268"/>
    <x v="284"/>
    <x v="0"/>
    <s v="Smartphones"/>
    <x v="0"/>
    <s v="Delhi"/>
    <x v="1"/>
    <x v="2"/>
    <x v="0"/>
    <n v="1"/>
    <n v="1562.47"/>
    <n v="0.25"/>
    <n v="390.62"/>
    <x v="284"/>
    <n v="946.81"/>
    <n v="225.04"/>
    <n v="267.48"/>
    <x v="0"/>
    <n v="4"/>
    <s v="Apr"/>
    <s v="Q2"/>
    <n v="2024"/>
    <x v="0"/>
    <n v="0.192"/>
  </r>
  <r>
    <s v="ORD202400285"/>
    <x v="229"/>
    <s v="CUST10366"/>
    <x v="285"/>
    <x v="4"/>
    <s v="Sportswear"/>
    <x v="0"/>
    <s v="Punjab"/>
    <x v="2"/>
    <x v="0"/>
    <x v="0"/>
    <n v="1"/>
    <n v="1541.17"/>
    <n v="0.1"/>
    <n v="154.12"/>
    <x v="285"/>
    <n v="1017.34"/>
    <n v="369.71"/>
    <n v="92.9"/>
    <x v="0"/>
    <n v="11"/>
    <s v="Nov"/>
    <s v="Q4"/>
    <n v="2025"/>
    <x v="21"/>
    <n v="0.26650000000000001"/>
  </r>
  <r>
    <s v="ORD202400286"/>
    <x v="159"/>
    <s v="CUST10637"/>
    <x v="286"/>
    <x v="1"/>
    <s v="Men Clothing"/>
    <x v="1"/>
    <s v="Chhattisgarh"/>
    <x v="3"/>
    <x v="1"/>
    <x v="0"/>
    <n v="1"/>
    <n v="1361.29"/>
    <n v="0.1"/>
    <n v="136.13"/>
    <x v="286"/>
    <n v="817.21"/>
    <n v="407.95"/>
    <n v="67.23"/>
    <x v="0"/>
    <n v="9"/>
    <s v="Sep"/>
    <s v="Q3"/>
    <n v="2025"/>
    <x v="6"/>
    <n v="0.33300000000000002"/>
  </r>
  <r>
    <s v="ORD202400287"/>
    <x v="230"/>
    <s v="CUST10543"/>
    <x v="287"/>
    <x v="1"/>
    <s v="Men Clothing"/>
    <x v="4"/>
    <s v="Karnataka"/>
    <x v="2"/>
    <x v="1"/>
    <x v="0"/>
    <n v="1"/>
    <n v="1779.62"/>
    <n v="0.2"/>
    <n v="355.92"/>
    <x v="287"/>
    <n v="1079.56"/>
    <n v="344.14"/>
    <n v="311.25"/>
    <x v="0"/>
    <n v="8"/>
    <s v="Aug"/>
    <s v="Q3"/>
    <n v="2025"/>
    <x v="22"/>
    <n v="0.2417"/>
  </r>
  <r>
    <s v="ORD202400288"/>
    <x v="179"/>
    <s v="CUST10383"/>
    <x v="288"/>
    <x v="0"/>
    <s v="Smartphones"/>
    <x v="1"/>
    <s v="Chhattisgarh"/>
    <x v="0"/>
    <x v="2"/>
    <x v="0"/>
    <n v="1"/>
    <n v="1722.49"/>
    <n v="0.25"/>
    <n v="430.62"/>
    <x v="288"/>
    <n v="872.15"/>
    <n v="419.72"/>
    <n v="324.48"/>
    <x v="1"/>
    <n v="9"/>
    <s v="Sep"/>
    <s v="Q3"/>
    <n v="2025"/>
    <x v="6"/>
    <n v="0.32490000000000002"/>
  </r>
  <r>
    <s v="ORD202400289"/>
    <x v="231"/>
    <s v="CUST10889"/>
    <x v="289"/>
    <x v="4"/>
    <s v="Fitness"/>
    <x v="2"/>
    <s v="Madhya Pradesh"/>
    <x v="1"/>
    <x v="0"/>
    <x v="3"/>
    <n v="2"/>
    <n v="4247.2299999999996"/>
    <n v="0"/>
    <n v="0"/>
    <x v="289"/>
    <n v="5257.4"/>
    <n v="3237.06"/>
    <n v="443.82"/>
    <x v="1"/>
    <n v="2"/>
    <s v="Feb"/>
    <s v="Q1"/>
    <n v="2025"/>
    <x v="15"/>
    <n v="0.38109999999999999"/>
  </r>
  <r>
    <s v="ORD202400290"/>
    <x v="232"/>
    <s v="CUST10379"/>
    <x v="290"/>
    <x v="2"/>
    <s v="Home Decor"/>
    <x v="1"/>
    <s v="Chhattisgarh"/>
    <x v="0"/>
    <x v="1"/>
    <x v="0"/>
    <n v="2"/>
    <n v="377.17"/>
    <n v="0.1"/>
    <n v="75.430000000000007"/>
    <x v="290"/>
    <n v="488.13"/>
    <n v="190.78"/>
    <n v="117.52"/>
    <x v="0"/>
    <n v="2"/>
    <s v="Feb"/>
    <s v="Q1"/>
    <n v="2025"/>
    <x v="15"/>
    <n v="0.28100000000000003"/>
  </r>
  <r>
    <s v="ORD202400291"/>
    <x v="233"/>
    <s v="CUST10616"/>
    <x v="291"/>
    <x v="0"/>
    <s v="Laptops"/>
    <x v="0"/>
    <s v="Haryana"/>
    <x v="1"/>
    <x v="0"/>
    <x v="4"/>
    <n v="1"/>
    <n v="1098.22"/>
    <n v="0.15"/>
    <n v="164.73"/>
    <x v="291"/>
    <n v="561.41"/>
    <n v="372.08"/>
    <n v="216.7"/>
    <x v="0"/>
    <n v="4"/>
    <s v="Apr"/>
    <s v="Q2"/>
    <n v="2024"/>
    <x v="0"/>
    <n v="0.39860000000000001"/>
  </r>
  <r>
    <s v="ORD202400292"/>
    <x v="218"/>
    <s v="CUST10619"/>
    <x v="292"/>
    <x v="4"/>
    <s v="Fitness"/>
    <x v="4"/>
    <s v="Karnataka"/>
    <x v="1"/>
    <x v="2"/>
    <x v="0"/>
    <n v="1"/>
    <n v="1074.08"/>
    <n v="0.05"/>
    <n v="53.7"/>
    <x v="292"/>
    <n v="736.13"/>
    <n v="284.25"/>
    <n v="269.60000000000002"/>
    <x v="0"/>
    <n v="9"/>
    <s v="Sep"/>
    <s v="Q3"/>
    <n v="2024"/>
    <x v="2"/>
    <n v="0.27860000000000001"/>
  </r>
  <r>
    <s v="ORD202400293"/>
    <x v="234"/>
    <s v="CUST10771"/>
    <x v="293"/>
    <x v="2"/>
    <s v="Home Decor"/>
    <x v="4"/>
    <s v="Maharashtra"/>
    <x v="3"/>
    <x v="2"/>
    <x v="4"/>
    <n v="1"/>
    <n v="1505.11"/>
    <n v="0.1"/>
    <n v="150.51"/>
    <x v="293"/>
    <n v="975.88"/>
    <n v="378.72"/>
    <n v="250.4"/>
    <x v="0"/>
    <n v="8"/>
    <s v="Aug"/>
    <s v="Q3"/>
    <n v="2024"/>
    <x v="9"/>
    <n v="0.27960000000000002"/>
  </r>
  <r>
    <s v="ORD202400294"/>
    <x v="235"/>
    <s v="CUST10837"/>
    <x v="294"/>
    <x v="3"/>
    <s v="Skincare"/>
    <x v="4"/>
    <s v="Maharashtra"/>
    <x v="2"/>
    <x v="1"/>
    <x v="0"/>
    <n v="2"/>
    <n v="1065.9000000000001"/>
    <n v="0.05"/>
    <n v="106.59"/>
    <x v="294"/>
    <n v="1231.0899999999999"/>
    <n v="794.12"/>
    <n v="292.66000000000003"/>
    <x v="2"/>
    <n v="4"/>
    <s v="Apr"/>
    <s v="Q2"/>
    <n v="2024"/>
    <x v="0"/>
    <n v="0.3921"/>
  </r>
  <r>
    <s v="ORD202400295"/>
    <x v="177"/>
    <s v="CUST10479"/>
    <x v="295"/>
    <x v="0"/>
    <s v="Laptops"/>
    <x v="0"/>
    <s v="Haryana"/>
    <x v="1"/>
    <x v="0"/>
    <x v="4"/>
    <n v="2"/>
    <n v="2025.02"/>
    <n v="0.05"/>
    <n v="202.5"/>
    <x v="295"/>
    <n v="2656.44"/>
    <n v="1191.0999999999999"/>
    <n v="119.31"/>
    <x v="0"/>
    <n v="5"/>
    <s v="May"/>
    <s v="Q2"/>
    <n v="2025"/>
    <x v="14"/>
    <n v="0.30959999999999999"/>
  </r>
  <r>
    <s v="ORD202400296"/>
    <x v="153"/>
    <s v="CUST10233"/>
    <x v="296"/>
    <x v="0"/>
    <s v="Laptops"/>
    <x v="0"/>
    <s v="Uttar Pradesh"/>
    <x v="2"/>
    <x v="1"/>
    <x v="0"/>
    <n v="2"/>
    <n v="3220.87"/>
    <n v="0.25"/>
    <n v="1610.44"/>
    <x v="296"/>
    <n v="3697.4"/>
    <n v="1133.9000000000001"/>
    <n v="385.37"/>
    <x v="2"/>
    <n v="4"/>
    <s v="Apr"/>
    <s v="Q2"/>
    <n v="2025"/>
    <x v="8"/>
    <n v="0.23469999999999999"/>
  </r>
  <r>
    <s v="ORD202400297"/>
    <x v="119"/>
    <s v="CUST10061"/>
    <x v="297"/>
    <x v="2"/>
    <s v="Home Decor"/>
    <x v="4"/>
    <s v="Tamil Nadu"/>
    <x v="2"/>
    <x v="0"/>
    <x v="2"/>
    <n v="3"/>
    <n v="1129.42"/>
    <n v="0.3"/>
    <n v="1016.48"/>
    <x v="297"/>
    <n v="1721.59"/>
    <n v="650.19000000000005"/>
    <n v="205.93"/>
    <x v="0"/>
    <n v="4"/>
    <s v="Apr"/>
    <s v="Q2"/>
    <n v="2024"/>
    <x v="0"/>
    <n v="0.27410000000000001"/>
  </r>
  <r>
    <s v="ORD202400298"/>
    <x v="236"/>
    <s v="CUST10671"/>
    <x v="298"/>
    <x v="1"/>
    <s v="Men Clothing"/>
    <x v="0"/>
    <s v="Uttar Pradesh"/>
    <x v="1"/>
    <x v="1"/>
    <x v="4"/>
    <n v="3"/>
    <n v="1614.05"/>
    <n v="0.15"/>
    <n v="726.32"/>
    <x v="298"/>
    <n v="2675.04"/>
    <n v="1440.79"/>
    <n v="177.83"/>
    <x v="2"/>
    <n v="6"/>
    <s v="Jun"/>
    <s v="Q2"/>
    <n v="2024"/>
    <x v="18"/>
    <n v="0.35010000000000002"/>
  </r>
  <r>
    <s v="ORD202400299"/>
    <x v="85"/>
    <s v="CUST10621"/>
    <x v="299"/>
    <x v="4"/>
    <s v="Sportswear"/>
    <x v="0"/>
    <s v="Delhi"/>
    <x v="0"/>
    <x v="1"/>
    <x v="4"/>
    <n v="1"/>
    <n v="1615.33"/>
    <n v="0"/>
    <n v="0"/>
    <x v="299"/>
    <n v="1218.1400000000001"/>
    <n v="397.19"/>
    <n v="73.23"/>
    <x v="2"/>
    <n v="12"/>
    <s v="Dec"/>
    <s v="Q4"/>
    <n v="2024"/>
    <x v="13"/>
    <n v="0.24590000000000001"/>
  </r>
  <r>
    <s v="ORD202400300"/>
    <x v="237"/>
    <s v="CUST10113"/>
    <x v="300"/>
    <x v="0"/>
    <s v="Laptops"/>
    <x v="1"/>
    <s v="Uttar Pradesh"/>
    <x v="2"/>
    <x v="1"/>
    <x v="4"/>
    <n v="2"/>
    <n v="998.22"/>
    <n v="0.05"/>
    <n v="99.82"/>
    <x v="300"/>
    <n v="1374.79"/>
    <n v="521.83000000000004"/>
    <n v="246.48"/>
    <x v="0"/>
    <n v="12"/>
    <s v="Dec"/>
    <s v="Q4"/>
    <n v="2025"/>
    <x v="4"/>
    <n v="0.27510000000000001"/>
  </r>
  <r>
    <s v="ORD202400301"/>
    <x v="238"/>
    <s v="CUST10289"/>
    <x v="301"/>
    <x v="3"/>
    <s v="Haircare"/>
    <x v="0"/>
    <s v="Delhi"/>
    <x v="2"/>
    <x v="2"/>
    <x v="4"/>
    <n v="3"/>
    <n v="875.95"/>
    <n v="0.1"/>
    <n v="262.79000000000002"/>
    <x v="301"/>
    <n v="1557.31"/>
    <n v="807.75"/>
    <n v="288.74"/>
    <x v="0"/>
    <n v="6"/>
    <s v="Jun"/>
    <s v="Q2"/>
    <n v="2024"/>
    <x v="18"/>
    <n v="0.34150000000000003"/>
  </r>
  <r>
    <s v="ORD202400302"/>
    <x v="84"/>
    <s v="CUST10754"/>
    <x v="302"/>
    <x v="1"/>
    <s v="Accessories"/>
    <x v="3"/>
    <s v="Bihar"/>
    <x v="0"/>
    <x v="1"/>
    <x v="4"/>
    <n v="2"/>
    <n v="927.44"/>
    <n v="0.15"/>
    <n v="278.23"/>
    <x v="302"/>
    <n v="1163.3599999999999"/>
    <n v="413.29"/>
    <n v="433.24"/>
    <x v="0"/>
    <n v="12"/>
    <s v="Dec"/>
    <s v="Q4"/>
    <n v="2025"/>
    <x v="4"/>
    <n v="0.2621"/>
  </r>
  <r>
    <s v="ORD202400303"/>
    <x v="239"/>
    <s v="CUST10085"/>
    <x v="303"/>
    <x v="0"/>
    <s v="Headphones"/>
    <x v="4"/>
    <s v="Telangana"/>
    <x v="1"/>
    <x v="2"/>
    <x v="4"/>
    <n v="2"/>
    <n v="2428.5"/>
    <n v="0.05"/>
    <n v="242.85"/>
    <x v="303"/>
    <n v="3181.36"/>
    <n v="1432.79"/>
    <n v="241.87"/>
    <x v="0"/>
    <n v="11"/>
    <s v="Nov"/>
    <s v="Q4"/>
    <n v="2025"/>
    <x v="21"/>
    <n v="0.3105"/>
  </r>
  <r>
    <s v="ORD202400304"/>
    <x v="26"/>
    <s v="CUST10154"/>
    <x v="304"/>
    <x v="3"/>
    <s v="Fragrances"/>
    <x v="0"/>
    <s v="Punjab"/>
    <x v="0"/>
    <x v="0"/>
    <x v="4"/>
    <n v="4"/>
    <n v="903.15"/>
    <n v="0.2"/>
    <n v="722.52"/>
    <x v="304"/>
    <n v="2164.5100000000002"/>
    <n v="725.57"/>
    <n v="427.73"/>
    <x v="2"/>
    <n v="6"/>
    <s v="Jun"/>
    <s v="Q2"/>
    <n v="2024"/>
    <x v="18"/>
    <n v="0.25109999999999999"/>
  </r>
  <r>
    <s v="ORD202400305"/>
    <x v="240"/>
    <s v="CUST10583"/>
    <x v="305"/>
    <x v="1"/>
    <s v="Women Clothing"/>
    <x v="2"/>
    <s v="Goa"/>
    <x v="1"/>
    <x v="1"/>
    <x v="3"/>
    <n v="1"/>
    <n v="2090.75"/>
    <n v="0.2"/>
    <n v="418.15"/>
    <x v="305"/>
    <n v="981.58"/>
    <n v="691.02"/>
    <n v="298.64999999999998"/>
    <x v="0"/>
    <n v="8"/>
    <s v="Aug"/>
    <s v="Q3"/>
    <n v="2025"/>
    <x v="22"/>
    <n v="0.41310000000000002"/>
  </r>
  <r>
    <s v="ORD202400306"/>
    <x v="127"/>
    <s v="CUST10427"/>
    <x v="306"/>
    <x v="1"/>
    <s v="Accessories"/>
    <x v="2"/>
    <s v="Rajasthan"/>
    <x v="1"/>
    <x v="1"/>
    <x v="1"/>
    <n v="2"/>
    <n v="758.13"/>
    <n v="0.1"/>
    <n v="151.63"/>
    <x v="306"/>
    <n v="864.78"/>
    <n v="499.85"/>
    <n v="422.34"/>
    <x v="2"/>
    <n v="2"/>
    <s v="Feb"/>
    <s v="Q1"/>
    <n v="2025"/>
    <x v="15"/>
    <n v="0.36630000000000001"/>
  </r>
  <r>
    <s v="ORD202400307"/>
    <x v="25"/>
    <s v="CUST10513"/>
    <x v="307"/>
    <x v="2"/>
    <s v="Appliances"/>
    <x v="0"/>
    <s v="Delhi"/>
    <x v="0"/>
    <x v="0"/>
    <x v="0"/>
    <n v="2"/>
    <n v="2398.4"/>
    <n v="0.1"/>
    <n v="479.68"/>
    <x v="307"/>
    <n v="3260.99"/>
    <n v="1056.1300000000001"/>
    <n v="253.96"/>
    <x v="0"/>
    <n v="10"/>
    <s v="Oct"/>
    <s v="Q4"/>
    <n v="2024"/>
    <x v="17"/>
    <n v="0.24460000000000001"/>
  </r>
  <r>
    <s v="ORD202400308"/>
    <x v="241"/>
    <s v="CUST10231"/>
    <x v="308"/>
    <x v="3"/>
    <s v="Fragrances"/>
    <x v="0"/>
    <s v="Haryana"/>
    <x v="2"/>
    <x v="1"/>
    <x v="0"/>
    <n v="1"/>
    <n v="773.5"/>
    <n v="0.15"/>
    <n v="116.02"/>
    <x v="308"/>
    <n v="523.99"/>
    <n v="133.49"/>
    <n v="171.27"/>
    <x v="1"/>
    <n v="5"/>
    <s v="May"/>
    <s v="Q2"/>
    <n v="2025"/>
    <x v="14"/>
    <n v="0.20300000000000001"/>
  </r>
  <r>
    <s v="ORD202400309"/>
    <x v="103"/>
    <s v="CUST10741"/>
    <x v="309"/>
    <x v="4"/>
    <s v="Outdoor"/>
    <x v="4"/>
    <s v="Telangana"/>
    <x v="3"/>
    <x v="1"/>
    <x v="3"/>
    <n v="1"/>
    <n v="1781.72"/>
    <n v="0"/>
    <n v="0"/>
    <x v="309"/>
    <n v="1306.45"/>
    <n v="475.27"/>
    <n v="60.74"/>
    <x v="2"/>
    <n v="1"/>
    <s v="Jan"/>
    <s v="Q1"/>
    <n v="2025"/>
    <x v="11"/>
    <n v="0.26669999999999999"/>
  </r>
  <r>
    <s v="ORD202400310"/>
    <x v="111"/>
    <s v="CUST10056"/>
    <x v="310"/>
    <x v="1"/>
    <s v="Women Clothing"/>
    <x v="2"/>
    <s v="Gujarat"/>
    <x v="2"/>
    <x v="0"/>
    <x v="1"/>
    <n v="1"/>
    <n v="1144.96"/>
    <n v="0"/>
    <n v="0"/>
    <x v="310"/>
    <n v="822.6"/>
    <n v="322.36"/>
    <n v="56.79"/>
    <x v="1"/>
    <n v="5"/>
    <s v="May"/>
    <s v="Q2"/>
    <n v="2024"/>
    <x v="7"/>
    <n v="0.28149999999999997"/>
  </r>
  <r>
    <s v="ORD202400311"/>
    <x v="242"/>
    <s v="CUST10317"/>
    <x v="311"/>
    <x v="2"/>
    <s v="Kitchenware"/>
    <x v="2"/>
    <s v="Goa"/>
    <x v="1"/>
    <x v="1"/>
    <x v="0"/>
    <n v="1"/>
    <n v="740.85"/>
    <n v="0.1"/>
    <n v="74.09"/>
    <x v="311"/>
    <n v="456.86"/>
    <n v="209.9"/>
    <n v="147.69999999999999"/>
    <x v="0"/>
    <n v="7"/>
    <s v="Jul"/>
    <s v="Q3"/>
    <n v="2024"/>
    <x v="16"/>
    <n v="0.31480000000000002"/>
  </r>
  <r>
    <s v="ORD202400312"/>
    <x v="191"/>
    <s v="CUST10095"/>
    <x v="312"/>
    <x v="0"/>
    <s v="Smartphones"/>
    <x v="2"/>
    <s v="Madhya Pradesh"/>
    <x v="0"/>
    <x v="1"/>
    <x v="0"/>
    <n v="3"/>
    <n v="2747.91"/>
    <n v="0.2"/>
    <n v="1648.75"/>
    <x v="312"/>
    <n v="4125.59"/>
    <n v="2469.39"/>
    <n v="85.17"/>
    <x v="2"/>
    <n v="2"/>
    <s v="Feb"/>
    <s v="Q1"/>
    <n v="2025"/>
    <x v="15"/>
    <n v="0.37440000000000001"/>
  </r>
  <r>
    <s v="ORD202400313"/>
    <x v="150"/>
    <s v="CUST10077"/>
    <x v="313"/>
    <x v="2"/>
    <s v="Home Decor"/>
    <x v="3"/>
    <s v="West Bengal"/>
    <x v="2"/>
    <x v="2"/>
    <x v="3"/>
    <n v="2"/>
    <n v="1571.23"/>
    <n v="0.15"/>
    <n v="471.37"/>
    <x v="313"/>
    <n v="2107.58"/>
    <n v="563.51"/>
    <n v="180.36"/>
    <x v="0"/>
    <n v="10"/>
    <s v="Oct"/>
    <s v="Q4"/>
    <n v="2025"/>
    <x v="12"/>
    <n v="0.21099999999999999"/>
  </r>
  <r>
    <s v="ORD202400314"/>
    <x v="113"/>
    <s v="CUST10427"/>
    <x v="314"/>
    <x v="4"/>
    <s v="Fitness"/>
    <x v="1"/>
    <s v="Chhattisgarh"/>
    <x v="2"/>
    <x v="2"/>
    <x v="2"/>
    <n v="1"/>
    <n v="2997.35"/>
    <n v="0.15"/>
    <n v="449.6"/>
    <x v="314"/>
    <n v="1782.96"/>
    <n v="764.79"/>
    <n v="151.63999999999999"/>
    <x v="0"/>
    <n v="2"/>
    <s v="Feb"/>
    <s v="Q1"/>
    <n v="2024"/>
    <x v="20"/>
    <n v="0.30020000000000002"/>
  </r>
  <r>
    <s v="ORD202400315"/>
    <x v="243"/>
    <s v="CUST10481"/>
    <x v="315"/>
    <x v="2"/>
    <s v="Home Decor"/>
    <x v="0"/>
    <s v="Haryana"/>
    <x v="2"/>
    <x v="0"/>
    <x v="1"/>
    <n v="1"/>
    <n v="4252.2299999999996"/>
    <n v="0.1"/>
    <n v="425.22"/>
    <x v="315"/>
    <n v="2995.59"/>
    <n v="831.42"/>
    <n v="408"/>
    <x v="0"/>
    <n v="11"/>
    <s v="Nov"/>
    <s v="Q4"/>
    <n v="2025"/>
    <x v="21"/>
    <n v="0.21729999999999999"/>
  </r>
  <r>
    <s v="ORD202400316"/>
    <x v="27"/>
    <s v="CUST10316"/>
    <x v="316"/>
    <x v="3"/>
    <s v="Makeup"/>
    <x v="4"/>
    <s v="Telangana"/>
    <x v="2"/>
    <x v="1"/>
    <x v="0"/>
    <n v="1"/>
    <n v="1516.09"/>
    <n v="0.2"/>
    <n v="303.22000000000003"/>
    <x v="316"/>
    <n v="713.19"/>
    <n v="499.68"/>
    <n v="190.37"/>
    <x v="0"/>
    <n v="4"/>
    <s v="Apr"/>
    <s v="Q2"/>
    <n v="2025"/>
    <x v="8"/>
    <n v="0.41199999999999998"/>
  </r>
  <r>
    <s v="ORD202400317"/>
    <x v="244"/>
    <s v="CUST10450"/>
    <x v="317"/>
    <x v="2"/>
    <s v="Home Decor"/>
    <x v="1"/>
    <s v="Chhattisgarh"/>
    <x v="2"/>
    <x v="2"/>
    <x v="4"/>
    <n v="1"/>
    <n v="3192.31"/>
    <n v="0.25"/>
    <n v="798.08"/>
    <x v="317"/>
    <n v="1391.73"/>
    <n v="1002.5"/>
    <n v="346.78"/>
    <x v="0"/>
    <n v="4"/>
    <s v="Apr"/>
    <s v="Q2"/>
    <n v="2025"/>
    <x v="8"/>
    <n v="0.41870000000000002"/>
  </r>
  <r>
    <s v="ORD202400318"/>
    <x v="245"/>
    <s v="CUST10072"/>
    <x v="318"/>
    <x v="0"/>
    <s v="Smartwatches"/>
    <x v="2"/>
    <s v="Rajasthan"/>
    <x v="2"/>
    <x v="1"/>
    <x v="0"/>
    <n v="1"/>
    <n v="2122.4699999999998"/>
    <n v="0.15"/>
    <n v="318.37"/>
    <x v="318"/>
    <n v="1269.99"/>
    <n v="534.11"/>
    <n v="338.06"/>
    <x v="0"/>
    <n v="1"/>
    <s v="Jan"/>
    <s v="Q1"/>
    <n v="2025"/>
    <x v="11"/>
    <n v="0.29609999999999997"/>
  </r>
  <r>
    <s v="ORD202400319"/>
    <x v="29"/>
    <s v="CUST10249"/>
    <x v="319"/>
    <x v="1"/>
    <s v="Women Clothing"/>
    <x v="4"/>
    <s v="Telangana"/>
    <x v="0"/>
    <x v="0"/>
    <x v="3"/>
    <n v="1"/>
    <n v="1102.47"/>
    <n v="0.15"/>
    <n v="165.37"/>
    <x v="319"/>
    <n v="611.58000000000004"/>
    <n v="325.52"/>
    <n v="311.57"/>
    <x v="1"/>
    <n v="1"/>
    <s v="Jan"/>
    <s v="Q1"/>
    <n v="2024"/>
    <x v="5"/>
    <n v="0.34739999999999999"/>
  </r>
  <r>
    <s v="ORD202400320"/>
    <x v="246"/>
    <s v="CUST10569"/>
    <x v="320"/>
    <x v="0"/>
    <s v="Smartphones"/>
    <x v="3"/>
    <s v="Odisha"/>
    <x v="3"/>
    <x v="1"/>
    <x v="2"/>
    <n v="2"/>
    <n v="1138.96"/>
    <n v="0"/>
    <n v="0"/>
    <x v="320"/>
    <n v="1636.73"/>
    <n v="641.19000000000005"/>
    <n v="423.86"/>
    <x v="0"/>
    <n v="10"/>
    <s v="Oct"/>
    <s v="Q4"/>
    <n v="2025"/>
    <x v="12"/>
    <n v="0.28149999999999997"/>
  </r>
  <r>
    <s v="ORD202400321"/>
    <x v="247"/>
    <s v="CUST10714"/>
    <x v="321"/>
    <x v="1"/>
    <s v="Men Clothing"/>
    <x v="2"/>
    <s v="Goa"/>
    <x v="2"/>
    <x v="0"/>
    <x v="3"/>
    <n v="3"/>
    <n v="1366.3"/>
    <n v="0.05"/>
    <n v="204.94"/>
    <x v="321"/>
    <n v="3121.78"/>
    <n v="772.18"/>
    <n v="134.22"/>
    <x v="2"/>
    <n v="2"/>
    <s v="Feb"/>
    <s v="Q1"/>
    <n v="2024"/>
    <x v="20"/>
    <n v="0.1983"/>
  </r>
  <r>
    <s v="ORD202400322"/>
    <x v="248"/>
    <s v="CUST10769"/>
    <x v="322"/>
    <x v="1"/>
    <s v="Accessories"/>
    <x v="4"/>
    <s v="Telangana"/>
    <x v="0"/>
    <x v="2"/>
    <x v="3"/>
    <n v="1"/>
    <n v="1327.28"/>
    <n v="0.1"/>
    <n v="132.72999999999999"/>
    <x v="322"/>
    <n v="957.81"/>
    <n v="236.74"/>
    <n v="50"/>
    <x v="0"/>
    <n v="8"/>
    <s v="Aug"/>
    <s v="Q3"/>
    <n v="2024"/>
    <x v="9"/>
    <n v="0.19819999999999999"/>
  </r>
  <r>
    <s v="ORD202400323"/>
    <x v="249"/>
    <s v="CUST10024"/>
    <x v="323"/>
    <x v="0"/>
    <s v="Laptops"/>
    <x v="1"/>
    <s v="Chhattisgarh"/>
    <x v="0"/>
    <x v="1"/>
    <x v="0"/>
    <n v="3"/>
    <n v="1950.48"/>
    <n v="0.15"/>
    <n v="877.72"/>
    <x v="323"/>
    <n v="3107.48"/>
    <n v="1866.24"/>
    <n v="150.44"/>
    <x v="2"/>
    <n v="12"/>
    <s v="Dec"/>
    <s v="Q4"/>
    <n v="2024"/>
    <x v="13"/>
    <n v="0.37519999999999998"/>
  </r>
  <r>
    <s v="ORD202400324"/>
    <x v="40"/>
    <s v="CUST10353"/>
    <x v="324"/>
    <x v="1"/>
    <s v="Footwear"/>
    <x v="1"/>
    <s v="Madhya Pradesh"/>
    <x v="0"/>
    <x v="2"/>
    <x v="1"/>
    <n v="1"/>
    <n v="1227.5899999999999"/>
    <n v="0.05"/>
    <n v="61.38"/>
    <x v="324"/>
    <n v="820.81"/>
    <n v="345.4"/>
    <n v="143.93"/>
    <x v="0"/>
    <n v="7"/>
    <s v="Jul"/>
    <s v="Q3"/>
    <n v="2025"/>
    <x v="19"/>
    <n v="0.29620000000000002"/>
  </r>
  <r>
    <s v="ORD202400325"/>
    <x v="250"/>
    <s v="CUST10836"/>
    <x v="325"/>
    <x v="2"/>
    <s v="Furniture"/>
    <x v="3"/>
    <s v="Bihar"/>
    <x v="2"/>
    <x v="2"/>
    <x v="4"/>
    <n v="3"/>
    <n v="808.43"/>
    <n v="0.25"/>
    <n v="606.32000000000005"/>
    <x v="325"/>
    <n v="1135.42"/>
    <n v="683.55"/>
    <n v="219.11"/>
    <x v="0"/>
    <n v="3"/>
    <s v="Mar"/>
    <s v="Q1"/>
    <n v="2025"/>
    <x v="1"/>
    <n v="0.37580000000000002"/>
  </r>
  <r>
    <s v="ORD202400326"/>
    <x v="157"/>
    <s v="CUST10675"/>
    <x v="326"/>
    <x v="2"/>
    <s v="Home Decor"/>
    <x v="1"/>
    <s v="Uttar Pradesh"/>
    <x v="2"/>
    <x v="1"/>
    <x v="2"/>
    <n v="2"/>
    <n v="802.73"/>
    <n v="0.2"/>
    <n v="321.08999999999997"/>
    <x v="326"/>
    <n v="920.12"/>
    <n v="364.25"/>
    <n v="220.2"/>
    <x v="0"/>
    <n v="10"/>
    <s v="Oct"/>
    <s v="Q4"/>
    <n v="2024"/>
    <x v="17"/>
    <n v="0.28360000000000002"/>
  </r>
  <r>
    <s v="ORD202400327"/>
    <x v="251"/>
    <s v="CUST10235"/>
    <x v="327"/>
    <x v="4"/>
    <s v="Fitness"/>
    <x v="3"/>
    <s v="Bihar"/>
    <x v="2"/>
    <x v="1"/>
    <x v="4"/>
    <n v="1"/>
    <n v="3102.88"/>
    <n v="0.15"/>
    <n v="465.43"/>
    <x v="327"/>
    <n v="2029.95"/>
    <n v="607.5"/>
    <n v="161.26"/>
    <x v="0"/>
    <n v="1"/>
    <s v="Jan"/>
    <s v="Q1"/>
    <n v="2024"/>
    <x v="5"/>
    <n v="0.2303"/>
  </r>
  <r>
    <s v="ORD202400328"/>
    <x v="252"/>
    <s v="CUST10639"/>
    <x v="328"/>
    <x v="1"/>
    <s v="Women Clothing"/>
    <x v="0"/>
    <s v="Punjab"/>
    <x v="2"/>
    <x v="1"/>
    <x v="2"/>
    <n v="1"/>
    <n v="594.98"/>
    <n v="0.3"/>
    <n v="178.49"/>
    <x v="328"/>
    <n v="260.93"/>
    <n v="155.56"/>
    <n v="181.79"/>
    <x v="0"/>
    <n v="8"/>
    <s v="Aug"/>
    <s v="Q3"/>
    <n v="2024"/>
    <x v="9"/>
    <n v="0.3735"/>
  </r>
  <r>
    <s v="ORD202400329"/>
    <x v="25"/>
    <s v="CUST10026"/>
    <x v="329"/>
    <x v="2"/>
    <s v="Kitchenware"/>
    <x v="2"/>
    <s v="Goa"/>
    <x v="0"/>
    <x v="1"/>
    <x v="3"/>
    <n v="1"/>
    <n v="2350.5"/>
    <n v="0.05"/>
    <n v="117.52"/>
    <x v="329"/>
    <n v="1503.4"/>
    <n v="729.58"/>
    <n v="210.56"/>
    <x v="2"/>
    <n v="10"/>
    <s v="Oct"/>
    <s v="Q4"/>
    <n v="2024"/>
    <x v="17"/>
    <n v="0.32669999999999999"/>
  </r>
  <r>
    <s v="ORD202400330"/>
    <x v="197"/>
    <s v="CUST10547"/>
    <x v="330"/>
    <x v="1"/>
    <s v="Footwear"/>
    <x v="2"/>
    <s v="Goa"/>
    <x v="1"/>
    <x v="1"/>
    <x v="4"/>
    <n v="1"/>
    <n v="2655.85"/>
    <n v="0.05"/>
    <n v="132.79"/>
    <x v="330"/>
    <n v="1508.91"/>
    <n v="1014.15"/>
    <n v="330.19"/>
    <x v="2"/>
    <n v="8"/>
    <s v="Aug"/>
    <s v="Q3"/>
    <n v="2025"/>
    <x v="22"/>
    <n v="0.40200000000000002"/>
  </r>
  <r>
    <s v="ORD202400331"/>
    <x v="253"/>
    <s v="CUST10409"/>
    <x v="331"/>
    <x v="3"/>
    <s v="Makeup"/>
    <x v="3"/>
    <s v="Bihar"/>
    <x v="1"/>
    <x v="2"/>
    <x v="2"/>
    <n v="2"/>
    <n v="1555.8"/>
    <n v="0"/>
    <n v="0"/>
    <x v="331"/>
    <n v="2545.61"/>
    <n v="565.99"/>
    <n v="93.44"/>
    <x v="1"/>
    <n v="10"/>
    <s v="Oct"/>
    <s v="Q4"/>
    <n v="2024"/>
    <x v="17"/>
    <n v="0.18190000000000001"/>
  </r>
  <r>
    <s v="ORD202400332"/>
    <x v="254"/>
    <s v="CUST10396"/>
    <x v="332"/>
    <x v="2"/>
    <s v="Furniture"/>
    <x v="3"/>
    <s v="West Bengal"/>
    <x v="3"/>
    <x v="2"/>
    <x v="0"/>
    <n v="1"/>
    <n v="883.8"/>
    <n v="0"/>
    <n v="0"/>
    <x v="332"/>
    <n v="599.77"/>
    <n v="284.02999999999997"/>
    <n v="305.61"/>
    <x v="0"/>
    <n v="4"/>
    <s v="Apr"/>
    <s v="Q2"/>
    <n v="2025"/>
    <x v="8"/>
    <n v="0.32140000000000002"/>
  </r>
  <r>
    <s v="ORD202400333"/>
    <x v="220"/>
    <s v="CUST10888"/>
    <x v="333"/>
    <x v="2"/>
    <s v="Appliances"/>
    <x v="1"/>
    <s v="Uttar Pradesh"/>
    <x v="2"/>
    <x v="1"/>
    <x v="0"/>
    <n v="1"/>
    <n v="1633.11"/>
    <n v="0.2"/>
    <n v="326.62"/>
    <x v="333"/>
    <n v="998.97"/>
    <n v="307.52"/>
    <n v="284.66000000000003"/>
    <x v="2"/>
    <n v="3"/>
    <s v="Mar"/>
    <s v="Q1"/>
    <n v="2025"/>
    <x v="1"/>
    <n v="0.2354"/>
  </r>
  <r>
    <s v="ORD202400334"/>
    <x v="223"/>
    <s v="CUST10172"/>
    <x v="334"/>
    <x v="1"/>
    <s v="Footwear"/>
    <x v="1"/>
    <s v="Uttar Pradesh"/>
    <x v="1"/>
    <x v="0"/>
    <x v="0"/>
    <n v="1"/>
    <n v="705.33"/>
    <n v="0.05"/>
    <n v="35.270000000000003"/>
    <x v="334"/>
    <n v="534.07000000000005"/>
    <n v="135.99"/>
    <n v="437.21"/>
    <x v="0"/>
    <n v="10"/>
    <s v="Oct"/>
    <s v="Q4"/>
    <n v="2025"/>
    <x v="12"/>
    <n v="0.20300000000000001"/>
  </r>
  <r>
    <s v="ORD202400335"/>
    <x v="255"/>
    <s v="CUST10478"/>
    <x v="335"/>
    <x v="2"/>
    <s v="Kitchenware"/>
    <x v="0"/>
    <s v="Haryana"/>
    <x v="2"/>
    <x v="0"/>
    <x v="4"/>
    <n v="3"/>
    <n v="1856.38"/>
    <n v="0.1"/>
    <n v="556.91"/>
    <x v="335"/>
    <n v="3712.28"/>
    <n v="1299.95"/>
    <n v="380.95"/>
    <x v="0"/>
    <n v="5"/>
    <s v="May"/>
    <s v="Q2"/>
    <n v="2025"/>
    <x v="14"/>
    <n v="0.25940000000000002"/>
  </r>
  <r>
    <s v="ORD202400336"/>
    <x v="122"/>
    <s v="CUST10670"/>
    <x v="336"/>
    <x v="0"/>
    <s v="Headphones"/>
    <x v="3"/>
    <s v="West Bengal"/>
    <x v="2"/>
    <x v="2"/>
    <x v="3"/>
    <n v="1"/>
    <n v="1283.3399999999999"/>
    <n v="0.25"/>
    <n v="320.83"/>
    <x v="336"/>
    <n v="785.25"/>
    <n v="177.26"/>
    <n v="301.19"/>
    <x v="0"/>
    <n v="6"/>
    <s v="Jun"/>
    <s v="Q2"/>
    <n v="2025"/>
    <x v="23"/>
    <n v="0.1842"/>
  </r>
  <r>
    <s v="ORD202400337"/>
    <x v="24"/>
    <s v="CUST10544"/>
    <x v="337"/>
    <x v="2"/>
    <s v="Home Decor"/>
    <x v="4"/>
    <s v="Maharashtra"/>
    <x v="0"/>
    <x v="0"/>
    <x v="2"/>
    <n v="2"/>
    <n v="1042.26"/>
    <n v="0.15"/>
    <n v="312.68"/>
    <x v="337"/>
    <n v="1348.21"/>
    <n v="423.63"/>
    <n v="223.36"/>
    <x v="0"/>
    <n v="7"/>
    <s v="Jul"/>
    <s v="Q3"/>
    <n v="2024"/>
    <x v="16"/>
    <n v="0.23910000000000001"/>
  </r>
  <r>
    <s v="ORD202400338"/>
    <x v="256"/>
    <s v="CUST10196"/>
    <x v="338"/>
    <x v="0"/>
    <s v="Laptops"/>
    <x v="2"/>
    <s v="Gujarat"/>
    <x v="2"/>
    <x v="1"/>
    <x v="1"/>
    <n v="1"/>
    <n v="803.5"/>
    <n v="0"/>
    <n v="0"/>
    <x v="338"/>
    <n v="518.71"/>
    <n v="284.79000000000002"/>
    <n v="125.9"/>
    <x v="0"/>
    <n v="2"/>
    <s v="Feb"/>
    <s v="Q1"/>
    <n v="2024"/>
    <x v="20"/>
    <n v="0.35439999999999999"/>
  </r>
  <r>
    <s v="ORD202400339"/>
    <x v="257"/>
    <s v="CUST10799"/>
    <x v="339"/>
    <x v="4"/>
    <s v="Fitness"/>
    <x v="4"/>
    <s v="Maharashtra"/>
    <x v="2"/>
    <x v="0"/>
    <x v="4"/>
    <n v="1"/>
    <n v="717.87"/>
    <n v="0"/>
    <n v="0"/>
    <x v="339"/>
    <n v="557.83000000000004"/>
    <n v="160.04"/>
    <n v="77.86"/>
    <x v="2"/>
    <n v="5"/>
    <s v="May"/>
    <s v="Q2"/>
    <n v="2025"/>
    <x v="14"/>
    <n v="0.22289999999999999"/>
  </r>
  <r>
    <s v="ORD202400340"/>
    <x v="258"/>
    <s v="CUST10029"/>
    <x v="340"/>
    <x v="3"/>
    <s v="Haircare"/>
    <x v="3"/>
    <s v="Jharkhand"/>
    <x v="0"/>
    <x v="1"/>
    <x v="0"/>
    <n v="2"/>
    <n v="2243.4499999999998"/>
    <n v="0.05"/>
    <n v="224.34"/>
    <x v="340"/>
    <n v="2727.89"/>
    <n v="1534.67"/>
    <n v="177.95"/>
    <x v="0"/>
    <n v="1"/>
    <s v="Jan"/>
    <s v="Q1"/>
    <n v="2024"/>
    <x v="5"/>
    <n v="0.36"/>
  </r>
  <r>
    <s v="ORD202400341"/>
    <x v="259"/>
    <s v="CUST10533"/>
    <x v="341"/>
    <x v="3"/>
    <s v="Fragrances"/>
    <x v="2"/>
    <s v="Goa"/>
    <x v="2"/>
    <x v="2"/>
    <x v="2"/>
    <n v="2"/>
    <n v="790.4"/>
    <n v="0.1"/>
    <n v="158.08000000000001"/>
    <x v="341"/>
    <n v="1096.26"/>
    <n v="326.45999999999998"/>
    <n v="398.51"/>
    <x v="0"/>
    <n v="6"/>
    <s v="Jun"/>
    <s v="Q2"/>
    <n v="2024"/>
    <x v="18"/>
    <n v="0.22950000000000001"/>
  </r>
  <r>
    <s v="ORD202400342"/>
    <x v="181"/>
    <s v="CUST10456"/>
    <x v="342"/>
    <x v="1"/>
    <s v="Women Clothing"/>
    <x v="1"/>
    <s v="Chhattisgarh"/>
    <x v="1"/>
    <x v="1"/>
    <x v="0"/>
    <n v="1"/>
    <n v="1056.1400000000001"/>
    <n v="0"/>
    <n v="0"/>
    <x v="342"/>
    <n v="791.9"/>
    <n v="264.24"/>
    <n v="52.78"/>
    <x v="0"/>
    <n v="8"/>
    <s v="Aug"/>
    <s v="Q3"/>
    <n v="2024"/>
    <x v="9"/>
    <n v="0.25019999999999998"/>
  </r>
  <r>
    <s v="ORD202400343"/>
    <x v="260"/>
    <s v="CUST10791"/>
    <x v="343"/>
    <x v="3"/>
    <s v="Makeup"/>
    <x v="2"/>
    <s v="Gujarat"/>
    <x v="2"/>
    <x v="1"/>
    <x v="4"/>
    <n v="1"/>
    <n v="3619.8"/>
    <n v="0.05"/>
    <n v="180.99"/>
    <x v="343"/>
    <n v="2391.1999999999998"/>
    <n v="1047.6099999999999"/>
    <n v="266.25"/>
    <x v="2"/>
    <n v="6"/>
    <s v="Jun"/>
    <s v="Q2"/>
    <n v="2024"/>
    <x v="18"/>
    <n v="0.30459999999999998"/>
  </r>
  <r>
    <s v="ORD202400344"/>
    <x v="69"/>
    <s v="CUST10319"/>
    <x v="344"/>
    <x v="1"/>
    <s v="Men Clothing"/>
    <x v="0"/>
    <s v="Punjab"/>
    <x v="1"/>
    <x v="2"/>
    <x v="1"/>
    <n v="2"/>
    <n v="928.93"/>
    <n v="0.05"/>
    <n v="92.89"/>
    <x v="344"/>
    <n v="1326.74"/>
    <n v="438.23"/>
    <n v="68.36"/>
    <x v="0"/>
    <n v="4"/>
    <s v="Apr"/>
    <s v="Q2"/>
    <n v="2025"/>
    <x v="8"/>
    <n v="0.24829999999999999"/>
  </r>
  <r>
    <s v="ORD202400345"/>
    <x v="261"/>
    <s v="CUST10819"/>
    <x v="345"/>
    <x v="1"/>
    <s v="Men Clothing"/>
    <x v="1"/>
    <s v="Chhattisgarh"/>
    <x v="3"/>
    <x v="1"/>
    <x v="0"/>
    <n v="2"/>
    <n v="888.43"/>
    <n v="0.15"/>
    <n v="266.52999999999997"/>
    <x v="345"/>
    <n v="1199.67"/>
    <n v="310.66000000000003"/>
    <n v="223.66"/>
    <x v="0"/>
    <n v="2"/>
    <s v="Feb"/>
    <s v="Q1"/>
    <n v="2024"/>
    <x v="20"/>
    <n v="0.20569999999999999"/>
  </r>
  <r>
    <s v="ORD202400346"/>
    <x v="14"/>
    <s v="CUST10398"/>
    <x v="346"/>
    <x v="2"/>
    <s v="Kitchenware"/>
    <x v="1"/>
    <s v="Madhya Pradesh"/>
    <x v="0"/>
    <x v="0"/>
    <x v="3"/>
    <n v="1"/>
    <n v="1163.26"/>
    <n v="0.15"/>
    <n v="174.49"/>
    <x v="346"/>
    <n v="767.18"/>
    <n v="221.59"/>
    <n v="445.19"/>
    <x v="0"/>
    <n v="1"/>
    <s v="Jan"/>
    <s v="Q1"/>
    <n v="2025"/>
    <x v="11"/>
    <n v="0.22409999999999999"/>
  </r>
  <r>
    <s v="ORD202400347"/>
    <x v="262"/>
    <s v="CUST10622"/>
    <x v="347"/>
    <x v="3"/>
    <s v="Skincare"/>
    <x v="4"/>
    <s v="Telangana"/>
    <x v="0"/>
    <x v="2"/>
    <x v="1"/>
    <n v="2"/>
    <n v="642.01"/>
    <n v="0.05"/>
    <n v="64.2"/>
    <x v="347"/>
    <n v="937.74"/>
    <n v="282.08"/>
    <n v="47.4"/>
    <x v="0"/>
    <n v="6"/>
    <s v="Jun"/>
    <s v="Q2"/>
    <n v="2025"/>
    <x v="23"/>
    <n v="0.23119999999999999"/>
  </r>
  <r>
    <s v="ORD202400348"/>
    <x v="119"/>
    <s v="CUST10730"/>
    <x v="348"/>
    <x v="3"/>
    <s v="Makeup"/>
    <x v="0"/>
    <s v="Delhi"/>
    <x v="1"/>
    <x v="2"/>
    <x v="4"/>
    <n v="2"/>
    <n v="1606.1"/>
    <n v="0.05"/>
    <n v="160.61000000000001"/>
    <x v="348"/>
    <n v="1770.1"/>
    <n v="1281.49"/>
    <n v="92.04"/>
    <x v="0"/>
    <n v="4"/>
    <s v="Apr"/>
    <s v="Q2"/>
    <n v="2024"/>
    <x v="0"/>
    <n v="0.4199"/>
  </r>
  <r>
    <s v="ORD202400349"/>
    <x v="221"/>
    <s v="CUST10411"/>
    <x v="349"/>
    <x v="1"/>
    <s v="Accessories"/>
    <x v="3"/>
    <s v="Odisha"/>
    <x v="2"/>
    <x v="2"/>
    <x v="1"/>
    <n v="1"/>
    <n v="856.02"/>
    <n v="0.1"/>
    <n v="85.6"/>
    <x v="349"/>
    <n v="560.69000000000005"/>
    <n v="209.73"/>
    <n v="323.29000000000002"/>
    <x v="0"/>
    <n v="2"/>
    <s v="Feb"/>
    <s v="Q1"/>
    <n v="2024"/>
    <x v="20"/>
    <n v="0.2722"/>
  </r>
  <r>
    <s v="ORD202400350"/>
    <x v="193"/>
    <s v="CUST10872"/>
    <x v="350"/>
    <x v="2"/>
    <s v="Kitchenware"/>
    <x v="4"/>
    <s v="Maharashtra"/>
    <x v="1"/>
    <x v="2"/>
    <x v="1"/>
    <n v="1"/>
    <n v="1178.26"/>
    <n v="0.05"/>
    <n v="58.91"/>
    <x v="350"/>
    <n v="792.74"/>
    <n v="326.61"/>
    <n v="377.76"/>
    <x v="0"/>
    <n v="10"/>
    <s v="Oct"/>
    <s v="Q4"/>
    <n v="2024"/>
    <x v="17"/>
    <n v="0.2918"/>
  </r>
  <r>
    <s v="ORD202400351"/>
    <x v="202"/>
    <s v="CUST10593"/>
    <x v="351"/>
    <x v="1"/>
    <s v="Accessories"/>
    <x v="1"/>
    <s v="Madhya Pradesh"/>
    <x v="0"/>
    <x v="2"/>
    <x v="0"/>
    <n v="1"/>
    <n v="1810.7"/>
    <n v="0.1"/>
    <n v="181.07"/>
    <x v="351"/>
    <n v="1137.3800000000001"/>
    <n v="492.25"/>
    <n v="336.01"/>
    <x v="0"/>
    <n v="12"/>
    <s v="Dec"/>
    <s v="Q4"/>
    <n v="2024"/>
    <x v="13"/>
    <n v="0.30209999999999998"/>
  </r>
  <r>
    <s v="ORD202400352"/>
    <x v="174"/>
    <s v="CUST10563"/>
    <x v="352"/>
    <x v="2"/>
    <s v="Appliances"/>
    <x v="4"/>
    <s v="Tamil Nadu"/>
    <x v="2"/>
    <x v="2"/>
    <x v="3"/>
    <n v="2"/>
    <n v="471.15"/>
    <n v="0.15"/>
    <n v="141.34"/>
    <x v="352"/>
    <n v="519.95000000000005"/>
    <n v="281.01"/>
    <n v="136.76"/>
    <x v="0"/>
    <n v="5"/>
    <s v="May"/>
    <s v="Q2"/>
    <n v="2025"/>
    <x v="14"/>
    <n v="0.3508"/>
  </r>
  <r>
    <s v="ORD202400353"/>
    <x v="263"/>
    <s v="CUST10010"/>
    <x v="353"/>
    <x v="1"/>
    <s v="Accessories"/>
    <x v="0"/>
    <s v="Delhi"/>
    <x v="2"/>
    <x v="2"/>
    <x v="1"/>
    <n v="1"/>
    <n v="1248.2"/>
    <n v="0.05"/>
    <n v="62.41"/>
    <x v="353"/>
    <n v="954.17"/>
    <n v="231.62"/>
    <n v="253.27"/>
    <x v="0"/>
    <n v="10"/>
    <s v="Oct"/>
    <s v="Q4"/>
    <n v="2024"/>
    <x v="17"/>
    <n v="0.1953"/>
  </r>
  <r>
    <s v="ORD202400354"/>
    <x v="264"/>
    <s v="CUST10165"/>
    <x v="354"/>
    <x v="1"/>
    <s v="Accessories"/>
    <x v="4"/>
    <s v="Karnataka"/>
    <x v="0"/>
    <x v="1"/>
    <x v="0"/>
    <n v="2"/>
    <n v="1903.34"/>
    <n v="0.15"/>
    <n v="571"/>
    <x v="354"/>
    <n v="1878.9"/>
    <n v="1356.78"/>
    <n v="421.67"/>
    <x v="0"/>
    <n v="6"/>
    <s v="Jun"/>
    <s v="Q2"/>
    <n v="2024"/>
    <x v="18"/>
    <n v="0.41930000000000001"/>
  </r>
  <r>
    <s v="ORD202400355"/>
    <x v="265"/>
    <s v="CUST10816"/>
    <x v="355"/>
    <x v="0"/>
    <s v="Smartwatches"/>
    <x v="3"/>
    <s v="Bihar"/>
    <x v="0"/>
    <x v="1"/>
    <x v="0"/>
    <n v="4"/>
    <n v="3608.29"/>
    <n v="0.25"/>
    <n v="3608.29"/>
    <x v="355"/>
    <n v="8611.7199999999993"/>
    <n v="2213.15"/>
    <n v="339.96"/>
    <x v="0"/>
    <n v="8"/>
    <s v="Aug"/>
    <s v="Q3"/>
    <n v="2025"/>
    <x v="22"/>
    <n v="0.20449999999999999"/>
  </r>
  <r>
    <s v="ORD202400356"/>
    <x v="119"/>
    <s v="CUST10086"/>
    <x v="356"/>
    <x v="3"/>
    <s v="Haircare"/>
    <x v="2"/>
    <s v="Rajasthan"/>
    <x v="0"/>
    <x v="2"/>
    <x v="0"/>
    <n v="1"/>
    <n v="1145.55"/>
    <n v="0.15"/>
    <n v="171.83"/>
    <x v="356"/>
    <n v="648.78"/>
    <n v="324.94"/>
    <n v="91.58"/>
    <x v="0"/>
    <n v="4"/>
    <s v="Apr"/>
    <s v="Q2"/>
    <n v="2024"/>
    <x v="0"/>
    <n v="0.3337"/>
  </r>
  <r>
    <s v="ORD202400357"/>
    <x v="37"/>
    <s v="CUST10593"/>
    <x v="357"/>
    <x v="1"/>
    <s v="Men Clothing"/>
    <x v="3"/>
    <s v="Odisha"/>
    <x v="2"/>
    <x v="1"/>
    <x v="1"/>
    <n v="2"/>
    <n v="2027.12"/>
    <n v="0.2"/>
    <n v="810.85"/>
    <x v="357"/>
    <n v="2370.88"/>
    <n v="872.51"/>
    <n v="102.59"/>
    <x v="1"/>
    <n v="11"/>
    <s v="Nov"/>
    <s v="Q4"/>
    <n v="2025"/>
    <x v="21"/>
    <n v="0.26900000000000002"/>
  </r>
  <r>
    <s v="ORD202400358"/>
    <x v="266"/>
    <s v="CUST10420"/>
    <x v="358"/>
    <x v="0"/>
    <s v="Smartphones"/>
    <x v="2"/>
    <s v="Goa"/>
    <x v="0"/>
    <x v="0"/>
    <x v="0"/>
    <n v="1"/>
    <n v="2725.25"/>
    <n v="0.2"/>
    <n v="545.04999999999995"/>
    <x v="358"/>
    <n v="1639.24"/>
    <n v="540.96"/>
    <n v="123.74"/>
    <x v="0"/>
    <n v="4"/>
    <s v="Apr"/>
    <s v="Q2"/>
    <n v="2024"/>
    <x v="0"/>
    <n v="0.24809999999999999"/>
  </r>
  <r>
    <s v="ORD202400359"/>
    <x v="267"/>
    <s v="CUST10357"/>
    <x v="359"/>
    <x v="1"/>
    <s v="Accessories"/>
    <x v="0"/>
    <s v="Haryana"/>
    <x v="0"/>
    <x v="1"/>
    <x v="0"/>
    <n v="1"/>
    <n v="1025.77"/>
    <n v="0.2"/>
    <n v="205.15"/>
    <x v="359"/>
    <n v="478.71"/>
    <n v="341.91"/>
    <n v="309.42"/>
    <x v="1"/>
    <n v="7"/>
    <s v="Jul"/>
    <s v="Q3"/>
    <n v="2024"/>
    <x v="16"/>
    <n v="0.41660000000000003"/>
  </r>
  <r>
    <s v="ORD202400360"/>
    <x v="30"/>
    <s v="CUST10265"/>
    <x v="360"/>
    <x v="4"/>
    <s v="Equipment"/>
    <x v="0"/>
    <s v="Punjab"/>
    <x v="2"/>
    <x v="1"/>
    <x v="2"/>
    <n v="2"/>
    <n v="302.83"/>
    <n v="0.1"/>
    <n v="60.57"/>
    <x v="360"/>
    <n v="319.61"/>
    <n v="225.48"/>
    <n v="177.58"/>
    <x v="0"/>
    <n v="9"/>
    <s v="Sep"/>
    <s v="Q3"/>
    <n v="2024"/>
    <x v="2"/>
    <n v="0.41370000000000001"/>
  </r>
  <r>
    <s v="ORD202400361"/>
    <x v="26"/>
    <s v="CUST10600"/>
    <x v="361"/>
    <x v="0"/>
    <s v="Smartphones"/>
    <x v="0"/>
    <s v="Delhi"/>
    <x v="2"/>
    <x v="0"/>
    <x v="2"/>
    <n v="3"/>
    <n v="1614.28"/>
    <n v="0.1"/>
    <n v="484.28"/>
    <x v="361"/>
    <n v="2985.04"/>
    <n v="1373.52"/>
    <n v="361.66"/>
    <x v="0"/>
    <n v="6"/>
    <s v="Jun"/>
    <s v="Q2"/>
    <n v="2024"/>
    <x v="18"/>
    <n v="0.31509999999999999"/>
  </r>
  <r>
    <s v="ORD202400362"/>
    <x v="268"/>
    <s v="CUST10806"/>
    <x v="362"/>
    <x v="0"/>
    <s v="Smartphones"/>
    <x v="2"/>
    <s v="Rajasthan"/>
    <x v="3"/>
    <x v="0"/>
    <x v="2"/>
    <n v="2"/>
    <n v="2171.4499999999998"/>
    <n v="0.05"/>
    <n v="217.14"/>
    <x v="362"/>
    <n v="2432.88"/>
    <n v="1692.88"/>
    <n v="122.47"/>
    <x v="0"/>
    <n v="9"/>
    <s v="Sep"/>
    <s v="Q3"/>
    <n v="2024"/>
    <x v="2"/>
    <n v="0.4103"/>
  </r>
  <r>
    <s v="ORD202400363"/>
    <x v="269"/>
    <s v="CUST10492"/>
    <x v="363"/>
    <x v="4"/>
    <s v="Sportswear"/>
    <x v="4"/>
    <s v="Maharashtra"/>
    <x v="2"/>
    <x v="2"/>
    <x v="0"/>
    <n v="1"/>
    <n v="766.7"/>
    <n v="0.05"/>
    <n v="38.340000000000003"/>
    <x v="363"/>
    <n v="574"/>
    <n v="154.36000000000001"/>
    <n v="346.16"/>
    <x v="0"/>
    <n v="11"/>
    <s v="Nov"/>
    <s v="Q4"/>
    <n v="2024"/>
    <x v="10"/>
    <n v="0.21190000000000001"/>
  </r>
  <r>
    <s v="ORD202400364"/>
    <x v="270"/>
    <s v="CUST10757"/>
    <x v="364"/>
    <x v="3"/>
    <s v="Fragrances"/>
    <x v="2"/>
    <s v="Gujarat"/>
    <x v="0"/>
    <x v="0"/>
    <x v="4"/>
    <n v="2"/>
    <n v="2189.2399999999998"/>
    <n v="0"/>
    <n v="0"/>
    <x v="364"/>
    <n v="2725.64"/>
    <n v="1652.84"/>
    <n v="215.75"/>
    <x v="0"/>
    <n v="5"/>
    <s v="May"/>
    <s v="Q2"/>
    <n v="2024"/>
    <x v="7"/>
    <n v="0.3775"/>
  </r>
  <r>
    <s v="ORD202400365"/>
    <x v="271"/>
    <s v="CUST10031"/>
    <x v="365"/>
    <x v="2"/>
    <s v="Appliances"/>
    <x v="3"/>
    <s v="West Bengal"/>
    <x v="2"/>
    <x v="1"/>
    <x v="3"/>
    <n v="1"/>
    <n v="1438.5"/>
    <n v="0.05"/>
    <n v="71.92"/>
    <x v="365"/>
    <n v="946.03"/>
    <n v="420.55"/>
    <n v="436.91"/>
    <x v="0"/>
    <n v="1"/>
    <s v="Jan"/>
    <s v="Q1"/>
    <n v="2024"/>
    <x v="5"/>
    <n v="0.30769999999999997"/>
  </r>
  <r>
    <s v="ORD202400366"/>
    <x v="67"/>
    <s v="CUST10857"/>
    <x v="366"/>
    <x v="3"/>
    <s v="Haircare"/>
    <x v="1"/>
    <s v="Uttar Pradesh"/>
    <x v="3"/>
    <x v="0"/>
    <x v="0"/>
    <n v="1"/>
    <n v="958.46"/>
    <n v="0.05"/>
    <n v="47.92"/>
    <x v="366"/>
    <n v="644.12"/>
    <n v="266.42"/>
    <n v="61.19"/>
    <x v="1"/>
    <n v="7"/>
    <s v="Jul"/>
    <s v="Q3"/>
    <n v="2025"/>
    <x v="19"/>
    <n v="0.29260000000000003"/>
  </r>
  <r>
    <s v="ORD202400367"/>
    <x v="272"/>
    <s v="CUST10308"/>
    <x v="367"/>
    <x v="2"/>
    <s v="Furniture"/>
    <x v="3"/>
    <s v="Odisha"/>
    <x v="0"/>
    <x v="1"/>
    <x v="4"/>
    <n v="2"/>
    <n v="769.45"/>
    <n v="0.15"/>
    <n v="230.84"/>
    <x v="367"/>
    <n v="794.18"/>
    <n v="513.88"/>
    <n v="104.1"/>
    <x v="0"/>
    <n v="7"/>
    <s v="Jul"/>
    <s v="Q3"/>
    <n v="2025"/>
    <x v="19"/>
    <n v="0.39290000000000003"/>
  </r>
  <r>
    <s v="ORD202400368"/>
    <x v="269"/>
    <s v="CUST10092"/>
    <x v="368"/>
    <x v="0"/>
    <s v="Headphones"/>
    <x v="4"/>
    <s v="Tamil Nadu"/>
    <x v="0"/>
    <x v="1"/>
    <x v="0"/>
    <n v="1"/>
    <n v="662.59"/>
    <n v="0.15"/>
    <n v="99.39"/>
    <x v="368"/>
    <n v="335.67"/>
    <n v="227.53"/>
    <n v="380.16"/>
    <x v="0"/>
    <n v="11"/>
    <s v="Nov"/>
    <s v="Q4"/>
    <n v="2024"/>
    <x v="10"/>
    <n v="0.40400000000000003"/>
  </r>
  <r>
    <s v="ORD202400369"/>
    <x v="273"/>
    <s v="CUST10680"/>
    <x v="369"/>
    <x v="0"/>
    <s v="Headphones"/>
    <x v="1"/>
    <s v="Chhattisgarh"/>
    <x v="0"/>
    <x v="0"/>
    <x v="3"/>
    <n v="2"/>
    <n v="708.36"/>
    <n v="0.05"/>
    <n v="70.84"/>
    <x v="369"/>
    <n v="801.46"/>
    <n v="544.41999999999996"/>
    <n v="276.83999999999997"/>
    <x v="2"/>
    <n v="11"/>
    <s v="Nov"/>
    <s v="Q4"/>
    <n v="2025"/>
    <x v="21"/>
    <n v="0.40450000000000003"/>
  </r>
  <r>
    <s v="ORD202400370"/>
    <x v="274"/>
    <s v="CUST10815"/>
    <x v="370"/>
    <x v="3"/>
    <s v="Haircare"/>
    <x v="1"/>
    <s v="Chhattisgarh"/>
    <x v="1"/>
    <x v="0"/>
    <x v="3"/>
    <n v="1"/>
    <n v="1385.15"/>
    <n v="0.1"/>
    <n v="138.52000000000001"/>
    <x v="370"/>
    <n v="857.23"/>
    <n v="389.4"/>
    <n v="442.07"/>
    <x v="0"/>
    <n v="9"/>
    <s v="Sep"/>
    <s v="Q3"/>
    <n v="2025"/>
    <x v="6"/>
    <n v="0.31240000000000001"/>
  </r>
  <r>
    <s v="ORD202400371"/>
    <x v="275"/>
    <s v="CUST10484"/>
    <x v="371"/>
    <x v="1"/>
    <s v="Accessories"/>
    <x v="2"/>
    <s v="Goa"/>
    <x v="2"/>
    <x v="1"/>
    <x v="0"/>
    <n v="1"/>
    <n v="548.75"/>
    <n v="0.05"/>
    <n v="27.44"/>
    <x v="371"/>
    <n v="303.8"/>
    <n v="217.51"/>
    <n v="93.44"/>
    <x v="0"/>
    <n v="10"/>
    <s v="Oct"/>
    <s v="Q4"/>
    <n v="2024"/>
    <x v="17"/>
    <n v="0.41720000000000002"/>
  </r>
  <r>
    <s v="ORD202400372"/>
    <x v="276"/>
    <s v="CUST10757"/>
    <x v="372"/>
    <x v="0"/>
    <s v="Smartphones"/>
    <x v="0"/>
    <s v="Haryana"/>
    <x v="2"/>
    <x v="1"/>
    <x v="0"/>
    <n v="3"/>
    <n v="1076.6300000000001"/>
    <n v="0.15"/>
    <n v="484.48"/>
    <x v="372"/>
    <n v="1865.07"/>
    <n v="880.34"/>
    <n v="150.72"/>
    <x v="0"/>
    <n v="10"/>
    <s v="Oct"/>
    <s v="Q4"/>
    <n v="2025"/>
    <x v="12"/>
    <n v="0.32069999999999999"/>
  </r>
  <r>
    <s v="ORD202400373"/>
    <x v="277"/>
    <s v="CUST10243"/>
    <x v="373"/>
    <x v="3"/>
    <s v="Haircare"/>
    <x v="4"/>
    <s v="Karnataka"/>
    <x v="0"/>
    <x v="0"/>
    <x v="0"/>
    <n v="1"/>
    <n v="1309.22"/>
    <n v="0.05"/>
    <n v="65.459999999999994"/>
    <x v="373"/>
    <n v="988.98"/>
    <n v="254.78"/>
    <n v="300.85000000000002"/>
    <x v="0"/>
    <n v="9"/>
    <s v="Sep"/>
    <s v="Q3"/>
    <n v="2025"/>
    <x v="6"/>
    <n v="0.20480000000000001"/>
  </r>
  <r>
    <s v="ORD202400374"/>
    <x v="278"/>
    <s v="CUST10231"/>
    <x v="374"/>
    <x v="0"/>
    <s v="Smartphones"/>
    <x v="4"/>
    <s v="Maharashtra"/>
    <x v="2"/>
    <x v="1"/>
    <x v="3"/>
    <n v="4"/>
    <n v="1150.02"/>
    <n v="0.2"/>
    <n v="920.02"/>
    <x v="374"/>
    <n v="3013.77"/>
    <n v="666.29"/>
    <n v="143.59"/>
    <x v="0"/>
    <n v="6"/>
    <s v="Jun"/>
    <s v="Q2"/>
    <n v="2024"/>
    <x v="18"/>
    <n v="0.18110000000000001"/>
  </r>
  <r>
    <s v="ORD202400375"/>
    <x v="108"/>
    <s v="CUST10303"/>
    <x v="375"/>
    <x v="0"/>
    <s v="Smartwatches"/>
    <x v="0"/>
    <s v="Uttar Pradesh"/>
    <x v="0"/>
    <x v="1"/>
    <x v="0"/>
    <n v="2"/>
    <n v="1748.62"/>
    <n v="0.15"/>
    <n v="524.59"/>
    <x v="375"/>
    <n v="2096.96"/>
    <n v="875.69"/>
    <n v="360.6"/>
    <x v="0"/>
    <n v="5"/>
    <s v="May"/>
    <s v="Q2"/>
    <n v="2025"/>
    <x v="14"/>
    <n v="0.29459999999999997"/>
  </r>
  <r>
    <s v="ORD202400376"/>
    <x v="23"/>
    <s v="CUST10674"/>
    <x v="376"/>
    <x v="0"/>
    <s v="Smartphones"/>
    <x v="0"/>
    <s v="Delhi"/>
    <x v="3"/>
    <x v="1"/>
    <x v="0"/>
    <n v="1"/>
    <n v="1407.03"/>
    <n v="0.25"/>
    <n v="351.76"/>
    <x v="376"/>
    <n v="831.76"/>
    <n v="223.51"/>
    <n v="157.9"/>
    <x v="0"/>
    <n v="1"/>
    <s v="Jan"/>
    <s v="Q1"/>
    <n v="2025"/>
    <x v="11"/>
    <n v="0.21179999999999999"/>
  </r>
  <r>
    <s v="ORD202400377"/>
    <x v="233"/>
    <s v="CUST10373"/>
    <x v="377"/>
    <x v="2"/>
    <s v="Appliances"/>
    <x v="4"/>
    <s v="Tamil Nadu"/>
    <x v="0"/>
    <x v="0"/>
    <x v="3"/>
    <n v="4"/>
    <n v="1389.86"/>
    <n v="0.05"/>
    <n v="277.97000000000003"/>
    <x v="377"/>
    <n v="3992.78"/>
    <n v="1288.69"/>
    <n v="40.17"/>
    <x v="0"/>
    <n v="4"/>
    <s v="Apr"/>
    <s v="Q2"/>
    <n v="2024"/>
    <x v="0"/>
    <n v="0.24399999999999999"/>
  </r>
  <r>
    <s v="ORD202400378"/>
    <x v="128"/>
    <s v="CUST10844"/>
    <x v="378"/>
    <x v="2"/>
    <s v="Furniture"/>
    <x v="4"/>
    <s v="Tamil Nadu"/>
    <x v="0"/>
    <x v="2"/>
    <x v="4"/>
    <n v="1"/>
    <n v="1017.24"/>
    <n v="0.05"/>
    <n v="50.86"/>
    <x v="378"/>
    <n v="643.17999999999995"/>
    <n v="323.2"/>
    <n v="106.74"/>
    <x v="0"/>
    <n v="1"/>
    <s v="Jan"/>
    <s v="Q1"/>
    <n v="2025"/>
    <x v="11"/>
    <n v="0.33439999999999998"/>
  </r>
  <r>
    <s v="ORD202400379"/>
    <x v="279"/>
    <s v="CUST10555"/>
    <x v="379"/>
    <x v="2"/>
    <s v="Furniture"/>
    <x v="0"/>
    <s v="Delhi"/>
    <x v="1"/>
    <x v="1"/>
    <x v="0"/>
    <n v="2"/>
    <n v="322.02999999999997"/>
    <n v="0.15"/>
    <n v="96.61"/>
    <x v="379"/>
    <n v="437.03"/>
    <n v="110.42"/>
    <n v="47.39"/>
    <x v="2"/>
    <n v="9"/>
    <s v="Sep"/>
    <s v="Q3"/>
    <n v="2024"/>
    <x v="2"/>
    <n v="0.20169999999999999"/>
  </r>
  <r>
    <s v="ORD202400380"/>
    <x v="280"/>
    <s v="CUST10221"/>
    <x v="380"/>
    <x v="4"/>
    <s v="Equipment"/>
    <x v="1"/>
    <s v="Madhya Pradesh"/>
    <x v="2"/>
    <x v="0"/>
    <x v="0"/>
    <n v="2"/>
    <n v="524.48"/>
    <n v="0.2"/>
    <n v="209.79"/>
    <x v="380"/>
    <n v="648.36"/>
    <n v="190.81"/>
    <n v="386.74"/>
    <x v="1"/>
    <n v="6"/>
    <s v="Jun"/>
    <s v="Q2"/>
    <n v="2024"/>
    <x v="18"/>
    <n v="0.22739999999999999"/>
  </r>
  <r>
    <s v="ORD202400381"/>
    <x v="281"/>
    <s v="CUST10309"/>
    <x v="381"/>
    <x v="4"/>
    <s v="Equipment"/>
    <x v="4"/>
    <s v="Karnataka"/>
    <x v="0"/>
    <x v="0"/>
    <x v="1"/>
    <n v="1"/>
    <n v="2298.35"/>
    <n v="0.15"/>
    <n v="344.75"/>
    <x v="381"/>
    <n v="1495.07"/>
    <n v="458.53"/>
    <n v="379.57"/>
    <x v="0"/>
    <n v="2"/>
    <s v="Feb"/>
    <s v="Q1"/>
    <n v="2024"/>
    <x v="20"/>
    <n v="0.23469999999999999"/>
  </r>
  <r>
    <s v="ORD202400382"/>
    <x v="69"/>
    <s v="CUST10710"/>
    <x v="382"/>
    <x v="4"/>
    <s v="Fitness"/>
    <x v="4"/>
    <s v="Maharashtra"/>
    <x v="0"/>
    <x v="2"/>
    <x v="0"/>
    <n v="1"/>
    <n v="666.09"/>
    <n v="0.05"/>
    <n v="33.299999999999997"/>
    <x v="382"/>
    <n v="409.65"/>
    <n v="223.14"/>
    <n v="449.72"/>
    <x v="0"/>
    <n v="4"/>
    <s v="Apr"/>
    <s v="Q2"/>
    <n v="2025"/>
    <x v="8"/>
    <n v="0.35260000000000002"/>
  </r>
  <r>
    <s v="ORD202400383"/>
    <x v="35"/>
    <s v="CUST10617"/>
    <x v="383"/>
    <x v="4"/>
    <s v="Equipment"/>
    <x v="0"/>
    <s v="Haryana"/>
    <x v="0"/>
    <x v="1"/>
    <x v="2"/>
    <n v="1"/>
    <n v="1187.6300000000001"/>
    <n v="0.2"/>
    <n v="237.53"/>
    <x v="383"/>
    <n v="582.5"/>
    <n v="367.6"/>
    <n v="358.15"/>
    <x v="0"/>
    <n v="11"/>
    <s v="Nov"/>
    <s v="Q4"/>
    <n v="2025"/>
    <x v="21"/>
    <n v="0.38690000000000002"/>
  </r>
  <r>
    <s v="ORD202400384"/>
    <x v="282"/>
    <s v="CUST10415"/>
    <x v="384"/>
    <x v="2"/>
    <s v="Furniture"/>
    <x v="4"/>
    <s v="Tamil Nadu"/>
    <x v="1"/>
    <x v="0"/>
    <x v="3"/>
    <n v="1"/>
    <n v="416.47"/>
    <n v="0.1"/>
    <n v="41.65"/>
    <x v="384"/>
    <n v="276.35000000000002"/>
    <n v="98.47"/>
    <n v="211.53"/>
    <x v="0"/>
    <n v="6"/>
    <s v="Jun"/>
    <s v="Q2"/>
    <n v="2025"/>
    <x v="23"/>
    <n v="0.26269999999999999"/>
  </r>
  <r>
    <s v="ORD202400385"/>
    <x v="283"/>
    <s v="CUST10314"/>
    <x v="385"/>
    <x v="1"/>
    <s v="Women Clothing"/>
    <x v="2"/>
    <s v="Gujarat"/>
    <x v="1"/>
    <x v="2"/>
    <x v="3"/>
    <n v="3"/>
    <n v="1681.58"/>
    <n v="0.1"/>
    <n v="504.47"/>
    <x v="385"/>
    <n v="3626.06"/>
    <n v="914.21"/>
    <n v="447.2"/>
    <x v="0"/>
    <n v="2"/>
    <s v="Feb"/>
    <s v="Q1"/>
    <n v="2025"/>
    <x v="15"/>
    <n v="0.2014"/>
  </r>
  <r>
    <s v="ORD202400386"/>
    <x v="141"/>
    <s v="CUST10089"/>
    <x v="386"/>
    <x v="0"/>
    <s v="Smartphones"/>
    <x v="3"/>
    <s v="Odisha"/>
    <x v="1"/>
    <x v="2"/>
    <x v="1"/>
    <n v="2"/>
    <n v="1523.58"/>
    <n v="0.15"/>
    <n v="457.07"/>
    <x v="386"/>
    <n v="2020.75"/>
    <n v="569.34"/>
    <n v="367.9"/>
    <x v="0"/>
    <n v="6"/>
    <s v="Jun"/>
    <s v="Q2"/>
    <n v="2025"/>
    <x v="23"/>
    <n v="0.2198"/>
  </r>
  <r>
    <s v="ORD202400387"/>
    <x v="151"/>
    <s v="CUST10395"/>
    <x v="387"/>
    <x v="1"/>
    <s v="Women Clothing"/>
    <x v="1"/>
    <s v="Madhya Pradesh"/>
    <x v="0"/>
    <x v="0"/>
    <x v="4"/>
    <n v="2"/>
    <n v="1368.99"/>
    <n v="0.15"/>
    <n v="410.7"/>
    <x v="387"/>
    <n v="1878.79"/>
    <n v="448.49"/>
    <n v="247"/>
    <x v="2"/>
    <n v="5"/>
    <s v="May"/>
    <s v="Q2"/>
    <n v="2025"/>
    <x v="14"/>
    <n v="0.19270000000000001"/>
  </r>
  <r>
    <s v="ORD202400388"/>
    <x v="140"/>
    <s v="CUST10044"/>
    <x v="388"/>
    <x v="1"/>
    <s v="Men Clothing"/>
    <x v="3"/>
    <s v="West Bengal"/>
    <x v="0"/>
    <x v="2"/>
    <x v="4"/>
    <n v="3"/>
    <n v="530.35"/>
    <n v="0.15"/>
    <n v="238.66"/>
    <x v="388"/>
    <n v="1033.6500000000001"/>
    <n v="318.74"/>
    <n v="433.9"/>
    <x v="0"/>
    <n v="2"/>
    <s v="Feb"/>
    <s v="Q1"/>
    <n v="2024"/>
    <x v="20"/>
    <n v="0.23569999999999999"/>
  </r>
  <r>
    <s v="ORD202400389"/>
    <x v="284"/>
    <s v="CUST10522"/>
    <x v="389"/>
    <x v="4"/>
    <s v="Sportswear"/>
    <x v="4"/>
    <s v="Karnataka"/>
    <x v="2"/>
    <x v="2"/>
    <x v="1"/>
    <n v="4"/>
    <n v="3260.23"/>
    <n v="0"/>
    <n v="0"/>
    <x v="389"/>
    <n v="10376.86"/>
    <n v="2664.06"/>
    <n v="421.76"/>
    <x v="0"/>
    <n v="11"/>
    <s v="Nov"/>
    <s v="Q4"/>
    <n v="2025"/>
    <x v="21"/>
    <n v="0.20430000000000001"/>
  </r>
  <r>
    <s v="ORD202400390"/>
    <x v="285"/>
    <s v="CUST10269"/>
    <x v="390"/>
    <x v="0"/>
    <s v="Smartwatches"/>
    <x v="0"/>
    <s v="Punjab"/>
    <x v="1"/>
    <x v="2"/>
    <x v="1"/>
    <n v="1"/>
    <n v="5554.32"/>
    <n v="0.05"/>
    <n v="277.72000000000003"/>
    <x v="390"/>
    <n v="3565.51"/>
    <n v="1711.09"/>
    <n v="410.8"/>
    <x v="1"/>
    <n v="1"/>
    <s v="Jan"/>
    <s v="Q1"/>
    <n v="2024"/>
    <x v="5"/>
    <n v="0.32429999999999998"/>
  </r>
  <r>
    <s v="ORD202400391"/>
    <x v="286"/>
    <s v="CUST10130"/>
    <x v="391"/>
    <x v="2"/>
    <s v="Home Decor"/>
    <x v="3"/>
    <s v="Jharkhand"/>
    <x v="2"/>
    <x v="1"/>
    <x v="1"/>
    <n v="1"/>
    <n v="1333.48"/>
    <n v="0.05"/>
    <n v="66.67"/>
    <x v="391"/>
    <n v="864.88"/>
    <n v="401.93"/>
    <n v="309.89999999999998"/>
    <x v="0"/>
    <n v="11"/>
    <s v="Nov"/>
    <s v="Q4"/>
    <n v="2024"/>
    <x v="10"/>
    <n v="0.31730000000000003"/>
  </r>
  <r>
    <s v="ORD202400392"/>
    <x v="257"/>
    <s v="CUST10603"/>
    <x v="392"/>
    <x v="1"/>
    <s v="Men Clothing"/>
    <x v="3"/>
    <s v="Jharkhand"/>
    <x v="1"/>
    <x v="1"/>
    <x v="0"/>
    <n v="3"/>
    <n v="1009.81"/>
    <n v="0.05"/>
    <n v="151.47"/>
    <x v="392"/>
    <n v="1850.62"/>
    <n v="1027.3399999999999"/>
    <n v="246.81"/>
    <x v="2"/>
    <n v="5"/>
    <s v="May"/>
    <s v="Q2"/>
    <n v="2025"/>
    <x v="14"/>
    <n v="0.35699999999999998"/>
  </r>
  <r>
    <s v="ORD202400393"/>
    <x v="287"/>
    <s v="CUST10165"/>
    <x v="393"/>
    <x v="2"/>
    <s v="Furniture"/>
    <x v="3"/>
    <s v="Odisha"/>
    <x v="1"/>
    <x v="0"/>
    <x v="1"/>
    <n v="2"/>
    <n v="2262.0300000000002"/>
    <n v="0.2"/>
    <n v="904.81"/>
    <x v="393"/>
    <n v="2154.64"/>
    <n v="1464.61"/>
    <n v="52.96"/>
    <x v="0"/>
    <n v="2"/>
    <s v="Feb"/>
    <s v="Q1"/>
    <n v="2025"/>
    <x v="15"/>
    <n v="0.4047"/>
  </r>
  <r>
    <s v="ORD202400394"/>
    <x v="288"/>
    <s v="CUST10586"/>
    <x v="394"/>
    <x v="4"/>
    <s v="Equipment"/>
    <x v="2"/>
    <s v="Rajasthan"/>
    <x v="2"/>
    <x v="1"/>
    <x v="4"/>
    <n v="2"/>
    <n v="726.37"/>
    <n v="0.15"/>
    <n v="217.91"/>
    <x v="7"/>
    <n v="842.06"/>
    <n v="392.77"/>
    <n v="102.71"/>
    <x v="1"/>
    <n v="10"/>
    <s v="Oct"/>
    <s v="Q4"/>
    <n v="2025"/>
    <x v="12"/>
    <n v="0.31809999999999999"/>
  </r>
  <r>
    <s v="ORD202400395"/>
    <x v="289"/>
    <s v="CUST10115"/>
    <x v="395"/>
    <x v="1"/>
    <s v="Footwear"/>
    <x v="0"/>
    <s v="Uttar Pradesh"/>
    <x v="2"/>
    <x v="1"/>
    <x v="2"/>
    <n v="2"/>
    <n v="1908.84"/>
    <n v="0.1"/>
    <n v="381.77"/>
    <x v="394"/>
    <n v="2348.9299999999998"/>
    <n v="1086.98"/>
    <n v="62.11"/>
    <x v="2"/>
    <n v="4"/>
    <s v="Apr"/>
    <s v="Q2"/>
    <n v="2025"/>
    <x v="8"/>
    <n v="0.31640000000000001"/>
  </r>
  <r>
    <s v="ORD202400396"/>
    <x v="290"/>
    <s v="CUST10703"/>
    <x v="396"/>
    <x v="2"/>
    <s v="Furniture"/>
    <x v="1"/>
    <s v="Uttar Pradesh"/>
    <x v="2"/>
    <x v="1"/>
    <x v="0"/>
    <n v="1"/>
    <n v="1846.75"/>
    <n v="0.1"/>
    <n v="184.68"/>
    <x v="395"/>
    <n v="1049.1099999999999"/>
    <n v="612.96"/>
    <n v="197.87"/>
    <x v="2"/>
    <n v="5"/>
    <s v="May"/>
    <s v="Q2"/>
    <n v="2024"/>
    <x v="7"/>
    <n v="0.36880000000000002"/>
  </r>
  <r>
    <s v="ORD202400397"/>
    <x v="56"/>
    <s v="CUST10047"/>
    <x v="397"/>
    <x v="0"/>
    <s v="Headphones"/>
    <x v="3"/>
    <s v="West Bengal"/>
    <x v="2"/>
    <x v="2"/>
    <x v="4"/>
    <n v="2"/>
    <n v="1751.42"/>
    <n v="0.2"/>
    <n v="700.57"/>
    <x v="396"/>
    <n v="1710.85"/>
    <n v="1091.42"/>
    <n v="203.41"/>
    <x v="0"/>
    <n v="4"/>
    <s v="Apr"/>
    <s v="Q2"/>
    <n v="2024"/>
    <x v="0"/>
    <n v="0.38950000000000001"/>
  </r>
  <r>
    <s v="ORD202400398"/>
    <x v="291"/>
    <s v="CUST10541"/>
    <x v="398"/>
    <x v="4"/>
    <s v="Fitness"/>
    <x v="2"/>
    <s v="Madhya Pradesh"/>
    <x v="0"/>
    <x v="1"/>
    <x v="4"/>
    <n v="1"/>
    <n v="929.11"/>
    <n v="0.2"/>
    <n v="185.82"/>
    <x v="397"/>
    <n v="488.11"/>
    <n v="255.18"/>
    <n v="107.06"/>
    <x v="0"/>
    <n v="12"/>
    <s v="Dec"/>
    <s v="Q4"/>
    <n v="2024"/>
    <x v="13"/>
    <n v="0.34329999999999999"/>
  </r>
  <r>
    <s v="ORD202400399"/>
    <x v="79"/>
    <s v="CUST10624"/>
    <x v="399"/>
    <x v="1"/>
    <s v="Accessories"/>
    <x v="0"/>
    <s v="Uttar Pradesh"/>
    <x v="2"/>
    <x v="1"/>
    <x v="4"/>
    <n v="1"/>
    <n v="2611.83"/>
    <n v="0.05"/>
    <n v="130.59"/>
    <x v="398"/>
    <n v="1865.87"/>
    <n v="615.37"/>
    <n v="219.29"/>
    <x v="0"/>
    <n v="12"/>
    <s v="Dec"/>
    <s v="Q4"/>
    <n v="2025"/>
    <x v="4"/>
    <n v="0.248"/>
  </r>
  <r>
    <s v="ORD202400400"/>
    <x v="292"/>
    <s v="CUST10034"/>
    <x v="400"/>
    <x v="0"/>
    <s v="Smartwatches"/>
    <x v="2"/>
    <s v="Madhya Pradesh"/>
    <x v="2"/>
    <x v="2"/>
    <x v="4"/>
    <n v="1"/>
    <n v="3216.15"/>
    <n v="0.05"/>
    <n v="160.81"/>
    <x v="399"/>
    <n v="1932.54"/>
    <n v="1122.8"/>
    <n v="253.99"/>
    <x v="0"/>
    <n v="2"/>
    <s v="Feb"/>
    <s v="Q1"/>
    <n v="2024"/>
    <x v="20"/>
    <n v="0.36749999999999999"/>
  </r>
  <r>
    <s v="ORD202400401"/>
    <x v="293"/>
    <s v="CUST10536"/>
    <x v="401"/>
    <x v="1"/>
    <s v="Accessories"/>
    <x v="4"/>
    <s v="Maharashtra"/>
    <x v="3"/>
    <x v="2"/>
    <x v="0"/>
    <n v="2"/>
    <n v="1604.75"/>
    <n v="0.1"/>
    <n v="320.95"/>
    <x v="400"/>
    <n v="2075.4"/>
    <n v="813.15"/>
    <n v="180.33"/>
    <x v="1"/>
    <n v="10"/>
    <s v="Oct"/>
    <s v="Q4"/>
    <n v="2025"/>
    <x v="12"/>
    <n v="0.28149999999999997"/>
  </r>
  <r>
    <s v="ORD202400402"/>
    <x v="294"/>
    <s v="CUST10383"/>
    <x v="402"/>
    <x v="1"/>
    <s v="Men Clothing"/>
    <x v="4"/>
    <s v="Tamil Nadu"/>
    <x v="0"/>
    <x v="2"/>
    <x v="0"/>
    <n v="1"/>
    <n v="850.49"/>
    <n v="0.1"/>
    <n v="85.05"/>
    <x v="401"/>
    <n v="576.29999999999995"/>
    <n v="189.14"/>
    <n v="249.73"/>
    <x v="1"/>
    <n v="11"/>
    <s v="Nov"/>
    <s v="Q4"/>
    <n v="2025"/>
    <x v="21"/>
    <n v="0.24709999999999999"/>
  </r>
  <r>
    <s v="ORD202400403"/>
    <x v="133"/>
    <s v="CUST10531"/>
    <x v="403"/>
    <x v="1"/>
    <s v="Accessories"/>
    <x v="0"/>
    <s v="Uttar Pradesh"/>
    <x v="0"/>
    <x v="0"/>
    <x v="1"/>
    <n v="1"/>
    <n v="672.91"/>
    <n v="0.2"/>
    <n v="134.58000000000001"/>
    <x v="402"/>
    <n v="314.69"/>
    <n v="223.64"/>
    <n v="340.31"/>
    <x v="0"/>
    <n v="7"/>
    <s v="Jul"/>
    <s v="Q3"/>
    <n v="2025"/>
    <x v="19"/>
    <n v="0.41539999999999999"/>
  </r>
  <r>
    <s v="ORD202400404"/>
    <x v="38"/>
    <s v="CUST10606"/>
    <x v="404"/>
    <x v="0"/>
    <s v="Smartphones"/>
    <x v="3"/>
    <s v="West Bengal"/>
    <x v="0"/>
    <x v="0"/>
    <x v="3"/>
    <n v="3"/>
    <n v="1432.96"/>
    <n v="0.1"/>
    <n v="429.89"/>
    <x v="403"/>
    <n v="2808.54"/>
    <n v="1060.45"/>
    <n v="82.95"/>
    <x v="1"/>
    <n v="7"/>
    <s v="Jul"/>
    <s v="Q3"/>
    <n v="2024"/>
    <x v="16"/>
    <n v="0.27410000000000001"/>
  </r>
  <r>
    <s v="ORD202400405"/>
    <x v="295"/>
    <s v="CUST10844"/>
    <x v="405"/>
    <x v="1"/>
    <s v="Footwear"/>
    <x v="2"/>
    <s v="Gujarat"/>
    <x v="0"/>
    <x v="2"/>
    <x v="3"/>
    <n v="1"/>
    <n v="1328.65"/>
    <n v="0.15"/>
    <n v="199.3"/>
    <x v="404"/>
    <n v="827.78"/>
    <n v="301.57"/>
    <n v="333.71"/>
    <x v="0"/>
    <n v="5"/>
    <s v="May"/>
    <s v="Q2"/>
    <n v="2024"/>
    <x v="7"/>
    <n v="0.26700000000000002"/>
  </r>
  <r>
    <s v="ORD202400406"/>
    <x v="296"/>
    <s v="CUST10376"/>
    <x v="406"/>
    <x v="4"/>
    <s v="Sportswear"/>
    <x v="0"/>
    <s v="Punjab"/>
    <x v="1"/>
    <x v="1"/>
    <x v="0"/>
    <n v="1"/>
    <n v="619.37"/>
    <n v="0"/>
    <n v="0"/>
    <x v="405"/>
    <n v="406.75"/>
    <n v="212.62"/>
    <n v="372.28"/>
    <x v="0"/>
    <n v="5"/>
    <s v="May"/>
    <s v="Q2"/>
    <n v="2024"/>
    <x v="7"/>
    <n v="0.34329999999999999"/>
  </r>
  <r>
    <s v="ORD202400407"/>
    <x v="28"/>
    <s v="CUST10599"/>
    <x v="407"/>
    <x v="3"/>
    <s v="Fragrances"/>
    <x v="1"/>
    <s v="Uttar Pradesh"/>
    <x v="0"/>
    <x v="2"/>
    <x v="0"/>
    <n v="1"/>
    <n v="4230.6099999999997"/>
    <n v="0.05"/>
    <n v="211.53"/>
    <x v="406"/>
    <n v="2641.74"/>
    <n v="1377.34"/>
    <n v="277.22000000000003"/>
    <x v="1"/>
    <n v="11"/>
    <s v="Nov"/>
    <s v="Q4"/>
    <n v="2024"/>
    <x v="10"/>
    <n v="0.3427"/>
  </r>
  <r>
    <s v="ORD202400408"/>
    <x v="272"/>
    <s v="CUST10440"/>
    <x v="408"/>
    <x v="2"/>
    <s v="Home Decor"/>
    <x v="0"/>
    <s v="Punjab"/>
    <x v="1"/>
    <x v="2"/>
    <x v="0"/>
    <n v="3"/>
    <n v="915.03"/>
    <n v="0.05"/>
    <n v="137.25"/>
    <x v="407"/>
    <n v="1780.5"/>
    <n v="827.34"/>
    <n v="120.24"/>
    <x v="0"/>
    <n v="7"/>
    <s v="Jul"/>
    <s v="Q3"/>
    <n v="2025"/>
    <x v="19"/>
    <n v="0.31730000000000003"/>
  </r>
  <r>
    <s v="ORD202400409"/>
    <x v="297"/>
    <s v="CUST10166"/>
    <x v="409"/>
    <x v="2"/>
    <s v="Appliances"/>
    <x v="1"/>
    <s v="Chhattisgarh"/>
    <x v="1"/>
    <x v="2"/>
    <x v="4"/>
    <n v="1"/>
    <n v="1609.72"/>
    <n v="0"/>
    <n v="0"/>
    <x v="408"/>
    <n v="1171.32"/>
    <n v="438.4"/>
    <n v="379.5"/>
    <x v="0"/>
    <n v="12"/>
    <s v="Dec"/>
    <s v="Q4"/>
    <n v="2024"/>
    <x v="13"/>
    <n v="0.27229999999999999"/>
  </r>
  <r>
    <s v="ORD202400410"/>
    <x v="298"/>
    <s v="CUST10520"/>
    <x v="410"/>
    <x v="1"/>
    <s v="Accessories"/>
    <x v="4"/>
    <s v="Tamil Nadu"/>
    <x v="0"/>
    <x v="2"/>
    <x v="4"/>
    <n v="2"/>
    <n v="1222.74"/>
    <n v="0.05"/>
    <n v="122.27"/>
    <x v="409"/>
    <n v="1791.82"/>
    <n v="531.39"/>
    <n v="65.790000000000006"/>
    <x v="0"/>
    <n v="10"/>
    <s v="Oct"/>
    <s v="Q4"/>
    <n v="2024"/>
    <x v="17"/>
    <n v="0.22869999999999999"/>
  </r>
  <r>
    <s v="ORD202400411"/>
    <x v="172"/>
    <s v="CUST10084"/>
    <x v="411"/>
    <x v="3"/>
    <s v="Skincare"/>
    <x v="1"/>
    <s v="Madhya Pradesh"/>
    <x v="2"/>
    <x v="2"/>
    <x v="0"/>
    <n v="3"/>
    <n v="1185.8699999999999"/>
    <n v="0.2"/>
    <n v="711.52"/>
    <x v="410"/>
    <n v="2286.5300000000002"/>
    <n v="559.55999999999995"/>
    <n v="140.76"/>
    <x v="0"/>
    <n v="11"/>
    <s v="Nov"/>
    <s v="Q4"/>
    <n v="2025"/>
    <x v="21"/>
    <n v="0.1966"/>
  </r>
  <r>
    <s v="ORD202400412"/>
    <x v="35"/>
    <s v="CUST10619"/>
    <x v="412"/>
    <x v="1"/>
    <s v="Women Clothing"/>
    <x v="2"/>
    <s v="Gujarat"/>
    <x v="2"/>
    <x v="1"/>
    <x v="1"/>
    <n v="1"/>
    <n v="945.15"/>
    <n v="0.2"/>
    <n v="189.03"/>
    <x v="411"/>
    <n v="473.4"/>
    <n v="282.72000000000003"/>
    <n v="301.72000000000003"/>
    <x v="2"/>
    <n v="11"/>
    <s v="Nov"/>
    <s v="Q4"/>
    <n v="2025"/>
    <x v="21"/>
    <n v="0.37390000000000001"/>
  </r>
  <r>
    <s v="ORD202400413"/>
    <x v="227"/>
    <s v="CUST10532"/>
    <x v="413"/>
    <x v="1"/>
    <s v="Footwear"/>
    <x v="2"/>
    <s v="Rajasthan"/>
    <x v="2"/>
    <x v="1"/>
    <x v="1"/>
    <n v="1"/>
    <n v="716.14"/>
    <n v="0.15"/>
    <n v="107.42"/>
    <x v="412"/>
    <n v="393.23"/>
    <n v="215.49"/>
    <n v="72.650000000000006"/>
    <x v="2"/>
    <n v="2"/>
    <s v="Feb"/>
    <s v="Q1"/>
    <n v="2024"/>
    <x v="20"/>
    <n v="0.35399999999999998"/>
  </r>
  <r>
    <s v="ORD202400414"/>
    <x v="299"/>
    <s v="CUST10608"/>
    <x v="414"/>
    <x v="3"/>
    <s v="Skincare"/>
    <x v="4"/>
    <s v="Maharashtra"/>
    <x v="1"/>
    <x v="1"/>
    <x v="0"/>
    <n v="2"/>
    <n v="4537.55"/>
    <n v="0.1"/>
    <n v="907.51"/>
    <x v="413"/>
    <n v="6113.17"/>
    <n v="2054.42"/>
    <n v="382.65"/>
    <x v="0"/>
    <n v="3"/>
    <s v="Mar"/>
    <s v="Q1"/>
    <n v="2025"/>
    <x v="1"/>
    <n v="0.2515"/>
  </r>
  <r>
    <s v="ORD202400415"/>
    <x v="123"/>
    <s v="CUST10480"/>
    <x v="415"/>
    <x v="1"/>
    <s v="Accessories"/>
    <x v="3"/>
    <s v="Jharkhand"/>
    <x v="1"/>
    <x v="1"/>
    <x v="1"/>
    <n v="3"/>
    <n v="825.56"/>
    <n v="0.2"/>
    <n v="495.34"/>
    <x v="414"/>
    <n v="1326.99"/>
    <n v="654.35"/>
    <n v="270.75"/>
    <x v="0"/>
    <n v="9"/>
    <s v="Sep"/>
    <s v="Q3"/>
    <n v="2025"/>
    <x v="6"/>
    <n v="0.33029999999999998"/>
  </r>
  <r>
    <s v="ORD202400416"/>
    <x v="300"/>
    <s v="CUST10385"/>
    <x v="416"/>
    <x v="2"/>
    <s v="Furniture"/>
    <x v="2"/>
    <s v="Gujarat"/>
    <x v="2"/>
    <x v="2"/>
    <x v="0"/>
    <n v="1"/>
    <n v="5948.75"/>
    <n v="0.05"/>
    <n v="297.44"/>
    <x v="415"/>
    <n v="3775.47"/>
    <n v="1875.84"/>
    <n v="74.400000000000006"/>
    <x v="0"/>
    <n v="9"/>
    <s v="Sep"/>
    <s v="Q3"/>
    <n v="2024"/>
    <x v="2"/>
    <n v="0.33189999999999997"/>
  </r>
  <r>
    <s v="ORD202400417"/>
    <x v="86"/>
    <s v="CUST10057"/>
    <x v="417"/>
    <x v="2"/>
    <s v="Home Decor"/>
    <x v="0"/>
    <s v="Haryana"/>
    <x v="0"/>
    <x v="0"/>
    <x v="0"/>
    <n v="3"/>
    <n v="1293.28"/>
    <n v="0.1"/>
    <n v="387.98"/>
    <x v="416"/>
    <n v="2281.37"/>
    <n v="1210.49"/>
    <n v="252.23"/>
    <x v="2"/>
    <n v="2"/>
    <s v="Feb"/>
    <s v="Q1"/>
    <n v="2024"/>
    <x v="20"/>
    <n v="0.34670000000000001"/>
  </r>
  <r>
    <s v="ORD202400418"/>
    <x v="216"/>
    <s v="CUST10522"/>
    <x v="418"/>
    <x v="0"/>
    <s v="Headphones"/>
    <x v="4"/>
    <s v="Karnataka"/>
    <x v="3"/>
    <x v="2"/>
    <x v="4"/>
    <n v="2"/>
    <n v="3513.11"/>
    <n v="0"/>
    <n v="0"/>
    <x v="417"/>
    <n v="5502.01"/>
    <n v="1524.21"/>
    <n v="341.64"/>
    <x v="0"/>
    <n v="7"/>
    <s v="Jul"/>
    <s v="Q3"/>
    <n v="2025"/>
    <x v="19"/>
    <n v="0.21690000000000001"/>
  </r>
  <r>
    <s v="ORD202400419"/>
    <x v="149"/>
    <s v="CUST10816"/>
    <x v="419"/>
    <x v="0"/>
    <s v="Laptops"/>
    <x v="4"/>
    <s v="Maharashtra"/>
    <x v="0"/>
    <x v="2"/>
    <x v="0"/>
    <n v="1"/>
    <n v="1095.72"/>
    <n v="0.1"/>
    <n v="109.57"/>
    <x v="418"/>
    <n v="806.68"/>
    <n v="179.47"/>
    <n v="420.3"/>
    <x v="0"/>
    <n v="9"/>
    <s v="Sep"/>
    <s v="Q3"/>
    <n v="2025"/>
    <x v="6"/>
    <n v="0.182"/>
  </r>
  <r>
    <s v="ORD202400420"/>
    <x v="125"/>
    <s v="CUST10141"/>
    <x v="420"/>
    <x v="2"/>
    <s v="Kitchenware"/>
    <x v="1"/>
    <s v="Madhya Pradesh"/>
    <x v="3"/>
    <x v="2"/>
    <x v="2"/>
    <n v="1"/>
    <n v="1001.85"/>
    <n v="0.1"/>
    <n v="100.18"/>
    <x v="419"/>
    <n v="623.45000000000005"/>
    <n v="278.22000000000003"/>
    <n v="143.88999999999999"/>
    <x v="0"/>
    <n v="1"/>
    <s v="Jan"/>
    <s v="Q1"/>
    <n v="2024"/>
    <x v="5"/>
    <n v="0.30859999999999999"/>
  </r>
  <r>
    <s v="ORD202400421"/>
    <x v="0"/>
    <s v="CUST10353"/>
    <x v="421"/>
    <x v="1"/>
    <s v="Accessories"/>
    <x v="3"/>
    <s v="Bihar"/>
    <x v="2"/>
    <x v="2"/>
    <x v="4"/>
    <n v="2"/>
    <n v="2819.14"/>
    <n v="0.15"/>
    <n v="845.74"/>
    <x v="420"/>
    <n v="3381.53"/>
    <n v="1411.01"/>
    <n v="58.5"/>
    <x v="0"/>
    <n v="4"/>
    <s v="Apr"/>
    <s v="Q2"/>
    <n v="2024"/>
    <x v="0"/>
    <n v="0.2944"/>
  </r>
  <r>
    <s v="ORD202400422"/>
    <x v="301"/>
    <s v="CUST10623"/>
    <x v="422"/>
    <x v="2"/>
    <s v="Furniture"/>
    <x v="2"/>
    <s v="Rajasthan"/>
    <x v="2"/>
    <x v="1"/>
    <x v="3"/>
    <n v="1"/>
    <n v="696.67"/>
    <n v="0"/>
    <n v="0"/>
    <x v="421"/>
    <n v="485.64"/>
    <n v="211.03"/>
    <n v="327.89"/>
    <x v="1"/>
    <n v="7"/>
    <s v="Jul"/>
    <s v="Q3"/>
    <n v="2024"/>
    <x v="16"/>
    <n v="0.3029"/>
  </r>
  <r>
    <s v="ORD202400423"/>
    <x v="302"/>
    <s v="CUST10577"/>
    <x v="423"/>
    <x v="0"/>
    <s v="Headphones"/>
    <x v="3"/>
    <s v="Jharkhand"/>
    <x v="0"/>
    <x v="1"/>
    <x v="0"/>
    <n v="2"/>
    <n v="3999.21"/>
    <n v="0.05"/>
    <n v="399.92"/>
    <x v="422"/>
    <n v="4938.34"/>
    <n v="2660.16"/>
    <n v="99.33"/>
    <x v="0"/>
    <n v="12"/>
    <s v="Dec"/>
    <s v="Q4"/>
    <n v="2024"/>
    <x v="13"/>
    <n v="0.35010000000000002"/>
  </r>
  <r>
    <s v="ORD202400424"/>
    <x v="303"/>
    <s v="CUST10253"/>
    <x v="424"/>
    <x v="1"/>
    <s v="Men Clothing"/>
    <x v="2"/>
    <s v="Goa"/>
    <x v="0"/>
    <x v="1"/>
    <x v="3"/>
    <n v="2"/>
    <n v="436.99"/>
    <n v="0.15"/>
    <n v="131.1"/>
    <x v="423"/>
    <n v="529.04"/>
    <n v="213.84"/>
    <n v="142.74"/>
    <x v="0"/>
    <n v="2"/>
    <s v="Feb"/>
    <s v="Q1"/>
    <n v="2024"/>
    <x v="20"/>
    <n v="0.28789999999999999"/>
  </r>
  <r>
    <s v="ORD202400425"/>
    <x v="304"/>
    <s v="CUST10430"/>
    <x v="425"/>
    <x v="2"/>
    <s v="Kitchenware"/>
    <x v="1"/>
    <s v="Madhya Pradesh"/>
    <x v="2"/>
    <x v="0"/>
    <x v="4"/>
    <n v="2"/>
    <n v="2739.26"/>
    <n v="0.25"/>
    <n v="1369.63"/>
    <x v="424"/>
    <n v="2624.38"/>
    <n v="1484.51"/>
    <n v="345.91"/>
    <x v="0"/>
    <n v="10"/>
    <s v="Oct"/>
    <s v="Q4"/>
    <n v="2025"/>
    <x v="12"/>
    <n v="0.36130000000000001"/>
  </r>
  <r>
    <s v="ORD202400426"/>
    <x v="305"/>
    <s v="CUST10125"/>
    <x v="426"/>
    <x v="1"/>
    <s v="Accessories"/>
    <x v="4"/>
    <s v="Maharashtra"/>
    <x v="1"/>
    <x v="0"/>
    <x v="0"/>
    <n v="1"/>
    <n v="3487.07"/>
    <n v="0.1"/>
    <n v="348.71"/>
    <x v="425"/>
    <n v="2087.7399999999998"/>
    <n v="1050.6199999999999"/>
    <n v="206.94"/>
    <x v="0"/>
    <n v="9"/>
    <s v="Sep"/>
    <s v="Q3"/>
    <n v="2024"/>
    <x v="2"/>
    <n v="0.33479999999999999"/>
  </r>
  <r>
    <s v="ORD202400427"/>
    <x v="306"/>
    <s v="CUST10162"/>
    <x v="427"/>
    <x v="0"/>
    <s v="Headphones"/>
    <x v="2"/>
    <s v="Madhya Pradesh"/>
    <x v="1"/>
    <x v="1"/>
    <x v="2"/>
    <n v="2"/>
    <n v="1403.76"/>
    <n v="0.05"/>
    <n v="140.38"/>
    <x v="426"/>
    <n v="1750.66"/>
    <n v="916.48"/>
    <n v="138.43"/>
    <x v="0"/>
    <n v="1"/>
    <s v="Jan"/>
    <s v="Q1"/>
    <n v="2025"/>
    <x v="11"/>
    <n v="0.34360000000000002"/>
  </r>
  <r>
    <s v="ORD202400428"/>
    <x v="307"/>
    <s v="CUST10229"/>
    <x v="428"/>
    <x v="2"/>
    <s v="Appliances"/>
    <x v="1"/>
    <s v="Chhattisgarh"/>
    <x v="0"/>
    <x v="1"/>
    <x v="4"/>
    <n v="1"/>
    <n v="774.1"/>
    <n v="0.2"/>
    <n v="154.82"/>
    <x v="427"/>
    <n v="363.92"/>
    <n v="255.36"/>
    <n v="71.2"/>
    <x v="2"/>
    <n v="9"/>
    <s v="Sep"/>
    <s v="Q3"/>
    <n v="2025"/>
    <x v="6"/>
    <n v="0.4123"/>
  </r>
  <r>
    <s v="ORD202400429"/>
    <x v="68"/>
    <s v="CUST10581"/>
    <x v="429"/>
    <x v="0"/>
    <s v="Laptops"/>
    <x v="4"/>
    <s v="Tamil Nadu"/>
    <x v="2"/>
    <x v="0"/>
    <x v="2"/>
    <n v="2"/>
    <n v="801.85"/>
    <n v="0.15"/>
    <n v="240.56"/>
    <x v="428"/>
    <n v="1026.46"/>
    <n v="336.68"/>
    <n v="338.67"/>
    <x v="0"/>
    <n v="4"/>
    <s v="Apr"/>
    <s v="Q2"/>
    <n v="2024"/>
    <x v="0"/>
    <n v="0.247"/>
  </r>
  <r>
    <s v="ORD202400430"/>
    <x v="246"/>
    <s v="CUST10804"/>
    <x v="430"/>
    <x v="3"/>
    <s v="Makeup"/>
    <x v="1"/>
    <s v="Chhattisgarh"/>
    <x v="0"/>
    <x v="1"/>
    <x v="3"/>
    <n v="2"/>
    <n v="695.28"/>
    <n v="0.1"/>
    <n v="139.06"/>
    <x v="429"/>
    <n v="849.98"/>
    <n v="401.52"/>
    <n v="399.51"/>
    <x v="2"/>
    <n v="10"/>
    <s v="Oct"/>
    <s v="Q4"/>
    <n v="2025"/>
    <x v="12"/>
    <n v="0.32079999999999997"/>
  </r>
  <r>
    <s v="ORD202400431"/>
    <x v="223"/>
    <s v="CUST10355"/>
    <x v="431"/>
    <x v="4"/>
    <s v="Sportswear"/>
    <x v="3"/>
    <s v="Odisha"/>
    <x v="0"/>
    <x v="1"/>
    <x v="0"/>
    <n v="2"/>
    <n v="1438.54"/>
    <n v="0.25"/>
    <n v="719.27"/>
    <x v="430"/>
    <n v="1739.36"/>
    <n v="418.45"/>
    <n v="66.37"/>
    <x v="0"/>
    <n v="10"/>
    <s v="Oct"/>
    <s v="Q4"/>
    <n v="2025"/>
    <x v="12"/>
    <n v="0.19389999999999999"/>
  </r>
  <r>
    <s v="ORD202400432"/>
    <x v="308"/>
    <s v="CUST10011"/>
    <x v="432"/>
    <x v="0"/>
    <s v="Laptops"/>
    <x v="4"/>
    <s v="Karnataka"/>
    <x v="1"/>
    <x v="2"/>
    <x v="1"/>
    <n v="1"/>
    <n v="572.22"/>
    <n v="0.2"/>
    <n v="114.44"/>
    <x v="431"/>
    <n v="315.11"/>
    <n v="142.66999999999999"/>
    <n v="245.59"/>
    <x v="0"/>
    <n v="10"/>
    <s v="Oct"/>
    <s v="Q4"/>
    <n v="2025"/>
    <x v="12"/>
    <n v="0.31169999999999998"/>
  </r>
  <r>
    <s v="ORD202400433"/>
    <x v="228"/>
    <s v="CUST10380"/>
    <x v="433"/>
    <x v="0"/>
    <s v="Headphones"/>
    <x v="0"/>
    <s v="Uttar Pradesh"/>
    <x v="2"/>
    <x v="2"/>
    <x v="0"/>
    <n v="2"/>
    <n v="864.25"/>
    <n v="0.1"/>
    <n v="172.85"/>
    <x v="432"/>
    <n v="909.33"/>
    <n v="646.32000000000005"/>
    <n v="81.22"/>
    <x v="1"/>
    <n v="4"/>
    <s v="Apr"/>
    <s v="Q2"/>
    <n v="2024"/>
    <x v="0"/>
    <n v="0.41549999999999998"/>
  </r>
  <r>
    <s v="ORD202400434"/>
    <x v="309"/>
    <s v="CUST10279"/>
    <x v="434"/>
    <x v="1"/>
    <s v="Women Clothing"/>
    <x v="3"/>
    <s v="Jharkhand"/>
    <x v="2"/>
    <x v="2"/>
    <x v="2"/>
    <n v="1"/>
    <n v="961.98"/>
    <n v="0.1"/>
    <n v="96.2"/>
    <x v="433"/>
    <n v="675.16"/>
    <n v="190.62"/>
    <n v="204.75"/>
    <x v="0"/>
    <n v="8"/>
    <s v="Aug"/>
    <s v="Q3"/>
    <n v="2025"/>
    <x v="22"/>
    <n v="0.22020000000000001"/>
  </r>
  <r>
    <s v="ORD202400435"/>
    <x v="310"/>
    <s v="CUST10463"/>
    <x v="435"/>
    <x v="4"/>
    <s v="Equipment"/>
    <x v="4"/>
    <s v="Tamil Nadu"/>
    <x v="2"/>
    <x v="0"/>
    <x v="2"/>
    <n v="1"/>
    <n v="858.29"/>
    <n v="0.1"/>
    <n v="85.83"/>
    <x v="434"/>
    <n v="542.01"/>
    <n v="230.45"/>
    <n v="321.83"/>
    <x v="2"/>
    <n v="2"/>
    <s v="Feb"/>
    <s v="Q1"/>
    <n v="2024"/>
    <x v="20"/>
    <n v="0.29830000000000001"/>
  </r>
  <r>
    <s v="ORD202400436"/>
    <x v="53"/>
    <s v="CUST10248"/>
    <x v="436"/>
    <x v="0"/>
    <s v="Smartwatches"/>
    <x v="0"/>
    <s v="Punjab"/>
    <x v="2"/>
    <x v="0"/>
    <x v="3"/>
    <n v="1"/>
    <n v="724.25"/>
    <n v="0.15"/>
    <n v="108.64"/>
    <x v="435"/>
    <n v="406.72"/>
    <n v="208.89"/>
    <n v="159.02000000000001"/>
    <x v="0"/>
    <n v="12"/>
    <s v="Dec"/>
    <s v="Q4"/>
    <n v="2024"/>
    <x v="13"/>
    <n v="0.33929999999999999"/>
  </r>
  <r>
    <s v="ORD202400437"/>
    <x v="311"/>
    <s v="CUST10255"/>
    <x v="437"/>
    <x v="0"/>
    <s v="Laptops"/>
    <x v="1"/>
    <s v="Madhya Pradesh"/>
    <x v="2"/>
    <x v="1"/>
    <x v="4"/>
    <n v="2"/>
    <n v="3123.03"/>
    <n v="0.15"/>
    <n v="936.91"/>
    <x v="436"/>
    <n v="3855.68"/>
    <n v="1453.47"/>
    <n v="231.62"/>
    <x v="0"/>
    <n v="4"/>
    <s v="Apr"/>
    <s v="Q2"/>
    <n v="2025"/>
    <x v="8"/>
    <n v="0.27379999999999999"/>
  </r>
  <r>
    <s v="ORD202400438"/>
    <x v="312"/>
    <s v="CUST10101"/>
    <x v="438"/>
    <x v="2"/>
    <s v="Furniture"/>
    <x v="3"/>
    <s v="Bihar"/>
    <x v="2"/>
    <x v="0"/>
    <x v="4"/>
    <n v="3"/>
    <n v="1153.7"/>
    <n v="0.1"/>
    <n v="346.11"/>
    <x v="437"/>
    <n v="2439.56"/>
    <n v="675.43"/>
    <n v="247.12"/>
    <x v="1"/>
    <n v="4"/>
    <s v="Apr"/>
    <s v="Q2"/>
    <n v="2024"/>
    <x v="0"/>
    <n v="0.21679999999999999"/>
  </r>
  <r>
    <s v="ORD202400439"/>
    <x v="313"/>
    <s v="CUST10235"/>
    <x v="439"/>
    <x v="0"/>
    <s v="Laptops"/>
    <x v="4"/>
    <s v="Telangana"/>
    <x v="1"/>
    <x v="2"/>
    <x v="1"/>
    <n v="2"/>
    <n v="1037.77"/>
    <n v="0.15"/>
    <n v="311.33"/>
    <x v="438"/>
    <n v="1406.09"/>
    <n v="358.12"/>
    <n v="286.89"/>
    <x v="0"/>
    <n v="5"/>
    <s v="May"/>
    <s v="Q2"/>
    <n v="2024"/>
    <x v="7"/>
    <n v="0.20300000000000001"/>
  </r>
  <r>
    <s v="ORD202400440"/>
    <x v="128"/>
    <s v="CUST10417"/>
    <x v="440"/>
    <x v="2"/>
    <s v="Kitchenware"/>
    <x v="2"/>
    <s v="Madhya Pradesh"/>
    <x v="0"/>
    <x v="1"/>
    <x v="4"/>
    <n v="1"/>
    <n v="1113.53"/>
    <n v="0.25"/>
    <n v="278.38"/>
    <x v="439"/>
    <n v="552.66999999999996"/>
    <n v="282.48"/>
    <n v="194.62"/>
    <x v="2"/>
    <n v="1"/>
    <s v="Jan"/>
    <s v="Q1"/>
    <n v="2025"/>
    <x v="11"/>
    <n v="0.3382"/>
  </r>
  <r>
    <s v="ORD202400441"/>
    <x v="209"/>
    <s v="CUST10504"/>
    <x v="441"/>
    <x v="2"/>
    <s v="Kitchenware"/>
    <x v="2"/>
    <s v="Gujarat"/>
    <x v="0"/>
    <x v="2"/>
    <x v="1"/>
    <n v="1"/>
    <n v="1631.48"/>
    <n v="0.15"/>
    <n v="244.72"/>
    <x v="440"/>
    <n v="984.55"/>
    <n v="402.21"/>
    <n v="385.81"/>
    <x v="0"/>
    <n v="10"/>
    <s v="Oct"/>
    <s v="Q4"/>
    <n v="2025"/>
    <x v="12"/>
    <n v="0.28999999999999998"/>
  </r>
  <r>
    <s v="ORD202400442"/>
    <x v="310"/>
    <s v="CUST10876"/>
    <x v="442"/>
    <x v="1"/>
    <s v="Footwear"/>
    <x v="2"/>
    <s v="Madhya Pradesh"/>
    <x v="2"/>
    <x v="1"/>
    <x v="0"/>
    <n v="1"/>
    <n v="1168.02"/>
    <n v="0"/>
    <n v="0"/>
    <x v="441"/>
    <n v="898.38"/>
    <n v="269.64"/>
    <n v="382.55"/>
    <x v="0"/>
    <n v="2"/>
    <s v="Feb"/>
    <s v="Q1"/>
    <n v="2024"/>
    <x v="20"/>
    <n v="0.23089999999999999"/>
  </r>
  <r>
    <s v="ORD202400443"/>
    <x v="314"/>
    <s v="CUST10096"/>
    <x v="443"/>
    <x v="0"/>
    <s v="Smartwatches"/>
    <x v="4"/>
    <s v="Telangana"/>
    <x v="0"/>
    <x v="1"/>
    <x v="3"/>
    <n v="1"/>
    <n v="1592.04"/>
    <n v="0.1"/>
    <n v="159.19999999999999"/>
    <x v="442"/>
    <n v="1108.07"/>
    <n v="324.77"/>
    <n v="364.45"/>
    <x v="2"/>
    <n v="9"/>
    <s v="Sep"/>
    <s v="Q3"/>
    <n v="2025"/>
    <x v="6"/>
    <n v="0.22670000000000001"/>
  </r>
  <r>
    <s v="ORD202400444"/>
    <x v="315"/>
    <s v="CUST10712"/>
    <x v="444"/>
    <x v="2"/>
    <s v="Home Decor"/>
    <x v="4"/>
    <s v="Tamil Nadu"/>
    <x v="1"/>
    <x v="1"/>
    <x v="0"/>
    <n v="3"/>
    <n v="1938.09"/>
    <n v="0.1"/>
    <n v="581.42999999999995"/>
    <x v="443"/>
    <n v="3706.78"/>
    <n v="1526.06"/>
    <n v="399.41"/>
    <x v="2"/>
    <n v="5"/>
    <s v="May"/>
    <s v="Q2"/>
    <n v="2025"/>
    <x v="14"/>
    <n v="0.29160000000000003"/>
  </r>
  <r>
    <s v="ORD202400445"/>
    <x v="136"/>
    <s v="CUST10516"/>
    <x v="445"/>
    <x v="0"/>
    <s v="Headphones"/>
    <x v="3"/>
    <s v="Bihar"/>
    <x v="0"/>
    <x v="2"/>
    <x v="1"/>
    <n v="2"/>
    <n v="521.49"/>
    <n v="0.05"/>
    <n v="52.15"/>
    <x v="444"/>
    <n v="756.42"/>
    <n v="234.41"/>
    <n v="261.24"/>
    <x v="0"/>
    <n v="4"/>
    <s v="Apr"/>
    <s v="Q2"/>
    <n v="2024"/>
    <x v="0"/>
    <n v="0.2366"/>
  </r>
  <r>
    <s v="ORD202400446"/>
    <x v="183"/>
    <s v="CUST10020"/>
    <x v="446"/>
    <x v="1"/>
    <s v="Men Clothing"/>
    <x v="3"/>
    <s v="West Bengal"/>
    <x v="1"/>
    <x v="2"/>
    <x v="4"/>
    <n v="1"/>
    <n v="1497.14"/>
    <n v="0.05"/>
    <n v="74.86"/>
    <x v="445"/>
    <n v="998.47"/>
    <n v="423.81"/>
    <n v="104.53"/>
    <x v="2"/>
    <n v="9"/>
    <s v="Sep"/>
    <s v="Q3"/>
    <n v="2025"/>
    <x v="6"/>
    <n v="0.29799999999999999"/>
  </r>
  <r>
    <s v="ORD202400447"/>
    <x v="316"/>
    <s v="CUST10305"/>
    <x v="447"/>
    <x v="0"/>
    <s v="Laptops"/>
    <x v="3"/>
    <s v="Jharkhand"/>
    <x v="3"/>
    <x v="2"/>
    <x v="3"/>
    <n v="1"/>
    <n v="568.88"/>
    <n v="0.25"/>
    <n v="142.22"/>
    <x v="446"/>
    <n v="303.69"/>
    <n v="122.97"/>
    <n v="279.02999999999997"/>
    <x v="2"/>
    <n v="4"/>
    <s v="Apr"/>
    <s v="Q2"/>
    <n v="2024"/>
    <x v="0"/>
    <n v="0.28820000000000001"/>
  </r>
  <r>
    <s v="ORD202400448"/>
    <x v="317"/>
    <s v="CUST10112"/>
    <x v="448"/>
    <x v="3"/>
    <s v="Makeup"/>
    <x v="0"/>
    <s v="Delhi"/>
    <x v="2"/>
    <x v="2"/>
    <x v="0"/>
    <n v="1"/>
    <n v="1773.89"/>
    <n v="0.15"/>
    <n v="266.08"/>
    <x v="447"/>
    <n v="934.1"/>
    <n v="573.71"/>
    <n v="100.96"/>
    <x v="1"/>
    <n v="7"/>
    <s v="Jul"/>
    <s v="Q3"/>
    <n v="2025"/>
    <x v="19"/>
    <n v="0.3805"/>
  </r>
  <r>
    <s v="ORD202400449"/>
    <x v="49"/>
    <s v="CUST10150"/>
    <x v="449"/>
    <x v="2"/>
    <s v="Kitchenware"/>
    <x v="0"/>
    <s v="Delhi"/>
    <x v="0"/>
    <x v="2"/>
    <x v="0"/>
    <n v="1"/>
    <n v="558.42999999999995"/>
    <n v="0.1"/>
    <n v="55.84"/>
    <x v="448"/>
    <n v="345.61"/>
    <n v="156.97999999999999"/>
    <n v="296.76"/>
    <x v="0"/>
    <n v="8"/>
    <s v="Aug"/>
    <s v="Q3"/>
    <n v="2025"/>
    <x v="22"/>
    <n v="0.31230000000000002"/>
  </r>
  <r>
    <s v="ORD202400450"/>
    <x v="318"/>
    <s v="CUST10030"/>
    <x v="450"/>
    <x v="2"/>
    <s v="Home Decor"/>
    <x v="1"/>
    <s v="Uttar Pradesh"/>
    <x v="3"/>
    <x v="0"/>
    <x v="4"/>
    <n v="1"/>
    <n v="945.46"/>
    <n v="0.1"/>
    <n v="94.55"/>
    <x v="449"/>
    <n v="586.99"/>
    <n v="263.92"/>
    <n v="146.06"/>
    <x v="1"/>
    <n v="5"/>
    <s v="May"/>
    <s v="Q2"/>
    <n v="2025"/>
    <x v="14"/>
    <n v="0.31019999999999998"/>
  </r>
  <r>
    <s v="ORD202400451"/>
    <x v="319"/>
    <s v="CUST10265"/>
    <x v="451"/>
    <x v="0"/>
    <s v="Smartwatches"/>
    <x v="2"/>
    <s v="Rajasthan"/>
    <x v="0"/>
    <x v="1"/>
    <x v="1"/>
    <n v="3"/>
    <n v="3978.05"/>
    <n v="0.2"/>
    <n v="2386.83"/>
    <x v="450"/>
    <n v="7780.35"/>
    <n v="1766.97"/>
    <n v="400.9"/>
    <x v="0"/>
    <n v="8"/>
    <s v="Aug"/>
    <s v="Q3"/>
    <n v="2024"/>
    <x v="9"/>
    <n v="0.18509999999999999"/>
  </r>
  <r>
    <s v="ORD202400452"/>
    <x v="320"/>
    <s v="CUST10220"/>
    <x v="452"/>
    <x v="4"/>
    <s v="Sportswear"/>
    <x v="0"/>
    <s v="Uttar Pradesh"/>
    <x v="0"/>
    <x v="1"/>
    <x v="4"/>
    <n v="1"/>
    <n v="4669.34"/>
    <n v="0.05"/>
    <n v="233.47"/>
    <x v="451"/>
    <n v="3329.13"/>
    <n v="1106.74"/>
    <n v="109.43"/>
    <x v="0"/>
    <n v="9"/>
    <s v="Sep"/>
    <s v="Q3"/>
    <n v="2024"/>
    <x v="2"/>
    <n v="0.2495"/>
  </r>
  <r>
    <s v="ORD202400453"/>
    <x v="321"/>
    <s v="CUST10294"/>
    <x v="453"/>
    <x v="2"/>
    <s v="Home Decor"/>
    <x v="1"/>
    <s v="Chhattisgarh"/>
    <x v="2"/>
    <x v="2"/>
    <x v="0"/>
    <n v="2"/>
    <n v="1379.68"/>
    <n v="0.15"/>
    <n v="413.9"/>
    <x v="452"/>
    <n v="1883.32"/>
    <n v="462.14"/>
    <n v="194.97"/>
    <x v="0"/>
    <n v="7"/>
    <s v="Jul"/>
    <s v="Q3"/>
    <n v="2024"/>
    <x v="16"/>
    <n v="0.19700000000000001"/>
  </r>
  <r>
    <s v="ORD202400454"/>
    <x v="322"/>
    <s v="CUST10502"/>
    <x v="454"/>
    <x v="2"/>
    <s v="Home Decor"/>
    <x v="0"/>
    <s v="Haryana"/>
    <x v="0"/>
    <x v="2"/>
    <x v="1"/>
    <n v="1"/>
    <n v="1007.04"/>
    <n v="0.05"/>
    <n v="50.35"/>
    <x v="453"/>
    <n v="702.36"/>
    <n v="254.33"/>
    <n v="153.19999999999999"/>
    <x v="0"/>
    <n v="12"/>
    <s v="Dec"/>
    <s v="Q4"/>
    <n v="2025"/>
    <x v="4"/>
    <n v="0.26579999999999998"/>
  </r>
  <r>
    <s v="ORD202400455"/>
    <x v="323"/>
    <s v="CUST10254"/>
    <x v="455"/>
    <x v="1"/>
    <s v="Accessories"/>
    <x v="0"/>
    <s v="Uttar Pradesh"/>
    <x v="2"/>
    <x v="2"/>
    <x v="0"/>
    <n v="1"/>
    <n v="1857.66"/>
    <n v="0.3"/>
    <n v="557.29999999999995"/>
    <x v="454"/>
    <n v="1050.4000000000001"/>
    <n v="249.96"/>
    <n v="72.09"/>
    <x v="0"/>
    <n v="3"/>
    <s v="Mar"/>
    <s v="Q1"/>
    <n v="2025"/>
    <x v="1"/>
    <n v="0.19220000000000001"/>
  </r>
  <r>
    <s v="ORD202400456"/>
    <x v="324"/>
    <s v="CUST10375"/>
    <x v="456"/>
    <x v="3"/>
    <s v="Makeup"/>
    <x v="2"/>
    <s v="Rajasthan"/>
    <x v="2"/>
    <x v="1"/>
    <x v="3"/>
    <n v="1"/>
    <n v="2251.42"/>
    <n v="0.05"/>
    <n v="112.57"/>
    <x v="455"/>
    <n v="1263.17"/>
    <n v="875.68"/>
    <n v="201.53"/>
    <x v="0"/>
    <n v="8"/>
    <s v="Aug"/>
    <s v="Q3"/>
    <n v="2025"/>
    <x v="22"/>
    <n v="0.40939999999999999"/>
  </r>
  <r>
    <s v="ORD202400457"/>
    <x v="186"/>
    <s v="CUST10434"/>
    <x v="457"/>
    <x v="2"/>
    <s v="Kitchenware"/>
    <x v="4"/>
    <s v="Karnataka"/>
    <x v="0"/>
    <x v="0"/>
    <x v="0"/>
    <n v="1"/>
    <n v="915.93"/>
    <n v="0.15"/>
    <n v="137.38999999999999"/>
    <x v="456"/>
    <n v="502.96"/>
    <n v="275.58"/>
    <n v="247.93"/>
    <x v="0"/>
    <n v="9"/>
    <s v="Sep"/>
    <s v="Q3"/>
    <n v="2024"/>
    <x v="2"/>
    <n v="0.35399999999999998"/>
  </r>
  <r>
    <s v="ORD202400458"/>
    <x v="325"/>
    <s v="CUST10065"/>
    <x v="458"/>
    <x v="1"/>
    <s v="Men Clothing"/>
    <x v="2"/>
    <s v="Goa"/>
    <x v="2"/>
    <x v="2"/>
    <x v="0"/>
    <n v="1"/>
    <n v="1312.33"/>
    <n v="0.1"/>
    <n v="131.22999999999999"/>
    <x v="457"/>
    <n v="932.16"/>
    <n v="248.94"/>
    <n v="103.91"/>
    <x v="0"/>
    <n v="3"/>
    <s v="Mar"/>
    <s v="Q1"/>
    <n v="2024"/>
    <x v="3"/>
    <n v="0.21079999999999999"/>
  </r>
  <r>
    <s v="ORD202400459"/>
    <x v="326"/>
    <s v="CUST10530"/>
    <x v="459"/>
    <x v="0"/>
    <s v="Laptops"/>
    <x v="2"/>
    <s v="Rajasthan"/>
    <x v="0"/>
    <x v="2"/>
    <x v="4"/>
    <n v="1"/>
    <n v="2627.76"/>
    <n v="0.1"/>
    <n v="262.77999999999997"/>
    <x v="458"/>
    <n v="1453.71"/>
    <n v="911.27"/>
    <n v="94.92"/>
    <x v="0"/>
    <n v="6"/>
    <s v="Jun"/>
    <s v="Q2"/>
    <n v="2024"/>
    <x v="18"/>
    <n v="0.38529999999999998"/>
  </r>
  <r>
    <s v="ORD202400460"/>
    <x v="304"/>
    <s v="CUST10376"/>
    <x v="460"/>
    <x v="1"/>
    <s v="Accessories"/>
    <x v="2"/>
    <s v="Gujarat"/>
    <x v="2"/>
    <x v="0"/>
    <x v="4"/>
    <n v="1"/>
    <n v="2247.9899999999998"/>
    <n v="0.05"/>
    <n v="112.4"/>
    <x v="459"/>
    <n v="1707.49"/>
    <n v="428.1"/>
    <n v="66.41"/>
    <x v="2"/>
    <n v="10"/>
    <s v="Oct"/>
    <s v="Q4"/>
    <n v="2025"/>
    <x v="12"/>
    <n v="0.20050000000000001"/>
  </r>
  <r>
    <s v="ORD202400461"/>
    <x v="327"/>
    <s v="CUST10369"/>
    <x v="461"/>
    <x v="1"/>
    <s v="Footwear"/>
    <x v="0"/>
    <s v="Delhi"/>
    <x v="0"/>
    <x v="2"/>
    <x v="4"/>
    <n v="2"/>
    <n v="2356.9499999999998"/>
    <n v="0.1"/>
    <n v="471.39"/>
    <x v="460"/>
    <n v="2669.76"/>
    <n v="1572.75"/>
    <n v="342.26"/>
    <x v="0"/>
    <n v="3"/>
    <s v="Mar"/>
    <s v="Q1"/>
    <n v="2025"/>
    <x v="1"/>
    <n v="0.37069999999999997"/>
  </r>
  <r>
    <s v="ORD202400462"/>
    <x v="145"/>
    <s v="CUST10899"/>
    <x v="462"/>
    <x v="2"/>
    <s v="Kitchenware"/>
    <x v="1"/>
    <s v="Chhattisgarh"/>
    <x v="0"/>
    <x v="0"/>
    <x v="4"/>
    <n v="1"/>
    <n v="1239.3599999999999"/>
    <n v="0.05"/>
    <n v="61.97"/>
    <x v="461"/>
    <n v="815.96"/>
    <n v="361.43"/>
    <n v="416.32"/>
    <x v="0"/>
    <n v="3"/>
    <s v="Mar"/>
    <s v="Q1"/>
    <n v="2024"/>
    <x v="3"/>
    <n v="0.307"/>
  </r>
  <r>
    <s v="ORD202400463"/>
    <x v="328"/>
    <s v="CUST10259"/>
    <x v="463"/>
    <x v="3"/>
    <s v="Haircare"/>
    <x v="1"/>
    <s v="Uttar Pradesh"/>
    <x v="1"/>
    <x v="1"/>
    <x v="2"/>
    <n v="1"/>
    <n v="2049.65"/>
    <n v="0.15"/>
    <n v="307.45"/>
    <x v="462"/>
    <n v="1130.1400000000001"/>
    <n v="612.05999999999995"/>
    <n v="121.56"/>
    <x v="0"/>
    <n v="11"/>
    <s v="Nov"/>
    <s v="Q4"/>
    <n v="2025"/>
    <x v="21"/>
    <n v="0.3513"/>
  </r>
  <r>
    <s v="ORD202400464"/>
    <x v="329"/>
    <s v="CUST10353"/>
    <x v="464"/>
    <x v="0"/>
    <s v="Laptops"/>
    <x v="2"/>
    <s v="Rajasthan"/>
    <x v="2"/>
    <x v="2"/>
    <x v="0"/>
    <n v="1"/>
    <n v="2576.3000000000002"/>
    <n v="0.3"/>
    <n v="772.89"/>
    <x v="463"/>
    <n v="1183.5999999999999"/>
    <n v="619.80999999999995"/>
    <n v="258.10000000000002"/>
    <x v="2"/>
    <n v="10"/>
    <s v="Oct"/>
    <s v="Q4"/>
    <n v="2024"/>
    <x v="17"/>
    <n v="0.34370000000000001"/>
  </r>
  <r>
    <s v="ORD202400465"/>
    <x v="181"/>
    <s v="CUST10899"/>
    <x v="465"/>
    <x v="0"/>
    <s v="Laptops"/>
    <x v="4"/>
    <s v="Maharashtra"/>
    <x v="2"/>
    <x v="2"/>
    <x v="1"/>
    <n v="3"/>
    <n v="1136.46"/>
    <n v="0.05"/>
    <n v="170.47"/>
    <x v="464"/>
    <n v="2189.7800000000002"/>
    <n v="1049.1300000000001"/>
    <n v="396.86"/>
    <x v="2"/>
    <n v="8"/>
    <s v="Aug"/>
    <s v="Q3"/>
    <n v="2024"/>
    <x v="9"/>
    <n v="0.32390000000000002"/>
  </r>
  <r>
    <s v="ORD202400466"/>
    <x v="330"/>
    <s v="CUST10620"/>
    <x v="466"/>
    <x v="3"/>
    <s v="Makeup"/>
    <x v="3"/>
    <s v="Odisha"/>
    <x v="2"/>
    <x v="1"/>
    <x v="0"/>
    <n v="1"/>
    <n v="2425.2199999999998"/>
    <n v="0.1"/>
    <n v="242.52"/>
    <x v="465"/>
    <n v="1488.6"/>
    <n v="694.1"/>
    <n v="97.72"/>
    <x v="2"/>
    <n v="3"/>
    <s v="Mar"/>
    <s v="Q1"/>
    <n v="2024"/>
    <x v="3"/>
    <n v="0.318"/>
  </r>
  <r>
    <s v="ORD202400467"/>
    <x v="303"/>
    <s v="CUST10385"/>
    <x v="467"/>
    <x v="3"/>
    <s v="Skincare"/>
    <x v="0"/>
    <s v="Punjab"/>
    <x v="1"/>
    <x v="0"/>
    <x v="4"/>
    <n v="4"/>
    <n v="2799.79"/>
    <n v="0.1"/>
    <n v="1119.92"/>
    <x v="466"/>
    <n v="6844.22"/>
    <n v="3235.02"/>
    <n v="145.13999999999999"/>
    <x v="2"/>
    <n v="2"/>
    <s v="Feb"/>
    <s v="Q1"/>
    <n v="2024"/>
    <x v="20"/>
    <n v="0.32100000000000001"/>
  </r>
  <r>
    <s v="ORD202400468"/>
    <x v="331"/>
    <s v="CUST10052"/>
    <x v="468"/>
    <x v="0"/>
    <s v="Headphones"/>
    <x v="1"/>
    <s v="Chhattisgarh"/>
    <x v="0"/>
    <x v="0"/>
    <x v="4"/>
    <n v="1"/>
    <n v="1511.42"/>
    <n v="0.2"/>
    <n v="302.27999999999997"/>
    <x v="467"/>
    <n v="927.86"/>
    <n v="281.27999999999997"/>
    <n v="128.15"/>
    <x v="1"/>
    <n v="4"/>
    <s v="Apr"/>
    <s v="Q2"/>
    <n v="2024"/>
    <x v="0"/>
    <n v="0.2326"/>
  </r>
  <r>
    <s v="ORD202400469"/>
    <x v="220"/>
    <s v="CUST10869"/>
    <x v="469"/>
    <x v="0"/>
    <s v="Laptops"/>
    <x v="1"/>
    <s v="Chhattisgarh"/>
    <x v="2"/>
    <x v="1"/>
    <x v="0"/>
    <n v="3"/>
    <n v="3359.61"/>
    <n v="0.05"/>
    <n v="503.94"/>
    <x v="468"/>
    <n v="6073.77"/>
    <n v="3501.12"/>
    <n v="237.09"/>
    <x v="0"/>
    <n v="3"/>
    <s v="Mar"/>
    <s v="Q1"/>
    <n v="2025"/>
    <x v="1"/>
    <n v="0.36570000000000003"/>
  </r>
  <r>
    <s v="ORD202400470"/>
    <x v="332"/>
    <s v="CUST10144"/>
    <x v="470"/>
    <x v="1"/>
    <s v="Women Clothing"/>
    <x v="2"/>
    <s v="Gujarat"/>
    <x v="2"/>
    <x v="2"/>
    <x v="1"/>
    <n v="2"/>
    <n v="905.9"/>
    <n v="0.1"/>
    <n v="181.18"/>
    <x v="469"/>
    <n v="1162.8399999999999"/>
    <n v="467.78"/>
    <n v="275.86"/>
    <x v="0"/>
    <n v="7"/>
    <s v="Jul"/>
    <s v="Q3"/>
    <n v="2024"/>
    <x v="16"/>
    <n v="0.28689999999999999"/>
  </r>
  <r>
    <s v="ORD202400471"/>
    <x v="126"/>
    <s v="CUST10550"/>
    <x v="471"/>
    <x v="2"/>
    <s v="Home Decor"/>
    <x v="1"/>
    <s v="Uttar Pradesh"/>
    <x v="2"/>
    <x v="0"/>
    <x v="1"/>
    <n v="1"/>
    <n v="1014.65"/>
    <n v="0.15"/>
    <n v="152.19999999999999"/>
    <x v="470"/>
    <n v="582.05999999999995"/>
    <n v="280.39"/>
    <n v="354.96"/>
    <x v="0"/>
    <n v="8"/>
    <s v="Aug"/>
    <s v="Q3"/>
    <n v="2024"/>
    <x v="9"/>
    <n v="0.3251"/>
  </r>
  <r>
    <s v="ORD202400472"/>
    <x v="311"/>
    <s v="CUST10458"/>
    <x v="472"/>
    <x v="0"/>
    <s v="Headphones"/>
    <x v="2"/>
    <s v="Goa"/>
    <x v="2"/>
    <x v="2"/>
    <x v="1"/>
    <n v="2"/>
    <n v="641.05999999999995"/>
    <n v="0.2"/>
    <n v="256.42"/>
    <x v="471"/>
    <n v="736.5"/>
    <n v="289.2"/>
    <n v="443.96"/>
    <x v="2"/>
    <n v="4"/>
    <s v="Apr"/>
    <s v="Q2"/>
    <n v="2025"/>
    <x v="8"/>
    <n v="0.28199999999999997"/>
  </r>
  <r>
    <s v="ORD202400473"/>
    <x v="333"/>
    <s v="CUST10693"/>
    <x v="473"/>
    <x v="4"/>
    <s v="Fitness"/>
    <x v="0"/>
    <s v="Delhi"/>
    <x v="3"/>
    <x v="2"/>
    <x v="2"/>
    <n v="2"/>
    <n v="2658.52"/>
    <n v="0.1"/>
    <n v="531.70000000000005"/>
    <x v="472"/>
    <n v="3717.82"/>
    <n v="1067.52"/>
    <n v="58.33"/>
    <x v="0"/>
    <n v="3"/>
    <s v="Mar"/>
    <s v="Q1"/>
    <n v="2025"/>
    <x v="1"/>
    <n v="0.22309999999999999"/>
  </r>
  <r>
    <s v="ORD202400474"/>
    <x v="334"/>
    <s v="CUST10428"/>
    <x v="474"/>
    <x v="2"/>
    <s v="Home Decor"/>
    <x v="0"/>
    <s v="Haryana"/>
    <x v="2"/>
    <x v="1"/>
    <x v="0"/>
    <n v="1"/>
    <n v="1466.86"/>
    <n v="0.1"/>
    <n v="146.69"/>
    <x v="473"/>
    <n v="960.68"/>
    <n v="359.49"/>
    <n v="189.75"/>
    <x v="0"/>
    <n v="12"/>
    <s v="Dec"/>
    <s v="Q4"/>
    <n v="2024"/>
    <x v="13"/>
    <n v="0.27229999999999999"/>
  </r>
  <r>
    <s v="ORD202400475"/>
    <x v="208"/>
    <s v="CUST10557"/>
    <x v="475"/>
    <x v="0"/>
    <s v="Smartphones"/>
    <x v="0"/>
    <s v="Haryana"/>
    <x v="0"/>
    <x v="1"/>
    <x v="3"/>
    <n v="1"/>
    <n v="1348.69"/>
    <n v="0.05"/>
    <n v="67.430000000000007"/>
    <x v="474"/>
    <n v="902.23"/>
    <n v="379.03"/>
    <n v="46.13"/>
    <x v="0"/>
    <n v="7"/>
    <s v="Jul"/>
    <s v="Q3"/>
    <n v="2025"/>
    <x v="19"/>
    <n v="0.29580000000000001"/>
  </r>
  <r>
    <s v="ORD202400476"/>
    <x v="335"/>
    <s v="CUST10647"/>
    <x v="476"/>
    <x v="4"/>
    <s v="Outdoor"/>
    <x v="4"/>
    <s v="Tamil Nadu"/>
    <x v="0"/>
    <x v="0"/>
    <x v="4"/>
    <n v="2"/>
    <n v="1314.83"/>
    <n v="0.1"/>
    <n v="262.97000000000003"/>
    <x v="475"/>
    <n v="1616.46"/>
    <n v="750.23"/>
    <n v="164.97"/>
    <x v="0"/>
    <n v="9"/>
    <s v="Sep"/>
    <s v="Q3"/>
    <n v="2025"/>
    <x v="6"/>
    <n v="0.317"/>
  </r>
  <r>
    <s v="ORD202400477"/>
    <x v="106"/>
    <s v="CUST10874"/>
    <x v="477"/>
    <x v="3"/>
    <s v="Haircare"/>
    <x v="0"/>
    <s v="Uttar Pradesh"/>
    <x v="0"/>
    <x v="1"/>
    <x v="1"/>
    <n v="3"/>
    <n v="1737.3"/>
    <n v="0.2"/>
    <n v="1042.3800000000001"/>
    <x v="476"/>
    <n v="2440.4899999999998"/>
    <n v="1729.03"/>
    <n v="245.7"/>
    <x v="1"/>
    <n v="10"/>
    <s v="Oct"/>
    <s v="Q4"/>
    <n v="2024"/>
    <x v="17"/>
    <n v="0.41470000000000001"/>
  </r>
  <r>
    <s v="ORD202400478"/>
    <x v="218"/>
    <s v="CUST10705"/>
    <x v="478"/>
    <x v="4"/>
    <s v="Sportswear"/>
    <x v="0"/>
    <s v="Haryana"/>
    <x v="0"/>
    <x v="0"/>
    <x v="0"/>
    <n v="1"/>
    <n v="3122.72"/>
    <n v="0.15"/>
    <n v="468.41"/>
    <x v="477"/>
    <n v="1800.27"/>
    <n v="854.04"/>
    <n v="407.12"/>
    <x v="2"/>
    <n v="9"/>
    <s v="Sep"/>
    <s v="Q3"/>
    <n v="2024"/>
    <x v="2"/>
    <n v="0.32179999999999997"/>
  </r>
  <r>
    <s v="ORD202400479"/>
    <x v="336"/>
    <s v="CUST10575"/>
    <x v="479"/>
    <x v="2"/>
    <s v="Appliances"/>
    <x v="2"/>
    <s v="Gujarat"/>
    <x v="2"/>
    <x v="2"/>
    <x v="2"/>
    <n v="4"/>
    <n v="1501.67"/>
    <n v="0.2"/>
    <n v="1201.3399999999999"/>
    <x v="478"/>
    <n v="3258.49"/>
    <n v="1546.85"/>
    <n v="377.57"/>
    <x v="0"/>
    <n v="12"/>
    <s v="Dec"/>
    <s v="Q4"/>
    <n v="2024"/>
    <x v="13"/>
    <n v="0.32190000000000002"/>
  </r>
  <r>
    <s v="ORD202400480"/>
    <x v="337"/>
    <s v="CUST10877"/>
    <x v="480"/>
    <x v="4"/>
    <s v="Outdoor"/>
    <x v="3"/>
    <s v="Bihar"/>
    <x v="2"/>
    <x v="2"/>
    <x v="0"/>
    <n v="1"/>
    <n v="2416.71"/>
    <n v="0.1"/>
    <n v="241.67"/>
    <x v="479"/>
    <n v="1302.52"/>
    <n v="872.52"/>
    <n v="269.82"/>
    <x v="0"/>
    <n v="1"/>
    <s v="Jan"/>
    <s v="Q1"/>
    <n v="2024"/>
    <x v="5"/>
    <n v="0.4012"/>
  </r>
  <r>
    <s v="ORD202400481"/>
    <x v="338"/>
    <s v="CUST10860"/>
    <x v="481"/>
    <x v="2"/>
    <s v="Furniture"/>
    <x v="2"/>
    <s v="Rajasthan"/>
    <x v="2"/>
    <x v="1"/>
    <x v="4"/>
    <n v="1"/>
    <n v="1510.56"/>
    <n v="0.05"/>
    <n v="75.53"/>
    <x v="480"/>
    <n v="1146"/>
    <n v="289.02999999999997"/>
    <n v="111.58"/>
    <x v="1"/>
    <n v="6"/>
    <s v="Jun"/>
    <s v="Q2"/>
    <n v="2025"/>
    <x v="23"/>
    <n v="0.2014"/>
  </r>
  <r>
    <s v="ORD202400482"/>
    <x v="15"/>
    <s v="CUST10808"/>
    <x v="482"/>
    <x v="0"/>
    <s v="Laptops"/>
    <x v="4"/>
    <s v="Tamil Nadu"/>
    <x v="1"/>
    <x v="2"/>
    <x v="0"/>
    <n v="2"/>
    <n v="1773.79"/>
    <n v="0.2"/>
    <n v="709.52"/>
    <x v="481"/>
    <n v="2029.33"/>
    <n v="808.73"/>
    <n v="435.4"/>
    <x v="2"/>
    <n v="4"/>
    <s v="Apr"/>
    <s v="Q2"/>
    <n v="2024"/>
    <x v="0"/>
    <n v="0.28499999999999998"/>
  </r>
  <r>
    <s v="ORD202400483"/>
    <x v="339"/>
    <s v="CUST10361"/>
    <x v="483"/>
    <x v="2"/>
    <s v="Appliances"/>
    <x v="1"/>
    <s v="Uttar Pradesh"/>
    <x v="2"/>
    <x v="2"/>
    <x v="0"/>
    <n v="2"/>
    <n v="3238.45"/>
    <n v="0.25"/>
    <n v="1619.22"/>
    <x v="482"/>
    <n v="3485.81"/>
    <n v="1371.87"/>
    <n v="130.30000000000001"/>
    <x v="0"/>
    <n v="6"/>
    <s v="Jun"/>
    <s v="Q2"/>
    <n v="2024"/>
    <x v="18"/>
    <n v="0.28239999999999998"/>
  </r>
  <r>
    <s v="ORD202400484"/>
    <x v="340"/>
    <s v="CUST10078"/>
    <x v="484"/>
    <x v="4"/>
    <s v="Fitness"/>
    <x v="1"/>
    <s v="Madhya Pradesh"/>
    <x v="2"/>
    <x v="2"/>
    <x v="0"/>
    <n v="1"/>
    <n v="1906.59"/>
    <n v="0"/>
    <n v="0"/>
    <x v="483"/>
    <n v="1383.3"/>
    <n v="523.29"/>
    <n v="225.11"/>
    <x v="0"/>
    <n v="8"/>
    <s v="Aug"/>
    <s v="Q3"/>
    <n v="2024"/>
    <x v="9"/>
    <n v="0.27450000000000002"/>
  </r>
  <r>
    <s v="ORD202400485"/>
    <x v="223"/>
    <s v="CUST10560"/>
    <x v="485"/>
    <x v="2"/>
    <s v="Kitchenware"/>
    <x v="1"/>
    <s v="Chhattisgarh"/>
    <x v="1"/>
    <x v="0"/>
    <x v="0"/>
    <n v="1"/>
    <n v="1154.42"/>
    <n v="0.15"/>
    <n v="173.16"/>
    <x v="484"/>
    <n v="721.54"/>
    <n v="259.72000000000003"/>
    <n v="321.62"/>
    <x v="0"/>
    <n v="10"/>
    <s v="Oct"/>
    <s v="Q4"/>
    <n v="2025"/>
    <x v="12"/>
    <n v="0.26469999999999999"/>
  </r>
  <r>
    <s v="ORD202400486"/>
    <x v="175"/>
    <s v="CUST10335"/>
    <x v="486"/>
    <x v="0"/>
    <s v="Laptops"/>
    <x v="1"/>
    <s v="Uttar Pradesh"/>
    <x v="0"/>
    <x v="2"/>
    <x v="3"/>
    <n v="2"/>
    <n v="759.14"/>
    <n v="0"/>
    <n v="0"/>
    <x v="485"/>
    <n v="1185.5999999999999"/>
    <n v="332.68"/>
    <n v="72.349999999999994"/>
    <x v="0"/>
    <n v="3"/>
    <s v="Mar"/>
    <s v="Q1"/>
    <n v="2025"/>
    <x v="1"/>
    <n v="0.21909999999999999"/>
  </r>
  <r>
    <s v="ORD202400487"/>
    <x v="170"/>
    <s v="CUST10202"/>
    <x v="487"/>
    <x v="2"/>
    <s v="Home Decor"/>
    <x v="3"/>
    <s v="Odisha"/>
    <x v="1"/>
    <x v="1"/>
    <x v="0"/>
    <n v="1"/>
    <n v="1870.57"/>
    <n v="0.2"/>
    <n v="374.11"/>
    <x v="486"/>
    <n v="1027"/>
    <n v="469.46"/>
    <n v="170.57"/>
    <x v="2"/>
    <n v="8"/>
    <s v="Aug"/>
    <s v="Q3"/>
    <n v="2025"/>
    <x v="22"/>
    <n v="0.31369999999999998"/>
  </r>
  <r>
    <s v="ORD202400488"/>
    <x v="341"/>
    <s v="CUST10075"/>
    <x v="488"/>
    <x v="3"/>
    <s v="Fragrances"/>
    <x v="3"/>
    <s v="Odisha"/>
    <x v="0"/>
    <x v="0"/>
    <x v="3"/>
    <n v="1"/>
    <n v="3428.68"/>
    <n v="0"/>
    <n v="0"/>
    <x v="487"/>
    <n v="2605.4899999999998"/>
    <n v="823.19"/>
    <n v="95.71"/>
    <x v="0"/>
    <n v="11"/>
    <s v="Nov"/>
    <s v="Q4"/>
    <n v="2024"/>
    <x v="10"/>
    <n v="0.24010000000000001"/>
  </r>
  <r>
    <s v="ORD202400489"/>
    <x v="255"/>
    <s v="CUST10423"/>
    <x v="489"/>
    <x v="1"/>
    <s v="Men Clothing"/>
    <x v="1"/>
    <s v="Madhya Pradesh"/>
    <x v="2"/>
    <x v="0"/>
    <x v="3"/>
    <n v="1"/>
    <n v="1781.99"/>
    <n v="0.15"/>
    <n v="267.3"/>
    <x v="488"/>
    <n v="923.68"/>
    <n v="591.01"/>
    <n v="277.58999999999997"/>
    <x v="0"/>
    <n v="5"/>
    <s v="May"/>
    <s v="Q2"/>
    <n v="2025"/>
    <x v="14"/>
    <n v="0.39019999999999999"/>
  </r>
  <r>
    <s v="ORD202400490"/>
    <x v="342"/>
    <s v="CUST10818"/>
    <x v="490"/>
    <x v="1"/>
    <s v="Footwear"/>
    <x v="4"/>
    <s v="Telangana"/>
    <x v="0"/>
    <x v="2"/>
    <x v="1"/>
    <n v="1"/>
    <n v="1115.8800000000001"/>
    <n v="0.2"/>
    <n v="223.18"/>
    <x v="489"/>
    <n v="544.46"/>
    <n v="348.24"/>
    <n v="391.64"/>
    <x v="0"/>
    <n v="1"/>
    <s v="Jan"/>
    <s v="Q1"/>
    <n v="2024"/>
    <x v="5"/>
    <n v="0.3901"/>
  </r>
  <r>
    <s v="ORD202400491"/>
    <x v="343"/>
    <s v="CUST10560"/>
    <x v="491"/>
    <x v="3"/>
    <s v="Makeup"/>
    <x v="0"/>
    <s v="Punjab"/>
    <x v="1"/>
    <x v="1"/>
    <x v="4"/>
    <n v="3"/>
    <n v="443.52"/>
    <n v="0"/>
    <n v="0"/>
    <x v="490"/>
    <n v="977.33"/>
    <n v="353.23"/>
    <n v="352.81"/>
    <x v="1"/>
    <n v="12"/>
    <s v="Dec"/>
    <s v="Q4"/>
    <n v="2024"/>
    <x v="13"/>
    <n v="0.26550000000000001"/>
  </r>
  <r>
    <s v="ORD202400492"/>
    <x v="344"/>
    <s v="CUST10444"/>
    <x v="492"/>
    <x v="0"/>
    <s v="Laptops"/>
    <x v="0"/>
    <s v="Haryana"/>
    <x v="2"/>
    <x v="1"/>
    <x v="0"/>
    <n v="1"/>
    <n v="1744.14"/>
    <n v="0.15"/>
    <n v="261.62"/>
    <x v="491"/>
    <n v="1126.44"/>
    <n v="356.08"/>
    <n v="423.9"/>
    <x v="0"/>
    <n v="9"/>
    <s v="Sep"/>
    <s v="Q3"/>
    <n v="2024"/>
    <x v="2"/>
    <n v="0.2402"/>
  </r>
  <r>
    <s v="ORD202400493"/>
    <x v="174"/>
    <s v="CUST10794"/>
    <x v="493"/>
    <x v="0"/>
    <s v="Smartwatches"/>
    <x v="1"/>
    <s v="Uttar Pradesh"/>
    <x v="2"/>
    <x v="0"/>
    <x v="0"/>
    <n v="1"/>
    <n v="1286.8599999999999"/>
    <n v="0.3"/>
    <n v="386.06"/>
    <x v="492"/>
    <n v="712.24"/>
    <n v="188.56"/>
    <n v="406.99"/>
    <x v="1"/>
    <n v="5"/>
    <s v="May"/>
    <s v="Q2"/>
    <n v="2025"/>
    <x v="14"/>
    <n v="0.20930000000000001"/>
  </r>
  <r>
    <s v="ORD202400494"/>
    <x v="142"/>
    <s v="CUST10732"/>
    <x v="494"/>
    <x v="4"/>
    <s v="Fitness"/>
    <x v="0"/>
    <s v="Delhi"/>
    <x v="0"/>
    <x v="0"/>
    <x v="3"/>
    <n v="1"/>
    <n v="3109.54"/>
    <n v="0.15"/>
    <n v="466.43"/>
    <x v="493"/>
    <n v="1680.26"/>
    <n v="962.85"/>
    <n v="40.39"/>
    <x v="0"/>
    <n v="6"/>
    <s v="Jun"/>
    <s v="Q2"/>
    <n v="2024"/>
    <x v="18"/>
    <n v="0.36430000000000001"/>
  </r>
  <r>
    <s v="ORD202400495"/>
    <x v="32"/>
    <s v="CUST10389"/>
    <x v="495"/>
    <x v="2"/>
    <s v="Kitchenware"/>
    <x v="3"/>
    <s v="Jharkhand"/>
    <x v="2"/>
    <x v="2"/>
    <x v="4"/>
    <n v="1"/>
    <n v="1612.27"/>
    <n v="0.05"/>
    <n v="80.61"/>
    <x v="494"/>
    <n v="1190.23"/>
    <n v="341.43"/>
    <n v="415.05"/>
    <x v="0"/>
    <n v="4"/>
    <s v="Apr"/>
    <s v="Q2"/>
    <n v="2025"/>
    <x v="8"/>
    <n v="0.22289999999999999"/>
  </r>
  <r>
    <s v="ORD202400496"/>
    <x v="16"/>
    <s v="CUST10263"/>
    <x v="496"/>
    <x v="2"/>
    <s v="Furniture"/>
    <x v="4"/>
    <s v="Telangana"/>
    <x v="2"/>
    <x v="0"/>
    <x v="4"/>
    <n v="2"/>
    <n v="1165.8499999999999"/>
    <n v="0.05"/>
    <n v="116.58"/>
    <x v="495"/>
    <n v="1562.88"/>
    <n v="652.24"/>
    <n v="299.54000000000002"/>
    <x v="0"/>
    <n v="10"/>
    <s v="Oct"/>
    <s v="Q4"/>
    <n v="2025"/>
    <x v="12"/>
    <n v="0.2944"/>
  </r>
  <r>
    <s v="ORD202400497"/>
    <x v="345"/>
    <s v="CUST10208"/>
    <x v="497"/>
    <x v="0"/>
    <s v="Laptops"/>
    <x v="2"/>
    <s v="Goa"/>
    <x v="2"/>
    <x v="2"/>
    <x v="0"/>
    <n v="1"/>
    <n v="942.1"/>
    <n v="0.15"/>
    <n v="141.32"/>
    <x v="496"/>
    <n v="476.58"/>
    <n v="324.2"/>
    <n v="84.22"/>
    <x v="0"/>
    <n v="11"/>
    <s v="Nov"/>
    <s v="Q4"/>
    <n v="2025"/>
    <x v="21"/>
    <n v="0.40489999999999998"/>
  </r>
  <r>
    <s v="ORD202400498"/>
    <x v="104"/>
    <s v="CUST10313"/>
    <x v="498"/>
    <x v="1"/>
    <s v="Footwear"/>
    <x v="1"/>
    <s v="Chhattisgarh"/>
    <x v="2"/>
    <x v="1"/>
    <x v="0"/>
    <n v="2"/>
    <n v="934.37"/>
    <n v="0.3"/>
    <n v="560.62"/>
    <x v="497"/>
    <n v="952.59"/>
    <n v="355.53"/>
    <n v="442.38"/>
    <x v="0"/>
    <n v="11"/>
    <s v="Nov"/>
    <s v="Q4"/>
    <n v="2025"/>
    <x v="21"/>
    <n v="0.27179999999999999"/>
  </r>
  <r>
    <s v="ORD202400499"/>
    <x v="89"/>
    <s v="CUST10807"/>
    <x v="499"/>
    <x v="1"/>
    <s v="Men Clothing"/>
    <x v="4"/>
    <s v="Maharashtra"/>
    <x v="0"/>
    <x v="1"/>
    <x v="3"/>
    <n v="1"/>
    <n v="1011.48"/>
    <n v="0.15"/>
    <n v="151.72"/>
    <x v="498"/>
    <n v="600.21"/>
    <n v="259.55"/>
    <n v="78.64"/>
    <x v="2"/>
    <n v="1"/>
    <s v="Jan"/>
    <s v="Q1"/>
    <n v="2025"/>
    <x v="11"/>
    <n v="0.3019"/>
  </r>
  <r>
    <s v="ORD202400500"/>
    <x v="346"/>
    <s v="CUST10583"/>
    <x v="500"/>
    <x v="2"/>
    <s v="Home Decor"/>
    <x v="1"/>
    <s v="Uttar Pradesh"/>
    <x v="2"/>
    <x v="2"/>
    <x v="4"/>
    <n v="1"/>
    <n v="1318.35"/>
    <n v="0.2"/>
    <n v="263.67"/>
    <x v="499"/>
    <n v="763.78"/>
    <n v="290.89999999999998"/>
    <n v="319.55"/>
    <x v="0"/>
    <n v="6"/>
    <s v="Jun"/>
    <s v="Q2"/>
    <n v="2025"/>
    <x v="23"/>
    <n v="0.27579999999999999"/>
  </r>
  <r>
    <s v="ORD202400501"/>
    <x v="132"/>
    <s v="CUST10172"/>
    <x v="501"/>
    <x v="2"/>
    <s v="Home Decor"/>
    <x v="0"/>
    <s v="Uttar Pradesh"/>
    <x v="0"/>
    <x v="2"/>
    <x v="3"/>
    <n v="1"/>
    <n v="2783.84"/>
    <n v="0"/>
    <n v="0"/>
    <x v="500"/>
    <n v="1928.18"/>
    <n v="855.66"/>
    <n v="419.1"/>
    <x v="0"/>
    <n v="11"/>
    <s v="Nov"/>
    <s v="Q4"/>
    <n v="2025"/>
    <x v="21"/>
    <n v="0.30740000000000001"/>
  </r>
  <r>
    <s v="ORD202400502"/>
    <x v="347"/>
    <s v="CUST10547"/>
    <x v="502"/>
    <x v="4"/>
    <s v="Sportswear"/>
    <x v="1"/>
    <s v="Chhattisgarh"/>
    <x v="1"/>
    <x v="0"/>
    <x v="4"/>
    <n v="1"/>
    <n v="299"/>
    <n v="0.1"/>
    <n v="29.9"/>
    <x v="34"/>
    <n v="172.72"/>
    <n v="96.38"/>
    <n v="190.16"/>
    <x v="0"/>
    <n v="3"/>
    <s v="Mar"/>
    <s v="Q1"/>
    <n v="2025"/>
    <x v="1"/>
    <n v="0.35820000000000002"/>
  </r>
  <r>
    <s v="ORD202400503"/>
    <x v="123"/>
    <s v="CUST10450"/>
    <x v="503"/>
    <x v="0"/>
    <s v="Smartphones"/>
    <x v="4"/>
    <s v="Tamil Nadu"/>
    <x v="2"/>
    <x v="2"/>
    <x v="4"/>
    <n v="1"/>
    <n v="487.37"/>
    <n v="0.1"/>
    <n v="48.74"/>
    <x v="501"/>
    <n v="306.85000000000002"/>
    <n v="131.78"/>
    <n v="227.63"/>
    <x v="1"/>
    <n v="9"/>
    <s v="Sep"/>
    <s v="Q3"/>
    <n v="2025"/>
    <x v="6"/>
    <n v="0.3004"/>
  </r>
  <r>
    <s v="ORD202400504"/>
    <x v="176"/>
    <s v="CUST10374"/>
    <x v="504"/>
    <x v="3"/>
    <s v="Haircare"/>
    <x v="1"/>
    <s v="Uttar Pradesh"/>
    <x v="0"/>
    <x v="1"/>
    <x v="2"/>
    <n v="1"/>
    <n v="498.99"/>
    <n v="0.1"/>
    <n v="49.9"/>
    <x v="502"/>
    <n v="318.52"/>
    <n v="130.57"/>
    <n v="142.68"/>
    <x v="0"/>
    <n v="9"/>
    <s v="Sep"/>
    <s v="Q3"/>
    <n v="2024"/>
    <x v="2"/>
    <n v="0.29070000000000001"/>
  </r>
  <r>
    <s v="ORD202400505"/>
    <x v="348"/>
    <s v="CUST10756"/>
    <x v="505"/>
    <x v="2"/>
    <s v="Appliances"/>
    <x v="4"/>
    <s v="Maharashtra"/>
    <x v="1"/>
    <x v="0"/>
    <x v="0"/>
    <n v="1"/>
    <n v="441.72"/>
    <n v="0.15"/>
    <n v="66.260000000000005"/>
    <x v="503"/>
    <n v="225.49"/>
    <n v="149.97"/>
    <n v="228.98"/>
    <x v="0"/>
    <n v="7"/>
    <s v="Jul"/>
    <s v="Q3"/>
    <n v="2025"/>
    <x v="19"/>
    <n v="0.39939999999999998"/>
  </r>
  <r>
    <s v="ORD202400506"/>
    <x v="349"/>
    <s v="CUST10436"/>
    <x v="506"/>
    <x v="0"/>
    <s v="Headphones"/>
    <x v="3"/>
    <s v="Bihar"/>
    <x v="3"/>
    <x v="2"/>
    <x v="0"/>
    <n v="1"/>
    <n v="1061"/>
    <n v="0.2"/>
    <n v="212.2"/>
    <x v="504"/>
    <n v="526.36"/>
    <n v="322.44"/>
    <n v="51.67"/>
    <x v="0"/>
    <n v="2"/>
    <s v="Feb"/>
    <s v="Q1"/>
    <n v="2025"/>
    <x v="15"/>
    <n v="0.37990000000000002"/>
  </r>
  <r>
    <s v="ORD202400507"/>
    <x v="350"/>
    <s v="CUST10131"/>
    <x v="507"/>
    <x v="2"/>
    <s v="Furniture"/>
    <x v="1"/>
    <s v="Uttar Pradesh"/>
    <x v="2"/>
    <x v="0"/>
    <x v="3"/>
    <n v="1"/>
    <n v="1023.48"/>
    <n v="0.1"/>
    <n v="102.35"/>
    <x v="505"/>
    <n v="554.42999999999995"/>
    <n v="366.7"/>
    <n v="318.37"/>
    <x v="2"/>
    <n v="6"/>
    <s v="Jun"/>
    <s v="Q2"/>
    <n v="2024"/>
    <x v="18"/>
    <n v="0.39810000000000001"/>
  </r>
  <r>
    <s v="ORD202400508"/>
    <x v="351"/>
    <s v="CUST10444"/>
    <x v="508"/>
    <x v="3"/>
    <s v="Skincare"/>
    <x v="3"/>
    <s v="West Bengal"/>
    <x v="0"/>
    <x v="0"/>
    <x v="0"/>
    <n v="1"/>
    <n v="601"/>
    <n v="0.15"/>
    <n v="90.15"/>
    <x v="506"/>
    <n v="375.7"/>
    <n v="135.15"/>
    <n v="225.21"/>
    <x v="0"/>
    <n v="2"/>
    <s v="Feb"/>
    <s v="Q1"/>
    <n v="2024"/>
    <x v="20"/>
    <n v="0.2646"/>
  </r>
  <r>
    <s v="ORD202400509"/>
    <x v="73"/>
    <s v="CUST10468"/>
    <x v="509"/>
    <x v="0"/>
    <s v="Headphones"/>
    <x v="4"/>
    <s v="Telangana"/>
    <x v="1"/>
    <x v="2"/>
    <x v="2"/>
    <n v="1"/>
    <n v="588.14"/>
    <n v="0.1"/>
    <n v="58.81"/>
    <x v="507"/>
    <n v="340.89"/>
    <n v="188.44"/>
    <n v="436.46"/>
    <x v="0"/>
    <n v="7"/>
    <s v="Jul"/>
    <s v="Q3"/>
    <n v="2025"/>
    <x v="19"/>
    <n v="0.35599999999999998"/>
  </r>
  <r>
    <s v="ORD202400510"/>
    <x v="329"/>
    <s v="CUST10593"/>
    <x v="510"/>
    <x v="0"/>
    <s v="Laptops"/>
    <x v="4"/>
    <s v="Telangana"/>
    <x v="0"/>
    <x v="1"/>
    <x v="1"/>
    <n v="3"/>
    <n v="707.12"/>
    <n v="0.25"/>
    <n v="530.34"/>
    <x v="508"/>
    <n v="993.15"/>
    <n v="597.87"/>
    <n v="127.35"/>
    <x v="0"/>
    <n v="10"/>
    <s v="Oct"/>
    <s v="Q4"/>
    <n v="2024"/>
    <x v="17"/>
    <n v="0.37580000000000002"/>
  </r>
  <r>
    <s v="ORD202400511"/>
    <x v="352"/>
    <s v="CUST10810"/>
    <x v="511"/>
    <x v="4"/>
    <s v="Fitness"/>
    <x v="1"/>
    <s v="Uttar Pradesh"/>
    <x v="1"/>
    <x v="1"/>
    <x v="4"/>
    <n v="1"/>
    <n v="2001.75"/>
    <n v="0.1"/>
    <n v="200.18"/>
    <x v="509"/>
    <n v="1240.06"/>
    <n v="561.51"/>
    <n v="197.52"/>
    <x v="0"/>
    <n v="1"/>
    <s v="Jan"/>
    <s v="Q1"/>
    <n v="2025"/>
    <x v="11"/>
    <n v="0.31169999999999998"/>
  </r>
  <r>
    <s v="ORD202400512"/>
    <x v="353"/>
    <s v="CUST10774"/>
    <x v="512"/>
    <x v="3"/>
    <s v="Skincare"/>
    <x v="3"/>
    <s v="West Bengal"/>
    <x v="2"/>
    <x v="1"/>
    <x v="0"/>
    <n v="2"/>
    <n v="3277.03"/>
    <n v="0.15"/>
    <n v="983.11"/>
    <x v="510"/>
    <n v="4556.72"/>
    <n v="1014.23"/>
    <n v="332.42"/>
    <x v="0"/>
    <n v="1"/>
    <s v="Jan"/>
    <s v="Q1"/>
    <n v="2024"/>
    <x v="5"/>
    <n v="0.18210000000000001"/>
  </r>
  <r>
    <s v="ORD202400513"/>
    <x v="265"/>
    <s v="CUST10406"/>
    <x v="513"/>
    <x v="2"/>
    <s v="Kitchenware"/>
    <x v="0"/>
    <s v="Delhi"/>
    <x v="2"/>
    <x v="1"/>
    <x v="2"/>
    <n v="1"/>
    <n v="1142.8900000000001"/>
    <n v="0.3"/>
    <n v="342.87"/>
    <x v="511"/>
    <n v="631.84"/>
    <n v="168.18"/>
    <n v="187.22"/>
    <x v="0"/>
    <n v="8"/>
    <s v="Aug"/>
    <s v="Q3"/>
    <n v="2025"/>
    <x v="22"/>
    <n v="0.2102"/>
  </r>
  <r>
    <s v="ORD202400514"/>
    <x v="263"/>
    <s v="CUST10725"/>
    <x v="514"/>
    <x v="2"/>
    <s v="Furniture"/>
    <x v="1"/>
    <s v="Madhya Pradesh"/>
    <x v="2"/>
    <x v="2"/>
    <x v="3"/>
    <n v="3"/>
    <n v="1561.85"/>
    <n v="0.1"/>
    <n v="468.55"/>
    <x v="512"/>
    <n v="3434.07"/>
    <n v="782.93"/>
    <n v="155.32"/>
    <x v="0"/>
    <n v="10"/>
    <s v="Oct"/>
    <s v="Q4"/>
    <n v="2024"/>
    <x v="17"/>
    <n v="0.1857"/>
  </r>
  <r>
    <s v="ORD202400515"/>
    <x v="30"/>
    <s v="CUST10359"/>
    <x v="515"/>
    <x v="1"/>
    <s v="Men Clothing"/>
    <x v="2"/>
    <s v="Goa"/>
    <x v="2"/>
    <x v="0"/>
    <x v="0"/>
    <n v="1"/>
    <n v="1212.6199999999999"/>
    <n v="0.25"/>
    <n v="303.14999999999998"/>
    <x v="513"/>
    <n v="533.74"/>
    <n v="375.73"/>
    <n v="121.89"/>
    <x v="0"/>
    <n v="9"/>
    <s v="Sep"/>
    <s v="Q3"/>
    <n v="2024"/>
    <x v="2"/>
    <n v="0.41310000000000002"/>
  </r>
  <r>
    <s v="ORD202400516"/>
    <x v="101"/>
    <s v="CUST10569"/>
    <x v="516"/>
    <x v="2"/>
    <s v="Appliances"/>
    <x v="4"/>
    <s v="Telangana"/>
    <x v="1"/>
    <x v="0"/>
    <x v="4"/>
    <n v="1"/>
    <n v="903.46"/>
    <n v="0.1"/>
    <n v="90.35"/>
    <x v="514"/>
    <n v="615.91999999999996"/>
    <n v="197.19"/>
    <n v="437.09"/>
    <x v="1"/>
    <n v="5"/>
    <s v="May"/>
    <s v="Q2"/>
    <n v="2025"/>
    <x v="14"/>
    <n v="0.24249999999999999"/>
  </r>
  <r>
    <s v="ORD202400517"/>
    <x v="61"/>
    <s v="CUST10537"/>
    <x v="517"/>
    <x v="1"/>
    <s v="Accessories"/>
    <x v="0"/>
    <s v="Haryana"/>
    <x v="2"/>
    <x v="0"/>
    <x v="0"/>
    <n v="1"/>
    <n v="2248.7800000000002"/>
    <n v="0.05"/>
    <n v="112.44"/>
    <x v="515"/>
    <n v="1631.39"/>
    <n v="504.95"/>
    <n v="232.84"/>
    <x v="1"/>
    <n v="2"/>
    <s v="Feb"/>
    <s v="Q1"/>
    <n v="2024"/>
    <x v="20"/>
    <n v="0.2364"/>
  </r>
  <r>
    <s v="ORD202400518"/>
    <x v="79"/>
    <s v="CUST10092"/>
    <x v="518"/>
    <x v="2"/>
    <s v="Home Decor"/>
    <x v="2"/>
    <s v="Rajasthan"/>
    <x v="3"/>
    <x v="1"/>
    <x v="0"/>
    <n v="3"/>
    <n v="2536.81"/>
    <n v="0.1"/>
    <n v="761.04"/>
    <x v="516"/>
    <n v="4961.5"/>
    <n v="1887.89"/>
    <n v="288.58999999999997"/>
    <x v="0"/>
    <n v="12"/>
    <s v="Dec"/>
    <s v="Q4"/>
    <n v="2025"/>
    <x v="4"/>
    <n v="0.27560000000000001"/>
  </r>
  <r>
    <s v="ORD202400519"/>
    <x v="354"/>
    <s v="CUST10522"/>
    <x v="519"/>
    <x v="0"/>
    <s v="Smartphones"/>
    <x v="3"/>
    <s v="Bihar"/>
    <x v="2"/>
    <x v="0"/>
    <x v="3"/>
    <n v="1"/>
    <n v="1053.52"/>
    <n v="0.2"/>
    <n v="210.7"/>
    <x v="517"/>
    <n v="498.87"/>
    <n v="343.95"/>
    <n v="390.59"/>
    <x v="0"/>
    <n v="3"/>
    <s v="Mar"/>
    <s v="Q1"/>
    <n v="2024"/>
    <x v="3"/>
    <n v="0.40810000000000002"/>
  </r>
  <r>
    <s v="ORD202400520"/>
    <x v="355"/>
    <s v="CUST10819"/>
    <x v="520"/>
    <x v="4"/>
    <s v="Equipment"/>
    <x v="0"/>
    <s v="Delhi"/>
    <x v="0"/>
    <x v="1"/>
    <x v="4"/>
    <n v="1"/>
    <n v="2870.27"/>
    <n v="0.1"/>
    <n v="287.02999999999997"/>
    <x v="518"/>
    <n v="2086.62"/>
    <n v="496.62"/>
    <n v="387.48"/>
    <x v="0"/>
    <n v="8"/>
    <s v="Aug"/>
    <s v="Q3"/>
    <n v="2025"/>
    <x v="22"/>
    <n v="0.19220000000000001"/>
  </r>
  <r>
    <s v="ORD202400521"/>
    <x v="356"/>
    <s v="CUST10466"/>
    <x v="521"/>
    <x v="1"/>
    <s v="Men Clothing"/>
    <x v="4"/>
    <s v="Telangana"/>
    <x v="2"/>
    <x v="0"/>
    <x v="4"/>
    <n v="4"/>
    <n v="1330.03"/>
    <n v="0.05"/>
    <n v="266.01"/>
    <x v="519"/>
    <n v="3258.01"/>
    <n v="1796.1"/>
    <n v="282.14"/>
    <x v="2"/>
    <n v="8"/>
    <s v="Aug"/>
    <s v="Q3"/>
    <n v="2025"/>
    <x v="22"/>
    <n v="0.35539999999999999"/>
  </r>
  <r>
    <s v="ORD202400522"/>
    <x v="357"/>
    <s v="CUST10228"/>
    <x v="522"/>
    <x v="4"/>
    <s v="Equipment"/>
    <x v="0"/>
    <s v="Uttar Pradesh"/>
    <x v="1"/>
    <x v="2"/>
    <x v="0"/>
    <n v="1"/>
    <n v="741.77"/>
    <n v="0.15"/>
    <n v="111.27"/>
    <x v="520"/>
    <n v="446.84"/>
    <n v="183.66"/>
    <n v="152.63999999999999"/>
    <x v="2"/>
    <n v="2"/>
    <s v="Feb"/>
    <s v="Q1"/>
    <n v="2025"/>
    <x v="15"/>
    <n v="0.2913"/>
  </r>
  <r>
    <s v="ORD202400523"/>
    <x v="358"/>
    <s v="CUST10162"/>
    <x v="523"/>
    <x v="1"/>
    <s v="Accessories"/>
    <x v="1"/>
    <s v="Madhya Pradesh"/>
    <x v="0"/>
    <x v="1"/>
    <x v="4"/>
    <n v="1"/>
    <n v="1094.3399999999999"/>
    <n v="0"/>
    <n v="0"/>
    <x v="521"/>
    <n v="803.27"/>
    <n v="291.07"/>
    <n v="233.49"/>
    <x v="0"/>
    <n v="4"/>
    <s v="Apr"/>
    <s v="Q2"/>
    <n v="2024"/>
    <x v="0"/>
    <n v="0.26600000000000001"/>
  </r>
  <r>
    <s v="ORD202400524"/>
    <x v="359"/>
    <s v="CUST10430"/>
    <x v="524"/>
    <x v="2"/>
    <s v="Kitchenware"/>
    <x v="0"/>
    <s v="Delhi"/>
    <x v="0"/>
    <x v="0"/>
    <x v="1"/>
    <n v="2"/>
    <n v="791.6"/>
    <n v="0.05"/>
    <n v="79.16"/>
    <x v="522"/>
    <n v="964.54"/>
    <n v="539.5"/>
    <n v="291.55"/>
    <x v="0"/>
    <n v="9"/>
    <s v="Sep"/>
    <s v="Q3"/>
    <n v="2025"/>
    <x v="6"/>
    <n v="0.35870000000000002"/>
  </r>
  <r>
    <s v="ORD202400525"/>
    <x v="301"/>
    <s v="CUST10191"/>
    <x v="525"/>
    <x v="3"/>
    <s v="Haircare"/>
    <x v="1"/>
    <s v="Madhya Pradesh"/>
    <x v="0"/>
    <x v="1"/>
    <x v="3"/>
    <n v="1"/>
    <n v="1056.08"/>
    <n v="0.05"/>
    <n v="52.8"/>
    <x v="523"/>
    <n v="721.93"/>
    <n v="281.35000000000002"/>
    <n v="108.97"/>
    <x v="1"/>
    <n v="7"/>
    <s v="Jul"/>
    <s v="Q3"/>
    <n v="2024"/>
    <x v="16"/>
    <n v="0.28039999999999998"/>
  </r>
  <r>
    <s v="ORD202400526"/>
    <x v="360"/>
    <s v="CUST10819"/>
    <x v="526"/>
    <x v="0"/>
    <s v="Smartwatches"/>
    <x v="4"/>
    <s v="Tamil Nadu"/>
    <x v="0"/>
    <x v="0"/>
    <x v="0"/>
    <n v="2"/>
    <n v="5609.89"/>
    <n v="0.2"/>
    <n v="2243.96"/>
    <x v="524"/>
    <n v="6942.1"/>
    <n v="2033.72"/>
    <n v="94.21"/>
    <x v="0"/>
    <n v="5"/>
    <s v="May"/>
    <s v="Q2"/>
    <n v="2025"/>
    <x v="14"/>
    <n v="0.2266"/>
  </r>
  <r>
    <s v="ORD202400527"/>
    <x v="274"/>
    <s v="CUST10888"/>
    <x v="527"/>
    <x v="0"/>
    <s v="Headphones"/>
    <x v="1"/>
    <s v="Chhattisgarh"/>
    <x v="2"/>
    <x v="0"/>
    <x v="1"/>
    <n v="1"/>
    <n v="2159.25"/>
    <n v="0.1"/>
    <n v="215.92"/>
    <x v="525"/>
    <n v="1165.54"/>
    <n v="777.79"/>
    <n v="288.68"/>
    <x v="0"/>
    <n v="9"/>
    <s v="Sep"/>
    <s v="Q3"/>
    <n v="2025"/>
    <x v="6"/>
    <n v="0.4002"/>
  </r>
  <r>
    <s v="ORD202400528"/>
    <x v="90"/>
    <s v="CUST10059"/>
    <x v="528"/>
    <x v="3"/>
    <s v="Fragrances"/>
    <x v="4"/>
    <s v="Telangana"/>
    <x v="1"/>
    <x v="2"/>
    <x v="0"/>
    <n v="1"/>
    <n v="721.89"/>
    <n v="0.1"/>
    <n v="72.19"/>
    <x v="526"/>
    <n v="468.84"/>
    <n v="180.86"/>
    <n v="162.19999999999999"/>
    <x v="0"/>
    <n v="5"/>
    <s v="May"/>
    <s v="Q2"/>
    <n v="2025"/>
    <x v="14"/>
    <n v="0.27839999999999998"/>
  </r>
  <r>
    <s v="ORD202400529"/>
    <x v="361"/>
    <s v="CUST10793"/>
    <x v="529"/>
    <x v="1"/>
    <s v="Men Clothing"/>
    <x v="0"/>
    <s v="Delhi"/>
    <x v="0"/>
    <x v="2"/>
    <x v="4"/>
    <n v="3"/>
    <n v="1649"/>
    <n v="0.15"/>
    <n v="742.05"/>
    <x v="527"/>
    <n v="2506.69"/>
    <n v="1698.26"/>
    <n v="143.79"/>
    <x v="0"/>
    <n v="3"/>
    <s v="Mar"/>
    <s v="Q1"/>
    <n v="2024"/>
    <x v="3"/>
    <n v="0.40389999999999998"/>
  </r>
  <r>
    <s v="ORD202400530"/>
    <x v="362"/>
    <s v="CUST10030"/>
    <x v="530"/>
    <x v="2"/>
    <s v="Appliances"/>
    <x v="4"/>
    <s v="Maharashtra"/>
    <x v="1"/>
    <x v="1"/>
    <x v="0"/>
    <n v="1"/>
    <n v="1445.74"/>
    <n v="0.3"/>
    <n v="433.72"/>
    <x v="528"/>
    <n v="608.74"/>
    <n v="403.28"/>
    <n v="91.89"/>
    <x v="2"/>
    <n v="2"/>
    <s v="Feb"/>
    <s v="Q1"/>
    <n v="2025"/>
    <x v="15"/>
    <n v="0.39850000000000002"/>
  </r>
  <r>
    <s v="ORD202400531"/>
    <x v="363"/>
    <s v="CUST10145"/>
    <x v="531"/>
    <x v="2"/>
    <s v="Appliances"/>
    <x v="0"/>
    <s v="Delhi"/>
    <x v="2"/>
    <x v="0"/>
    <x v="4"/>
    <n v="3"/>
    <n v="1881.85"/>
    <n v="0"/>
    <n v="0"/>
    <x v="529"/>
    <n v="4083.12"/>
    <n v="1562.43"/>
    <n v="215.41"/>
    <x v="0"/>
    <n v="1"/>
    <s v="Jan"/>
    <s v="Q1"/>
    <n v="2025"/>
    <x v="11"/>
    <n v="0.27679999999999999"/>
  </r>
  <r>
    <s v="ORD202400532"/>
    <x v="231"/>
    <s v="CUST10366"/>
    <x v="532"/>
    <x v="3"/>
    <s v="Skincare"/>
    <x v="1"/>
    <s v="Chhattisgarh"/>
    <x v="0"/>
    <x v="1"/>
    <x v="4"/>
    <n v="1"/>
    <n v="2549.38"/>
    <n v="0.1"/>
    <n v="254.94"/>
    <x v="530"/>
    <n v="1447.11"/>
    <n v="847.33"/>
    <n v="196.61"/>
    <x v="0"/>
    <n v="2"/>
    <s v="Feb"/>
    <s v="Q1"/>
    <n v="2025"/>
    <x v="15"/>
    <n v="0.36930000000000002"/>
  </r>
  <r>
    <s v="ORD202400533"/>
    <x v="364"/>
    <s v="CUST10806"/>
    <x v="533"/>
    <x v="0"/>
    <s v="Headphones"/>
    <x v="0"/>
    <s v="Punjab"/>
    <x v="0"/>
    <x v="0"/>
    <x v="4"/>
    <n v="4"/>
    <n v="3071.63"/>
    <n v="0"/>
    <n v="0"/>
    <x v="531"/>
    <n v="9951.84"/>
    <n v="2334.6799999999998"/>
    <n v="77.31"/>
    <x v="2"/>
    <n v="12"/>
    <s v="Dec"/>
    <s v="Q4"/>
    <n v="2025"/>
    <x v="4"/>
    <n v="0.19"/>
  </r>
  <r>
    <s v="ORD202400534"/>
    <x v="25"/>
    <s v="CUST10048"/>
    <x v="534"/>
    <x v="1"/>
    <s v="Footwear"/>
    <x v="3"/>
    <s v="Odisha"/>
    <x v="2"/>
    <x v="2"/>
    <x v="0"/>
    <n v="1"/>
    <n v="1994.14"/>
    <n v="0.25"/>
    <n v="498.54"/>
    <x v="532"/>
    <n v="1217.95"/>
    <n v="277.64999999999998"/>
    <n v="409.75"/>
    <x v="0"/>
    <n v="10"/>
    <s v="Oct"/>
    <s v="Q4"/>
    <n v="2024"/>
    <x v="17"/>
    <n v="0.18559999999999999"/>
  </r>
  <r>
    <s v="ORD202400535"/>
    <x v="365"/>
    <s v="CUST10262"/>
    <x v="535"/>
    <x v="1"/>
    <s v="Accessories"/>
    <x v="3"/>
    <s v="West Bengal"/>
    <x v="0"/>
    <x v="1"/>
    <x v="1"/>
    <n v="1"/>
    <n v="1161.1099999999999"/>
    <n v="0.25"/>
    <n v="290.27999999999997"/>
    <x v="533"/>
    <n v="672.84"/>
    <n v="197.99"/>
    <n v="97.21"/>
    <x v="0"/>
    <n v="11"/>
    <s v="Nov"/>
    <s v="Q4"/>
    <n v="2025"/>
    <x v="21"/>
    <n v="0.22739999999999999"/>
  </r>
  <r>
    <s v="ORD202400536"/>
    <x v="366"/>
    <s v="CUST10562"/>
    <x v="536"/>
    <x v="2"/>
    <s v="Appliances"/>
    <x v="0"/>
    <s v="Punjab"/>
    <x v="0"/>
    <x v="2"/>
    <x v="1"/>
    <n v="2"/>
    <n v="1410.93"/>
    <n v="0.05"/>
    <n v="141.09"/>
    <x v="534"/>
    <n v="2165.3200000000002"/>
    <n v="515.45000000000005"/>
    <n v="177.57"/>
    <x v="1"/>
    <n v="1"/>
    <s v="Jan"/>
    <s v="Q1"/>
    <n v="2025"/>
    <x v="11"/>
    <n v="0.1923"/>
  </r>
  <r>
    <s v="ORD202400537"/>
    <x v="367"/>
    <s v="CUST10820"/>
    <x v="537"/>
    <x v="2"/>
    <s v="Home Decor"/>
    <x v="2"/>
    <s v="Madhya Pradesh"/>
    <x v="0"/>
    <x v="2"/>
    <x v="3"/>
    <n v="2"/>
    <n v="933.27"/>
    <n v="0.05"/>
    <n v="93.33"/>
    <x v="535"/>
    <n v="1176.68"/>
    <n v="596.53"/>
    <n v="199.72"/>
    <x v="0"/>
    <n v="4"/>
    <s v="Apr"/>
    <s v="Q2"/>
    <n v="2025"/>
    <x v="8"/>
    <n v="0.33639999999999998"/>
  </r>
  <r>
    <s v="ORD202400538"/>
    <x v="24"/>
    <s v="CUST10524"/>
    <x v="538"/>
    <x v="1"/>
    <s v="Accessories"/>
    <x v="3"/>
    <s v="Odisha"/>
    <x v="0"/>
    <x v="1"/>
    <x v="1"/>
    <n v="1"/>
    <n v="1290.26"/>
    <n v="0.1"/>
    <n v="129.03"/>
    <x v="536"/>
    <n v="872.6"/>
    <n v="288.63"/>
    <n v="62.79"/>
    <x v="2"/>
    <n v="7"/>
    <s v="Jul"/>
    <s v="Q3"/>
    <n v="2024"/>
    <x v="16"/>
    <n v="0.24859999999999999"/>
  </r>
  <r>
    <s v="ORD202400539"/>
    <x v="368"/>
    <s v="CUST10818"/>
    <x v="539"/>
    <x v="4"/>
    <s v="Fitness"/>
    <x v="2"/>
    <s v="Madhya Pradesh"/>
    <x v="1"/>
    <x v="1"/>
    <x v="3"/>
    <n v="3"/>
    <n v="1126.9100000000001"/>
    <n v="0.15"/>
    <n v="507.11"/>
    <x v="537"/>
    <n v="2194.0300000000002"/>
    <n v="679.59"/>
    <n v="108.84"/>
    <x v="0"/>
    <n v="11"/>
    <s v="Nov"/>
    <s v="Q4"/>
    <n v="2025"/>
    <x v="21"/>
    <n v="0.23649999999999999"/>
  </r>
  <r>
    <s v="ORD202400540"/>
    <x v="119"/>
    <s v="CUST10357"/>
    <x v="540"/>
    <x v="1"/>
    <s v="Men Clothing"/>
    <x v="0"/>
    <s v="Delhi"/>
    <x v="0"/>
    <x v="2"/>
    <x v="4"/>
    <n v="4"/>
    <n v="1709.25"/>
    <n v="0.2"/>
    <n v="1367.4"/>
    <x v="538"/>
    <n v="4280.8500000000004"/>
    <n v="1188.75"/>
    <n v="273.35000000000002"/>
    <x v="0"/>
    <n v="4"/>
    <s v="Apr"/>
    <s v="Q2"/>
    <n v="2024"/>
    <x v="0"/>
    <n v="0.21729999999999999"/>
  </r>
  <r>
    <s v="ORD202400541"/>
    <x v="369"/>
    <s v="CUST10688"/>
    <x v="541"/>
    <x v="2"/>
    <s v="Furniture"/>
    <x v="3"/>
    <s v="Odisha"/>
    <x v="2"/>
    <x v="2"/>
    <x v="4"/>
    <n v="3"/>
    <n v="1480.53"/>
    <n v="0.1"/>
    <n v="444.16"/>
    <x v="539"/>
    <n v="2883.53"/>
    <n v="1113.9000000000001"/>
    <n v="97.07"/>
    <x v="0"/>
    <n v="7"/>
    <s v="Jul"/>
    <s v="Q3"/>
    <n v="2025"/>
    <x v="19"/>
    <n v="0.2787"/>
  </r>
  <r>
    <s v="ORD202400542"/>
    <x v="136"/>
    <s v="CUST10059"/>
    <x v="542"/>
    <x v="0"/>
    <s v="Headphones"/>
    <x v="2"/>
    <s v="Gujarat"/>
    <x v="0"/>
    <x v="2"/>
    <x v="3"/>
    <n v="2"/>
    <n v="3522.93"/>
    <n v="0.15"/>
    <n v="1056.8800000000001"/>
    <x v="540"/>
    <n v="4840.12"/>
    <n v="1148.8599999999999"/>
    <n v="285.10000000000002"/>
    <x v="1"/>
    <n v="4"/>
    <s v="Apr"/>
    <s v="Q2"/>
    <n v="2024"/>
    <x v="0"/>
    <n v="0.1918"/>
  </r>
  <r>
    <s v="ORD202400543"/>
    <x v="16"/>
    <s v="CUST10526"/>
    <x v="543"/>
    <x v="3"/>
    <s v="Fragrances"/>
    <x v="4"/>
    <s v="Maharashtra"/>
    <x v="1"/>
    <x v="0"/>
    <x v="0"/>
    <n v="1"/>
    <n v="996.06"/>
    <n v="0.15"/>
    <n v="149.41"/>
    <x v="541"/>
    <n v="504.95"/>
    <n v="341.7"/>
    <n v="431.59"/>
    <x v="0"/>
    <n v="10"/>
    <s v="Oct"/>
    <s v="Q4"/>
    <n v="2025"/>
    <x v="12"/>
    <n v="0.40360000000000001"/>
  </r>
  <r>
    <s v="ORD202400544"/>
    <x v="276"/>
    <s v="CUST10488"/>
    <x v="544"/>
    <x v="0"/>
    <s v="Smartwatches"/>
    <x v="2"/>
    <s v="Gujarat"/>
    <x v="0"/>
    <x v="2"/>
    <x v="1"/>
    <n v="1"/>
    <n v="1485.4"/>
    <n v="0.15"/>
    <n v="222.81"/>
    <x v="542"/>
    <n v="895.35"/>
    <n v="367.24"/>
    <n v="311.5"/>
    <x v="0"/>
    <n v="10"/>
    <s v="Oct"/>
    <s v="Q4"/>
    <n v="2025"/>
    <x v="12"/>
    <n v="0.29089999999999999"/>
  </r>
  <r>
    <s v="ORD202400545"/>
    <x v="38"/>
    <s v="CUST10193"/>
    <x v="545"/>
    <x v="1"/>
    <s v="Men Clothing"/>
    <x v="1"/>
    <s v="Madhya Pradesh"/>
    <x v="2"/>
    <x v="0"/>
    <x v="0"/>
    <n v="1"/>
    <n v="838.7"/>
    <n v="0"/>
    <n v="0"/>
    <x v="543"/>
    <n v="535.22"/>
    <n v="303.48"/>
    <n v="318.3"/>
    <x v="0"/>
    <n v="7"/>
    <s v="Jul"/>
    <s v="Q3"/>
    <n v="2024"/>
    <x v="16"/>
    <n v="0.36180000000000001"/>
  </r>
  <r>
    <s v="ORD202400546"/>
    <x v="221"/>
    <s v="CUST10781"/>
    <x v="546"/>
    <x v="2"/>
    <s v="Furniture"/>
    <x v="4"/>
    <s v="Telangana"/>
    <x v="1"/>
    <x v="1"/>
    <x v="0"/>
    <n v="2"/>
    <n v="2307.0700000000002"/>
    <n v="0.2"/>
    <n v="922.83"/>
    <x v="544"/>
    <n v="2681.82"/>
    <n v="1009.49"/>
    <n v="189.32"/>
    <x v="2"/>
    <n v="2"/>
    <s v="Feb"/>
    <s v="Q1"/>
    <n v="2024"/>
    <x v="20"/>
    <n v="0.27350000000000002"/>
  </r>
  <r>
    <s v="ORD202400547"/>
    <x v="370"/>
    <s v="CUST10359"/>
    <x v="547"/>
    <x v="0"/>
    <s v="Smartwatches"/>
    <x v="0"/>
    <s v="Uttar Pradesh"/>
    <x v="2"/>
    <x v="1"/>
    <x v="0"/>
    <n v="1"/>
    <n v="1086.1300000000001"/>
    <n v="0.1"/>
    <n v="108.61"/>
    <x v="545"/>
    <n v="702.94"/>
    <n v="274.58"/>
    <n v="399.63"/>
    <x v="0"/>
    <n v="1"/>
    <s v="Jan"/>
    <s v="Q1"/>
    <n v="2025"/>
    <x v="11"/>
    <n v="0.28089999999999998"/>
  </r>
  <r>
    <s v="ORD202400548"/>
    <x v="371"/>
    <s v="CUST10873"/>
    <x v="548"/>
    <x v="1"/>
    <s v="Men Clothing"/>
    <x v="3"/>
    <s v="West Bengal"/>
    <x v="1"/>
    <x v="2"/>
    <x v="2"/>
    <n v="2"/>
    <n v="1833.77"/>
    <n v="0.1"/>
    <n v="366.75"/>
    <x v="546"/>
    <n v="2476.83"/>
    <n v="823.96"/>
    <n v="59.62"/>
    <x v="0"/>
    <n v="11"/>
    <s v="Nov"/>
    <s v="Q4"/>
    <n v="2025"/>
    <x v="21"/>
    <n v="0.24959999999999999"/>
  </r>
  <r>
    <s v="ORD202400549"/>
    <x v="141"/>
    <s v="CUST10611"/>
    <x v="549"/>
    <x v="1"/>
    <s v="Footwear"/>
    <x v="0"/>
    <s v="Punjab"/>
    <x v="2"/>
    <x v="2"/>
    <x v="0"/>
    <n v="4"/>
    <n v="899.72"/>
    <n v="0.1"/>
    <n v="359.89"/>
    <x v="547"/>
    <n v="2478.29"/>
    <n v="760.7"/>
    <n v="40.9"/>
    <x v="0"/>
    <n v="6"/>
    <s v="Jun"/>
    <s v="Q2"/>
    <n v="2025"/>
    <x v="23"/>
    <n v="0.2349"/>
  </r>
  <r>
    <s v="ORD202400550"/>
    <x v="372"/>
    <s v="CUST10059"/>
    <x v="550"/>
    <x v="4"/>
    <s v="Equipment"/>
    <x v="4"/>
    <s v="Karnataka"/>
    <x v="1"/>
    <x v="2"/>
    <x v="2"/>
    <n v="1"/>
    <n v="743.31"/>
    <n v="0.15"/>
    <n v="111.5"/>
    <x v="548"/>
    <n v="462.37"/>
    <n v="169.44"/>
    <n v="135.22999999999999"/>
    <x v="2"/>
    <n v="10"/>
    <s v="Oct"/>
    <s v="Q4"/>
    <n v="2024"/>
    <x v="17"/>
    <n v="0.26819999999999999"/>
  </r>
  <r>
    <s v="ORD202400551"/>
    <x v="87"/>
    <s v="CUST10406"/>
    <x v="551"/>
    <x v="0"/>
    <s v="Smartphones"/>
    <x v="2"/>
    <s v="Gujarat"/>
    <x v="0"/>
    <x v="0"/>
    <x v="0"/>
    <n v="2"/>
    <n v="619.20000000000005"/>
    <n v="0.05"/>
    <n v="61.92"/>
    <x v="549"/>
    <n v="687.6"/>
    <n v="488.88"/>
    <n v="326.68"/>
    <x v="0"/>
    <n v="8"/>
    <s v="Aug"/>
    <s v="Q3"/>
    <n v="2024"/>
    <x v="9"/>
    <n v="0.41549999999999998"/>
  </r>
  <r>
    <s v="ORD202400552"/>
    <x v="373"/>
    <s v="CUST10790"/>
    <x v="552"/>
    <x v="0"/>
    <s v="Headphones"/>
    <x v="1"/>
    <s v="Madhya Pradesh"/>
    <x v="2"/>
    <x v="0"/>
    <x v="1"/>
    <n v="1"/>
    <n v="1744.17"/>
    <n v="0.15"/>
    <n v="261.63"/>
    <x v="550"/>
    <n v="1129.4000000000001"/>
    <n v="353.14"/>
    <n v="88.37"/>
    <x v="2"/>
    <n v="9"/>
    <s v="Sep"/>
    <s v="Q3"/>
    <n v="2024"/>
    <x v="2"/>
    <n v="0.2382"/>
  </r>
  <r>
    <s v="ORD202400553"/>
    <x v="374"/>
    <s v="CUST10870"/>
    <x v="553"/>
    <x v="2"/>
    <s v="Appliances"/>
    <x v="0"/>
    <s v="Uttar Pradesh"/>
    <x v="0"/>
    <x v="2"/>
    <x v="0"/>
    <n v="1"/>
    <n v="2866.24"/>
    <n v="0.25"/>
    <n v="716.56"/>
    <x v="551"/>
    <n v="1313.15"/>
    <n v="836.53"/>
    <n v="325.95999999999998"/>
    <x v="1"/>
    <n v="3"/>
    <s v="Mar"/>
    <s v="Q1"/>
    <n v="2024"/>
    <x v="3"/>
    <n v="0.3891"/>
  </r>
  <r>
    <s v="ORD202400554"/>
    <x v="375"/>
    <s v="CUST10527"/>
    <x v="554"/>
    <x v="0"/>
    <s v="Headphones"/>
    <x v="1"/>
    <s v="Uttar Pradesh"/>
    <x v="0"/>
    <x v="0"/>
    <x v="4"/>
    <n v="4"/>
    <n v="2904.48"/>
    <n v="0"/>
    <n v="0"/>
    <x v="552"/>
    <n v="8319.2099999999991"/>
    <n v="3298.71"/>
    <n v="203.27"/>
    <x v="0"/>
    <n v="8"/>
    <s v="Aug"/>
    <s v="Q3"/>
    <n v="2025"/>
    <x v="22"/>
    <n v="0.28389999999999999"/>
  </r>
  <r>
    <s v="ORD202400555"/>
    <x v="364"/>
    <s v="CUST10562"/>
    <x v="555"/>
    <x v="0"/>
    <s v="Smartwatches"/>
    <x v="4"/>
    <s v="Karnataka"/>
    <x v="0"/>
    <x v="0"/>
    <x v="0"/>
    <n v="2"/>
    <n v="1521.91"/>
    <n v="0.2"/>
    <n v="608.76"/>
    <x v="553"/>
    <n v="1960.41"/>
    <n v="474.65"/>
    <n v="61.99"/>
    <x v="2"/>
    <n v="12"/>
    <s v="Dec"/>
    <s v="Q4"/>
    <n v="2025"/>
    <x v="4"/>
    <n v="0.19489999999999999"/>
  </r>
  <r>
    <s v="ORD202400556"/>
    <x v="297"/>
    <s v="CUST10476"/>
    <x v="556"/>
    <x v="3"/>
    <s v="Fragrances"/>
    <x v="3"/>
    <s v="West Bengal"/>
    <x v="1"/>
    <x v="2"/>
    <x v="0"/>
    <n v="2"/>
    <n v="1810.65"/>
    <n v="0.1"/>
    <n v="362.13"/>
    <x v="554"/>
    <n v="1974.91"/>
    <n v="1284.26"/>
    <n v="247.67"/>
    <x v="1"/>
    <n v="12"/>
    <s v="Dec"/>
    <s v="Q4"/>
    <n v="2024"/>
    <x v="13"/>
    <n v="0.39400000000000002"/>
  </r>
  <r>
    <s v="ORD202400557"/>
    <x v="352"/>
    <s v="CUST10044"/>
    <x v="557"/>
    <x v="4"/>
    <s v="Sportswear"/>
    <x v="0"/>
    <s v="Uttar Pradesh"/>
    <x v="0"/>
    <x v="0"/>
    <x v="0"/>
    <n v="1"/>
    <n v="1438.21"/>
    <n v="0.25"/>
    <n v="359.55"/>
    <x v="555"/>
    <n v="704.35"/>
    <n v="374.31"/>
    <n v="224.39"/>
    <x v="0"/>
    <n v="1"/>
    <s v="Jan"/>
    <s v="Q1"/>
    <n v="2025"/>
    <x v="11"/>
    <n v="0.34699999999999998"/>
  </r>
  <r>
    <s v="ORD202400558"/>
    <x v="143"/>
    <s v="CUST10158"/>
    <x v="558"/>
    <x v="2"/>
    <s v="Appliances"/>
    <x v="3"/>
    <s v="Odisha"/>
    <x v="0"/>
    <x v="0"/>
    <x v="4"/>
    <n v="2"/>
    <n v="1987.71"/>
    <n v="0.05"/>
    <n v="198.77"/>
    <x v="556"/>
    <n v="2853.58"/>
    <n v="923.07"/>
    <n v="145.33000000000001"/>
    <x v="0"/>
    <n v="11"/>
    <s v="Nov"/>
    <s v="Q4"/>
    <n v="2025"/>
    <x v="21"/>
    <n v="0.24440000000000001"/>
  </r>
  <r>
    <s v="ORD202400559"/>
    <x v="376"/>
    <s v="CUST10180"/>
    <x v="559"/>
    <x v="0"/>
    <s v="Headphones"/>
    <x v="4"/>
    <s v="Karnataka"/>
    <x v="0"/>
    <x v="1"/>
    <x v="4"/>
    <n v="3"/>
    <n v="2690.48"/>
    <n v="0.2"/>
    <n v="1614.29"/>
    <x v="557"/>
    <n v="4780.32"/>
    <n v="1676.83"/>
    <n v="260.66000000000003"/>
    <x v="0"/>
    <n v="1"/>
    <s v="Jan"/>
    <s v="Q1"/>
    <n v="2024"/>
    <x v="5"/>
    <n v="0.25969999999999999"/>
  </r>
  <r>
    <s v="ORD202400560"/>
    <x v="377"/>
    <s v="CUST10338"/>
    <x v="560"/>
    <x v="0"/>
    <s v="Headphones"/>
    <x v="4"/>
    <s v="Maharashtra"/>
    <x v="2"/>
    <x v="2"/>
    <x v="1"/>
    <n v="1"/>
    <n v="718.21"/>
    <n v="0.25"/>
    <n v="179.55"/>
    <x v="558"/>
    <n v="423.48"/>
    <n v="115.18"/>
    <n v="71.459999999999994"/>
    <x v="0"/>
    <n v="6"/>
    <s v="Jun"/>
    <s v="Q2"/>
    <n v="2024"/>
    <x v="18"/>
    <n v="0.21379999999999999"/>
  </r>
  <r>
    <s v="ORD202400561"/>
    <x v="335"/>
    <s v="CUST10227"/>
    <x v="561"/>
    <x v="0"/>
    <s v="Smartphones"/>
    <x v="2"/>
    <s v="Goa"/>
    <x v="1"/>
    <x v="0"/>
    <x v="0"/>
    <n v="1"/>
    <n v="1838.98"/>
    <n v="0"/>
    <n v="0"/>
    <x v="559"/>
    <n v="1474.07"/>
    <n v="364.91"/>
    <n v="370.05"/>
    <x v="0"/>
    <n v="9"/>
    <s v="Sep"/>
    <s v="Q3"/>
    <n v="2025"/>
    <x v="6"/>
    <n v="0.19839999999999999"/>
  </r>
  <r>
    <s v="ORD202400562"/>
    <x v="378"/>
    <s v="CUST10689"/>
    <x v="562"/>
    <x v="2"/>
    <s v="Appliances"/>
    <x v="0"/>
    <s v="Delhi"/>
    <x v="3"/>
    <x v="0"/>
    <x v="0"/>
    <n v="1"/>
    <n v="1376.17"/>
    <n v="0.15"/>
    <n v="206.43"/>
    <x v="560"/>
    <n v="765.77"/>
    <n v="403.97"/>
    <n v="171.2"/>
    <x v="0"/>
    <n v="1"/>
    <s v="Jan"/>
    <s v="Q1"/>
    <n v="2025"/>
    <x v="11"/>
    <n v="0.34539999999999998"/>
  </r>
  <r>
    <s v="ORD202400563"/>
    <x v="379"/>
    <s v="CUST10641"/>
    <x v="563"/>
    <x v="0"/>
    <s v="Smartwatches"/>
    <x v="1"/>
    <s v="Uttar Pradesh"/>
    <x v="0"/>
    <x v="1"/>
    <x v="4"/>
    <n v="1"/>
    <n v="1204.57"/>
    <n v="0.05"/>
    <n v="60.23"/>
    <x v="561"/>
    <n v="672.68"/>
    <n v="471.66"/>
    <n v="427.79"/>
    <x v="0"/>
    <n v="3"/>
    <s v="Mar"/>
    <s v="Q1"/>
    <n v="2025"/>
    <x v="1"/>
    <n v="0.41220000000000001"/>
  </r>
  <r>
    <s v="ORD202400564"/>
    <x v="171"/>
    <s v="CUST10534"/>
    <x v="564"/>
    <x v="3"/>
    <s v="Haircare"/>
    <x v="4"/>
    <s v="Tamil Nadu"/>
    <x v="0"/>
    <x v="2"/>
    <x v="3"/>
    <n v="1"/>
    <n v="1534.25"/>
    <n v="0.15"/>
    <n v="230.14"/>
    <x v="562"/>
    <n v="817.3"/>
    <n v="486.81"/>
    <n v="200.19"/>
    <x v="0"/>
    <n v="8"/>
    <s v="Aug"/>
    <s v="Q3"/>
    <n v="2024"/>
    <x v="9"/>
    <n v="0.37330000000000002"/>
  </r>
  <r>
    <s v="ORD202400565"/>
    <x v="325"/>
    <s v="CUST10095"/>
    <x v="565"/>
    <x v="2"/>
    <s v="Kitchenware"/>
    <x v="1"/>
    <s v="Madhya Pradesh"/>
    <x v="2"/>
    <x v="2"/>
    <x v="0"/>
    <n v="2"/>
    <n v="721.36"/>
    <n v="0.15"/>
    <n v="216.41"/>
    <x v="563"/>
    <n v="799.62"/>
    <n v="426.69"/>
    <n v="204.1"/>
    <x v="0"/>
    <n v="3"/>
    <s v="Mar"/>
    <s v="Q1"/>
    <n v="2024"/>
    <x v="3"/>
    <n v="0.34789999999999999"/>
  </r>
  <r>
    <s v="ORD202400566"/>
    <x v="380"/>
    <s v="CUST10083"/>
    <x v="566"/>
    <x v="0"/>
    <s v="Smartwatches"/>
    <x v="2"/>
    <s v="Gujarat"/>
    <x v="1"/>
    <x v="1"/>
    <x v="3"/>
    <n v="2"/>
    <n v="2441.13"/>
    <n v="0.1"/>
    <n v="488.23"/>
    <x v="564"/>
    <n v="3525.81"/>
    <n v="868.22"/>
    <n v="326.45"/>
    <x v="0"/>
    <n v="9"/>
    <s v="Sep"/>
    <s v="Q3"/>
    <n v="2024"/>
    <x v="2"/>
    <n v="0.1976"/>
  </r>
  <r>
    <s v="ORD202400567"/>
    <x v="58"/>
    <s v="CUST10619"/>
    <x v="567"/>
    <x v="0"/>
    <s v="Headphones"/>
    <x v="3"/>
    <s v="Bihar"/>
    <x v="0"/>
    <x v="1"/>
    <x v="3"/>
    <n v="1"/>
    <n v="1297.28"/>
    <n v="0.2"/>
    <n v="259.45999999999998"/>
    <x v="565"/>
    <n v="770.28"/>
    <n v="267.54000000000002"/>
    <n v="447.39"/>
    <x v="0"/>
    <n v="3"/>
    <s v="Mar"/>
    <s v="Q1"/>
    <n v="2025"/>
    <x v="1"/>
    <n v="0.25779999999999997"/>
  </r>
  <r>
    <s v="ORD202400568"/>
    <x v="381"/>
    <s v="CUST10591"/>
    <x v="568"/>
    <x v="4"/>
    <s v="Outdoor"/>
    <x v="1"/>
    <s v="Chhattisgarh"/>
    <x v="0"/>
    <x v="0"/>
    <x v="0"/>
    <n v="1"/>
    <n v="993.4"/>
    <n v="0.15"/>
    <n v="149.01"/>
    <x v="566"/>
    <n v="496.63"/>
    <n v="347.76"/>
    <n v="385.41"/>
    <x v="0"/>
    <n v="12"/>
    <s v="Dec"/>
    <s v="Q4"/>
    <n v="2025"/>
    <x v="4"/>
    <n v="0.4118"/>
  </r>
  <r>
    <s v="ORD202400569"/>
    <x v="382"/>
    <s v="CUST10748"/>
    <x v="569"/>
    <x v="2"/>
    <s v="Kitchenware"/>
    <x v="0"/>
    <s v="Punjab"/>
    <x v="1"/>
    <x v="1"/>
    <x v="1"/>
    <n v="1"/>
    <n v="1503.76"/>
    <n v="0.05"/>
    <n v="75.19"/>
    <x v="567"/>
    <n v="1044.73"/>
    <n v="383.84"/>
    <n v="257.26"/>
    <x v="2"/>
    <n v="1"/>
    <s v="Jan"/>
    <s v="Q1"/>
    <n v="2025"/>
    <x v="11"/>
    <n v="0.26869999999999999"/>
  </r>
  <r>
    <s v="ORD202400570"/>
    <x v="135"/>
    <s v="CUST10210"/>
    <x v="570"/>
    <x v="1"/>
    <s v="Men Clothing"/>
    <x v="4"/>
    <s v="Maharashtra"/>
    <x v="2"/>
    <x v="1"/>
    <x v="4"/>
    <n v="1"/>
    <n v="704.63"/>
    <n v="0"/>
    <n v="0"/>
    <x v="568"/>
    <n v="431.24"/>
    <n v="273.39"/>
    <n v="308.39"/>
    <x v="0"/>
    <n v="7"/>
    <s v="Jul"/>
    <s v="Q3"/>
    <n v="2025"/>
    <x v="19"/>
    <n v="0.38800000000000001"/>
  </r>
  <r>
    <s v="ORD202400571"/>
    <x v="151"/>
    <s v="CUST10527"/>
    <x v="571"/>
    <x v="2"/>
    <s v="Home Decor"/>
    <x v="4"/>
    <s v="Karnataka"/>
    <x v="2"/>
    <x v="2"/>
    <x v="0"/>
    <n v="1"/>
    <n v="1118.1099999999999"/>
    <n v="0.05"/>
    <n v="55.91"/>
    <x v="569"/>
    <n v="799.79"/>
    <n v="262.41000000000003"/>
    <n v="59.91"/>
    <x v="1"/>
    <n v="5"/>
    <s v="May"/>
    <s v="Q2"/>
    <n v="2025"/>
    <x v="14"/>
    <n v="0.247"/>
  </r>
  <r>
    <s v="ORD202400572"/>
    <x v="57"/>
    <s v="CUST10670"/>
    <x v="572"/>
    <x v="1"/>
    <s v="Accessories"/>
    <x v="3"/>
    <s v="Jharkhand"/>
    <x v="2"/>
    <x v="2"/>
    <x v="0"/>
    <n v="1"/>
    <n v="1290.1099999999999"/>
    <n v="0.1"/>
    <n v="129.01"/>
    <x v="570"/>
    <n v="787.19"/>
    <n v="373.91"/>
    <n v="152.28"/>
    <x v="1"/>
    <n v="1"/>
    <s v="Jan"/>
    <s v="Q1"/>
    <n v="2025"/>
    <x v="11"/>
    <n v="0.32200000000000001"/>
  </r>
  <r>
    <s v="ORD202400573"/>
    <x v="196"/>
    <s v="CUST10873"/>
    <x v="573"/>
    <x v="1"/>
    <s v="Accessories"/>
    <x v="4"/>
    <s v="Karnataka"/>
    <x v="1"/>
    <x v="1"/>
    <x v="0"/>
    <n v="2"/>
    <n v="1229.8499999999999"/>
    <n v="0"/>
    <n v="0"/>
    <x v="571"/>
    <n v="1880.56"/>
    <n v="579.14"/>
    <n v="322.33999999999997"/>
    <x v="0"/>
    <n v="5"/>
    <s v="May"/>
    <s v="Q2"/>
    <n v="2024"/>
    <x v="7"/>
    <n v="0.23549999999999999"/>
  </r>
  <r>
    <s v="ORD202400574"/>
    <x v="330"/>
    <s v="CUST10579"/>
    <x v="574"/>
    <x v="0"/>
    <s v="Smartwatches"/>
    <x v="1"/>
    <s v="Madhya Pradesh"/>
    <x v="0"/>
    <x v="2"/>
    <x v="3"/>
    <n v="1"/>
    <n v="1609.67"/>
    <n v="0.1"/>
    <n v="160.97"/>
    <x v="572"/>
    <n v="1095.49"/>
    <n v="353.21"/>
    <n v="82.67"/>
    <x v="0"/>
    <n v="3"/>
    <s v="Mar"/>
    <s v="Q1"/>
    <n v="2024"/>
    <x v="3"/>
    <n v="0.24379999999999999"/>
  </r>
  <r>
    <s v="ORD202400575"/>
    <x v="119"/>
    <s v="CUST10109"/>
    <x v="575"/>
    <x v="1"/>
    <s v="Men Clothing"/>
    <x v="1"/>
    <s v="Uttar Pradesh"/>
    <x v="0"/>
    <x v="1"/>
    <x v="0"/>
    <n v="1"/>
    <n v="1734.52"/>
    <n v="0.2"/>
    <n v="346.9"/>
    <x v="573"/>
    <n v="939.12"/>
    <n v="448.5"/>
    <n v="423.57"/>
    <x v="0"/>
    <n v="4"/>
    <s v="Apr"/>
    <s v="Q2"/>
    <n v="2024"/>
    <x v="0"/>
    <n v="0.32319999999999999"/>
  </r>
  <r>
    <s v="ORD202400576"/>
    <x v="378"/>
    <s v="CUST10259"/>
    <x v="576"/>
    <x v="4"/>
    <s v="Fitness"/>
    <x v="2"/>
    <s v="Gujarat"/>
    <x v="3"/>
    <x v="0"/>
    <x v="4"/>
    <n v="2"/>
    <n v="724.62"/>
    <n v="0.2"/>
    <n v="289.85000000000002"/>
    <x v="574"/>
    <n v="888.27"/>
    <n v="271.12"/>
    <n v="158.13999999999999"/>
    <x v="2"/>
    <n v="1"/>
    <s v="Jan"/>
    <s v="Q1"/>
    <n v="2025"/>
    <x v="11"/>
    <n v="0.23380000000000001"/>
  </r>
  <r>
    <s v="ORD202400577"/>
    <x v="383"/>
    <s v="CUST10078"/>
    <x v="577"/>
    <x v="2"/>
    <s v="Kitchenware"/>
    <x v="4"/>
    <s v="Karnataka"/>
    <x v="2"/>
    <x v="1"/>
    <x v="4"/>
    <n v="2"/>
    <n v="407.37"/>
    <n v="0.05"/>
    <n v="40.74"/>
    <x v="575"/>
    <n v="470.54"/>
    <n v="303.45999999999998"/>
    <n v="123.83"/>
    <x v="0"/>
    <n v="1"/>
    <s v="Jan"/>
    <s v="Q1"/>
    <n v="2024"/>
    <x v="5"/>
    <n v="0.3921"/>
  </r>
  <r>
    <s v="ORD202400578"/>
    <x v="384"/>
    <s v="CUST10754"/>
    <x v="578"/>
    <x v="3"/>
    <s v="Fragrances"/>
    <x v="1"/>
    <s v="Uttar Pradesh"/>
    <x v="0"/>
    <x v="1"/>
    <x v="0"/>
    <n v="2"/>
    <n v="708.23"/>
    <n v="0.2"/>
    <n v="283.29000000000002"/>
    <x v="576"/>
    <n v="741.5"/>
    <n v="391.67"/>
    <n v="426.65"/>
    <x v="1"/>
    <n v="4"/>
    <s v="Apr"/>
    <s v="Q2"/>
    <n v="2025"/>
    <x v="8"/>
    <n v="0.34560000000000002"/>
  </r>
  <r>
    <s v="ORD202400579"/>
    <x v="385"/>
    <s v="CUST10271"/>
    <x v="579"/>
    <x v="1"/>
    <s v="Women Clothing"/>
    <x v="2"/>
    <s v="Madhya Pradesh"/>
    <x v="0"/>
    <x v="2"/>
    <x v="0"/>
    <n v="1"/>
    <n v="493.44"/>
    <n v="0.05"/>
    <n v="24.67"/>
    <x v="577"/>
    <n v="326.54000000000002"/>
    <n v="142.22999999999999"/>
    <n v="75.25"/>
    <x v="1"/>
    <n v="4"/>
    <s v="Apr"/>
    <s v="Q2"/>
    <n v="2025"/>
    <x v="8"/>
    <n v="0.3034"/>
  </r>
  <r>
    <s v="ORD202400580"/>
    <x v="54"/>
    <s v="CUST10858"/>
    <x v="580"/>
    <x v="2"/>
    <s v="Kitchenware"/>
    <x v="3"/>
    <s v="West Bengal"/>
    <x v="0"/>
    <x v="0"/>
    <x v="0"/>
    <n v="1"/>
    <n v="1005.78"/>
    <n v="0.05"/>
    <n v="50.29"/>
    <x v="578"/>
    <n v="699.53"/>
    <n v="255.96"/>
    <n v="273.32"/>
    <x v="1"/>
    <n v="7"/>
    <s v="Jul"/>
    <s v="Q3"/>
    <n v="2025"/>
    <x v="19"/>
    <n v="0.26790000000000003"/>
  </r>
  <r>
    <s v="ORD202400581"/>
    <x v="210"/>
    <s v="CUST10198"/>
    <x v="581"/>
    <x v="3"/>
    <s v="Haircare"/>
    <x v="4"/>
    <s v="Maharashtra"/>
    <x v="0"/>
    <x v="1"/>
    <x v="2"/>
    <n v="1"/>
    <n v="785.43"/>
    <n v="0.05"/>
    <n v="39.270000000000003"/>
    <x v="579"/>
    <n v="544.09"/>
    <n v="202.07"/>
    <n v="92.57"/>
    <x v="0"/>
    <n v="5"/>
    <s v="May"/>
    <s v="Q2"/>
    <n v="2024"/>
    <x v="7"/>
    <n v="0.27079999999999999"/>
  </r>
  <r>
    <s v="ORD202400582"/>
    <x v="196"/>
    <s v="CUST10396"/>
    <x v="582"/>
    <x v="3"/>
    <s v="Haircare"/>
    <x v="2"/>
    <s v="Gujarat"/>
    <x v="1"/>
    <x v="1"/>
    <x v="0"/>
    <n v="1"/>
    <n v="554.21"/>
    <n v="0"/>
    <n v="0"/>
    <x v="580"/>
    <n v="442.68"/>
    <n v="111.53"/>
    <n v="449.16"/>
    <x v="2"/>
    <n v="5"/>
    <s v="May"/>
    <s v="Q2"/>
    <n v="2024"/>
    <x v="7"/>
    <n v="0.20119999999999999"/>
  </r>
  <r>
    <s v="ORD202400583"/>
    <x v="386"/>
    <s v="CUST10343"/>
    <x v="583"/>
    <x v="2"/>
    <s v="Appliances"/>
    <x v="0"/>
    <s v="Uttar Pradesh"/>
    <x v="1"/>
    <x v="2"/>
    <x v="4"/>
    <n v="3"/>
    <n v="1068.3599999999999"/>
    <n v="0.05"/>
    <n v="160.25"/>
    <x v="581"/>
    <n v="2078.15"/>
    <n v="966.68"/>
    <n v="81.790000000000006"/>
    <x v="2"/>
    <n v="7"/>
    <s v="Jul"/>
    <s v="Q3"/>
    <n v="2025"/>
    <x v="19"/>
    <n v="0.3175"/>
  </r>
  <r>
    <s v="ORD202400584"/>
    <x v="281"/>
    <s v="CUST10896"/>
    <x v="584"/>
    <x v="1"/>
    <s v="Women Clothing"/>
    <x v="0"/>
    <s v="Haryana"/>
    <x v="1"/>
    <x v="1"/>
    <x v="0"/>
    <n v="1"/>
    <n v="2312.9699999999998"/>
    <n v="0.15"/>
    <n v="346.95"/>
    <x v="582"/>
    <n v="1154.96"/>
    <n v="811.06"/>
    <n v="229.17"/>
    <x v="0"/>
    <n v="2"/>
    <s v="Feb"/>
    <s v="Q1"/>
    <n v="2024"/>
    <x v="20"/>
    <n v="0.41249999999999998"/>
  </r>
  <r>
    <s v="ORD202400585"/>
    <x v="387"/>
    <s v="CUST10454"/>
    <x v="585"/>
    <x v="2"/>
    <s v="Furniture"/>
    <x v="1"/>
    <s v="Uttar Pradesh"/>
    <x v="0"/>
    <x v="0"/>
    <x v="3"/>
    <n v="2"/>
    <n v="1732.37"/>
    <n v="0.1"/>
    <n v="346.47"/>
    <x v="583"/>
    <n v="2071.39"/>
    <n v="1046.8800000000001"/>
    <n v="188.05"/>
    <x v="0"/>
    <n v="4"/>
    <s v="Apr"/>
    <s v="Q2"/>
    <n v="2024"/>
    <x v="0"/>
    <n v="0.3357"/>
  </r>
  <r>
    <s v="ORD202400586"/>
    <x v="388"/>
    <s v="CUST10847"/>
    <x v="586"/>
    <x v="2"/>
    <s v="Furniture"/>
    <x v="4"/>
    <s v="Karnataka"/>
    <x v="0"/>
    <x v="2"/>
    <x v="0"/>
    <n v="1"/>
    <n v="1134.28"/>
    <n v="0.05"/>
    <n v="56.71"/>
    <x v="584"/>
    <n v="703.25"/>
    <n v="374.32"/>
    <n v="291.05"/>
    <x v="2"/>
    <n v="11"/>
    <s v="Nov"/>
    <s v="Q4"/>
    <n v="2025"/>
    <x v="21"/>
    <n v="0.34739999999999999"/>
  </r>
  <r>
    <s v="ORD202400587"/>
    <x v="389"/>
    <s v="CUST10765"/>
    <x v="587"/>
    <x v="0"/>
    <s v="Laptops"/>
    <x v="1"/>
    <s v="Uttar Pradesh"/>
    <x v="2"/>
    <x v="1"/>
    <x v="2"/>
    <n v="2"/>
    <n v="1793.59"/>
    <n v="0.15"/>
    <n v="538.08000000000004"/>
    <x v="585"/>
    <n v="1948.38"/>
    <n v="1100.72"/>
    <n v="395.38"/>
    <x v="1"/>
    <n v="2"/>
    <s v="Feb"/>
    <s v="Q1"/>
    <n v="2024"/>
    <x v="20"/>
    <n v="0.36099999999999999"/>
  </r>
  <r>
    <s v="ORD202400588"/>
    <x v="390"/>
    <s v="CUST10854"/>
    <x v="588"/>
    <x v="2"/>
    <s v="Appliances"/>
    <x v="4"/>
    <s v="Tamil Nadu"/>
    <x v="2"/>
    <x v="0"/>
    <x v="4"/>
    <n v="1"/>
    <n v="1184.81"/>
    <n v="0.25"/>
    <n v="296.2"/>
    <x v="586"/>
    <n v="588.4"/>
    <n v="300.20999999999998"/>
    <n v="220.54"/>
    <x v="2"/>
    <n v="7"/>
    <s v="Jul"/>
    <s v="Q3"/>
    <n v="2024"/>
    <x v="16"/>
    <n v="0.33779999999999999"/>
  </r>
  <r>
    <s v="ORD202400589"/>
    <x v="127"/>
    <s v="CUST10334"/>
    <x v="589"/>
    <x v="0"/>
    <s v="Smartphones"/>
    <x v="1"/>
    <s v="Chhattisgarh"/>
    <x v="2"/>
    <x v="1"/>
    <x v="0"/>
    <n v="2"/>
    <n v="1564.18"/>
    <n v="0.1"/>
    <n v="312.83999999999997"/>
    <x v="587"/>
    <n v="1910.16"/>
    <n v="905.36"/>
    <n v="182.54"/>
    <x v="1"/>
    <n v="2"/>
    <s v="Feb"/>
    <s v="Q1"/>
    <n v="2025"/>
    <x v="15"/>
    <n v="0.3216"/>
  </r>
  <r>
    <s v="ORD202400590"/>
    <x v="340"/>
    <s v="CUST10113"/>
    <x v="590"/>
    <x v="1"/>
    <s v="Footwear"/>
    <x v="1"/>
    <s v="Uttar Pradesh"/>
    <x v="0"/>
    <x v="2"/>
    <x v="1"/>
    <n v="1"/>
    <n v="299"/>
    <n v="0.25"/>
    <n v="74.75"/>
    <x v="588"/>
    <n v="180.92"/>
    <n v="43.33"/>
    <n v="359.64"/>
    <x v="0"/>
    <n v="8"/>
    <s v="Aug"/>
    <s v="Q3"/>
    <n v="2024"/>
    <x v="9"/>
    <n v="0.19320000000000001"/>
  </r>
  <r>
    <s v="ORD202400591"/>
    <x v="314"/>
    <s v="CUST10078"/>
    <x v="591"/>
    <x v="2"/>
    <s v="Furniture"/>
    <x v="3"/>
    <s v="West Bengal"/>
    <x v="2"/>
    <x v="0"/>
    <x v="0"/>
    <n v="3"/>
    <n v="2072.62"/>
    <n v="0.1"/>
    <n v="621.79"/>
    <x v="589"/>
    <n v="3840.14"/>
    <n v="1755.93"/>
    <n v="87"/>
    <x v="2"/>
    <n v="9"/>
    <s v="Sep"/>
    <s v="Q3"/>
    <n v="2025"/>
    <x v="6"/>
    <n v="0.31380000000000002"/>
  </r>
  <r>
    <s v="ORD202400592"/>
    <x v="391"/>
    <s v="CUST10528"/>
    <x v="592"/>
    <x v="2"/>
    <s v="Appliances"/>
    <x v="4"/>
    <s v="Telangana"/>
    <x v="1"/>
    <x v="2"/>
    <x v="3"/>
    <n v="1"/>
    <n v="3089.18"/>
    <n v="0.25"/>
    <n v="772.3"/>
    <x v="590"/>
    <n v="1816.88"/>
    <n v="500"/>
    <n v="249.11"/>
    <x v="0"/>
    <n v="5"/>
    <s v="May"/>
    <s v="Q2"/>
    <n v="2024"/>
    <x v="7"/>
    <n v="0.21579999999999999"/>
  </r>
  <r>
    <s v="ORD202400593"/>
    <x v="238"/>
    <s v="CUST10444"/>
    <x v="593"/>
    <x v="4"/>
    <s v="Fitness"/>
    <x v="1"/>
    <s v="Chhattisgarh"/>
    <x v="2"/>
    <x v="0"/>
    <x v="3"/>
    <n v="1"/>
    <n v="1827.26"/>
    <n v="0.25"/>
    <n v="456.82"/>
    <x v="591"/>
    <n v="927.76"/>
    <n v="442.68"/>
    <n v="307.99"/>
    <x v="1"/>
    <n v="6"/>
    <s v="Jun"/>
    <s v="Q2"/>
    <n v="2024"/>
    <x v="18"/>
    <n v="0.32300000000000001"/>
  </r>
  <r>
    <s v="ORD202400594"/>
    <x v="10"/>
    <s v="CUST10026"/>
    <x v="594"/>
    <x v="0"/>
    <s v="Headphones"/>
    <x v="2"/>
    <s v="Rajasthan"/>
    <x v="2"/>
    <x v="1"/>
    <x v="0"/>
    <n v="1"/>
    <n v="2099.8200000000002"/>
    <n v="0.1"/>
    <n v="209.98"/>
    <x v="592"/>
    <n v="1541.22"/>
    <n v="348.62"/>
    <n v="183.29"/>
    <x v="2"/>
    <n v="8"/>
    <s v="Aug"/>
    <s v="Q3"/>
    <n v="2024"/>
    <x v="9"/>
    <n v="0.1845"/>
  </r>
  <r>
    <s v="ORD202400595"/>
    <x v="392"/>
    <s v="CUST10273"/>
    <x v="595"/>
    <x v="1"/>
    <s v="Women Clothing"/>
    <x v="0"/>
    <s v="Uttar Pradesh"/>
    <x v="0"/>
    <x v="2"/>
    <x v="1"/>
    <n v="3"/>
    <n v="810.46"/>
    <n v="0.15"/>
    <n v="364.71"/>
    <x v="593"/>
    <n v="1629.43"/>
    <n v="437.24"/>
    <n v="197.22"/>
    <x v="0"/>
    <n v="8"/>
    <s v="Aug"/>
    <s v="Q3"/>
    <n v="2024"/>
    <x v="9"/>
    <n v="0.21160000000000001"/>
  </r>
  <r>
    <s v="ORD202400596"/>
    <x v="393"/>
    <s v="CUST10131"/>
    <x v="596"/>
    <x v="1"/>
    <s v="Footwear"/>
    <x v="0"/>
    <s v="Uttar Pradesh"/>
    <x v="2"/>
    <x v="1"/>
    <x v="3"/>
    <n v="1"/>
    <n v="2545.21"/>
    <n v="0.2"/>
    <n v="509.04"/>
    <x v="594"/>
    <n v="1305.05"/>
    <n v="731.12"/>
    <n v="353.09"/>
    <x v="0"/>
    <n v="10"/>
    <s v="Oct"/>
    <s v="Q4"/>
    <n v="2025"/>
    <x v="12"/>
    <n v="0.35909999999999997"/>
  </r>
  <r>
    <s v="ORD202400597"/>
    <x v="394"/>
    <s v="CUST10446"/>
    <x v="597"/>
    <x v="3"/>
    <s v="Haircare"/>
    <x v="4"/>
    <s v="Telangana"/>
    <x v="1"/>
    <x v="2"/>
    <x v="2"/>
    <n v="1"/>
    <n v="3208.78"/>
    <n v="0.15"/>
    <n v="481.32"/>
    <x v="595"/>
    <n v="1913.14"/>
    <n v="814.32"/>
    <n v="203.44"/>
    <x v="0"/>
    <n v="8"/>
    <s v="Aug"/>
    <s v="Q3"/>
    <n v="2025"/>
    <x v="22"/>
    <n v="0.29859999999999998"/>
  </r>
  <r>
    <s v="ORD202400598"/>
    <x v="222"/>
    <s v="CUST10262"/>
    <x v="598"/>
    <x v="4"/>
    <s v="Sportswear"/>
    <x v="0"/>
    <s v="Haryana"/>
    <x v="1"/>
    <x v="2"/>
    <x v="0"/>
    <n v="2"/>
    <n v="765.17"/>
    <n v="0.2"/>
    <n v="306.07"/>
    <x v="596"/>
    <n v="785.53"/>
    <n v="438.74"/>
    <n v="222.97"/>
    <x v="0"/>
    <n v="1"/>
    <s v="Jan"/>
    <s v="Q1"/>
    <n v="2024"/>
    <x v="5"/>
    <n v="0.3584"/>
  </r>
  <r>
    <s v="ORD202400599"/>
    <x v="395"/>
    <s v="CUST10246"/>
    <x v="599"/>
    <x v="1"/>
    <s v="Accessories"/>
    <x v="0"/>
    <s v="Delhi"/>
    <x v="1"/>
    <x v="1"/>
    <x v="0"/>
    <n v="2"/>
    <n v="811.21"/>
    <n v="0.3"/>
    <n v="486.73"/>
    <x v="597"/>
    <n v="785.28"/>
    <n v="350.41"/>
    <n v="375.17"/>
    <x v="1"/>
    <n v="3"/>
    <s v="Mar"/>
    <s v="Q1"/>
    <n v="2024"/>
    <x v="3"/>
    <n v="0.3085"/>
  </r>
  <r>
    <s v="ORD202400600"/>
    <x v="21"/>
    <s v="CUST10079"/>
    <x v="600"/>
    <x v="2"/>
    <s v="Kitchenware"/>
    <x v="0"/>
    <s v="Punjab"/>
    <x v="1"/>
    <x v="2"/>
    <x v="1"/>
    <n v="3"/>
    <n v="2128.81"/>
    <n v="0.15"/>
    <n v="957.96"/>
    <x v="598"/>
    <n v="3692.41"/>
    <n v="1736.06"/>
    <n v="350.81"/>
    <x v="0"/>
    <n v="5"/>
    <s v="May"/>
    <s v="Q2"/>
    <n v="2025"/>
    <x v="14"/>
    <n v="0.31979999999999997"/>
  </r>
  <r>
    <s v="ORD202400601"/>
    <x v="30"/>
    <s v="CUST10167"/>
    <x v="601"/>
    <x v="0"/>
    <s v="Smartwatches"/>
    <x v="4"/>
    <s v="Karnataka"/>
    <x v="2"/>
    <x v="1"/>
    <x v="0"/>
    <n v="1"/>
    <n v="4178.22"/>
    <n v="0.1"/>
    <n v="417.82"/>
    <x v="599"/>
    <n v="2687.29"/>
    <n v="1073.1099999999999"/>
    <n v="98.47"/>
    <x v="0"/>
    <n v="9"/>
    <s v="Sep"/>
    <s v="Q3"/>
    <n v="2024"/>
    <x v="2"/>
    <n v="0.28539999999999999"/>
  </r>
  <r>
    <s v="ORD202400602"/>
    <x v="248"/>
    <s v="CUST10614"/>
    <x v="602"/>
    <x v="0"/>
    <s v="Laptops"/>
    <x v="0"/>
    <s v="Haryana"/>
    <x v="0"/>
    <x v="2"/>
    <x v="4"/>
    <n v="1"/>
    <n v="3509.13"/>
    <n v="0.05"/>
    <n v="175.46"/>
    <x v="600"/>
    <n v="2421.4699999999998"/>
    <n v="912.2"/>
    <n v="337.7"/>
    <x v="1"/>
    <n v="8"/>
    <s v="Aug"/>
    <s v="Q3"/>
    <n v="2024"/>
    <x v="9"/>
    <n v="0.27360000000000001"/>
  </r>
  <r>
    <s v="ORD202400603"/>
    <x v="396"/>
    <s v="CUST10821"/>
    <x v="603"/>
    <x v="4"/>
    <s v="Outdoor"/>
    <x v="3"/>
    <s v="Bihar"/>
    <x v="0"/>
    <x v="0"/>
    <x v="2"/>
    <n v="1"/>
    <n v="974.99"/>
    <n v="0.1"/>
    <n v="97.5"/>
    <x v="601"/>
    <n v="669.23"/>
    <n v="208.26"/>
    <n v="237.84"/>
    <x v="0"/>
    <n v="6"/>
    <s v="Jun"/>
    <s v="Q2"/>
    <n v="2025"/>
    <x v="23"/>
    <n v="0.23730000000000001"/>
  </r>
  <r>
    <s v="ORD202400604"/>
    <x v="397"/>
    <s v="CUST10303"/>
    <x v="604"/>
    <x v="0"/>
    <s v="Smartphones"/>
    <x v="4"/>
    <s v="Karnataka"/>
    <x v="0"/>
    <x v="0"/>
    <x v="3"/>
    <n v="1"/>
    <n v="3739.89"/>
    <n v="0.3"/>
    <n v="1121.97"/>
    <x v="602"/>
    <n v="1721.9"/>
    <n v="896.02"/>
    <n v="250.78"/>
    <x v="0"/>
    <n v="6"/>
    <s v="Jun"/>
    <s v="Q2"/>
    <n v="2024"/>
    <x v="18"/>
    <n v="0.34229999999999999"/>
  </r>
  <r>
    <s v="ORD202400605"/>
    <x v="398"/>
    <s v="CUST10380"/>
    <x v="605"/>
    <x v="2"/>
    <s v="Home Decor"/>
    <x v="4"/>
    <s v="Tamil Nadu"/>
    <x v="0"/>
    <x v="0"/>
    <x v="2"/>
    <n v="2"/>
    <n v="1079.48"/>
    <n v="0.2"/>
    <n v="431.79"/>
    <x v="603"/>
    <n v="1159.93"/>
    <n v="567.24"/>
    <n v="343.41"/>
    <x v="2"/>
    <n v="10"/>
    <s v="Oct"/>
    <s v="Q4"/>
    <n v="2025"/>
    <x v="12"/>
    <n v="0.32840000000000003"/>
  </r>
  <r>
    <s v="ORD202400606"/>
    <x v="350"/>
    <s v="CUST10817"/>
    <x v="606"/>
    <x v="0"/>
    <s v="Smartwatches"/>
    <x v="4"/>
    <s v="Tamil Nadu"/>
    <x v="2"/>
    <x v="2"/>
    <x v="0"/>
    <n v="2"/>
    <n v="826.27"/>
    <n v="0.1"/>
    <n v="165.25"/>
    <x v="604"/>
    <n v="952.74"/>
    <n v="534.54999999999995"/>
    <n v="276.37"/>
    <x v="2"/>
    <n v="6"/>
    <s v="Jun"/>
    <s v="Q2"/>
    <n v="2024"/>
    <x v="18"/>
    <n v="0.3594"/>
  </r>
  <r>
    <s v="ORD202400607"/>
    <x v="399"/>
    <s v="CUST10281"/>
    <x v="607"/>
    <x v="3"/>
    <s v="Fragrances"/>
    <x v="4"/>
    <s v="Tamil Nadu"/>
    <x v="2"/>
    <x v="0"/>
    <x v="4"/>
    <n v="2"/>
    <n v="2913.96"/>
    <n v="0.1"/>
    <n v="582.79"/>
    <x v="605"/>
    <n v="3978.23"/>
    <n v="1266.9000000000001"/>
    <n v="179.02"/>
    <x v="0"/>
    <n v="6"/>
    <s v="Jun"/>
    <s v="Q2"/>
    <n v="2024"/>
    <x v="18"/>
    <n v="0.24149999999999999"/>
  </r>
  <r>
    <s v="ORD202400608"/>
    <x v="128"/>
    <s v="CUST10393"/>
    <x v="608"/>
    <x v="4"/>
    <s v="Outdoor"/>
    <x v="2"/>
    <s v="Gujarat"/>
    <x v="0"/>
    <x v="0"/>
    <x v="2"/>
    <n v="3"/>
    <n v="3447.93"/>
    <n v="0.2"/>
    <n v="2068.7600000000002"/>
    <x v="606"/>
    <n v="5720.7"/>
    <n v="2554.33"/>
    <n v="352.03"/>
    <x v="2"/>
    <n v="1"/>
    <s v="Jan"/>
    <s v="Q1"/>
    <n v="2025"/>
    <x v="11"/>
    <n v="0.30869999999999997"/>
  </r>
  <r>
    <s v="ORD202400609"/>
    <x v="314"/>
    <s v="CUST10439"/>
    <x v="609"/>
    <x v="4"/>
    <s v="Outdoor"/>
    <x v="4"/>
    <s v="Maharashtra"/>
    <x v="2"/>
    <x v="0"/>
    <x v="0"/>
    <n v="1"/>
    <n v="1800.24"/>
    <n v="0"/>
    <n v="0"/>
    <x v="607"/>
    <n v="1192.6400000000001"/>
    <n v="607.6"/>
    <n v="283.49"/>
    <x v="0"/>
    <n v="9"/>
    <s v="Sep"/>
    <s v="Q3"/>
    <n v="2025"/>
    <x v="6"/>
    <n v="0.33750000000000002"/>
  </r>
  <r>
    <s v="ORD202400610"/>
    <x v="400"/>
    <s v="CUST10679"/>
    <x v="610"/>
    <x v="4"/>
    <s v="Outdoor"/>
    <x v="4"/>
    <s v="Tamil Nadu"/>
    <x v="1"/>
    <x v="1"/>
    <x v="1"/>
    <n v="2"/>
    <n v="1532.12"/>
    <n v="0.2"/>
    <n v="612.85"/>
    <x v="608"/>
    <n v="1485.92"/>
    <n v="965.47"/>
    <n v="142.80000000000001"/>
    <x v="0"/>
    <n v="7"/>
    <s v="Jul"/>
    <s v="Q3"/>
    <n v="2024"/>
    <x v="16"/>
    <n v="0.39379999999999998"/>
  </r>
  <r>
    <s v="ORD202400611"/>
    <x v="401"/>
    <s v="CUST10116"/>
    <x v="611"/>
    <x v="2"/>
    <s v="Appliances"/>
    <x v="0"/>
    <s v="Uttar Pradesh"/>
    <x v="1"/>
    <x v="2"/>
    <x v="0"/>
    <n v="1"/>
    <n v="1829.84"/>
    <n v="0.25"/>
    <n v="457.46"/>
    <x v="609"/>
    <n v="906.7"/>
    <n v="465.68"/>
    <n v="160.66999999999999"/>
    <x v="1"/>
    <n v="5"/>
    <s v="May"/>
    <s v="Q2"/>
    <n v="2025"/>
    <x v="14"/>
    <n v="0.33929999999999999"/>
  </r>
  <r>
    <s v="ORD202400612"/>
    <x v="402"/>
    <s v="CUST10799"/>
    <x v="612"/>
    <x v="1"/>
    <s v="Accessories"/>
    <x v="4"/>
    <s v="Maharashtra"/>
    <x v="2"/>
    <x v="2"/>
    <x v="3"/>
    <n v="1"/>
    <n v="1431.92"/>
    <n v="0.25"/>
    <n v="357.98"/>
    <x v="610"/>
    <n v="786.78"/>
    <n v="287.16000000000003"/>
    <n v="424.48"/>
    <x v="0"/>
    <n v="1"/>
    <s v="Jan"/>
    <s v="Q1"/>
    <n v="2024"/>
    <x v="5"/>
    <n v="0.26740000000000003"/>
  </r>
  <r>
    <s v="ORD202400613"/>
    <x v="403"/>
    <s v="CUST10599"/>
    <x v="613"/>
    <x v="0"/>
    <s v="Smartwatches"/>
    <x v="2"/>
    <s v="Madhya Pradesh"/>
    <x v="0"/>
    <x v="2"/>
    <x v="0"/>
    <n v="3"/>
    <n v="1157.22"/>
    <n v="0.1"/>
    <n v="347.17"/>
    <x v="611"/>
    <n v="2110.96"/>
    <n v="1013.53"/>
    <n v="326.82"/>
    <x v="0"/>
    <n v="6"/>
    <s v="Jun"/>
    <s v="Q2"/>
    <n v="2024"/>
    <x v="18"/>
    <n v="0.32440000000000002"/>
  </r>
  <r>
    <s v="ORD202400614"/>
    <x v="232"/>
    <s v="CUST10710"/>
    <x v="614"/>
    <x v="3"/>
    <s v="Fragrances"/>
    <x v="3"/>
    <s v="Odisha"/>
    <x v="2"/>
    <x v="2"/>
    <x v="1"/>
    <n v="1"/>
    <n v="4481.3599999999997"/>
    <n v="0.05"/>
    <n v="224.07"/>
    <x v="612"/>
    <n v="2548.5100000000002"/>
    <n v="1708.78"/>
    <n v="99.49"/>
    <x v="1"/>
    <n v="2"/>
    <s v="Feb"/>
    <s v="Q1"/>
    <n v="2025"/>
    <x v="15"/>
    <n v="0.40139999999999998"/>
  </r>
  <r>
    <s v="ORD202400615"/>
    <x v="404"/>
    <s v="CUST10103"/>
    <x v="615"/>
    <x v="4"/>
    <s v="Outdoor"/>
    <x v="1"/>
    <s v="Chhattisgarh"/>
    <x v="0"/>
    <x v="2"/>
    <x v="0"/>
    <n v="1"/>
    <n v="651.61"/>
    <n v="0.2"/>
    <n v="130.32"/>
    <x v="613"/>
    <n v="413.27"/>
    <n v="108.02"/>
    <n v="49.91"/>
    <x v="0"/>
    <n v="12"/>
    <s v="Dec"/>
    <s v="Q4"/>
    <n v="2024"/>
    <x v="13"/>
    <n v="0.2072"/>
  </r>
  <r>
    <s v="ORD202400616"/>
    <x v="97"/>
    <s v="CUST10828"/>
    <x v="616"/>
    <x v="1"/>
    <s v="Accessories"/>
    <x v="4"/>
    <s v="Karnataka"/>
    <x v="1"/>
    <x v="0"/>
    <x v="1"/>
    <n v="1"/>
    <n v="1534.56"/>
    <n v="0.25"/>
    <n v="383.64"/>
    <x v="614"/>
    <n v="943.41"/>
    <n v="207.51"/>
    <n v="192.46"/>
    <x v="0"/>
    <n v="10"/>
    <s v="Oct"/>
    <s v="Q4"/>
    <n v="2025"/>
    <x v="12"/>
    <n v="0.18029999999999999"/>
  </r>
  <r>
    <s v="ORD202400617"/>
    <x v="405"/>
    <s v="CUST10731"/>
    <x v="617"/>
    <x v="1"/>
    <s v="Accessories"/>
    <x v="2"/>
    <s v="Rajasthan"/>
    <x v="2"/>
    <x v="0"/>
    <x v="0"/>
    <n v="2"/>
    <n v="2181.17"/>
    <n v="0.15"/>
    <n v="654.35"/>
    <x v="615"/>
    <n v="2169.4699999999998"/>
    <n v="1538.52"/>
    <n v="178.05"/>
    <x v="1"/>
    <n v="5"/>
    <s v="May"/>
    <s v="Q2"/>
    <n v="2025"/>
    <x v="14"/>
    <n v="0.41489999999999999"/>
  </r>
  <r>
    <s v="ORD202400618"/>
    <x v="249"/>
    <s v="CUST10793"/>
    <x v="618"/>
    <x v="2"/>
    <s v="Appliances"/>
    <x v="4"/>
    <s v="Maharashtra"/>
    <x v="2"/>
    <x v="0"/>
    <x v="0"/>
    <n v="1"/>
    <n v="1022.14"/>
    <n v="0.1"/>
    <n v="102.21"/>
    <x v="616"/>
    <n v="593.42999999999995"/>
    <n v="326.5"/>
    <n v="428.52"/>
    <x v="1"/>
    <n v="12"/>
    <s v="Dec"/>
    <s v="Q4"/>
    <n v="2024"/>
    <x v="13"/>
    <n v="0.35489999999999999"/>
  </r>
  <r>
    <s v="ORD202400619"/>
    <x v="297"/>
    <s v="CUST10148"/>
    <x v="619"/>
    <x v="1"/>
    <s v="Accessories"/>
    <x v="4"/>
    <s v="Telangana"/>
    <x v="2"/>
    <x v="0"/>
    <x v="4"/>
    <n v="3"/>
    <n v="948.73"/>
    <n v="0.05"/>
    <n v="142.31"/>
    <x v="617"/>
    <n v="1785.55"/>
    <n v="918.33"/>
    <n v="230.35"/>
    <x v="0"/>
    <n v="12"/>
    <s v="Dec"/>
    <s v="Q4"/>
    <n v="2024"/>
    <x v="13"/>
    <n v="0.33960000000000001"/>
  </r>
  <r>
    <s v="ORD202400620"/>
    <x v="406"/>
    <s v="CUST10739"/>
    <x v="620"/>
    <x v="1"/>
    <s v="Footwear"/>
    <x v="1"/>
    <s v="Madhya Pradesh"/>
    <x v="2"/>
    <x v="1"/>
    <x v="4"/>
    <n v="1"/>
    <n v="2842.22"/>
    <n v="0"/>
    <n v="0"/>
    <x v="618"/>
    <n v="1823.03"/>
    <n v="1019.19"/>
    <n v="120.69"/>
    <x v="0"/>
    <n v="5"/>
    <s v="May"/>
    <s v="Q2"/>
    <n v="2025"/>
    <x v="14"/>
    <n v="0.35859999999999997"/>
  </r>
  <r>
    <s v="ORD202400621"/>
    <x v="308"/>
    <s v="CUST10323"/>
    <x v="621"/>
    <x v="0"/>
    <s v="Smartphones"/>
    <x v="4"/>
    <s v="Tamil Nadu"/>
    <x v="2"/>
    <x v="2"/>
    <x v="3"/>
    <n v="1"/>
    <n v="523.52"/>
    <n v="0.1"/>
    <n v="52.35"/>
    <x v="619"/>
    <n v="286.97000000000003"/>
    <n v="184.2"/>
    <n v="394.51"/>
    <x v="2"/>
    <n v="10"/>
    <s v="Oct"/>
    <s v="Q4"/>
    <n v="2025"/>
    <x v="12"/>
    <n v="0.39090000000000003"/>
  </r>
  <r>
    <s v="ORD202400622"/>
    <x v="34"/>
    <s v="CUST10333"/>
    <x v="622"/>
    <x v="0"/>
    <s v="Laptops"/>
    <x v="1"/>
    <s v="Uttar Pradesh"/>
    <x v="0"/>
    <x v="1"/>
    <x v="1"/>
    <n v="1"/>
    <n v="321.49"/>
    <n v="0.15"/>
    <n v="48.22"/>
    <x v="620"/>
    <n v="217.8"/>
    <n v="55.47"/>
    <n v="370.15"/>
    <x v="1"/>
    <n v="5"/>
    <s v="May"/>
    <s v="Q2"/>
    <n v="2025"/>
    <x v="14"/>
    <n v="0.20300000000000001"/>
  </r>
  <r>
    <s v="ORD202400623"/>
    <x v="407"/>
    <s v="CUST10050"/>
    <x v="623"/>
    <x v="2"/>
    <s v="Kitchenware"/>
    <x v="4"/>
    <s v="Tamil Nadu"/>
    <x v="2"/>
    <x v="0"/>
    <x v="1"/>
    <n v="4"/>
    <n v="1272.5999999999999"/>
    <n v="0.2"/>
    <n v="1018.08"/>
    <x v="621"/>
    <n v="2522.87"/>
    <n v="1549.45"/>
    <n v="42.29"/>
    <x v="0"/>
    <n v="11"/>
    <s v="Nov"/>
    <s v="Q4"/>
    <n v="2024"/>
    <x v="10"/>
    <n v="0.3805"/>
  </r>
  <r>
    <s v="ORD202400624"/>
    <x v="87"/>
    <s v="CUST10279"/>
    <x v="624"/>
    <x v="0"/>
    <s v="Headphones"/>
    <x v="4"/>
    <s v="Maharashtra"/>
    <x v="2"/>
    <x v="1"/>
    <x v="0"/>
    <n v="3"/>
    <n v="1085.19"/>
    <n v="0"/>
    <n v="0"/>
    <x v="622"/>
    <n v="2626.01"/>
    <n v="629.55999999999995"/>
    <n v="252.09"/>
    <x v="0"/>
    <n v="8"/>
    <s v="Aug"/>
    <s v="Q3"/>
    <n v="2024"/>
    <x v="9"/>
    <n v="0.19339999999999999"/>
  </r>
  <r>
    <s v="ORD202400625"/>
    <x v="408"/>
    <s v="CUST10304"/>
    <x v="625"/>
    <x v="4"/>
    <s v="Equipment"/>
    <x v="4"/>
    <s v="Telangana"/>
    <x v="2"/>
    <x v="0"/>
    <x v="0"/>
    <n v="1"/>
    <n v="2126.89"/>
    <n v="0"/>
    <n v="0"/>
    <x v="623"/>
    <n v="1289.93"/>
    <n v="836.96"/>
    <n v="138.19"/>
    <x v="0"/>
    <n v="10"/>
    <s v="Oct"/>
    <s v="Q4"/>
    <n v="2024"/>
    <x v="17"/>
    <n v="0.39350000000000002"/>
  </r>
  <r>
    <s v="ORD202400626"/>
    <x v="409"/>
    <s v="CUST10176"/>
    <x v="626"/>
    <x v="1"/>
    <s v="Men Clothing"/>
    <x v="1"/>
    <s v="Uttar Pradesh"/>
    <x v="0"/>
    <x v="1"/>
    <x v="2"/>
    <n v="4"/>
    <n v="2383.0500000000002"/>
    <n v="0"/>
    <n v="0"/>
    <x v="624"/>
    <n v="7203.52"/>
    <n v="2328.6799999999998"/>
    <n v="343.13"/>
    <x v="0"/>
    <n v="5"/>
    <s v="May"/>
    <s v="Q2"/>
    <n v="2024"/>
    <x v="7"/>
    <n v="0.24429999999999999"/>
  </r>
  <r>
    <s v="ORD202400627"/>
    <x v="410"/>
    <s v="CUST10145"/>
    <x v="627"/>
    <x v="1"/>
    <s v="Accessories"/>
    <x v="2"/>
    <s v="Goa"/>
    <x v="2"/>
    <x v="2"/>
    <x v="0"/>
    <n v="2"/>
    <n v="2333.1999999999998"/>
    <n v="0"/>
    <n v="0"/>
    <x v="625"/>
    <n v="3460.41"/>
    <n v="1205.99"/>
    <n v="448.85"/>
    <x v="2"/>
    <n v="3"/>
    <s v="Mar"/>
    <s v="Q1"/>
    <n v="2024"/>
    <x v="3"/>
    <n v="0.25840000000000002"/>
  </r>
  <r>
    <s v="ORD202400628"/>
    <x v="80"/>
    <s v="CUST10100"/>
    <x v="628"/>
    <x v="0"/>
    <s v="Smartwatches"/>
    <x v="0"/>
    <s v="Haryana"/>
    <x v="2"/>
    <x v="1"/>
    <x v="4"/>
    <n v="1"/>
    <n v="1025.3800000000001"/>
    <n v="0.1"/>
    <n v="102.54"/>
    <x v="626"/>
    <n v="661.43"/>
    <n v="261.41000000000003"/>
    <n v="130.85"/>
    <x v="2"/>
    <n v="9"/>
    <s v="Sep"/>
    <s v="Q3"/>
    <n v="2024"/>
    <x v="2"/>
    <n v="0.2833"/>
  </r>
  <r>
    <s v="ORD202400629"/>
    <x v="211"/>
    <s v="CUST10618"/>
    <x v="629"/>
    <x v="0"/>
    <s v="Laptops"/>
    <x v="4"/>
    <s v="Karnataka"/>
    <x v="3"/>
    <x v="0"/>
    <x v="1"/>
    <n v="1"/>
    <n v="945.4"/>
    <n v="0"/>
    <n v="0"/>
    <x v="627"/>
    <n v="651.36"/>
    <n v="294.04000000000002"/>
    <n v="368.5"/>
    <x v="2"/>
    <n v="2"/>
    <s v="Feb"/>
    <s v="Q1"/>
    <n v="2025"/>
    <x v="15"/>
    <n v="0.311"/>
  </r>
  <r>
    <s v="ORD202400630"/>
    <x v="379"/>
    <s v="CUST10015"/>
    <x v="630"/>
    <x v="0"/>
    <s v="Smartwatches"/>
    <x v="1"/>
    <s v="Chhattisgarh"/>
    <x v="1"/>
    <x v="2"/>
    <x v="3"/>
    <n v="2"/>
    <n v="469.25"/>
    <n v="0.1"/>
    <n v="93.85"/>
    <x v="628"/>
    <n v="563.16"/>
    <n v="281.49"/>
    <n v="296.68"/>
    <x v="2"/>
    <n v="3"/>
    <s v="Mar"/>
    <s v="Q1"/>
    <n v="2025"/>
    <x v="1"/>
    <n v="0.33329999999999999"/>
  </r>
  <r>
    <s v="ORD202400631"/>
    <x v="411"/>
    <s v="CUST10257"/>
    <x v="631"/>
    <x v="0"/>
    <s v="Smartwatches"/>
    <x v="1"/>
    <s v="Madhya Pradesh"/>
    <x v="2"/>
    <x v="0"/>
    <x v="3"/>
    <n v="1"/>
    <n v="527.82000000000005"/>
    <n v="0.2"/>
    <n v="105.56"/>
    <x v="629"/>
    <n v="272.58"/>
    <n v="149.68"/>
    <n v="296.83999999999997"/>
    <x v="0"/>
    <n v="6"/>
    <s v="Jun"/>
    <s v="Q2"/>
    <n v="2024"/>
    <x v="18"/>
    <n v="0.35449999999999998"/>
  </r>
  <r>
    <s v="ORD202400632"/>
    <x v="46"/>
    <s v="CUST10865"/>
    <x v="632"/>
    <x v="2"/>
    <s v="Appliances"/>
    <x v="2"/>
    <s v="Gujarat"/>
    <x v="0"/>
    <x v="1"/>
    <x v="2"/>
    <n v="1"/>
    <n v="345.79"/>
    <n v="0"/>
    <n v="0"/>
    <x v="630"/>
    <n v="220.56"/>
    <n v="125.23"/>
    <n v="103.37"/>
    <x v="0"/>
    <n v="6"/>
    <s v="Jun"/>
    <s v="Q2"/>
    <n v="2024"/>
    <x v="18"/>
    <n v="0.36220000000000002"/>
  </r>
  <r>
    <s v="ORD202400633"/>
    <x v="412"/>
    <s v="CUST10502"/>
    <x v="633"/>
    <x v="1"/>
    <s v="Women Clothing"/>
    <x v="0"/>
    <s v="Delhi"/>
    <x v="0"/>
    <x v="1"/>
    <x v="0"/>
    <n v="2"/>
    <n v="450.87"/>
    <n v="0"/>
    <n v="0"/>
    <x v="631"/>
    <n v="575.78"/>
    <n v="325.95999999999998"/>
    <n v="162.13"/>
    <x v="0"/>
    <n v="3"/>
    <s v="Mar"/>
    <s v="Q1"/>
    <n v="2024"/>
    <x v="3"/>
    <n v="0.36149999999999999"/>
  </r>
  <r>
    <s v="ORD202400634"/>
    <x v="413"/>
    <s v="CUST10781"/>
    <x v="634"/>
    <x v="0"/>
    <s v="Smartphones"/>
    <x v="3"/>
    <s v="West Bengal"/>
    <x v="2"/>
    <x v="2"/>
    <x v="3"/>
    <n v="1"/>
    <n v="1590.68"/>
    <n v="0.05"/>
    <n v="79.53"/>
    <x v="632"/>
    <n v="900.06"/>
    <n v="611.09"/>
    <n v="439.7"/>
    <x v="0"/>
    <n v="12"/>
    <s v="Dec"/>
    <s v="Q4"/>
    <n v="2025"/>
    <x v="4"/>
    <n v="0.40439999999999998"/>
  </r>
  <r>
    <s v="ORD202400635"/>
    <x v="414"/>
    <s v="CUST10786"/>
    <x v="635"/>
    <x v="0"/>
    <s v="Smartwatches"/>
    <x v="4"/>
    <s v="Telangana"/>
    <x v="3"/>
    <x v="0"/>
    <x v="3"/>
    <n v="3"/>
    <n v="1909.63"/>
    <n v="0.15"/>
    <n v="859.33"/>
    <x v="633"/>
    <n v="3857.34"/>
    <n v="1012.22"/>
    <n v="292.47000000000003"/>
    <x v="0"/>
    <n v="6"/>
    <s v="Jun"/>
    <s v="Q2"/>
    <n v="2025"/>
    <x v="23"/>
    <n v="0.2079"/>
  </r>
  <r>
    <s v="ORD202400636"/>
    <x v="281"/>
    <s v="CUST10408"/>
    <x v="636"/>
    <x v="2"/>
    <s v="Furniture"/>
    <x v="1"/>
    <s v="Chhattisgarh"/>
    <x v="2"/>
    <x v="2"/>
    <x v="0"/>
    <n v="1"/>
    <n v="1318.54"/>
    <n v="0.05"/>
    <n v="65.930000000000007"/>
    <x v="634"/>
    <n v="933.9"/>
    <n v="318.70999999999998"/>
    <n v="271.88"/>
    <x v="0"/>
    <n v="2"/>
    <s v="Feb"/>
    <s v="Q1"/>
    <n v="2024"/>
    <x v="20"/>
    <n v="0.25440000000000002"/>
  </r>
  <r>
    <s v="ORD202400637"/>
    <x v="415"/>
    <s v="CUST10052"/>
    <x v="637"/>
    <x v="4"/>
    <s v="Outdoor"/>
    <x v="4"/>
    <s v="Tamil Nadu"/>
    <x v="0"/>
    <x v="2"/>
    <x v="0"/>
    <n v="1"/>
    <n v="1074.26"/>
    <n v="0.05"/>
    <n v="53.71"/>
    <x v="635"/>
    <n v="650.61"/>
    <n v="369.94"/>
    <n v="392.41"/>
    <x v="1"/>
    <n v="5"/>
    <s v="May"/>
    <s v="Q2"/>
    <n v="2024"/>
    <x v="7"/>
    <n v="0.36249999999999999"/>
  </r>
  <r>
    <s v="ORD202400638"/>
    <x v="416"/>
    <s v="CUST10799"/>
    <x v="638"/>
    <x v="0"/>
    <s v="Smartwatches"/>
    <x v="0"/>
    <s v="Uttar Pradesh"/>
    <x v="1"/>
    <x v="0"/>
    <x v="2"/>
    <n v="1"/>
    <n v="1516.85"/>
    <n v="0.1"/>
    <n v="151.68"/>
    <x v="636"/>
    <n v="820.62"/>
    <n v="544.54999999999995"/>
    <n v="329.04"/>
    <x v="0"/>
    <n v="3"/>
    <s v="Mar"/>
    <s v="Q1"/>
    <n v="2025"/>
    <x v="1"/>
    <n v="0.39889999999999998"/>
  </r>
  <r>
    <s v="ORD202400639"/>
    <x v="417"/>
    <s v="CUST10450"/>
    <x v="639"/>
    <x v="2"/>
    <s v="Appliances"/>
    <x v="3"/>
    <s v="Jharkhand"/>
    <x v="1"/>
    <x v="2"/>
    <x v="2"/>
    <n v="1"/>
    <n v="1516.55"/>
    <n v="0.05"/>
    <n v="75.83"/>
    <x v="637"/>
    <n v="1095.57"/>
    <n v="345.15"/>
    <n v="78.94"/>
    <x v="0"/>
    <n v="6"/>
    <s v="Jun"/>
    <s v="Q2"/>
    <n v="2024"/>
    <x v="18"/>
    <n v="0.23960000000000001"/>
  </r>
  <r>
    <s v="ORD202400640"/>
    <x v="398"/>
    <s v="CUST10007"/>
    <x v="640"/>
    <x v="2"/>
    <s v="Furniture"/>
    <x v="4"/>
    <s v="Maharashtra"/>
    <x v="2"/>
    <x v="2"/>
    <x v="1"/>
    <n v="1"/>
    <n v="784.71"/>
    <n v="0.1"/>
    <n v="78.47"/>
    <x v="638"/>
    <n v="509.5"/>
    <n v="196.74"/>
    <n v="153.03"/>
    <x v="0"/>
    <n v="10"/>
    <s v="Oct"/>
    <s v="Q4"/>
    <n v="2025"/>
    <x v="12"/>
    <n v="0.27860000000000001"/>
  </r>
  <r>
    <s v="ORD202400641"/>
    <x v="181"/>
    <s v="CUST10852"/>
    <x v="641"/>
    <x v="0"/>
    <s v="Smartwatches"/>
    <x v="4"/>
    <s v="Tamil Nadu"/>
    <x v="2"/>
    <x v="2"/>
    <x v="2"/>
    <n v="4"/>
    <n v="1399.36"/>
    <n v="0.1"/>
    <n v="559.74"/>
    <x v="639"/>
    <n v="3007.31"/>
    <n v="2030.39"/>
    <n v="261.8"/>
    <x v="0"/>
    <n v="8"/>
    <s v="Aug"/>
    <s v="Q3"/>
    <n v="2024"/>
    <x v="9"/>
    <n v="0.40300000000000002"/>
  </r>
  <r>
    <s v="ORD202400642"/>
    <x v="183"/>
    <s v="CUST10407"/>
    <x v="642"/>
    <x v="4"/>
    <s v="Fitness"/>
    <x v="0"/>
    <s v="Punjab"/>
    <x v="1"/>
    <x v="2"/>
    <x v="0"/>
    <n v="2"/>
    <n v="999.41"/>
    <n v="0.2"/>
    <n v="399.76"/>
    <x v="640"/>
    <n v="1028.56"/>
    <n v="570.5"/>
    <n v="124.19"/>
    <x v="0"/>
    <n v="9"/>
    <s v="Sep"/>
    <s v="Q3"/>
    <n v="2025"/>
    <x v="6"/>
    <n v="0.35680000000000001"/>
  </r>
  <r>
    <s v="ORD202400643"/>
    <x v="310"/>
    <s v="CUST10626"/>
    <x v="643"/>
    <x v="1"/>
    <s v="Footwear"/>
    <x v="2"/>
    <s v="Madhya Pradesh"/>
    <x v="0"/>
    <x v="2"/>
    <x v="1"/>
    <n v="2"/>
    <n v="1884.99"/>
    <n v="0"/>
    <n v="0"/>
    <x v="641"/>
    <n v="2527.46"/>
    <n v="1242.52"/>
    <n v="325.31"/>
    <x v="2"/>
    <n v="2"/>
    <s v="Feb"/>
    <s v="Q1"/>
    <n v="2024"/>
    <x v="20"/>
    <n v="0.3296"/>
  </r>
  <r>
    <s v="ORD202400644"/>
    <x v="203"/>
    <s v="CUST10206"/>
    <x v="644"/>
    <x v="0"/>
    <s v="Headphones"/>
    <x v="0"/>
    <s v="Haryana"/>
    <x v="1"/>
    <x v="2"/>
    <x v="4"/>
    <n v="2"/>
    <n v="962.5"/>
    <n v="0.15"/>
    <n v="288.75"/>
    <x v="642"/>
    <n v="1128.9100000000001"/>
    <n v="507.34"/>
    <n v="364.84"/>
    <x v="0"/>
    <n v="10"/>
    <s v="Oct"/>
    <s v="Q4"/>
    <n v="2025"/>
    <x v="12"/>
    <n v="0.31009999999999999"/>
  </r>
  <r>
    <s v="ORD202400645"/>
    <x v="36"/>
    <s v="CUST10843"/>
    <x v="645"/>
    <x v="0"/>
    <s v="Laptops"/>
    <x v="4"/>
    <s v="Tamil Nadu"/>
    <x v="0"/>
    <x v="2"/>
    <x v="0"/>
    <n v="1"/>
    <n v="975.23"/>
    <n v="0.25"/>
    <n v="243.81"/>
    <x v="643"/>
    <n v="551.77"/>
    <n v="179.65"/>
    <n v="248.99"/>
    <x v="1"/>
    <n v="4"/>
    <s v="Apr"/>
    <s v="Q2"/>
    <n v="2025"/>
    <x v="8"/>
    <n v="0.24560000000000001"/>
  </r>
  <r>
    <s v="ORD202400646"/>
    <x v="77"/>
    <s v="CUST10850"/>
    <x v="646"/>
    <x v="2"/>
    <s v="Furniture"/>
    <x v="0"/>
    <s v="Haryana"/>
    <x v="2"/>
    <x v="2"/>
    <x v="0"/>
    <n v="1"/>
    <n v="1354.45"/>
    <n v="0.1"/>
    <n v="135.44999999999999"/>
    <x v="644"/>
    <n v="871.3"/>
    <n v="347.7"/>
    <n v="301.14999999999998"/>
    <x v="0"/>
    <n v="3"/>
    <s v="Mar"/>
    <s v="Q1"/>
    <n v="2025"/>
    <x v="1"/>
    <n v="0.28520000000000001"/>
  </r>
  <r>
    <s v="ORD202400647"/>
    <x v="418"/>
    <s v="CUST10382"/>
    <x v="647"/>
    <x v="2"/>
    <s v="Furniture"/>
    <x v="1"/>
    <s v="Madhya Pradesh"/>
    <x v="2"/>
    <x v="2"/>
    <x v="0"/>
    <n v="2"/>
    <n v="1299.8900000000001"/>
    <n v="0"/>
    <n v="0"/>
    <x v="645"/>
    <n v="1873.65"/>
    <n v="726.13"/>
    <n v="267.05"/>
    <x v="0"/>
    <n v="12"/>
    <s v="Dec"/>
    <s v="Q4"/>
    <n v="2024"/>
    <x v="13"/>
    <n v="0.27929999999999999"/>
  </r>
  <r>
    <s v="ORD202400648"/>
    <x v="419"/>
    <s v="CUST10025"/>
    <x v="648"/>
    <x v="0"/>
    <s v="Smartphones"/>
    <x v="3"/>
    <s v="Odisha"/>
    <x v="2"/>
    <x v="0"/>
    <x v="0"/>
    <n v="1"/>
    <n v="981.96"/>
    <n v="0.2"/>
    <n v="196.39"/>
    <x v="646"/>
    <n v="571.86"/>
    <n v="213.71"/>
    <n v="116.47"/>
    <x v="2"/>
    <n v="1"/>
    <s v="Jan"/>
    <s v="Q1"/>
    <n v="2024"/>
    <x v="5"/>
    <n v="0.27200000000000002"/>
  </r>
  <r>
    <s v="ORD202400649"/>
    <x v="178"/>
    <s v="CUST10341"/>
    <x v="649"/>
    <x v="0"/>
    <s v="Laptops"/>
    <x v="4"/>
    <s v="Maharashtra"/>
    <x v="3"/>
    <x v="0"/>
    <x v="2"/>
    <n v="1"/>
    <n v="1076.49"/>
    <n v="0.2"/>
    <n v="215.3"/>
    <x v="647"/>
    <n v="656.35"/>
    <n v="204.84"/>
    <n v="161.80000000000001"/>
    <x v="0"/>
    <n v="1"/>
    <s v="Jan"/>
    <s v="Q1"/>
    <n v="2025"/>
    <x v="11"/>
    <n v="0.2379"/>
  </r>
  <r>
    <s v="ORD202400650"/>
    <x v="152"/>
    <s v="CUST10021"/>
    <x v="650"/>
    <x v="4"/>
    <s v="Fitness"/>
    <x v="2"/>
    <s v="Rajasthan"/>
    <x v="0"/>
    <x v="0"/>
    <x v="0"/>
    <n v="1"/>
    <n v="1041.79"/>
    <n v="0.2"/>
    <n v="208.36"/>
    <x v="648"/>
    <n v="658.94"/>
    <n v="174.49"/>
    <n v="162.88999999999999"/>
    <x v="0"/>
    <n v="12"/>
    <s v="Dec"/>
    <s v="Q4"/>
    <n v="2024"/>
    <x v="13"/>
    <n v="0.2094"/>
  </r>
  <r>
    <s v="ORD202400651"/>
    <x v="38"/>
    <s v="CUST10225"/>
    <x v="651"/>
    <x v="2"/>
    <s v="Appliances"/>
    <x v="3"/>
    <s v="Bihar"/>
    <x v="2"/>
    <x v="2"/>
    <x v="2"/>
    <n v="2"/>
    <n v="3110.55"/>
    <n v="0.15"/>
    <n v="933.16"/>
    <x v="649"/>
    <n v="3470.28"/>
    <n v="1817.66"/>
    <n v="135.19999999999999"/>
    <x v="0"/>
    <n v="7"/>
    <s v="Jul"/>
    <s v="Q3"/>
    <n v="2024"/>
    <x v="16"/>
    <n v="0.34370000000000001"/>
  </r>
  <r>
    <s v="ORD202400652"/>
    <x v="43"/>
    <s v="CUST10177"/>
    <x v="652"/>
    <x v="0"/>
    <s v="Laptops"/>
    <x v="0"/>
    <s v="Haryana"/>
    <x v="1"/>
    <x v="1"/>
    <x v="1"/>
    <n v="4"/>
    <n v="778.57"/>
    <n v="0.1"/>
    <n v="311.43"/>
    <x v="650"/>
    <n v="2061.89"/>
    <n v="740.96"/>
    <n v="51.59"/>
    <x v="2"/>
    <n v="5"/>
    <s v="May"/>
    <s v="Q2"/>
    <n v="2025"/>
    <x v="14"/>
    <n v="0.26440000000000002"/>
  </r>
  <r>
    <s v="ORD202400653"/>
    <x v="267"/>
    <s v="CUST10242"/>
    <x v="653"/>
    <x v="3"/>
    <s v="Fragrances"/>
    <x v="0"/>
    <s v="Haryana"/>
    <x v="0"/>
    <x v="2"/>
    <x v="3"/>
    <n v="1"/>
    <n v="1779.8"/>
    <n v="0"/>
    <n v="0"/>
    <x v="651"/>
    <n v="1065.45"/>
    <n v="714.35"/>
    <n v="200.59"/>
    <x v="1"/>
    <n v="7"/>
    <s v="Jul"/>
    <s v="Q3"/>
    <n v="2024"/>
    <x v="16"/>
    <n v="0.40139999999999998"/>
  </r>
  <r>
    <s v="ORD202400654"/>
    <x v="420"/>
    <s v="CUST10560"/>
    <x v="654"/>
    <x v="1"/>
    <s v="Women Clothing"/>
    <x v="4"/>
    <s v="Maharashtra"/>
    <x v="1"/>
    <x v="2"/>
    <x v="4"/>
    <n v="2"/>
    <n v="431.58"/>
    <n v="0.1"/>
    <n v="86.32"/>
    <x v="652"/>
    <n v="614.53"/>
    <n v="162.31"/>
    <n v="56.09"/>
    <x v="0"/>
    <n v="5"/>
    <s v="May"/>
    <s v="Q2"/>
    <n v="2025"/>
    <x v="14"/>
    <n v="0.2089"/>
  </r>
  <r>
    <s v="ORD202400655"/>
    <x v="370"/>
    <s v="CUST10067"/>
    <x v="655"/>
    <x v="0"/>
    <s v="Smartwatches"/>
    <x v="3"/>
    <s v="West Bengal"/>
    <x v="1"/>
    <x v="1"/>
    <x v="1"/>
    <n v="2"/>
    <n v="2078.0300000000002"/>
    <n v="0.1"/>
    <n v="415.61"/>
    <x v="653"/>
    <n v="2711.54"/>
    <n v="1028.9100000000001"/>
    <n v="219.33"/>
    <x v="0"/>
    <n v="1"/>
    <s v="Jan"/>
    <s v="Q1"/>
    <n v="2025"/>
    <x v="11"/>
    <n v="0.27510000000000001"/>
  </r>
  <r>
    <s v="ORD202400656"/>
    <x v="421"/>
    <s v="CUST10640"/>
    <x v="656"/>
    <x v="0"/>
    <s v="Laptops"/>
    <x v="4"/>
    <s v="Tamil Nadu"/>
    <x v="3"/>
    <x v="0"/>
    <x v="4"/>
    <n v="3"/>
    <n v="528.16999999999996"/>
    <n v="0.1"/>
    <n v="158.44999999999999"/>
    <x v="654"/>
    <n v="1102.8599999999999"/>
    <n v="323.2"/>
    <n v="106.26"/>
    <x v="2"/>
    <n v="2"/>
    <s v="Feb"/>
    <s v="Q1"/>
    <n v="2025"/>
    <x v="15"/>
    <n v="0.2266"/>
  </r>
  <r>
    <s v="ORD202400657"/>
    <x v="312"/>
    <s v="CUST10625"/>
    <x v="657"/>
    <x v="0"/>
    <s v="Headphones"/>
    <x v="2"/>
    <s v="Gujarat"/>
    <x v="0"/>
    <x v="1"/>
    <x v="3"/>
    <n v="3"/>
    <n v="2074.85"/>
    <n v="0.25"/>
    <n v="1556.14"/>
    <x v="655"/>
    <n v="3709.28"/>
    <n v="959.13"/>
    <n v="358.28"/>
    <x v="0"/>
    <n v="4"/>
    <s v="Apr"/>
    <s v="Q2"/>
    <n v="2024"/>
    <x v="0"/>
    <n v="0.20549999999999999"/>
  </r>
  <r>
    <s v="ORD202400658"/>
    <x v="422"/>
    <s v="CUST10184"/>
    <x v="658"/>
    <x v="1"/>
    <s v="Footwear"/>
    <x v="3"/>
    <s v="Odisha"/>
    <x v="1"/>
    <x v="1"/>
    <x v="0"/>
    <n v="2"/>
    <n v="456.11"/>
    <n v="0.05"/>
    <n v="45.61"/>
    <x v="656"/>
    <n v="599.70000000000005"/>
    <n v="266.91000000000003"/>
    <n v="81.12"/>
    <x v="0"/>
    <n v="5"/>
    <s v="May"/>
    <s v="Q2"/>
    <n v="2024"/>
    <x v="7"/>
    <n v="0.308"/>
  </r>
  <r>
    <s v="ORD202400659"/>
    <x v="310"/>
    <s v="CUST10324"/>
    <x v="659"/>
    <x v="2"/>
    <s v="Furniture"/>
    <x v="1"/>
    <s v="Chhattisgarh"/>
    <x v="1"/>
    <x v="0"/>
    <x v="0"/>
    <n v="1"/>
    <n v="1841"/>
    <n v="0.1"/>
    <n v="184.1"/>
    <x v="657"/>
    <n v="987.86"/>
    <n v="669.04"/>
    <n v="53.49"/>
    <x v="0"/>
    <n v="2"/>
    <s v="Feb"/>
    <s v="Q1"/>
    <n v="2024"/>
    <x v="20"/>
    <n v="0.40379999999999999"/>
  </r>
  <r>
    <s v="ORD202400660"/>
    <x v="73"/>
    <s v="CUST10615"/>
    <x v="660"/>
    <x v="2"/>
    <s v="Furniture"/>
    <x v="1"/>
    <s v="Madhya Pradesh"/>
    <x v="0"/>
    <x v="2"/>
    <x v="1"/>
    <n v="1"/>
    <n v="1225.47"/>
    <n v="0.3"/>
    <n v="367.64"/>
    <x v="658"/>
    <n v="635.04"/>
    <n v="222.79"/>
    <n v="359.21"/>
    <x v="1"/>
    <n v="7"/>
    <s v="Jul"/>
    <s v="Q3"/>
    <n v="2025"/>
    <x v="19"/>
    <n v="0.25969999999999999"/>
  </r>
  <r>
    <s v="ORD202400661"/>
    <x v="284"/>
    <s v="CUST10500"/>
    <x v="661"/>
    <x v="2"/>
    <s v="Appliances"/>
    <x v="3"/>
    <s v="Jharkhand"/>
    <x v="1"/>
    <x v="2"/>
    <x v="0"/>
    <n v="4"/>
    <n v="1186.75"/>
    <n v="0.15"/>
    <n v="712.05"/>
    <x v="659"/>
    <n v="2574.71"/>
    <n v="1460.24"/>
    <n v="219.08"/>
    <x v="0"/>
    <n v="11"/>
    <s v="Nov"/>
    <s v="Q4"/>
    <n v="2025"/>
    <x v="21"/>
    <n v="0.3619"/>
  </r>
  <r>
    <s v="ORD202400662"/>
    <x v="169"/>
    <s v="CUST10664"/>
    <x v="662"/>
    <x v="2"/>
    <s v="Kitchenware"/>
    <x v="2"/>
    <s v="Madhya Pradesh"/>
    <x v="0"/>
    <x v="0"/>
    <x v="1"/>
    <n v="1"/>
    <n v="1484.61"/>
    <n v="0.1"/>
    <n v="148.46"/>
    <x v="660"/>
    <n v="900.27"/>
    <n v="435.88"/>
    <n v="343.73"/>
    <x v="0"/>
    <n v="11"/>
    <s v="Nov"/>
    <s v="Q4"/>
    <n v="2025"/>
    <x v="21"/>
    <n v="0.32619999999999999"/>
  </r>
  <r>
    <s v="ORD202400663"/>
    <x v="417"/>
    <s v="CUST10622"/>
    <x v="663"/>
    <x v="1"/>
    <s v="Footwear"/>
    <x v="2"/>
    <s v="Madhya Pradesh"/>
    <x v="2"/>
    <x v="1"/>
    <x v="4"/>
    <n v="1"/>
    <n v="1658.44"/>
    <n v="0.15"/>
    <n v="248.77"/>
    <x v="661"/>
    <n v="1081.56"/>
    <n v="328.11"/>
    <n v="178.98"/>
    <x v="2"/>
    <n v="6"/>
    <s v="Jun"/>
    <s v="Q2"/>
    <n v="2024"/>
    <x v="18"/>
    <n v="0.23280000000000001"/>
  </r>
  <r>
    <s v="ORD202400664"/>
    <x v="423"/>
    <s v="CUST10431"/>
    <x v="664"/>
    <x v="4"/>
    <s v="Fitness"/>
    <x v="0"/>
    <s v="Uttar Pradesh"/>
    <x v="0"/>
    <x v="0"/>
    <x v="0"/>
    <n v="1"/>
    <n v="1836.68"/>
    <n v="0.05"/>
    <n v="91.83"/>
    <x v="662"/>
    <n v="1142.53"/>
    <n v="602.32000000000005"/>
    <n v="166.2"/>
    <x v="0"/>
    <n v="5"/>
    <s v="May"/>
    <s v="Q2"/>
    <n v="2024"/>
    <x v="7"/>
    <n v="0.34520000000000001"/>
  </r>
  <r>
    <s v="ORD202400665"/>
    <x v="424"/>
    <s v="CUST10400"/>
    <x v="665"/>
    <x v="2"/>
    <s v="Appliances"/>
    <x v="4"/>
    <s v="Maharashtra"/>
    <x v="2"/>
    <x v="2"/>
    <x v="0"/>
    <n v="2"/>
    <n v="1276.6600000000001"/>
    <n v="0.2"/>
    <n v="510.66"/>
    <x v="663"/>
    <n v="1604.98"/>
    <n v="437.68"/>
    <n v="193.77"/>
    <x v="2"/>
    <n v="3"/>
    <s v="Mar"/>
    <s v="Q1"/>
    <n v="2024"/>
    <x v="3"/>
    <n v="0.21429999999999999"/>
  </r>
  <r>
    <s v="ORD202400666"/>
    <x v="425"/>
    <s v="CUST10594"/>
    <x v="666"/>
    <x v="4"/>
    <s v="Fitness"/>
    <x v="1"/>
    <s v="Chhattisgarh"/>
    <x v="0"/>
    <x v="2"/>
    <x v="0"/>
    <n v="1"/>
    <n v="647.9"/>
    <n v="0.2"/>
    <n v="129.58000000000001"/>
    <x v="664"/>
    <n v="398.12"/>
    <n v="120.2"/>
    <n v="86.17"/>
    <x v="0"/>
    <n v="7"/>
    <s v="Jul"/>
    <s v="Q3"/>
    <n v="2024"/>
    <x v="16"/>
    <n v="0.2319"/>
  </r>
  <r>
    <s v="ORD202400667"/>
    <x v="188"/>
    <s v="CUST10633"/>
    <x v="667"/>
    <x v="2"/>
    <s v="Furniture"/>
    <x v="1"/>
    <s v="Uttar Pradesh"/>
    <x v="2"/>
    <x v="0"/>
    <x v="3"/>
    <n v="1"/>
    <n v="1656.05"/>
    <n v="0.1"/>
    <n v="165.6"/>
    <x v="665"/>
    <n v="1148.21"/>
    <n v="342.24"/>
    <n v="101.56"/>
    <x v="0"/>
    <n v="7"/>
    <s v="Jul"/>
    <s v="Q3"/>
    <n v="2024"/>
    <x v="16"/>
    <n v="0.2296"/>
  </r>
  <r>
    <s v="ORD202400668"/>
    <x v="426"/>
    <s v="CUST10711"/>
    <x v="668"/>
    <x v="0"/>
    <s v="Smartphones"/>
    <x v="2"/>
    <s v="Madhya Pradesh"/>
    <x v="0"/>
    <x v="2"/>
    <x v="4"/>
    <n v="1"/>
    <n v="1819.66"/>
    <n v="0.2"/>
    <n v="363.93"/>
    <x v="666"/>
    <n v="932.6"/>
    <n v="523.13"/>
    <n v="174.15"/>
    <x v="0"/>
    <n v="8"/>
    <s v="Aug"/>
    <s v="Q3"/>
    <n v="2024"/>
    <x v="9"/>
    <n v="0.3594"/>
  </r>
  <r>
    <s v="ORD202400669"/>
    <x v="365"/>
    <s v="CUST10226"/>
    <x v="669"/>
    <x v="3"/>
    <s v="Skincare"/>
    <x v="3"/>
    <s v="Odisha"/>
    <x v="1"/>
    <x v="2"/>
    <x v="0"/>
    <n v="1"/>
    <n v="734.84"/>
    <n v="0.1"/>
    <n v="73.48"/>
    <x v="667"/>
    <n v="395.94"/>
    <n v="265.42"/>
    <n v="243.93"/>
    <x v="0"/>
    <n v="11"/>
    <s v="Nov"/>
    <s v="Q4"/>
    <n v="2025"/>
    <x v="21"/>
    <n v="0.40129999999999999"/>
  </r>
  <r>
    <s v="ORD202400670"/>
    <x v="234"/>
    <s v="CUST10121"/>
    <x v="670"/>
    <x v="1"/>
    <s v="Men Clothing"/>
    <x v="1"/>
    <s v="Uttar Pradesh"/>
    <x v="0"/>
    <x v="1"/>
    <x v="4"/>
    <n v="1"/>
    <n v="1679.19"/>
    <n v="0.15"/>
    <n v="251.88"/>
    <x v="668"/>
    <n v="832.88"/>
    <n v="594.42999999999995"/>
    <n v="346.7"/>
    <x v="0"/>
    <n v="8"/>
    <s v="Aug"/>
    <s v="Q3"/>
    <n v="2024"/>
    <x v="9"/>
    <n v="0.41649999999999998"/>
  </r>
  <r>
    <s v="ORD202400671"/>
    <x v="223"/>
    <s v="CUST10012"/>
    <x v="671"/>
    <x v="2"/>
    <s v="Home Decor"/>
    <x v="1"/>
    <s v="Chhattisgarh"/>
    <x v="0"/>
    <x v="2"/>
    <x v="4"/>
    <n v="1"/>
    <n v="2051.3200000000002"/>
    <n v="0.15"/>
    <n v="307.7"/>
    <x v="669"/>
    <n v="1065.01"/>
    <n v="678.61"/>
    <n v="196.56"/>
    <x v="0"/>
    <n v="10"/>
    <s v="Oct"/>
    <s v="Q4"/>
    <n v="2025"/>
    <x v="12"/>
    <n v="0.38919999999999999"/>
  </r>
  <r>
    <s v="ORD202400672"/>
    <x v="427"/>
    <s v="CUST10180"/>
    <x v="672"/>
    <x v="1"/>
    <s v="Women Clothing"/>
    <x v="3"/>
    <s v="Bihar"/>
    <x v="0"/>
    <x v="0"/>
    <x v="0"/>
    <n v="1"/>
    <n v="1014.88"/>
    <n v="0.15"/>
    <n v="152.22999999999999"/>
    <x v="670"/>
    <n v="642.25"/>
    <n v="220.4"/>
    <n v="89.36"/>
    <x v="0"/>
    <n v="6"/>
    <s v="Jun"/>
    <s v="Q2"/>
    <n v="2025"/>
    <x v="23"/>
    <n v="0.2555"/>
  </r>
  <r>
    <s v="ORD202400673"/>
    <x v="428"/>
    <s v="CUST10517"/>
    <x v="673"/>
    <x v="0"/>
    <s v="Smartwatches"/>
    <x v="0"/>
    <s v="Uttar Pradesh"/>
    <x v="2"/>
    <x v="1"/>
    <x v="1"/>
    <n v="2"/>
    <n v="1017.51"/>
    <n v="0.15"/>
    <n v="305.25"/>
    <x v="671"/>
    <n v="1230.1500000000001"/>
    <n v="499.62"/>
    <n v="327.39999999999998"/>
    <x v="0"/>
    <n v="3"/>
    <s v="Mar"/>
    <s v="Q1"/>
    <n v="2025"/>
    <x v="1"/>
    <n v="0.2888"/>
  </r>
  <r>
    <s v="ORD202400674"/>
    <x v="71"/>
    <s v="CUST10744"/>
    <x v="674"/>
    <x v="1"/>
    <s v="Women Clothing"/>
    <x v="4"/>
    <s v="Maharashtra"/>
    <x v="3"/>
    <x v="2"/>
    <x v="0"/>
    <n v="2"/>
    <n v="1460.51"/>
    <n v="0.05"/>
    <n v="146.05000000000001"/>
    <x v="672"/>
    <n v="2245.4299999999998"/>
    <n v="529.54"/>
    <n v="238.18"/>
    <x v="0"/>
    <n v="2"/>
    <s v="Feb"/>
    <s v="Q1"/>
    <n v="2025"/>
    <x v="15"/>
    <n v="0.1908"/>
  </r>
  <r>
    <s v="ORD202400675"/>
    <x v="303"/>
    <s v="CUST10440"/>
    <x v="675"/>
    <x v="0"/>
    <s v="Smartwatches"/>
    <x v="3"/>
    <s v="West Bengal"/>
    <x v="2"/>
    <x v="0"/>
    <x v="2"/>
    <n v="1"/>
    <n v="2291.77"/>
    <n v="0.15"/>
    <n v="343.77"/>
    <x v="673"/>
    <n v="1516.14"/>
    <n v="431.86"/>
    <n v="57.44"/>
    <x v="1"/>
    <n v="2"/>
    <s v="Feb"/>
    <s v="Q1"/>
    <n v="2024"/>
    <x v="20"/>
    <n v="0.22170000000000001"/>
  </r>
  <r>
    <s v="ORD202400676"/>
    <x v="171"/>
    <s v="CUST10342"/>
    <x v="676"/>
    <x v="0"/>
    <s v="Laptops"/>
    <x v="2"/>
    <s v="Goa"/>
    <x v="1"/>
    <x v="1"/>
    <x v="4"/>
    <n v="1"/>
    <n v="1890.09"/>
    <n v="0.3"/>
    <n v="567.03"/>
    <x v="674"/>
    <n v="1061.5999999999999"/>
    <n v="261.45999999999998"/>
    <n v="366.94"/>
    <x v="0"/>
    <n v="8"/>
    <s v="Aug"/>
    <s v="Q3"/>
    <n v="2024"/>
    <x v="9"/>
    <n v="0.1976"/>
  </r>
  <r>
    <s v="ORD202400677"/>
    <x v="298"/>
    <s v="CUST10246"/>
    <x v="677"/>
    <x v="2"/>
    <s v="Furniture"/>
    <x v="4"/>
    <s v="Telangana"/>
    <x v="2"/>
    <x v="2"/>
    <x v="0"/>
    <n v="1"/>
    <n v="1657.95"/>
    <n v="0.05"/>
    <n v="82.9"/>
    <x v="675"/>
    <n v="1238.31"/>
    <n v="336.74"/>
    <n v="317.88"/>
    <x v="0"/>
    <n v="10"/>
    <s v="Oct"/>
    <s v="Q4"/>
    <n v="2024"/>
    <x v="17"/>
    <n v="0.21379999999999999"/>
  </r>
  <r>
    <s v="ORD202400678"/>
    <x v="429"/>
    <s v="CUST10824"/>
    <x v="678"/>
    <x v="0"/>
    <s v="Smartwatches"/>
    <x v="1"/>
    <s v="Madhya Pradesh"/>
    <x v="2"/>
    <x v="2"/>
    <x v="0"/>
    <n v="1"/>
    <n v="1552.58"/>
    <n v="0.2"/>
    <n v="310.52"/>
    <x v="676"/>
    <n v="893.82"/>
    <n v="348.24"/>
    <n v="172.61"/>
    <x v="0"/>
    <n v="6"/>
    <s v="Jun"/>
    <s v="Q2"/>
    <n v="2025"/>
    <x v="23"/>
    <n v="0.28039999999999998"/>
  </r>
  <r>
    <s v="ORD202400679"/>
    <x v="290"/>
    <s v="CUST10325"/>
    <x v="679"/>
    <x v="2"/>
    <s v="Appliances"/>
    <x v="4"/>
    <s v="Maharashtra"/>
    <x v="0"/>
    <x v="2"/>
    <x v="3"/>
    <n v="1"/>
    <n v="6195.16"/>
    <n v="0.15"/>
    <n v="929.27"/>
    <x v="677"/>
    <n v="3447.28"/>
    <n v="1818.61"/>
    <n v="165.48"/>
    <x v="0"/>
    <n v="5"/>
    <s v="May"/>
    <s v="Q2"/>
    <n v="2024"/>
    <x v="7"/>
    <n v="0.34539999999999998"/>
  </r>
  <r>
    <s v="ORD202400680"/>
    <x v="211"/>
    <s v="CUST10336"/>
    <x v="680"/>
    <x v="4"/>
    <s v="Equipment"/>
    <x v="4"/>
    <s v="Karnataka"/>
    <x v="3"/>
    <x v="1"/>
    <x v="1"/>
    <n v="1"/>
    <n v="804.44"/>
    <n v="0.1"/>
    <n v="80.44"/>
    <x v="678"/>
    <n v="591.74"/>
    <n v="132.26"/>
    <n v="361.01"/>
    <x v="1"/>
    <n v="2"/>
    <s v="Feb"/>
    <s v="Q1"/>
    <n v="2025"/>
    <x v="15"/>
    <n v="0.1827"/>
  </r>
  <r>
    <s v="ORD202400681"/>
    <x v="315"/>
    <s v="CUST10687"/>
    <x v="681"/>
    <x v="4"/>
    <s v="Equipment"/>
    <x v="1"/>
    <s v="Uttar Pradesh"/>
    <x v="2"/>
    <x v="2"/>
    <x v="3"/>
    <n v="1"/>
    <n v="752.53"/>
    <n v="0.15"/>
    <n v="112.88"/>
    <x v="679"/>
    <n v="372.94"/>
    <n v="266.70999999999998"/>
    <n v="40.49"/>
    <x v="2"/>
    <n v="5"/>
    <s v="May"/>
    <s v="Q2"/>
    <n v="2025"/>
    <x v="14"/>
    <n v="0.41699999999999998"/>
  </r>
  <r>
    <s v="ORD202400682"/>
    <x v="14"/>
    <s v="CUST10892"/>
    <x v="682"/>
    <x v="0"/>
    <s v="Smartphones"/>
    <x v="3"/>
    <s v="Odisha"/>
    <x v="2"/>
    <x v="2"/>
    <x v="0"/>
    <n v="1"/>
    <n v="2564.96"/>
    <n v="0"/>
    <n v="0"/>
    <x v="680"/>
    <n v="2035.08"/>
    <n v="529.88"/>
    <n v="312.83999999999997"/>
    <x v="2"/>
    <n v="1"/>
    <s v="Jan"/>
    <s v="Q1"/>
    <n v="2025"/>
    <x v="11"/>
    <n v="0.20660000000000001"/>
  </r>
  <r>
    <s v="ORD202400683"/>
    <x v="67"/>
    <s v="CUST10026"/>
    <x v="683"/>
    <x v="0"/>
    <s v="Headphones"/>
    <x v="2"/>
    <s v="Madhya Pradesh"/>
    <x v="0"/>
    <x v="1"/>
    <x v="1"/>
    <n v="1"/>
    <n v="1435.04"/>
    <n v="0.05"/>
    <n v="71.75"/>
    <x v="681"/>
    <n v="885.4"/>
    <n v="477.89"/>
    <n v="311.60000000000002"/>
    <x v="0"/>
    <n v="7"/>
    <s v="Jul"/>
    <s v="Q3"/>
    <n v="2025"/>
    <x v="19"/>
    <n v="0.35049999999999998"/>
  </r>
  <r>
    <s v="ORD202400684"/>
    <x v="160"/>
    <s v="CUST10655"/>
    <x v="684"/>
    <x v="1"/>
    <s v="Footwear"/>
    <x v="3"/>
    <s v="Odisha"/>
    <x v="2"/>
    <x v="1"/>
    <x v="4"/>
    <n v="2"/>
    <n v="1179.52"/>
    <n v="0.2"/>
    <n v="471.81"/>
    <x v="682"/>
    <n v="1422.88"/>
    <n v="464.35"/>
    <n v="64.41"/>
    <x v="0"/>
    <n v="9"/>
    <s v="Sep"/>
    <s v="Q3"/>
    <n v="2024"/>
    <x v="2"/>
    <n v="0.246"/>
  </r>
  <r>
    <s v="ORD202400685"/>
    <x v="304"/>
    <s v="CUST10767"/>
    <x v="685"/>
    <x v="0"/>
    <s v="Headphones"/>
    <x v="0"/>
    <s v="Haryana"/>
    <x v="1"/>
    <x v="0"/>
    <x v="0"/>
    <n v="1"/>
    <n v="2095.4"/>
    <n v="0"/>
    <n v="0"/>
    <x v="683"/>
    <n v="1295.97"/>
    <n v="799.43"/>
    <n v="75.040000000000006"/>
    <x v="2"/>
    <n v="10"/>
    <s v="Oct"/>
    <s v="Q4"/>
    <n v="2025"/>
    <x v="12"/>
    <n v="0.38150000000000001"/>
  </r>
  <r>
    <s v="ORD202400686"/>
    <x v="289"/>
    <s v="CUST10112"/>
    <x v="686"/>
    <x v="2"/>
    <s v="Furniture"/>
    <x v="2"/>
    <s v="Madhya Pradesh"/>
    <x v="0"/>
    <x v="0"/>
    <x v="2"/>
    <n v="3"/>
    <n v="663.36"/>
    <n v="0.1"/>
    <n v="199.01"/>
    <x v="684"/>
    <n v="1071.2"/>
    <n v="719.87"/>
    <n v="52.9"/>
    <x v="0"/>
    <n v="4"/>
    <s v="Apr"/>
    <s v="Q2"/>
    <n v="2025"/>
    <x v="8"/>
    <n v="0.40189999999999998"/>
  </r>
  <r>
    <s v="ORD202400687"/>
    <x v="353"/>
    <s v="CUST10142"/>
    <x v="687"/>
    <x v="1"/>
    <s v="Accessories"/>
    <x v="3"/>
    <s v="Odisha"/>
    <x v="1"/>
    <x v="2"/>
    <x v="0"/>
    <n v="2"/>
    <n v="3189.29"/>
    <n v="0.1"/>
    <n v="637.86"/>
    <x v="685"/>
    <n v="4161.3"/>
    <n v="1579.42"/>
    <n v="407.16"/>
    <x v="1"/>
    <n v="1"/>
    <s v="Jan"/>
    <s v="Q1"/>
    <n v="2024"/>
    <x v="5"/>
    <n v="0.27510000000000001"/>
  </r>
  <r>
    <s v="ORD202400688"/>
    <x v="430"/>
    <s v="CUST10548"/>
    <x v="688"/>
    <x v="4"/>
    <s v="Equipment"/>
    <x v="4"/>
    <s v="Karnataka"/>
    <x v="2"/>
    <x v="2"/>
    <x v="3"/>
    <n v="1"/>
    <n v="2856.31"/>
    <n v="0.2"/>
    <n v="571.26"/>
    <x v="686"/>
    <n v="1841.19"/>
    <n v="443.86"/>
    <n v="122.7"/>
    <x v="0"/>
    <n v="11"/>
    <s v="Nov"/>
    <s v="Q4"/>
    <n v="2024"/>
    <x v="10"/>
    <n v="0.19420000000000001"/>
  </r>
  <r>
    <s v="ORD202400689"/>
    <x v="431"/>
    <s v="CUST10223"/>
    <x v="689"/>
    <x v="1"/>
    <s v="Accessories"/>
    <x v="2"/>
    <s v="Madhya Pradesh"/>
    <x v="1"/>
    <x v="2"/>
    <x v="1"/>
    <n v="1"/>
    <n v="2037.63"/>
    <n v="0.1"/>
    <n v="203.76"/>
    <x v="687"/>
    <n v="1380"/>
    <n v="453.87"/>
    <n v="128.29"/>
    <x v="0"/>
    <n v="12"/>
    <s v="Dec"/>
    <s v="Q4"/>
    <n v="2024"/>
    <x v="13"/>
    <n v="0.2475"/>
  </r>
  <r>
    <s v="ORD202400690"/>
    <x v="283"/>
    <s v="CUST10313"/>
    <x v="690"/>
    <x v="0"/>
    <s v="Smartphones"/>
    <x v="1"/>
    <s v="Chhattisgarh"/>
    <x v="2"/>
    <x v="2"/>
    <x v="3"/>
    <n v="1"/>
    <n v="1048.18"/>
    <n v="0.15"/>
    <n v="157.22999999999999"/>
    <x v="688"/>
    <n v="712.84"/>
    <n v="178.11"/>
    <n v="201.79"/>
    <x v="0"/>
    <n v="2"/>
    <s v="Feb"/>
    <s v="Q1"/>
    <n v="2025"/>
    <x v="15"/>
    <n v="0.19989999999999999"/>
  </r>
  <r>
    <s v="ORD202400691"/>
    <x v="432"/>
    <s v="CUST10637"/>
    <x v="691"/>
    <x v="0"/>
    <s v="Laptops"/>
    <x v="1"/>
    <s v="Chhattisgarh"/>
    <x v="0"/>
    <x v="1"/>
    <x v="0"/>
    <n v="1"/>
    <n v="1015.31"/>
    <n v="0.1"/>
    <n v="101.53"/>
    <x v="689"/>
    <n v="687.64"/>
    <n v="226.14"/>
    <n v="399.17"/>
    <x v="2"/>
    <n v="10"/>
    <s v="Oct"/>
    <s v="Q4"/>
    <n v="2025"/>
    <x v="12"/>
    <n v="0.2475"/>
  </r>
  <r>
    <s v="ORD202400692"/>
    <x v="14"/>
    <s v="CUST10710"/>
    <x v="692"/>
    <x v="1"/>
    <s v="Footwear"/>
    <x v="2"/>
    <s v="Rajasthan"/>
    <x v="2"/>
    <x v="0"/>
    <x v="0"/>
    <n v="1"/>
    <n v="1473.76"/>
    <n v="0"/>
    <n v="0"/>
    <x v="690"/>
    <n v="973.95"/>
    <n v="499.81"/>
    <n v="348.81"/>
    <x v="1"/>
    <n v="1"/>
    <s v="Jan"/>
    <s v="Q1"/>
    <n v="2025"/>
    <x v="11"/>
    <n v="0.33910000000000001"/>
  </r>
  <r>
    <s v="ORD202400693"/>
    <x v="433"/>
    <s v="CUST10667"/>
    <x v="693"/>
    <x v="1"/>
    <s v="Men Clothing"/>
    <x v="0"/>
    <s v="Haryana"/>
    <x v="0"/>
    <x v="1"/>
    <x v="4"/>
    <n v="1"/>
    <n v="838.89"/>
    <n v="0.1"/>
    <n v="83.89"/>
    <x v="691"/>
    <n v="591.21"/>
    <n v="163.79"/>
    <n v="293.3"/>
    <x v="0"/>
    <n v="1"/>
    <s v="Jan"/>
    <s v="Q1"/>
    <n v="2024"/>
    <x v="5"/>
    <n v="0.21690000000000001"/>
  </r>
  <r>
    <s v="ORD202400694"/>
    <x v="8"/>
    <s v="CUST10075"/>
    <x v="694"/>
    <x v="2"/>
    <s v="Appliances"/>
    <x v="3"/>
    <s v="West Bengal"/>
    <x v="1"/>
    <x v="2"/>
    <x v="0"/>
    <n v="2"/>
    <n v="1533.06"/>
    <n v="0.25"/>
    <n v="766.53"/>
    <x v="692"/>
    <n v="1409.35"/>
    <n v="890.24"/>
    <n v="240.18"/>
    <x v="0"/>
    <n v="5"/>
    <s v="May"/>
    <s v="Q2"/>
    <n v="2024"/>
    <x v="7"/>
    <n v="0.3871"/>
  </r>
  <r>
    <s v="ORD202400695"/>
    <x v="152"/>
    <s v="CUST10207"/>
    <x v="695"/>
    <x v="3"/>
    <s v="Makeup"/>
    <x v="2"/>
    <s v="Goa"/>
    <x v="0"/>
    <x v="2"/>
    <x v="0"/>
    <n v="2"/>
    <n v="1164.03"/>
    <n v="0.1"/>
    <n v="232.81"/>
    <x v="693"/>
    <n v="1374.41"/>
    <n v="720.84"/>
    <n v="302.57"/>
    <x v="0"/>
    <n v="12"/>
    <s v="Dec"/>
    <s v="Q4"/>
    <n v="2024"/>
    <x v="13"/>
    <n v="0.34399999999999997"/>
  </r>
  <r>
    <s v="ORD202400696"/>
    <x v="365"/>
    <s v="CUST10714"/>
    <x v="696"/>
    <x v="0"/>
    <s v="Smartwatches"/>
    <x v="2"/>
    <s v="Goa"/>
    <x v="2"/>
    <x v="2"/>
    <x v="0"/>
    <n v="1"/>
    <n v="1558.71"/>
    <n v="0.25"/>
    <n v="389.68"/>
    <x v="694"/>
    <n v="905.7"/>
    <n v="263.33"/>
    <n v="379.7"/>
    <x v="0"/>
    <n v="11"/>
    <s v="Nov"/>
    <s v="Q4"/>
    <n v="2025"/>
    <x v="21"/>
    <n v="0.2253"/>
  </r>
  <r>
    <s v="ORD202400697"/>
    <x v="354"/>
    <s v="CUST10006"/>
    <x v="697"/>
    <x v="2"/>
    <s v="Home Decor"/>
    <x v="4"/>
    <s v="Telangana"/>
    <x v="0"/>
    <x v="0"/>
    <x v="0"/>
    <n v="2"/>
    <n v="1828.73"/>
    <n v="0.25"/>
    <n v="914.36"/>
    <x v="695"/>
    <n v="2083.5"/>
    <n v="659.6"/>
    <n v="313.23"/>
    <x v="1"/>
    <n v="3"/>
    <s v="Mar"/>
    <s v="Q1"/>
    <n v="2024"/>
    <x v="3"/>
    <n v="0.24049999999999999"/>
  </r>
  <r>
    <s v="ORD202400698"/>
    <x v="97"/>
    <s v="CUST10228"/>
    <x v="698"/>
    <x v="3"/>
    <s v="Haircare"/>
    <x v="3"/>
    <s v="Jharkhand"/>
    <x v="1"/>
    <x v="2"/>
    <x v="3"/>
    <n v="1"/>
    <n v="1385.27"/>
    <n v="0.2"/>
    <n v="277.05"/>
    <x v="696"/>
    <n v="856.06"/>
    <n v="252.16"/>
    <n v="338"/>
    <x v="0"/>
    <n v="10"/>
    <s v="Oct"/>
    <s v="Q4"/>
    <n v="2025"/>
    <x v="12"/>
    <n v="0.22750000000000001"/>
  </r>
  <r>
    <s v="ORD202400699"/>
    <x v="294"/>
    <s v="CUST10129"/>
    <x v="699"/>
    <x v="1"/>
    <s v="Men Clothing"/>
    <x v="0"/>
    <s v="Haryana"/>
    <x v="2"/>
    <x v="2"/>
    <x v="2"/>
    <n v="2"/>
    <n v="1284.33"/>
    <n v="0.2"/>
    <n v="513.73"/>
    <x v="697"/>
    <n v="1460.99"/>
    <n v="593.94000000000005"/>
    <n v="297.33"/>
    <x v="0"/>
    <n v="11"/>
    <s v="Nov"/>
    <s v="Q4"/>
    <n v="2025"/>
    <x v="21"/>
    <n v="0.28899999999999998"/>
  </r>
  <r>
    <s v="ORD202400700"/>
    <x v="50"/>
    <s v="CUST10246"/>
    <x v="700"/>
    <x v="1"/>
    <s v="Footwear"/>
    <x v="2"/>
    <s v="Rajasthan"/>
    <x v="1"/>
    <x v="2"/>
    <x v="0"/>
    <n v="1"/>
    <n v="1901.6"/>
    <n v="0.15"/>
    <n v="285.24"/>
    <x v="698"/>
    <n v="1017.53"/>
    <n v="598.83000000000004"/>
    <n v="99.48"/>
    <x v="2"/>
    <n v="11"/>
    <s v="Nov"/>
    <s v="Q4"/>
    <n v="2024"/>
    <x v="10"/>
    <n v="0.3705"/>
  </r>
  <r>
    <s v="ORD202400701"/>
    <x v="434"/>
    <s v="CUST10629"/>
    <x v="701"/>
    <x v="2"/>
    <s v="Home Decor"/>
    <x v="2"/>
    <s v="Goa"/>
    <x v="0"/>
    <x v="1"/>
    <x v="0"/>
    <n v="1"/>
    <n v="850.34"/>
    <n v="0.1"/>
    <n v="85.03"/>
    <x v="699"/>
    <n v="497.65"/>
    <n v="267.66000000000003"/>
    <n v="111.49"/>
    <x v="1"/>
    <n v="6"/>
    <s v="Jun"/>
    <s v="Q2"/>
    <n v="2024"/>
    <x v="18"/>
    <n v="0.34970000000000001"/>
  </r>
  <r>
    <s v="ORD202400702"/>
    <x v="435"/>
    <s v="CUST10251"/>
    <x v="702"/>
    <x v="2"/>
    <s v="Home Decor"/>
    <x v="4"/>
    <s v="Tamil Nadu"/>
    <x v="2"/>
    <x v="2"/>
    <x v="4"/>
    <n v="1"/>
    <n v="776.36"/>
    <n v="0.15"/>
    <n v="116.45"/>
    <x v="700"/>
    <n v="503.92"/>
    <n v="155.99"/>
    <n v="105.01"/>
    <x v="1"/>
    <n v="6"/>
    <s v="Jun"/>
    <s v="Q2"/>
    <n v="2025"/>
    <x v="23"/>
    <n v="0.2364"/>
  </r>
  <r>
    <s v="ORD202400703"/>
    <x v="91"/>
    <s v="CUST10207"/>
    <x v="703"/>
    <x v="0"/>
    <s v="Smartwatches"/>
    <x v="4"/>
    <s v="Karnataka"/>
    <x v="0"/>
    <x v="2"/>
    <x v="4"/>
    <n v="1"/>
    <n v="324.45"/>
    <n v="0"/>
    <n v="0"/>
    <x v="701"/>
    <n v="196.06"/>
    <n v="128.38999999999999"/>
    <n v="364.82"/>
    <x v="0"/>
    <n v="2"/>
    <s v="Feb"/>
    <s v="Q1"/>
    <n v="2024"/>
    <x v="20"/>
    <n v="0.3957"/>
  </r>
  <r>
    <s v="ORD202400704"/>
    <x v="322"/>
    <s v="CUST10630"/>
    <x v="704"/>
    <x v="4"/>
    <s v="Outdoor"/>
    <x v="2"/>
    <s v="Gujarat"/>
    <x v="0"/>
    <x v="1"/>
    <x v="4"/>
    <n v="2"/>
    <n v="1294.4000000000001"/>
    <n v="0"/>
    <n v="0"/>
    <x v="702"/>
    <n v="1720.5"/>
    <n v="868.3"/>
    <n v="111.15"/>
    <x v="0"/>
    <n v="12"/>
    <s v="Dec"/>
    <s v="Q4"/>
    <n v="2025"/>
    <x v="4"/>
    <n v="0.33539999999999998"/>
  </r>
  <r>
    <s v="ORD202400705"/>
    <x v="436"/>
    <s v="CUST10179"/>
    <x v="705"/>
    <x v="0"/>
    <s v="Smartwatches"/>
    <x v="2"/>
    <s v="Goa"/>
    <x v="0"/>
    <x v="2"/>
    <x v="3"/>
    <n v="1"/>
    <n v="1175.1099999999999"/>
    <n v="0.05"/>
    <n v="58.76"/>
    <x v="703"/>
    <n v="886.44"/>
    <n v="229.91"/>
    <n v="438.18"/>
    <x v="2"/>
    <n v="5"/>
    <s v="May"/>
    <s v="Q2"/>
    <n v="2025"/>
    <x v="14"/>
    <n v="0.2059"/>
  </r>
  <r>
    <s v="ORD202400706"/>
    <x v="437"/>
    <s v="CUST10427"/>
    <x v="706"/>
    <x v="1"/>
    <s v="Footwear"/>
    <x v="0"/>
    <s v="Uttar Pradesh"/>
    <x v="2"/>
    <x v="1"/>
    <x v="2"/>
    <n v="1"/>
    <n v="1397.43"/>
    <n v="0.1"/>
    <n v="139.74"/>
    <x v="704"/>
    <n v="792.21"/>
    <n v="465.48"/>
    <n v="368.13"/>
    <x v="2"/>
    <n v="5"/>
    <s v="May"/>
    <s v="Q2"/>
    <n v="2024"/>
    <x v="7"/>
    <n v="0.37009999999999998"/>
  </r>
  <r>
    <s v="ORD202400707"/>
    <x v="112"/>
    <s v="CUST10247"/>
    <x v="707"/>
    <x v="0"/>
    <s v="Smartwatches"/>
    <x v="3"/>
    <s v="Bihar"/>
    <x v="0"/>
    <x v="2"/>
    <x v="4"/>
    <n v="2"/>
    <n v="2393.79"/>
    <n v="0.1"/>
    <n v="478.76"/>
    <x v="705"/>
    <n v="2683.92"/>
    <n v="1624.9"/>
    <n v="279.82"/>
    <x v="0"/>
    <n v="7"/>
    <s v="Jul"/>
    <s v="Q3"/>
    <n v="2024"/>
    <x v="16"/>
    <n v="0.37709999999999999"/>
  </r>
  <r>
    <s v="ORD202400708"/>
    <x v="438"/>
    <s v="CUST10463"/>
    <x v="708"/>
    <x v="1"/>
    <s v="Men Clothing"/>
    <x v="1"/>
    <s v="Uttar Pradesh"/>
    <x v="0"/>
    <x v="2"/>
    <x v="0"/>
    <n v="3"/>
    <n v="594.67999999999995"/>
    <n v="0.05"/>
    <n v="89.2"/>
    <x v="706"/>
    <n v="1187.03"/>
    <n v="507.81"/>
    <n v="395.31"/>
    <x v="0"/>
    <n v="12"/>
    <s v="Dec"/>
    <s v="Q4"/>
    <n v="2025"/>
    <x v="4"/>
    <n v="0.29959999999999998"/>
  </r>
  <r>
    <s v="ORD202400709"/>
    <x v="131"/>
    <s v="CUST10732"/>
    <x v="709"/>
    <x v="0"/>
    <s v="Smartphones"/>
    <x v="4"/>
    <s v="Telangana"/>
    <x v="0"/>
    <x v="1"/>
    <x v="3"/>
    <n v="2"/>
    <n v="2236.8000000000002"/>
    <n v="0.1"/>
    <n v="447.36"/>
    <x v="707"/>
    <n v="2496.9499999999998"/>
    <n v="1529.29"/>
    <n v="441.17"/>
    <x v="0"/>
    <n v="4"/>
    <s v="Apr"/>
    <s v="Q2"/>
    <n v="2025"/>
    <x v="8"/>
    <n v="0.37980000000000003"/>
  </r>
  <r>
    <s v="ORD202400710"/>
    <x v="439"/>
    <s v="CUST10180"/>
    <x v="710"/>
    <x v="4"/>
    <s v="Sportswear"/>
    <x v="4"/>
    <s v="Maharashtra"/>
    <x v="0"/>
    <x v="0"/>
    <x v="3"/>
    <n v="3"/>
    <n v="1806.68"/>
    <n v="0.2"/>
    <n v="1084.01"/>
    <x v="708"/>
    <n v="3120.54"/>
    <n v="1215.49"/>
    <n v="314.48"/>
    <x v="0"/>
    <n v="7"/>
    <s v="Jul"/>
    <s v="Q3"/>
    <n v="2025"/>
    <x v="19"/>
    <n v="0.28029999999999999"/>
  </r>
  <r>
    <s v="ORD202400711"/>
    <x v="122"/>
    <s v="CUST10502"/>
    <x v="711"/>
    <x v="3"/>
    <s v="Makeup"/>
    <x v="1"/>
    <s v="Uttar Pradesh"/>
    <x v="1"/>
    <x v="0"/>
    <x v="0"/>
    <n v="2"/>
    <n v="1138.8499999999999"/>
    <n v="0"/>
    <n v="0"/>
    <x v="709"/>
    <n v="1597.92"/>
    <n v="679.78"/>
    <n v="397.07"/>
    <x v="0"/>
    <n v="6"/>
    <s v="Jun"/>
    <s v="Q2"/>
    <n v="2025"/>
    <x v="23"/>
    <n v="0.29849999999999999"/>
  </r>
  <r>
    <s v="ORD202400712"/>
    <x v="30"/>
    <s v="CUST10342"/>
    <x v="712"/>
    <x v="0"/>
    <s v="Smartwatches"/>
    <x v="4"/>
    <s v="Telangana"/>
    <x v="0"/>
    <x v="1"/>
    <x v="0"/>
    <n v="2"/>
    <n v="2762.52"/>
    <n v="0.1"/>
    <n v="552.5"/>
    <x v="710"/>
    <n v="3288.02"/>
    <n v="1684.52"/>
    <n v="309.76"/>
    <x v="2"/>
    <n v="9"/>
    <s v="Sep"/>
    <s v="Q3"/>
    <n v="2024"/>
    <x v="2"/>
    <n v="0.33879999999999999"/>
  </r>
  <r>
    <s v="ORD202400713"/>
    <x v="66"/>
    <s v="CUST10636"/>
    <x v="713"/>
    <x v="3"/>
    <s v="Skincare"/>
    <x v="4"/>
    <s v="Tamil Nadu"/>
    <x v="0"/>
    <x v="2"/>
    <x v="1"/>
    <n v="2"/>
    <n v="1200.8499999999999"/>
    <n v="0.05"/>
    <n v="120.08"/>
    <x v="711"/>
    <n v="1493.1"/>
    <n v="788.52"/>
    <n v="256.44"/>
    <x v="1"/>
    <n v="1"/>
    <s v="Jan"/>
    <s v="Q1"/>
    <n v="2025"/>
    <x v="11"/>
    <n v="0.34560000000000002"/>
  </r>
  <r>
    <s v="ORD202400714"/>
    <x v="440"/>
    <s v="CUST10693"/>
    <x v="714"/>
    <x v="1"/>
    <s v="Footwear"/>
    <x v="0"/>
    <s v="Uttar Pradesh"/>
    <x v="2"/>
    <x v="0"/>
    <x v="0"/>
    <n v="1"/>
    <n v="1631.28"/>
    <n v="0.15"/>
    <n v="244.69"/>
    <x v="712"/>
    <n v="981.84"/>
    <n v="404.75"/>
    <n v="225.5"/>
    <x v="1"/>
    <n v="8"/>
    <s v="Aug"/>
    <s v="Q3"/>
    <n v="2025"/>
    <x v="22"/>
    <n v="0.29189999999999999"/>
  </r>
  <r>
    <s v="ORD202400715"/>
    <x v="268"/>
    <s v="CUST10398"/>
    <x v="715"/>
    <x v="2"/>
    <s v="Kitchenware"/>
    <x v="4"/>
    <s v="Karnataka"/>
    <x v="2"/>
    <x v="1"/>
    <x v="1"/>
    <n v="2"/>
    <n v="961.36"/>
    <n v="0.05"/>
    <n v="96.14"/>
    <x v="713"/>
    <n v="1280.04"/>
    <n v="546.54"/>
    <n v="419.75"/>
    <x v="1"/>
    <n v="9"/>
    <s v="Sep"/>
    <s v="Q3"/>
    <n v="2024"/>
    <x v="2"/>
    <n v="0.29920000000000002"/>
  </r>
  <r>
    <s v="ORD202400716"/>
    <x v="441"/>
    <s v="CUST10313"/>
    <x v="716"/>
    <x v="0"/>
    <s v="Laptops"/>
    <x v="2"/>
    <s v="Madhya Pradesh"/>
    <x v="0"/>
    <x v="2"/>
    <x v="3"/>
    <n v="3"/>
    <n v="2528.31"/>
    <n v="0"/>
    <n v="0"/>
    <x v="714"/>
    <n v="5046.47"/>
    <n v="2538.46"/>
    <n v="408.91"/>
    <x v="0"/>
    <n v="12"/>
    <s v="Dec"/>
    <s v="Q4"/>
    <n v="2025"/>
    <x v="4"/>
    <n v="0.3347"/>
  </r>
  <r>
    <s v="ORD202400717"/>
    <x v="442"/>
    <s v="CUST10416"/>
    <x v="717"/>
    <x v="4"/>
    <s v="Fitness"/>
    <x v="0"/>
    <s v="Haryana"/>
    <x v="0"/>
    <x v="1"/>
    <x v="2"/>
    <n v="3"/>
    <n v="1209.48"/>
    <n v="0.15"/>
    <n v="544.27"/>
    <x v="715"/>
    <n v="2431.0300000000002"/>
    <n v="653.14"/>
    <n v="190.25"/>
    <x v="0"/>
    <n v="3"/>
    <s v="Mar"/>
    <s v="Q1"/>
    <n v="2025"/>
    <x v="1"/>
    <n v="0.21179999999999999"/>
  </r>
  <r>
    <s v="ORD202400718"/>
    <x v="443"/>
    <s v="CUST10553"/>
    <x v="718"/>
    <x v="2"/>
    <s v="Appliances"/>
    <x v="0"/>
    <s v="Punjab"/>
    <x v="0"/>
    <x v="0"/>
    <x v="4"/>
    <n v="2"/>
    <n v="839.35"/>
    <n v="0.2"/>
    <n v="335.74"/>
    <x v="716"/>
    <n v="912.59"/>
    <n v="430.37"/>
    <n v="54.82"/>
    <x v="0"/>
    <n v="1"/>
    <s v="Jan"/>
    <s v="Q1"/>
    <n v="2024"/>
    <x v="5"/>
    <n v="0.32050000000000001"/>
  </r>
  <r>
    <s v="ORD202400719"/>
    <x v="52"/>
    <s v="CUST10064"/>
    <x v="719"/>
    <x v="3"/>
    <s v="Makeup"/>
    <x v="3"/>
    <s v="Odisha"/>
    <x v="1"/>
    <x v="2"/>
    <x v="1"/>
    <n v="2"/>
    <n v="1972.02"/>
    <n v="0.1"/>
    <n v="394.4"/>
    <x v="717"/>
    <n v="2061.7800000000002"/>
    <n v="1487.86"/>
    <n v="56.41"/>
    <x v="2"/>
    <n v="8"/>
    <s v="Aug"/>
    <s v="Q3"/>
    <n v="2024"/>
    <x v="9"/>
    <n v="0.41920000000000002"/>
  </r>
  <r>
    <s v="ORD202400720"/>
    <x v="444"/>
    <s v="CUST10843"/>
    <x v="720"/>
    <x v="0"/>
    <s v="Headphones"/>
    <x v="3"/>
    <s v="Bihar"/>
    <x v="0"/>
    <x v="0"/>
    <x v="2"/>
    <n v="1"/>
    <n v="911.06"/>
    <n v="0.15"/>
    <n v="136.66"/>
    <x v="718"/>
    <n v="533.91999999999996"/>
    <n v="240.48"/>
    <n v="264.37"/>
    <x v="2"/>
    <n v="9"/>
    <s v="Sep"/>
    <s v="Q3"/>
    <n v="2024"/>
    <x v="2"/>
    <n v="0.3105"/>
  </r>
  <r>
    <s v="ORD202400721"/>
    <x v="125"/>
    <s v="CUST10579"/>
    <x v="721"/>
    <x v="2"/>
    <s v="Kitchenware"/>
    <x v="0"/>
    <s v="Delhi"/>
    <x v="0"/>
    <x v="2"/>
    <x v="4"/>
    <n v="2"/>
    <n v="2766.97"/>
    <n v="0.05"/>
    <n v="276.7"/>
    <x v="719"/>
    <n v="4213.8900000000003"/>
    <n v="1043.3499999999999"/>
    <n v="271.64999999999998"/>
    <x v="0"/>
    <n v="1"/>
    <s v="Jan"/>
    <s v="Q1"/>
    <n v="2024"/>
    <x v="5"/>
    <n v="0.19850000000000001"/>
  </r>
  <r>
    <s v="ORD202400722"/>
    <x v="445"/>
    <s v="CUST10134"/>
    <x v="722"/>
    <x v="0"/>
    <s v="Smartwatches"/>
    <x v="4"/>
    <s v="Maharashtra"/>
    <x v="0"/>
    <x v="0"/>
    <x v="1"/>
    <n v="1"/>
    <n v="1740.67"/>
    <n v="0.3"/>
    <n v="522.20000000000005"/>
    <x v="720"/>
    <n v="774.88"/>
    <n v="443.59"/>
    <n v="356.99"/>
    <x v="0"/>
    <n v="4"/>
    <s v="Apr"/>
    <s v="Q2"/>
    <n v="2024"/>
    <x v="0"/>
    <n v="0.36409999999999998"/>
  </r>
  <r>
    <s v="ORD202400723"/>
    <x v="168"/>
    <s v="CUST10840"/>
    <x v="723"/>
    <x v="2"/>
    <s v="Appliances"/>
    <x v="1"/>
    <s v="Madhya Pradesh"/>
    <x v="3"/>
    <x v="2"/>
    <x v="0"/>
    <n v="1"/>
    <n v="865.22"/>
    <n v="0.3"/>
    <n v="259.57"/>
    <x v="721"/>
    <n v="390.58"/>
    <n v="215.07"/>
    <n v="324.01"/>
    <x v="0"/>
    <n v="1"/>
    <s v="Jan"/>
    <s v="Q1"/>
    <n v="2025"/>
    <x v="11"/>
    <n v="0.35510000000000003"/>
  </r>
  <r>
    <s v="ORD202400724"/>
    <x v="94"/>
    <s v="CUST10173"/>
    <x v="724"/>
    <x v="3"/>
    <s v="Haircare"/>
    <x v="2"/>
    <s v="Madhya Pradesh"/>
    <x v="2"/>
    <x v="0"/>
    <x v="0"/>
    <n v="1"/>
    <n v="670.05"/>
    <n v="0.1"/>
    <n v="67"/>
    <x v="722"/>
    <n v="374.35"/>
    <n v="228.7"/>
    <n v="83.59"/>
    <x v="2"/>
    <n v="3"/>
    <s v="Mar"/>
    <s v="Q1"/>
    <n v="2024"/>
    <x v="3"/>
    <n v="0.37919999999999998"/>
  </r>
  <r>
    <s v="ORD202400725"/>
    <x v="446"/>
    <s v="CUST10614"/>
    <x v="725"/>
    <x v="1"/>
    <s v="Women Clothing"/>
    <x v="4"/>
    <s v="Karnataka"/>
    <x v="1"/>
    <x v="0"/>
    <x v="0"/>
    <n v="2"/>
    <n v="1072.42"/>
    <n v="0.1"/>
    <n v="214.48"/>
    <x v="723"/>
    <n v="1381.63"/>
    <n v="548.73"/>
    <n v="382.59"/>
    <x v="0"/>
    <n v="5"/>
    <s v="May"/>
    <s v="Q2"/>
    <n v="2024"/>
    <x v="7"/>
    <n v="0.2843"/>
  </r>
  <r>
    <s v="ORD202400726"/>
    <x v="447"/>
    <s v="CUST10831"/>
    <x v="726"/>
    <x v="0"/>
    <s v="Smartphones"/>
    <x v="3"/>
    <s v="Bihar"/>
    <x v="2"/>
    <x v="1"/>
    <x v="3"/>
    <n v="2"/>
    <n v="432.12"/>
    <n v="0.1"/>
    <n v="86.42"/>
    <x v="724"/>
    <n v="630.12"/>
    <n v="147.69999999999999"/>
    <n v="124.47"/>
    <x v="0"/>
    <n v="8"/>
    <s v="Aug"/>
    <s v="Q3"/>
    <n v="2024"/>
    <x v="9"/>
    <n v="0.18990000000000001"/>
  </r>
  <r>
    <s v="ORD202400727"/>
    <x v="448"/>
    <s v="CUST10162"/>
    <x v="727"/>
    <x v="4"/>
    <s v="Equipment"/>
    <x v="0"/>
    <s v="Punjab"/>
    <x v="0"/>
    <x v="1"/>
    <x v="3"/>
    <n v="2"/>
    <n v="1552.59"/>
    <n v="0.05"/>
    <n v="155.26"/>
    <x v="725"/>
    <n v="2184.0700000000002"/>
    <n v="765.85"/>
    <n v="114.82"/>
    <x v="1"/>
    <n v="8"/>
    <s v="Aug"/>
    <s v="Q3"/>
    <n v="2024"/>
    <x v="9"/>
    <n v="0.2596"/>
  </r>
  <r>
    <s v="ORD202400728"/>
    <x v="377"/>
    <s v="CUST10512"/>
    <x v="728"/>
    <x v="0"/>
    <s v="Smartwatches"/>
    <x v="0"/>
    <s v="Uttar Pradesh"/>
    <x v="2"/>
    <x v="2"/>
    <x v="1"/>
    <n v="3"/>
    <n v="864.31"/>
    <n v="0"/>
    <n v="0"/>
    <x v="726"/>
    <n v="1573.77"/>
    <n v="1019.16"/>
    <n v="337.96"/>
    <x v="0"/>
    <n v="6"/>
    <s v="Jun"/>
    <s v="Q2"/>
    <n v="2024"/>
    <x v="18"/>
    <n v="0.3931"/>
  </r>
  <r>
    <s v="ORD202400729"/>
    <x v="449"/>
    <s v="CUST10441"/>
    <x v="729"/>
    <x v="0"/>
    <s v="Laptops"/>
    <x v="4"/>
    <s v="Karnataka"/>
    <x v="0"/>
    <x v="1"/>
    <x v="4"/>
    <n v="1"/>
    <n v="595.74"/>
    <n v="0.1"/>
    <n v="59.57"/>
    <x v="727"/>
    <n v="344.95"/>
    <n v="191.22"/>
    <n v="303.54000000000002"/>
    <x v="0"/>
    <n v="10"/>
    <s v="Oct"/>
    <s v="Q4"/>
    <n v="2024"/>
    <x v="17"/>
    <n v="0.35659999999999997"/>
  </r>
  <r>
    <s v="ORD202400730"/>
    <x v="99"/>
    <s v="CUST10152"/>
    <x v="730"/>
    <x v="2"/>
    <s v="Kitchenware"/>
    <x v="4"/>
    <s v="Maharashtra"/>
    <x v="1"/>
    <x v="2"/>
    <x v="4"/>
    <n v="1"/>
    <n v="3627.71"/>
    <n v="0.1"/>
    <n v="362.77"/>
    <x v="728"/>
    <n v="2233.9299999999998"/>
    <n v="1031.01"/>
    <n v="198.81"/>
    <x v="0"/>
    <n v="3"/>
    <s v="Mar"/>
    <s v="Q1"/>
    <n v="2024"/>
    <x v="3"/>
    <n v="0.31580000000000003"/>
  </r>
  <r>
    <s v="ORD202400731"/>
    <x v="87"/>
    <s v="CUST10517"/>
    <x v="731"/>
    <x v="1"/>
    <s v="Women Clothing"/>
    <x v="3"/>
    <s v="West Bengal"/>
    <x v="1"/>
    <x v="2"/>
    <x v="3"/>
    <n v="1"/>
    <n v="1841.79"/>
    <n v="0.15"/>
    <n v="276.27"/>
    <x v="729"/>
    <n v="1234.1199999999999"/>
    <n v="331.4"/>
    <n v="421.03"/>
    <x v="1"/>
    <n v="8"/>
    <s v="Aug"/>
    <s v="Q3"/>
    <n v="2024"/>
    <x v="9"/>
    <n v="0.2117"/>
  </r>
  <r>
    <s v="ORD202400732"/>
    <x v="368"/>
    <s v="CUST10643"/>
    <x v="732"/>
    <x v="1"/>
    <s v="Women Clothing"/>
    <x v="1"/>
    <s v="Uttar Pradesh"/>
    <x v="1"/>
    <x v="2"/>
    <x v="4"/>
    <n v="1"/>
    <n v="3405.98"/>
    <n v="0.2"/>
    <n v="681.2"/>
    <x v="730"/>
    <n v="2231.6999999999998"/>
    <n v="493.08"/>
    <n v="248.34"/>
    <x v="0"/>
    <n v="11"/>
    <s v="Nov"/>
    <s v="Q4"/>
    <n v="2025"/>
    <x v="21"/>
    <n v="0.18099999999999999"/>
  </r>
  <r>
    <s v="ORD202400733"/>
    <x v="131"/>
    <s v="CUST10340"/>
    <x v="733"/>
    <x v="1"/>
    <s v="Footwear"/>
    <x v="4"/>
    <s v="Tamil Nadu"/>
    <x v="0"/>
    <x v="2"/>
    <x v="0"/>
    <n v="1"/>
    <n v="4001.87"/>
    <n v="0.05"/>
    <n v="200.09"/>
    <x v="731"/>
    <n v="2798.2"/>
    <n v="1003.58"/>
    <n v="410.79"/>
    <x v="0"/>
    <n v="4"/>
    <s v="Apr"/>
    <s v="Q2"/>
    <n v="2025"/>
    <x v="8"/>
    <n v="0.26400000000000001"/>
  </r>
  <r>
    <s v="ORD202400734"/>
    <x v="194"/>
    <s v="CUST10713"/>
    <x v="734"/>
    <x v="0"/>
    <s v="Smartphones"/>
    <x v="0"/>
    <s v="Punjab"/>
    <x v="0"/>
    <x v="2"/>
    <x v="4"/>
    <n v="2"/>
    <n v="1061.7"/>
    <n v="0.1"/>
    <n v="212.34"/>
    <x v="732"/>
    <n v="1558.78"/>
    <n v="352.28"/>
    <n v="361.41"/>
    <x v="0"/>
    <n v="9"/>
    <s v="Sep"/>
    <s v="Q3"/>
    <n v="2025"/>
    <x v="6"/>
    <n v="0.18429999999999999"/>
  </r>
  <r>
    <s v="ORD202400735"/>
    <x v="450"/>
    <s v="CUST10168"/>
    <x v="735"/>
    <x v="3"/>
    <s v="Skincare"/>
    <x v="0"/>
    <s v="Haryana"/>
    <x v="0"/>
    <x v="2"/>
    <x v="4"/>
    <n v="1"/>
    <n v="2357.2399999999998"/>
    <n v="0.2"/>
    <n v="471.45"/>
    <x v="733"/>
    <n v="1104.92"/>
    <n v="780.87"/>
    <n v="316.88"/>
    <x v="0"/>
    <n v="4"/>
    <s v="Apr"/>
    <s v="Q2"/>
    <n v="2024"/>
    <x v="0"/>
    <n v="0.41410000000000002"/>
  </r>
  <r>
    <s v="ORD202400736"/>
    <x v="119"/>
    <s v="CUST10246"/>
    <x v="736"/>
    <x v="0"/>
    <s v="Laptops"/>
    <x v="1"/>
    <s v="Chhattisgarh"/>
    <x v="0"/>
    <x v="1"/>
    <x v="4"/>
    <n v="1"/>
    <n v="536.4"/>
    <n v="0.1"/>
    <n v="53.64"/>
    <x v="734"/>
    <n v="353.3"/>
    <n v="129.46"/>
    <n v="89.66"/>
    <x v="0"/>
    <n v="4"/>
    <s v="Apr"/>
    <s v="Q2"/>
    <n v="2024"/>
    <x v="0"/>
    <n v="0.26819999999999999"/>
  </r>
  <r>
    <s v="ORD202400737"/>
    <x v="34"/>
    <s v="CUST10110"/>
    <x v="737"/>
    <x v="0"/>
    <s v="Smartwatches"/>
    <x v="1"/>
    <s v="Madhya Pradesh"/>
    <x v="2"/>
    <x v="1"/>
    <x v="1"/>
    <n v="1"/>
    <n v="752.37"/>
    <n v="0.25"/>
    <n v="188.09"/>
    <x v="735"/>
    <n v="344.72"/>
    <n v="219.56"/>
    <n v="54.11"/>
    <x v="1"/>
    <n v="5"/>
    <s v="May"/>
    <s v="Q2"/>
    <n v="2025"/>
    <x v="14"/>
    <n v="0.3891"/>
  </r>
  <r>
    <s v="ORD202400738"/>
    <x v="155"/>
    <s v="CUST10387"/>
    <x v="738"/>
    <x v="2"/>
    <s v="Appliances"/>
    <x v="2"/>
    <s v="Goa"/>
    <x v="2"/>
    <x v="1"/>
    <x v="1"/>
    <n v="4"/>
    <n v="3898.11"/>
    <n v="0.25"/>
    <n v="3898.11"/>
    <x v="736"/>
    <n v="7169.01"/>
    <n v="4525.32"/>
    <n v="211.63"/>
    <x v="2"/>
    <n v="1"/>
    <s v="Jan"/>
    <s v="Q1"/>
    <n v="2025"/>
    <x v="11"/>
    <n v="0.38700000000000001"/>
  </r>
  <r>
    <s v="ORD202400739"/>
    <x v="451"/>
    <s v="CUST10304"/>
    <x v="739"/>
    <x v="1"/>
    <s v="Men Clothing"/>
    <x v="1"/>
    <s v="Uttar Pradesh"/>
    <x v="2"/>
    <x v="1"/>
    <x v="1"/>
    <n v="2"/>
    <n v="805.02"/>
    <n v="0.05"/>
    <n v="80.5"/>
    <x v="737"/>
    <n v="1091.79"/>
    <n v="437.75"/>
    <n v="432.32"/>
    <x v="0"/>
    <n v="2"/>
    <s v="Feb"/>
    <s v="Q1"/>
    <n v="2025"/>
    <x v="15"/>
    <n v="0.28620000000000001"/>
  </r>
  <r>
    <s v="ORD202400740"/>
    <x v="262"/>
    <s v="CUST10522"/>
    <x v="740"/>
    <x v="2"/>
    <s v="Kitchenware"/>
    <x v="1"/>
    <s v="Uttar Pradesh"/>
    <x v="0"/>
    <x v="2"/>
    <x v="4"/>
    <n v="1"/>
    <n v="1944.04"/>
    <n v="0.1"/>
    <n v="194.4"/>
    <x v="738"/>
    <n v="1366.73"/>
    <n v="382.91"/>
    <n v="168.4"/>
    <x v="2"/>
    <n v="6"/>
    <s v="Jun"/>
    <s v="Q2"/>
    <n v="2025"/>
    <x v="23"/>
    <n v="0.21890000000000001"/>
  </r>
  <r>
    <s v="ORD202400741"/>
    <x v="36"/>
    <s v="CUST10213"/>
    <x v="741"/>
    <x v="2"/>
    <s v="Kitchenware"/>
    <x v="4"/>
    <s v="Telangana"/>
    <x v="2"/>
    <x v="1"/>
    <x v="4"/>
    <n v="1"/>
    <n v="1537.47"/>
    <n v="0"/>
    <n v="0"/>
    <x v="739"/>
    <n v="943.75"/>
    <n v="593.72"/>
    <n v="318.33"/>
    <x v="0"/>
    <n v="4"/>
    <s v="Apr"/>
    <s v="Q2"/>
    <n v="2025"/>
    <x v="8"/>
    <n v="0.38619999999999999"/>
  </r>
  <r>
    <s v="ORD202400742"/>
    <x v="441"/>
    <s v="CUST10422"/>
    <x v="742"/>
    <x v="4"/>
    <s v="Equipment"/>
    <x v="0"/>
    <s v="Delhi"/>
    <x v="0"/>
    <x v="2"/>
    <x v="0"/>
    <n v="2"/>
    <n v="2252.64"/>
    <n v="0.25"/>
    <n v="1126.32"/>
    <x v="740"/>
    <n v="2241.62"/>
    <n v="1137.3399999999999"/>
    <n v="174.94"/>
    <x v="1"/>
    <n v="12"/>
    <s v="Dec"/>
    <s v="Q4"/>
    <n v="2025"/>
    <x v="4"/>
    <n v="0.33660000000000001"/>
  </r>
  <r>
    <s v="ORD202400743"/>
    <x v="452"/>
    <s v="CUST10809"/>
    <x v="743"/>
    <x v="1"/>
    <s v="Men Clothing"/>
    <x v="2"/>
    <s v="Goa"/>
    <x v="0"/>
    <x v="2"/>
    <x v="2"/>
    <n v="1"/>
    <n v="694.5"/>
    <n v="0.25"/>
    <n v="173.62"/>
    <x v="741"/>
    <n v="419.48"/>
    <n v="101.4"/>
    <n v="359.98"/>
    <x v="1"/>
    <n v="10"/>
    <s v="Oct"/>
    <s v="Q4"/>
    <n v="2025"/>
    <x v="12"/>
    <n v="0.19470000000000001"/>
  </r>
  <r>
    <s v="ORD202400744"/>
    <x v="453"/>
    <s v="CUST10859"/>
    <x v="744"/>
    <x v="2"/>
    <s v="Home Decor"/>
    <x v="2"/>
    <s v="Madhya Pradesh"/>
    <x v="1"/>
    <x v="1"/>
    <x v="0"/>
    <n v="1"/>
    <n v="803.73"/>
    <n v="0.1"/>
    <n v="80.37"/>
    <x v="742"/>
    <n v="535.34"/>
    <n v="188.02"/>
    <n v="223.3"/>
    <x v="0"/>
    <n v="3"/>
    <s v="Mar"/>
    <s v="Q1"/>
    <n v="2025"/>
    <x v="1"/>
    <n v="0.25990000000000002"/>
  </r>
  <r>
    <s v="ORD202400745"/>
    <x v="337"/>
    <s v="CUST10002"/>
    <x v="745"/>
    <x v="3"/>
    <s v="Makeup"/>
    <x v="0"/>
    <s v="Haryana"/>
    <x v="2"/>
    <x v="0"/>
    <x v="1"/>
    <n v="1"/>
    <n v="947.79"/>
    <n v="0.05"/>
    <n v="47.39"/>
    <x v="743"/>
    <n v="604.66"/>
    <n v="295.74"/>
    <n v="186.03"/>
    <x v="1"/>
    <n v="1"/>
    <s v="Jan"/>
    <s v="Q1"/>
    <n v="2024"/>
    <x v="5"/>
    <n v="0.32850000000000001"/>
  </r>
  <r>
    <s v="ORD202400746"/>
    <x v="54"/>
    <s v="CUST10706"/>
    <x v="746"/>
    <x v="2"/>
    <s v="Kitchenware"/>
    <x v="2"/>
    <s v="Gujarat"/>
    <x v="1"/>
    <x v="0"/>
    <x v="0"/>
    <n v="1"/>
    <n v="1367.39"/>
    <n v="0.1"/>
    <n v="136.74"/>
    <x v="744"/>
    <n v="881.29"/>
    <n v="349.36"/>
    <n v="408.73"/>
    <x v="0"/>
    <n v="7"/>
    <s v="Jul"/>
    <s v="Q3"/>
    <n v="2025"/>
    <x v="19"/>
    <n v="0.28389999999999999"/>
  </r>
  <r>
    <s v="ORD202400747"/>
    <x v="166"/>
    <s v="CUST10832"/>
    <x v="747"/>
    <x v="1"/>
    <s v="Accessories"/>
    <x v="2"/>
    <s v="Rajasthan"/>
    <x v="2"/>
    <x v="2"/>
    <x v="0"/>
    <n v="1"/>
    <n v="1231.99"/>
    <n v="0.2"/>
    <n v="246.4"/>
    <x v="745"/>
    <n v="779.01"/>
    <n v="206.58"/>
    <n v="327.32"/>
    <x v="1"/>
    <n v="11"/>
    <s v="Nov"/>
    <s v="Q4"/>
    <n v="2025"/>
    <x v="21"/>
    <n v="0.20960000000000001"/>
  </r>
  <r>
    <s v="ORD202400748"/>
    <x v="413"/>
    <s v="CUST10039"/>
    <x v="748"/>
    <x v="2"/>
    <s v="Furniture"/>
    <x v="1"/>
    <s v="Uttar Pradesh"/>
    <x v="1"/>
    <x v="2"/>
    <x v="3"/>
    <n v="1"/>
    <n v="1024.5999999999999"/>
    <n v="0.05"/>
    <n v="51.23"/>
    <x v="746"/>
    <n v="645.12"/>
    <n v="328.25"/>
    <n v="306.11"/>
    <x v="0"/>
    <n v="12"/>
    <s v="Dec"/>
    <s v="Q4"/>
    <n v="2025"/>
    <x v="4"/>
    <n v="0.3372"/>
  </r>
  <r>
    <s v="ORD202400749"/>
    <x v="454"/>
    <s v="CUST10681"/>
    <x v="749"/>
    <x v="0"/>
    <s v="Laptops"/>
    <x v="2"/>
    <s v="Gujarat"/>
    <x v="1"/>
    <x v="0"/>
    <x v="0"/>
    <n v="1"/>
    <n v="395.56"/>
    <n v="0.15"/>
    <n v="59.33"/>
    <x v="747"/>
    <n v="236.25"/>
    <n v="99.98"/>
    <n v="327.91"/>
    <x v="0"/>
    <n v="4"/>
    <s v="Apr"/>
    <s v="Q2"/>
    <n v="2025"/>
    <x v="8"/>
    <n v="0.2974"/>
  </r>
  <r>
    <s v="ORD202400750"/>
    <x v="455"/>
    <s v="CUST10589"/>
    <x v="750"/>
    <x v="1"/>
    <s v="Women Clothing"/>
    <x v="2"/>
    <s v="Goa"/>
    <x v="2"/>
    <x v="1"/>
    <x v="0"/>
    <n v="1"/>
    <n v="891.12"/>
    <n v="0.1"/>
    <n v="89.11"/>
    <x v="748"/>
    <n v="485.94"/>
    <n v="316.07"/>
    <n v="423.38"/>
    <x v="2"/>
    <n v="3"/>
    <s v="Mar"/>
    <s v="Q1"/>
    <n v="2024"/>
    <x v="3"/>
    <n v="0.39410000000000001"/>
  </r>
  <r>
    <s v="ORD202400751"/>
    <x v="437"/>
    <s v="CUST10032"/>
    <x v="751"/>
    <x v="3"/>
    <s v="Skincare"/>
    <x v="3"/>
    <s v="Odisha"/>
    <x v="1"/>
    <x v="1"/>
    <x v="2"/>
    <n v="1"/>
    <n v="2144.67"/>
    <n v="0.15"/>
    <n v="321.7"/>
    <x v="749"/>
    <n v="1147.92"/>
    <n v="675.05"/>
    <n v="194.58"/>
    <x v="0"/>
    <n v="5"/>
    <s v="May"/>
    <s v="Q2"/>
    <n v="2024"/>
    <x v="7"/>
    <n v="0.37030000000000002"/>
  </r>
  <r>
    <s v="ORD202400752"/>
    <x v="456"/>
    <s v="CUST10660"/>
    <x v="752"/>
    <x v="0"/>
    <s v="Smartwatches"/>
    <x v="0"/>
    <s v="Uttar Pradesh"/>
    <x v="2"/>
    <x v="1"/>
    <x v="0"/>
    <n v="3"/>
    <n v="1139"/>
    <n v="0.2"/>
    <n v="683.4"/>
    <x v="750"/>
    <n v="1598.11"/>
    <n v="1135.49"/>
    <n v="86"/>
    <x v="1"/>
    <n v="3"/>
    <s v="Mar"/>
    <s v="Q1"/>
    <n v="2024"/>
    <x v="3"/>
    <n v="0.41539999999999999"/>
  </r>
  <r>
    <s v="ORD202400753"/>
    <x v="457"/>
    <s v="CUST10174"/>
    <x v="753"/>
    <x v="2"/>
    <s v="Furniture"/>
    <x v="2"/>
    <s v="Gujarat"/>
    <x v="0"/>
    <x v="0"/>
    <x v="4"/>
    <n v="1"/>
    <n v="685.16"/>
    <n v="0.1"/>
    <n v="68.52"/>
    <x v="751"/>
    <n v="365.35"/>
    <n v="251.29"/>
    <n v="163.15"/>
    <x v="0"/>
    <n v="3"/>
    <s v="Mar"/>
    <s v="Q1"/>
    <n v="2024"/>
    <x v="3"/>
    <n v="0.40749999999999997"/>
  </r>
  <r>
    <s v="ORD202400754"/>
    <x v="367"/>
    <s v="CUST10176"/>
    <x v="754"/>
    <x v="4"/>
    <s v="Outdoor"/>
    <x v="0"/>
    <s v="Delhi"/>
    <x v="2"/>
    <x v="2"/>
    <x v="0"/>
    <n v="1"/>
    <n v="1678.64"/>
    <n v="0"/>
    <n v="0"/>
    <x v="752"/>
    <n v="1222.07"/>
    <n v="456.57"/>
    <n v="78.430000000000007"/>
    <x v="0"/>
    <n v="4"/>
    <s v="Apr"/>
    <s v="Q2"/>
    <n v="2025"/>
    <x v="8"/>
    <n v="0.27200000000000002"/>
  </r>
  <r>
    <s v="ORD202400755"/>
    <x v="419"/>
    <s v="CUST10177"/>
    <x v="755"/>
    <x v="3"/>
    <s v="Skincare"/>
    <x v="3"/>
    <s v="West Bengal"/>
    <x v="3"/>
    <x v="2"/>
    <x v="0"/>
    <n v="2"/>
    <n v="2044.69"/>
    <n v="0.15"/>
    <n v="613.41"/>
    <x v="753"/>
    <n v="2743.16"/>
    <n v="732.81"/>
    <n v="53.87"/>
    <x v="0"/>
    <n v="1"/>
    <s v="Jan"/>
    <s v="Q1"/>
    <n v="2024"/>
    <x v="5"/>
    <n v="0.21079999999999999"/>
  </r>
  <r>
    <s v="ORD202400756"/>
    <x v="292"/>
    <s v="CUST10722"/>
    <x v="756"/>
    <x v="0"/>
    <s v="Smartwatches"/>
    <x v="4"/>
    <s v="Maharashtra"/>
    <x v="1"/>
    <x v="2"/>
    <x v="0"/>
    <n v="2"/>
    <n v="3906.64"/>
    <n v="0.25"/>
    <n v="1953.32"/>
    <x v="754"/>
    <n v="4365.3599999999997"/>
    <n v="1494.6"/>
    <n v="171.38"/>
    <x v="1"/>
    <n v="2"/>
    <s v="Feb"/>
    <s v="Q1"/>
    <n v="2024"/>
    <x v="20"/>
    <n v="0.25509999999999999"/>
  </r>
  <r>
    <s v="ORD202400757"/>
    <x v="284"/>
    <s v="CUST10614"/>
    <x v="757"/>
    <x v="4"/>
    <s v="Fitness"/>
    <x v="3"/>
    <s v="Odisha"/>
    <x v="3"/>
    <x v="1"/>
    <x v="1"/>
    <n v="1"/>
    <n v="1897.63"/>
    <n v="0.05"/>
    <n v="94.88"/>
    <x v="755"/>
    <n v="1223.57"/>
    <n v="579.17999999999995"/>
    <n v="139.78"/>
    <x v="0"/>
    <n v="11"/>
    <s v="Nov"/>
    <s v="Q4"/>
    <n v="2025"/>
    <x v="21"/>
    <n v="0.32129999999999997"/>
  </r>
  <r>
    <s v="ORD202400758"/>
    <x v="458"/>
    <s v="CUST10134"/>
    <x v="758"/>
    <x v="0"/>
    <s v="Smartphones"/>
    <x v="1"/>
    <s v="Uttar Pradesh"/>
    <x v="1"/>
    <x v="2"/>
    <x v="3"/>
    <n v="1"/>
    <n v="1135.6300000000001"/>
    <n v="0.1"/>
    <n v="113.56"/>
    <x v="756"/>
    <n v="657.24"/>
    <n v="364.83"/>
    <n v="58.33"/>
    <x v="1"/>
    <n v="12"/>
    <s v="Dec"/>
    <s v="Q4"/>
    <n v="2025"/>
    <x v="4"/>
    <n v="0.35699999999999998"/>
  </r>
  <r>
    <s v="ORD202400759"/>
    <x v="459"/>
    <s v="CUST10082"/>
    <x v="759"/>
    <x v="0"/>
    <s v="Smartphones"/>
    <x v="2"/>
    <s v="Gujarat"/>
    <x v="1"/>
    <x v="0"/>
    <x v="0"/>
    <n v="3"/>
    <n v="2320.4"/>
    <n v="0"/>
    <n v="0"/>
    <x v="757"/>
    <n v="4617.2700000000004"/>
    <n v="2343.9299999999998"/>
    <n v="260.68"/>
    <x v="2"/>
    <n v="3"/>
    <s v="Mar"/>
    <s v="Q1"/>
    <n v="2025"/>
    <x v="1"/>
    <n v="0.3367"/>
  </r>
  <r>
    <s v="ORD202400760"/>
    <x v="460"/>
    <s v="CUST10775"/>
    <x v="760"/>
    <x v="1"/>
    <s v="Accessories"/>
    <x v="2"/>
    <s v="Madhya Pradesh"/>
    <x v="0"/>
    <x v="0"/>
    <x v="2"/>
    <n v="2"/>
    <n v="829.08"/>
    <n v="0.1"/>
    <n v="165.82"/>
    <x v="758"/>
    <n v="1157.1199999999999"/>
    <n v="335.22"/>
    <n v="431.1"/>
    <x v="0"/>
    <n v="3"/>
    <s v="Mar"/>
    <s v="Q1"/>
    <n v="2025"/>
    <x v="1"/>
    <n v="0.22459999999999999"/>
  </r>
  <r>
    <s v="ORD202400761"/>
    <x v="318"/>
    <s v="CUST10358"/>
    <x v="761"/>
    <x v="2"/>
    <s v="Home Decor"/>
    <x v="2"/>
    <s v="Goa"/>
    <x v="0"/>
    <x v="2"/>
    <x v="0"/>
    <n v="2"/>
    <n v="2491.73"/>
    <n v="0.15"/>
    <n v="747.52"/>
    <x v="759"/>
    <n v="2558.16"/>
    <n v="1677.78"/>
    <n v="448.02"/>
    <x v="0"/>
    <n v="5"/>
    <s v="May"/>
    <s v="Q2"/>
    <n v="2025"/>
    <x v="14"/>
    <n v="0.39610000000000001"/>
  </r>
  <r>
    <s v="ORD202400762"/>
    <x v="461"/>
    <s v="CUST10641"/>
    <x v="762"/>
    <x v="0"/>
    <s v="Laptops"/>
    <x v="1"/>
    <s v="Madhya Pradesh"/>
    <x v="2"/>
    <x v="1"/>
    <x v="4"/>
    <n v="3"/>
    <n v="2230.7399999999998"/>
    <n v="0.1"/>
    <n v="669.22"/>
    <x v="760"/>
    <n v="3576.35"/>
    <n v="2446.65"/>
    <n v="302.26"/>
    <x v="0"/>
    <n v="2"/>
    <s v="Feb"/>
    <s v="Q1"/>
    <n v="2024"/>
    <x v="20"/>
    <n v="0.40620000000000001"/>
  </r>
  <r>
    <s v="ORD202400763"/>
    <x v="152"/>
    <s v="CUST10268"/>
    <x v="763"/>
    <x v="2"/>
    <s v="Kitchenware"/>
    <x v="1"/>
    <s v="Chhattisgarh"/>
    <x v="0"/>
    <x v="1"/>
    <x v="0"/>
    <n v="1"/>
    <n v="3237.46"/>
    <n v="0.2"/>
    <n v="647.49"/>
    <x v="761"/>
    <n v="1687.58"/>
    <n v="902.39"/>
    <n v="345.94"/>
    <x v="0"/>
    <n v="12"/>
    <s v="Dec"/>
    <s v="Q4"/>
    <n v="2024"/>
    <x v="13"/>
    <n v="0.34839999999999999"/>
  </r>
  <r>
    <s v="ORD202400764"/>
    <x v="462"/>
    <s v="CUST10792"/>
    <x v="764"/>
    <x v="0"/>
    <s v="Smartphones"/>
    <x v="0"/>
    <s v="Punjab"/>
    <x v="2"/>
    <x v="0"/>
    <x v="4"/>
    <n v="1"/>
    <n v="1602.01"/>
    <n v="0.1"/>
    <n v="160.19999999999999"/>
    <x v="762"/>
    <n v="977.41"/>
    <n v="464.4"/>
    <n v="243.87"/>
    <x v="0"/>
    <n v="4"/>
    <s v="Apr"/>
    <s v="Q2"/>
    <n v="2024"/>
    <x v="0"/>
    <n v="0.3221"/>
  </r>
  <r>
    <s v="ORD202400765"/>
    <x v="4"/>
    <s v="CUST10605"/>
    <x v="765"/>
    <x v="2"/>
    <s v="Appliances"/>
    <x v="0"/>
    <s v="Haryana"/>
    <x v="0"/>
    <x v="1"/>
    <x v="4"/>
    <n v="1"/>
    <n v="2452.2800000000002"/>
    <n v="0.15"/>
    <n v="367.84"/>
    <x v="763"/>
    <n v="1561.67"/>
    <n v="522.77"/>
    <n v="148.52000000000001"/>
    <x v="0"/>
    <n v="3"/>
    <s v="Mar"/>
    <s v="Q1"/>
    <n v="2024"/>
    <x v="3"/>
    <n v="0.25080000000000002"/>
  </r>
  <r>
    <s v="ORD202400766"/>
    <x v="208"/>
    <s v="CUST10176"/>
    <x v="766"/>
    <x v="2"/>
    <s v="Appliances"/>
    <x v="0"/>
    <s v="Punjab"/>
    <x v="0"/>
    <x v="0"/>
    <x v="0"/>
    <n v="1"/>
    <n v="1370.19"/>
    <n v="0.05"/>
    <n v="68.510000000000005"/>
    <x v="764"/>
    <n v="1027.71"/>
    <n v="273.97000000000003"/>
    <n v="156.51"/>
    <x v="2"/>
    <n v="7"/>
    <s v="Jul"/>
    <s v="Q3"/>
    <n v="2025"/>
    <x v="19"/>
    <n v="0.21049999999999999"/>
  </r>
  <r>
    <s v="ORD202400767"/>
    <x v="326"/>
    <s v="CUST10187"/>
    <x v="767"/>
    <x v="3"/>
    <s v="Makeup"/>
    <x v="0"/>
    <s v="Haryana"/>
    <x v="0"/>
    <x v="2"/>
    <x v="0"/>
    <n v="1"/>
    <n v="1350.82"/>
    <n v="0.15"/>
    <n v="202.62"/>
    <x v="765"/>
    <n v="855.48"/>
    <n v="292.72000000000003"/>
    <n v="233.21"/>
    <x v="2"/>
    <n v="6"/>
    <s v="Jun"/>
    <s v="Q2"/>
    <n v="2024"/>
    <x v="18"/>
    <n v="0.25490000000000002"/>
  </r>
  <r>
    <s v="ORD202400768"/>
    <x v="463"/>
    <s v="CUST10666"/>
    <x v="768"/>
    <x v="4"/>
    <s v="Outdoor"/>
    <x v="0"/>
    <s v="Haryana"/>
    <x v="0"/>
    <x v="1"/>
    <x v="0"/>
    <n v="1"/>
    <n v="1380.34"/>
    <n v="0.1"/>
    <n v="138.03"/>
    <x v="766"/>
    <n v="985.51"/>
    <n v="256.8"/>
    <n v="225.79"/>
    <x v="0"/>
    <n v="9"/>
    <s v="Sep"/>
    <s v="Q3"/>
    <n v="2024"/>
    <x v="2"/>
    <n v="0.20669999999999999"/>
  </r>
  <r>
    <s v="ORD202400769"/>
    <x v="464"/>
    <s v="CUST10156"/>
    <x v="769"/>
    <x v="1"/>
    <s v="Accessories"/>
    <x v="2"/>
    <s v="Goa"/>
    <x v="0"/>
    <x v="0"/>
    <x v="4"/>
    <n v="4"/>
    <n v="1707.49"/>
    <n v="0.05"/>
    <n v="341.5"/>
    <x v="767"/>
    <n v="5000.3"/>
    <n v="1488.16"/>
    <n v="241.1"/>
    <x v="0"/>
    <n v="11"/>
    <s v="Nov"/>
    <s v="Q4"/>
    <n v="2025"/>
    <x v="21"/>
    <n v="0.22939999999999999"/>
  </r>
  <r>
    <s v="ORD202400770"/>
    <x v="250"/>
    <s v="CUST10296"/>
    <x v="770"/>
    <x v="1"/>
    <s v="Footwear"/>
    <x v="3"/>
    <s v="Odisha"/>
    <x v="2"/>
    <x v="1"/>
    <x v="0"/>
    <n v="1"/>
    <n v="1258.25"/>
    <n v="0.2"/>
    <n v="251.65"/>
    <x v="768"/>
    <n v="687.76"/>
    <n v="318.83999999999997"/>
    <n v="278.33"/>
    <x v="0"/>
    <n v="3"/>
    <s v="Mar"/>
    <s v="Q1"/>
    <n v="2025"/>
    <x v="1"/>
    <n v="0.31669999999999998"/>
  </r>
  <r>
    <s v="ORD202400771"/>
    <x v="316"/>
    <s v="CUST10648"/>
    <x v="771"/>
    <x v="0"/>
    <s v="Headphones"/>
    <x v="2"/>
    <s v="Madhya Pradesh"/>
    <x v="2"/>
    <x v="0"/>
    <x v="3"/>
    <n v="2"/>
    <n v="1390.57"/>
    <n v="0.05"/>
    <n v="139.06"/>
    <x v="769"/>
    <n v="1652.46"/>
    <n v="989.62"/>
    <n v="126.72"/>
    <x v="0"/>
    <n v="4"/>
    <s v="Apr"/>
    <s v="Q2"/>
    <n v="2024"/>
    <x v="0"/>
    <n v="0.37459999999999999"/>
  </r>
  <r>
    <s v="ORD202400772"/>
    <x v="465"/>
    <s v="CUST10179"/>
    <x v="772"/>
    <x v="1"/>
    <s v="Accessories"/>
    <x v="2"/>
    <s v="Madhya Pradesh"/>
    <x v="2"/>
    <x v="2"/>
    <x v="0"/>
    <n v="3"/>
    <n v="1007.48"/>
    <n v="0.05"/>
    <n v="151.12"/>
    <x v="770"/>
    <n v="1899.82"/>
    <n v="971.5"/>
    <n v="170.43"/>
    <x v="1"/>
    <n v="11"/>
    <s v="Nov"/>
    <s v="Q4"/>
    <n v="2024"/>
    <x v="10"/>
    <n v="0.33829999999999999"/>
  </r>
  <r>
    <s v="ORD202400773"/>
    <x v="176"/>
    <s v="CUST10736"/>
    <x v="773"/>
    <x v="0"/>
    <s v="Headphones"/>
    <x v="1"/>
    <s v="Madhya Pradesh"/>
    <x v="0"/>
    <x v="2"/>
    <x v="4"/>
    <n v="1"/>
    <n v="1774.01"/>
    <n v="0"/>
    <n v="0"/>
    <x v="771"/>
    <n v="1308.58"/>
    <n v="465.43"/>
    <n v="308.06"/>
    <x v="2"/>
    <n v="9"/>
    <s v="Sep"/>
    <s v="Q3"/>
    <n v="2024"/>
    <x v="2"/>
    <n v="0.26240000000000002"/>
  </r>
  <r>
    <s v="ORD202400774"/>
    <x v="227"/>
    <s v="CUST10167"/>
    <x v="774"/>
    <x v="2"/>
    <s v="Kitchenware"/>
    <x v="0"/>
    <s v="Uttar Pradesh"/>
    <x v="1"/>
    <x v="0"/>
    <x v="3"/>
    <n v="1"/>
    <n v="1597.24"/>
    <n v="0.1"/>
    <n v="159.72"/>
    <x v="772"/>
    <n v="1116.78"/>
    <n v="320.74"/>
    <n v="115.42"/>
    <x v="0"/>
    <n v="2"/>
    <s v="Feb"/>
    <s v="Q1"/>
    <n v="2024"/>
    <x v="20"/>
    <n v="0.22309999999999999"/>
  </r>
  <r>
    <s v="ORD202400775"/>
    <x v="466"/>
    <s v="CUST10004"/>
    <x v="775"/>
    <x v="1"/>
    <s v="Men Clothing"/>
    <x v="4"/>
    <s v="Karnataka"/>
    <x v="1"/>
    <x v="2"/>
    <x v="0"/>
    <n v="1"/>
    <n v="649.70000000000005"/>
    <n v="0"/>
    <n v="0"/>
    <x v="526"/>
    <n v="487.22"/>
    <n v="162.47999999999999"/>
    <n v="199.37"/>
    <x v="0"/>
    <n v="8"/>
    <s v="Aug"/>
    <s v="Q3"/>
    <n v="2024"/>
    <x v="9"/>
    <n v="0.25009999999999999"/>
  </r>
  <r>
    <s v="ORD202400776"/>
    <x v="467"/>
    <s v="CUST10089"/>
    <x v="776"/>
    <x v="2"/>
    <s v="Home Decor"/>
    <x v="4"/>
    <s v="Telangana"/>
    <x v="2"/>
    <x v="1"/>
    <x v="1"/>
    <n v="1"/>
    <n v="834.32"/>
    <n v="0.2"/>
    <n v="166.86"/>
    <x v="773"/>
    <n v="455.63"/>
    <n v="211.83"/>
    <n v="375.93"/>
    <x v="0"/>
    <n v="1"/>
    <s v="Jan"/>
    <s v="Q1"/>
    <n v="2025"/>
    <x v="11"/>
    <n v="0.31740000000000002"/>
  </r>
  <r>
    <s v="ORD202400777"/>
    <x v="191"/>
    <s v="CUST10654"/>
    <x v="777"/>
    <x v="4"/>
    <s v="Sportswear"/>
    <x v="4"/>
    <s v="Telangana"/>
    <x v="3"/>
    <x v="1"/>
    <x v="2"/>
    <n v="3"/>
    <n v="757.57"/>
    <n v="0.2"/>
    <n v="454.54"/>
    <x v="774"/>
    <n v="1475.58"/>
    <n v="342.59"/>
    <n v="278.37"/>
    <x v="1"/>
    <n v="2"/>
    <s v="Feb"/>
    <s v="Q1"/>
    <n v="2025"/>
    <x v="15"/>
    <n v="0.18840000000000001"/>
  </r>
  <r>
    <s v="ORD202400778"/>
    <x v="215"/>
    <s v="CUST10595"/>
    <x v="778"/>
    <x v="1"/>
    <s v="Footwear"/>
    <x v="3"/>
    <s v="Odisha"/>
    <x v="2"/>
    <x v="1"/>
    <x v="0"/>
    <n v="1"/>
    <n v="801.38"/>
    <n v="0.05"/>
    <n v="40.07"/>
    <x v="775"/>
    <n v="588.78"/>
    <n v="172.53"/>
    <n v="43.79"/>
    <x v="0"/>
    <n v="9"/>
    <s v="Sep"/>
    <s v="Q3"/>
    <n v="2025"/>
    <x v="6"/>
    <n v="0.2266"/>
  </r>
  <r>
    <s v="ORD202400779"/>
    <x v="468"/>
    <s v="CUST10879"/>
    <x v="779"/>
    <x v="0"/>
    <s v="Laptops"/>
    <x v="0"/>
    <s v="Punjab"/>
    <x v="2"/>
    <x v="1"/>
    <x v="0"/>
    <n v="1"/>
    <n v="762.45"/>
    <n v="0.15"/>
    <n v="114.37"/>
    <x v="776"/>
    <n v="522.55999999999995"/>
    <n v="125.52"/>
    <n v="126.86"/>
    <x v="1"/>
    <n v="10"/>
    <s v="Oct"/>
    <s v="Q4"/>
    <n v="2024"/>
    <x v="17"/>
    <n v="0.19370000000000001"/>
  </r>
  <r>
    <s v="ORD202400780"/>
    <x v="129"/>
    <s v="CUST10600"/>
    <x v="780"/>
    <x v="0"/>
    <s v="Smartwatches"/>
    <x v="0"/>
    <s v="Haryana"/>
    <x v="1"/>
    <x v="2"/>
    <x v="4"/>
    <n v="1"/>
    <n v="891.91"/>
    <n v="0"/>
    <n v="0"/>
    <x v="777"/>
    <n v="539.32000000000005"/>
    <n v="352.59"/>
    <n v="349.29"/>
    <x v="0"/>
    <n v="7"/>
    <s v="Jul"/>
    <s v="Q3"/>
    <n v="2024"/>
    <x v="16"/>
    <n v="0.39529999999999998"/>
  </r>
  <r>
    <s v="ORD202400781"/>
    <x v="426"/>
    <s v="CUST10839"/>
    <x v="781"/>
    <x v="2"/>
    <s v="Furniture"/>
    <x v="0"/>
    <s v="Haryana"/>
    <x v="1"/>
    <x v="2"/>
    <x v="4"/>
    <n v="2"/>
    <n v="3710.24"/>
    <n v="0.1"/>
    <n v="742.05"/>
    <x v="778"/>
    <n v="4724.82"/>
    <n v="1953.61"/>
    <n v="100.01"/>
    <x v="0"/>
    <n v="8"/>
    <s v="Aug"/>
    <s v="Q3"/>
    <n v="2024"/>
    <x v="9"/>
    <n v="0.29249999999999998"/>
  </r>
  <r>
    <s v="ORD202400782"/>
    <x v="146"/>
    <s v="CUST10247"/>
    <x v="782"/>
    <x v="1"/>
    <s v="Women Clothing"/>
    <x v="1"/>
    <s v="Chhattisgarh"/>
    <x v="2"/>
    <x v="1"/>
    <x v="0"/>
    <n v="1"/>
    <n v="533.95000000000005"/>
    <n v="0.05"/>
    <n v="26.7"/>
    <x v="779"/>
    <n v="331.43"/>
    <n v="175.82"/>
    <n v="402.77"/>
    <x v="0"/>
    <n v="7"/>
    <s v="Jul"/>
    <s v="Q3"/>
    <n v="2025"/>
    <x v="19"/>
    <n v="0.34660000000000002"/>
  </r>
  <r>
    <s v="ORD202400783"/>
    <x v="361"/>
    <s v="CUST10011"/>
    <x v="783"/>
    <x v="1"/>
    <s v="Men Clothing"/>
    <x v="4"/>
    <s v="Telangana"/>
    <x v="2"/>
    <x v="1"/>
    <x v="3"/>
    <n v="2"/>
    <n v="859.81"/>
    <n v="0.1"/>
    <n v="171.96"/>
    <x v="780"/>
    <n v="982.7"/>
    <n v="564.96"/>
    <n v="122.44"/>
    <x v="0"/>
    <n v="3"/>
    <s v="Mar"/>
    <s v="Q1"/>
    <n v="2024"/>
    <x v="3"/>
    <n v="0.36499999999999999"/>
  </r>
  <r>
    <s v="ORD202400784"/>
    <x v="327"/>
    <s v="CUST10666"/>
    <x v="784"/>
    <x v="2"/>
    <s v="Appliances"/>
    <x v="3"/>
    <s v="Jharkhand"/>
    <x v="2"/>
    <x v="1"/>
    <x v="1"/>
    <n v="1"/>
    <n v="1527.15"/>
    <n v="0"/>
    <n v="0"/>
    <x v="781"/>
    <n v="960.75"/>
    <n v="566.4"/>
    <n v="319.95999999999998"/>
    <x v="0"/>
    <n v="3"/>
    <s v="Mar"/>
    <s v="Q1"/>
    <n v="2025"/>
    <x v="1"/>
    <n v="0.37090000000000001"/>
  </r>
  <r>
    <s v="ORD202400785"/>
    <x v="0"/>
    <s v="CUST10562"/>
    <x v="785"/>
    <x v="2"/>
    <s v="Appliances"/>
    <x v="2"/>
    <s v="Goa"/>
    <x v="0"/>
    <x v="0"/>
    <x v="4"/>
    <n v="1"/>
    <n v="1850.78"/>
    <n v="0.1"/>
    <n v="185.08"/>
    <x v="782"/>
    <n v="1030.0999999999999"/>
    <n v="635.6"/>
    <n v="80.06"/>
    <x v="0"/>
    <n v="4"/>
    <s v="Apr"/>
    <s v="Q2"/>
    <n v="2024"/>
    <x v="0"/>
    <n v="0.38159999999999999"/>
  </r>
  <r>
    <s v="ORD202400786"/>
    <x v="232"/>
    <s v="CUST10388"/>
    <x v="786"/>
    <x v="3"/>
    <s v="Makeup"/>
    <x v="3"/>
    <s v="Bihar"/>
    <x v="2"/>
    <x v="2"/>
    <x v="3"/>
    <n v="2"/>
    <n v="647.63"/>
    <n v="0"/>
    <n v="0"/>
    <x v="783"/>
    <n v="784.99"/>
    <n v="510.27"/>
    <n v="255.12"/>
    <x v="1"/>
    <n v="2"/>
    <s v="Feb"/>
    <s v="Q1"/>
    <n v="2025"/>
    <x v="15"/>
    <n v="0.39400000000000002"/>
  </r>
  <r>
    <s v="ORD202400787"/>
    <x v="322"/>
    <s v="CUST10671"/>
    <x v="787"/>
    <x v="0"/>
    <s v="Laptops"/>
    <x v="4"/>
    <s v="Tamil Nadu"/>
    <x v="0"/>
    <x v="2"/>
    <x v="3"/>
    <n v="1"/>
    <n v="1632.5"/>
    <n v="0.25"/>
    <n v="408.12"/>
    <x v="784"/>
    <n v="926.12"/>
    <n v="298.26"/>
    <n v="65.36"/>
    <x v="0"/>
    <n v="12"/>
    <s v="Dec"/>
    <s v="Q4"/>
    <n v="2025"/>
    <x v="4"/>
    <n v="0.24360000000000001"/>
  </r>
  <r>
    <s v="ORD202400788"/>
    <x v="465"/>
    <s v="CUST10513"/>
    <x v="788"/>
    <x v="0"/>
    <s v="Headphones"/>
    <x v="4"/>
    <s v="Karnataka"/>
    <x v="2"/>
    <x v="2"/>
    <x v="3"/>
    <n v="2"/>
    <n v="1716.2"/>
    <n v="0.2"/>
    <n v="686.48"/>
    <x v="785"/>
    <n v="1752.98"/>
    <n v="992.94"/>
    <n v="429.01"/>
    <x v="0"/>
    <n v="11"/>
    <s v="Nov"/>
    <s v="Q4"/>
    <n v="2024"/>
    <x v="10"/>
    <n v="0.36159999999999998"/>
  </r>
  <r>
    <s v="ORD202400789"/>
    <x v="469"/>
    <s v="CUST10638"/>
    <x v="789"/>
    <x v="4"/>
    <s v="Sportswear"/>
    <x v="0"/>
    <s v="Uttar Pradesh"/>
    <x v="2"/>
    <x v="2"/>
    <x v="1"/>
    <n v="1"/>
    <n v="1179.47"/>
    <n v="0"/>
    <n v="0"/>
    <x v="786"/>
    <n v="886.54"/>
    <n v="292.93"/>
    <n v="70.66"/>
    <x v="0"/>
    <n v="4"/>
    <s v="Apr"/>
    <s v="Q2"/>
    <n v="2024"/>
    <x v="0"/>
    <n v="0.24840000000000001"/>
  </r>
  <r>
    <s v="ORD202400790"/>
    <x v="470"/>
    <s v="CUST10466"/>
    <x v="790"/>
    <x v="4"/>
    <s v="Equipment"/>
    <x v="4"/>
    <s v="Telangana"/>
    <x v="2"/>
    <x v="1"/>
    <x v="2"/>
    <n v="2"/>
    <n v="592.28"/>
    <n v="0.15"/>
    <n v="177.68"/>
    <x v="787"/>
    <n v="749.66"/>
    <n v="257.22000000000003"/>
    <n v="320.93"/>
    <x v="0"/>
    <n v="11"/>
    <s v="Nov"/>
    <s v="Q4"/>
    <n v="2024"/>
    <x v="10"/>
    <n v="0.2555"/>
  </r>
  <r>
    <s v="ORD202400791"/>
    <x v="327"/>
    <s v="CUST10216"/>
    <x v="791"/>
    <x v="1"/>
    <s v="Footwear"/>
    <x v="2"/>
    <s v="Rajasthan"/>
    <x v="2"/>
    <x v="0"/>
    <x v="4"/>
    <n v="1"/>
    <n v="1142.71"/>
    <n v="0"/>
    <n v="0"/>
    <x v="788"/>
    <n v="717.68"/>
    <n v="425.03"/>
    <n v="86.42"/>
    <x v="0"/>
    <n v="3"/>
    <s v="Mar"/>
    <s v="Q1"/>
    <n v="2025"/>
    <x v="1"/>
    <n v="0.37190000000000001"/>
  </r>
  <r>
    <s v="ORD202400792"/>
    <x v="323"/>
    <s v="CUST10192"/>
    <x v="792"/>
    <x v="0"/>
    <s v="Smartphones"/>
    <x v="0"/>
    <s v="Haryana"/>
    <x v="2"/>
    <x v="1"/>
    <x v="0"/>
    <n v="1"/>
    <n v="1465.8"/>
    <n v="0.05"/>
    <n v="73.290000000000006"/>
    <x v="789"/>
    <n v="928.38"/>
    <n v="464.13"/>
    <n v="393.43"/>
    <x v="0"/>
    <n v="3"/>
    <s v="Mar"/>
    <s v="Q1"/>
    <n v="2025"/>
    <x v="1"/>
    <n v="0.33329999999999999"/>
  </r>
  <r>
    <s v="ORD202400793"/>
    <x v="471"/>
    <s v="CUST10077"/>
    <x v="793"/>
    <x v="2"/>
    <s v="Home Decor"/>
    <x v="3"/>
    <s v="Bihar"/>
    <x v="0"/>
    <x v="0"/>
    <x v="2"/>
    <n v="1"/>
    <n v="890.28"/>
    <n v="0"/>
    <n v="0"/>
    <x v="790"/>
    <n v="520.83000000000004"/>
    <n v="369.45"/>
    <n v="430.13"/>
    <x v="0"/>
    <n v="11"/>
    <s v="Nov"/>
    <s v="Q4"/>
    <n v="2024"/>
    <x v="10"/>
    <n v="0.41499999999999998"/>
  </r>
  <r>
    <s v="ORD202400794"/>
    <x v="472"/>
    <s v="CUST10133"/>
    <x v="794"/>
    <x v="0"/>
    <s v="Smartphones"/>
    <x v="2"/>
    <s v="Gujarat"/>
    <x v="0"/>
    <x v="2"/>
    <x v="4"/>
    <n v="1"/>
    <n v="1842.36"/>
    <n v="0.1"/>
    <n v="184.24"/>
    <x v="791"/>
    <n v="1236.6199999999999"/>
    <n v="421.5"/>
    <n v="275.74"/>
    <x v="2"/>
    <n v="9"/>
    <s v="Sep"/>
    <s v="Q3"/>
    <n v="2024"/>
    <x v="2"/>
    <n v="0.25419999999999998"/>
  </r>
  <r>
    <s v="ORD202400795"/>
    <x v="473"/>
    <s v="CUST10698"/>
    <x v="795"/>
    <x v="1"/>
    <s v="Accessories"/>
    <x v="2"/>
    <s v="Gujarat"/>
    <x v="2"/>
    <x v="2"/>
    <x v="4"/>
    <n v="1"/>
    <n v="1413.4"/>
    <n v="0.1"/>
    <n v="141.34"/>
    <x v="792"/>
    <n v="986.55"/>
    <n v="285.51"/>
    <n v="404.15"/>
    <x v="2"/>
    <n v="6"/>
    <s v="Jun"/>
    <s v="Q2"/>
    <n v="2024"/>
    <x v="18"/>
    <n v="0.22439999999999999"/>
  </r>
  <r>
    <s v="ORD202400796"/>
    <x v="254"/>
    <s v="CUST10550"/>
    <x v="796"/>
    <x v="0"/>
    <s v="Smartphones"/>
    <x v="0"/>
    <s v="Punjab"/>
    <x v="2"/>
    <x v="0"/>
    <x v="0"/>
    <n v="1"/>
    <n v="2649.37"/>
    <n v="0.2"/>
    <n v="529.87"/>
    <x v="793"/>
    <n v="1280.2"/>
    <n v="839.3"/>
    <n v="422.94"/>
    <x v="0"/>
    <n v="4"/>
    <s v="Apr"/>
    <s v="Q2"/>
    <n v="2025"/>
    <x v="8"/>
    <n v="0.39600000000000002"/>
  </r>
  <r>
    <s v="ORD202400797"/>
    <x v="470"/>
    <s v="CUST10824"/>
    <x v="797"/>
    <x v="2"/>
    <s v="Home Decor"/>
    <x v="4"/>
    <s v="Maharashtra"/>
    <x v="3"/>
    <x v="0"/>
    <x v="3"/>
    <n v="1"/>
    <n v="1489.56"/>
    <n v="0.15"/>
    <n v="223.43"/>
    <x v="794"/>
    <n v="875.74"/>
    <n v="390.39"/>
    <n v="309.26"/>
    <x v="2"/>
    <n v="11"/>
    <s v="Nov"/>
    <s v="Q4"/>
    <n v="2024"/>
    <x v="10"/>
    <n v="0.30830000000000002"/>
  </r>
  <r>
    <s v="ORD202400798"/>
    <x v="474"/>
    <s v="CUST10130"/>
    <x v="798"/>
    <x v="4"/>
    <s v="Outdoor"/>
    <x v="3"/>
    <s v="Jharkhand"/>
    <x v="0"/>
    <x v="2"/>
    <x v="2"/>
    <n v="4"/>
    <n v="2379.31"/>
    <n v="0.05"/>
    <n v="475.86"/>
    <x v="795"/>
    <n v="6427.86"/>
    <n v="2613.52"/>
    <n v="113.74"/>
    <x v="0"/>
    <n v="6"/>
    <s v="Jun"/>
    <s v="Q2"/>
    <n v="2025"/>
    <x v="23"/>
    <n v="0.28910000000000002"/>
  </r>
  <r>
    <s v="ORD202400799"/>
    <x v="68"/>
    <s v="CUST10618"/>
    <x v="799"/>
    <x v="2"/>
    <s v="Kitchenware"/>
    <x v="0"/>
    <s v="Haryana"/>
    <x v="2"/>
    <x v="1"/>
    <x v="4"/>
    <n v="1"/>
    <n v="955.77"/>
    <n v="0.2"/>
    <n v="191.15"/>
    <x v="796"/>
    <n v="621.88"/>
    <n v="142.74"/>
    <n v="128.05000000000001"/>
    <x v="2"/>
    <n v="4"/>
    <s v="Apr"/>
    <s v="Q2"/>
    <n v="2024"/>
    <x v="0"/>
    <n v="0.1867"/>
  </r>
  <r>
    <s v="ORD202400800"/>
    <x v="40"/>
    <s v="CUST10520"/>
    <x v="800"/>
    <x v="4"/>
    <s v="Equipment"/>
    <x v="0"/>
    <s v="Delhi"/>
    <x v="0"/>
    <x v="0"/>
    <x v="1"/>
    <n v="1"/>
    <n v="877.36"/>
    <n v="0.1"/>
    <n v="87.74"/>
    <x v="797"/>
    <n v="557.52"/>
    <n v="232.1"/>
    <n v="327.8"/>
    <x v="0"/>
    <n v="7"/>
    <s v="Jul"/>
    <s v="Q3"/>
    <n v="2025"/>
    <x v="19"/>
    <n v="0.29389999999999999"/>
  </r>
  <r>
    <s v="ORD202400801"/>
    <x v="63"/>
    <s v="CUST10028"/>
    <x v="801"/>
    <x v="0"/>
    <s v="Laptops"/>
    <x v="2"/>
    <s v="Rajasthan"/>
    <x v="0"/>
    <x v="2"/>
    <x v="3"/>
    <n v="1"/>
    <n v="1088.45"/>
    <n v="0.2"/>
    <n v="217.69"/>
    <x v="798"/>
    <n v="528.13"/>
    <n v="342.63"/>
    <n v="380.07"/>
    <x v="1"/>
    <n v="3"/>
    <s v="Mar"/>
    <s v="Q1"/>
    <n v="2024"/>
    <x v="3"/>
    <n v="0.39350000000000002"/>
  </r>
  <r>
    <s v="ORD202400802"/>
    <x v="391"/>
    <s v="CUST10089"/>
    <x v="802"/>
    <x v="0"/>
    <s v="Smartphones"/>
    <x v="2"/>
    <s v="Rajasthan"/>
    <x v="2"/>
    <x v="1"/>
    <x v="0"/>
    <n v="1"/>
    <n v="2254.9699999999998"/>
    <n v="0.05"/>
    <n v="112.75"/>
    <x v="799"/>
    <n v="1746.03"/>
    <n v="396.19"/>
    <n v="145.68"/>
    <x v="0"/>
    <n v="5"/>
    <s v="May"/>
    <s v="Q2"/>
    <n v="2024"/>
    <x v="7"/>
    <n v="0.18490000000000001"/>
  </r>
  <r>
    <s v="ORD202400803"/>
    <x v="475"/>
    <s v="CUST10228"/>
    <x v="803"/>
    <x v="0"/>
    <s v="Laptops"/>
    <x v="4"/>
    <s v="Karnataka"/>
    <x v="1"/>
    <x v="1"/>
    <x v="4"/>
    <n v="2"/>
    <n v="299"/>
    <n v="0.1"/>
    <n v="59.8"/>
    <x v="800"/>
    <n v="352.88"/>
    <n v="185.32"/>
    <n v="64.83"/>
    <x v="2"/>
    <n v="5"/>
    <s v="May"/>
    <s v="Q2"/>
    <n v="2024"/>
    <x v="7"/>
    <n v="0.34429999999999999"/>
  </r>
  <r>
    <s v="ORD202400804"/>
    <x v="189"/>
    <s v="CUST10058"/>
    <x v="804"/>
    <x v="2"/>
    <s v="Home Decor"/>
    <x v="3"/>
    <s v="Odisha"/>
    <x v="2"/>
    <x v="0"/>
    <x v="2"/>
    <n v="1"/>
    <n v="1314.92"/>
    <n v="0.25"/>
    <n v="328.73"/>
    <x v="801"/>
    <n v="574.30999999999995"/>
    <n v="411.88"/>
    <n v="141.5"/>
    <x v="0"/>
    <n v="7"/>
    <s v="Jul"/>
    <s v="Q3"/>
    <n v="2024"/>
    <x v="16"/>
    <n v="0.41760000000000003"/>
  </r>
  <r>
    <s v="ORD202400805"/>
    <x v="191"/>
    <s v="CUST10081"/>
    <x v="805"/>
    <x v="2"/>
    <s v="Furniture"/>
    <x v="2"/>
    <s v="Rajasthan"/>
    <x v="2"/>
    <x v="0"/>
    <x v="0"/>
    <n v="1"/>
    <n v="1724.51"/>
    <n v="0"/>
    <n v="0"/>
    <x v="802"/>
    <n v="1295.1500000000001"/>
    <n v="429.36"/>
    <n v="68.53"/>
    <x v="2"/>
    <n v="2"/>
    <s v="Feb"/>
    <s v="Q1"/>
    <n v="2025"/>
    <x v="15"/>
    <n v="0.249"/>
  </r>
  <r>
    <s v="ORD202400806"/>
    <x v="430"/>
    <s v="CUST10516"/>
    <x v="806"/>
    <x v="0"/>
    <s v="Headphones"/>
    <x v="0"/>
    <s v="Uttar Pradesh"/>
    <x v="2"/>
    <x v="0"/>
    <x v="0"/>
    <n v="2"/>
    <n v="1388.96"/>
    <n v="0.2"/>
    <n v="555.58000000000004"/>
    <x v="803"/>
    <n v="1310.21"/>
    <n v="912.13"/>
    <n v="448.18"/>
    <x v="1"/>
    <n v="11"/>
    <s v="Nov"/>
    <s v="Q4"/>
    <n v="2024"/>
    <x v="10"/>
    <n v="0.41039999999999999"/>
  </r>
  <r>
    <s v="ORD202400807"/>
    <x v="420"/>
    <s v="CUST10282"/>
    <x v="807"/>
    <x v="0"/>
    <s v="Smartwatches"/>
    <x v="4"/>
    <s v="Tamil Nadu"/>
    <x v="0"/>
    <x v="1"/>
    <x v="0"/>
    <n v="1"/>
    <n v="713.39"/>
    <n v="0.15"/>
    <n v="107.01"/>
    <x v="804"/>
    <n v="412.83"/>
    <n v="193.55"/>
    <n v="65.069999999999993"/>
    <x v="0"/>
    <n v="5"/>
    <s v="May"/>
    <s v="Q2"/>
    <n v="2025"/>
    <x v="14"/>
    <n v="0.31919999999999998"/>
  </r>
  <r>
    <s v="ORD202400808"/>
    <x v="330"/>
    <s v="CUST10114"/>
    <x v="808"/>
    <x v="2"/>
    <s v="Furniture"/>
    <x v="2"/>
    <s v="Gujarat"/>
    <x v="0"/>
    <x v="0"/>
    <x v="3"/>
    <n v="1"/>
    <n v="1521.68"/>
    <n v="0.3"/>
    <n v="456.5"/>
    <x v="805"/>
    <n v="678.37"/>
    <n v="386.81"/>
    <n v="185.69"/>
    <x v="0"/>
    <n v="3"/>
    <s v="Mar"/>
    <s v="Q1"/>
    <n v="2024"/>
    <x v="3"/>
    <n v="0.36309999999999998"/>
  </r>
  <r>
    <s v="ORD202400809"/>
    <x v="476"/>
    <s v="CUST10723"/>
    <x v="809"/>
    <x v="0"/>
    <s v="Smartphones"/>
    <x v="0"/>
    <s v="Haryana"/>
    <x v="0"/>
    <x v="0"/>
    <x v="4"/>
    <n v="3"/>
    <n v="723.52"/>
    <n v="0.1"/>
    <n v="217.06"/>
    <x v="806"/>
    <n v="1188.8699999999999"/>
    <n v="764.63"/>
    <n v="72.98"/>
    <x v="2"/>
    <n v="6"/>
    <s v="Jun"/>
    <s v="Q2"/>
    <n v="2025"/>
    <x v="23"/>
    <n v="0.39140000000000003"/>
  </r>
  <r>
    <s v="ORD202400810"/>
    <x v="86"/>
    <s v="CUST10287"/>
    <x v="810"/>
    <x v="2"/>
    <s v="Home Decor"/>
    <x v="4"/>
    <s v="Tamil Nadu"/>
    <x v="2"/>
    <x v="0"/>
    <x v="3"/>
    <n v="1"/>
    <n v="1160.31"/>
    <n v="0"/>
    <n v="0"/>
    <x v="807"/>
    <n v="700.18"/>
    <n v="460.13"/>
    <n v="81.64"/>
    <x v="0"/>
    <n v="2"/>
    <s v="Feb"/>
    <s v="Q1"/>
    <n v="2024"/>
    <x v="20"/>
    <n v="0.39660000000000001"/>
  </r>
  <r>
    <s v="ORD202400811"/>
    <x v="442"/>
    <s v="CUST10764"/>
    <x v="811"/>
    <x v="3"/>
    <s v="Haircare"/>
    <x v="1"/>
    <s v="Madhya Pradesh"/>
    <x v="2"/>
    <x v="2"/>
    <x v="4"/>
    <n v="1"/>
    <n v="1346.39"/>
    <n v="0.2"/>
    <n v="269.27999999999997"/>
    <x v="808"/>
    <n v="854.39"/>
    <n v="222.72"/>
    <n v="389.03"/>
    <x v="2"/>
    <n v="3"/>
    <s v="Mar"/>
    <s v="Q1"/>
    <n v="2025"/>
    <x v="1"/>
    <n v="0.20680000000000001"/>
  </r>
  <r>
    <s v="ORD202400812"/>
    <x v="477"/>
    <s v="CUST10838"/>
    <x v="812"/>
    <x v="4"/>
    <s v="Outdoor"/>
    <x v="0"/>
    <s v="Punjab"/>
    <x v="3"/>
    <x v="2"/>
    <x v="0"/>
    <n v="3"/>
    <n v="2560.79"/>
    <n v="0.25"/>
    <n v="1920.59"/>
    <x v="809"/>
    <n v="3756.25"/>
    <n v="2005.53"/>
    <n v="158.49"/>
    <x v="0"/>
    <n v="7"/>
    <s v="Jul"/>
    <s v="Q3"/>
    <n v="2024"/>
    <x v="16"/>
    <n v="0.34810000000000002"/>
  </r>
  <r>
    <s v="ORD202400813"/>
    <x v="415"/>
    <s v="CUST10124"/>
    <x v="813"/>
    <x v="0"/>
    <s v="Headphones"/>
    <x v="1"/>
    <s v="Uttar Pradesh"/>
    <x v="0"/>
    <x v="2"/>
    <x v="0"/>
    <n v="2"/>
    <n v="346.75"/>
    <n v="0.1"/>
    <n v="69.349999999999994"/>
    <x v="810"/>
    <n v="430.17"/>
    <n v="193.98"/>
    <n v="51.47"/>
    <x v="0"/>
    <n v="5"/>
    <s v="May"/>
    <s v="Q2"/>
    <n v="2024"/>
    <x v="7"/>
    <n v="0.31080000000000002"/>
  </r>
  <r>
    <s v="ORD202400814"/>
    <x v="351"/>
    <s v="CUST10137"/>
    <x v="814"/>
    <x v="1"/>
    <s v="Accessories"/>
    <x v="3"/>
    <s v="Bihar"/>
    <x v="2"/>
    <x v="0"/>
    <x v="0"/>
    <n v="1"/>
    <n v="3239.74"/>
    <n v="0.1"/>
    <n v="323.97000000000003"/>
    <x v="811"/>
    <n v="1939.61"/>
    <n v="976.16"/>
    <n v="440.97"/>
    <x v="0"/>
    <n v="2"/>
    <s v="Feb"/>
    <s v="Q1"/>
    <n v="2024"/>
    <x v="20"/>
    <n v="0.33479999999999999"/>
  </r>
  <r>
    <s v="ORD202400815"/>
    <x v="478"/>
    <s v="CUST10886"/>
    <x v="815"/>
    <x v="0"/>
    <s v="Smartphones"/>
    <x v="2"/>
    <s v="Goa"/>
    <x v="2"/>
    <x v="1"/>
    <x v="4"/>
    <n v="1"/>
    <n v="1739.22"/>
    <n v="0.1"/>
    <n v="173.92"/>
    <x v="812"/>
    <n v="1172.6600000000001"/>
    <n v="392.64"/>
    <n v="103.71"/>
    <x v="2"/>
    <n v="4"/>
    <s v="Apr"/>
    <s v="Q2"/>
    <n v="2024"/>
    <x v="0"/>
    <n v="0.25080000000000002"/>
  </r>
  <r>
    <s v="ORD202400816"/>
    <x v="276"/>
    <s v="CUST10779"/>
    <x v="816"/>
    <x v="0"/>
    <s v="Laptops"/>
    <x v="1"/>
    <s v="Uttar Pradesh"/>
    <x v="0"/>
    <x v="0"/>
    <x v="1"/>
    <n v="3"/>
    <n v="2292.81"/>
    <n v="0.15"/>
    <n v="1031.76"/>
    <x v="813"/>
    <n v="4128.0600000000004"/>
    <n v="1718.61"/>
    <n v="336.88"/>
    <x v="0"/>
    <n v="10"/>
    <s v="Oct"/>
    <s v="Q4"/>
    <n v="2025"/>
    <x v="12"/>
    <n v="0.29389999999999999"/>
  </r>
  <r>
    <s v="ORD202400817"/>
    <x v="479"/>
    <s v="CUST10664"/>
    <x v="817"/>
    <x v="4"/>
    <s v="Fitness"/>
    <x v="0"/>
    <s v="Punjab"/>
    <x v="2"/>
    <x v="2"/>
    <x v="0"/>
    <n v="2"/>
    <n v="1809.61"/>
    <n v="0.3"/>
    <n v="1085.77"/>
    <x v="814"/>
    <n v="2008.68"/>
    <n v="524.77"/>
    <n v="208.45"/>
    <x v="2"/>
    <n v="7"/>
    <s v="Jul"/>
    <s v="Q3"/>
    <n v="2024"/>
    <x v="16"/>
    <n v="0.20710000000000001"/>
  </r>
  <r>
    <s v="ORD202400818"/>
    <x v="462"/>
    <s v="CUST10567"/>
    <x v="818"/>
    <x v="1"/>
    <s v="Women Clothing"/>
    <x v="4"/>
    <s v="Maharashtra"/>
    <x v="2"/>
    <x v="0"/>
    <x v="3"/>
    <n v="2"/>
    <n v="994.12"/>
    <n v="0.1"/>
    <n v="198.82"/>
    <x v="815"/>
    <n v="1423.71"/>
    <n v="365.71"/>
    <n v="118.08"/>
    <x v="0"/>
    <n v="4"/>
    <s v="Apr"/>
    <s v="Q2"/>
    <n v="2024"/>
    <x v="0"/>
    <n v="0.2044"/>
  </r>
  <r>
    <s v="ORD202400819"/>
    <x v="168"/>
    <s v="CUST10248"/>
    <x v="819"/>
    <x v="3"/>
    <s v="Fragrances"/>
    <x v="4"/>
    <s v="Tamil Nadu"/>
    <x v="0"/>
    <x v="0"/>
    <x v="0"/>
    <n v="1"/>
    <n v="1303.8599999999999"/>
    <n v="0.1"/>
    <n v="130.38999999999999"/>
    <x v="816"/>
    <n v="757.13"/>
    <n v="416.34"/>
    <n v="184.28"/>
    <x v="2"/>
    <n v="1"/>
    <s v="Jan"/>
    <s v="Q1"/>
    <n v="2025"/>
    <x v="11"/>
    <n v="0.3548"/>
  </r>
  <r>
    <s v="ORD202400820"/>
    <x v="480"/>
    <s v="CUST10096"/>
    <x v="820"/>
    <x v="3"/>
    <s v="Skincare"/>
    <x v="1"/>
    <s v="Uttar Pradesh"/>
    <x v="2"/>
    <x v="2"/>
    <x v="2"/>
    <n v="2"/>
    <n v="1557.08"/>
    <n v="0.2"/>
    <n v="622.83000000000004"/>
    <x v="817"/>
    <n v="2020.21"/>
    <n v="471.12"/>
    <n v="359.65"/>
    <x v="0"/>
    <n v="6"/>
    <s v="Jun"/>
    <s v="Q2"/>
    <n v="2025"/>
    <x v="23"/>
    <n v="0.18909999999999999"/>
  </r>
  <r>
    <s v="ORD202400821"/>
    <x v="481"/>
    <s v="CUST10810"/>
    <x v="821"/>
    <x v="1"/>
    <s v="Men Clothing"/>
    <x v="1"/>
    <s v="Uttar Pradesh"/>
    <x v="1"/>
    <x v="0"/>
    <x v="2"/>
    <n v="1"/>
    <n v="1324.2"/>
    <n v="0.25"/>
    <n v="331.05"/>
    <x v="818"/>
    <n v="715.73"/>
    <n v="277.42"/>
    <n v="162.24"/>
    <x v="0"/>
    <n v="12"/>
    <s v="Dec"/>
    <s v="Q4"/>
    <n v="2024"/>
    <x v="13"/>
    <n v="0.27929999999999999"/>
  </r>
  <r>
    <s v="ORD202400822"/>
    <x v="482"/>
    <s v="CUST10052"/>
    <x v="822"/>
    <x v="3"/>
    <s v="Fragrances"/>
    <x v="4"/>
    <s v="Karnataka"/>
    <x v="1"/>
    <x v="2"/>
    <x v="0"/>
    <n v="2"/>
    <n v="1519.7"/>
    <n v="0.1"/>
    <n v="303.94"/>
    <x v="819"/>
    <n v="1932.34"/>
    <n v="803.12"/>
    <n v="419.95"/>
    <x v="0"/>
    <n v="11"/>
    <s v="Nov"/>
    <s v="Q4"/>
    <n v="2025"/>
    <x v="21"/>
    <n v="0.29360000000000003"/>
  </r>
  <r>
    <s v="ORD202400823"/>
    <x v="483"/>
    <s v="CUST10336"/>
    <x v="823"/>
    <x v="0"/>
    <s v="Headphones"/>
    <x v="0"/>
    <s v="Punjab"/>
    <x v="0"/>
    <x v="1"/>
    <x v="0"/>
    <n v="1"/>
    <n v="899.28"/>
    <n v="0"/>
    <n v="0"/>
    <x v="820"/>
    <n v="653.80999999999995"/>
    <n v="245.47"/>
    <n v="370.51"/>
    <x v="2"/>
    <n v="10"/>
    <s v="Oct"/>
    <s v="Q4"/>
    <n v="2024"/>
    <x v="17"/>
    <n v="0.27300000000000002"/>
  </r>
  <r>
    <s v="ORD202400824"/>
    <x v="242"/>
    <s v="CUST10362"/>
    <x v="824"/>
    <x v="2"/>
    <s v="Furniture"/>
    <x v="4"/>
    <s v="Maharashtra"/>
    <x v="2"/>
    <x v="2"/>
    <x v="2"/>
    <n v="1"/>
    <n v="1706.39"/>
    <n v="0.15"/>
    <n v="255.96"/>
    <x v="821"/>
    <n v="887.71"/>
    <n v="562.72"/>
    <n v="157.86000000000001"/>
    <x v="0"/>
    <n v="7"/>
    <s v="Jul"/>
    <s v="Q3"/>
    <n v="2024"/>
    <x v="16"/>
    <n v="0.38800000000000001"/>
  </r>
  <r>
    <s v="ORD202400825"/>
    <x v="242"/>
    <s v="CUST10286"/>
    <x v="825"/>
    <x v="0"/>
    <s v="Smartwatches"/>
    <x v="0"/>
    <s v="Uttar Pradesh"/>
    <x v="2"/>
    <x v="2"/>
    <x v="4"/>
    <n v="4"/>
    <n v="2443.91"/>
    <n v="0.25"/>
    <n v="2443.91"/>
    <x v="822"/>
    <n v="4289.5"/>
    <n v="3042.23"/>
    <n v="392.05"/>
    <x v="0"/>
    <n v="7"/>
    <s v="Jul"/>
    <s v="Q3"/>
    <n v="2024"/>
    <x v="16"/>
    <n v="0.41489999999999999"/>
  </r>
  <r>
    <s v="ORD202400826"/>
    <x v="484"/>
    <s v="CUST10696"/>
    <x v="826"/>
    <x v="1"/>
    <s v="Men Clothing"/>
    <x v="4"/>
    <s v="Telangana"/>
    <x v="0"/>
    <x v="0"/>
    <x v="3"/>
    <n v="1"/>
    <n v="1232.24"/>
    <n v="0.05"/>
    <n v="61.61"/>
    <x v="823"/>
    <n v="955.83"/>
    <n v="214.8"/>
    <n v="378.17"/>
    <x v="2"/>
    <n v="10"/>
    <s v="Oct"/>
    <s v="Q4"/>
    <n v="2025"/>
    <x v="12"/>
    <n v="0.1835"/>
  </r>
  <r>
    <s v="ORD202400827"/>
    <x v="485"/>
    <s v="CUST10893"/>
    <x v="827"/>
    <x v="4"/>
    <s v="Equipment"/>
    <x v="3"/>
    <s v="Bihar"/>
    <x v="3"/>
    <x v="2"/>
    <x v="0"/>
    <n v="1"/>
    <n v="2646.19"/>
    <n v="0.05"/>
    <n v="132.31"/>
    <x v="824"/>
    <n v="1527.03"/>
    <n v="986.85"/>
    <n v="343.52"/>
    <x v="1"/>
    <n v="4"/>
    <s v="Apr"/>
    <s v="Q2"/>
    <n v="2024"/>
    <x v="0"/>
    <n v="0.3926"/>
  </r>
  <r>
    <s v="ORD202400828"/>
    <x v="169"/>
    <s v="CUST10454"/>
    <x v="828"/>
    <x v="3"/>
    <s v="Skincare"/>
    <x v="1"/>
    <s v="Chhattisgarh"/>
    <x v="0"/>
    <x v="1"/>
    <x v="0"/>
    <n v="3"/>
    <n v="626.80999999999995"/>
    <n v="0.2"/>
    <n v="376.09"/>
    <x v="825"/>
    <n v="1231.1600000000001"/>
    <n v="273.18"/>
    <n v="75.540000000000006"/>
    <x v="0"/>
    <n v="11"/>
    <s v="Nov"/>
    <s v="Q4"/>
    <n v="2025"/>
    <x v="21"/>
    <n v="0.18160000000000001"/>
  </r>
  <r>
    <s v="ORD202400829"/>
    <x v="486"/>
    <s v="CUST10037"/>
    <x v="829"/>
    <x v="0"/>
    <s v="Smartwatches"/>
    <x v="0"/>
    <s v="Uttar Pradesh"/>
    <x v="0"/>
    <x v="2"/>
    <x v="2"/>
    <n v="1"/>
    <n v="1680.15"/>
    <n v="0.1"/>
    <n v="168.02"/>
    <x v="826"/>
    <n v="894.53"/>
    <n v="617.6"/>
    <n v="315.63"/>
    <x v="1"/>
    <n v="3"/>
    <s v="Mar"/>
    <s v="Q1"/>
    <n v="2024"/>
    <x v="3"/>
    <n v="0.40839999999999999"/>
  </r>
  <r>
    <s v="ORD202400830"/>
    <x v="314"/>
    <s v="CUST10304"/>
    <x v="830"/>
    <x v="1"/>
    <s v="Women Clothing"/>
    <x v="4"/>
    <s v="Karnataka"/>
    <x v="1"/>
    <x v="0"/>
    <x v="0"/>
    <n v="1"/>
    <n v="1482.7"/>
    <n v="0.1"/>
    <n v="148.27000000000001"/>
    <x v="827"/>
    <n v="1019.32"/>
    <n v="315.11"/>
    <n v="222.57"/>
    <x v="2"/>
    <n v="9"/>
    <s v="Sep"/>
    <s v="Q3"/>
    <n v="2025"/>
    <x v="6"/>
    <n v="0.2361"/>
  </r>
  <r>
    <s v="ORD202400831"/>
    <x v="292"/>
    <s v="CUST10367"/>
    <x v="831"/>
    <x v="0"/>
    <s v="Smartwatches"/>
    <x v="0"/>
    <s v="Haryana"/>
    <x v="3"/>
    <x v="0"/>
    <x v="0"/>
    <n v="3"/>
    <n v="1094.77"/>
    <n v="0.25"/>
    <n v="821.08"/>
    <x v="828"/>
    <n v="1443.95"/>
    <n v="1019.28"/>
    <n v="445.94"/>
    <x v="0"/>
    <n v="2"/>
    <s v="Feb"/>
    <s v="Q1"/>
    <n v="2024"/>
    <x v="20"/>
    <n v="0.4138"/>
  </r>
  <r>
    <s v="ORD202400832"/>
    <x v="182"/>
    <s v="CUST10181"/>
    <x v="832"/>
    <x v="0"/>
    <s v="Smartwatches"/>
    <x v="1"/>
    <s v="Chhattisgarh"/>
    <x v="0"/>
    <x v="1"/>
    <x v="4"/>
    <n v="3"/>
    <n v="2930.15"/>
    <n v="0.25"/>
    <n v="2197.61"/>
    <x v="829"/>
    <n v="5211.49"/>
    <n v="1381.35"/>
    <n v="125.55"/>
    <x v="0"/>
    <n v="2"/>
    <s v="Feb"/>
    <s v="Q1"/>
    <n v="2025"/>
    <x v="15"/>
    <n v="0.20949999999999999"/>
  </r>
  <r>
    <s v="ORD202400833"/>
    <x v="125"/>
    <s v="CUST10449"/>
    <x v="833"/>
    <x v="2"/>
    <s v="Home Decor"/>
    <x v="2"/>
    <s v="Gujarat"/>
    <x v="0"/>
    <x v="2"/>
    <x v="3"/>
    <n v="1"/>
    <n v="1116.96"/>
    <n v="0.15"/>
    <n v="167.54"/>
    <x v="830"/>
    <n v="726.79"/>
    <n v="222.63"/>
    <n v="301.62"/>
    <x v="0"/>
    <n v="1"/>
    <s v="Jan"/>
    <s v="Q1"/>
    <n v="2024"/>
    <x v="5"/>
    <n v="0.23449999999999999"/>
  </r>
  <r>
    <s v="ORD202400834"/>
    <x v="487"/>
    <s v="CUST10792"/>
    <x v="834"/>
    <x v="0"/>
    <s v="Laptops"/>
    <x v="4"/>
    <s v="Karnataka"/>
    <x v="0"/>
    <x v="0"/>
    <x v="3"/>
    <n v="1"/>
    <n v="494.23"/>
    <n v="0.1"/>
    <n v="49.42"/>
    <x v="831"/>
    <n v="322"/>
    <n v="122.81"/>
    <n v="272.33"/>
    <x v="0"/>
    <n v="4"/>
    <s v="Apr"/>
    <s v="Q2"/>
    <n v="2025"/>
    <x v="8"/>
    <n v="0.27610000000000001"/>
  </r>
  <r>
    <s v="ORD202400835"/>
    <x v="309"/>
    <s v="CUST10234"/>
    <x v="835"/>
    <x v="1"/>
    <s v="Women Clothing"/>
    <x v="1"/>
    <s v="Madhya Pradesh"/>
    <x v="1"/>
    <x v="1"/>
    <x v="0"/>
    <n v="1"/>
    <n v="759.08"/>
    <n v="0"/>
    <n v="0"/>
    <x v="832"/>
    <n v="513.45000000000005"/>
    <n v="245.63"/>
    <n v="227.95"/>
    <x v="0"/>
    <n v="8"/>
    <s v="Aug"/>
    <s v="Q3"/>
    <n v="2025"/>
    <x v="22"/>
    <n v="0.3236"/>
  </r>
  <r>
    <s v="ORD202400836"/>
    <x v="35"/>
    <s v="CUST10480"/>
    <x v="836"/>
    <x v="0"/>
    <s v="Smartphones"/>
    <x v="1"/>
    <s v="Uttar Pradesh"/>
    <x v="2"/>
    <x v="2"/>
    <x v="0"/>
    <n v="1"/>
    <n v="2550.6799999999998"/>
    <n v="0.1"/>
    <n v="255.07"/>
    <x v="833"/>
    <n v="1516.18"/>
    <n v="779.43"/>
    <n v="444.07"/>
    <x v="1"/>
    <n v="11"/>
    <s v="Nov"/>
    <s v="Q4"/>
    <n v="2025"/>
    <x v="21"/>
    <n v="0.33950000000000002"/>
  </r>
  <r>
    <s v="ORD202400837"/>
    <x v="488"/>
    <s v="CUST10134"/>
    <x v="837"/>
    <x v="1"/>
    <s v="Women Clothing"/>
    <x v="0"/>
    <s v="Haryana"/>
    <x v="2"/>
    <x v="1"/>
    <x v="3"/>
    <n v="3"/>
    <n v="1421.03"/>
    <n v="0"/>
    <n v="0"/>
    <x v="834"/>
    <n v="2905.44"/>
    <n v="1357.65"/>
    <n v="392.32"/>
    <x v="0"/>
    <n v="6"/>
    <s v="Jun"/>
    <s v="Q2"/>
    <n v="2025"/>
    <x v="23"/>
    <n v="0.31850000000000001"/>
  </r>
  <r>
    <s v="ORD202400838"/>
    <x v="451"/>
    <s v="CUST10560"/>
    <x v="838"/>
    <x v="2"/>
    <s v="Appliances"/>
    <x v="3"/>
    <s v="Bihar"/>
    <x v="2"/>
    <x v="0"/>
    <x v="4"/>
    <n v="3"/>
    <n v="1102.79"/>
    <n v="0.05"/>
    <n v="165.42"/>
    <x v="835"/>
    <n v="2402.17"/>
    <n v="740.78"/>
    <n v="389.7"/>
    <x v="0"/>
    <n v="2"/>
    <s v="Feb"/>
    <s v="Q1"/>
    <n v="2025"/>
    <x v="15"/>
    <n v="0.23569999999999999"/>
  </r>
  <r>
    <s v="ORD202400839"/>
    <x v="315"/>
    <s v="CUST10464"/>
    <x v="839"/>
    <x v="2"/>
    <s v="Appliances"/>
    <x v="3"/>
    <s v="Jharkhand"/>
    <x v="0"/>
    <x v="0"/>
    <x v="0"/>
    <n v="1"/>
    <n v="1192.05"/>
    <n v="0"/>
    <n v="0"/>
    <x v="836"/>
    <n v="970.88"/>
    <n v="221.17"/>
    <n v="67.33"/>
    <x v="2"/>
    <n v="5"/>
    <s v="May"/>
    <s v="Q2"/>
    <n v="2025"/>
    <x v="14"/>
    <n v="0.1855"/>
  </r>
  <r>
    <s v="ORD202400840"/>
    <x v="452"/>
    <s v="CUST10653"/>
    <x v="840"/>
    <x v="0"/>
    <s v="Smartphones"/>
    <x v="3"/>
    <s v="West Bengal"/>
    <x v="2"/>
    <x v="1"/>
    <x v="0"/>
    <n v="1"/>
    <n v="853.34"/>
    <n v="0.2"/>
    <n v="170.67"/>
    <x v="837"/>
    <n v="523.61"/>
    <n v="159.06"/>
    <n v="118.21"/>
    <x v="0"/>
    <n v="10"/>
    <s v="Oct"/>
    <s v="Q4"/>
    <n v="2025"/>
    <x v="12"/>
    <n v="0.23300000000000001"/>
  </r>
  <r>
    <s v="ORD202400841"/>
    <x v="171"/>
    <s v="CUST10200"/>
    <x v="841"/>
    <x v="3"/>
    <s v="Skincare"/>
    <x v="2"/>
    <s v="Rajasthan"/>
    <x v="1"/>
    <x v="1"/>
    <x v="1"/>
    <n v="2"/>
    <n v="1611.54"/>
    <n v="0.2"/>
    <n v="644.62"/>
    <x v="838"/>
    <n v="1877.86"/>
    <n v="700.6"/>
    <n v="362.67"/>
    <x v="1"/>
    <n v="8"/>
    <s v="Aug"/>
    <s v="Q3"/>
    <n v="2024"/>
    <x v="9"/>
    <n v="0.2717"/>
  </r>
  <r>
    <s v="ORD202400842"/>
    <x v="489"/>
    <s v="CUST10527"/>
    <x v="842"/>
    <x v="2"/>
    <s v="Kitchenware"/>
    <x v="4"/>
    <s v="Telangana"/>
    <x v="3"/>
    <x v="0"/>
    <x v="2"/>
    <n v="1"/>
    <n v="1572.65"/>
    <n v="0"/>
    <n v="0"/>
    <x v="839"/>
    <n v="920.86"/>
    <n v="651.79"/>
    <n v="251.77"/>
    <x v="0"/>
    <n v="6"/>
    <s v="Jun"/>
    <s v="Q2"/>
    <n v="2025"/>
    <x v="23"/>
    <n v="0.41449999999999998"/>
  </r>
  <r>
    <s v="ORD202400843"/>
    <x v="53"/>
    <s v="CUST10234"/>
    <x v="843"/>
    <x v="2"/>
    <s v="Home Decor"/>
    <x v="3"/>
    <s v="Odisha"/>
    <x v="1"/>
    <x v="2"/>
    <x v="2"/>
    <n v="1"/>
    <n v="1784.85"/>
    <n v="0.25"/>
    <n v="446.21"/>
    <x v="840"/>
    <n v="1052.1500000000001"/>
    <n v="286.49"/>
    <n v="121.61"/>
    <x v="0"/>
    <n v="12"/>
    <s v="Dec"/>
    <s v="Q4"/>
    <n v="2024"/>
    <x v="13"/>
    <n v="0.214"/>
  </r>
  <r>
    <s v="ORD202400844"/>
    <x v="261"/>
    <s v="CUST10142"/>
    <x v="844"/>
    <x v="2"/>
    <s v="Appliances"/>
    <x v="0"/>
    <s v="Punjab"/>
    <x v="3"/>
    <x v="2"/>
    <x v="0"/>
    <n v="1"/>
    <n v="1393.18"/>
    <n v="0"/>
    <n v="0"/>
    <x v="841"/>
    <n v="1047.69"/>
    <n v="345.49"/>
    <n v="85.2"/>
    <x v="0"/>
    <n v="2"/>
    <s v="Feb"/>
    <s v="Q1"/>
    <n v="2024"/>
    <x v="20"/>
    <n v="0.248"/>
  </r>
  <r>
    <s v="ORD202400845"/>
    <x v="476"/>
    <s v="CUST10590"/>
    <x v="845"/>
    <x v="3"/>
    <s v="Makeup"/>
    <x v="2"/>
    <s v="Goa"/>
    <x v="2"/>
    <x v="2"/>
    <x v="0"/>
    <n v="1"/>
    <n v="2424.13"/>
    <n v="0.2"/>
    <n v="484.83"/>
    <x v="842"/>
    <n v="1500.34"/>
    <n v="438.96"/>
    <n v="296.17"/>
    <x v="0"/>
    <n v="6"/>
    <s v="Jun"/>
    <s v="Q2"/>
    <n v="2025"/>
    <x v="23"/>
    <n v="0.2263"/>
  </r>
  <r>
    <s v="ORD202400846"/>
    <x v="457"/>
    <s v="CUST10619"/>
    <x v="846"/>
    <x v="2"/>
    <s v="Furniture"/>
    <x v="3"/>
    <s v="West Bengal"/>
    <x v="2"/>
    <x v="1"/>
    <x v="0"/>
    <n v="2"/>
    <n v="609.36"/>
    <n v="0.1"/>
    <n v="121.87"/>
    <x v="843"/>
    <n v="848.79"/>
    <n v="248.06"/>
    <n v="436.26"/>
    <x v="0"/>
    <n v="3"/>
    <s v="Mar"/>
    <s v="Q1"/>
    <n v="2024"/>
    <x v="3"/>
    <n v="0.22620000000000001"/>
  </r>
  <r>
    <s v="ORD202400847"/>
    <x v="72"/>
    <s v="CUST10226"/>
    <x v="847"/>
    <x v="4"/>
    <s v="Outdoor"/>
    <x v="4"/>
    <s v="Maharashtra"/>
    <x v="2"/>
    <x v="0"/>
    <x v="2"/>
    <n v="2"/>
    <n v="935.19"/>
    <n v="0.1"/>
    <n v="187.04"/>
    <x v="844"/>
    <n v="1373.23"/>
    <n v="310.11"/>
    <n v="181.67"/>
    <x v="1"/>
    <n v="12"/>
    <s v="Dec"/>
    <s v="Q4"/>
    <n v="2025"/>
    <x v="4"/>
    <n v="0.1842"/>
  </r>
  <r>
    <s v="ORD202400848"/>
    <x v="490"/>
    <s v="CUST10274"/>
    <x v="848"/>
    <x v="2"/>
    <s v="Kitchenware"/>
    <x v="3"/>
    <s v="Odisha"/>
    <x v="2"/>
    <x v="1"/>
    <x v="0"/>
    <n v="4"/>
    <n v="1724.56"/>
    <n v="0"/>
    <n v="0"/>
    <x v="845"/>
    <n v="4103.58"/>
    <n v="2794.66"/>
    <n v="404.11"/>
    <x v="2"/>
    <n v="3"/>
    <s v="Mar"/>
    <s v="Q1"/>
    <n v="2024"/>
    <x v="3"/>
    <n v="0.40510000000000002"/>
  </r>
  <r>
    <s v="ORD202400849"/>
    <x v="472"/>
    <s v="CUST10051"/>
    <x v="849"/>
    <x v="3"/>
    <s v="Makeup"/>
    <x v="4"/>
    <s v="Telangana"/>
    <x v="0"/>
    <x v="1"/>
    <x v="3"/>
    <n v="1"/>
    <n v="3936.33"/>
    <n v="0.15"/>
    <n v="590.45000000000005"/>
    <x v="846"/>
    <n v="2025.39"/>
    <n v="1320.49"/>
    <n v="446.47"/>
    <x v="0"/>
    <n v="9"/>
    <s v="Sep"/>
    <s v="Q3"/>
    <n v="2024"/>
    <x v="2"/>
    <n v="0.3947"/>
  </r>
  <r>
    <s v="ORD202400850"/>
    <x v="303"/>
    <s v="CUST10278"/>
    <x v="850"/>
    <x v="1"/>
    <s v="Accessories"/>
    <x v="0"/>
    <s v="Uttar Pradesh"/>
    <x v="3"/>
    <x v="2"/>
    <x v="4"/>
    <n v="2"/>
    <n v="501.44"/>
    <n v="0.15"/>
    <n v="150.43"/>
    <x v="847"/>
    <n v="502.28"/>
    <n v="350.17"/>
    <n v="272.97000000000003"/>
    <x v="2"/>
    <n v="2"/>
    <s v="Feb"/>
    <s v="Q1"/>
    <n v="2024"/>
    <x v="20"/>
    <n v="0.4108"/>
  </r>
  <r>
    <s v="ORD202400851"/>
    <x v="491"/>
    <s v="CUST10540"/>
    <x v="851"/>
    <x v="2"/>
    <s v="Furniture"/>
    <x v="0"/>
    <s v="Haryana"/>
    <x v="0"/>
    <x v="1"/>
    <x v="3"/>
    <n v="1"/>
    <n v="1325.74"/>
    <n v="0.1"/>
    <n v="132.57"/>
    <x v="848"/>
    <n v="931.38"/>
    <n v="261.79000000000002"/>
    <n v="342.81"/>
    <x v="2"/>
    <n v="4"/>
    <s v="Apr"/>
    <s v="Q2"/>
    <n v="2024"/>
    <x v="0"/>
    <n v="0.21940000000000001"/>
  </r>
  <r>
    <s v="ORD202400852"/>
    <x v="492"/>
    <s v="CUST10889"/>
    <x v="852"/>
    <x v="4"/>
    <s v="Equipment"/>
    <x v="1"/>
    <s v="Chhattisgarh"/>
    <x v="0"/>
    <x v="2"/>
    <x v="1"/>
    <n v="1"/>
    <n v="1839.8"/>
    <n v="0.2"/>
    <n v="367.96"/>
    <x v="849"/>
    <n v="1038.6500000000001"/>
    <n v="433.19"/>
    <n v="260.17"/>
    <x v="1"/>
    <n v="8"/>
    <s v="Aug"/>
    <s v="Q3"/>
    <n v="2024"/>
    <x v="9"/>
    <n v="0.29430000000000001"/>
  </r>
  <r>
    <s v="ORD202400853"/>
    <x v="448"/>
    <s v="CUST10883"/>
    <x v="853"/>
    <x v="1"/>
    <s v="Footwear"/>
    <x v="3"/>
    <s v="West Bengal"/>
    <x v="3"/>
    <x v="2"/>
    <x v="0"/>
    <n v="1"/>
    <n v="1233.96"/>
    <n v="0.25"/>
    <n v="308.49"/>
    <x v="850"/>
    <n v="586.87"/>
    <n v="338.6"/>
    <n v="117.58"/>
    <x v="2"/>
    <n v="8"/>
    <s v="Aug"/>
    <s v="Q3"/>
    <n v="2024"/>
    <x v="9"/>
    <n v="0.3659"/>
  </r>
  <r>
    <s v="ORD202400854"/>
    <x v="493"/>
    <s v="CUST10167"/>
    <x v="854"/>
    <x v="0"/>
    <s v="Laptops"/>
    <x v="4"/>
    <s v="Maharashtra"/>
    <x v="1"/>
    <x v="2"/>
    <x v="1"/>
    <n v="4"/>
    <n v="1269.43"/>
    <n v="0.1"/>
    <n v="507.77"/>
    <x v="851"/>
    <n v="2912.9"/>
    <n v="1657.05"/>
    <n v="281.94"/>
    <x v="0"/>
    <n v="2"/>
    <s v="Feb"/>
    <s v="Q1"/>
    <n v="2024"/>
    <x v="20"/>
    <n v="0.36259999999999998"/>
  </r>
  <r>
    <s v="ORD202400855"/>
    <x v="302"/>
    <s v="CUST10888"/>
    <x v="855"/>
    <x v="3"/>
    <s v="Skincare"/>
    <x v="0"/>
    <s v="Uttar Pradesh"/>
    <x v="2"/>
    <x v="0"/>
    <x v="4"/>
    <n v="1"/>
    <n v="530.66999999999996"/>
    <n v="0.05"/>
    <n v="26.53"/>
    <x v="852"/>
    <n v="353.83"/>
    <n v="150.31"/>
    <n v="323.89999999999998"/>
    <x v="2"/>
    <n v="12"/>
    <s v="Dec"/>
    <s v="Q4"/>
    <n v="2024"/>
    <x v="13"/>
    <n v="0.29820000000000002"/>
  </r>
  <r>
    <s v="ORD202400856"/>
    <x v="3"/>
    <s v="CUST10880"/>
    <x v="856"/>
    <x v="2"/>
    <s v="Kitchenware"/>
    <x v="4"/>
    <s v="Telangana"/>
    <x v="2"/>
    <x v="1"/>
    <x v="2"/>
    <n v="1"/>
    <n v="1434.79"/>
    <n v="0.15"/>
    <n v="215.22"/>
    <x v="853"/>
    <n v="966.88"/>
    <n v="252.69"/>
    <n v="312.88"/>
    <x v="1"/>
    <n v="4"/>
    <s v="Apr"/>
    <s v="Q2"/>
    <n v="2024"/>
    <x v="0"/>
    <n v="0.2072"/>
  </r>
  <r>
    <s v="ORD202400857"/>
    <x v="114"/>
    <s v="CUST10041"/>
    <x v="857"/>
    <x v="0"/>
    <s v="Headphones"/>
    <x v="4"/>
    <s v="Maharashtra"/>
    <x v="1"/>
    <x v="1"/>
    <x v="1"/>
    <n v="1"/>
    <n v="1517.64"/>
    <n v="0.2"/>
    <n v="303.52999999999997"/>
    <x v="854"/>
    <n v="916.86"/>
    <n v="297.25"/>
    <n v="347.2"/>
    <x v="2"/>
    <n v="2"/>
    <s v="Feb"/>
    <s v="Q1"/>
    <n v="2024"/>
    <x v="20"/>
    <n v="0.24479999999999999"/>
  </r>
  <r>
    <s v="ORD202400858"/>
    <x v="494"/>
    <s v="CUST10817"/>
    <x v="858"/>
    <x v="3"/>
    <s v="Makeup"/>
    <x v="4"/>
    <s v="Telangana"/>
    <x v="0"/>
    <x v="2"/>
    <x v="4"/>
    <n v="1"/>
    <n v="830.95"/>
    <n v="0.05"/>
    <n v="41.55"/>
    <x v="855"/>
    <n v="501.95"/>
    <n v="287.45"/>
    <n v="418.67"/>
    <x v="0"/>
    <n v="7"/>
    <s v="Jul"/>
    <s v="Q3"/>
    <n v="2025"/>
    <x v="19"/>
    <n v="0.36409999999999998"/>
  </r>
  <r>
    <s v="ORD202400859"/>
    <x v="495"/>
    <s v="CUST10396"/>
    <x v="859"/>
    <x v="2"/>
    <s v="Furniture"/>
    <x v="4"/>
    <s v="Telangana"/>
    <x v="2"/>
    <x v="0"/>
    <x v="0"/>
    <n v="1"/>
    <n v="1044.25"/>
    <n v="0.2"/>
    <n v="208.85"/>
    <x v="856"/>
    <n v="567.38"/>
    <n v="268.02"/>
    <n v="45.86"/>
    <x v="0"/>
    <n v="12"/>
    <s v="Dec"/>
    <s v="Q4"/>
    <n v="2024"/>
    <x v="13"/>
    <n v="0.32079999999999997"/>
  </r>
  <r>
    <s v="ORD202400860"/>
    <x v="496"/>
    <s v="CUST10352"/>
    <x v="860"/>
    <x v="4"/>
    <s v="Equipment"/>
    <x v="1"/>
    <s v="Madhya Pradesh"/>
    <x v="2"/>
    <x v="2"/>
    <x v="4"/>
    <n v="3"/>
    <n v="825.38"/>
    <n v="0.05"/>
    <n v="123.81"/>
    <x v="857"/>
    <n v="1683.09"/>
    <n v="669.24"/>
    <n v="70.36"/>
    <x v="0"/>
    <n v="1"/>
    <s v="Jan"/>
    <s v="Q1"/>
    <n v="2024"/>
    <x v="5"/>
    <n v="0.28449999999999998"/>
  </r>
  <r>
    <s v="ORD202400861"/>
    <x v="497"/>
    <s v="CUST10034"/>
    <x v="861"/>
    <x v="1"/>
    <s v="Accessories"/>
    <x v="0"/>
    <s v="Punjab"/>
    <x v="2"/>
    <x v="1"/>
    <x v="0"/>
    <n v="1"/>
    <n v="933.3"/>
    <n v="0"/>
    <n v="0"/>
    <x v="858"/>
    <n v="587.25"/>
    <n v="346.05"/>
    <n v="333.35"/>
    <x v="2"/>
    <n v="9"/>
    <s v="Sep"/>
    <s v="Q3"/>
    <n v="2024"/>
    <x v="2"/>
    <n v="0.37080000000000002"/>
  </r>
  <r>
    <s v="ORD202400862"/>
    <x v="433"/>
    <s v="CUST10205"/>
    <x v="862"/>
    <x v="1"/>
    <s v="Women Clothing"/>
    <x v="4"/>
    <s v="Tamil Nadu"/>
    <x v="0"/>
    <x v="1"/>
    <x v="4"/>
    <n v="2"/>
    <n v="804.78"/>
    <n v="0.2"/>
    <n v="321.91000000000003"/>
    <x v="859"/>
    <n v="859.26"/>
    <n v="428.39"/>
    <n v="341.78"/>
    <x v="1"/>
    <n v="1"/>
    <s v="Jan"/>
    <s v="Q1"/>
    <n v="2024"/>
    <x v="5"/>
    <n v="0.3327"/>
  </r>
  <r>
    <s v="ORD202400863"/>
    <x v="179"/>
    <s v="CUST10590"/>
    <x v="863"/>
    <x v="1"/>
    <s v="Women Clothing"/>
    <x v="0"/>
    <s v="Punjab"/>
    <x v="2"/>
    <x v="2"/>
    <x v="3"/>
    <n v="1"/>
    <n v="1159.82"/>
    <n v="0.1"/>
    <n v="115.98"/>
    <x v="860"/>
    <n v="751.22"/>
    <n v="292.62"/>
    <n v="412.69"/>
    <x v="1"/>
    <n v="9"/>
    <s v="Sep"/>
    <s v="Q3"/>
    <n v="2025"/>
    <x v="6"/>
    <n v="0.28029999999999999"/>
  </r>
  <r>
    <s v="ORD202400864"/>
    <x v="30"/>
    <s v="CUST10679"/>
    <x v="864"/>
    <x v="3"/>
    <s v="Makeup"/>
    <x v="2"/>
    <s v="Madhya Pradesh"/>
    <x v="2"/>
    <x v="1"/>
    <x v="0"/>
    <n v="1"/>
    <n v="1853.12"/>
    <n v="0.25"/>
    <n v="463.28"/>
    <x v="861"/>
    <n v="976.74"/>
    <n v="413.1"/>
    <n v="297.91000000000003"/>
    <x v="2"/>
    <n v="9"/>
    <s v="Sep"/>
    <s v="Q3"/>
    <n v="2024"/>
    <x v="2"/>
    <n v="0.29720000000000002"/>
  </r>
  <r>
    <s v="ORD202400865"/>
    <x v="172"/>
    <s v="CUST10652"/>
    <x v="865"/>
    <x v="2"/>
    <s v="Furniture"/>
    <x v="4"/>
    <s v="Karnataka"/>
    <x v="1"/>
    <x v="0"/>
    <x v="0"/>
    <n v="1"/>
    <n v="1619.98"/>
    <n v="0.2"/>
    <n v="324"/>
    <x v="862"/>
    <n v="961.29"/>
    <n v="334.69"/>
    <n v="139.15"/>
    <x v="0"/>
    <n v="11"/>
    <s v="Nov"/>
    <s v="Q4"/>
    <n v="2025"/>
    <x v="21"/>
    <n v="0.25829999999999997"/>
  </r>
  <r>
    <s v="ORD202400866"/>
    <x v="498"/>
    <s v="CUST10748"/>
    <x v="866"/>
    <x v="4"/>
    <s v="Fitness"/>
    <x v="2"/>
    <s v="Goa"/>
    <x v="2"/>
    <x v="1"/>
    <x v="1"/>
    <n v="1"/>
    <n v="597.32000000000005"/>
    <n v="0.05"/>
    <n v="29.87"/>
    <x v="863"/>
    <n v="334.89"/>
    <n v="232.56"/>
    <n v="269.12"/>
    <x v="1"/>
    <n v="12"/>
    <s v="Dec"/>
    <s v="Q4"/>
    <n v="2025"/>
    <x v="4"/>
    <n v="0.4098"/>
  </r>
  <r>
    <s v="ORD202400867"/>
    <x v="468"/>
    <s v="CUST10072"/>
    <x v="867"/>
    <x v="1"/>
    <s v="Men Clothing"/>
    <x v="3"/>
    <s v="Odisha"/>
    <x v="1"/>
    <x v="0"/>
    <x v="4"/>
    <n v="2"/>
    <n v="1313.68"/>
    <n v="0.05"/>
    <n v="131.37"/>
    <x v="864"/>
    <n v="1637"/>
    <n v="858.99"/>
    <n v="404.33"/>
    <x v="0"/>
    <n v="10"/>
    <s v="Oct"/>
    <s v="Q4"/>
    <n v="2024"/>
    <x v="17"/>
    <n v="0.34410000000000002"/>
  </r>
  <r>
    <s v="ORD202400868"/>
    <x v="277"/>
    <s v="CUST10525"/>
    <x v="868"/>
    <x v="4"/>
    <s v="Outdoor"/>
    <x v="4"/>
    <s v="Karnataka"/>
    <x v="3"/>
    <x v="1"/>
    <x v="1"/>
    <n v="1"/>
    <n v="1441.43"/>
    <n v="0.05"/>
    <n v="72.069999999999993"/>
    <x v="865"/>
    <n v="958.44"/>
    <n v="410.92"/>
    <n v="346.17"/>
    <x v="0"/>
    <n v="9"/>
    <s v="Sep"/>
    <s v="Q3"/>
    <n v="2025"/>
    <x v="6"/>
    <n v="0.30009999999999998"/>
  </r>
  <r>
    <s v="ORD202400869"/>
    <x v="493"/>
    <s v="CUST10740"/>
    <x v="869"/>
    <x v="4"/>
    <s v="Fitness"/>
    <x v="3"/>
    <s v="West Bengal"/>
    <x v="2"/>
    <x v="1"/>
    <x v="2"/>
    <n v="1"/>
    <n v="1118.77"/>
    <n v="0.05"/>
    <n v="55.94"/>
    <x v="866"/>
    <n v="867.54"/>
    <n v="195.29"/>
    <n v="232.1"/>
    <x v="0"/>
    <n v="2"/>
    <s v="Feb"/>
    <s v="Q1"/>
    <n v="2024"/>
    <x v="20"/>
    <n v="0.1837"/>
  </r>
  <r>
    <s v="ORD202400870"/>
    <x v="121"/>
    <s v="CUST10837"/>
    <x v="870"/>
    <x v="0"/>
    <s v="Smartphones"/>
    <x v="1"/>
    <s v="Madhya Pradesh"/>
    <x v="0"/>
    <x v="0"/>
    <x v="0"/>
    <n v="1"/>
    <n v="467.94"/>
    <n v="0.05"/>
    <n v="23.4"/>
    <x v="867"/>
    <n v="326.74"/>
    <n v="117.8"/>
    <n v="134.81"/>
    <x v="0"/>
    <n v="12"/>
    <s v="Dec"/>
    <s v="Q4"/>
    <n v="2025"/>
    <x v="4"/>
    <n v="0.26500000000000001"/>
  </r>
  <r>
    <s v="ORD202400871"/>
    <x v="429"/>
    <s v="CUST10651"/>
    <x v="871"/>
    <x v="0"/>
    <s v="Smartphones"/>
    <x v="2"/>
    <s v="Goa"/>
    <x v="0"/>
    <x v="2"/>
    <x v="0"/>
    <n v="1"/>
    <n v="1707.99"/>
    <n v="0.2"/>
    <n v="341.6"/>
    <x v="868"/>
    <n v="928.55"/>
    <n v="437.84"/>
    <n v="259.20999999999998"/>
    <x v="0"/>
    <n v="6"/>
    <s v="Jun"/>
    <s v="Q2"/>
    <n v="2025"/>
    <x v="23"/>
    <n v="0.32040000000000002"/>
  </r>
  <r>
    <s v="ORD202400872"/>
    <x v="311"/>
    <s v="CUST10264"/>
    <x v="872"/>
    <x v="1"/>
    <s v="Accessories"/>
    <x v="0"/>
    <s v="Punjab"/>
    <x v="1"/>
    <x v="2"/>
    <x v="1"/>
    <n v="2"/>
    <n v="4339.87"/>
    <n v="0.1"/>
    <n v="867.97"/>
    <x v="869"/>
    <n v="4628.8900000000003"/>
    <n v="3182.88"/>
    <n v="344.55"/>
    <x v="0"/>
    <n v="4"/>
    <s v="Apr"/>
    <s v="Q2"/>
    <n v="2025"/>
    <x v="8"/>
    <n v="0.40739999999999998"/>
  </r>
  <r>
    <s v="ORD202400873"/>
    <x v="110"/>
    <s v="CUST10545"/>
    <x v="873"/>
    <x v="0"/>
    <s v="Smartwatches"/>
    <x v="0"/>
    <s v="Punjab"/>
    <x v="0"/>
    <x v="2"/>
    <x v="3"/>
    <n v="2"/>
    <n v="882.95"/>
    <n v="0.05"/>
    <n v="88.3"/>
    <x v="870"/>
    <n v="1295.9000000000001"/>
    <n v="381.7"/>
    <n v="348.85"/>
    <x v="0"/>
    <n v="1"/>
    <s v="Jan"/>
    <s v="Q1"/>
    <n v="2024"/>
    <x v="5"/>
    <n v="0.22750000000000001"/>
  </r>
  <r>
    <s v="ORD202400874"/>
    <x v="457"/>
    <s v="CUST10793"/>
    <x v="874"/>
    <x v="0"/>
    <s v="Headphones"/>
    <x v="0"/>
    <s v="Uttar Pradesh"/>
    <x v="0"/>
    <x v="2"/>
    <x v="0"/>
    <n v="1"/>
    <n v="851.65"/>
    <n v="0.25"/>
    <n v="212.91"/>
    <x v="871"/>
    <n v="396.38"/>
    <n v="242.36"/>
    <n v="402"/>
    <x v="0"/>
    <n v="3"/>
    <s v="Mar"/>
    <s v="Q1"/>
    <n v="2024"/>
    <x v="3"/>
    <n v="0.37940000000000002"/>
  </r>
  <r>
    <s v="ORD202400875"/>
    <x v="499"/>
    <s v="CUST10630"/>
    <x v="875"/>
    <x v="0"/>
    <s v="Headphones"/>
    <x v="0"/>
    <s v="Uttar Pradesh"/>
    <x v="0"/>
    <x v="1"/>
    <x v="0"/>
    <n v="2"/>
    <n v="978.51"/>
    <n v="0.1"/>
    <n v="195.7"/>
    <x v="872"/>
    <n v="1117.0899999999999"/>
    <n v="644.23"/>
    <n v="302.18"/>
    <x v="0"/>
    <n v="8"/>
    <s v="Aug"/>
    <s v="Q3"/>
    <n v="2024"/>
    <x v="9"/>
    <n v="0.36580000000000001"/>
  </r>
  <r>
    <s v="ORD202400876"/>
    <x v="23"/>
    <s v="CUST10156"/>
    <x v="876"/>
    <x v="0"/>
    <s v="Headphones"/>
    <x v="2"/>
    <s v="Madhya Pradesh"/>
    <x v="0"/>
    <x v="1"/>
    <x v="4"/>
    <n v="1"/>
    <n v="1539.98"/>
    <n v="0.2"/>
    <n v="308"/>
    <x v="873"/>
    <n v="975.57"/>
    <n v="256.41000000000003"/>
    <n v="68.680000000000007"/>
    <x v="1"/>
    <n v="1"/>
    <s v="Jan"/>
    <s v="Q1"/>
    <n v="2025"/>
    <x v="11"/>
    <n v="0.20810000000000001"/>
  </r>
  <r>
    <s v="ORD202400877"/>
    <x v="249"/>
    <s v="CUST10265"/>
    <x v="877"/>
    <x v="0"/>
    <s v="Laptops"/>
    <x v="3"/>
    <s v="Jharkhand"/>
    <x v="0"/>
    <x v="1"/>
    <x v="0"/>
    <n v="3"/>
    <n v="649.95000000000005"/>
    <n v="0.1"/>
    <n v="194.98"/>
    <x v="874"/>
    <n v="1381.76"/>
    <n v="373.11"/>
    <n v="84.96"/>
    <x v="0"/>
    <n v="12"/>
    <s v="Dec"/>
    <s v="Q4"/>
    <n v="2024"/>
    <x v="13"/>
    <n v="0.21260000000000001"/>
  </r>
  <r>
    <s v="ORD202400878"/>
    <x v="500"/>
    <s v="CUST10398"/>
    <x v="878"/>
    <x v="0"/>
    <s v="Smartwatches"/>
    <x v="2"/>
    <s v="Madhya Pradesh"/>
    <x v="3"/>
    <x v="2"/>
    <x v="1"/>
    <n v="2"/>
    <n v="2513.84"/>
    <n v="0.1"/>
    <n v="502.77"/>
    <x v="875"/>
    <n v="2914.03"/>
    <n v="1610.88"/>
    <n v="443.8"/>
    <x v="1"/>
    <n v="10"/>
    <s v="Oct"/>
    <s v="Q4"/>
    <n v="2025"/>
    <x v="12"/>
    <n v="0.35599999999999998"/>
  </r>
  <r>
    <s v="ORD202400879"/>
    <x v="429"/>
    <s v="CUST10304"/>
    <x v="879"/>
    <x v="0"/>
    <s v="Headphones"/>
    <x v="4"/>
    <s v="Tamil Nadu"/>
    <x v="0"/>
    <x v="0"/>
    <x v="1"/>
    <n v="2"/>
    <n v="1266.81"/>
    <n v="0"/>
    <n v="0"/>
    <x v="876"/>
    <n v="1542.4"/>
    <n v="991.22"/>
    <n v="418.24"/>
    <x v="1"/>
    <n v="6"/>
    <s v="Jun"/>
    <s v="Q2"/>
    <n v="2025"/>
    <x v="23"/>
    <n v="0.39119999999999999"/>
  </r>
  <r>
    <s v="ORD202400880"/>
    <x v="143"/>
    <s v="CUST10118"/>
    <x v="880"/>
    <x v="0"/>
    <s v="Smartphones"/>
    <x v="1"/>
    <s v="Uttar Pradesh"/>
    <x v="0"/>
    <x v="2"/>
    <x v="1"/>
    <n v="3"/>
    <n v="4063.41"/>
    <n v="0.05"/>
    <n v="609.51"/>
    <x v="877"/>
    <n v="8385.76"/>
    <n v="3194.96"/>
    <n v="145.61000000000001"/>
    <x v="0"/>
    <n v="11"/>
    <s v="Nov"/>
    <s v="Q4"/>
    <n v="2025"/>
    <x v="21"/>
    <n v="0.27589999999999998"/>
  </r>
  <r>
    <s v="ORD202400881"/>
    <x v="501"/>
    <s v="CUST10164"/>
    <x v="881"/>
    <x v="3"/>
    <s v="Makeup"/>
    <x v="4"/>
    <s v="Maharashtra"/>
    <x v="0"/>
    <x v="0"/>
    <x v="2"/>
    <n v="1"/>
    <n v="1372.17"/>
    <n v="0.15"/>
    <n v="205.83"/>
    <x v="878"/>
    <n v="896.53"/>
    <n v="269.81"/>
    <n v="109.39"/>
    <x v="0"/>
    <n v="11"/>
    <s v="Nov"/>
    <s v="Q4"/>
    <n v="2024"/>
    <x v="10"/>
    <n v="0.23130000000000001"/>
  </r>
  <r>
    <s v="ORD202400882"/>
    <x v="502"/>
    <s v="CUST10066"/>
    <x v="882"/>
    <x v="1"/>
    <s v="Footwear"/>
    <x v="0"/>
    <s v="Haryana"/>
    <x v="2"/>
    <x v="2"/>
    <x v="2"/>
    <n v="1"/>
    <n v="682.07"/>
    <n v="0.05"/>
    <n v="34.1"/>
    <x v="879"/>
    <n v="456.9"/>
    <n v="191.07"/>
    <n v="153.63999999999999"/>
    <x v="0"/>
    <n v="1"/>
    <s v="Jan"/>
    <s v="Q1"/>
    <n v="2024"/>
    <x v="5"/>
    <n v="0.2949"/>
  </r>
  <r>
    <s v="ORD202400883"/>
    <x v="503"/>
    <s v="CUST10728"/>
    <x v="883"/>
    <x v="0"/>
    <s v="Laptops"/>
    <x v="0"/>
    <s v="Delhi"/>
    <x v="1"/>
    <x v="2"/>
    <x v="4"/>
    <n v="1"/>
    <n v="1511.01"/>
    <n v="0.2"/>
    <n v="302.2"/>
    <x v="880"/>
    <n v="928.85"/>
    <n v="279.95999999999998"/>
    <n v="405.55"/>
    <x v="1"/>
    <n v="1"/>
    <s v="Jan"/>
    <s v="Q1"/>
    <n v="2024"/>
    <x v="5"/>
    <n v="0.2316"/>
  </r>
  <r>
    <s v="ORD202400884"/>
    <x v="504"/>
    <s v="CUST10884"/>
    <x v="884"/>
    <x v="0"/>
    <s v="Smartwatches"/>
    <x v="4"/>
    <s v="Tamil Nadu"/>
    <x v="1"/>
    <x v="2"/>
    <x v="4"/>
    <n v="1"/>
    <n v="1907.4"/>
    <n v="0.05"/>
    <n v="95.37"/>
    <x v="881"/>
    <n v="1089.47"/>
    <n v="722.56"/>
    <n v="412.34"/>
    <x v="0"/>
    <n v="9"/>
    <s v="Sep"/>
    <s v="Q3"/>
    <n v="2025"/>
    <x v="6"/>
    <n v="0.39879999999999999"/>
  </r>
  <r>
    <s v="ORD202400885"/>
    <x v="505"/>
    <s v="CUST10140"/>
    <x v="885"/>
    <x v="1"/>
    <s v="Men Clothing"/>
    <x v="0"/>
    <s v="Punjab"/>
    <x v="2"/>
    <x v="2"/>
    <x v="0"/>
    <n v="2"/>
    <n v="1990.92"/>
    <n v="0.1"/>
    <n v="398.18"/>
    <x v="882"/>
    <n v="2914.11"/>
    <n v="669.55"/>
    <n v="230.59"/>
    <x v="2"/>
    <n v="12"/>
    <s v="Dec"/>
    <s v="Q4"/>
    <n v="2024"/>
    <x v="13"/>
    <n v="0.18679999999999999"/>
  </r>
  <r>
    <s v="ORD202400886"/>
    <x v="420"/>
    <s v="CUST10679"/>
    <x v="886"/>
    <x v="2"/>
    <s v="Furniture"/>
    <x v="4"/>
    <s v="Tamil Nadu"/>
    <x v="2"/>
    <x v="0"/>
    <x v="0"/>
    <n v="1"/>
    <n v="1202.2"/>
    <n v="0.2"/>
    <n v="240.44"/>
    <x v="883"/>
    <n v="768.35"/>
    <n v="193.41"/>
    <n v="332.17"/>
    <x v="0"/>
    <n v="5"/>
    <s v="May"/>
    <s v="Q2"/>
    <n v="2025"/>
    <x v="14"/>
    <n v="0.2011"/>
  </r>
  <r>
    <s v="ORD202400887"/>
    <x v="47"/>
    <s v="CUST10219"/>
    <x v="887"/>
    <x v="1"/>
    <s v="Men Clothing"/>
    <x v="4"/>
    <s v="Telangana"/>
    <x v="0"/>
    <x v="0"/>
    <x v="4"/>
    <n v="1"/>
    <n v="2218.2600000000002"/>
    <n v="0.2"/>
    <n v="443.65"/>
    <x v="884"/>
    <n v="1302.3599999999999"/>
    <n v="472.25"/>
    <n v="418.68"/>
    <x v="0"/>
    <n v="9"/>
    <s v="Sep"/>
    <s v="Q3"/>
    <n v="2024"/>
    <x v="2"/>
    <n v="0.2661"/>
  </r>
  <r>
    <s v="ORD202400888"/>
    <x v="151"/>
    <s v="CUST10358"/>
    <x v="888"/>
    <x v="2"/>
    <s v="Kitchenware"/>
    <x v="3"/>
    <s v="Jharkhand"/>
    <x v="2"/>
    <x v="1"/>
    <x v="0"/>
    <n v="3"/>
    <n v="824.88"/>
    <n v="0"/>
    <n v="0"/>
    <x v="885"/>
    <n v="1873.81"/>
    <n v="600.83000000000004"/>
    <n v="366.01"/>
    <x v="1"/>
    <n v="5"/>
    <s v="May"/>
    <s v="Q2"/>
    <n v="2025"/>
    <x v="14"/>
    <n v="0.24279999999999999"/>
  </r>
  <r>
    <s v="ORD202400889"/>
    <x v="93"/>
    <s v="CUST10863"/>
    <x v="889"/>
    <x v="2"/>
    <s v="Kitchenware"/>
    <x v="4"/>
    <s v="Karnataka"/>
    <x v="0"/>
    <x v="2"/>
    <x v="4"/>
    <n v="2"/>
    <n v="1035.95"/>
    <n v="0.1"/>
    <n v="207.19"/>
    <x v="886"/>
    <n v="1512.85"/>
    <n v="351.86"/>
    <n v="423.82"/>
    <x v="1"/>
    <n v="1"/>
    <s v="Jan"/>
    <s v="Q1"/>
    <n v="2024"/>
    <x v="5"/>
    <n v="0.18870000000000001"/>
  </r>
  <r>
    <s v="ORD202400890"/>
    <x v="24"/>
    <s v="CUST10655"/>
    <x v="890"/>
    <x v="4"/>
    <s v="Sportswear"/>
    <x v="2"/>
    <s v="Gujarat"/>
    <x v="1"/>
    <x v="0"/>
    <x v="0"/>
    <n v="4"/>
    <n v="2689.4"/>
    <n v="0.1"/>
    <n v="1075.76"/>
    <x v="887"/>
    <n v="7693.46"/>
    <n v="1988.38"/>
    <n v="387.17"/>
    <x v="2"/>
    <n v="7"/>
    <s v="Jul"/>
    <s v="Q3"/>
    <n v="2024"/>
    <x v="16"/>
    <n v="0.2054"/>
  </r>
  <r>
    <s v="ORD202400891"/>
    <x v="506"/>
    <s v="CUST10240"/>
    <x v="891"/>
    <x v="1"/>
    <s v="Accessories"/>
    <x v="4"/>
    <s v="Maharashtra"/>
    <x v="3"/>
    <x v="0"/>
    <x v="0"/>
    <n v="1"/>
    <n v="644.23"/>
    <n v="0.1"/>
    <n v="64.42"/>
    <x v="888"/>
    <n v="427.27"/>
    <n v="152.54"/>
    <n v="71.2"/>
    <x v="2"/>
    <n v="9"/>
    <s v="Sep"/>
    <s v="Q3"/>
    <n v="2025"/>
    <x v="6"/>
    <n v="0.2631"/>
  </r>
  <r>
    <s v="ORD202400892"/>
    <x v="44"/>
    <s v="CUST10625"/>
    <x v="892"/>
    <x v="2"/>
    <s v="Kitchenware"/>
    <x v="2"/>
    <s v="Goa"/>
    <x v="2"/>
    <x v="0"/>
    <x v="3"/>
    <n v="1"/>
    <n v="2033.79"/>
    <n v="0.15"/>
    <n v="305.07"/>
    <x v="889"/>
    <n v="1327.41"/>
    <n v="401.31"/>
    <n v="345.92"/>
    <x v="0"/>
    <n v="4"/>
    <s v="Apr"/>
    <s v="Q2"/>
    <n v="2025"/>
    <x v="8"/>
    <n v="0.2321"/>
  </r>
  <r>
    <s v="ORD202400893"/>
    <x v="110"/>
    <s v="CUST10006"/>
    <x v="893"/>
    <x v="4"/>
    <s v="Sportswear"/>
    <x v="3"/>
    <s v="Jharkhand"/>
    <x v="0"/>
    <x v="0"/>
    <x v="0"/>
    <n v="1"/>
    <n v="868.57"/>
    <n v="0.15"/>
    <n v="130.29"/>
    <x v="890"/>
    <n v="461.99"/>
    <n v="276.29000000000002"/>
    <n v="414.27"/>
    <x v="0"/>
    <n v="1"/>
    <s v="Jan"/>
    <s v="Q1"/>
    <n v="2024"/>
    <x v="5"/>
    <n v="0.37419999999999998"/>
  </r>
  <r>
    <s v="ORD202400894"/>
    <x v="413"/>
    <s v="CUST10042"/>
    <x v="894"/>
    <x v="2"/>
    <s v="Kitchenware"/>
    <x v="4"/>
    <s v="Tamil Nadu"/>
    <x v="2"/>
    <x v="1"/>
    <x v="0"/>
    <n v="1"/>
    <n v="1299.5999999999999"/>
    <n v="0.3"/>
    <n v="389.88"/>
    <x v="891"/>
    <n v="532.48"/>
    <n v="377.24"/>
    <n v="108.5"/>
    <x v="1"/>
    <n v="12"/>
    <s v="Dec"/>
    <s v="Q4"/>
    <n v="2025"/>
    <x v="4"/>
    <n v="0.41470000000000001"/>
  </r>
  <r>
    <s v="ORD202400895"/>
    <x v="281"/>
    <s v="CUST10878"/>
    <x v="895"/>
    <x v="2"/>
    <s v="Kitchenware"/>
    <x v="2"/>
    <s v="Madhya Pradesh"/>
    <x v="0"/>
    <x v="1"/>
    <x v="1"/>
    <n v="2"/>
    <n v="1300.72"/>
    <n v="0.15"/>
    <n v="390.22"/>
    <x v="892"/>
    <n v="1774.47"/>
    <n v="436.75"/>
    <n v="203.33"/>
    <x v="1"/>
    <n v="2"/>
    <s v="Feb"/>
    <s v="Q1"/>
    <n v="2024"/>
    <x v="20"/>
    <n v="0.19750000000000001"/>
  </r>
  <r>
    <s v="ORD202400896"/>
    <x v="373"/>
    <s v="CUST10697"/>
    <x v="896"/>
    <x v="0"/>
    <s v="Headphones"/>
    <x v="1"/>
    <s v="Madhya Pradesh"/>
    <x v="0"/>
    <x v="1"/>
    <x v="3"/>
    <n v="1"/>
    <n v="1728.57"/>
    <n v="0.15"/>
    <n v="259.29000000000002"/>
    <x v="893"/>
    <n v="1024.0999999999999"/>
    <n v="445.18"/>
    <n v="56.61"/>
    <x v="0"/>
    <n v="9"/>
    <s v="Sep"/>
    <s v="Q3"/>
    <n v="2024"/>
    <x v="2"/>
    <n v="0.30299999999999999"/>
  </r>
  <r>
    <s v="ORD202400897"/>
    <x v="109"/>
    <s v="CUST10360"/>
    <x v="897"/>
    <x v="2"/>
    <s v="Furniture"/>
    <x v="1"/>
    <s v="Chhattisgarh"/>
    <x v="0"/>
    <x v="1"/>
    <x v="4"/>
    <n v="3"/>
    <n v="704.77"/>
    <n v="0.15"/>
    <n v="317.14999999999998"/>
    <x v="894"/>
    <n v="1142.18"/>
    <n v="654.98"/>
    <n v="143.22"/>
    <x v="2"/>
    <n v="8"/>
    <s v="Aug"/>
    <s v="Q3"/>
    <n v="2024"/>
    <x v="9"/>
    <n v="0.36449999999999999"/>
  </r>
  <r>
    <s v="ORD202400898"/>
    <x v="145"/>
    <s v="CUST10258"/>
    <x v="898"/>
    <x v="4"/>
    <s v="Fitness"/>
    <x v="0"/>
    <s v="Punjab"/>
    <x v="1"/>
    <x v="2"/>
    <x v="3"/>
    <n v="1"/>
    <n v="2791.31"/>
    <n v="0.1"/>
    <n v="279.13"/>
    <x v="895"/>
    <n v="1587.59"/>
    <n v="924.59"/>
    <n v="87.93"/>
    <x v="0"/>
    <n v="3"/>
    <s v="Mar"/>
    <s v="Q1"/>
    <n v="2024"/>
    <x v="3"/>
    <n v="0.36799999999999999"/>
  </r>
  <r>
    <s v="ORD202400899"/>
    <x v="311"/>
    <s v="CUST10670"/>
    <x v="899"/>
    <x v="0"/>
    <s v="Laptops"/>
    <x v="2"/>
    <s v="Rajasthan"/>
    <x v="2"/>
    <x v="2"/>
    <x v="0"/>
    <n v="1"/>
    <n v="1032.9000000000001"/>
    <n v="0.15"/>
    <n v="154.94"/>
    <x v="896"/>
    <n v="626.54"/>
    <n v="251.42"/>
    <n v="402.01"/>
    <x v="0"/>
    <n v="4"/>
    <s v="Apr"/>
    <s v="Q2"/>
    <n v="2025"/>
    <x v="8"/>
    <n v="0.28639999999999999"/>
  </r>
  <r>
    <s v="ORD202400900"/>
    <x v="415"/>
    <s v="CUST10728"/>
    <x v="900"/>
    <x v="1"/>
    <s v="Women Clothing"/>
    <x v="3"/>
    <s v="Odisha"/>
    <x v="0"/>
    <x v="0"/>
    <x v="4"/>
    <n v="2"/>
    <n v="1968.67"/>
    <n v="0.25"/>
    <n v="984.34"/>
    <x v="897"/>
    <n v="2113.31"/>
    <n v="839.69"/>
    <n v="290.69"/>
    <x v="0"/>
    <n v="5"/>
    <s v="May"/>
    <s v="Q2"/>
    <n v="2024"/>
    <x v="7"/>
    <n v="0.28439999999999999"/>
  </r>
  <r>
    <s v="ORD202400901"/>
    <x v="507"/>
    <s v="CUST10080"/>
    <x v="901"/>
    <x v="2"/>
    <s v="Furniture"/>
    <x v="1"/>
    <s v="Chhattisgarh"/>
    <x v="2"/>
    <x v="0"/>
    <x v="0"/>
    <n v="1"/>
    <n v="794.26"/>
    <n v="0.1"/>
    <n v="79.430000000000007"/>
    <x v="898"/>
    <n v="507.72"/>
    <n v="207.11"/>
    <n v="432.4"/>
    <x v="0"/>
    <n v="6"/>
    <s v="Jun"/>
    <s v="Q2"/>
    <n v="2025"/>
    <x v="23"/>
    <n v="0.28970000000000001"/>
  </r>
  <r>
    <s v="ORD202400902"/>
    <x v="437"/>
    <s v="CUST10145"/>
    <x v="902"/>
    <x v="0"/>
    <s v="Laptops"/>
    <x v="3"/>
    <s v="Jharkhand"/>
    <x v="0"/>
    <x v="2"/>
    <x v="3"/>
    <n v="1"/>
    <n v="963.3"/>
    <n v="0.1"/>
    <n v="96.33"/>
    <x v="899"/>
    <n v="620.65"/>
    <n v="246.32"/>
    <n v="137.55000000000001"/>
    <x v="0"/>
    <n v="5"/>
    <s v="May"/>
    <s v="Q2"/>
    <n v="2024"/>
    <x v="7"/>
    <n v="0.28410000000000002"/>
  </r>
  <r>
    <s v="ORD202400903"/>
    <x v="141"/>
    <s v="CUST10815"/>
    <x v="903"/>
    <x v="2"/>
    <s v="Appliances"/>
    <x v="0"/>
    <s v="Haryana"/>
    <x v="1"/>
    <x v="0"/>
    <x v="0"/>
    <n v="2"/>
    <n v="490.47"/>
    <n v="0.2"/>
    <n v="196.19"/>
    <x v="900"/>
    <n v="526.16999999999996"/>
    <n v="258.58"/>
    <n v="412.76"/>
    <x v="0"/>
    <n v="6"/>
    <s v="Jun"/>
    <s v="Q2"/>
    <n v="2025"/>
    <x v="23"/>
    <n v="0.32950000000000002"/>
  </r>
  <r>
    <s v="ORD202400904"/>
    <x v="508"/>
    <s v="CUST10476"/>
    <x v="904"/>
    <x v="0"/>
    <s v="Laptops"/>
    <x v="1"/>
    <s v="Chhattisgarh"/>
    <x v="3"/>
    <x v="2"/>
    <x v="1"/>
    <n v="1"/>
    <n v="1642.42"/>
    <n v="0.05"/>
    <n v="82.12"/>
    <x v="901"/>
    <n v="1235.3499999999999"/>
    <n v="324.95"/>
    <n v="180.73"/>
    <x v="0"/>
    <n v="7"/>
    <s v="Jul"/>
    <s v="Q3"/>
    <n v="2024"/>
    <x v="16"/>
    <n v="0.20830000000000001"/>
  </r>
  <r>
    <s v="ORD202400905"/>
    <x v="383"/>
    <s v="CUST10755"/>
    <x v="905"/>
    <x v="0"/>
    <s v="Smartwatches"/>
    <x v="2"/>
    <s v="Gujarat"/>
    <x v="0"/>
    <x v="1"/>
    <x v="0"/>
    <n v="2"/>
    <n v="4327.68"/>
    <n v="0.2"/>
    <n v="1731.07"/>
    <x v="902"/>
    <n v="4144.5"/>
    <n v="2779.79"/>
    <n v="180.74"/>
    <x v="0"/>
    <n v="1"/>
    <s v="Jan"/>
    <s v="Q1"/>
    <n v="2024"/>
    <x v="5"/>
    <n v="0.40150000000000002"/>
  </r>
  <r>
    <s v="ORD202400906"/>
    <x v="240"/>
    <s v="CUST10605"/>
    <x v="906"/>
    <x v="0"/>
    <s v="Smartphones"/>
    <x v="4"/>
    <s v="Telangana"/>
    <x v="0"/>
    <x v="2"/>
    <x v="4"/>
    <n v="1"/>
    <n v="1378.31"/>
    <n v="0.1"/>
    <n v="137.83000000000001"/>
    <x v="903"/>
    <n v="998.91"/>
    <n v="241.57"/>
    <n v="311.75"/>
    <x v="0"/>
    <n v="8"/>
    <s v="Aug"/>
    <s v="Q3"/>
    <n v="2025"/>
    <x v="22"/>
    <n v="0.19470000000000001"/>
  </r>
  <r>
    <s v="ORD202400907"/>
    <x v="366"/>
    <s v="CUST10217"/>
    <x v="907"/>
    <x v="1"/>
    <s v="Footwear"/>
    <x v="1"/>
    <s v="Chhattisgarh"/>
    <x v="1"/>
    <x v="2"/>
    <x v="3"/>
    <n v="2"/>
    <n v="1436.47"/>
    <n v="0.1"/>
    <n v="287.29000000000002"/>
    <x v="904"/>
    <n v="1553.36"/>
    <n v="1032.29"/>
    <n v="63.35"/>
    <x v="0"/>
    <n v="1"/>
    <s v="Jan"/>
    <s v="Q1"/>
    <n v="2025"/>
    <x v="11"/>
    <n v="0.3992"/>
  </r>
  <r>
    <s v="ORD202400908"/>
    <x v="509"/>
    <s v="CUST10201"/>
    <x v="908"/>
    <x v="2"/>
    <s v="Appliances"/>
    <x v="0"/>
    <s v="Punjab"/>
    <x v="0"/>
    <x v="2"/>
    <x v="0"/>
    <n v="1"/>
    <n v="591.28"/>
    <n v="0.3"/>
    <n v="177.38"/>
    <x v="905"/>
    <n v="324.91000000000003"/>
    <n v="88.99"/>
    <n v="421.39"/>
    <x v="0"/>
    <n v="3"/>
    <s v="Mar"/>
    <s v="Q1"/>
    <n v="2024"/>
    <x v="3"/>
    <n v="0.215"/>
  </r>
  <r>
    <s v="ORD202400909"/>
    <x v="171"/>
    <s v="CUST10803"/>
    <x v="909"/>
    <x v="4"/>
    <s v="Outdoor"/>
    <x v="2"/>
    <s v="Rajasthan"/>
    <x v="0"/>
    <x v="0"/>
    <x v="1"/>
    <n v="1"/>
    <n v="915.24"/>
    <n v="0.05"/>
    <n v="45.76"/>
    <x v="906"/>
    <n v="514.42999999999995"/>
    <n v="355.05"/>
    <n v="345.16"/>
    <x v="0"/>
    <n v="8"/>
    <s v="Aug"/>
    <s v="Q3"/>
    <n v="2024"/>
    <x v="9"/>
    <n v="0.4083"/>
  </r>
  <r>
    <s v="ORD202400910"/>
    <x v="387"/>
    <s v="CUST10044"/>
    <x v="910"/>
    <x v="3"/>
    <s v="Makeup"/>
    <x v="3"/>
    <s v="West Bengal"/>
    <x v="2"/>
    <x v="2"/>
    <x v="4"/>
    <n v="1"/>
    <n v="2469.14"/>
    <n v="0.25"/>
    <n v="617.28"/>
    <x v="907"/>
    <n v="1472.64"/>
    <n v="379.22"/>
    <n v="417.2"/>
    <x v="1"/>
    <n v="4"/>
    <s v="Apr"/>
    <s v="Q2"/>
    <n v="2024"/>
    <x v="0"/>
    <n v="0.20480000000000001"/>
  </r>
  <r>
    <s v="ORD202400911"/>
    <x v="446"/>
    <s v="CUST10111"/>
    <x v="911"/>
    <x v="0"/>
    <s v="Headphones"/>
    <x v="4"/>
    <s v="Karnataka"/>
    <x v="1"/>
    <x v="1"/>
    <x v="1"/>
    <n v="1"/>
    <n v="988.97"/>
    <n v="0.05"/>
    <n v="49.45"/>
    <x v="908"/>
    <n v="647.11"/>
    <n v="292.41000000000003"/>
    <n v="398.3"/>
    <x v="0"/>
    <n v="5"/>
    <s v="May"/>
    <s v="Q2"/>
    <n v="2024"/>
    <x v="7"/>
    <n v="0.31119999999999998"/>
  </r>
  <r>
    <s v="ORD202400912"/>
    <x v="478"/>
    <s v="CUST10725"/>
    <x v="912"/>
    <x v="1"/>
    <s v="Women Clothing"/>
    <x v="2"/>
    <s v="Rajasthan"/>
    <x v="0"/>
    <x v="2"/>
    <x v="0"/>
    <n v="3"/>
    <n v="654.04999999999995"/>
    <n v="0.15"/>
    <n v="294.32"/>
    <x v="909"/>
    <n v="1011.67"/>
    <n v="656.16"/>
    <n v="158.43"/>
    <x v="0"/>
    <n v="4"/>
    <s v="Apr"/>
    <s v="Q2"/>
    <n v="2024"/>
    <x v="0"/>
    <n v="0.39340000000000003"/>
  </r>
  <r>
    <s v="ORD202400913"/>
    <x v="510"/>
    <s v="CUST10130"/>
    <x v="913"/>
    <x v="2"/>
    <s v="Furniture"/>
    <x v="0"/>
    <s v="Punjab"/>
    <x v="1"/>
    <x v="2"/>
    <x v="0"/>
    <n v="2"/>
    <n v="1044.83"/>
    <n v="0.1"/>
    <n v="208.97"/>
    <x v="910"/>
    <n v="1148.1300000000001"/>
    <n v="732.56"/>
    <n v="161.51"/>
    <x v="0"/>
    <n v="8"/>
    <s v="Aug"/>
    <s v="Q3"/>
    <n v="2024"/>
    <x v="9"/>
    <n v="0.38950000000000001"/>
  </r>
  <r>
    <s v="ORD202400914"/>
    <x v="478"/>
    <s v="CUST10057"/>
    <x v="914"/>
    <x v="0"/>
    <s v="Laptops"/>
    <x v="3"/>
    <s v="West Bengal"/>
    <x v="2"/>
    <x v="2"/>
    <x v="3"/>
    <n v="1"/>
    <n v="1949.05"/>
    <n v="0.15"/>
    <n v="292.36"/>
    <x v="911"/>
    <n v="1180.6099999999999"/>
    <n v="476.08"/>
    <n v="271.07"/>
    <x v="0"/>
    <n v="4"/>
    <s v="Apr"/>
    <s v="Q2"/>
    <n v="2024"/>
    <x v="0"/>
    <n v="0.28739999999999999"/>
  </r>
  <r>
    <s v="ORD202400915"/>
    <x v="244"/>
    <s v="CUST10739"/>
    <x v="915"/>
    <x v="4"/>
    <s v="Sportswear"/>
    <x v="4"/>
    <s v="Tamil Nadu"/>
    <x v="0"/>
    <x v="2"/>
    <x v="1"/>
    <n v="1"/>
    <n v="2375.48"/>
    <n v="0.05"/>
    <n v="118.77"/>
    <x v="912"/>
    <n v="1810.85"/>
    <n v="445.86"/>
    <n v="240.99"/>
    <x v="2"/>
    <n v="4"/>
    <s v="Apr"/>
    <s v="Q2"/>
    <n v="2025"/>
    <x v="8"/>
    <n v="0.1976"/>
  </r>
  <r>
    <s v="ORD202400916"/>
    <x v="461"/>
    <s v="CUST10723"/>
    <x v="916"/>
    <x v="1"/>
    <s v="Men Clothing"/>
    <x v="1"/>
    <s v="Chhattisgarh"/>
    <x v="1"/>
    <x v="0"/>
    <x v="4"/>
    <n v="1"/>
    <n v="619.97"/>
    <n v="0.2"/>
    <n v="123.99"/>
    <x v="913"/>
    <n v="317.83999999999997"/>
    <n v="178.14"/>
    <n v="299.70999999999998"/>
    <x v="0"/>
    <n v="2"/>
    <s v="Feb"/>
    <s v="Q1"/>
    <n v="2024"/>
    <x v="20"/>
    <n v="0.35920000000000002"/>
  </r>
  <r>
    <s v="ORD202400917"/>
    <x v="504"/>
    <s v="CUST10281"/>
    <x v="917"/>
    <x v="0"/>
    <s v="Headphones"/>
    <x v="0"/>
    <s v="Haryana"/>
    <x v="2"/>
    <x v="2"/>
    <x v="2"/>
    <n v="1"/>
    <n v="1296"/>
    <n v="0.15"/>
    <n v="194.4"/>
    <x v="914"/>
    <n v="808.17"/>
    <n v="293.43"/>
    <n v="151.43"/>
    <x v="0"/>
    <n v="9"/>
    <s v="Sep"/>
    <s v="Q3"/>
    <n v="2025"/>
    <x v="6"/>
    <n v="0.26640000000000003"/>
  </r>
  <r>
    <s v="ORD202400918"/>
    <x v="370"/>
    <s v="CUST10409"/>
    <x v="918"/>
    <x v="1"/>
    <s v="Accessories"/>
    <x v="0"/>
    <s v="Delhi"/>
    <x v="0"/>
    <x v="0"/>
    <x v="4"/>
    <n v="2"/>
    <n v="1141.8"/>
    <n v="0.05"/>
    <n v="114.18"/>
    <x v="915"/>
    <n v="1569.23"/>
    <n v="600.19000000000005"/>
    <n v="334.1"/>
    <x v="0"/>
    <n v="1"/>
    <s v="Jan"/>
    <s v="Q1"/>
    <n v="2025"/>
    <x v="11"/>
    <n v="0.2767"/>
  </r>
  <r>
    <s v="ORD202400919"/>
    <x v="511"/>
    <s v="CUST10807"/>
    <x v="919"/>
    <x v="4"/>
    <s v="Equipment"/>
    <x v="2"/>
    <s v="Goa"/>
    <x v="2"/>
    <x v="1"/>
    <x v="3"/>
    <n v="2"/>
    <n v="391.84"/>
    <n v="0.05"/>
    <n v="39.18"/>
    <x v="916"/>
    <n v="578.21"/>
    <n v="166.29"/>
    <n v="413.54"/>
    <x v="2"/>
    <n v="8"/>
    <s v="Aug"/>
    <s v="Q3"/>
    <n v="2025"/>
    <x v="22"/>
    <n v="0.22339999999999999"/>
  </r>
  <r>
    <s v="ORD202400920"/>
    <x v="130"/>
    <s v="CUST10849"/>
    <x v="920"/>
    <x v="3"/>
    <s v="Fragrances"/>
    <x v="3"/>
    <s v="Bihar"/>
    <x v="0"/>
    <x v="1"/>
    <x v="0"/>
    <n v="1"/>
    <n v="718.29"/>
    <n v="0.05"/>
    <n v="35.909999999999997"/>
    <x v="917"/>
    <n v="496.44"/>
    <n v="185.94"/>
    <n v="265.32"/>
    <x v="0"/>
    <n v="7"/>
    <s v="Jul"/>
    <s v="Q3"/>
    <n v="2025"/>
    <x v="19"/>
    <n v="0.27250000000000002"/>
  </r>
  <r>
    <s v="ORD202400921"/>
    <x v="512"/>
    <s v="CUST10570"/>
    <x v="921"/>
    <x v="2"/>
    <s v="Home Decor"/>
    <x v="2"/>
    <s v="Rajasthan"/>
    <x v="2"/>
    <x v="2"/>
    <x v="4"/>
    <n v="1"/>
    <n v="1601.41"/>
    <n v="0.1"/>
    <n v="160.13999999999999"/>
    <x v="918"/>
    <n v="1077.21"/>
    <n v="364.06"/>
    <n v="69.86"/>
    <x v="0"/>
    <n v="2"/>
    <s v="Feb"/>
    <s v="Q1"/>
    <n v="2025"/>
    <x v="15"/>
    <n v="0.25259999999999999"/>
  </r>
  <r>
    <s v="ORD202400922"/>
    <x v="123"/>
    <s v="CUST10409"/>
    <x v="922"/>
    <x v="1"/>
    <s v="Accessories"/>
    <x v="0"/>
    <s v="Haryana"/>
    <x v="1"/>
    <x v="1"/>
    <x v="2"/>
    <n v="1"/>
    <n v="915.36"/>
    <n v="0.15"/>
    <n v="137.30000000000001"/>
    <x v="919"/>
    <n v="526.29"/>
    <n v="251.77"/>
    <n v="69.069999999999993"/>
    <x v="0"/>
    <n v="9"/>
    <s v="Sep"/>
    <s v="Q3"/>
    <n v="2025"/>
    <x v="6"/>
    <n v="0.3236"/>
  </r>
  <r>
    <s v="ORD202400923"/>
    <x v="262"/>
    <s v="CUST10626"/>
    <x v="923"/>
    <x v="0"/>
    <s v="Laptops"/>
    <x v="3"/>
    <s v="Odisha"/>
    <x v="0"/>
    <x v="2"/>
    <x v="1"/>
    <n v="1"/>
    <n v="2723.3"/>
    <n v="0.1"/>
    <n v="272.33"/>
    <x v="920"/>
    <n v="1647.06"/>
    <n v="803.91"/>
    <n v="234.72"/>
    <x v="0"/>
    <n v="6"/>
    <s v="Jun"/>
    <s v="Q2"/>
    <n v="2025"/>
    <x v="23"/>
    <n v="0.32800000000000001"/>
  </r>
  <r>
    <s v="ORD202400924"/>
    <x v="172"/>
    <s v="CUST10591"/>
    <x v="924"/>
    <x v="2"/>
    <s v="Appliances"/>
    <x v="4"/>
    <s v="Karnataka"/>
    <x v="2"/>
    <x v="1"/>
    <x v="2"/>
    <n v="2"/>
    <n v="2303.87"/>
    <n v="0.05"/>
    <n v="230.39"/>
    <x v="921"/>
    <n v="3418"/>
    <n v="959.35"/>
    <n v="214.5"/>
    <x v="0"/>
    <n v="11"/>
    <s v="Nov"/>
    <s v="Q4"/>
    <n v="2025"/>
    <x v="21"/>
    <n v="0.21920000000000001"/>
  </r>
  <r>
    <s v="ORD202400925"/>
    <x v="449"/>
    <s v="CUST10017"/>
    <x v="925"/>
    <x v="3"/>
    <s v="Skincare"/>
    <x v="1"/>
    <s v="Chhattisgarh"/>
    <x v="2"/>
    <x v="1"/>
    <x v="0"/>
    <n v="2"/>
    <n v="3182.67"/>
    <n v="0.1"/>
    <n v="636.53"/>
    <x v="922"/>
    <n v="4543.8999999999996"/>
    <n v="1184.9100000000001"/>
    <n v="324.74"/>
    <x v="1"/>
    <n v="10"/>
    <s v="Oct"/>
    <s v="Q4"/>
    <n v="2024"/>
    <x v="17"/>
    <n v="0.20680000000000001"/>
  </r>
  <r>
    <s v="ORD202400926"/>
    <x v="513"/>
    <s v="CUST10024"/>
    <x v="926"/>
    <x v="2"/>
    <s v="Furniture"/>
    <x v="0"/>
    <s v="Haryana"/>
    <x v="2"/>
    <x v="2"/>
    <x v="0"/>
    <n v="1"/>
    <n v="912.84"/>
    <n v="0"/>
    <n v="0"/>
    <x v="923"/>
    <n v="579.05999999999995"/>
    <n v="333.78"/>
    <n v="408.06"/>
    <x v="1"/>
    <n v="11"/>
    <s v="Nov"/>
    <s v="Q4"/>
    <n v="2024"/>
    <x v="10"/>
    <n v="0.36570000000000003"/>
  </r>
  <r>
    <s v="ORD202400927"/>
    <x v="514"/>
    <s v="CUST10327"/>
    <x v="927"/>
    <x v="0"/>
    <s v="Laptops"/>
    <x v="1"/>
    <s v="Madhya Pradesh"/>
    <x v="1"/>
    <x v="2"/>
    <x v="0"/>
    <n v="1"/>
    <n v="637.59"/>
    <n v="0.1"/>
    <n v="63.76"/>
    <x v="924"/>
    <n v="421.78"/>
    <n v="152.05000000000001"/>
    <n v="218.96"/>
    <x v="0"/>
    <n v="3"/>
    <s v="Mar"/>
    <s v="Q1"/>
    <n v="2025"/>
    <x v="1"/>
    <n v="0.26500000000000001"/>
  </r>
  <r>
    <s v="ORD202400928"/>
    <x v="515"/>
    <s v="CUST10657"/>
    <x v="928"/>
    <x v="3"/>
    <s v="Fragrances"/>
    <x v="4"/>
    <s v="Karnataka"/>
    <x v="2"/>
    <x v="1"/>
    <x v="4"/>
    <n v="1"/>
    <n v="2275.59"/>
    <n v="0.15"/>
    <n v="341.34"/>
    <x v="925"/>
    <n v="1235.49"/>
    <n v="698.76"/>
    <n v="306.02999999999997"/>
    <x v="0"/>
    <n v="11"/>
    <s v="Nov"/>
    <s v="Q4"/>
    <n v="2024"/>
    <x v="10"/>
    <n v="0.36130000000000001"/>
  </r>
  <r>
    <s v="ORD202400929"/>
    <x v="156"/>
    <s v="CUST10111"/>
    <x v="929"/>
    <x v="4"/>
    <s v="Equipment"/>
    <x v="0"/>
    <s v="Uttar Pradesh"/>
    <x v="0"/>
    <x v="0"/>
    <x v="1"/>
    <n v="3"/>
    <n v="1578.22"/>
    <n v="0.05"/>
    <n v="236.73"/>
    <x v="926"/>
    <n v="2731.28"/>
    <n v="1766.65"/>
    <n v="61.9"/>
    <x v="0"/>
    <n v="1"/>
    <s v="Jan"/>
    <s v="Q1"/>
    <n v="2025"/>
    <x v="11"/>
    <n v="0.39279999999999998"/>
  </r>
  <r>
    <s v="ORD202400930"/>
    <x v="106"/>
    <s v="CUST10566"/>
    <x v="930"/>
    <x v="0"/>
    <s v="Smartwatches"/>
    <x v="1"/>
    <s v="Uttar Pradesh"/>
    <x v="0"/>
    <x v="0"/>
    <x v="0"/>
    <n v="1"/>
    <n v="1587.46"/>
    <n v="0.15"/>
    <n v="238.12"/>
    <x v="927"/>
    <n v="809.71"/>
    <n v="539.63"/>
    <n v="152.06"/>
    <x v="0"/>
    <n v="10"/>
    <s v="Oct"/>
    <s v="Q4"/>
    <n v="2024"/>
    <x v="17"/>
    <n v="0.39989999999999998"/>
  </r>
  <r>
    <s v="ORD202400931"/>
    <x v="453"/>
    <s v="CUST10461"/>
    <x v="931"/>
    <x v="0"/>
    <s v="Headphones"/>
    <x v="1"/>
    <s v="Chhattisgarh"/>
    <x v="1"/>
    <x v="2"/>
    <x v="0"/>
    <n v="2"/>
    <n v="1658.52"/>
    <n v="0.15"/>
    <n v="497.56"/>
    <x v="928"/>
    <n v="2245.38"/>
    <n v="574.1"/>
    <n v="243.14"/>
    <x v="2"/>
    <n v="3"/>
    <s v="Mar"/>
    <s v="Q1"/>
    <n v="2025"/>
    <x v="1"/>
    <n v="0.2036"/>
  </r>
  <r>
    <s v="ORD202400932"/>
    <x v="18"/>
    <s v="CUST10287"/>
    <x v="932"/>
    <x v="0"/>
    <s v="Headphones"/>
    <x v="2"/>
    <s v="Gujarat"/>
    <x v="2"/>
    <x v="2"/>
    <x v="2"/>
    <n v="1"/>
    <n v="5359.18"/>
    <n v="0.1"/>
    <n v="535.91999999999996"/>
    <x v="929"/>
    <n v="3271.96"/>
    <n v="1551.3"/>
    <n v="143.44"/>
    <x v="2"/>
    <n v="10"/>
    <s v="Oct"/>
    <s v="Q4"/>
    <n v="2025"/>
    <x v="12"/>
    <n v="0.3216"/>
  </r>
  <r>
    <s v="ORD202400933"/>
    <x v="25"/>
    <s v="CUST10316"/>
    <x v="933"/>
    <x v="1"/>
    <s v="Accessories"/>
    <x v="3"/>
    <s v="Odisha"/>
    <x v="0"/>
    <x v="2"/>
    <x v="0"/>
    <n v="2"/>
    <n v="2836.59"/>
    <n v="0.05"/>
    <n v="283.66000000000003"/>
    <x v="930"/>
    <n v="3855.08"/>
    <n v="1534.44"/>
    <n v="71.52"/>
    <x v="0"/>
    <n v="10"/>
    <s v="Oct"/>
    <s v="Q4"/>
    <n v="2024"/>
    <x v="17"/>
    <n v="0.28470000000000001"/>
  </r>
  <r>
    <s v="ORD202400934"/>
    <x v="162"/>
    <s v="CUST10852"/>
    <x v="934"/>
    <x v="2"/>
    <s v="Home Decor"/>
    <x v="1"/>
    <s v="Madhya Pradesh"/>
    <x v="2"/>
    <x v="1"/>
    <x v="0"/>
    <n v="2"/>
    <n v="854.51"/>
    <n v="0.15"/>
    <n v="256.35000000000002"/>
    <x v="931"/>
    <n v="965.76"/>
    <n v="486.91"/>
    <n v="297.75"/>
    <x v="0"/>
    <n v="12"/>
    <s v="Dec"/>
    <s v="Q4"/>
    <n v="2025"/>
    <x v="4"/>
    <n v="0.3352"/>
  </r>
  <r>
    <s v="ORD202400935"/>
    <x v="516"/>
    <s v="CUST10792"/>
    <x v="935"/>
    <x v="2"/>
    <s v="Home Decor"/>
    <x v="4"/>
    <s v="Maharashtra"/>
    <x v="1"/>
    <x v="1"/>
    <x v="0"/>
    <n v="1"/>
    <n v="505.72"/>
    <n v="0.05"/>
    <n v="25.29"/>
    <x v="932"/>
    <n v="318.19"/>
    <n v="162.24"/>
    <n v="270.45"/>
    <x v="0"/>
    <n v="8"/>
    <s v="Aug"/>
    <s v="Q3"/>
    <n v="2025"/>
    <x v="22"/>
    <n v="0.3377"/>
  </r>
  <r>
    <s v="ORD202400936"/>
    <x v="115"/>
    <s v="CUST10861"/>
    <x v="936"/>
    <x v="0"/>
    <s v="Smartphones"/>
    <x v="0"/>
    <s v="Uttar Pradesh"/>
    <x v="3"/>
    <x v="2"/>
    <x v="0"/>
    <n v="1"/>
    <n v="1323.31"/>
    <n v="0.15"/>
    <n v="198.5"/>
    <x v="933"/>
    <n v="784.7"/>
    <n v="340.11"/>
    <n v="98.56"/>
    <x v="0"/>
    <n v="5"/>
    <s v="May"/>
    <s v="Q2"/>
    <n v="2025"/>
    <x v="14"/>
    <n v="0.3024"/>
  </r>
  <r>
    <s v="ORD202400937"/>
    <x v="215"/>
    <s v="CUST10376"/>
    <x v="937"/>
    <x v="3"/>
    <s v="Skincare"/>
    <x v="1"/>
    <s v="Chhattisgarh"/>
    <x v="1"/>
    <x v="0"/>
    <x v="3"/>
    <n v="2"/>
    <n v="1400.81"/>
    <n v="0.1"/>
    <n v="280.16000000000003"/>
    <x v="934"/>
    <n v="1478.7"/>
    <n v="1042.76"/>
    <n v="222.17"/>
    <x v="2"/>
    <n v="9"/>
    <s v="Sep"/>
    <s v="Q3"/>
    <n v="2025"/>
    <x v="6"/>
    <n v="0.41360000000000002"/>
  </r>
  <r>
    <s v="ORD202400938"/>
    <x v="255"/>
    <s v="CUST10012"/>
    <x v="938"/>
    <x v="2"/>
    <s v="Furniture"/>
    <x v="4"/>
    <s v="Karnataka"/>
    <x v="0"/>
    <x v="2"/>
    <x v="0"/>
    <n v="3"/>
    <n v="1345.39"/>
    <n v="0.1"/>
    <n v="403.62"/>
    <x v="935"/>
    <n v="2427.8200000000002"/>
    <n v="1204.73"/>
    <n v="56.04"/>
    <x v="2"/>
    <n v="5"/>
    <s v="May"/>
    <s v="Q2"/>
    <n v="2025"/>
    <x v="14"/>
    <n v="0.33160000000000001"/>
  </r>
  <r>
    <s v="ORD202400939"/>
    <x v="302"/>
    <s v="CUST10483"/>
    <x v="939"/>
    <x v="0"/>
    <s v="Smartphones"/>
    <x v="1"/>
    <s v="Chhattisgarh"/>
    <x v="2"/>
    <x v="2"/>
    <x v="4"/>
    <n v="2"/>
    <n v="1333.76"/>
    <n v="0.15"/>
    <n v="400.13"/>
    <x v="936"/>
    <n v="1689.5"/>
    <n v="577.89"/>
    <n v="178.14"/>
    <x v="0"/>
    <n v="12"/>
    <s v="Dec"/>
    <s v="Q4"/>
    <n v="2024"/>
    <x v="13"/>
    <n v="0.25490000000000002"/>
  </r>
  <r>
    <s v="ORD202400940"/>
    <x v="459"/>
    <s v="CUST10310"/>
    <x v="940"/>
    <x v="4"/>
    <s v="Fitness"/>
    <x v="2"/>
    <s v="Madhya Pradesh"/>
    <x v="2"/>
    <x v="2"/>
    <x v="3"/>
    <n v="3"/>
    <n v="1114.6400000000001"/>
    <n v="0.1"/>
    <n v="334.39"/>
    <x v="937"/>
    <n v="1854.72"/>
    <n v="1154.81"/>
    <n v="372.22"/>
    <x v="0"/>
    <n v="3"/>
    <s v="Mar"/>
    <s v="Q1"/>
    <n v="2025"/>
    <x v="1"/>
    <n v="0.38369999999999999"/>
  </r>
  <r>
    <s v="ORD202400941"/>
    <x v="302"/>
    <s v="CUST10770"/>
    <x v="941"/>
    <x v="2"/>
    <s v="Kitchenware"/>
    <x v="2"/>
    <s v="Rajasthan"/>
    <x v="0"/>
    <x v="1"/>
    <x v="3"/>
    <n v="1"/>
    <n v="874.02"/>
    <n v="0.1"/>
    <n v="87.4"/>
    <x v="938"/>
    <n v="601.27"/>
    <n v="185.35"/>
    <n v="148.54"/>
    <x v="0"/>
    <n v="12"/>
    <s v="Dec"/>
    <s v="Q4"/>
    <n v="2024"/>
    <x v="13"/>
    <n v="0.2356"/>
  </r>
  <r>
    <s v="ORD202400942"/>
    <x v="265"/>
    <s v="CUST10293"/>
    <x v="942"/>
    <x v="1"/>
    <s v="Women Clothing"/>
    <x v="1"/>
    <s v="Chhattisgarh"/>
    <x v="2"/>
    <x v="0"/>
    <x v="1"/>
    <n v="3"/>
    <n v="2666.94"/>
    <n v="0.05"/>
    <n v="400.04"/>
    <x v="939"/>
    <n v="4698.8"/>
    <n v="2901.98"/>
    <n v="309.56"/>
    <x v="1"/>
    <n v="8"/>
    <s v="Aug"/>
    <s v="Q3"/>
    <n v="2025"/>
    <x v="22"/>
    <n v="0.38179999999999997"/>
  </r>
  <r>
    <s v="ORD202400943"/>
    <x v="16"/>
    <s v="CUST10426"/>
    <x v="943"/>
    <x v="3"/>
    <s v="Haircare"/>
    <x v="4"/>
    <s v="Maharashtra"/>
    <x v="2"/>
    <x v="1"/>
    <x v="4"/>
    <n v="1"/>
    <n v="1251.8399999999999"/>
    <n v="0"/>
    <n v="0"/>
    <x v="940"/>
    <n v="879.95"/>
    <n v="371.89"/>
    <n v="377.33"/>
    <x v="0"/>
    <n v="10"/>
    <s v="Oct"/>
    <s v="Q4"/>
    <n v="2025"/>
    <x v="12"/>
    <n v="0.29709999999999998"/>
  </r>
  <r>
    <s v="ORD202400944"/>
    <x v="517"/>
    <s v="CUST10747"/>
    <x v="944"/>
    <x v="0"/>
    <s v="Headphones"/>
    <x v="2"/>
    <s v="Madhya Pradesh"/>
    <x v="0"/>
    <x v="2"/>
    <x v="0"/>
    <n v="1"/>
    <n v="1526.99"/>
    <n v="0.05"/>
    <n v="76.349999999999994"/>
    <x v="941"/>
    <n v="909.22"/>
    <n v="541.41999999999996"/>
    <n v="73.239999999999995"/>
    <x v="1"/>
    <n v="5"/>
    <s v="May"/>
    <s v="Q2"/>
    <n v="2024"/>
    <x v="7"/>
    <n v="0.37319999999999998"/>
  </r>
  <r>
    <s v="ORD202400945"/>
    <x v="144"/>
    <s v="CUST10511"/>
    <x v="945"/>
    <x v="1"/>
    <s v="Men Clothing"/>
    <x v="4"/>
    <s v="Maharashtra"/>
    <x v="1"/>
    <x v="2"/>
    <x v="4"/>
    <n v="1"/>
    <n v="3524.67"/>
    <n v="0.3"/>
    <n v="1057.4000000000001"/>
    <x v="942"/>
    <n v="1900.01"/>
    <n v="567.26"/>
    <n v="447.28"/>
    <x v="1"/>
    <n v="8"/>
    <s v="Aug"/>
    <s v="Q3"/>
    <n v="2024"/>
    <x v="9"/>
    <n v="0.22989999999999999"/>
  </r>
  <r>
    <s v="ORD202400946"/>
    <x v="518"/>
    <s v="CUST10740"/>
    <x v="946"/>
    <x v="2"/>
    <s v="Kitchenware"/>
    <x v="2"/>
    <s v="Rajasthan"/>
    <x v="1"/>
    <x v="1"/>
    <x v="4"/>
    <n v="1"/>
    <n v="837.47"/>
    <n v="0.25"/>
    <n v="209.37"/>
    <x v="943"/>
    <n v="374.48"/>
    <n v="253.62"/>
    <n v="215.79"/>
    <x v="0"/>
    <n v="6"/>
    <s v="Jun"/>
    <s v="Q2"/>
    <n v="2025"/>
    <x v="23"/>
    <n v="0.40379999999999999"/>
  </r>
  <r>
    <s v="ORD202400947"/>
    <x v="519"/>
    <s v="CUST10655"/>
    <x v="947"/>
    <x v="0"/>
    <s v="Smartphones"/>
    <x v="4"/>
    <s v="Tamil Nadu"/>
    <x v="3"/>
    <x v="2"/>
    <x v="4"/>
    <n v="1"/>
    <n v="850.58"/>
    <n v="0.05"/>
    <n v="42.53"/>
    <x v="944"/>
    <n v="611.46"/>
    <n v="196.59"/>
    <n v="55.27"/>
    <x v="0"/>
    <n v="2"/>
    <s v="Feb"/>
    <s v="Q1"/>
    <n v="2024"/>
    <x v="20"/>
    <n v="0.24329999999999999"/>
  </r>
  <r>
    <s v="ORD202400948"/>
    <x v="426"/>
    <s v="CUST10396"/>
    <x v="948"/>
    <x v="1"/>
    <s v="Women Clothing"/>
    <x v="2"/>
    <s v="Rajasthan"/>
    <x v="1"/>
    <x v="2"/>
    <x v="2"/>
    <n v="2"/>
    <n v="1737.62"/>
    <n v="0.1"/>
    <n v="347.52"/>
    <x v="945"/>
    <n v="2562.27"/>
    <n v="565.45000000000005"/>
    <n v="218.15"/>
    <x v="0"/>
    <n v="8"/>
    <s v="Aug"/>
    <s v="Q3"/>
    <n v="2024"/>
    <x v="9"/>
    <n v="0.18079999999999999"/>
  </r>
  <r>
    <s v="ORD202400949"/>
    <x v="369"/>
    <s v="CUST10719"/>
    <x v="949"/>
    <x v="2"/>
    <s v="Home Decor"/>
    <x v="4"/>
    <s v="Maharashtra"/>
    <x v="0"/>
    <x v="0"/>
    <x v="3"/>
    <n v="3"/>
    <n v="1879.98"/>
    <n v="0.05"/>
    <n v="282"/>
    <x v="946"/>
    <n v="3893.61"/>
    <n v="1464.33"/>
    <n v="173.14"/>
    <x v="0"/>
    <n v="7"/>
    <s v="Jul"/>
    <s v="Q3"/>
    <n v="2025"/>
    <x v="19"/>
    <n v="0.27329999999999999"/>
  </r>
  <r>
    <s v="ORD202400950"/>
    <x v="340"/>
    <s v="CUST10592"/>
    <x v="950"/>
    <x v="2"/>
    <s v="Furniture"/>
    <x v="0"/>
    <s v="Haryana"/>
    <x v="2"/>
    <x v="2"/>
    <x v="4"/>
    <n v="2"/>
    <n v="1413.92"/>
    <n v="0.05"/>
    <n v="141.38999999999999"/>
    <x v="947"/>
    <n v="1715.1"/>
    <n v="971.35"/>
    <n v="446.2"/>
    <x v="1"/>
    <n v="8"/>
    <s v="Aug"/>
    <s v="Q3"/>
    <n v="2024"/>
    <x v="9"/>
    <n v="0.36159999999999998"/>
  </r>
  <r>
    <s v="ORD202400951"/>
    <x v="520"/>
    <s v="CUST10365"/>
    <x v="951"/>
    <x v="1"/>
    <s v="Footwear"/>
    <x v="2"/>
    <s v="Madhya Pradesh"/>
    <x v="2"/>
    <x v="2"/>
    <x v="4"/>
    <n v="3"/>
    <n v="888.34"/>
    <n v="0.1"/>
    <n v="266.5"/>
    <x v="948"/>
    <n v="1579.54"/>
    <n v="818.98"/>
    <n v="327.71"/>
    <x v="0"/>
    <n v="1"/>
    <s v="Jan"/>
    <s v="Q1"/>
    <n v="2024"/>
    <x v="5"/>
    <n v="0.34150000000000003"/>
  </r>
  <r>
    <s v="ORD202400952"/>
    <x v="521"/>
    <s v="CUST10804"/>
    <x v="952"/>
    <x v="2"/>
    <s v="Furniture"/>
    <x v="0"/>
    <s v="Uttar Pradesh"/>
    <x v="0"/>
    <x v="2"/>
    <x v="1"/>
    <n v="2"/>
    <n v="1116.68"/>
    <n v="0.2"/>
    <n v="446.67"/>
    <x v="949"/>
    <n v="1056.2"/>
    <n v="730.49"/>
    <n v="105"/>
    <x v="0"/>
    <n v="11"/>
    <s v="Nov"/>
    <s v="Q4"/>
    <n v="2024"/>
    <x v="10"/>
    <n v="0.40889999999999999"/>
  </r>
  <r>
    <s v="ORD202400953"/>
    <x v="522"/>
    <s v="CUST10735"/>
    <x v="953"/>
    <x v="4"/>
    <s v="Fitness"/>
    <x v="3"/>
    <s v="Odisha"/>
    <x v="2"/>
    <x v="2"/>
    <x v="4"/>
    <n v="1"/>
    <n v="438.98"/>
    <n v="0.1"/>
    <n v="43.9"/>
    <x v="950"/>
    <n v="320.45999999999998"/>
    <n v="74.62"/>
    <n v="372.16"/>
    <x v="0"/>
    <n v="4"/>
    <s v="Apr"/>
    <s v="Q2"/>
    <n v="2025"/>
    <x v="8"/>
    <n v="0.18890000000000001"/>
  </r>
  <r>
    <s v="ORD202400954"/>
    <x v="361"/>
    <s v="CUST10621"/>
    <x v="954"/>
    <x v="0"/>
    <s v="Headphones"/>
    <x v="4"/>
    <s v="Maharashtra"/>
    <x v="0"/>
    <x v="2"/>
    <x v="4"/>
    <n v="2"/>
    <n v="314.27999999999997"/>
    <n v="0.15"/>
    <n v="94.28"/>
    <x v="951"/>
    <n v="431.02"/>
    <n v="103.26"/>
    <n v="86.09"/>
    <x v="1"/>
    <n v="3"/>
    <s v="Mar"/>
    <s v="Q1"/>
    <n v="2024"/>
    <x v="3"/>
    <n v="0.1933"/>
  </r>
  <r>
    <s v="ORD202400955"/>
    <x v="523"/>
    <s v="CUST10082"/>
    <x v="955"/>
    <x v="0"/>
    <s v="Headphones"/>
    <x v="2"/>
    <s v="Gujarat"/>
    <x v="1"/>
    <x v="2"/>
    <x v="4"/>
    <n v="3"/>
    <n v="821.27"/>
    <n v="0.3"/>
    <n v="739.14"/>
    <x v="952"/>
    <n v="1231.22"/>
    <n v="493.45"/>
    <n v="271.95"/>
    <x v="2"/>
    <n v="1"/>
    <s v="Jan"/>
    <s v="Q1"/>
    <n v="2024"/>
    <x v="5"/>
    <n v="0.28610000000000002"/>
  </r>
  <r>
    <s v="ORD202400956"/>
    <x v="148"/>
    <s v="CUST10667"/>
    <x v="956"/>
    <x v="0"/>
    <s v="Laptops"/>
    <x v="4"/>
    <s v="Karnataka"/>
    <x v="0"/>
    <x v="0"/>
    <x v="4"/>
    <n v="2"/>
    <n v="802.51"/>
    <n v="0"/>
    <n v="0"/>
    <x v="953"/>
    <n v="1247.29"/>
    <n v="357.73"/>
    <n v="301.02999999999997"/>
    <x v="2"/>
    <n v="10"/>
    <s v="Oct"/>
    <s v="Q4"/>
    <n v="2025"/>
    <x v="12"/>
    <n v="0.22289999999999999"/>
  </r>
  <r>
    <s v="ORD202400957"/>
    <x v="316"/>
    <s v="CUST10017"/>
    <x v="957"/>
    <x v="4"/>
    <s v="Fitness"/>
    <x v="4"/>
    <s v="Karnataka"/>
    <x v="2"/>
    <x v="0"/>
    <x v="3"/>
    <n v="2"/>
    <n v="1030.71"/>
    <n v="0.15"/>
    <n v="309.20999999999998"/>
    <x v="954"/>
    <n v="1377.99"/>
    <n v="374.22"/>
    <n v="444.61"/>
    <x v="0"/>
    <n v="4"/>
    <s v="Apr"/>
    <s v="Q2"/>
    <n v="2024"/>
    <x v="0"/>
    <n v="0.21360000000000001"/>
  </r>
  <r>
    <s v="ORD202400958"/>
    <x v="524"/>
    <s v="CUST10859"/>
    <x v="958"/>
    <x v="2"/>
    <s v="Furniture"/>
    <x v="4"/>
    <s v="Maharashtra"/>
    <x v="0"/>
    <x v="0"/>
    <x v="4"/>
    <n v="1"/>
    <n v="1550.52"/>
    <n v="0.15"/>
    <n v="232.58"/>
    <x v="955"/>
    <n v="941.35"/>
    <n v="376.59"/>
    <n v="58.77"/>
    <x v="2"/>
    <n v="8"/>
    <s v="Aug"/>
    <s v="Q3"/>
    <n v="2025"/>
    <x v="22"/>
    <n v="0.28570000000000001"/>
  </r>
  <r>
    <s v="ORD202400959"/>
    <x v="241"/>
    <s v="CUST10377"/>
    <x v="959"/>
    <x v="1"/>
    <s v="Footwear"/>
    <x v="0"/>
    <s v="Delhi"/>
    <x v="2"/>
    <x v="1"/>
    <x v="0"/>
    <n v="2"/>
    <n v="1901.64"/>
    <n v="0.2"/>
    <n v="760.66"/>
    <x v="956"/>
    <n v="1929.96"/>
    <n v="1112.6600000000001"/>
    <n v="439.91"/>
    <x v="0"/>
    <n v="5"/>
    <s v="May"/>
    <s v="Q2"/>
    <n v="2025"/>
    <x v="14"/>
    <n v="0.36570000000000003"/>
  </r>
  <r>
    <s v="ORD202400960"/>
    <x v="117"/>
    <s v="CUST10478"/>
    <x v="960"/>
    <x v="2"/>
    <s v="Kitchenware"/>
    <x v="4"/>
    <s v="Maharashtra"/>
    <x v="3"/>
    <x v="1"/>
    <x v="1"/>
    <n v="1"/>
    <n v="490.48"/>
    <n v="0.15"/>
    <n v="73.569999999999993"/>
    <x v="957"/>
    <n v="254.92"/>
    <n v="161.99"/>
    <n v="333.83"/>
    <x v="0"/>
    <n v="7"/>
    <s v="Jul"/>
    <s v="Q3"/>
    <n v="2025"/>
    <x v="19"/>
    <n v="0.38850000000000001"/>
  </r>
  <r>
    <s v="ORD202400961"/>
    <x v="428"/>
    <s v="CUST10604"/>
    <x v="961"/>
    <x v="0"/>
    <s v="Smartphones"/>
    <x v="0"/>
    <s v="Uttar Pradesh"/>
    <x v="2"/>
    <x v="2"/>
    <x v="1"/>
    <n v="3"/>
    <n v="884.06"/>
    <n v="0.05"/>
    <n v="132.61000000000001"/>
    <x v="958"/>
    <n v="1746.48"/>
    <n v="773.09"/>
    <n v="424.61"/>
    <x v="0"/>
    <n v="3"/>
    <s v="Mar"/>
    <s v="Q1"/>
    <n v="2025"/>
    <x v="1"/>
    <n v="0.30680000000000002"/>
  </r>
  <r>
    <s v="ORD202400962"/>
    <x v="400"/>
    <s v="CUST10563"/>
    <x v="962"/>
    <x v="0"/>
    <s v="Laptops"/>
    <x v="4"/>
    <s v="Telangana"/>
    <x v="0"/>
    <x v="2"/>
    <x v="0"/>
    <n v="2"/>
    <n v="2481.3200000000002"/>
    <n v="0.3"/>
    <n v="1488.79"/>
    <x v="959"/>
    <n v="2327.1999999999998"/>
    <n v="1146.6500000000001"/>
    <n v="109.65"/>
    <x v="1"/>
    <n v="7"/>
    <s v="Jul"/>
    <s v="Q3"/>
    <n v="2024"/>
    <x v="16"/>
    <n v="0.3301"/>
  </r>
  <r>
    <s v="ORD202400963"/>
    <x v="525"/>
    <s v="CUST10723"/>
    <x v="963"/>
    <x v="1"/>
    <s v="Accessories"/>
    <x v="0"/>
    <s v="Delhi"/>
    <x v="2"/>
    <x v="1"/>
    <x v="1"/>
    <n v="4"/>
    <n v="1912.62"/>
    <n v="0.15"/>
    <n v="1147.57"/>
    <x v="960"/>
    <n v="3908.17"/>
    <n v="2594.7399999999998"/>
    <n v="48.3"/>
    <x v="0"/>
    <n v="12"/>
    <s v="Dec"/>
    <s v="Q4"/>
    <n v="2025"/>
    <x v="4"/>
    <n v="0.39900000000000002"/>
  </r>
  <r>
    <s v="ORD202400964"/>
    <x v="103"/>
    <s v="CUST10319"/>
    <x v="964"/>
    <x v="4"/>
    <s v="Fitness"/>
    <x v="4"/>
    <s v="Tamil Nadu"/>
    <x v="1"/>
    <x v="2"/>
    <x v="0"/>
    <n v="1"/>
    <n v="1415.54"/>
    <n v="0.1"/>
    <n v="141.55000000000001"/>
    <x v="961"/>
    <n v="912.22"/>
    <n v="361.77"/>
    <n v="422.21"/>
    <x v="0"/>
    <n v="1"/>
    <s v="Jan"/>
    <s v="Q1"/>
    <n v="2025"/>
    <x v="11"/>
    <n v="0.28399999999999997"/>
  </r>
  <r>
    <s v="ORD202400965"/>
    <x v="496"/>
    <s v="CUST10805"/>
    <x v="965"/>
    <x v="2"/>
    <s v="Home Decor"/>
    <x v="0"/>
    <s v="Delhi"/>
    <x v="1"/>
    <x v="0"/>
    <x v="2"/>
    <n v="2"/>
    <n v="1427.74"/>
    <n v="0.2"/>
    <n v="571.1"/>
    <x v="962"/>
    <n v="1579.21"/>
    <n v="705.17"/>
    <n v="114.13"/>
    <x v="0"/>
    <n v="1"/>
    <s v="Jan"/>
    <s v="Q1"/>
    <n v="2024"/>
    <x v="5"/>
    <n v="0.30869999999999997"/>
  </r>
  <r>
    <s v="ORD202400966"/>
    <x v="327"/>
    <s v="CUST10265"/>
    <x v="966"/>
    <x v="0"/>
    <s v="Smartphones"/>
    <x v="0"/>
    <s v="Punjab"/>
    <x v="0"/>
    <x v="2"/>
    <x v="1"/>
    <n v="2"/>
    <n v="1572.74"/>
    <n v="0"/>
    <n v="0"/>
    <x v="963"/>
    <n v="2015.83"/>
    <n v="1129.6500000000001"/>
    <n v="311.83999999999997"/>
    <x v="0"/>
    <n v="3"/>
    <s v="Mar"/>
    <s v="Q1"/>
    <n v="2025"/>
    <x v="1"/>
    <n v="0.35909999999999997"/>
  </r>
  <r>
    <s v="ORD202400967"/>
    <x v="417"/>
    <s v="CUST10215"/>
    <x v="967"/>
    <x v="4"/>
    <s v="Sportswear"/>
    <x v="4"/>
    <s v="Telangana"/>
    <x v="1"/>
    <x v="0"/>
    <x v="0"/>
    <n v="1"/>
    <n v="1203.48"/>
    <n v="0.05"/>
    <n v="60.17"/>
    <x v="964"/>
    <n v="764.26"/>
    <n v="379.05"/>
    <n v="210.23"/>
    <x v="1"/>
    <n v="6"/>
    <s v="Jun"/>
    <s v="Q2"/>
    <n v="2024"/>
    <x v="18"/>
    <n v="0.33150000000000002"/>
  </r>
  <r>
    <s v="ORD202400968"/>
    <x v="526"/>
    <s v="CUST10706"/>
    <x v="968"/>
    <x v="0"/>
    <s v="Smartphones"/>
    <x v="3"/>
    <s v="West Bengal"/>
    <x v="0"/>
    <x v="0"/>
    <x v="4"/>
    <n v="1"/>
    <n v="2247.77"/>
    <n v="0.25"/>
    <n v="561.94000000000005"/>
    <x v="965"/>
    <n v="1365.7"/>
    <n v="320.13"/>
    <n v="357.04"/>
    <x v="1"/>
    <n v="10"/>
    <s v="Oct"/>
    <s v="Q4"/>
    <n v="2024"/>
    <x v="17"/>
    <n v="0.18990000000000001"/>
  </r>
  <r>
    <s v="ORD202400969"/>
    <x v="452"/>
    <s v="CUST10068"/>
    <x v="969"/>
    <x v="0"/>
    <s v="Smartphones"/>
    <x v="2"/>
    <s v="Gujarat"/>
    <x v="2"/>
    <x v="2"/>
    <x v="4"/>
    <n v="1"/>
    <n v="1521.49"/>
    <n v="0.25"/>
    <n v="380.37"/>
    <x v="966"/>
    <n v="689.79"/>
    <n v="451.33"/>
    <n v="286.48"/>
    <x v="1"/>
    <n v="10"/>
    <s v="Oct"/>
    <s v="Q4"/>
    <n v="2025"/>
    <x v="12"/>
    <n v="0.39550000000000002"/>
  </r>
  <r>
    <s v="ORD202400970"/>
    <x v="200"/>
    <s v="CUST10642"/>
    <x v="970"/>
    <x v="1"/>
    <s v="Footwear"/>
    <x v="2"/>
    <s v="Madhya Pradesh"/>
    <x v="0"/>
    <x v="1"/>
    <x v="3"/>
    <n v="1"/>
    <n v="395.63"/>
    <n v="0"/>
    <n v="0"/>
    <x v="967"/>
    <n v="282.87"/>
    <n v="112.76"/>
    <n v="90.74"/>
    <x v="0"/>
    <n v="11"/>
    <s v="Nov"/>
    <s v="Q4"/>
    <n v="2024"/>
    <x v="10"/>
    <n v="0.28499999999999998"/>
  </r>
  <r>
    <s v="ORD202400971"/>
    <x v="527"/>
    <s v="CUST10689"/>
    <x v="971"/>
    <x v="2"/>
    <s v="Kitchenware"/>
    <x v="1"/>
    <s v="Madhya Pradesh"/>
    <x v="0"/>
    <x v="2"/>
    <x v="4"/>
    <n v="1"/>
    <n v="1626.4"/>
    <n v="0.2"/>
    <n v="325.27999999999997"/>
    <x v="968"/>
    <n v="1012.3"/>
    <n v="288.82"/>
    <n v="53.65"/>
    <x v="0"/>
    <n v="2"/>
    <s v="Feb"/>
    <s v="Q1"/>
    <n v="2025"/>
    <x v="15"/>
    <n v="0.222"/>
  </r>
  <r>
    <s v="ORD202400972"/>
    <x v="316"/>
    <s v="CUST10225"/>
    <x v="972"/>
    <x v="0"/>
    <s v="Smartphones"/>
    <x v="4"/>
    <s v="Karnataka"/>
    <x v="1"/>
    <x v="0"/>
    <x v="0"/>
    <n v="2"/>
    <n v="1016.18"/>
    <n v="0.1"/>
    <n v="203.24"/>
    <x v="969"/>
    <n v="1099.6400000000001"/>
    <n v="729.48"/>
    <n v="122.8"/>
    <x v="0"/>
    <n v="4"/>
    <s v="Apr"/>
    <s v="Q2"/>
    <n v="2024"/>
    <x v="0"/>
    <n v="0.39879999999999999"/>
  </r>
  <r>
    <s v="ORD202400973"/>
    <x v="438"/>
    <s v="CUST10329"/>
    <x v="973"/>
    <x v="0"/>
    <s v="Smartwatches"/>
    <x v="3"/>
    <s v="Odisha"/>
    <x v="0"/>
    <x v="1"/>
    <x v="0"/>
    <n v="3"/>
    <n v="3030.79"/>
    <n v="0.05"/>
    <n v="454.62"/>
    <x v="970"/>
    <n v="5094.42"/>
    <n v="3543.33"/>
    <n v="315.63"/>
    <x v="1"/>
    <n v="12"/>
    <s v="Dec"/>
    <s v="Q4"/>
    <n v="2025"/>
    <x v="4"/>
    <n v="0.41020000000000001"/>
  </r>
  <r>
    <s v="ORD202400974"/>
    <x v="154"/>
    <s v="CUST10534"/>
    <x v="974"/>
    <x v="1"/>
    <s v="Women Clothing"/>
    <x v="3"/>
    <s v="West Bengal"/>
    <x v="0"/>
    <x v="1"/>
    <x v="3"/>
    <n v="4"/>
    <n v="1750.6"/>
    <n v="0.1"/>
    <n v="700.24"/>
    <x v="971"/>
    <n v="4238.97"/>
    <n v="2063.19"/>
    <n v="327.38"/>
    <x v="0"/>
    <n v="8"/>
    <s v="Aug"/>
    <s v="Q3"/>
    <n v="2024"/>
    <x v="9"/>
    <n v="0.32740000000000002"/>
  </r>
  <r>
    <s v="ORD202400975"/>
    <x v="427"/>
    <s v="CUST10609"/>
    <x v="975"/>
    <x v="2"/>
    <s v="Furniture"/>
    <x v="0"/>
    <s v="Uttar Pradesh"/>
    <x v="0"/>
    <x v="1"/>
    <x v="3"/>
    <n v="1"/>
    <n v="1160.79"/>
    <n v="0.15"/>
    <n v="174.12"/>
    <x v="972"/>
    <n v="739.96"/>
    <n v="246.71"/>
    <n v="359.26"/>
    <x v="0"/>
    <n v="6"/>
    <s v="Jun"/>
    <s v="Q2"/>
    <n v="2025"/>
    <x v="23"/>
    <n v="0.25"/>
  </r>
  <r>
    <s v="ORD202400976"/>
    <x v="173"/>
    <s v="CUST10685"/>
    <x v="976"/>
    <x v="0"/>
    <s v="Smartphones"/>
    <x v="2"/>
    <s v="Goa"/>
    <x v="2"/>
    <x v="2"/>
    <x v="1"/>
    <n v="1"/>
    <n v="2588.1"/>
    <n v="0.1"/>
    <n v="258.81"/>
    <x v="973"/>
    <n v="1788.75"/>
    <n v="540.54"/>
    <n v="382.92"/>
    <x v="0"/>
    <n v="4"/>
    <s v="Apr"/>
    <s v="Q2"/>
    <n v="2024"/>
    <x v="0"/>
    <n v="0.2321"/>
  </r>
  <r>
    <s v="ORD202400977"/>
    <x v="528"/>
    <s v="CUST10120"/>
    <x v="977"/>
    <x v="0"/>
    <s v="Smartphones"/>
    <x v="2"/>
    <s v="Rajasthan"/>
    <x v="2"/>
    <x v="2"/>
    <x v="4"/>
    <n v="1"/>
    <n v="1437.76"/>
    <n v="0.05"/>
    <n v="71.89"/>
    <x v="974"/>
    <n v="843.62"/>
    <n v="522.25"/>
    <n v="323.95999999999998"/>
    <x v="0"/>
    <n v="5"/>
    <s v="May"/>
    <s v="Q2"/>
    <n v="2024"/>
    <x v="7"/>
    <n v="0.38240000000000002"/>
  </r>
  <r>
    <s v="ORD202400978"/>
    <x v="529"/>
    <s v="CUST10005"/>
    <x v="978"/>
    <x v="1"/>
    <s v="Footwear"/>
    <x v="4"/>
    <s v="Karnataka"/>
    <x v="0"/>
    <x v="2"/>
    <x v="2"/>
    <n v="1"/>
    <n v="855.41"/>
    <n v="0.15"/>
    <n v="128.31"/>
    <x v="975"/>
    <n v="429.26"/>
    <n v="297.83999999999997"/>
    <n v="383.51"/>
    <x v="2"/>
    <n v="7"/>
    <s v="Jul"/>
    <s v="Q3"/>
    <n v="2025"/>
    <x v="19"/>
    <n v="0.40960000000000002"/>
  </r>
  <r>
    <s v="ORD202400979"/>
    <x v="419"/>
    <s v="CUST10580"/>
    <x v="979"/>
    <x v="3"/>
    <s v="Makeup"/>
    <x v="2"/>
    <s v="Goa"/>
    <x v="1"/>
    <x v="1"/>
    <x v="3"/>
    <n v="1"/>
    <n v="2094.58"/>
    <n v="0.05"/>
    <n v="104.73"/>
    <x v="976"/>
    <n v="1334.63"/>
    <n v="655.22"/>
    <n v="374.4"/>
    <x v="0"/>
    <n v="1"/>
    <s v="Jan"/>
    <s v="Q1"/>
    <n v="2024"/>
    <x v="5"/>
    <n v="0.32929999999999998"/>
  </r>
  <r>
    <s v="ORD202400980"/>
    <x v="354"/>
    <s v="CUST10891"/>
    <x v="980"/>
    <x v="2"/>
    <s v="Appliances"/>
    <x v="4"/>
    <s v="Tamil Nadu"/>
    <x v="2"/>
    <x v="1"/>
    <x v="3"/>
    <n v="1"/>
    <n v="3129.37"/>
    <n v="0.25"/>
    <n v="782.34"/>
    <x v="977"/>
    <n v="1648.77"/>
    <n v="698.26"/>
    <n v="444.62"/>
    <x v="0"/>
    <n v="3"/>
    <s v="Mar"/>
    <s v="Q1"/>
    <n v="2024"/>
    <x v="3"/>
    <n v="0.29749999999999999"/>
  </r>
  <r>
    <s v="ORD202400981"/>
    <x v="288"/>
    <s v="CUST10532"/>
    <x v="981"/>
    <x v="2"/>
    <s v="Appliances"/>
    <x v="1"/>
    <s v="Uttar Pradesh"/>
    <x v="0"/>
    <x v="2"/>
    <x v="3"/>
    <n v="1"/>
    <n v="680.59"/>
    <n v="0.2"/>
    <n v="136.12"/>
    <x v="978"/>
    <n v="355.26"/>
    <n v="189.21"/>
    <n v="332.72"/>
    <x v="0"/>
    <n v="10"/>
    <s v="Oct"/>
    <s v="Q4"/>
    <n v="2025"/>
    <x v="12"/>
    <n v="0.34749999999999998"/>
  </r>
  <r>
    <s v="ORD202400982"/>
    <x v="513"/>
    <s v="CUST10431"/>
    <x v="982"/>
    <x v="0"/>
    <s v="Smartwatches"/>
    <x v="4"/>
    <s v="Telangana"/>
    <x v="0"/>
    <x v="2"/>
    <x v="4"/>
    <n v="3"/>
    <n v="4123.17"/>
    <n v="0.1"/>
    <n v="1236.95"/>
    <x v="979"/>
    <n v="8788.2199999999993"/>
    <n v="2344.34"/>
    <n v="264.24"/>
    <x v="2"/>
    <n v="11"/>
    <s v="Nov"/>
    <s v="Q4"/>
    <n v="2024"/>
    <x v="10"/>
    <n v="0.21060000000000001"/>
  </r>
  <r>
    <s v="ORD202400983"/>
    <x v="530"/>
    <s v="CUST10014"/>
    <x v="983"/>
    <x v="3"/>
    <s v="Makeup"/>
    <x v="0"/>
    <s v="Delhi"/>
    <x v="2"/>
    <x v="0"/>
    <x v="1"/>
    <n v="1"/>
    <n v="783.68"/>
    <n v="0.25"/>
    <n v="195.92"/>
    <x v="980"/>
    <n v="414.57"/>
    <n v="173.19"/>
    <n v="266.8"/>
    <x v="2"/>
    <n v="7"/>
    <s v="Jul"/>
    <s v="Q3"/>
    <n v="2025"/>
    <x v="19"/>
    <n v="0.29470000000000002"/>
  </r>
  <r>
    <s v="ORD202400984"/>
    <x v="100"/>
    <s v="CUST10679"/>
    <x v="984"/>
    <x v="3"/>
    <s v="Makeup"/>
    <x v="4"/>
    <s v="Karnataka"/>
    <x v="2"/>
    <x v="2"/>
    <x v="3"/>
    <n v="2"/>
    <n v="640.58000000000004"/>
    <n v="0.15"/>
    <n v="192.17"/>
    <x v="981"/>
    <n v="844.29"/>
    <n v="244.7"/>
    <n v="50.78"/>
    <x v="0"/>
    <n v="5"/>
    <s v="May"/>
    <s v="Q2"/>
    <n v="2024"/>
    <x v="7"/>
    <n v="0.22470000000000001"/>
  </r>
  <r>
    <s v="ORD202400985"/>
    <x v="34"/>
    <s v="CUST10133"/>
    <x v="985"/>
    <x v="0"/>
    <s v="Smartphones"/>
    <x v="3"/>
    <s v="Odisha"/>
    <x v="1"/>
    <x v="2"/>
    <x v="4"/>
    <n v="1"/>
    <n v="3103.82"/>
    <n v="0.1"/>
    <n v="310.38"/>
    <x v="982"/>
    <n v="1696.68"/>
    <n v="1096.76"/>
    <n v="93.3"/>
    <x v="0"/>
    <n v="5"/>
    <s v="May"/>
    <s v="Q2"/>
    <n v="2025"/>
    <x v="14"/>
    <n v="0.3926"/>
  </r>
  <r>
    <s v="ORD202400986"/>
    <x v="160"/>
    <s v="CUST10061"/>
    <x v="986"/>
    <x v="0"/>
    <s v="Headphones"/>
    <x v="3"/>
    <s v="Odisha"/>
    <x v="2"/>
    <x v="2"/>
    <x v="3"/>
    <n v="1"/>
    <n v="1742.76"/>
    <n v="0.25"/>
    <n v="435.69"/>
    <x v="983"/>
    <n v="771.26"/>
    <n v="535.80999999999995"/>
    <n v="202.19"/>
    <x v="1"/>
    <n v="9"/>
    <s v="Sep"/>
    <s v="Q3"/>
    <n v="2024"/>
    <x v="2"/>
    <n v="0.40989999999999999"/>
  </r>
  <r>
    <s v="ORD202400987"/>
    <x v="229"/>
    <s v="CUST10063"/>
    <x v="987"/>
    <x v="1"/>
    <s v="Men Clothing"/>
    <x v="0"/>
    <s v="Punjab"/>
    <x v="2"/>
    <x v="2"/>
    <x v="1"/>
    <n v="3"/>
    <n v="914.97"/>
    <n v="0"/>
    <n v="0"/>
    <x v="984"/>
    <n v="1924.71"/>
    <n v="820.2"/>
    <n v="326.43"/>
    <x v="0"/>
    <n v="11"/>
    <s v="Nov"/>
    <s v="Q4"/>
    <n v="2025"/>
    <x v="21"/>
    <n v="0.29880000000000001"/>
  </r>
  <r>
    <s v="ORD202400988"/>
    <x v="345"/>
    <s v="CUST10547"/>
    <x v="988"/>
    <x v="0"/>
    <s v="Laptops"/>
    <x v="3"/>
    <s v="Bihar"/>
    <x v="2"/>
    <x v="2"/>
    <x v="1"/>
    <n v="2"/>
    <n v="1716.45"/>
    <n v="0.3"/>
    <n v="1029.8699999999999"/>
    <x v="985"/>
    <n v="1770.59"/>
    <n v="632.44000000000005"/>
    <n v="254.02"/>
    <x v="0"/>
    <n v="11"/>
    <s v="Nov"/>
    <s v="Q4"/>
    <n v="2025"/>
    <x v="21"/>
    <n v="0.26319999999999999"/>
  </r>
  <r>
    <s v="ORD202400989"/>
    <x v="443"/>
    <s v="CUST10017"/>
    <x v="989"/>
    <x v="0"/>
    <s v="Laptops"/>
    <x v="2"/>
    <s v="Goa"/>
    <x v="2"/>
    <x v="2"/>
    <x v="4"/>
    <n v="2"/>
    <n v="1446.19"/>
    <n v="0.25"/>
    <n v="723.1"/>
    <x v="986"/>
    <n v="1370.19"/>
    <n v="799.09"/>
    <n v="266.19"/>
    <x v="1"/>
    <n v="1"/>
    <s v="Jan"/>
    <s v="Q1"/>
    <n v="2024"/>
    <x v="5"/>
    <n v="0.36840000000000001"/>
  </r>
  <r>
    <s v="ORD202400990"/>
    <x v="531"/>
    <s v="CUST10597"/>
    <x v="990"/>
    <x v="0"/>
    <s v="Laptops"/>
    <x v="4"/>
    <s v="Telangana"/>
    <x v="1"/>
    <x v="1"/>
    <x v="3"/>
    <n v="1"/>
    <n v="1626.93"/>
    <n v="0.15"/>
    <n v="244.04"/>
    <x v="987"/>
    <n v="1025.67"/>
    <n v="357.22"/>
    <n v="144.47999999999999"/>
    <x v="1"/>
    <n v="9"/>
    <s v="Sep"/>
    <s v="Q3"/>
    <n v="2024"/>
    <x v="2"/>
    <n v="0.25829999999999997"/>
  </r>
  <r>
    <s v="ORD202400991"/>
    <x v="532"/>
    <s v="CUST10266"/>
    <x v="991"/>
    <x v="2"/>
    <s v="Appliances"/>
    <x v="0"/>
    <s v="Uttar Pradesh"/>
    <x v="2"/>
    <x v="2"/>
    <x v="4"/>
    <n v="1"/>
    <n v="617.14"/>
    <n v="0.1"/>
    <n v="61.71"/>
    <x v="988"/>
    <n v="352.58"/>
    <n v="202.85"/>
    <n v="188.12"/>
    <x v="0"/>
    <n v="10"/>
    <s v="Oct"/>
    <s v="Q4"/>
    <n v="2025"/>
    <x v="12"/>
    <n v="0.36520000000000002"/>
  </r>
  <r>
    <s v="ORD202400992"/>
    <x v="259"/>
    <s v="CUST10556"/>
    <x v="992"/>
    <x v="4"/>
    <s v="Sportswear"/>
    <x v="0"/>
    <s v="Haryana"/>
    <x v="2"/>
    <x v="2"/>
    <x v="0"/>
    <n v="2"/>
    <n v="2066.16"/>
    <n v="0.1"/>
    <n v="413.23"/>
    <x v="989"/>
    <n v="2601.89"/>
    <n v="1117.2"/>
    <n v="440.4"/>
    <x v="0"/>
    <n v="6"/>
    <s v="Jun"/>
    <s v="Q2"/>
    <n v="2024"/>
    <x v="18"/>
    <n v="0.3004"/>
  </r>
  <r>
    <s v="ORD202400993"/>
    <x v="533"/>
    <s v="CUST10043"/>
    <x v="993"/>
    <x v="1"/>
    <s v="Footwear"/>
    <x v="1"/>
    <s v="Uttar Pradesh"/>
    <x v="2"/>
    <x v="2"/>
    <x v="1"/>
    <n v="2"/>
    <n v="1029.02"/>
    <n v="0.15"/>
    <n v="308.70999999999998"/>
    <x v="990"/>
    <n v="1086.1099999999999"/>
    <n v="663.22"/>
    <n v="321.43"/>
    <x v="0"/>
    <n v="1"/>
    <s v="Jan"/>
    <s v="Q1"/>
    <n v="2024"/>
    <x v="5"/>
    <n v="0.37909999999999999"/>
  </r>
  <r>
    <s v="ORD202400994"/>
    <x v="350"/>
    <s v="CUST10017"/>
    <x v="994"/>
    <x v="3"/>
    <s v="Fragrances"/>
    <x v="1"/>
    <s v="Madhya Pradesh"/>
    <x v="1"/>
    <x v="0"/>
    <x v="4"/>
    <n v="1"/>
    <n v="2070.77"/>
    <n v="0.15"/>
    <n v="310.62"/>
    <x v="991"/>
    <n v="1168.1300000000001"/>
    <n v="592.02"/>
    <n v="280.83"/>
    <x v="1"/>
    <n v="6"/>
    <s v="Jun"/>
    <s v="Q2"/>
    <n v="2024"/>
    <x v="18"/>
    <n v="0.33629999999999999"/>
  </r>
  <r>
    <s v="ORD202400995"/>
    <x v="180"/>
    <s v="CUST10881"/>
    <x v="995"/>
    <x v="0"/>
    <s v="Headphones"/>
    <x v="4"/>
    <s v="Karnataka"/>
    <x v="0"/>
    <x v="1"/>
    <x v="2"/>
    <n v="3"/>
    <n v="1538.74"/>
    <n v="0.15"/>
    <n v="692.43"/>
    <x v="992"/>
    <n v="2354.86"/>
    <n v="1568.93"/>
    <n v="402.85"/>
    <x v="0"/>
    <n v="10"/>
    <s v="Oct"/>
    <s v="Q4"/>
    <n v="2025"/>
    <x v="12"/>
    <n v="0.39989999999999998"/>
  </r>
  <r>
    <s v="ORD202400996"/>
    <x v="375"/>
    <s v="CUST10607"/>
    <x v="996"/>
    <x v="2"/>
    <s v="Appliances"/>
    <x v="4"/>
    <s v="Maharashtra"/>
    <x v="0"/>
    <x v="2"/>
    <x v="2"/>
    <n v="1"/>
    <n v="904.96"/>
    <n v="0.05"/>
    <n v="45.25"/>
    <x v="993"/>
    <n v="529.61"/>
    <n v="330.1"/>
    <n v="63.86"/>
    <x v="0"/>
    <n v="8"/>
    <s v="Aug"/>
    <s v="Q3"/>
    <n v="2025"/>
    <x v="22"/>
    <n v="0.38400000000000001"/>
  </r>
  <r>
    <s v="ORD202400997"/>
    <x v="286"/>
    <s v="CUST10430"/>
    <x v="997"/>
    <x v="2"/>
    <s v="Furniture"/>
    <x v="3"/>
    <s v="West Bengal"/>
    <x v="1"/>
    <x v="2"/>
    <x v="4"/>
    <n v="2"/>
    <n v="696.2"/>
    <n v="0.1"/>
    <n v="139.24"/>
    <x v="994"/>
    <n v="902.91"/>
    <n v="350.25"/>
    <n v="245.94"/>
    <x v="0"/>
    <n v="11"/>
    <s v="Nov"/>
    <s v="Q4"/>
    <n v="2024"/>
    <x v="10"/>
    <n v="0.27950000000000003"/>
  </r>
  <r>
    <s v="ORD202400998"/>
    <x v="534"/>
    <s v="CUST10509"/>
    <x v="998"/>
    <x v="1"/>
    <s v="Accessories"/>
    <x v="1"/>
    <s v="Madhya Pradesh"/>
    <x v="3"/>
    <x v="2"/>
    <x v="2"/>
    <n v="1"/>
    <n v="1007.39"/>
    <n v="0.1"/>
    <n v="100.74"/>
    <x v="995"/>
    <n v="607.28"/>
    <n v="299.37"/>
    <n v="294.45999999999998"/>
    <x v="1"/>
    <n v="11"/>
    <s v="Nov"/>
    <s v="Q4"/>
    <n v="2024"/>
    <x v="10"/>
    <n v="0.33019999999999999"/>
  </r>
  <r>
    <s v="ORD202400999"/>
    <x v="123"/>
    <s v="CUST10133"/>
    <x v="999"/>
    <x v="2"/>
    <s v="Appliances"/>
    <x v="2"/>
    <s v="Madhya Pradesh"/>
    <x v="2"/>
    <x v="0"/>
    <x v="0"/>
    <n v="2"/>
    <n v="501.62"/>
    <n v="0.25"/>
    <n v="250.81"/>
    <x v="996"/>
    <n v="494.24"/>
    <n v="258.19"/>
    <n v="228.91"/>
    <x v="0"/>
    <n v="9"/>
    <s v="Sep"/>
    <s v="Q3"/>
    <n v="2025"/>
    <x v="6"/>
    <n v="0.34310000000000002"/>
  </r>
  <r>
    <s v="ORD202401000"/>
    <x v="535"/>
    <s v="CUST10685"/>
    <x v="1000"/>
    <x v="0"/>
    <s v="Smartwatches"/>
    <x v="3"/>
    <s v="Bihar"/>
    <x v="1"/>
    <x v="1"/>
    <x v="0"/>
    <n v="3"/>
    <n v="1438.81"/>
    <n v="0.2"/>
    <n v="863.29"/>
    <x v="997"/>
    <n v="2094.94"/>
    <n v="1358.2"/>
    <n v="365.81"/>
    <x v="0"/>
    <n v="11"/>
    <s v="Nov"/>
    <s v="Q4"/>
    <n v="2024"/>
    <x v="10"/>
    <n v="0.39329999999999998"/>
  </r>
  <r>
    <s v="ORD202401001"/>
    <x v="530"/>
    <s v="CUST10232"/>
    <x v="1001"/>
    <x v="0"/>
    <s v="Laptops"/>
    <x v="2"/>
    <s v="Goa"/>
    <x v="0"/>
    <x v="1"/>
    <x v="0"/>
    <n v="3"/>
    <n v="585.65"/>
    <n v="0.1"/>
    <n v="175.7"/>
    <x v="998"/>
    <n v="1109.0999999999999"/>
    <n v="472.15"/>
    <n v="65.52"/>
    <x v="0"/>
    <n v="7"/>
    <s v="Jul"/>
    <s v="Q3"/>
    <n v="2025"/>
    <x v="19"/>
    <n v="0.29859999999999998"/>
  </r>
  <r>
    <s v="ORD202401002"/>
    <x v="105"/>
    <s v="CUST10618"/>
    <x v="1002"/>
    <x v="2"/>
    <s v="Furniture"/>
    <x v="3"/>
    <s v="Odisha"/>
    <x v="0"/>
    <x v="0"/>
    <x v="4"/>
    <n v="1"/>
    <n v="2753.44"/>
    <n v="0.1"/>
    <n v="275.33999999999997"/>
    <x v="999"/>
    <n v="1665.93"/>
    <n v="812.17"/>
    <n v="305.73"/>
    <x v="0"/>
    <n v="2"/>
    <s v="Feb"/>
    <s v="Q1"/>
    <n v="2025"/>
    <x v="15"/>
    <n v="0.32769999999999999"/>
  </r>
  <r>
    <s v="ORD202401003"/>
    <x v="524"/>
    <s v="CUST10081"/>
    <x v="1003"/>
    <x v="1"/>
    <s v="Accessories"/>
    <x v="2"/>
    <s v="Rajasthan"/>
    <x v="3"/>
    <x v="1"/>
    <x v="0"/>
    <n v="1"/>
    <n v="2154.9499999999998"/>
    <n v="0.15"/>
    <n v="323.24"/>
    <x v="1000"/>
    <n v="1133.94"/>
    <n v="697.77"/>
    <n v="264.97000000000003"/>
    <x v="2"/>
    <n v="8"/>
    <s v="Aug"/>
    <s v="Q3"/>
    <n v="2025"/>
    <x v="22"/>
    <n v="0.38090000000000002"/>
  </r>
  <r>
    <s v="ORD202401004"/>
    <x v="462"/>
    <s v="CUST10868"/>
    <x v="1004"/>
    <x v="0"/>
    <s v="Laptops"/>
    <x v="0"/>
    <s v="Punjab"/>
    <x v="1"/>
    <x v="0"/>
    <x v="3"/>
    <n v="1"/>
    <n v="1184.02"/>
    <n v="0.1"/>
    <n v="118.4"/>
    <x v="1001"/>
    <n v="767.59"/>
    <n v="298.02999999999997"/>
    <n v="67.33"/>
    <x v="0"/>
    <n v="4"/>
    <s v="Apr"/>
    <s v="Q2"/>
    <n v="2024"/>
    <x v="0"/>
    <n v="0.2797"/>
  </r>
  <r>
    <s v="ORD202401005"/>
    <x v="324"/>
    <s v="CUST10617"/>
    <x v="1005"/>
    <x v="0"/>
    <s v="Headphones"/>
    <x v="0"/>
    <s v="Uttar Pradesh"/>
    <x v="2"/>
    <x v="2"/>
    <x v="0"/>
    <n v="1"/>
    <n v="1017.34"/>
    <n v="0.2"/>
    <n v="203.47"/>
    <x v="1002"/>
    <n v="619.91"/>
    <n v="193.96"/>
    <n v="252.52"/>
    <x v="0"/>
    <n v="8"/>
    <s v="Aug"/>
    <s v="Q3"/>
    <n v="2025"/>
    <x v="22"/>
    <n v="0.23830000000000001"/>
  </r>
  <r>
    <s v="ORD202401006"/>
    <x v="165"/>
    <s v="CUST10655"/>
    <x v="1006"/>
    <x v="2"/>
    <s v="Appliances"/>
    <x v="4"/>
    <s v="Telangana"/>
    <x v="0"/>
    <x v="1"/>
    <x v="0"/>
    <n v="2"/>
    <n v="1271.07"/>
    <n v="0"/>
    <n v="0"/>
    <x v="1003"/>
    <n v="1548.64"/>
    <n v="993.5"/>
    <n v="357.06"/>
    <x v="1"/>
    <n v="11"/>
    <s v="Nov"/>
    <s v="Q4"/>
    <n v="2024"/>
    <x v="10"/>
    <n v="0.39079999999999998"/>
  </r>
  <r>
    <s v="ORD202401007"/>
    <x v="466"/>
    <s v="CUST10629"/>
    <x v="1007"/>
    <x v="0"/>
    <s v="Headphones"/>
    <x v="1"/>
    <s v="Chhattisgarh"/>
    <x v="1"/>
    <x v="0"/>
    <x v="1"/>
    <n v="1"/>
    <n v="1864.58"/>
    <n v="0.05"/>
    <n v="93.23"/>
    <x v="1004"/>
    <n v="1159.1300000000001"/>
    <n v="612.22"/>
    <n v="343.73"/>
    <x v="1"/>
    <n v="8"/>
    <s v="Aug"/>
    <s v="Q3"/>
    <n v="2024"/>
    <x v="9"/>
    <n v="0.34560000000000002"/>
  </r>
  <r>
    <s v="ORD202401008"/>
    <x v="536"/>
    <s v="CUST10642"/>
    <x v="1008"/>
    <x v="0"/>
    <s v="Smartwatches"/>
    <x v="2"/>
    <s v="Madhya Pradesh"/>
    <x v="0"/>
    <x v="0"/>
    <x v="0"/>
    <n v="1"/>
    <n v="2101.37"/>
    <n v="0"/>
    <n v="0"/>
    <x v="1005"/>
    <n v="1571.23"/>
    <n v="530.14"/>
    <n v="431.46"/>
    <x v="0"/>
    <n v="11"/>
    <s v="Nov"/>
    <s v="Q4"/>
    <n v="2024"/>
    <x v="10"/>
    <n v="0.25230000000000002"/>
  </r>
  <r>
    <s v="ORD202401009"/>
    <x v="363"/>
    <s v="CUST10568"/>
    <x v="1009"/>
    <x v="1"/>
    <s v="Women Clothing"/>
    <x v="4"/>
    <s v="Karnataka"/>
    <x v="1"/>
    <x v="2"/>
    <x v="0"/>
    <n v="3"/>
    <n v="1163.6500000000001"/>
    <n v="0.3"/>
    <n v="1047.29"/>
    <x v="1006"/>
    <n v="1647.69"/>
    <n v="795.97"/>
    <n v="403.43"/>
    <x v="0"/>
    <n v="1"/>
    <s v="Jan"/>
    <s v="Q1"/>
    <n v="2025"/>
    <x v="11"/>
    <n v="0.32569999999999999"/>
  </r>
  <r>
    <s v="ORD202401010"/>
    <x v="12"/>
    <s v="CUST10047"/>
    <x v="1010"/>
    <x v="2"/>
    <s v="Home Decor"/>
    <x v="2"/>
    <s v="Madhya Pradesh"/>
    <x v="3"/>
    <x v="0"/>
    <x v="2"/>
    <n v="3"/>
    <n v="4832.74"/>
    <n v="0"/>
    <n v="0"/>
    <x v="1007"/>
    <n v="9914.2800000000007"/>
    <n v="4583.9399999999996"/>
    <n v="133.19"/>
    <x v="2"/>
    <n v="4"/>
    <s v="Apr"/>
    <s v="Q2"/>
    <n v="2025"/>
    <x v="8"/>
    <n v="0.31619999999999998"/>
  </r>
  <r>
    <s v="ORD202401011"/>
    <x v="517"/>
    <s v="CUST10047"/>
    <x v="1011"/>
    <x v="1"/>
    <s v="Women Clothing"/>
    <x v="2"/>
    <s v="Madhya Pradesh"/>
    <x v="0"/>
    <x v="2"/>
    <x v="2"/>
    <n v="2"/>
    <n v="1672.65"/>
    <n v="0.2"/>
    <n v="669.06"/>
    <x v="1008"/>
    <n v="2175.13"/>
    <n v="501.11"/>
    <n v="179.95"/>
    <x v="0"/>
    <n v="5"/>
    <s v="May"/>
    <s v="Q2"/>
    <n v="2024"/>
    <x v="7"/>
    <n v="0.18720000000000001"/>
  </r>
  <r>
    <s v="ORD202401012"/>
    <x v="394"/>
    <s v="CUST10177"/>
    <x v="1012"/>
    <x v="1"/>
    <s v="Women Clothing"/>
    <x v="3"/>
    <s v="Odisha"/>
    <x v="3"/>
    <x v="2"/>
    <x v="0"/>
    <n v="2"/>
    <n v="1054.02"/>
    <n v="0.15"/>
    <n v="316.20999999999998"/>
    <x v="1009"/>
    <n v="1161.0999999999999"/>
    <n v="630.73"/>
    <n v="441.04"/>
    <x v="2"/>
    <n v="8"/>
    <s v="Aug"/>
    <s v="Q3"/>
    <n v="2025"/>
    <x v="22"/>
    <n v="0.35199999999999998"/>
  </r>
  <r>
    <s v="ORD202401013"/>
    <x v="122"/>
    <s v="CUST10640"/>
    <x v="1013"/>
    <x v="2"/>
    <s v="Home Decor"/>
    <x v="3"/>
    <s v="Jharkhand"/>
    <x v="2"/>
    <x v="0"/>
    <x v="2"/>
    <n v="1"/>
    <n v="738.23"/>
    <n v="0.1"/>
    <n v="73.819999999999993"/>
    <x v="1010"/>
    <n v="393.18"/>
    <n v="271.23"/>
    <n v="69.19"/>
    <x v="0"/>
    <n v="6"/>
    <s v="Jun"/>
    <s v="Q2"/>
    <n v="2025"/>
    <x v="23"/>
    <n v="0.40820000000000001"/>
  </r>
  <r>
    <s v="ORD202401014"/>
    <x v="315"/>
    <s v="CUST10342"/>
    <x v="1014"/>
    <x v="2"/>
    <s v="Kitchenware"/>
    <x v="1"/>
    <s v="Madhya Pradesh"/>
    <x v="2"/>
    <x v="2"/>
    <x v="4"/>
    <n v="1"/>
    <n v="943.99"/>
    <n v="0.1"/>
    <n v="94.4"/>
    <x v="1011"/>
    <n v="526.28"/>
    <n v="323.31"/>
    <n v="156.51"/>
    <x v="1"/>
    <n v="5"/>
    <s v="May"/>
    <s v="Q2"/>
    <n v="2025"/>
    <x v="14"/>
    <n v="0.3805"/>
  </r>
  <r>
    <s v="ORD202401015"/>
    <x v="82"/>
    <s v="CUST10883"/>
    <x v="1015"/>
    <x v="2"/>
    <s v="Furniture"/>
    <x v="4"/>
    <s v="Maharashtra"/>
    <x v="0"/>
    <x v="0"/>
    <x v="1"/>
    <n v="2"/>
    <n v="1013.63"/>
    <n v="0"/>
    <n v="0"/>
    <x v="1012"/>
    <n v="1353.48"/>
    <n v="673.78"/>
    <n v="236.46"/>
    <x v="2"/>
    <n v="10"/>
    <s v="Oct"/>
    <s v="Q4"/>
    <n v="2024"/>
    <x v="17"/>
    <n v="0.33239999999999997"/>
  </r>
  <r>
    <s v="ORD202401016"/>
    <x v="513"/>
    <s v="CUST10183"/>
    <x v="1016"/>
    <x v="0"/>
    <s v="Smartphones"/>
    <x v="2"/>
    <s v="Rajasthan"/>
    <x v="1"/>
    <x v="1"/>
    <x v="2"/>
    <n v="2"/>
    <n v="508.78"/>
    <n v="0.2"/>
    <n v="203.51"/>
    <x v="1013"/>
    <n v="566.04"/>
    <n v="248.01"/>
    <n v="294.49"/>
    <x v="0"/>
    <n v="11"/>
    <s v="Nov"/>
    <s v="Q4"/>
    <n v="2024"/>
    <x v="10"/>
    <n v="0.30470000000000003"/>
  </r>
  <r>
    <s v="ORD202401017"/>
    <x v="216"/>
    <s v="CUST10515"/>
    <x v="1017"/>
    <x v="2"/>
    <s v="Appliances"/>
    <x v="4"/>
    <s v="Karnataka"/>
    <x v="1"/>
    <x v="1"/>
    <x v="3"/>
    <n v="1"/>
    <n v="1485.15"/>
    <n v="0.15"/>
    <n v="222.77"/>
    <x v="1014"/>
    <n v="910.85"/>
    <n v="351.53"/>
    <n v="437.87"/>
    <x v="0"/>
    <n v="7"/>
    <s v="Jul"/>
    <s v="Q3"/>
    <n v="2025"/>
    <x v="19"/>
    <n v="0.27850000000000003"/>
  </r>
  <r>
    <s v="ORD202401018"/>
    <x v="202"/>
    <s v="CUST10565"/>
    <x v="1018"/>
    <x v="4"/>
    <s v="Sportswear"/>
    <x v="1"/>
    <s v="Uttar Pradesh"/>
    <x v="2"/>
    <x v="2"/>
    <x v="0"/>
    <n v="1"/>
    <n v="1129.58"/>
    <n v="0.05"/>
    <n v="56.48"/>
    <x v="1015"/>
    <n v="677.3"/>
    <n v="395.8"/>
    <n v="296.26"/>
    <x v="0"/>
    <n v="12"/>
    <s v="Dec"/>
    <s v="Q4"/>
    <n v="2024"/>
    <x v="13"/>
    <n v="0.36880000000000002"/>
  </r>
  <r>
    <s v="ORD202401019"/>
    <x v="426"/>
    <s v="CUST10312"/>
    <x v="1019"/>
    <x v="4"/>
    <s v="Equipment"/>
    <x v="1"/>
    <s v="Uttar Pradesh"/>
    <x v="3"/>
    <x v="2"/>
    <x v="0"/>
    <n v="1"/>
    <n v="1641"/>
    <n v="0"/>
    <n v="0"/>
    <x v="1016"/>
    <n v="1100.45"/>
    <n v="540.54999999999995"/>
    <n v="170"/>
    <x v="0"/>
    <n v="8"/>
    <s v="Aug"/>
    <s v="Q3"/>
    <n v="2024"/>
    <x v="9"/>
    <n v="0.32940000000000003"/>
  </r>
  <r>
    <s v="ORD202401020"/>
    <x v="76"/>
    <s v="CUST10334"/>
    <x v="1020"/>
    <x v="1"/>
    <s v="Footwear"/>
    <x v="3"/>
    <s v="West Bengal"/>
    <x v="1"/>
    <x v="1"/>
    <x v="0"/>
    <n v="1"/>
    <n v="1575.91"/>
    <n v="0.2"/>
    <n v="315.18"/>
    <x v="1017"/>
    <n v="822.12"/>
    <n v="438.61"/>
    <n v="374.34"/>
    <x v="1"/>
    <n v="9"/>
    <s v="Sep"/>
    <s v="Q3"/>
    <n v="2024"/>
    <x v="2"/>
    <n v="0.34789999999999999"/>
  </r>
  <r>
    <s v="ORD202401021"/>
    <x v="537"/>
    <s v="CUST10864"/>
    <x v="1021"/>
    <x v="0"/>
    <s v="Smartwatches"/>
    <x v="2"/>
    <s v="Rajasthan"/>
    <x v="2"/>
    <x v="0"/>
    <x v="0"/>
    <n v="3"/>
    <n v="4210.16"/>
    <n v="0.1"/>
    <n v="1263.05"/>
    <x v="1018"/>
    <n v="8385.5300000000007"/>
    <n v="2981.9"/>
    <n v="350.42"/>
    <x v="2"/>
    <n v="10"/>
    <s v="Oct"/>
    <s v="Q4"/>
    <n v="2024"/>
    <x v="17"/>
    <n v="0.26229999999999998"/>
  </r>
  <r>
    <s v="ORD202401022"/>
    <x v="83"/>
    <s v="CUST10274"/>
    <x v="1022"/>
    <x v="0"/>
    <s v="Smartwatches"/>
    <x v="2"/>
    <s v="Gujarat"/>
    <x v="0"/>
    <x v="1"/>
    <x v="3"/>
    <n v="1"/>
    <n v="454.86"/>
    <n v="0.2"/>
    <n v="90.97"/>
    <x v="1019"/>
    <n v="253.28"/>
    <n v="110.61"/>
    <n v="381.42"/>
    <x v="0"/>
    <n v="12"/>
    <s v="Dec"/>
    <s v="Q4"/>
    <n v="2025"/>
    <x v="4"/>
    <n v="0.30399999999999999"/>
  </r>
  <r>
    <s v="ORD202401023"/>
    <x v="403"/>
    <s v="CUST10686"/>
    <x v="1023"/>
    <x v="0"/>
    <s v="Smartphones"/>
    <x v="4"/>
    <s v="Karnataka"/>
    <x v="0"/>
    <x v="2"/>
    <x v="4"/>
    <n v="1"/>
    <n v="925.35"/>
    <n v="0.15"/>
    <n v="138.80000000000001"/>
    <x v="1020"/>
    <n v="490.41"/>
    <n v="296.14"/>
    <n v="77.33"/>
    <x v="1"/>
    <n v="6"/>
    <s v="Jun"/>
    <s v="Q2"/>
    <n v="2024"/>
    <x v="18"/>
    <n v="0.3765"/>
  </r>
  <r>
    <s v="ORD202401024"/>
    <x v="125"/>
    <s v="CUST10202"/>
    <x v="1024"/>
    <x v="1"/>
    <s v="Women Clothing"/>
    <x v="3"/>
    <s v="Jharkhand"/>
    <x v="1"/>
    <x v="1"/>
    <x v="4"/>
    <n v="1"/>
    <n v="1013.17"/>
    <n v="0.15"/>
    <n v="151.97999999999999"/>
    <x v="647"/>
    <n v="589.83000000000004"/>
    <n v="271.36"/>
    <n v="49.86"/>
    <x v="2"/>
    <n v="1"/>
    <s v="Jan"/>
    <s v="Q1"/>
    <n v="2024"/>
    <x v="5"/>
    <n v="0.31509999999999999"/>
  </r>
  <r>
    <s v="ORD202401025"/>
    <x v="107"/>
    <s v="CUST10844"/>
    <x v="1025"/>
    <x v="1"/>
    <s v="Accessories"/>
    <x v="4"/>
    <s v="Maharashtra"/>
    <x v="2"/>
    <x v="2"/>
    <x v="1"/>
    <n v="1"/>
    <n v="1386.51"/>
    <n v="0.2"/>
    <n v="277.3"/>
    <x v="1021"/>
    <n v="866.09"/>
    <n v="243.12"/>
    <n v="337.95"/>
    <x v="0"/>
    <n v="1"/>
    <s v="Jan"/>
    <s v="Q1"/>
    <n v="2025"/>
    <x v="11"/>
    <n v="0.21920000000000001"/>
  </r>
  <r>
    <s v="ORD202401026"/>
    <x v="457"/>
    <s v="CUST10077"/>
    <x v="1026"/>
    <x v="4"/>
    <s v="Outdoor"/>
    <x v="4"/>
    <s v="Maharashtra"/>
    <x v="2"/>
    <x v="0"/>
    <x v="4"/>
    <n v="3"/>
    <n v="2957.38"/>
    <n v="0.2"/>
    <n v="1774.43"/>
    <x v="1022"/>
    <n v="4553.57"/>
    <n v="2544.14"/>
    <n v="256.95999999999998"/>
    <x v="0"/>
    <n v="3"/>
    <s v="Mar"/>
    <s v="Q1"/>
    <n v="2024"/>
    <x v="3"/>
    <n v="0.3584"/>
  </r>
  <r>
    <s v="ORD202401027"/>
    <x v="527"/>
    <s v="CUST10632"/>
    <x v="1027"/>
    <x v="4"/>
    <s v="Outdoor"/>
    <x v="3"/>
    <s v="West Bengal"/>
    <x v="2"/>
    <x v="2"/>
    <x v="0"/>
    <n v="2"/>
    <n v="1625.93"/>
    <n v="0.1"/>
    <n v="325.19"/>
    <x v="1023"/>
    <n v="2140.87"/>
    <n v="785.8"/>
    <n v="96.59"/>
    <x v="0"/>
    <n v="2"/>
    <s v="Feb"/>
    <s v="Q1"/>
    <n v="2025"/>
    <x v="15"/>
    <n v="0.26850000000000002"/>
  </r>
  <r>
    <s v="ORD202401028"/>
    <x v="117"/>
    <s v="CUST10340"/>
    <x v="1028"/>
    <x v="0"/>
    <s v="Laptops"/>
    <x v="2"/>
    <s v="Goa"/>
    <x v="2"/>
    <x v="2"/>
    <x v="0"/>
    <n v="2"/>
    <n v="1987.86"/>
    <n v="0.1"/>
    <n v="397.57"/>
    <x v="1024"/>
    <n v="2850.03"/>
    <n v="728.12"/>
    <n v="306.89999999999998"/>
    <x v="0"/>
    <n v="7"/>
    <s v="Jul"/>
    <s v="Q3"/>
    <n v="2025"/>
    <x v="19"/>
    <n v="0.20349999999999999"/>
  </r>
  <r>
    <s v="ORD202401029"/>
    <x v="409"/>
    <s v="CUST10843"/>
    <x v="1029"/>
    <x v="0"/>
    <s v="Smartwatches"/>
    <x v="4"/>
    <s v="Maharashtra"/>
    <x v="2"/>
    <x v="1"/>
    <x v="2"/>
    <n v="2"/>
    <n v="2815.93"/>
    <n v="0.1"/>
    <n v="563.19000000000005"/>
    <x v="1025"/>
    <n v="3637.92"/>
    <n v="1430.75"/>
    <n v="100.43"/>
    <x v="2"/>
    <n v="5"/>
    <s v="May"/>
    <s v="Q2"/>
    <n v="2024"/>
    <x v="7"/>
    <n v="0.2823"/>
  </r>
  <r>
    <s v="ORD202401030"/>
    <x v="49"/>
    <s v="CUST10806"/>
    <x v="1030"/>
    <x v="0"/>
    <s v="Smartphones"/>
    <x v="2"/>
    <s v="Gujarat"/>
    <x v="0"/>
    <x v="1"/>
    <x v="2"/>
    <n v="3"/>
    <n v="3568.03"/>
    <n v="0.2"/>
    <n v="2140.8200000000002"/>
    <x v="1026"/>
    <n v="6448.48"/>
    <n v="2114.79"/>
    <n v="326.93"/>
    <x v="0"/>
    <n v="8"/>
    <s v="Aug"/>
    <s v="Q3"/>
    <n v="2025"/>
    <x v="22"/>
    <n v="0.247"/>
  </r>
  <r>
    <s v="ORD202401031"/>
    <x v="389"/>
    <s v="CUST10552"/>
    <x v="1031"/>
    <x v="1"/>
    <s v="Women Clothing"/>
    <x v="4"/>
    <s v="Maharashtra"/>
    <x v="1"/>
    <x v="2"/>
    <x v="2"/>
    <n v="3"/>
    <n v="1829.2"/>
    <n v="0.15"/>
    <n v="823.14"/>
    <x v="1027"/>
    <n v="3048.67"/>
    <n v="1615.79"/>
    <n v="195.26"/>
    <x v="0"/>
    <n v="2"/>
    <s v="Feb"/>
    <s v="Q1"/>
    <n v="2024"/>
    <x v="20"/>
    <n v="0.34639999999999999"/>
  </r>
  <r>
    <s v="ORD202401032"/>
    <x v="538"/>
    <s v="CUST10163"/>
    <x v="1032"/>
    <x v="2"/>
    <s v="Appliances"/>
    <x v="0"/>
    <s v="Delhi"/>
    <x v="1"/>
    <x v="2"/>
    <x v="4"/>
    <n v="1"/>
    <n v="1415.79"/>
    <n v="0.05"/>
    <n v="70.790000000000006"/>
    <x v="1028"/>
    <n v="835.77"/>
    <n v="509.23"/>
    <n v="273.63"/>
    <x v="0"/>
    <n v="3"/>
    <s v="Mar"/>
    <s v="Q1"/>
    <n v="2024"/>
    <x v="3"/>
    <n v="0.37859999999999999"/>
  </r>
  <r>
    <s v="ORD202401033"/>
    <x v="71"/>
    <s v="CUST10640"/>
    <x v="1033"/>
    <x v="1"/>
    <s v="Accessories"/>
    <x v="0"/>
    <s v="Punjab"/>
    <x v="0"/>
    <x v="2"/>
    <x v="1"/>
    <n v="2"/>
    <n v="1640.14"/>
    <n v="0.1"/>
    <n v="328.03"/>
    <x v="1029"/>
    <n v="1933.78"/>
    <n v="1018.47"/>
    <n v="352.31"/>
    <x v="1"/>
    <n v="2"/>
    <s v="Feb"/>
    <s v="Q1"/>
    <n v="2025"/>
    <x v="15"/>
    <n v="0.34499999999999997"/>
  </r>
  <r>
    <s v="ORD202401034"/>
    <x v="82"/>
    <s v="CUST10733"/>
    <x v="1034"/>
    <x v="1"/>
    <s v="Men Clothing"/>
    <x v="4"/>
    <s v="Tamil Nadu"/>
    <x v="0"/>
    <x v="2"/>
    <x v="0"/>
    <n v="4"/>
    <n v="1862.67"/>
    <n v="0.1"/>
    <n v="745.07"/>
    <x v="1030"/>
    <n v="4625.1400000000003"/>
    <n v="2080.4699999999998"/>
    <n v="100.94"/>
    <x v="0"/>
    <n v="10"/>
    <s v="Oct"/>
    <s v="Q4"/>
    <n v="2024"/>
    <x v="17"/>
    <n v="0.31030000000000002"/>
  </r>
  <r>
    <s v="ORD202401035"/>
    <x v="539"/>
    <s v="CUST10165"/>
    <x v="1035"/>
    <x v="2"/>
    <s v="Furniture"/>
    <x v="1"/>
    <s v="Chhattisgarh"/>
    <x v="0"/>
    <x v="1"/>
    <x v="2"/>
    <n v="1"/>
    <n v="834.41"/>
    <n v="0.15"/>
    <n v="125.16"/>
    <x v="1031"/>
    <n v="574.36"/>
    <n v="134.88999999999999"/>
    <n v="194.71"/>
    <x v="2"/>
    <n v="10"/>
    <s v="Oct"/>
    <s v="Q4"/>
    <n v="2024"/>
    <x v="17"/>
    <n v="0.19020000000000001"/>
  </r>
  <r>
    <s v="ORD202401036"/>
    <x v="540"/>
    <s v="CUST10156"/>
    <x v="1036"/>
    <x v="0"/>
    <s v="Headphones"/>
    <x v="0"/>
    <s v="Uttar Pradesh"/>
    <x v="2"/>
    <x v="2"/>
    <x v="2"/>
    <n v="2"/>
    <n v="786.33"/>
    <n v="0.2"/>
    <n v="314.52999999999997"/>
    <x v="1032"/>
    <n v="915.12"/>
    <n v="343.01"/>
    <n v="185.44"/>
    <x v="1"/>
    <n v="9"/>
    <s v="Sep"/>
    <s v="Q3"/>
    <n v="2025"/>
    <x v="6"/>
    <n v="0.27260000000000001"/>
  </r>
  <r>
    <s v="ORD202401037"/>
    <x v="429"/>
    <s v="CUST10107"/>
    <x v="1037"/>
    <x v="4"/>
    <s v="Sportswear"/>
    <x v="0"/>
    <s v="Haryana"/>
    <x v="1"/>
    <x v="2"/>
    <x v="0"/>
    <n v="1"/>
    <n v="1128.6199999999999"/>
    <n v="0"/>
    <n v="0"/>
    <x v="1033"/>
    <n v="812.49"/>
    <n v="316.13"/>
    <n v="290.81"/>
    <x v="2"/>
    <n v="6"/>
    <s v="Jun"/>
    <s v="Q2"/>
    <n v="2025"/>
    <x v="23"/>
    <n v="0.28010000000000002"/>
  </r>
  <r>
    <s v="ORD202401038"/>
    <x v="132"/>
    <s v="CUST10094"/>
    <x v="1038"/>
    <x v="3"/>
    <s v="Haircare"/>
    <x v="0"/>
    <s v="Uttar Pradesh"/>
    <x v="2"/>
    <x v="0"/>
    <x v="2"/>
    <n v="1"/>
    <n v="933.16"/>
    <n v="0.05"/>
    <n v="46.66"/>
    <x v="1034"/>
    <n v="599.33000000000004"/>
    <n v="287.17"/>
    <n v="343.46"/>
    <x v="0"/>
    <n v="11"/>
    <s v="Nov"/>
    <s v="Q4"/>
    <n v="2025"/>
    <x v="21"/>
    <n v="0.32390000000000002"/>
  </r>
  <r>
    <s v="ORD202401039"/>
    <x v="541"/>
    <s v="CUST10776"/>
    <x v="1039"/>
    <x v="0"/>
    <s v="Smartwatches"/>
    <x v="0"/>
    <s v="Punjab"/>
    <x v="0"/>
    <x v="2"/>
    <x v="4"/>
    <n v="1"/>
    <n v="1034.22"/>
    <n v="0.15"/>
    <n v="155.13"/>
    <x v="1035"/>
    <n v="674.94"/>
    <n v="204.15"/>
    <n v="49.45"/>
    <x v="0"/>
    <n v="9"/>
    <s v="Sep"/>
    <s v="Q3"/>
    <n v="2025"/>
    <x v="6"/>
    <n v="0.23219999999999999"/>
  </r>
  <r>
    <s v="ORD202401040"/>
    <x v="232"/>
    <s v="CUST10367"/>
    <x v="1040"/>
    <x v="3"/>
    <s v="Makeup"/>
    <x v="4"/>
    <s v="Tamil Nadu"/>
    <x v="0"/>
    <x v="2"/>
    <x v="0"/>
    <n v="1"/>
    <n v="470.25"/>
    <n v="0.1"/>
    <n v="47.03"/>
    <x v="1036"/>
    <n v="295.48"/>
    <n v="127.74"/>
    <n v="391.1"/>
    <x v="0"/>
    <n v="2"/>
    <s v="Feb"/>
    <s v="Q1"/>
    <n v="2025"/>
    <x v="15"/>
    <n v="0.30180000000000001"/>
  </r>
  <r>
    <s v="ORD202401041"/>
    <x v="337"/>
    <s v="CUST10596"/>
    <x v="1041"/>
    <x v="0"/>
    <s v="Smartphones"/>
    <x v="1"/>
    <s v="Chhattisgarh"/>
    <x v="0"/>
    <x v="1"/>
    <x v="0"/>
    <n v="1"/>
    <n v="1803.05"/>
    <n v="0"/>
    <n v="0"/>
    <x v="1037"/>
    <n v="1161.19"/>
    <n v="641.86"/>
    <n v="146.47999999999999"/>
    <x v="1"/>
    <n v="1"/>
    <s v="Jan"/>
    <s v="Q1"/>
    <n v="2024"/>
    <x v="5"/>
    <n v="0.35599999999999998"/>
  </r>
  <r>
    <s v="ORD202401042"/>
    <x v="133"/>
    <s v="CUST10625"/>
    <x v="1042"/>
    <x v="0"/>
    <s v="Smartwatches"/>
    <x v="2"/>
    <s v="Rajasthan"/>
    <x v="0"/>
    <x v="1"/>
    <x v="0"/>
    <n v="1"/>
    <n v="539.5"/>
    <n v="0"/>
    <n v="0"/>
    <x v="1038"/>
    <n v="418.47"/>
    <n v="121.03"/>
    <n v="92.58"/>
    <x v="0"/>
    <n v="7"/>
    <s v="Jul"/>
    <s v="Q3"/>
    <n v="2025"/>
    <x v="19"/>
    <n v="0.2243"/>
  </r>
  <r>
    <s v="ORD202401043"/>
    <x v="290"/>
    <s v="CUST10556"/>
    <x v="1043"/>
    <x v="0"/>
    <s v="Smartwatches"/>
    <x v="4"/>
    <s v="Tamil Nadu"/>
    <x v="0"/>
    <x v="2"/>
    <x v="4"/>
    <n v="1"/>
    <n v="1677.72"/>
    <n v="0.2"/>
    <n v="335.54"/>
    <x v="1039"/>
    <n v="905.72"/>
    <n v="436.46"/>
    <n v="334.24"/>
    <x v="0"/>
    <n v="5"/>
    <s v="May"/>
    <s v="Q2"/>
    <n v="2024"/>
    <x v="7"/>
    <n v="0.32519999999999999"/>
  </r>
  <r>
    <s v="ORD202401044"/>
    <x v="293"/>
    <s v="CUST10360"/>
    <x v="1044"/>
    <x v="2"/>
    <s v="Furniture"/>
    <x v="2"/>
    <s v="Goa"/>
    <x v="0"/>
    <x v="1"/>
    <x v="0"/>
    <n v="1"/>
    <n v="1342.65"/>
    <n v="0.2"/>
    <n v="268.52999999999997"/>
    <x v="1040"/>
    <n v="764.75"/>
    <n v="309.37"/>
    <n v="150.55000000000001"/>
    <x v="2"/>
    <n v="10"/>
    <s v="Oct"/>
    <s v="Q4"/>
    <n v="2025"/>
    <x v="12"/>
    <n v="0.28799999999999998"/>
  </r>
  <r>
    <s v="ORD202401045"/>
    <x v="437"/>
    <s v="CUST10837"/>
    <x v="1045"/>
    <x v="0"/>
    <s v="Headphones"/>
    <x v="1"/>
    <s v="Uttar Pradesh"/>
    <x v="2"/>
    <x v="1"/>
    <x v="4"/>
    <n v="1"/>
    <n v="1019.99"/>
    <n v="0"/>
    <n v="0"/>
    <x v="1041"/>
    <n v="770.88"/>
    <n v="249.11"/>
    <n v="324.3"/>
    <x v="0"/>
    <n v="5"/>
    <s v="May"/>
    <s v="Q2"/>
    <n v="2024"/>
    <x v="7"/>
    <n v="0.2442"/>
  </r>
  <r>
    <s v="ORD202401046"/>
    <x v="154"/>
    <s v="CUST10357"/>
    <x v="1046"/>
    <x v="0"/>
    <s v="Laptops"/>
    <x v="3"/>
    <s v="Odisha"/>
    <x v="2"/>
    <x v="0"/>
    <x v="1"/>
    <n v="1"/>
    <n v="395.8"/>
    <n v="0.1"/>
    <n v="39.58"/>
    <x v="1042"/>
    <n v="246.74"/>
    <n v="109.48"/>
    <n v="401.4"/>
    <x v="1"/>
    <n v="8"/>
    <s v="Aug"/>
    <s v="Q3"/>
    <n v="2024"/>
    <x v="9"/>
    <n v="0.30730000000000002"/>
  </r>
  <r>
    <s v="ORD202401047"/>
    <x v="115"/>
    <s v="CUST10290"/>
    <x v="1047"/>
    <x v="1"/>
    <s v="Men Clothing"/>
    <x v="4"/>
    <s v="Karnataka"/>
    <x v="1"/>
    <x v="2"/>
    <x v="0"/>
    <n v="2"/>
    <n v="3634.26"/>
    <n v="0.25"/>
    <n v="1817.13"/>
    <x v="1043"/>
    <n v="4113.09"/>
    <n v="1338.3"/>
    <n v="447.07"/>
    <x v="0"/>
    <n v="5"/>
    <s v="May"/>
    <s v="Q2"/>
    <n v="2025"/>
    <x v="14"/>
    <n v="0.2455"/>
  </r>
  <r>
    <s v="ORD202401048"/>
    <x v="540"/>
    <s v="CUST10194"/>
    <x v="1048"/>
    <x v="0"/>
    <s v="Laptops"/>
    <x v="0"/>
    <s v="Punjab"/>
    <x v="0"/>
    <x v="0"/>
    <x v="1"/>
    <n v="1"/>
    <n v="825.17"/>
    <n v="0.05"/>
    <n v="41.26"/>
    <x v="1044"/>
    <n v="464.63"/>
    <n v="319.27999999999997"/>
    <n v="283.95"/>
    <x v="0"/>
    <n v="9"/>
    <s v="Sep"/>
    <s v="Q3"/>
    <n v="2025"/>
    <x v="6"/>
    <n v="0.4073"/>
  </r>
  <r>
    <s v="ORD202401049"/>
    <x v="233"/>
    <s v="CUST10342"/>
    <x v="1049"/>
    <x v="1"/>
    <s v="Footwear"/>
    <x v="2"/>
    <s v="Goa"/>
    <x v="2"/>
    <x v="1"/>
    <x v="0"/>
    <n v="3"/>
    <n v="1073.26"/>
    <n v="0.2"/>
    <n v="643.96"/>
    <x v="1045"/>
    <n v="1978.44"/>
    <n v="597.38"/>
    <n v="207.29"/>
    <x v="0"/>
    <n v="4"/>
    <s v="Apr"/>
    <s v="Q2"/>
    <n v="2024"/>
    <x v="0"/>
    <n v="0.2319"/>
  </r>
  <r>
    <s v="ORD202401050"/>
    <x v="281"/>
    <s v="CUST10844"/>
    <x v="1050"/>
    <x v="3"/>
    <s v="Makeup"/>
    <x v="3"/>
    <s v="Odisha"/>
    <x v="0"/>
    <x v="2"/>
    <x v="0"/>
    <n v="2"/>
    <n v="1245.2"/>
    <n v="0"/>
    <n v="0"/>
    <x v="1046"/>
    <n v="1530.68"/>
    <n v="959.72"/>
    <n v="402.05"/>
    <x v="0"/>
    <n v="2"/>
    <s v="Feb"/>
    <s v="Q1"/>
    <n v="2024"/>
    <x v="20"/>
    <n v="0.38540000000000002"/>
  </r>
  <r>
    <s v="ORD202401051"/>
    <x v="195"/>
    <s v="CUST10402"/>
    <x v="1051"/>
    <x v="0"/>
    <s v="Headphones"/>
    <x v="4"/>
    <s v="Maharashtra"/>
    <x v="2"/>
    <x v="2"/>
    <x v="3"/>
    <n v="1"/>
    <n v="7718.45"/>
    <n v="0.1"/>
    <n v="771.84"/>
    <x v="1047"/>
    <n v="4921.03"/>
    <n v="2025.58"/>
    <n v="297.60000000000002"/>
    <x v="0"/>
    <n v="7"/>
    <s v="Jul"/>
    <s v="Q3"/>
    <n v="2024"/>
    <x v="16"/>
    <n v="0.29160000000000003"/>
  </r>
  <r>
    <s v="ORD202401052"/>
    <x v="148"/>
    <s v="CUST10107"/>
    <x v="1052"/>
    <x v="0"/>
    <s v="Smartphones"/>
    <x v="0"/>
    <s v="Punjab"/>
    <x v="2"/>
    <x v="0"/>
    <x v="1"/>
    <n v="4"/>
    <n v="1648.85"/>
    <n v="0.3"/>
    <n v="1978.62"/>
    <x v="1048"/>
    <n v="3342.37"/>
    <n v="1274.4100000000001"/>
    <n v="53.61"/>
    <x v="1"/>
    <n v="10"/>
    <s v="Oct"/>
    <s v="Q4"/>
    <n v="2025"/>
    <x v="12"/>
    <n v="0.27600000000000002"/>
  </r>
  <r>
    <s v="ORD202401053"/>
    <x v="542"/>
    <s v="CUST10720"/>
    <x v="1053"/>
    <x v="2"/>
    <s v="Kitchenware"/>
    <x v="1"/>
    <s v="Chhattisgarh"/>
    <x v="0"/>
    <x v="2"/>
    <x v="4"/>
    <n v="1"/>
    <n v="1201.7"/>
    <n v="0.1"/>
    <n v="120.17"/>
    <x v="1049"/>
    <n v="710"/>
    <n v="371.53"/>
    <n v="360.14"/>
    <x v="2"/>
    <n v="8"/>
    <s v="Aug"/>
    <s v="Q3"/>
    <n v="2025"/>
    <x v="22"/>
    <n v="0.34350000000000003"/>
  </r>
  <r>
    <s v="ORD202401054"/>
    <x v="543"/>
    <s v="CUST10828"/>
    <x v="1054"/>
    <x v="1"/>
    <s v="Women Clothing"/>
    <x v="0"/>
    <s v="Delhi"/>
    <x v="0"/>
    <x v="2"/>
    <x v="0"/>
    <n v="1"/>
    <n v="1930.92"/>
    <n v="0.1"/>
    <n v="193.09"/>
    <x v="1050"/>
    <n v="1035.01"/>
    <n v="702.82"/>
    <n v="199.15"/>
    <x v="0"/>
    <n v="1"/>
    <s v="Jan"/>
    <s v="Q1"/>
    <n v="2025"/>
    <x v="11"/>
    <n v="0.40439999999999998"/>
  </r>
  <r>
    <s v="ORD202401055"/>
    <x v="544"/>
    <s v="CUST10686"/>
    <x v="1055"/>
    <x v="4"/>
    <s v="Sportswear"/>
    <x v="2"/>
    <s v="Goa"/>
    <x v="1"/>
    <x v="1"/>
    <x v="0"/>
    <n v="4"/>
    <n v="1369.97"/>
    <n v="0.1"/>
    <n v="547.99"/>
    <x v="1051"/>
    <n v="3782.06"/>
    <n v="1149.83"/>
    <n v="173.52"/>
    <x v="0"/>
    <n v="6"/>
    <s v="Jun"/>
    <s v="Q2"/>
    <n v="2024"/>
    <x v="18"/>
    <n v="0.2331"/>
  </r>
  <r>
    <s v="ORD202401056"/>
    <x v="130"/>
    <s v="CUST10258"/>
    <x v="1056"/>
    <x v="2"/>
    <s v="Furniture"/>
    <x v="4"/>
    <s v="Karnataka"/>
    <x v="0"/>
    <x v="1"/>
    <x v="2"/>
    <n v="2"/>
    <n v="2251.85"/>
    <n v="0.1"/>
    <n v="450.37"/>
    <x v="1052"/>
    <n v="2673.1"/>
    <n v="1380.23"/>
    <n v="448.47"/>
    <x v="1"/>
    <n v="7"/>
    <s v="Jul"/>
    <s v="Q3"/>
    <n v="2025"/>
    <x v="19"/>
    <n v="0.34050000000000002"/>
  </r>
  <r>
    <s v="ORD202401057"/>
    <x v="545"/>
    <s v="CUST10235"/>
    <x v="1057"/>
    <x v="0"/>
    <s v="Smartwatches"/>
    <x v="0"/>
    <s v="Haryana"/>
    <x v="0"/>
    <x v="0"/>
    <x v="3"/>
    <n v="1"/>
    <n v="1574.38"/>
    <n v="0.1"/>
    <n v="157.44"/>
    <x v="1053"/>
    <n v="985.03"/>
    <n v="431.91"/>
    <n v="287.93"/>
    <x v="0"/>
    <n v="3"/>
    <s v="Mar"/>
    <s v="Q1"/>
    <n v="2025"/>
    <x v="1"/>
    <n v="0.30480000000000002"/>
  </r>
  <r>
    <s v="ORD202401058"/>
    <x v="406"/>
    <s v="CUST10541"/>
    <x v="1058"/>
    <x v="2"/>
    <s v="Kitchenware"/>
    <x v="2"/>
    <s v="Gujarat"/>
    <x v="2"/>
    <x v="1"/>
    <x v="1"/>
    <n v="2"/>
    <n v="482.29"/>
    <n v="0"/>
    <n v="0"/>
    <x v="1054"/>
    <n v="583.11"/>
    <n v="381.47"/>
    <n v="409.94"/>
    <x v="0"/>
    <n v="5"/>
    <s v="May"/>
    <s v="Q2"/>
    <n v="2025"/>
    <x v="14"/>
    <n v="0.39550000000000002"/>
  </r>
  <r>
    <s v="ORD202401059"/>
    <x v="93"/>
    <s v="CUST10290"/>
    <x v="1059"/>
    <x v="0"/>
    <s v="Smartphones"/>
    <x v="2"/>
    <s v="Gujarat"/>
    <x v="0"/>
    <x v="0"/>
    <x v="0"/>
    <n v="1"/>
    <n v="5929.16"/>
    <n v="0.15"/>
    <n v="889.37"/>
    <x v="1055"/>
    <n v="3644.09"/>
    <n v="1395.7"/>
    <n v="208.09"/>
    <x v="0"/>
    <n v="1"/>
    <s v="Jan"/>
    <s v="Q1"/>
    <n v="2024"/>
    <x v="5"/>
    <n v="0.27689999999999998"/>
  </r>
  <r>
    <s v="ORD202401060"/>
    <x v="504"/>
    <s v="CUST10463"/>
    <x v="1060"/>
    <x v="1"/>
    <s v="Accessories"/>
    <x v="1"/>
    <s v="Uttar Pradesh"/>
    <x v="1"/>
    <x v="0"/>
    <x v="0"/>
    <n v="2"/>
    <n v="1916.84"/>
    <n v="0.15"/>
    <n v="575.04999999999995"/>
    <x v="1056"/>
    <n v="2208.17"/>
    <n v="1050.46"/>
    <n v="242.14"/>
    <x v="0"/>
    <n v="9"/>
    <s v="Sep"/>
    <s v="Q3"/>
    <n v="2025"/>
    <x v="6"/>
    <n v="0.32240000000000002"/>
  </r>
  <r>
    <s v="ORD202401061"/>
    <x v="546"/>
    <s v="CUST10731"/>
    <x v="1061"/>
    <x v="4"/>
    <s v="Fitness"/>
    <x v="0"/>
    <s v="Punjab"/>
    <x v="0"/>
    <x v="2"/>
    <x v="0"/>
    <n v="1"/>
    <n v="659.19"/>
    <n v="0.15"/>
    <n v="98.88"/>
    <x v="1057"/>
    <n v="334.41"/>
    <n v="225.9"/>
    <n v="124.85"/>
    <x v="1"/>
    <n v="10"/>
    <s v="Oct"/>
    <s v="Q4"/>
    <n v="2025"/>
    <x v="12"/>
    <n v="0.4032"/>
  </r>
  <r>
    <s v="ORD202401062"/>
    <x v="106"/>
    <s v="CUST10005"/>
    <x v="1062"/>
    <x v="0"/>
    <s v="Headphones"/>
    <x v="2"/>
    <s v="Rajasthan"/>
    <x v="3"/>
    <x v="1"/>
    <x v="0"/>
    <n v="1"/>
    <n v="1733.03"/>
    <n v="0.25"/>
    <n v="433.26"/>
    <x v="1058"/>
    <n v="953.81"/>
    <n v="345.96"/>
    <n v="293"/>
    <x v="0"/>
    <n v="10"/>
    <s v="Oct"/>
    <s v="Q4"/>
    <n v="2024"/>
    <x v="17"/>
    <n v="0.26619999999999999"/>
  </r>
  <r>
    <s v="ORD202401063"/>
    <x v="547"/>
    <s v="CUST10202"/>
    <x v="1063"/>
    <x v="3"/>
    <s v="Makeup"/>
    <x v="2"/>
    <s v="Gujarat"/>
    <x v="1"/>
    <x v="2"/>
    <x v="0"/>
    <n v="3"/>
    <n v="839.3"/>
    <n v="0"/>
    <n v="0"/>
    <x v="1059"/>
    <n v="1828.67"/>
    <n v="689.23"/>
    <n v="91.12"/>
    <x v="0"/>
    <n v="4"/>
    <s v="Apr"/>
    <s v="Q2"/>
    <n v="2025"/>
    <x v="8"/>
    <n v="0.2737"/>
  </r>
  <r>
    <s v="ORD202401064"/>
    <x v="109"/>
    <s v="CUST10470"/>
    <x v="1064"/>
    <x v="1"/>
    <s v="Men Clothing"/>
    <x v="3"/>
    <s v="Odisha"/>
    <x v="1"/>
    <x v="2"/>
    <x v="2"/>
    <n v="3"/>
    <n v="1987.62"/>
    <n v="0.2"/>
    <n v="1192.57"/>
    <x v="1060"/>
    <n v="2953.72"/>
    <n v="1816.57"/>
    <n v="421.96"/>
    <x v="0"/>
    <n v="8"/>
    <s v="Aug"/>
    <s v="Q3"/>
    <n v="2024"/>
    <x v="9"/>
    <n v="0.38080000000000003"/>
  </r>
  <r>
    <s v="ORD202401065"/>
    <x v="231"/>
    <s v="CUST10025"/>
    <x v="1065"/>
    <x v="2"/>
    <s v="Kitchenware"/>
    <x v="3"/>
    <s v="West Bengal"/>
    <x v="1"/>
    <x v="2"/>
    <x v="2"/>
    <n v="1"/>
    <n v="2975.1"/>
    <n v="0.2"/>
    <n v="595.02"/>
    <x v="1061"/>
    <n v="1845.39"/>
    <n v="534.69000000000005"/>
    <n v="387.96"/>
    <x v="0"/>
    <n v="2"/>
    <s v="Feb"/>
    <s v="Q1"/>
    <n v="2025"/>
    <x v="15"/>
    <n v="0.22470000000000001"/>
  </r>
  <r>
    <s v="ORD202401066"/>
    <x v="92"/>
    <s v="CUST10067"/>
    <x v="1066"/>
    <x v="4"/>
    <s v="Sportswear"/>
    <x v="0"/>
    <s v="Haryana"/>
    <x v="1"/>
    <x v="2"/>
    <x v="0"/>
    <n v="1"/>
    <n v="1246.2"/>
    <n v="0.2"/>
    <n v="249.24"/>
    <x v="1062"/>
    <n v="666.51"/>
    <n v="330.45"/>
    <n v="333.22"/>
    <x v="0"/>
    <n v="6"/>
    <s v="Jun"/>
    <s v="Q2"/>
    <n v="2024"/>
    <x v="18"/>
    <n v="0.33150000000000002"/>
  </r>
  <r>
    <s v="ORD202401067"/>
    <x v="530"/>
    <s v="CUST10094"/>
    <x v="1067"/>
    <x v="4"/>
    <s v="Fitness"/>
    <x v="0"/>
    <s v="Punjab"/>
    <x v="1"/>
    <x v="1"/>
    <x v="0"/>
    <n v="4"/>
    <n v="1056.75"/>
    <n v="0.1"/>
    <n v="422.7"/>
    <x v="1063"/>
    <n v="2633.87"/>
    <n v="1170.43"/>
    <n v="304.44"/>
    <x v="2"/>
    <n v="7"/>
    <s v="Jul"/>
    <s v="Q3"/>
    <n v="2025"/>
    <x v="19"/>
    <n v="0.30769999999999997"/>
  </r>
  <r>
    <s v="ORD202401068"/>
    <x v="428"/>
    <s v="CUST10293"/>
    <x v="1068"/>
    <x v="2"/>
    <s v="Home Decor"/>
    <x v="2"/>
    <s v="Gujarat"/>
    <x v="0"/>
    <x v="2"/>
    <x v="0"/>
    <n v="1"/>
    <n v="828.25"/>
    <n v="0"/>
    <n v="0"/>
    <x v="1064"/>
    <n v="650.79"/>
    <n v="177.46"/>
    <n v="124.08"/>
    <x v="0"/>
    <n v="3"/>
    <s v="Mar"/>
    <s v="Q1"/>
    <n v="2025"/>
    <x v="1"/>
    <n v="0.21429999999999999"/>
  </r>
  <r>
    <s v="ORD202401069"/>
    <x v="548"/>
    <s v="CUST10640"/>
    <x v="1069"/>
    <x v="4"/>
    <s v="Sportswear"/>
    <x v="1"/>
    <s v="Uttar Pradesh"/>
    <x v="2"/>
    <x v="2"/>
    <x v="4"/>
    <n v="1"/>
    <n v="1266.28"/>
    <n v="0.3"/>
    <n v="379.88"/>
    <x v="1065"/>
    <n v="578.44000000000005"/>
    <n v="307.95999999999998"/>
    <n v="137.88"/>
    <x v="0"/>
    <n v="4"/>
    <s v="Apr"/>
    <s v="Q2"/>
    <n v="2024"/>
    <x v="0"/>
    <n v="0.34739999999999999"/>
  </r>
  <r>
    <s v="ORD202401070"/>
    <x v="163"/>
    <s v="CUST10203"/>
    <x v="1070"/>
    <x v="0"/>
    <s v="Laptops"/>
    <x v="0"/>
    <s v="Uttar Pradesh"/>
    <x v="0"/>
    <x v="1"/>
    <x v="0"/>
    <n v="1"/>
    <n v="1157.58"/>
    <n v="0.2"/>
    <n v="231.52"/>
    <x v="1066"/>
    <n v="656.69"/>
    <n v="269.37"/>
    <n v="400.06"/>
    <x v="2"/>
    <n v="2"/>
    <s v="Feb"/>
    <s v="Q1"/>
    <n v="2025"/>
    <x v="15"/>
    <n v="0.29089999999999999"/>
  </r>
  <r>
    <s v="ORD202401071"/>
    <x v="106"/>
    <s v="CUST10029"/>
    <x v="1071"/>
    <x v="4"/>
    <s v="Equipment"/>
    <x v="2"/>
    <s v="Gujarat"/>
    <x v="3"/>
    <x v="1"/>
    <x v="0"/>
    <n v="1"/>
    <n v="1574.37"/>
    <n v="0.15"/>
    <n v="236.16"/>
    <x v="1067"/>
    <n v="803.59"/>
    <n v="534.62"/>
    <n v="296.87"/>
    <x v="0"/>
    <n v="10"/>
    <s v="Oct"/>
    <s v="Q4"/>
    <n v="2024"/>
    <x v="17"/>
    <n v="0.39950000000000002"/>
  </r>
  <r>
    <s v="ORD202401072"/>
    <x v="218"/>
    <s v="CUST10724"/>
    <x v="1072"/>
    <x v="4"/>
    <s v="Equipment"/>
    <x v="3"/>
    <s v="Jharkhand"/>
    <x v="0"/>
    <x v="0"/>
    <x v="3"/>
    <n v="3"/>
    <n v="2316.41"/>
    <n v="0.05"/>
    <n v="347.46"/>
    <x v="1068"/>
    <n v="4285.16"/>
    <n v="2316.61"/>
    <n v="411.47"/>
    <x v="0"/>
    <n v="9"/>
    <s v="Sep"/>
    <s v="Q3"/>
    <n v="2024"/>
    <x v="2"/>
    <n v="0.35089999999999999"/>
  </r>
  <r>
    <s v="ORD202401073"/>
    <x v="301"/>
    <s v="CUST10259"/>
    <x v="1073"/>
    <x v="3"/>
    <s v="Skincare"/>
    <x v="3"/>
    <s v="Jharkhand"/>
    <x v="1"/>
    <x v="2"/>
    <x v="3"/>
    <n v="1"/>
    <n v="2008.06"/>
    <n v="0.1"/>
    <n v="200.81"/>
    <x v="1069"/>
    <n v="1457.07"/>
    <n v="350.18"/>
    <n v="180.21"/>
    <x v="1"/>
    <n v="7"/>
    <s v="Jul"/>
    <s v="Q3"/>
    <n v="2024"/>
    <x v="16"/>
    <n v="0.1938"/>
  </r>
  <r>
    <s v="ORD202401074"/>
    <x v="549"/>
    <s v="CUST10730"/>
    <x v="1074"/>
    <x v="0"/>
    <s v="Headphones"/>
    <x v="0"/>
    <s v="Haryana"/>
    <x v="2"/>
    <x v="2"/>
    <x v="2"/>
    <n v="1"/>
    <n v="800.03"/>
    <n v="0.1"/>
    <n v="80"/>
    <x v="1070"/>
    <n v="474.07"/>
    <n v="245.96"/>
    <n v="139.59"/>
    <x v="0"/>
    <n v="8"/>
    <s v="Aug"/>
    <s v="Q3"/>
    <n v="2025"/>
    <x v="22"/>
    <n v="0.34160000000000001"/>
  </r>
  <r>
    <s v="ORD202401075"/>
    <x v="338"/>
    <s v="CUST10053"/>
    <x v="1075"/>
    <x v="4"/>
    <s v="Equipment"/>
    <x v="0"/>
    <s v="Delhi"/>
    <x v="0"/>
    <x v="2"/>
    <x v="4"/>
    <n v="3"/>
    <n v="644.73"/>
    <n v="0.15"/>
    <n v="290.13"/>
    <x v="1071"/>
    <n v="1023.01"/>
    <n v="621.04999999999995"/>
    <n v="105.07"/>
    <x v="1"/>
    <n v="6"/>
    <s v="Jun"/>
    <s v="Q2"/>
    <n v="2025"/>
    <x v="23"/>
    <n v="0.37780000000000002"/>
  </r>
  <r>
    <s v="ORD202401076"/>
    <x v="401"/>
    <s v="CUST10849"/>
    <x v="1076"/>
    <x v="2"/>
    <s v="Kitchenware"/>
    <x v="4"/>
    <s v="Karnataka"/>
    <x v="1"/>
    <x v="0"/>
    <x v="1"/>
    <n v="1"/>
    <n v="882.94"/>
    <n v="0"/>
    <n v="0"/>
    <x v="1072"/>
    <n v="653.77"/>
    <n v="229.17"/>
    <n v="386.49"/>
    <x v="0"/>
    <n v="5"/>
    <s v="May"/>
    <s v="Q2"/>
    <n v="2025"/>
    <x v="14"/>
    <n v="0.2596"/>
  </r>
  <r>
    <s v="ORD202401077"/>
    <x v="550"/>
    <s v="CUST10848"/>
    <x v="1077"/>
    <x v="1"/>
    <s v="Men Clothing"/>
    <x v="3"/>
    <s v="Odisha"/>
    <x v="1"/>
    <x v="1"/>
    <x v="2"/>
    <n v="1"/>
    <n v="534.54"/>
    <n v="0.15"/>
    <n v="80.180000000000007"/>
    <x v="1073"/>
    <n v="330.27"/>
    <n v="124.09"/>
    <n v="89.11"/>
    <x v="0"/>
    <n v="9"/>
    <s v="Sep"/>
    <s v="Q3"/>
    <n v="2025"/>
    <x v="6"/>
    <n v="0.27310000000000001"/>
  </r>
  <r>
    <s v="ORD202401078"/>
    <x v="316"/>
    <s v="CUST10401"/>
    <x v="1078"/>
    <x v="1"/>
    <s v="Women Clothing"/>
    <x v="3"/>
    <s v="Jharkhand"/>
    <x v="1"/>
    <x v="0"/>
    <x v="0"/>
    <n v="3"/>
    <n v="1039.42"/>
    <n v="0.1"/>
    <n v="311.83"/>
    <x v="1074"/>
    <n v="2041.9"/>
    <n v="764.53"/>
    <n v="134.71"/>
    <x v="0"/>
    <n v="4"/>
    <s v="Apr"/>
    <s v="Q2"/>
    <n v="2024"/>
    <x v="0"/>
    <n v="0.27239999999999998"/>
  </r>
  <r>
    <s v="ORD202401079"/>
    <x v="551"/>
    <s v="CUST10616"/>
    <x v="1079"/>
    <x v="2"/>
    <s v="Furniture"/>
    <x v="2"/>
    <s v="Madhya Pradesh"/>
    <x v="1"/>
    <x v="2"/>
    <x v="0"/>
    <n v="1"/>
    <n v="1148.1099999999999"/>
    <n v="0"/>
    <n v="0"/>
    <x v="1075"/>
    <n v="730.93"/>
    <n v="417.18"/>
    <n v="156.76"/>
    <x v="1"/>
    <n v="6"/>
    <s v="Jun"/>
    <s v="Q2"/>
    <n v="2024"/>
    <x v="18"/>
    <n v="0.3634"/>
  </r>
  <r>
    <s v="ORD202401080"/>
    <x v="510"/>
    <s v="CUST10175"/>
    <x v="1080"/>
    <x v="4"/>
    <s v="Equipment"/>
    <x v="3"/>
    <s v="West Bengal"/>
    <x v="2"/>
    <x v="1"/>
    <x v="0"/>
    <n v="3"/>
    <n v="1305.82"/>
    <n v="0.15"/>
    <n v="587.62"/>
    <x v="1076"/>
    <n v="2185.89"/>
    <n v="1143.95"/>
    <n v="356.69"/>
    <x v="0"/>
    <n v="8"/>
    <s v="Aug"/>
    <s v="Q3"/>
    <n v="2024"/>
    <x v="9"/>
    <n v="0.34350000000000003"/>
  </r>
  <r>
    <s v="ORD202401081"/>
    <x v="499"/>
    <s v="CUST10049"/>
    <x v="1081"/>
    <x v="0"/>
    <s v="Laptops"/>
    <x v="2"/>
    <s v="Rajasthan"/>
    <x v="2"/>
    <x v="2"/>
    <x v="1"/>
    <n v="1"/>
    <n v="1060.8499999999999"/>
    <n v="0.15"/>
    <n v="159.13"/>
    <x v="1077"/>
    <n v="698.06"/>
    <n v="203.66"/>
    <n v="412.31"/>
    <x v="2"/>
    <n v="8"/>
    <s v="Aug"/>
    <s v="Q3"/>
    <n v="2024"/>
    <x v="9"/>
    <n v="0.22589999999999999"/>
  </r>
  <r>
    <s v="ORD202401082"/>
    <x v="482"/>
    <s v="CUST10819"/>
    <x v="1082"/>
    <x v="3"/>
    <s v="Haircare"/>
    <x v="4"/>
    <s v="Karnataka"/>
    <x v="2"/>
    <x v="2"/>
    <x v="0"/>
    <n v="1"/>
    <n v="4280.5600000000004"/>
    <n v="0.15"/>
    <n v="642.08000000000004"/>
    <x v="1078"/>
    <n v="2349.6"/>
    <n v="1288.8800000000001"/>
    <n v="366.48"/>
    <x v="2"/>
    <n v="11"/>
    <s v="Nov"/>
    <s v="Q4"/>
    <n v="2025"/>
    <x v="21"/>
    <n v="0.35420000000000001"/>
  </r>
  <r>
    <s v="ORD202401083"/>
    <x v="93"/>
    <s v="CUST10879"/>
    <x v="1083"/>
    <x v="0"/>
    <s v="Laptops"/>
    <x v="0"/>
    <s v="Uttar Pradesh"/>
    <x v="2"/>
    <x v="1"/>
    <x v="4"/>
    <n v="1"/>
    <n v="1476.56"/>
    <n v="0.05"/>
    <n v="73.83"/>
    <x v="1079"/>
    <n v="831.65"/>
    <n v="571.08000000000004"/>
    <n v="215.99"/>
    <x v="1"/>
    <n v="1"/>
    <s v="Jan"/>
    <s v="Q1"/>
    <n v="2024"/>
    <x v="5"/>
    <n v="0.40710000000000002"/>
  </r>
  <r>
    <s v="ORD202401084"/>
    <x v="92"/>
    <s v="CUST10506"/>
    <x v="1084"/>
    <x v="4"/>
    <s v="Equipment"/>
    <x v="1"/>
    <s v="Uttar Pradesh"/>
    <x v="0"/>
    <x v="1"/>
    <x v="0"/>
    <n v="1"/>
    <n v="3187.68"/>
    <n v="0.2"/>
    <n v="637.54"/>
    <x v="1080"/>
    <n v="1864.09"/>
    <n v="686.05"/>
    <n v="133.36000000000001"/>
    <x v="1"/>
    <n v="6"/>
    <s v="Jun"/>
    <s v="Q2"/>
    <n v="2024"/>
    <x v="18"/>
    <n v="0.26900000000000002"/>
  </r>
  <r>
    <s v="ORD202401085"/>
    <x v="97"/>
    <s v="CUST10339"/>
    <x v="1085"/>
    <x v="0"/>
    <s v="Laptops"/>
    <x v="2"/>
    <s v="Rajasthan"/>
    <x v="0"/>
    <x v="0"/>
    <x v="4"/>
    <n v="3"/>
    <n v="2852.52"/>
    <n v="0.05"/>
    <n v="427.88"/>
    <x v="1081"/>
    <n v="5285.67"/>
    <n v="2844.01"/>
    <n v="102.34"/>
    <x v="2"/>
    <n v="10"/>
    <s v="Oct"/>
    <s v="Q4"/>
    <n v="2025"/>
    <x v="12"/>
    <n v="0.3498"/>
  </r>
  <r>
    <s v="ORD202401086"/>
    <x v="531"/>
    <s v="CUST10863"/>
    <x v="1086"/>
    <x v="0"/>
    <s v="Smartphones"/>
    <x v="4"/>
    <s v="Telangana"/>
    <x v="3"/>
    <x v="2"/>
    <x v="0"/>
    <n v="1"/>
    <n v="1079.43"/>
    <n v="0.05"/>
    <n v="53.97"/>
    <x v="1082"/>
    <n v="787.09"/>
    <n v="238.37"/>
    <n v="352.49"/>
    <x v="0"/>
    <n v="9"/>
    <s v="Sep"/>
    <s v="Q3"/>
    <n v="2024"/>
    <x v="2"/>
    <n v="0.23250000000000001"/>
  </r>
  <r>
    <s v="ORD202401087"/>
    <x v="92"/>
    <s v="CUST10626"/>
    <x v="1087"/>
    <x v="3"/>
    <s v="Haircare"/>
    <x v="1"/>
    <s v="Uttar Pradesh"/>
    <x v="2"/>
    <x v="1"/>
    <x v="0"/>
    <n v="1"/>
    <n v="1313.5"/>
    <n v="0.15"/>
    <n v="197.02"/>
    <x v="1083"/>
    <n v="716.37"/>
    <n v="400.11"/>
    <n v="257.77"/>
    <x v="0"/>
    <n v="6"/>
    <s v="Jun"/>
    <s v="Q2"/>
    <n v="2024"/>
    <x v="18"/>
    <n v="0.3584"/>
  </r>
  <r>
    <s v="ORD202401088"/>
    <x v="303"/>
    <s v="CUST10837"/>
    <x v="1088"/>
    <x v="2"/>
    <s v="Appliances"/>
    <x v="3"/>
    <s v="Odisha"/>
    <x v="2"/>
    <x v="2"/>
    <x v="1"/>
    <n v="1"/>
    <n v="2038.91"/>
    <n v="0.1"/>
    <n v="203.89"/>
    <x v="1084"/>
    <n v="1252.8800000000001"/>
    <n v="582.14"/>
    <n v="277.20999999999998"/>
    <x v="2"/>
    <n v="2"/>
    <s v="Feb"/>
    <s v="Q1"/>
    <n v="2024"/>
    <x v="20"/>
    <n v="0.31719999999999998"/>
  </r>
  <r>
    <s v="ORD202401089"/>
    <x v="552"/>
    <s v="CUST10547"/>
    <x v="1089"/>
    <x v="1"/>
    <s v="Accessories"/>
    <x v="4"/>
    <s v="Telangana"/>
    <x v="0"/>
    <x v="1"/>
    <x v="0"/>
    <n v="1"/>
    <n v="1306.74"/>
    <n v="0.25"/>
    <n v="326.68"/>
    <x v="1085"/>
    <n v="595.41"/>
    <n v="384.65"/>
    <n v="69.209999999999994"/>
    <x v="0"/>
    <n v="11"/>
    <s v="Nov"/>
    <s v="Q4"/>
    <n v="2024"/>
    <x v="10"/>
    <n v="0.39250000000000002"/>
  </r>
  <r>
    <s v="ORD202401090"/>
    <x v="284"/>
    <s v="CUST10176"/>
    <x v="1090"/>
    <x v="1"/>
    <s v="Men Clothing"/>
    <x v="2"/>
    <s v="Goa"/>
    <x v="0"/>
    <x v="1"/>
    <x v="3"/>
    <n v="1"/>
    <n v="1056.06"/>
    <n v="0.1"/>
    <n v="105.61"/>
    <x v="1086"/>
    <n v="557.95000000000005"/>
    <n v="392.5"/>
    <n v="63.89"/>
    <x v="2"/>
    <n v="11"/>
    <s v="Nov"/>
    <s v="Q4"/>
    <n v="2025"/>
    <x v="21"/>
    <n v="0.41299999999999998"/>
  </r>
  <r>
    <s v="ORD202401091"/>
    <x v="184"/>
    <s v="CUST10013"/>
    <x v="1091"/>
    <x v="0"/>
    <s v="Headphones"/>
    <x v="2"/>
    <s v="Gujarat"/>
    <x v="0"/>
    <x v="2"/>
    <x v="2"/>
    <n v="1"/>
    <n v="2532.25"/>
    <n v="0.1"/>
    <n v="253.23"/>
    <x v="1087"/>
    <n v="1489.57"/>
    <n v="789.45"/>
    <n v="206.87"/>
    <x v="0"/>
    <n v="5"/>
    <s v="May"/>
    <s v="Q2"/>
    <n v="2024"/>
    <x v="7"/>
    <n v="0.34639999999999999"/>
  </r>
  <r>
    <s v="ORD202401092"/>
    <x v="163"/>
    <s v="CUST10023"/>
    <x v="1092"/>
    <x v="4"/>
    <s v="Fitness"/>
    <x v="2"/>
    <s v="Madhya Pradesh"/>
    <x v="1"/>
    <x v="2"/>
    <x v="4"/>
    <n v="1"/>
    <n v="825.9"/>
    <n v="0"/>
    <n v="0"/>
    <x v="1088"/>
    <n v="576.5"/>
    <n v="249.4"/>
    <n v="232.14"/>
    <x v="2"/>
    <n v="2"/>
    <s v="Feb"/>
    <s v="Q1"/>
    <n v="2025"/>
    <x v="15"/>
    <n v="0.30199999999999999"/>
  </r>
  <r>
    <s v="ORD202401093"/>
    <x v="462"/>
    <s v="CUST10033"/>
    <x v="1093"/>
    <x v="0"/>
    <s v="Smartphones"/>
    <x v="0"/>
    <s v="Haryana"/>
    <x v="1"/>
    <x v="2"/>
    <x v="0"/>
    <n v="2"/>
    <n v="904.7"/>
    <n v="0.1"/>
    <n v="180.94"/>
    <x v="1089"/>
    <n v="1022.12"/>
    <n v="606.34"/>
    <n v="261.2"/>
    <x v="0"/>
    <n v="4"/>
    <s v="Apr"/>
    <s v="Q2"/>
    <n v="2024"/>
    <x v="0"/>
    <n v="0.37230000000000002"/>
  </r>
  <r>
    <s v="ORD202401094"/>
    <x v="553"/>
    <s v="CUST10016"/>
    <x v="1094"/>
    <x v="1"/>
    <s v="Footwear"/>
    <x v="2"/>
    <s v="Gujarat"/>
    <x v="0"/>
    <x v="1"/>
    <x v="1"/>
    <n v="1"/>
    <n v="2539.3000000000002"/>
    <n v="0.15"/>
    <n v="380.9"/>
    <x v="1090"/>
    <n v="1268.92"/>
    <n v="889.48"/>
    <n v="161.43"/>
    <x v="2"/>
    <n v="9"/>
    <s v="Sep"/>
    <s v="Q3"/>
    <n v="2025"/>
    <x v="6"/>
    <n v="0.41210000000000002"/>
  </r>
  <r>
    <s v="ORD202401095"/>
    <x v="554"/>
    <s v="CUST10633"/>
    <x v="1095"/>
    <x v="2"/>
    <s v="Home Decor"/>
    <x v="1"/>
    <s v="Chhattisgarh"/>
    <x v="3"/>
    <x v="2"/>
    <x v="3"/>
    <n v="2"/>
    <n v="1231.28"/>
    <n v="0.15"/>
    <n v="369.38"/>
    <x v="1091"/>
    <n v="1470.3"/>
    <n v="622.88"/>
    <n v="41.78"/>
    <x v="2"/>
    <n v="10"/>
    <s v="Oct"/>
    <s v="Q4"/>
    <n v="2024"/>
    <x v="17"/>
    <n v="0.29759999999999998"/>
  </r>
  <r>
    <s v="ORD202401096"/>
    <x v="157"/>
    <s v="CUST10391"/>
    <x v="1096"/>
    <x v="0"/>
    <s v="Laptops"/>
    <x v="0"/>
    <s v="Haryana"/>
    <x v="1"/>
    <x v="2"/>
    <x v="0"/>
    <n v="2"/>
    <n v="7778.5"/>
    <n v="0"/>
    <n v="0"/>
    <x v="1092"/>
    <n v="9970"/>
    <n v="5587"/>
    <n v="167.39"/>
    <x v="0"/>
    <n v="10"/>
    <s v="Oct"/>
    <s v="Q4"/>
    <n v="2024"/>
    <x v="17"/>
    <n v="0.35909999999999997"/>
  </r>
  <r>
    <s v="ORD202401097"/>
    <x v="330"/>
    <s v="CUST10267"/>
    <x v="1097"/>
    <x v="4"/>
    <s v="Sportswear"/>
    <x v="4"/>
    <s v="Karnataka"/>
    <x v="1"/>
    <x v="1"/>
    <x v="1"/>
    <n v="2"/>
    <n v="1692.06"/>
    <n v="0.25"/>
    <n v="846.03"/>
    <x v="1093"/>
    <n v="1980.72"/>
    <n v="557.37"/>
    <n v="277.23"/>
    <x v="0"/>
    <n v="3"/>
    <s v="Mar"/>
    <s v="Q1"/>
    <n v="2024"/>
    <x v="3"/>
    <n v="0.21959999999999999"/>
  </r>
  <r>
    <s v="ORD202401098"/>
    <x v="203"/>
    <s v="CUST10076"/>
    <x v="1098"/>
    <x v="0"/>
    <s v="Smartwatches"/>
    <x v="4"/>
    <s v="Telangana"/>
    <x v="3"/>
    <x v="0"/>
    <x v="3"/>
    <n v="1"/>
    <n v="2388.38"/>
    <n v="0.15"/>
    <n v="358.26"/>
    <x v="1094"/>
    <n v="1444.04"/>
    <n v="586.08000000000004"/>
    <n v="401.48"/>
    <x v="0"/>
    <n v="10"/>
    <s v="Oct"/>
    <s v="Q4"/>
    <n v="2025"/>
    <x v="12"/>
    <n v="0.28870000000000001"/>
  </r>
  <r>
    <s v="ORD202401099"/>
    <x v="555"/>
    <s v="CUST10872"/>
    <x v="1099"/>
    <x v="0"/>
    <s v="Laptops"/>
    <x v="4"/>
    <s v="Telangana"/>
    <x v="2"/>
    <x v="1"/>
    <x v="3"/>
    <n v="3"/>
    <n v="2187.7399999999998"/>
    <n v="0.15"/>
    <n v="984.48"/>
    <x v="1095"/>
    <n v="3878.87"/>
    <n v="1699.87"/>
    <n v="83.66"/>
    <x v="2"/>
    <n v="1"/>
    <s v="Jan"/>
    <s v="Q1"/>
    <n v="2024"/>
    <x v="5"/>
    <n v="0.30470000000000003"/>
  </r>
  <r>
    <s v="ORD202401100"/>
    <x v="218"/>
    <s v="CUST10193"/>
    <x v="1100"/>
    <x v="0"/>
    <s v="Smartphones"/>
    <x v="2"/>
    <s v="Gujarat"/>
    <x v="1"/>
    <x v="0"/>
    <x v="3"/>
    <n v="1"/>
    <n v="2303.67"/>
    <n v="0.2"/>
    <n v="460.73"/>
    <x v="1096"/>
    <n v="1226.6199999999999"/>
    <n v="616.32000000000005"/>
    <n v="354.55"/>
    <x v="1"/>
    <n v="9"/>
    <s v="Sep"/>
    <s v="Q3"/>
    <n v="2024"/>
    <x v="2"/>
    <n v="0.33439999999999998"/>
  </r>
  <r>
    <s v="ORD202401101"/>
    <x v="530"/>
    <s v="CUST10892"/>
    <x v="1101"/>
    <x v="0"/>
    <s v="Headphones"/>
    <x v="0"/>
    <s v="Punjab"/>
    <x v="0"/>
    <x v="0"/>
    <x v="0"/>
    <n v="1"/>
    <n v="2194.21"/>
    <n v="0"/>
    <n v="0"/>
    <x v="1097"/>
    <n v="1629.51"/>
    <n v="564.70000000000005"/>
    <n v="174.56"/>
    <x v="0"/>
    <n v="7"/>
    <s v="Jul"/>
    <s v="Q3"/>
    <n v="2025"/>
    <x v="19"/>
    <n v="0.25740000000000002"/>
  </r>
  <r>
    <s v="ORD202401102"/>
    <x v="422"/>
    <s v="CUST10801"/>
    <x v="1102"/>
    <x v="1"/>
    <s v="Accessories"/>
    <x v="4"/>
    <s v="Tamil Nadu"/>
    <x v="2"/>
    <x v="0"/>
    <x v="0"/>
    <n v="2"/>
    <n v="1302.8900000000001"/>
    <n v="0.2"/>
    <n v="521.16"/>
    <x v="1098"/>
    <n v="1703.59"/>
    <n v="381.03"/>
    <n v="443.37"/>
    <x v="0"/>
    <n v="5"/>
    <s v="May"/>
    <s v="Q2"/>
    <n v="2024"/>
    <x v="7"/>
    <n v="0.18279999999999999"/>
  </r>
  <r>
    <s v="ORD202401103"/>
    <x v="556"/>
    <s v="CUST10168"/>
    <x v="1103"/>
    <x v="2"/>
    <s v="Appliances"/>
    <x v="0"/>
    <s v="Haryana"/>
    <x v="1"/>
    <x v="2"/>
    <x v="0"/>
    <n v="1"/>
    <n v="1508.07"/>
    <n v="0.1"/>
    <n v="150.81"/>
    <x v="1099"/>
    <n v="990.07"/>
    <n v="367.19"/>
    <n v="85.85"/>
    <x v="0"/>
    <n v="12"/>
    <s v="Dec"/>
    <s v="Q4"/>
    <n v="2025"/>
    <x v="4"/>
    <n v="0.27050000000000002"/>
  </r>
  <r>
    <s v="ORD202401104"/>
    <x v="337"/>
    <s v="CUST10824"/>
    <x v="1104"/>
    <x v="1"/>
    <s v="Women Clothing"/>
    <x v="0"/>
    <s v="Punjab"/>
    <x v="3"/>
    <x v="0"/>
    <x v="1"/>
    <n v="1"/>
    <n v="1009.73"/>
    <n v="0.2"/>
    <n v="201.95"/>
    <x v="1100"/>
    <n v="628.39"/>
    <n v="179.39"/>
    <n v="72.19"/>
    <x v="1"/>
    <n v="1"/>
    <s v="Jan"/>
    <s v="Q1"/>
    <n v="2024"/>
    <x v="5"/>
    <n v="0.22209999999999999"/>
  </r>
  <r>
    <s v="ORD202401105"/>
    <x v="53"/>
    <s v="CUST10495"/>
    <x v="1105"/>
    <x v="0"/>
    <s v="Smartphones"/>
    <x v="0"/>
    <s v="Delhi"/>
    <x v="2"/>
    <x v="1"/>
    <x v="0"/>
    <n v="1"/>
    <n v="2524.0500000000002"/>
    <n v="0.15"/>
    <n v="378.61"/>
    <x v="1101"/>
    <n v="1499.28"/>
    <n v="646.16"/>
    <n v="217.09"/>
    <x v="0"/>
    <n v="12"/>
    <s v="Dec"/>
    <s v="Q4"/>
    <n v="2024"/>
    <x v="13"/>
    <n v="0.30120000000000002"/>
  </r>
  <r>
    <s v="ORD202401106"/>
    <x v="263"/>
    <s v="CUST10297"/>
    <x v="1106"/>
    <x v="0"/>
    <s v="Laptops"/>
    <x v="0"/>
    <s v="Uttar Pradesh"/>
    <x v="1"/>
    <x v="2"/>
    <x v="1"/>
    <n v="1"/>
    <n v="876.3"/>
    <n v="0.2"/>
    <n v="175.26"/>
    <x v="1102"/>
    <n v="490.1"/>
    <n v="210.94"/>
    <n v="294.72000000000003"/>
    <x v="0"/>
    <n v="10"/>
    <s v="Oct"/>
    <s v="Q4"/>
    <n v="2024"/>
    <x v="17"/>
    <n v="0.3009"/>
  </r>
  <r>
    <s v="ORD202401107"/>
    <x v="505"/>
    <s v="CUST10177"/>
    <x v="1107"/>
    <x v="4"/>
    <s v="Outdoor"/>
    <x v="2"/>
    <s v="Gujarat"/>
    <x v="1"/>
    <x v="1"/>
    <x v="4"/>
    <n v="1"/>
    <n v="1117.27"/>
    <n v="0.1"/>
    <n v="111.73"/>
    <x v="1103"/>
    <n v="687.51"/>
    <n v="318.02999999999997"/>
    <n v="332.7"/>
    <x v="2"/>
    <n v="12"/>
    <s v="Dec"/>
    <s v="Q4"/>
    <n v="2024"/>
    <x v="13"/>
    <n v="0.31630000000000003"/>
  </r>
  <r>
    <s v="ORD202401108"/>
    <x v="378"/>
    <s v="CUST10248"/>
    <x v="1108"/>
    <x v="3"/>
    <s v="Haircare"/>
    <x v="2"/>
    <s v="Goa"/>
    <x v="0"/>
    <x v="1"/>
    <x v="2"/>
    <n v="2"/>
    <n v="2728.88"/>
    <n v="0.05"/>
    <n v="272.89"/>
    <x v="1104"/>
    <n v="3089.92"/>
    <n v="2094.9499999999998"/>
    <n v="217.44"/>
    <x v="0"/>
    <n v="1"/>
    <s v="Jan"/>
    <s v="Q1"/>
    <n v="2025"/>
    <x v="11"/>
    <n v="0.40410000000000001"/>
  </r>
  <r>
    <s v="ORD202401109"/>
    <x v="126"/>
    <s v="CUST10464"/>
    <x v="1109"/>
    <x v="3"/>
    <s v="Fragrances"/>
    <x v="2"/>
    <s v="Rajasthan"/>
    <x v="0"/>
    <x v="2"/>
    <x v="4"/>
    <n v="1"/>
    <n v="508.79"/>
    <n v="0"/>
    <n v="0"/>
    <x v="1105"/>
    <n v="320.56"/>
    <n v="188.23"/>
    <n v="157.30000000000001"/>
    <x v="0"/>
    <n v="8"/>
    <s v="Aug"/>
    <s v="Q3"/>
    <n v="2024"/>
    <x v="9"/>
    <n v="0.37"/>
  </r>
  <r>
    <s v="ORD202401110"/>
    <x v="557"/>
    <s v="CUST10147"/>
    <x v="1110"/>
    <x v="2"/>
    <s v="Furniture"/>
    <x v="0"/>
    <s v="Uttar Pradesh"/>
    <x v="2"/>
    <x v="2"/>
    <x v="4"/>
    <n v="2"/>
    <n v="1318.05"/>
    <n v="0.15"/>
    <n v="395.42"/>
    <x v="1106"/>
    <n v="1531.36"/>
    <n v="709.32"/>
    <n v="96.77"/>
    <x v="1"/>
    <n v="5"/>
    <s v="May"/>
    <s v="Q2"/>
    <n v="2024"/>
    <x v="7"/>
    <n v="0.31659999999999999"/>
  </r>
  <r>
    <s v="ORD202401111"/>
    <x v="540"/>
    <s v="CUST10767"/>
    <x v="1111"/>
    <x v="1"/>
    <s v="Men Clothing"/>
    <x v="4"/>
    <s v="Maharashtra"/>
    <x v="2"/>
    <x v="2"/>
    <x v="4"/>
    <n v="1"/>
    <n v="1720.77"/>
    <n v="0.05"/>
    <n v="86.04"/>
    <x v="1107"/>
    <n v="1091.3800000000001"/>
    <n v="543.35"/>
    <n v="127.97"/>
    <x v="0"/>
    <n v="9"/>
    <s v="Sep"/>
    <s v="Q3"/>
    <n v="2025"/>
    <x v="6"/>
    <n v="0.33239999999999997"/>
  </r>
  <r>
    <s v="ORD202401112"/>
    <x v="558"/>
    <s v="CUST10472"/>
    <x v="1112"/>
    <x v="0"/>
    <s v="Headphones"/>
    <x v="4"/>
    <s v="Maharashtra"/>
    <x v="2"/>
    <x v="1"/>
    <x v="0"/>
    <n v="1"/>
    <n v="800.94"/>
    <n v="0.15"/>
    <n v="120.14"/>
    <x v="1108"/>
    <n v="530.76"/>
    <n v="150.04"/>
    <n v="389.58"/>
    <x v="0"/>
    <n v="7"/>
    <s v="Jul"/>
    <s v="Q3"/>
    <n v="2024"/>
    <x v="16"/>
    <n v="0.22040000000000001"/>
  </r>
  <r>
    <s v="ORD202401113"/>
    <x v="504"/>
    <s v="CUST10061"/>
    <x v="1113"/>
    <x v="0"/>
    <s v="Laptops"/>
    <x v="4"/>
    <s v="Maharashtra"/>
    <x v="2"/>
    <x v="2"/>
    <x v="0"/>
    <n v="4"/>
    <n v="2940.56"/>
    <n v="0"/>
    <n v="0"/>
    <x v="1109"/>
    <n v="8769.98"/>
    <n v="2992.26"/>
    <n v="148.22"/>
    <x v="0"/>
    <n v="9"/>
    <s v="Sep"/>
    <s v="Q3"/>
    <n v="2025"/>
    <x v="6"/>
    <n v="0.25440000000000002"/>
  </r>
  <r>
    <s v="ORD202401114"/>
    <x v="540"/>
    <s v="CUST10030"/>
    <x v="1114"/>
    <x v="0"/>
    <s v="Smartphones"/>
    <x v="3"/>
    <s v="West Bengal"/>
    <x v="0"/>
    <x v="0"/>
    <x v="1"/>
    <n v="1"/>
    <n v="2284.38"/>
    <n v="0"/>
    <n v="0"/>
    <x v="962"/>
    <n v="1632.32"/>
    <n v="652.05999999999995"/>
    <n v="89.15"/>
    <x v="0"/>
    <n v="9"/>
    <s v="Sep"/>
    <s v="Q3"/>
    <n v="2025"/>
    <x v="6"/>
    <n v="0.28539999999999999"/>
  </r>
  <r>
    <s v="ORD202401115"/>
    <x v="559"/>
    <s v="CUST10477"/>
    <x v="1115"/>
    <x v="0"/>
    <s v="Smartphones"/>
    <x v="4"/>
    <s v="Tamil Nadu"/>
    <x v="2"/>
    <x v="2"/>
    <x v="3"/>
    <n v="1"/>
    <n v="664.95"/>
    <n v="0.1"/>
    <n v="66.5"/>
    <x v="1110"/>
    <n v="450.43"/>
    <n v="148.02000000000001"/>
    <n v="269.56"/>
    <x v="1"/>
    <n v="11"/>
    <s v="Nov"/>
    <s v="Q4"/>
    <n v="2025"/>
    <x v="21"/>
    <n v="0.24729999999999999"/>
  </r>
  <r>
    <s v="ORD202401116"/>
    <x v="27"/>
    <s v="CUST10747"/>
    <x v="1116"/>
    <x v="0"/>
    <s v="Laptops"/>
    <x v="2"/>
    <s v="Madhya Pradesh"/>
    <x v="2"/>
    <x v="1"/>
    <x v="1"/>
    <n v="1"/>
    <n v="772.71"/>
    <n v="0.1"/>
    <n v="77.27"/>
    <x v="1111"/>
    <n v="508.36"/>
    <n v="187.08"/>
    <n v="360.71"/>
    <x v="0"/>
    <n v="4"/>
    <s v="Apr"/>
    <s v="Q2"/>
    <n v="2025"/>
    <x v="8"/>
    <n v="0.26900000000000002"/>
  </r>
  <r>
    <s v="ORD202401117"/>
    <x v="560"/>
    <s v="CUST10612"/>
    <x v="1117"/>
    <x v="4"/>
    <s v="Fitness"/>
    <x v="2"/>
    <s v="Rajasthan"/>
    <x v="2"/>
    <x v="0"/>
    <x v="2"/>
    <n v="1"/>
    <n v="1682.15"/>
    <n v="0"/>
    <n v="0"/>
    <x v="1112"/>
    <n v="1059.08"/>
    <n v="623.07000000000005"/>
    <n v="76.83"/>
    <x v="0"/>
    <n v="12"/>
    <s v="Dec"/>
    <s v="Q4"/>
    <n v="2024"/>
    <x v="13"/>
    <n v="0.37040000000000001"/>
  </r>
  <r>
    <s v="ORD202401118"/>
    <x v="552"/>
    <s v="CUST10659"/>
    <x v="1118"/>
    <x v="0"/>
    <s v="Smartwatches"/>
    <x v="1"/>
    <s v="Chhattisgarh"/>
    <x v="0"/>
    <x v="0"/>
    <x v="4"/>
    <n v="1"/>
    <n v="1735.37"/>
    <n v="0"/>
    <n v="0"/>
    <x v="1113"/>
    <n v="1405.35"/>
    <n v="330.02"/>
    <n v="100.59"/>
    <x v="0"/>
    <n v="11"/>
    <s v="Nov"/>
    <s v="Q4"/>
    <n v="2024"/>
    <x v="10"/>
    <n v="0.19020000000000001"/>
  </r>
  <r>
    <s v="ORD202401119"/>
    <x v="391"/>
    <s v="CUST10050"/>
    <x v="1119"/>
    <x v="2"/>
    <s v="Kitchenware"/>
    <x v="4"/>
    <s v="Tamil Nadu"/>
    <x v="1"/>
    <x v="1"/>
    <x v="0"/>
    <n v="3"/>
    <n v="2306.09"/>
    <n v="0.1"/>
    <n v="691.83"/>
    <x v="1114"/>
    <n v="4715.8100000000004"/>
    <n v="1510.63"/>
    <n v="162.36000000000001"/>
    <x v="0"/>
    <n v="5"/>
    <s v="May"/>
    <s v="Q2"/>
    <n v="2024"/>
    <x v="7"/>
    <n v="0.24260000000000001"/>
  </r>
  <r>
    <s v="ORD202401120"/>
    <x v="313"/>
    <s v="CUST10571"/>
    <x v="1120"/>
    <x v="3"/>
    <s v="Makeup"/>
    <x v="0"/>
    <s v="Delhi"/>
    <x v="1"/>
    <x v="2"/>
    <x v="0"/>
    <n v="1"/>
    <n v="2049.54"/>
    <n v="0.2"/>
    <n v="409.91"/>
    <x v="1115"/>
    <n v="1045.05"/>
    <n v="594.58000000000004"/>
    <n v="145.36000000000001"/>
    <x v="0"/>
    <n v="5"/>
    <s v="May"/>
    <s v="Q2"/>
    <n v="2024"/>
    <x v="7"/>
    <n v="0.36259999999999998"/>
  </r>
  <r>
    <s v="ORD202401121"/>
    <x v="68"/>
    <s v="CUST10039"/>
    <x v="1121"/>
    <x v="1"/>
    <s v="Men Clothing"/>
    <x v="2"/>
    <s v="Madhya Pradesh"/>
    <x v="2"/>
    <x v="2"/>
    <x v="1"/>
    <n v="2"/>
    <n v="749.23"/>
    <n v="0.1"/>
    <n v="149.85"/>
    <x v="1116"/>
    <n v="1105.76"/>
    <n v="242.85"/>
    <n v="162.16"/>
    <x v="0"/>
    <n v="4"/>
    <s v="Apr"/>
    <s v="Q2"/>
    <n v="2024"/>
    <x v="0"/>
    <n v="0.18010000000000001"/>
  </r>
  <r>
    <s v="ORD202401122"/>
    <x v="309"/>
    <s v="CUST10006"/>
    <x v="1122"/>
    <x v="0"/>
    <s v="Smartphones"/>
    <x v="1"/>
    <s v="Chhattisgarh"/>
    <x v="0"/>
    <x v="0"/>
    <x v="0"/>
    <n v="2"/>
    <n v="1801.68"/>
    <n v="0.2"/>
    <n v="720.67"/>
    <x v="1117"/>
    <n v="2312.9899999999998"/>
    <n v="569.70000000000005"/>
    <n v="65.88"/>
    <x v="0"/>
    <n v="8"/>
    <s v="Aug"/>
    <s v="Q3"/>
    <n v="2025"/>
    <x v="22"/>
    <n v="0.1976"/>
  </r>
  <r>
    <s v="ORD202401123"/>
    <x v="561"/>
    <s v="CUST10459"/>
    <x v="1123"/>
    <x v="2"/>
    <s v="Appliances"/>
    <x v="3"/>
    <s v="Jharkhand"/>
    <x v="2"/>
    <x v="2"/>
    <x v="2"/>
    <n v="3"/>
    <n v="1122.03"/>
    <n v="0.15"/>
    <n v="504.91"/>
    <x v="1118"/>
    <n v="1686.72"/>
    <n v="1174.46"/>
    <n v="86.6"/>
    <x v="0"/>
    <n v="1"/>
    <s v="Jan"/>
    <s v="Q1"/>
    <n v="2025"/>
    <x v="11"/>
    <n v="0.41049999999999998"/>
  </r>
  <r>
    <s v="ORD202401124"/>
    <x v="292"/>
    <s v="CUST10505"/>
    <x v="1124"/>
    <x v="1"/>
    <s v="Footwear"/>
    <x v="2"/>
    <s v="Madhya Pradesh"/>
    <x v="2"/>
    <x v="1"/>
    <x v="4"/>
    <n v="4"/>
    <n v="1596.42"/>
    <n v="0.15"/>
    <n v="957.85"/>
    <x v="1119"/>
    <n v="3993.35"/>
    <n v="1434.48"/>
    <n v="63.94"/>
    <x v="0"/>
    <n v="2"/>
    <s v="Feb"/>
    <s v="Q1"/>
    <n v="2024"/>
    <x v="20"/>
    <n v="0.26429999999999998"/>
  </r>
  <r>
    <s v="ORD202401125"/>
    <x v="402"/>
    <s v="CUST10368"/>
    <x v="1125"/>
    <x v="0"/>
    <s v="Smartphones"/>
    <x v="0"/>
    <s v="Uttar Pradesh"/>
    <x v="0"/>
    <x v="2"/>
    <x v="1"/>
    <n v="1"/>
    <n v="2573.13"/>
    <n v="0.1"/>
    <n v="257.31"/>
    <x v="1120"/>
    <n v="1855.36"/>
    <n v="460.46"/>
    <n v="260"/>
    <x v="0"/>
    <n v="1"/>
    <s v="Jan"/>
    <s v="Q1"/>
    <n v="2024"/>
    <x v="5"/>
    <n v="0.1988"/>
  </r>
  <r>
    <s v="ORD202401126"/>
    <x v="78"/>
    <s v="CUST10099"/>
    <x v="1126"/>
    <x v="2"/>
    <s v="Appliances"/>
    <x v="4"/>
    <s v="Karnataka"/>
    <x v="2"/>
    <x v="2"/>
    <x v="0"/>
    <n v="2"/>
    <n v="1546.9"/>
    <n v="0.15"/>
    <n v="464.07"/>
    <x v="1121"/>
    <n v="1560.2"/>
    <n v="1069.53"/>
    <n v="60.76"/>
    <x v="0"/>
    <n v="4"/>
    <s v="Apr"/>
    <s v="Q2"/>
    <n v="2025"/>
    <x v="8"/>
    <n v="0.40670000000000001"/>
  </r>
  <r>
    <s v="ORD202401127"/>
    <x v="82"/>
    <s v="CUST10160"/>
    <x v="1127"/>
    <x v="4"/>
    <s v="Equipment"/>
    <x v="1"/>
    <s v="Chhattisgarh"/>
    <x v="3"/>
    <x v="1"/>
    <x v="0"/>
    <n v="2"/>
    <n v="1368.08"/>
    <n v="0"/>
    <n v="0"/>
    <x v="1122"/>
    <n v="1605.85"/>
    <n v="1130.31"/>
    <n v="110.02"/>
    <x v="0"/>
    <n v="10"/>
    <s v="Oct"/>
    <s v="Q4"/>
    <n v="2024"/>
    <x v="17"/>
    <n v="0.41310000000000002"/>
  </r>
  <r>
    <s v="ORD202401128"/>
    <x v="562"/>
    <s v="CUST10693"/>
    <x v="1128"/>
    <x v="2"/>
    <s v="Kitchenware"/>
    <x v="1"/>
    <s v="Uttar Pradesh"/>
    <x v="1"/>
    <x v="2"/>
    <x v="0"/>
    <n v="1"/>
    <n v="820.08"/>
    <n v="0.2"/>
    <n v="164.02"/>
    <x v="1123"/>
    <n v="406.29"/>
    <n v="249.77"/>
    <n v="261.2"/>
    <x v="2"/>
    <n v="10"/>
    <s v="Oct"/>
    <s v="Q4"/>
    <n v="2024"/>
    <x v="17"/>
    <n v="0.38069999999999998"/>
  </r>
  <r>
    <s v="ORD202401129"/>
    <x v="121"/>
    <s v="CUST10075"/>
    <x v="1129"/>
    <x v="0"/>
    <s v="Smartwatches"/>
    <x v="4"/>
    <s v="Tamil Nadu"/>
    <x v="1"/>
    <x v="1"/>
    <x v="0"/>
    <n v="1"/>
    <n v="2648.13"/>
    <n v="0.3"/>
    <n v="794.44"/>
    <x v="1124"/>
    <n v="1182.82"/>
    <n v="670.87"/>
    <n v="334.25"/>
    <x v="0"/>
    <n v="12"/>
    <s v="Dec"/>
    <s v="Q4"/>
    <n v="2025"/>
    <x v="4"/>
    <n v="0.3619"/>
  </r>
  <r>
    <s v="ORD202401130"/>
    <x v="116"/>
    <s v="CUST10050"/>
    <x v="1130"/>
    <x v="2"/>
    <s v="Furniture"/>
    <x v="0"/>
    <s v="Punjab"/>
    <x v="0"/>
    <x v="2"/>
    <x v="2"/>
    <n v="2"/>
    <n v="1171.42"/>
    <n v="0.25"/>
    <n v="585.71"/>
    <x v="1125"/>
    <n v="1315.63"/>
    <n v="441.5"/>
    <n v="429.14"/>
    <x v="0"/>
    <n v="2"/>
    <s v="Feb"/>
    <s v="Q1"/>
    <n v="2025"/>
    <x v="15"/>
    <n v="0.25130000000000002"/>
  </r>
  <r>
    <s v="ORD202401131"/>
    <x v="123"/>
    <s v="CUST10850"/>
    <x v="1131"/>
    <x v="1"/>
    <s v="Men Clothing"/>
    <x v="0"/>
    <s v="Delhi"/>
    <x v="3"/>
    <x v="1"/>
    <x v="1"/>
    <n v="1"/>
    <n v="1451.24"/>
    <n v="0"/>
    <n v="0"/>
    <x v="1126"/>
    <n v="971.56"/>
    <n v="479.68"/>
    <n v="139.5"/>
    <x v="0"/>
    <n v="9"/>
    <s v="Sep"/>
    <s v="Q3"/>
    <n v="2025"/>
    <x v="6"/>
    <n v="0.33050000000000002"/>
  </r>
  <r>
    <s v="ORD202401132"/>
    <x v="451"/>
    <s v="CUST10412"/>
    <x v="1132"/>
    <x v="2"/>
    <s v="Appliances"/>
    <x v="0"/>
    <s v="Delhi"/>
    <x v="0"/>
    <x v="1"/>
    <x v="0"/>
    <n v="2"/>
    <n v="396.63"/>
    <n v="0.15"/>
    <n v="118.99"/>
    <x v="1127"/>
    <n v="552.04"/>
    <n v="122.23"/>
    <n v="310.20999999999998"/>
    <x v="2"/>
    <n v="2"/>
    <s v="Feb"/>
    <s v="Q1"/>
    <n v="2025"/>
    <x v="15"/>
    <n v="0.18129999999999999"/>
  </r>
  <r>
    <s v="ORD202401133"/>
    <x v="53"/>
    <s v="CUST10581"/>
    <x v="1133"/>
    <x v="2"/>
    <s v="Furniture"/>
    <x v="2"/>
    <s v="Rajasthan"/>
    <x v="3"/>
    <x v="2"/>
    <x v="0"/>
    <n v="1"/>
    <n v="403.29"/>
    <n v="0.1"/>
    <n v="40.33"/>
    <x v="1128"/>
    <n v="266.87"/>
    <n v="96.09"/>
    <n v="251.91"/>
    <x v="0"/>
    <n v="12"/>
    <s v="Dec"/>
    <s v="Q4"/>
    <n v="2024"/>
    <x v="13"/>
    <n v="0.26469999999999999"/>
  </r>
  <r>
    <s v="ORD202401134"/>
    <x v="563"/>
    <s v="CUST10017"/>
    <x v="1134"/>
    <x v="3"/>
    <s v="Makeup"/>
    <x v="2"/>
    <s v="Goa"/>
    <x v="1"/>
    <x v="1"/>
    <x v="2"/>
    <n v="2"/>
    <n v="3662.63"/>
    <n v="0"/>
    <n v="0"/>
    <x v="1129"/>
    <n v="4970.83"/>
    <n v="2354.4299999999998"/>
    <n v="263.77"/>
    <x v="0"/>
    <n v="9"/>
    <s v="Sep"/>
    <s v="Q3"/>
    <n v="2025"/>
    <x v="6"/>
    <n v="0.32140000000000002"/>
  </r>
  <r>
    <s v="ORD202401135"/>
    <x v="231"/>
    <s v="CUST10603"/>
    <x v="1135"/>
    <x v="1"/>
    <s v="Accessories"/>
    <x v="1"/>
    <s v="Chhattisgarh"/>
    <x v="3"/>
    <x v="2"/>
    <x v="3"/>
    <n v="1"/>
    <n v="4572.3900000000003"/>
    <n v="0.15"/>
    <n v="685.86"/>
    <x v="1130"/>
    <n v="3045.12"/>
    <n v="841.41"/>
    <n v="228.64"/>
    <x v="2"/>
    <n v="2"/>
    <s v="Feb"/>
    <s v="Q1"/>
    <n v="2025"/>
    <x v="15"/>
    <n v="0.2165"/>
  </r>
  <r>
    <s v="ORD202401136"/>
    <x v="411"/>
    <s v="CUST10720"/>
    <x v="1136"/>
    <x v="2"/>
    <s v="Furniture"/>
    <x v="3"/>
    <s v="Bihar"/>
    <x v="3"/>
    <x v="2"/>
    <x v="0"/>
    <n v="4"/>
    <n v="1143.17"/>
    <n v="0.25"/>
    <n v="1143.17"/>
    <x v="1131"/>
    <n v="2149.65"/>
    <n v="1279.8599999999999"/>
    <n v="385.95"/>
    <x v="1"/>
    <n v="6"/>
    <s v="Jun"/>
    <s v="Q2"/>
    <n v="2024"/>
    <x v="18"/>
    <n v="0.37319999999999998"/>
  </r>
  <r>
    <s v="ORD202401137"/>
    <x v="419"/>
    <s v="CUST10399"/>
    <x v="1137"/>
    <x v="2"/>
    <s v="Appliances"/>
    <x v="3"/>
    <s v="Jharkhand"/>
    <x v="2"/>
    <x v="2"/>
    <x v="1"/>
    <n v="2"/>
    <n v="743.16"/>
    <n v="0.1"/>
    <n v="148.63"/>
    <x v="1132"/>
    <n v="916.37"/>
    <n v="421.32"/>
    <n v="390.74"/>
    <x v="1"/>
    <n v="1"/>
    <s v="Jan"/>
    <s v="Q1"/>
    <n v="2024"/>
    <x v="5"/>
    <n v="0.315"/>
  </r>
  <r>
    <s v="ORD202401138"/>
    <x v="41"/>
    <s v="CUST10816"/>
    <x v="1138"/>
    <x v="4"/>
    <s v="Equipment"/>
    <x v="4"/>
    <s v="Maharashtra"/>
    <x v="1"/>
    <x v="1"/>
    <x v="1"/>
    <n v="1"/>
    <n v="1551.35"/>
    <n v="0.15"/>
    <n v="232.7"/>
    <x v="1133"/>
    <n v="1006.9"/>
    <n v="311.75"/>
    <n v="247.69"/>
    <x v="0"/>
    <n v="7"/>
    <s v="Jul"/>
    <s v="Q3"/>
    <n v="2025"/>
    <x v="19"/>
    <n v="0.2364"/>
  </r>
  <r>
    <s v="ORD202401139"/>
    <x v="564"/>
    <s v="CUST10771"/>
    <x v="1139"/>
    <x v="1"/>
    <s v="Accessories"/>
    <x v="3"/>
    <s v="Jharkhand"/>
    <x v="0"/>
    <x v="2"/>
    <x v="0"/>
    <n v="2"/>
    <n v="1743.32"/>
    <n v="0"/>
    <n v="0"/>
    <x v="1134"/>
    <n v="2254.79"/>
    <n v="1231.8499999999999"/>
    <n v="245.84"/>
    <x v="2"/>
    <n v="1"/>
    <s v="Jan"/>
    <s v="Q1"/>
    <n v="2025"/>
    <x v="11"/>
    <n v="0.3533"/>
  </r>
  <r>
    <s v="ORD202401140"/>
    <x v="565"/>
    <s v="CUST10732"/>
    <x v="1140"/>
    <x v="2"/>
    <s v="Appliances"/>
    <x v="2"/>
    <s v="Goa"/>
    <x v="3"/>
    <x v="2"/>
    <x v="1"/>
    <n v="2"/>
    <n v="1855.29"/>
    <n v="0.15"/>
    <n v="556.59"/>
    <x v="1135"/>
    <n v="2395.61"/>
    <n v="758.38"/>
    <n v="117.46"/>
    <x v="0"/>
    <n v="10"/>
    <s v="Oct"/>
    <s v="Q4"/>
    <n v="2025"/>
    <x v="12"/>
    <n v="0.24049999999999999"/>
  </r>
  <r>
    <s v="ORD202401141"/>
    <x v="566"/>
    <s v="CUST10782"/>
    <x v="1141"/>
    <x v="0"/>
    <s v="Laptops"/>
    <x v="1"/>
    <s v="Chhattisgarh"/>
    <x v="1"/>
    <x v="2"/>
    <x v="4"/>
    <n v="2"/>
    <n v="840.24"/>
    <n v="0.05"/>
    <n v="84.02"/>
    <x v="1136"/>
    <n v="1053.95"/>
    <n v="542.51"/>
    <n v="264.19"/>
    <x v="0"/>
    <n v="3"/>
    <s v="Mar"/>
    <s v="Q1"/>
    <n v="2025"/>
    <x v="1"/>
    <n v="0.33979999999999999"/>
  </r>
  <r>
    <s v="ORD202401142"/>
    <x v="19"/>
    <s v="CUST10176"/>
    <x v="1142"/>
    <x v="2"/>
    <s v="Home Decor"/>
    <x v="0"/>
    <s v="Haryana"/>
    <x v="2"/>
    <x v="0"/>
    <x v="4"/>
    <n v="3"/>
    <n v="1729.93"/>
    <n v="0.1"/>
    <n v="518.98"/>
    <x v="1137"/>
    <n v="3576.97"/>
    <n v="1093.8399999999999"/>
    <n v="288.42"/>
    <x v="0"/>
    <n v="11"/>
    <s v="Nov"/>
    <s v="Q4"/>
    <n v="2024"/>
    <x v="10"/>
    <n v="0.23419999999999999"/>
  </r>
  <r>
    <s v="ORD202401143"/>
    <x v="517"/>
    <s v="CUST10087"/>
    <x v="1143"/>
    <x v="1"/>
    <s v="Footwear"/>
    <x v="2"/>
    <s v="Madhya Pradesh"/>
    <x v="3"/>
    <x v="1"/>
    <x v="3"/>
    <n v="1"/>
    <n v="655.16999999999996"/>
    <n v="0.05"/>
    <n v="32.76"/>
    <x v="1138"/>
    <n v="486.09"/>
    <n v="136.32"/>
    <n v="366.69"/>
    <x v="0"/>
    <n v="5"/>
    <s v="May"/>
    <s v="Q2"/>
    <n v="2024"/>
    <x v="7"/>
    <n v="0.219"/>
  </r>
  <r>
    <s v="ORD202401144"/>
    <x v="75"/>
    <s v="CUST10713"/>
    <x v="1144"/>
    <x v="1"/>
    <s v="Footwear"/>
    <x v="2"/>
    <s v="Rajasthan"/>
    <x v="2"/>
    <x v="2"/>
    <x v="1"/>
    <n v="1"/>
    <n v="1110.25"/>
    <n v="0.2"/>
    <n v="222.05"/>
    <x v="1139"/>
    <n v="692.7"/>
    <n v="195.5"/>
    <n v="388.75"/>
    <x v="0"/>
    <n v="7"/>
    <s v="Jul"/>
    <s v="Q3"/>
    <n v="2024"/>
    <x v="16"/>
    <n v="0.22009999999999999"/>
  </r>
  <r>
    <s v="ORD202401145"/>
    <x v="1"/>
    <s v="CUST10093"/>
    <x v="1145"/>
    <x v="0"/>
    <s v="Headphones"/>
    <x v="4"/>
    <s v="Tamil Nadu"/>
    <x v="2"/>
    <x v="1"/>
    <x v="1"/>
    <n v="2"/>
    <n v="4756.41"/>
    <n v="0.1"/>
    <n v="951.28"/>
    <x v="1140"/>
    <n v="5501.29"/>
    <n v="3060.25"/>
    <n v="432.17"/>
    <x v="0"/>
    <n v="3"/>
    <s v="Mar"/>
    <s v="Q1"/>
    <n v="2025"/>
    <x v="1"/>
    <n v="0.3574"/>
  </r>
  <r>
    <s v="ORD202401146"/>
    <x v="567"/>
    <s v="CUST10394"/>
    <x v="1146"/>
    <x v="4"/>
    <s v="Equipment"/>
    <x v="4"/>
    <s v="Tamil Nadu"/>
    <x v="3"/>
    <x v="0"/>
    <x v="3"/>
    <n v="2"/>
    <n v="994.93"/>
    <n v="0"/>
    <n v="0"/>
    <x v="1141"/>
    <n v="1443.29"/>
    <n v="546.57000000000005"/>
    <n v="174.47"/>
    <x v="2"/>
    <n v="11"/>
    <s v="Nov"/>
    <s v="Q4"/>
    <n v="2024"/>
    <x v="10"/>
    <n v="0.2747"/>
  </r>
  <r>
    <s v="ORD202401147"/>
    <x v="312"/>
    <s v="CUST10647"/>
    <x v="1147"/>
    <x v="3"/>
    <s v="Skincare"/>
    <x v="1"/>
    <s v="Uttar Pradesh"/>
    <x v="1"/>
    <x v="2"/>
    <x v="1"/>
    <n v="2"/>
    <n v="1360.85"/>
    <n v="0.05"/>
    <n v="136.08000000000001"/>
    <x v="1142"/>
    <n v="1972.99"/>
    <n v="612.63"/>
    <n v="220.29"/>
    <x v="0"/>
    <n v="4"/>
    <s v="Apr"/>
    <s v="Q2"/>
    <n v="2024"/>
    <x v="0"/>
    <n v="0.2369"/>
  </r>
  <r>
    <s v="ORD202401148"/>
    <x v="500"/>
    <s v="CUST10500"/>
    <x v="1148"/>
    <x v="3"/>
    <s v="Skincare"/>
    <x v="0"/>
    <s v="Delhi"/>
    <x v="2"/>
    <x v="0"/>
    <x v="2"/>
    <n v="2"/>
    <n v="1265.7"/>
    <n v="0.1"/>
    <n v="253.14"/>
    <x v="1143"/>
    <n v="1622.4"/>
    <n v="655.86"/>
    <n v="329.66"/>
    <x v="2"/>
    <n v="10"/>
    <s v="Oct"/>
    <s v="Q4"/>
    <n v="2025"/>
    <x v="12"/>
    <n v="0.28789999999999999"/>
  </r>
  <r>
    <s v="ORD202401149"/>
    <x v="133"/>
    <s v="CUST10587"/>
    <x v="1149"/>
    <x v="3"/>
    <s v="Haircare"/>
    <x v="4"/>
    <s v="Karnataka"/>
    <x v="2"/>
    <x v="0"/>
    <x v="3"/>
    <n v="2"/>
    <n v="714.35"/>
    <n v="0.1"/>
    <n v="142.87"/>
    <x v="1144"/>
    <n v="962.4"/>
    <n v="323.43"/>
    <n v="58.49"/>
    <x v="1"/>
    <n v="7"/>
    <s v="Jul"/>
    <s v="Q3"/>
    <n v="2025"/>
    <x v="19"/>
    <n v="0.2515"/>
  </r>
  <r>
    <s v="ORD202401150"/>
    <x v="42"/>
    <s v="CUST10711"/>
    <x v="1150"/>
    <x v="0"/>
    <s v="Smartphones"/>
    <x v="1"/>
    <s v="Madhya Pradesh"/>
    <x v="1"/>
    <x v="1"/>
    <x v="2"/>
    <n v="2"/>
    <n v="1504.35"/>
    <n v="0.1"/>
    <n v="300.87"/>
    <x v="1145"/>
    <n v="1581.22"/>
    <n v="1126.6099999999999"/>
    <n v="143.04"/>
    <x v="2"/>
    <n v="8"/>
    <s v="Aug"/>
    <s v="Q3"/>
    <n v="2024"/>
    <x v="9"/>
    <n v="0.41610000000000003"/>
  </r>
  <r>
    <s v="ORD202401151"/>
    <x v="507"/>
    <s v="CUST10190"/>
    <x v="1151"/>
    <x v="1"/>
    <s v="Men Clothing"/>
    <x v="3"/>
    <s v="Odisha"/>
    <x v="1"/>
    <x v="1"/>
    <x v="3"/>
    <n v="1"/>
    <n v="1064.18"/>
    <n v="0.2"/>
    <n v="212.84"/>
    <x v="1146"/>
    <n v="543.79"/>
    <n v="307.55"/>
    <n v="41.15"/>
    <x v="1"/>
    <n v="6"/>
    <s v="Jun"/>
    <s v="Q2"/>
    <n v="2025"/>
    <x v="23"/>
    <n v="0.36130000000000001"/>
  </r>
  <r>
    <s v="ORD202401152"/>
    <x v="356"/>
    <s v="CUST10083"/>
    <x v="1152"/>
    <x v="2"/>
    <s v="Furniture"/>
    <x v="4"/>
    <s v="Telangana"/>
    <x v="1"/>
    <x v="1"/>
    <x v="1"/>
    <n v="1"/>
    <n v="428.95"/>
    <n v="0.15"/>
    <n v="64.34"/>
    <x v="1147"/>
    <n v="298.55"/>
    <n v="66.06"/>
    <n v="50.46"/>
    <x v="0"/>
    <n v="8"/>
    <s v="Aug"/>
    <s v="Q3"/>
    <n v="2025"/>
    <x v="22"/>
    <n v="0.1812"/>
  </r>
  <r>
    <s v="ORD202401153"/>
    <x v="361"/>
    <s v="CUST10687"/>
    <x v="1153"/>
    <x v="2"/>
    <s v="Home Decor"/>
    <x v="0"/>
    <s v="Uttar Pradesh"/>
    <x v="2"/>
    <x v="0"/>
    <x v="4"/>
    <n v="2"/>
    <n v="1370.11"/>
    <n v="0"/>
    <n v="0"/>
    <x v="1148"/>
    <n v="2153.2199999999998"/>
    <n v="587"/>
    <n v="254.3"/>
    <x v="2"/>
    <n v="3"/>
    <s v="Mar"/>
    <s v="Q1"/>
    <n v="2024"/>
    <x v="3"/>
    <n v="0.2142"/>
  </r>
  <r>
    <s v="ORD202401154"/>
    <x v="23"/>
    <s v="CUST10894"/>
    <x v="1154"/>
    <x v="0"/>
    <s v="Laptops"/>
    <x v="4"/>
    <s v="Karnataka"/>
    <x v="1"/>
    <x v="0"/>
    <x v="3"/>
    <n v="2"/>
    <n v="590.05999999999995"/>
    <n v="0.15"/>
    <n v="177.02"/>
    <x v="1149"/>
    <n v="784.9"/>
    <n v="218.2"/>
    <n v="283.88"/>
    <x v="2"/>
    <n v="1"/>
    <s v="Jan"/>
    <s v="Q1"/>
    <n v="2025"/>
    <x v="11"/>
    <n v="0.2175"/>
  </r>
  <r>
    <s v="ORD202401155"/>
    <x v="558"/>
    <s v="CUST10095"/>
    <x v="1155"/>
    <x v="3"/>
    <s v="Makeup"/>
    <x v="1"/>
    <s v="Uttar Pradesh"/>
    <x v="2"/>
    <x v="1"/>
    <x v="2"/>
    <n v="1"/>
    <n v="2533.13"/>
    <n v="0.2"/>
    <n v="506.63"/>
    <x v="1150"/>
    <n v="1253.01"/>
    <n v="773.49"/>
    <n v="176.88"/>
    <x v="0"/>
    <n v="7"/>
    <s v="Jul"/>
    <s v="Q3"/>
    <n v="2024"/>
    <x v="16"/>
    <n v="0.38169999999999998"/>
  </r>
  <r>
    <s v="ORD202401156"/>
    <x v="32"/>
    <s v="CUST10125"/>
    <x v="1156"/>
    <x v="2"/>
    <s v="Home Decor"/>
    <x v="0"/>
    <s v="Uttar Pradesh"/>
    <x v="1"/>
    <x v="0"/>
    <x v="4"/>
    <n v="1"/>
    <n v="831.26"/>
    <n v="0.1"/>
    <n v="83.13"/>
    <x v="1151"/>
    <n v="456.68"/>
    <n v="291.45"/>
    <n v="72.94"/>
    <x v="0"/>
    <n v="4"/>
    <s v="Apr"/>
    <s v="Q2"/>
    <n v="2025"/>
    <x v="8"/>
    <n v="0.3896"/>
  </r>
  <r>
    <s v="ORD202401157"/>
    <x v="357"/>
    <s v="CUST10506"/>
    <x v="1157"/>
    <x v="0"/>
    <s v="Headphones"/>
    <x v="4"/>
    <s v="Tamil Nadu"/>
    <x v="0"/>
    <x v="0"/>
    <x v="0"/>
    <n v="2"/>
    <n v="1407.81"/>
    <n v="0.3"/>
    <n v="844.69"/>
    <x v="1152"/>
    <n v="1264.3900000000001"/>
    <n v="706.54"/>
    <n v="63.01"/>
    <x v="0"/>
    <n v="2"/>
    <s v="Feb"/>
    <s v="Q1"/>
    <n v="2025"/>
    <x v="15"/>
    <n v="0.35849999999999999"/>
  </r>
  <r>
    <s v="ORD202401158"/>
    <x v="568"/>
    <s v="CUST10115"/>
    <x v="1158"/>
    <x v="1"/>
    <s v="Women Clothing"/>
    <x v="3"/>
    <s v="West Bengal"/>
    <x v="2"/>
    <x v="1"/>
    <x v="4"/>
    <n v="1"/>
    <n v="1121.02"/>
    <n v="0.25"/>
    <n v="280.26"/>
    <x v="1153"/>
    <n v="543.85"/>
    <n v="296.91000000000003"/>
    <n v="222"/>
    <x v="0"/>
    <n v="12"/>
    <s v="Dec"/>
    <s v="Q4"/>
    <n v="2024"/>
    <x v="13"/>
    <n v="0.35310000000000002"/>
  </r>
  <r>
    <s v="ORD202401159"/>
    <x v="569"/>
    <s v="CUST10566"/>
    <x v="1159"/>
    <x v="2"/>
    <s v="Appliances"/>
    <x v="4"/>
    <s v="Karnataka"/>
    <x v="1"/>
    <x v="2"/>
    <x v="4"/>
    <n v="1"/>
    <n v="1182.42"/>
    <n v="0.15"/>
    <n v="177.36"/>
    <x v="1154"/>
    <n v="757.46"/>
    <n v="247.6"/>
    <n v="176.16"/>
    <x v="0"/>
    <n v="6"/>
    <s v="Jun"/>
    <s v="Q2"/>
    <n v="2025"/>
    <x v="23"/>
    <n v="0.24640000000000001"/>
  </r>
  <r>
    <s v="ORD202401160"/>
    <x v="150"/>
    <s v="CUST10792"/>
    <x v="1160"/>
    <x v="4"/>
    <s v="Fitness"/>
    <x v="4"/>
    <s v="Tamil Nadu"/>
    <x v="2"/>
    <x v="2"/>
    <x v="4"/>
    <n v="1"/>
    <n v="1625.57"/>
    <n v="0.25"/>
    <n v="406.39"/>
    <x v="1155"/>
    <n v="716.2"/>
    <n v="502.98"/>
    <n v="151.27000000000001"/>
    <x v="0"/>
    <n v="10"/>
    <s v="Oct"/>
    <s v="Q4"/>
    <n v="2025"/>
    <x v="12"/>
    <n v="0.41260000000000002"/>
  </r>
  <r>
    <s v="ORD202401161"/>
    <x v="544"/>
    <s v="CUST10706"/>
    <x v="1161"/>
    <x v="4"/>
    <s v="Outdoor"/>
    <x v="0"/>
    <s v="Haryana"/>
    <x v="2"/>
    <x v="1"/>
    <x v="0"/>
    <n v="3"/>
    <n v="3116.15"/>
    <n v="0.1"/>
    <n v="934.85"/>
    <x v="1156"/>
    <n v="4947.3"/>
    <n v="3466.3"/>
    <n v="205.41"/>
    <x v="0"/>
    <n v="6"/>
    <s v="Jun"/>
    <s v="Q2"/>
    <n v="2024"/>
    <x v="18"/>
    <n v="0.41199999999999998"/>
  </r>
  <r>
    <s v="ORD202401162"/>
    <x v="411"/>
    <s v="CUST10016"/>
    <x v="1162"/>
    <x v="2"/>
    <s v="Home Decor"/>
    <x v="0"/>
    <s v="Haryana"/>
    <x v="0"/>
    <x v="1"/>
    <x v="0"/>
    <n v="1"/>
    <n v="990.67"/>
    <n v="0.2"/>
    <n v="198.13"/>
    <x v="1157"/>
    <n v="632.66999999999996"/>
    <n v="159.87"/>
    <n v="83.05"/>
    <x v="1"/>
    <n v="6"/>
    <s v="Jun"/>
    <s v="Q2"/>
    <n v="2024"/>
    <x v="18"/>
    <n v="0.20169999999999999"/>
  </r>
  <r>
    <s v="ORD202401163"/>
    <x v="16"/>
    <s v="CUST10074"/>
    <x v="1163"/>
    <x v="3"/>
    <s v="Haircare"/>
    <x v="4"/>
    <s v="Karnataka"/>
    <x v="2"/>
    <x v="0"/>
    <x v="4"/>
    <n v="1"/>
    <n v="1550.63"/>
    <n v="0.15"/>
    <n v="232.59"/>
    <x v="1158"/>
    <n v="1061.97"/>
    <n v="256.07"/>
    <n v="78.17"/>
    <x v="0"/>
    <n v="10"/>
    <s v="Oct"/>
    <s v="Q4"/>
    <n v="2025"/>
    <x v="12"/>
    <n v="0.1943"/>
  </r>
  <r>
    <s v="ORD202401164"/>
    <x v="383"/>
    <s v="CUST10449"/>
    <x v="1164"/>
    <x v="2"/>
    <s v="Home Decor"/>
    <x v="4"/>
    <s v="Tamil Nadu"/>
    <x v="2"/>
    <x v="1"/>
    <x v="2"/>
    <n v="2"/>
    <n v="1793.01"/>
    <n v="0.1"/>
    <n v="358.6"/>
    <x v="1159"/>
    <n v="2477.83"/>
    <n v="749.59"/>
    <n v="242.66"/>
    <x v="0"/>
    <n v="1"/>
    <s v="Jan"/>
    <s v="Q1"/>
    <n v="2024"/>
    <x v="5"/>
    <n v="0.23230000000000001"/>
  </r>
  <r>
    <s v="ORD202401165"/>
    <x v="339"/>
    <s v="CUST10090"/>
    <x v="1165"/>
    <x v="1"/>
    <s v="Women Clothing"/>
    <x v="3"/>
    <s v="West Bengal"/>
    <x v="0"/>
    <x v="2"/>
    <x v="4"/>
    <n v="1"/>
    <n v="2311.06"/>
    <n v="0.3"/>
    <n v="693.32"/>
    <x v="1160"/>
    <n v="1188.4000000000001"/>
    <n v="429.34"/>
    <n v="324.64999999999998"/>
    <x v="1"/>
    <n v="6"/>
    <s v="Jun"/>
    <s v="Q2"/>
    <n v="2024"/>
    <x v="18"/>
    <n v="0.26540000000000002"/>
  </r>
  <r>
    <s v="ORD202401166"/>
    <x v="162"/>
    <s v="CUST10067"/>
    <x v="1166"/>
    <x v="0"/>
    <s v="Headphones"/>
    <x v="4"/>
    <s v="Karnataka"/>
    <x v="0"/>
    <x v="2"/>
    <x v="3"/>
    <n v="2"/>
    <n v="646.86"/>
    <n v="0.15"/>
    <n v="194.06"/>
    <x v="1161"/>
    <n v="837.16"/>
    <n v="262.5"/>
    <n v="96.75"/>
    <x v="0"/>
    <n v="12"/>
    <s v="Dec"/>
    <s v="Q4"/>
    <n v="2025"/>
    <x v="4"/>
    <n v="0.2387"/>
  </r>
  <r>
    <s v="ORD202401167"/>
    <x v="360"/>
    <s v="CUST10345"/>
    <x v="1167"/>
    <x v="4"/>
    <s v="Outdoor"/>
    <x v="0"/>
    <s v="Haryana"/>
    <x v="0"/>
    <x v="2"/>
    <x v="4"/>
    <n v="3"/>
    <n v="1597.01"/>
    <n v="0"/>
    <n v="0"/>
    <x v="1162"/>
    <n v="3293.35"/>
    <n v="1497.68"/>
    <n v="318.45"/>
    <x v="0"/>
    <n v="5"/>
    <s v="May"/>
    <s v="Q2"/>
    <n v="2025"/>
    <x v="14"/>
    <n v="0.31259999999999999"/>
  </r>
  <r>
    <s v="ORD202401168"/>
    <x v="26"/>
    <s v="CUST10602"/>
    <x v="1168"/>
    <x v="2"/>
    <s v="Kitchenware"/>
    <x v="0"/>
    <s v="Uttar Pradesh"/>
    <x v="0"/>
    <x v="0"/>
    <x v="1"/>
    <n v="1"/>
    <n v="1589.86"/>
    <n v="0.05"/>
    <n v="79.489999999999995"/>
    <x v="1163"/>
    <n v="1202.8599999999999"/>
    <n v="307.51"/>
    <n v="216.01"/>
    <x v="0"/>
    <n v="6"/>
    <s v="Jun"/>
    <s v="Q2"/>
    <n v="2024"/>
    <x v="18"/>
    <n v="0.2036"/>
  </r>
  <r>
    <s v="ORD202401169"/>
    <x v="377"/>
    <s v="CUST10259"/>
    <x v="1169"/>
    <x v="1"/>
    <s v="Footwear"/>
    <x v="2"/>
    <s v="Rajasthan"/>
    <x v="1"/>
    <x v="2"/>
    <x v="1"/>
    <n v="1"/>
    <n v="1910.1"/>
    <n v="0"/>
    <n v="0"/>
    <x v="1164"/>
    <n v="1529.04"/>
    <n v="381.06"/>
    <n v="198.68"/>
    <x v="0"/>
    <n v="6"/>
    <s v="Jun"/>
    <s v="Q2"/>
    <n v="2024"/>
    <x v="18"/>
    <n v="0.19950000000000001"/>
  </r>
  <r>
    <s v="ORD202401170"/>
    <x v="329"/>
    <s v="CUST10421"/>
    <x v="1170"/>
    <x v="2"/>
    <s v="Home Decor"/>
    <x v="4"/>
    <s v="Karnataka"/>
    <x v="0"/>
    <x v="1"/>
    <x v="3"/>
    <n v="1"/>
    <n v="686.29"/>
    <n v="0.1"/>
    <n v="68.63"/>
    <x v="1165"/>
    <n v="410.14"/>
    <n v="207.52"/>
    <n v="171.67"/>
    <x v="0"/>
    <n v="10"/>
    <s v="Oct"/>
    <s v="Q4"/>
    <n v="2024"/>
    <x v="17"/>
    <n v="0.33600000000000002"/>
  </r>
  <r>
    <s v="ORD202401171"/>
    <x v="99"/>
    <s v="CUST10535"/>
    <x v="1171"/>
    <x v="1"/>
    <s v="Accessories"/>
    <x v="4"/>
    <s v="Telangana"/>
    <x v="1"/>
    <x v="0"/>
    <x v="1"/>
    <n v="1"/>
    <n v="2246.9899999999998"/>
    <n v="0.25"/>
    <n v="561.75"/>
    <x v="1166"/>
    <n v="1190.6099999999999"/>
    <n v="494.63"/>
    <n v="388.42"/>
    <x v="0"/>
    <n v="3"/>
    <s v="Mar"/>
    <s v="Q1"/>
    <n v="2024"/>
    <x v="3"/>
    <n v="0.29349999999999998"/>
  </r>
  <r>
    <s v="ORD202401172"/>
    <x v="18"/>
    <s v="CUST10432"/>
    <x v="1172"/>
    <x v="3"/>
    <s v="Skincare"/>
    <x v="4"/>
    <s v="Karnataka"/>
    <x v="1"/>
    <x v="2"/>
    <x v="1"/>
    <n v="1"/>
    <n v="1117.08"/>
    <n v="0.15"/>
    <n v="167.56"/>
    <x v="1167"/>
    <n v="706.2"/>
    <n v="243.32"/>
    <n v="95.5"/>
    <x v="0"/>
    <n v="10"/>
    <s v="Oct"/>
    <s v="Q4"/>
    <n v="2025"/>
    <x v="12"/>
    <n v="0.25629999999999997"/>
  </r>
  <r>
    <s v="ORD202401173"/>
    <x v="500"/>
    <s v="CUST10880"/>
    <x v="1173"/>
    <x v="1"/>
    <s v="Women Clothing"/>
    <x v="4"/>
    <s v="Karnataka"/>
    <x v="1"/>
    <x v="1"/>
    <x v="3"/>
    <n v="2"/>
    <n v="3150.23"/>
    <n v="0.1"/>
    <n v="630.04999999999995"/>
    <x v="1168"/>
    <n v="3622.92"/>
    <n v="2047.49"/>
    <n v="107.06"/>
    <x v="0"/>
    <n v="10"/>
    <s v="Oct"/>
    <s v="Q4"/>
    <n v="2025"/>
    <x v="12"/>
    <n v="0.36109999999999998"/>
  </r>
  <r>
    <s v="ORD202401174"/>
    <x v="570"/>
    <s v="CUST10516"/>
    <x v="1174"/>
    <x v="1"/>
    <s v="Men Clothing"/>
    <x v="0"/>
    <s v="Uttar Pradesh"/>
    <x v="1"/>
    <x v="2"/>
    <x v="0"/>
    <n v="1"/>
    <n v="1410.64"/>
    <n v="0.25"/>
    <n v="352.66"/>
    <x v="1169"/>
    <n v="698.39"/>
    <n v="359.59"/>
    <n v="174.39"/>
    <x v="0"/>
    <n v="6"/>
    <s v="Jun"/>
    <s v="Q2"/>
    <n v="2024"/>
    <x v="18"/>
    <n v="0.33989999999999998"/>
  </r>
  <r>
    <s v="ORD202401175"/>
    <x v="384"/>
    <s v="CUST10334"/>
    <x v="1175"/>
    <x v="0"/>
    <s v="Smartwatches"/>
    <x v="4"/>
    <s v="Tamil Nadu"/>
    <x v="3"/>
    <x v="2"/>
    <x v="1"/>
    <n v="1"/>
    <n v="2012.6"/>
    <n v="0.05"/>
    <n v="100.63"/>
    <x v="1170"/>
    <n v="1201.5899999999999"/>
    <n v="710.38"/>
    <n v="207.35"/>
    <x v="2"/>
    <n v="4"/>
    <s v="Apr"/>
    <s v="Q2"/>
    <n v="2025"/>
    <x v="8"/>
    <n v="0.3715"/>
  </r>
  <r>
    <s v="ORD202401176"/>
    <x v="256"/>
    <s v="CUST10783"/>
    <x v="1176"/>
    <x v="1"/>
    <s v="Accessories"/>
    <x v="2"/>
    <s v="Rajasthan"/>
    <x v="1"/>
    <x v="1"/>
    <x v="0"/>
    <n v="1"/>
    <n v="817.78"/>
    <n v="0.05"/>
    <n v="40.89"/>
    <x v="1171"/>
    <n v="461.85"/>
    <n v="315.04000000000002"/>
    <n v="78.510000000000005"/>
    <x v="0"/>
    <n v="2"/>
    <s v="Feb"/>
    <s v="Q1"/>
    <n v="2024"/>
    <x v="20"/>
    <n v="0.40550000000000003"/>
  </r>
  <r>
    <s v="ORD202401177"/>
    <x v="571"/>
    <s v="CUST10347"/>
    <x v="1177"/>
    <x v="0"/>
    <s v="Smartwatches"/>
    <x v="0"/>
    <s v="Punjab"/>
    <x v="1"/>
    <x v="1"/>
    <x v="4"/>
    <n v="1"/>
    <n v="2143.14"/>
    <n v="0.05"/>
    <n v="107.16"/>
    <x v="1172"/>
    <n v="1398.71"/>
    <n v="637.27"/>
    <n v="179.47"/>
    <x v="0"/>
    <n v="3"/>
    <s v="Mar"/>
    <s v="Q1"/>
    <n v="2024"/>
    <x v="3"/>
    <n v="0.313"/>
  </r>
  <r>
    <s v="ORD202401178"/>
    <x v="418"/>
    <s v="CUST10626"/>
    <x v="1178"/>
    <x v="2"/>
    <s v="Appliances"/>
    <x v="0"/>
    <s v="Haryana"/>
    <x v="1"/>
    <x v="2"/>
    <x v="0"/>
    <n v="2"/>
    <n v="1827.45"/>
    <n v="0.25"/>
    <n v="913.72"/>
    <x v="1173"/>
    <n v="2007.96"/>
    <n v="733.22"/>
    <n v="83.41"/>
    <x v="0"/>
    <n v="12"/>
    <s v="Dec"/>
    <s v="Q4"/>
    <n v="2024"/>
    <x v="13"/>
    <n v="0.26750000000000002"/>
  </r>
  <r>
    <s v="ORD202401179"/>
    <x v="368"/>
    <s v="CUST10892"/>
    <x v="1179"/>
    <x v="0"/>
    <s v="Smartphones"/>
    <x v="1"/>
    <s v="Chhattisgarh"/>
    <x v="0"/>
    <x v="0"/>
    <x v="0"/>
    <n v="1"/>
    <n v="1023.68"/>
    <n v="0.1"/>
    <n v="102.37"/>
    <x v="1174"/>
    <n v="682.08"/>
    <n v="239.23"/>
    <n v="431.19"/>
    <x v="0"/>
    <n v="11"/>
    <s v="Nov"/>
    <s v="Q4"/>
    <n v="2025"/>
    <x v="21"/>
    <n v="0.25969999999999999"/>
  </r>
  <r>
    <s v="ORD202401180"/>
    <x v="205"/>
    <s v="CUST10090"/>
    <x v="1180"/>
    <x v="1"/>
    <s v="Women Clothing"/>
    <x v="4"/>
    <s v="Karnataka"/>
    <x v="2"/>
    <x v="2"/>
    <x v="4"/>
    <n v="1"/>
    <n v="998.11"/>
    <n v="0.2"/>
    <n v="199.62"/>
    <x v="1175"/>
    <n v="567.91"/>
    <n v="230.58"/>
    <n v="170.13"/>
    <x v="1"/>
    <n v="5"/>
    <s v="May"/>
    <s v="Q2"/>
    <n v="2024"/>
    <x v="7"/>
    <n v="0.2888"/>
  </r>
  <r>
    <s v="ORD202401181"/>
    <x v="572"/>
    <s v="CUST10839"/>
    <x v="1181"/>
    <x v="0"/>
    <s v="Smartphones"/>
    <x v="2"/>
    <s v="Rajasthan"/>
    <x v="3"/>
    <x v="2"/>
    <x v="0"/>
    <n v="2"/>
    <n v="3025.01"/>
    <n v="0.15"/>
    <n v="907.5"/>
    <x v="1176"/>
    <n v="4089.66"/>
    <n v="1052.8599999999999"/>
    <n v="101.66"/>
    <x v="2"/>
    <n v="9"/>
    <s v="Sep"/>
    <s v="Q3"/>
    <n v="2025"/>
    <x v="6"/>
    <n v="0.20469999999999999"/>
  </r>
  <r>
    <s v="ORD202401182"/>
    <x v="297"/>
    <s v="CUST10874"/>
    <x v="1182"/>
    <x v="1"/>
    <s v="Accessories"/>
    <x v="2"/>
    <s v="Goa"/>
    <x v="3"/>
    <x v="1"/>
    <x v="1"/>
    <n v="1"/>
    <n v="2286.2600000000002"/>
    <n v="0.15"/>
    <n v="342.94"/>
    <x v="1177"/>
    <n v="1185.8599999999999"/>
    <n v="757.46"/>
    <n v="117.59"/>
    <x v="2"/>
    <n v="12"/>
    <s v="Dec"/>
    <s v="Q4"/>
    <n v="2024"/>
    <x v="13"/>
    <n v="0.38979999999999998"/>
  </r>
  <r>
    <s v="ORD202401183"/>
    <x v="36"/>
    <s v="CUST10797"/>
    <x v="1183"/>
    <x v="0"/>
    <s v="Smartphones"/>
    <x v="4"/>
    <s v="Karnataka"/>
    <x v="2"/>
    <x v="2"/>
    <x v="1"/>
    <n v="2"/>
    <n v="2523.98"/>
    <n v="0.2"/>
    <n v="1009.59"/>
    <x v="1178"/>
    <n v="2520.81"/>
    <n v="1517.56"/>
    <n v="291.56"/>
    <x v="1"/>
    <n v="4"/>
    <s v="Apr"/>
    <s v="Q2"/>
    <n v="2025"/>
    <x v="8"/>
    <n v="0.37580000000000002"/>
  </r>
  <r>
    <s v="ORD202401184"/>
    <x v="99"/>
    <s v="CUST10266"/>
    <x v="1184"/>
    <x v="1"/>
    <s v="Accessories"/>
    <x v="3"/>
    <s v="Odisha"/>
    <x v="0"/>
    <x v="2"/>
    <x v="1"/>
    <n v="2"/>
    <n v="1296.94"/>
    <n v="0"/>
    <n v="0"/>
    <x v="1179"/>
    <n v="1997.56"/>
    <n v="596.32000000000005"/>
    <n v="342.28"/>
    <x v="0"/>
    <n v="3"/>
    <s v="Mar"/>
    <s v="Q1"/>
    <n v="2024"/>
    <x v="3"/>
    <n v="0.22989999999999999"/>
  </r>
  <r>
    <s v="ORD202401185"/>
    <x v="5"/>
    <s v="CUST10290"/>
    <x v="1185"/>
    <x v="1"/>
    <s v="Women Clothing"/>
    <x v="3"/>
    <s v="Jharkhand"/>
    <x v="0"/>
    <x v="0"/>
    <x v="1"/>
    <n v="1"/>
    <n v="1173.3399999999999"/>
    <n v="0.2"/>
    <n v="234.67"/>
    <x v="1180"/>
    <n v="605.66"/>
    <n v="333.01"/>
    <n v="410.36"/>
    <x v="2"/>
    <n v="12"/>
    <s v="Dec"/>
    <s v="Q4"/>
    <n v="2025"/>
    <x v="4"/>
    <n v="0.3548"/>
  </r>
  <r>
    <s v="ORD202401186"/>
    <x v="481"/>
    <s v="CUST10171"/>
    <x v="1186"/>
    <x v="2"/>
    <s v="Furniture"/>
    <x v="2"/>
    <s v="Gujarat"/>
    <x v="2"/>
    <x v="1"/>
    <x v="0"/>
    <n v="1"/>
    <n v="2029.28"/>
    <n v="0.15"/>
    <n v="304.39"/>
    <x v="1181"/>
    <n v="1233.8800000000001"/>
    <n v="491.01"/>
    <n v="193.25"/>
    <x v="0"/>
    <n v="12"/>
    <s v="Dec"/>
    <s v="Q4"/>
    <n v="2024"/>
    <x v="13"/>
    <n v="0.28470000000000001"/>
  </r>
  <r>
    <s v="ORD202401187"/>
    <x v="31"/>
    <s v="CUST10044"/>
    <x v="1187"/>
    <x v="0"/>
    <s v="Headphones"/>
    <x v="0"/>
    <s v="Punjab"/>
    <x v="3"/>
    <x v="2"/>
    <x v="1"/>
    <n v="2"/>
    <n v="1791.02"/>
    <n v="0"/>
    <n v="0"/>
    <x v="1182"/>
    <n v="2530.23"/>
    <n v="1051.81"/>
    <n v="62.25"/>
    <x v="2"/>
    <n v="7"/>
    <s v="Jul"/>
    <s v="Q3"/>
    <n v="2025"/>
    <x v="19"/>
    <n v="0.29360000000000003"/>
  </r>
  <r>
    <s v="ORD202401188"/>
    <x v="407"/>
    <s v="CUST10266"/>
    <x v="1188"/>
    <x v="2"/>
    <s v="Furniture"/>
    <x v="4"/>
    <s v="Tamil Nadu"/>
    <x v="1"/>
    <x v="0"/>
    <x v="0"/>
    <n v="3"/>
    <n v="2746.56"/>
    <n v="0.05"/>
    <n v="411.98"/>
    <x v="1183"/>
    <n v="4927.38"/>
    <n v="2900.32"/>
    <n v="446.7"/>
    <x v="0"/>
    <n v="11"/>
    <s v="Nov"/>
    <s v="Q4"/>
    <n v="2024"/>
    <x v="10"/>
    <n v="0.3705"/>
  </r>
  <r>
    <s v="ORD202401189"/>
    <x v="557"/>
    <s v="CUST10125"/>
    <x v="1189"/>
    <x v="0"/>
    <s v="Headphones"/>
    <x v="0"/>
    <s v="Uttar Pradesh"/>
    <x v="1"/>
    <x v="1"/>
    <x v="4"/>
    <n v="2"/>
    <n v="596.1"/>
    <n v="0.15"/>
    <n v="178.83"/>
    <x v="1184"/>
    <n v="800.24"/>
    <n v="213.13"/>
    <n v="429.22"/>
    <x v="0"/>
    <n v="5"/>
    <s v="May"/>
    <s v="Q2"/>
    <n v="2024"/>
    <x v="7"/>
    <n v="0.21029999999999999"/>
  </r>
  <r>
    <s v="ORD202401190"/>
    <x v="10"/>
    <s v="CUST10588"/>
    <x v="1190"/>
    <x v="3"/>
    <s v="Skincare"/>
    <x v="1"/>
    <s v="Uttar Pradesh"/>
    <x v="1"/>
    <x v="2"/>
    <x v="1"/>
    <n v="1"/>
    <n v="4499.9399999999996"/>
    <n v="0.3"/>
    <n v="1349.98"/>
    <x v="1185"/>
    <n v="2579.9899999999998"/>
    <n v="569.97"/>
    <n v="391.62"/>
    <x v="1"/>
    <n v="8"/>
    <s v="Aug"/>
    <s v="Q3"/>
    <n v="2024"/>
    <x v="9"/>
    <n v="0.18090000000000001"/>
  </r>
  <r>
    <s v="ORD202401191"/>
    <x v="327"/>
    <s v="CUST10329"/>
    <x v="1191"/>
    <x v="0"/>
    <s v="Headphones"/>
    <x v="0"/>
    <s v="Delhi"/>
    <x v="0"/>
    <x v="0"/>
    <x v="0"/>
    <n v="3"/>
    <n v="1896.34"/>
    <n v="0.1"/>
    <n v="568.9"/>
    <x v="1186"/>
    <n v="3021.81"/>
    <n v="2098.31"/>
    <n v="306.45"/>
    <x v="0"/>
    <n v="3"/>
    <s v="Mar"/>
    <s v="Q1"/>
    <n v="2025"/>
    <x v="1"/>
    <n v="0.4098"/>
  </r>
  <r>
    <s v="ORD202401192"/>
    <x v="573"/>
    <s v="CUST10430"/>
    <x v="1192"/>
    <x v="0"/>
    <s v="Headphones"/>
    <x v="1"/>
    <s v="Madhya Pradesh"/>
    <x v="0"/>
    <x v="1"/>
    <x v="4"/>
    <n v="2"/>
    <n v="1315.74"/>
    <n v="0.3"/>
    <n v="789.44"/>
    <x v="1187"/>
    <n v="1087.77"/>
    <n v="754.27"/>
    <n v="136.09"/>
    <x v="0"/>
    <n v="12"/>
    <s v="Dec"/>
    <s v="Q4"/>
    <n v="2025"/>
    <x v="4"/>
    <n v="0.40949999999999998"/>
  </r>
  <r>
    <s v="ORD202401193"/>
    <x v="165"/>
    <s v="CUST10244"/>
    <x v="1193"/>
    <x v="4"/>
    <s v="Sportswear"/>
    <x v="4"/>
    <s v="Tamil Nadu"/>
    <x v="1"/>
    <x v="0"/>
    <x v="2"/>
    <n v="2"/>
    <n v="3193.94"/>
    <n v="0.15"/>
    <n v="958.18"/>
    <x v="1188"/>
    <n v="4078.69"/>
    <n v="1351.01"/>
    <n v="355.72"/>
    <x v="2"/>
    <n v="11"/>
    <s v="Nov"/>
    <s v="Q4"/>
    <n v="2024"/>
    <x v="10"/>
    <n v="0.24879999999999999"/>
  </r>
  <r>
    <s v="ORD202401194"/>
    <x v="574"/>
    <s v="CUST10677"/>
    <x v="1194"/>
    <x v="0"/>
    <s v="Headphones"/>
    <x v="1"/>
    <s v="Madhya Pradesh"/>
    <x v="0"/>
    <x v="2"/>
    <x v="0"/>
    <n v="3"/>
    <n v="1333.69"/>
    <n v="0.15"/>
    <n v="600.16"/>
    <x v="1189"/>
    <n v="2241.29"/>
    <n v="1159.6199999999999"/>
    <n v="384.16"/>
    <x v="0"/>
    <n v="2"/>
    <s v="Feb"/>
    <s v="Q1"/>
    <n v="2024"/>
    <x v="20"/>
    <n v="0.34100000000000003"/>
  </r>
  <r>
    <s v="ORD202401195"/>
    <x v="246"/>
    <s v="CUST10763"/>
    <x v="1195"/>
    <x v="4"/>
    <s v="Fitness"/>
    <x v="3"/>
    <s v="Bihar"/>
    <x v="3"/>
    <x v="0"/>
    <x v="4"/>
    <n v="3"/>
    <n v="692.36"/>
    <n v="0.15"/>
    <n v="311.56"/>
    <x v="1190"/>
    <n v="1373.55"/>
    <n v="391.97"/>
    <n v="263.58999999999997"/>
    <x v="2"/>
    <n v="10"/>
    <s v="Oct"/>
    <s v="Q4"/>
    <n v="2025"/>
    <x v="12"/>
    <n v="0.222"/>
  </r>
  <r>
    <s v="ORD202401196"/>
    <x v="329"/>
    <s v="CUST10845"/>
    <x v="1196"/>
    <x v="4"/>
    <s v="Outdoor"/>
    <x v="1"/>
    <s v="Madhya Pradesh"/>
    <x v="2"/>
    <x v="1"/>
    <x v="0"/>
    <n v="3"/>
    <n v="754.01"/>
    <n v="0.1"/>
    <n v="226.2"/>
    <x v="1191"/>
    <n v="1222.58"/>
    <n v="813.25"/>
    <n v="301.58"/>
    <x v="2"/>
    <n v="10"/>
    <s v="Oct"/>
    <s v="Q4"/>
    <n v="2024"/>
    <x v="17"/>
    <n v="0.39950000000000002"/>
  </r>
  <r>
    <s v="ORD202401197"/>
    <x v="298"/>
    <s v="CUST10360"/>
    <x v="1197"/>
    <x v="2"/>
    <s v="Appliances"/>
    <x v="0"/>
    <s v="Delhi"/>
    <x v="2"/>
    <x v="1"/>
    <x v="1"/>
    <n v="3"/>
    <n v="1483.98"/>
    <n v="0.15"/>
    <n v="667.79"/>
    <x v="1192"/>
    <n v="3076.69"/>
    <n v="707.46"/>
    <n v="249.05"/>
    <x v="0"/>
    <n v="10"/>
    <s v="Oct"/>
    <s v="Q4"/>
    <n v="2024"/>
    <x v="17"/>
    <n v="0.187"/>
  </r>
  <r>
    <s v="ORD202401198"/>
    <x v="575"/>
    <s v="CUST10324"/>
    <x v="1198"/>
    <x v="3"/>
    <s v="Makeup"/>
    <x v="4"/>
    <s v="Telangana"/>
    <x v="1"/>
    <x v="2"/>
    <x v="2"/>
    <n v="1"/>
    <n v="1435.59"/>
    <n v="0.05"/>
    <n v="71.78"/>
    <x v="1193"/>
    <n v="861.31"/>
    <n v="502.5"/>
    <n v="282.07"/>
    <x v="0"/>
    <n v="3"/>
    <s v="Mar"/>
    <s v="Q1"/>
    <n v="2025"/>
    <x v="1"/>
    <n v="0.36849999999999999"/>
  </r>
  <r>
    <s v="ORD202401199"/>
    <x v="69"/>
    <s v="CUST10132"/>
    <x v="1199"/>
    <x v="4"/>
    <s v="Fitness"/>
    <x v="2"/>
    <s v="Madhya Pradesh"/>
    <x v="2"/>
    <x v="2"/>
    <x v="3"/>
    <n v="1"/>
    <n v="676.66"/>
    <n v="0"/>
    <n v="0"/>
    <x v="1194"/>
    <n v="530.85"/>
    <n v="145.81"/>
    <n v="339.48"/>
    <x v="0"/>
    <n v="4"/>
    <s v="Apr"/>
    <s v="Q2"/>
    <n v="2025"/>
    <x v="8"/>
    <n v="0.2155"/>
  </r>
  <r>
    <s v="ORD202401200"/>
    <x v="576"/>
    <s v="CUST10757"/>
    <x v="1200"/>
    <x v="0"/>
    <s v="Smartwatches"/>
    <x v="2"/>
    <s v="Goa"/>
    <x v="2"/>
    <x v="1"/>
    <x v="4"/>
    <n v="1"/>
    <n v="549.54999999999995"/>
    <n v="0.1"/>
    <n v="54.96"/>
    <x v="1195"/>
    <n v="332.54"/>
    <n v="162.05000000000001"/>
    <n v="126.47"/>
    <x v="1"/>
    <n v="10"/>
    <s v="Oct"/>
    <s v="Q4"/>
    <n v="2024"/>
    <x v="17"/>
    <n v="0.3276"/>
  </r>
  <r>
    <s v="ORD202401201"/>
    <x v="196"/>
    <s v="CUST10304"/>
    <x v="1201"/>
    <x v="4"/>
    <s v="Equipment"/>
    <x v="1"/>
    <s v="Madhya Pradesh"/>
    <x v="1"/>
    <x v="0"/>
    <x v="2"/>
    <n v="3"/>
    <n v="1180.03"/>
    <n v="0.15"/>
    <n v="531.01"/>
    <x v="1196"/>
    <n v="1976.49"/>
    <n v="1032.5899999999999"/>
    <n v="171.14"/>
    <x v="0"/>
    <n v="5"/>
    <s v="May"/>
    <s v="Q2"/>
    <n v="2024"/>
    <x v="7"/>
    <n v="0.34320000000000001"/>
  </r>
  <r>
    <s v="ORD202401202"/>
    <x v="577"/>
    <s v="CUST10094"/>
    <x v="1202"/>
    <x v="2"/>
    <s v="Appliances"/>
    <x v="2"/>
    <s v="Goa"/>
    <x v="2"/>
    <x v="0"/>
    <x v="4"/>
    <n v="1"/>
    <n v="1339.33"/>
    <n v="0.15"/>
    <n v="200.9"/>
    <x v="1197"/>
    <n v="855.07"/>
    <n v="283.36"/>
    <n v="358.81"/>
    <x v="0"/>
    <n v="2"/>
    <s v="Feb"/>
    <s v="Q1"/>
    <n v="2025"/>
    <x v="15"/>
    <n v="0.24890000000000001"/>
  </r>
  <r>
    <s v="ORD202401203"/>
    <x v="376"/>
    <s v="CUST10342"/>
    <x v="1203"/>
    <x v="0"/>
    <s v="Headphones"/>
    <x v="4"/>
    <s v="Maharashtra"/>
    <x v="1"/>
    <x v="2"/>
    <x v="1"/>
    <n v="1"/>
    <n v="3588.47"/>
    <n v="0.05"/>
    <n v="179.42"/>
    <x v="1198"/>
    <n v="2041.77"/>
    <n v="1367.28"/>
    <n v="407.72"/>
    <x v="0"/>
    <n v="1"/>
    <s v="Jan"/>
    <s v="Q1"/>
    <n v="2024"/>
    <x v="5"/>
    <n v="0.40110000000000001"/>
  </r>
  <r>
    <s v="ORD202401204"/>
    <x v="271"/>
    <s v="CUST10169"/>
    <x v="1204"/>
    <x v="0"/>
    <s v="Laptops"/>
    <x v="0"/>
    <s v="Uttar Pradesh"/>
    <x v="2"/>
    <x v="2"/>
    <x v="4"/>
    <n v="3"/>
    <n v="1810.44"/>
    <n v="0.05"/>
    <n v="271.57"/>
    <x v="1199"/>
    <n v="3569.8"/>
    <n v="1589.95"/>
    <n v="228.27"/>
    <x v="0"/>
    <n v="1"/>
    <s v="Jan"/>
    <s v="Q1"/>
    <n v="2024"/>
    <x v="5"/>
    <n v="0.30809999999999998"/>
  </r>
  <r>
    <s v="ORD202401205"/>
    <x v="578"/>
    <s v="CUST10168"/>
    <x v="1205"/>
    <x v="0"/>
    <s v="Laptops"/>
    <x v="4"/>
    <s v="Maharashtra"/>
    <x v="0"/>
    <x v="2"/>
    <x v="0"/>
    <n v="1"/>
    <n v="1730.94"/>
    <n v="0.1"/>
    <n v="173.09"/>
    <x v="1200"/>
    <n v="1250.1099999999999"/>
    <n v="307.74"/>
    <n v="246.56"/>
    <x v="0"/>
    <n v="8"/>
    <s v="Aug"/>
    <s v="Q3"/>
    <n v="2025"/>
    <x v="22"/>
    <n v="0.19750000000000001"/>
  </r>
  <r>
    <s v="ORD202401206"/>
    <x v="564"/>
    <s v="CUST10053"/>
    <x v="1206"/>
    <x v="1"/>
    <s v="Women Clothing"/>
    <x v="0"/>
    <s v="Haryana"/>
    <x v="1"/>
    <x v="2"/>
    <x v="1"/>
    <n v="2"/>
    <n v="429.53"/>
    <n v="0.15"/>
    <n v="128.86000000000001"/>
    <x v="1201"/>
    <n v="465.9"/>
    <n v="264.3"/>
    <n v="72.349999999999994"/>
    <x v="0"/>
    <n v="1"/>
    <s v="Jan"/>
    <s v="Q1"/>
    <n v="2025"/>
    <x v="11"/>
    <n v="0.36199999999999999"/>
  </r>
  <r>
    <s v="ORD202401207"/>
    <x v="579"/>
    <s v="CUST10037"/>
    <x v="1207"/>
    <x v="1"/>
    <s v="Women Clothing"/>
    <x v="2"/>
    <s v="Goa"/>
    <x v="2"/>
    <x v="0"/>
    <x v="0"/>
    <n v="1"/>
    <n v="710.45"/>
    <n v="0.2"/>
    <n v="142.09"/>
    <x v="1202"/>
    <n v="384.11"/>
    <n v="184.25"/>
    <n v="204.37"/>
    <x v="0"/>
    <n v="6"/>
    <s v="Jun"/>
    <s v="Q2"/>
    <n v="2024"/>
    <x v="18"/>
    <n v="0.32419999999999999"/>
  </r>
  <r>
    <s v="ORD202401208"/>
    <x v="400"/>
    <s v="CUST10224"/>
    <x v="1208"/>
    <x v="3"/>
    <s v="Haircare"/>
    <x v="4"/>
    <s v="Maharashtra"/>
    <x v="2"/>
    <x v="2"/>
    <x v="0"/>
    <n v="1"/>
    <n v="1990.23"/>
    <n v="0.1"/>
    <n v="199.02"/>
    <x v="1203"/>
    <n v="1092.08"/>
    <n v="699.13"/>
    <n v="304.73"/>
    <x v="2"/>
    <n v="7"/>
    <s v="Jul"/>
    <s v="Q3"/>
    <n v="2024"/>
    <x v="16"/>
    <n v="0.39029999999999998"/>
  </r>
  <r>
    <s v="ORD202401209"/>
    <x v="436"/>
    <s v="CUST10098"/>
    <x v="1209"/>
    <x v="0"/>
    <s v="Headphones"/>
    <x v="0"/>
    <s v="Uttar Pradesh"/>
    <x v="2"/>
    <x v="0"/>
    <x v="3"/>
    <n v="1"/>
    <n v="1070.4000000000001"/>
    <n v="0.15"/>
    <n v="160.56"/>
    <x v="1204"/>
    <n v="727.01"/>
    <n v="182.83"/>
    <n v="273.52"/>
    <x v="2"/>
    <n v="5"/>
    <s v="May"/>
    <s v="Q2"/>
    <n v="2025"/>
    <x v="14"/>
    <n v="0.2009"/>
  </r>
  <r>
    <s v="ORD202401210"/>
    <x v="173"/>
    <s v="CUST10775"/>
    <x v="1210"/>
    <x v="2"/>
    <s v="Home Decor"/>
    <x v="2"/>
    <s v="Madhya Pradesh"/>
    <x v="2"/>
    <x v="2"/>
    <x v="0"/>
    <n v="2"/>
    <n v="566.99"/>
    <n v="0"/>
    <n v="0"/>
    <x v="1205"/>
    <n v="876.6"/>
    <n v="257.38"/>
    <n v="404.63"/>
    <x v="0"/>
    <n v="4"/>
    <s v="Apr"/>
    <s v="Q2"/>
    <n v="2024"/>
    <x v="0"/>
    <n v="0.22700000000000001"/>
  </r>
  <r>
    <s v="ORD202401211"/>
    <x v="580"/>
    <s v="CUST10355"/>
    <x v="1211"/>
    <x v="0"/>
    <s v="Laptops"/>
    <x v="3"/>
    <s v="Bihar"/>
    <x v="2"/>
    <x v="2"/>
    <x v="1"/>
    <n v="2"/>
    <n v="670.61"/>
    <n v="0"/>
    <n v="0"/>
    <x v="1206"/>
    <n v="848.8"/>
    <n v="492.42"/>
    <n v="312.87"/>
    <x v="2"/>
    <n v="4"/>
    <s v="Apr"/>
    <s v="Q2"/>
    <n v="2024"/>
    <x v="0"/>
    <n v="0.36709999999999998"/>
  </r>
  <r>
    <s v="ORD202401212"/>
    <x v="581"/>
    <s v="CUST10394"/>
    <x v="1212"/>
    <x v="4"/>
    <s v="Equipment"/>
    <x v="3"/>
    <s v="Bihar"/>
    <x v="3"/>
    <x v="1"/>
    <x v="0"/>
    <n v="3"/>
    <n v="1002.65"/>
    <n v="0"/>
    <n v="0"/>
    <x v="1207"/>
    <n v="1860.3"/>
    <n v="1147.6500000000001"/>
    <n v="215.15"/>
    <x v="0"/>
    <n v="8"/>
    <s v="Aug"/>
    <s v="Q3"/>
    <n v="2024"/>
    <x v="9"/>
    <n v="0.38150000000000001"/>
  </r>
  <r>
    <s v="ORD202401213"/>
    <x v="582"/>
    <s v="CUST10574"/>
    <x v="1213"/>
    <x v="0"/>
    <s v="Headphones"/>
    <x v="1"/>
    <s v="Chhattisgarh"/>
    <x v="1"/>
    <x v="0"/>
    <x v="1"/>
    <n v="1"/>
    <n v="1563.32"/>
    <n v="0.2"/>
    <n v="312.66000000000003"/>
    <x v="1208"/>
    <n v="952.05"/>
    <n v="298.61"/>
    <n v="284.75"/>
    <x v="1"/>
    <n v="11"/>
    <s v="Nov"/>
    <s v="Q4"/>
    <n v="2025"/>
    <x v="21"/>
    <n v="0.23880000000000001"/>
  </r>
  <r>
    <s v="ORD202401214"/>
    <x v="583"/>
    <s v="CUST10563"/>
    <x v="1214"/>
    <x v="0"/>
    <s v="Headphones"/>
    <x v="4"/>
    <s v="Karnataka"/>
    <x v="1"/>
    <x v="2"/>
    <x v="1"/>
    <n v="3"/>
    <n v="3237.98"/>
    <n v="0.25"/>
    <n v="2428.48"/>
    <x v="1209"/>
    <n v="5678.66"/>
    <n v="1606.8"/>
    <n v="236.56"/>
    <x v="0"/>
    <n v="10"/>
    <s v="Oct"/>
    <s v="Q4"/>
    <n v="2025"/>
    <x v="12"/>
    <n v="0.2205"/>
  </r>
  <r>
    <s v="ORD202401215"/>
    <x v="300"/>
    <s v="CUST10538"/>
    <x v="1215"/>
    <x v="0"/>
    <s v="Smartwatches"/>
    <x v="3"/>
    <s v="West Bengal"/>
    <x v="2"/>
    <x v="2"/>
    <x v="0"/>
    <n v="2"/>
    <n v="605.39"/>
    <n v="0.1"/>
    <n v="121.08"/>
    <x v="1210"/>
    <n v="834.75"/>
    <n v="254.95"/>
    <n v="119.15"/>
    <x v="0"/>
    <n v="9"/>
    <s v="Sep"/>
    <s v="Q3"/>
    <n v="2024"/>
    <x v="2"/>
    <n v="0.23400000000000001"/>
  </r>
  <r>
    <s v="ORD202401216"/>
    <x v="584"/>
    <s v="CUST10418"/>
    <x v="1216"/>
    <x v="1"/>
    <s v="Footwear"/>
    <x v="0"/>
    <s v="Punjab"/>
    <x v="2"/>
    <x v="2"/>
    <x v="0"/>
    <n v="1"/>
    <n v="1875.1"/>
    <n v="0.1"/>
    <n v="187.51"/>
    <x v="1211"/>
    <n v="1113.82"/>
    <n v="573.77"/>
    <n v="342.98"/>
    <x v="0"/>
    <n v="2"/>
    <s v="Feb"/>
    <s v="Q1"/>
    <n v="2024"/>
    <x v="20"/>
    <n v="0.34"/>
  </r>
  <r>
    <s v="ORD202401217"/>
    <x v="124"/>
    <s v="CUST10568"/>
    <x v="1217"/>
    <x v="1"/>
    <s v="Women Clothing"/>
    <x v="1"/>
    <s v="Chhattisgarh"/>
    <x v="0"/>
    <x v="2"/>
    <x v="1"/>
    <n v="1"/>
    <n v="827.98"/>
    <n v="0.1"/>
    <n v="82.8"/>
    <x v="1212"/>
    <n v="571.64"/>
    <n v="173.54"/>
    <n v="425.11"/>
    <x v="0"/>
    <n v="10"/>
    <s v="Oct"/>
    <s v="Q4"/>
    <n v="2025"/>
    <x v="12"/>
    <n v="0.2329"/>
  </r>
  <r>
    <s v="ORD202401218"/>
    <x v="454"/>
    <s v="CUST10826"/>
    <x v="1218"/>
    <x v="2"/>
    <s v="Appliances"/>
    <x v="3"/>
    <s v="Bihar"/>
    <x v="2"/>
    <x v="0"/>
    <x v="2"/>
    <n v="1"/>
    <n v="1890.64"/>
    <n v="0.05"/>
    <n v="94.53"/>
    <x v="1213"/>
    <n v="1173.3900000000001"/>
    <n v="622.72"/>
    <n v="237.28"/>
    <x v="0"/>
    <n v="4"/>
    <s v="Apr"/>
    <s v="Q2"/>
    <n v="2025"/>
    <x v="8"/>
    <n v="0.34670000000000001"/>
  </r>
  <r>
    <s v="ORD202401219"/>
    <x v="74"/>
    <s v="CUST10287"/>
    <x v="1219"/>
    <x v="1"/>
    <s v="Accessories"/>
    <x v="4"/>
    <s v="Tamil Nadu"/>
    <x v="1"/>
    <x v="1"/>
    <x v="3"/>
    <n v="1"/>
    <n v="1413.14"/>
    <n v="0.05"/>
    <n v="70.66"/>
    <x v="1214"/>
    <n v="995.87"/>
    <n v="346.61"/>
    <n v="321.36"/>
    <x v="0"/>
    <n v="6"/>
    <s v="Jun"/>
    <s v="Q2"/>
    <n v="2024"/>
    <x v="18"/>
    <n v="0.25819999999999999"/>
  </r>
  <r>
    <s v="ORD202401220"/>
    <x v="89"/>
    <s v="CUST10030"/>
    <x v="1220"/>
    <x v="2"/>
    <s v="Home Decor"/>
    <x v="4"/>
    <s v="Maharashtra"/>
    <x v="3"/>
    <x v="2"/>
    <x v="2"/>
    <n v="1"/>
    <n v="710.86"/>
    <n v="0"/>
    <n v="0"/>
    <x v="1215"/>
    <n v="561.92999999999995"/>
    <n v="148.93"/>
    <n v="192.42"/>
    <x v="0"/>
    <n v="1"/>
    <s v="Jan"/>
    <s v="Q1"/>
    <n v="2025"/>
    <x v="11"/>
    <n v="0.20949999999999999"/>
  </r>
  <r>
    <s v="ORD202401221"/>
    <x v="585"/>
    <s v="CUST10227"/>
    <x v="1221"/>
    <x v="1"/>
    <s v="Footwear"/>
    <x v="2"/>
    <s v="Madhya Pradesh"/>
    <x v="1"/>
    <x v="0"/>
    <x v="4"/>
    <n v="4"/>
    <n v="737.82"/>
    <n v="0.15"/>
    <n v="442.69"/>
    <x v="1216"/>
    <n v="1676.17"/>
    <n v="832.42"/>
    <n v="145.71"/>
    <x v="0"/>
    <n v="3"/>
    <s v="Mar"/>
    <s v="Q1"/>
    <n v="2024"/>
    <x v="3"/>
    <n v="0.33179999999999998"/>
  </r>
  <r>
    <s v="ORD202401222"/>
    <x v="584"/>
    <s v="CUST10147"/>
    <x v="1222"/>
    <x v="3"/>
    <s v="Fragrances"/>
    <x v="0"/>
    <s v="Haryana"/>
    <x v="2"/>
    <x v="1"/>
    <x v="0"/>
    <n v="2"/>
    <n v="1066.23"/>
    <n v="0.05"/>
    <n v="106.62"/>
    <x v="1217"/>
    <n v="1257.8800000000001"/>
    <n v="767.96"/>
    <n v="389.38"/>
    <x v="1"/>
    <n v="2"/>
    <s v="Feb"/>
    <s v="Q1"/>
    <n v="2024"/>
    <x v="20"/>
    <n v="0.37909999999999999"/>
  </r>
  <r>
    <s v="ORD202401223"/>
    <x v="36"/>
    <s v="CUST10016"/>
    <x v="1223"/>
    <x v="2"/>
    <s v="Appliances"/>
    <x v="0"/>
    <s v="Punjab"/>
    <x v="3"/>
    <x v="2"/>
    <x v="4"/>
    <n v="1"/>
    <n v="4680.8900000000003"/>
    <n v="0"/>
    <n v="0"/>
    <x v="1218"/>
    <n v="2888.1"/>
    <n v="1792.79"/>
    <n v="382.57"/>
    <x v="1"/>
    <n v="4"/>
    <s v="Apr"/>
    <s v="Q2"/>
    <n v="2025"/>
    <x v="8"/>
    <n v="0.38300000000000001"/>
  </r>
  <r>
    <s v="ORD202401224"/>
    <x v="434"/>
    <s v="CUST10728"/>
    <x v="1224"/>
    <x v="4"/>
    <s v="Sportswear"/>
    <x v="1"/>
    <s v="Uttar Pradesh"/>
    <x v="2"/>
    <x v="1"/>
    <x v="1"/>
    <n v="1"/>
    <n v="1265.57"/>
    <n v="0.15"/>
    <n v="189.84"/>
    <x v="1219"/>
    <n v="676.52"/>
    <n v="399.21"/>
    <n v="305.05"/>
    <x v="0"/>
    <n v="6"/>
    <s v="Jun"/>
    <s v="Q2"/>
    <n v="2024"/>
    <x v="18"/>
    <n v="0.37109999999999999"/>
  </r>
  <r>
    <s v="ORD202401225"/>
    <x v="543"/>
    <s v="CUST10197"/>
    <x v="1225"/>
    <x v="2"/>
    <s v="Appliances"/>
    <x v="4"/>
    <s v="Telangana"/>
    <x v="2"/>
    <x v="2"/>
    <x v="4"/>
    <n v="1"/>
    <n v="1006.8"/>
    <n v="0.1"/>
    <n v="100.68"/>
    <x v="1220"/>
    <n v="626.51"/>
    <n v="279.61"/>
    <n v="71.25"/>
    <x v="2"/>
    <n v="1"/>
    <s v="Jan"/>
    <s v="Q1"/>
    <n v="2025"/>
    <x v="11"/>
    <n v="0.30859999999999999"/>
  </r>
  <r>
    <s v="ORD202401226"/>
    <x v="202"/>
    <s v="CUST10309"/>
    <x v="1226"/>
    <x v="3"/>
    <s v="Makeup"/>
    <x v="4"/>
    <s v="Maharashtra"/>
    <x v="1"/>
    <x v="2"/>
    <x v="0"/>
    <n v="2"/>
    <n v="3891.33"/>
    <n v="0.1"/>
    <n v="778.27"/>
    <x v="1221"/>
    <n v="4752.8500000000004"/>
    <n v="2251.54"/>
    <n v="394.26"/>
    <x v="1"/>
    <n v="12"/>
    <s v="Dec"/>
    <s v="Q4"/>
    <n v="2024"/>
    <x v="13"/>
    <n v="0.32140000000000002"/>
  </r>
  <r>
    <s v="ORD202401227"/>
    <x v="433"/>
    <s v="CUST10668"/>
    <x v="1227"/>
    <x v="0"/>
    <s v="Smartphones"/>
    <x v="3"/>
    <s v="West Bengal"/>
    <x v="0"/>
    <x v="2"/>
    <x v="0"/>
    <n v="1"/>
    <n v="1102.1300000000001"/>
    <n v="0.1"/>
    <n v="110.21"/>
    <x v="1222"/>
    <n v="694.27"/>
    <n v="297.64999999999998"/>
    <n v="256.69"/>
    <x v="2"/>
    <n v="1"/>
    <s v="Jan"/>
    <s v="Q1"/>
    <n v="2024"/>
    <x v="5"/>
    <n v="0.30009999999999998"/>
  </r>
  <r>
    <s v="ORD202401228"/>
    <x v="567"/>
    <s v="CUST10052"/>
    <x v="1228"/>
    <x v="1"/>
    <s v="Accessories"/>
    <x v="0"/>
    <s v="Uttar Pradesh"/>
    <x v="0"/>
    <x v="1"/>
    <x v="0"/>
    <n v="1"/>
    <n v="940.56"/>
    <n v="0.15"/>
    <n v="141.08000000000001"/>
    <x v="1223"/>
    <n v="576.11"/>
    <n v="223.37"/>
    <n v="242.46"/>
    <x v="0"/>
    <n v="11"/>
    <s v="Nov"/>
    <s v="Q4"/>
    <n v="2024"/>
    <x v="10"/>
    <n v="0.27939999999999998"/>
  </r>
  <r>
    <s v="ORD202401229"/>
    <x v="514"/>
    <s v="CUST10821"/>
    <x v="1229"/>
    <x v="1"/>
    <s v="Women Clothing"/>
    <x v="1"/>
    <s v="Chhattisgarh"/>
    <x v="2"/>
    <x v="0"/>
    <x v="0"/>
    <n v="1"/>
    <n v="1154.8900000000001"/>
    <n v="0.1"/>
    <n v="115.49"/>
    <x v="1224"/>
    <n v="701.28"/>
    <n v="338.12"/>
    <n v="81.13"/>
    <x v="0"/>
    <n v="3"/>
    <s v="Mar"/>
    <s v="Q1"/>
    <n v="2025"/>
    <x v="1"/>
    <n v="0.32529999999999998"/>
  </r>
  <r>
    <s v="ORD202401230"/>
    <x v="586"/>
    <s v="CUST10670"/>
    <x v="1230"/>
    <x v="2"/>
    <s v="Kitchenware"/>
    <x v="1"/>
    <s v="Chhattisgarh"/>
    <x v="2"/>
    <x v="2"/>
    <x v="4"/>
    <n v="1"/>
    <n v="3409.07"/>
    <n v="0.25"/>
    <n v="852.27"/>
    <x v="1225"/>
    <n v="1855.81"/>
    <n v="700.99"/>
    <n v="225.83"/>
    <x v="0"/>
    <n v="11"/>
    <s v="Nov"/>
    <s v="Q4"/>
    <n v="2024"/>
    <x v="10"/>
    <n v="0.2742"/>
  </r>
  <r>
    <s v="ORD202401231"/>
    <x v="227"/>
    <s v="CUST10816"/>
    <x v="1231"/>
    <x v="4"/>
    <s v="Sportswear"/>
    <x v="4"/>
    <s v="Telangana"/>
    <x v="0"/>
    <x v="1"/>
    <x v="1"/>
    <n v="2"/>
    <n v="2096.39"/>
    <n v="0"/>
    <n v="0"/>
    <x v="1226"/>
    <n v="2945.95"/>
    <n v="1246.83"/>
    <n v="243.87"/>
    <x v="2"/>
    <n v="2"/>
    <s v="Feb"/>
    <s v="Q1"/>
    <n v="2024"/>
    <x v="20"/>
    <n v="0.2974"/>
  </r>
  <r>
    <s v="ORD202401232"/>
    <x v="448"/>
    <s v="CUST10502"/>
    <x v="1232"/>
    <x v="1"/>
    <s v="Accessories"/>
    <x v="2"/>
    <s v="Gujarat"/>
    <x v="0"/>
    <x v="2"/>
    <x v="3"/>
    <n v="1"/>
    <n v="1374.9"/>
    <n v="0.05"/>
    <n v="68.739999999999995"/>
    <x v="1227"/>
    <n v="931.94"/>
    <n v="374.22"/>
    <n v="185.24"/>
    <x v="2"/>
    <n v="8"/>
    <s v="Aug"/>
    <s v="Q3"/>
    <n v="2024"/>
    <x v="9"/>
    <n v="0.28649999999999998"/>
  </r>
  <r>
    <s v="ORD202401233"/>
    <x v="426"/>
    <s v="CUST10741"/>
    <x v="1233"/>
    <x v="2"/>
    <s v="Home Decor"/>
    <x v="4"/>
    <s v="Maharashtra"/>
    <x v="0"/>
    <x v="2"/>
    <x v="3"/>
    <n v="1"/>
    <n v="3371.51"/>
    <n v="0.2"/>
    <n v="674.3"/>
    <x v="1228"/>
    <n v="1726.61"/>
    <n v="970.6"/>
    <n v="188.2"/>
    <x v="0"/>
    <n v="8"/>
    <s v="Aug"/>
    <s v="Q3"/>
    <n v="2024"/>
    <x v="9"/>
    <n v="0.3599"/>
  </r>
  <r>
    <s v="ORD202401234"/>
    <x v="542"/>
    <s v="CUST10256"/>
    <x v="1234"/>
    <x v="2"/>
    <s v="Kitchenware"/>
    <x v="3"/>
    <s v="Jharkhand"/>
    <x v="3"/>
    <x v="2"/>
    <x v="0"/>
    <n v="1"/>
    <n v="1493.6"/>
    <n v="0.2"/>
    <n v="298.72000000000003"/>
    <x v="1229"/>
    <n v="770.78"/>
    <n v="424.1"/>
    <n v="262.95"/>
    <x v="0"/>
    <n v="8"/>
    <s v="Aug"/>
    <s v="Q3"/>
    <n v="2025"/>
    <x v="22"/>
    <n v="0.35489999999999999"/>
  </r>
  <r>
    <s v="ORD202401235"/>
    <x v="292"/>
    <s v="CUST10315"/>
    <x v="1235"/>
    <x v="3"/>
    <s v="Makeup"/>
    <x v="0"/>
    <s v="Uttar Pradesh"/>
    <x v="2"/>
    <x v="2"/>
    <x v="0"/>
    <n v="1"/>
    <n v="1743.49"/>
    <n v="0.2"/>
    <n v="348.7"/>
    <x v="1230"/>
    <n v="1096.54"/>
    <n v="298.25"/>
    <n v="327.39999999999998"/>
    <x v="1"/>
    <n v="2"/>
    <s v="Feb"/>
    <s v="Q1"/>
    <n v="2024"/>
    <x v="20"/>
    <n v="0.21379999999999999"/>
  </r>
  <r>
    <s v="ORD202401236"/>
    <x v="197"/>
    <s v="CUST10170"/>
    <x v="1236"/>
    <x v="0"/>
    <s v="Headphones"/>
    <x v="4"/>
    <s v="Tamil Nadu"/>
    <x v="2"/>
    <x v="1"/>
    <x v="4"/>
    <n v="1"/>
    <n v="2149.6999999999998"/>
    <n v="0"/>
    <n v="0"/>
    <x v="1231"/>
    <n v="1681.51"/>
    <n v="468.19"/>
    <n v="431.45"/>
    <x v="1"/>
    <n v="8"/>
    <s v="Aug"/>
    <s v="Q3"/>
    <n v="2025"/>
    <x v="22"/>
    <n v="0.21779999999999999"/>
  </r>
  <r>
    <s v="ORD202401237"/>
    <x v="309"/>
    <s v="CUST10615"/>
    <x v="1237"/>
    <x v="2"/>
    <s v="Kitchenware"/>
    <x v="1"/>
    <s v="Uttar Pradesh"/>
    <x v="2"/>
    <x v="2"/>
    <x v="4"/>
    <n v="1"/>
    <n v="932.39"/>
    <n v="0"/>
    <n v="0"/>
    <x v="1232"/>
    <n v="728.94"/>
    <n v="203.45"/>
    <n v="215.08"/>
    <x v="0"/>
    <n v="8"/>
    <s v="Aug"/>
    <s v="Q3"/>
    <n v="2025"/>
    <x v="22"/>
    <n v="0.21820000000000001"/>
  </r>
  <r>
    <s v="ORD202401238"/>
    <x v="300"/>
    <s v="CUST10017"/>
    <x v="1238"/>
    <x v="2"/>
    <s v="Kitchenware"/>
    <x v="0"/>
    <s v="Punjab"/>
    <x v="2"/>
    <x v="2"/>
    <x v="3"/>
    <n v="1"/>
    <n v="2055.89"/>
    <n v="0.05"/>
    <n v="102.79"/>
    <x v="1233"/>
    <n v="1415.83"/>
    <n v="537.27"/>
    <n v="257.19"/>
    <x v="0"/>
    <n v="9"/>
    <s v="Sep"/>
    <s v="Q3"/>
    <n v="2024"/>
    <x v="2"/>
    <n v="0.27510000000000001"/>
  </r>
  <r>
    <s v="ORD202401239"/>
    <x v="357"/>
    <s v="CUST10062"/>
    <x v="1239"/>
    <x v="2"/>
    <s v="Furniture"/>
    <x v="2"/>
    <s v="Goa"/>
    <x v="1"/>
    <x v="2"/>
    <x v="0"/>
    <n v="2"/>
    <n v="2191.4"/>
    <n v="0.25"/>
    <n v="1095.7"/>
    <x v="1234"/>
    <n v="2053.33"/>
    <n v="1233.77"/>
    <n v="91.04"/>
    <x v="0"/>
    <n v="2"/>
    <s v="Feb"/>
    <s v="Q1"/>
    <n v="2025"/>
    <x v="15"/>
    <n v="0.37530000000000002"/>
  </r>
  <r>
    <s v="ORD202401240"/>
    <x v="136"/>
    <s v="CUST10411"/>
    <x v="1240"/>
    <x v="3"/>
    <s v="Fragrances"/>
    <x v="0"/>
    <s v="Delhi"/>
    <x v="2"/>
    <x v="2"/>
    <x v="0"/>
    <n v="1"/>
    <n v="2554.59"/>
    <n v="0.2"/>
    <n v="510.92"/>
    <x v="1235"/>
    <n v="1570.24"/>
    <n v="473.43"/>
    <n v="257.56"/>
    <x v="0"/>
    <n v="4"/>
    <s v="Apr"/>
    <s v="Q2"/>
    <n v="2024"/>
    <x v="0"/>
    <n v="0.23169999999999999"/>
  </r>
  <r>
    <s v="ORD202401241"/>
    <x v="13"/>
    <s v="CUST10599"/>
    <x v="1241"/>
    <x v="1"/>
    <s v="Women Clothing"/>
    <x v="4"/>
    <s v="Maharashtra"/>
    <x v="3"/>
    <x v="2"/>
    <x v="4"/>
    <n v="3"/>
    <n v="765.16"/>
    <n v="0.1"/>
    <n v="229.55"/>
    <x v="1236"/>
    <n v="1374.16"/>
    <n v="691.77"/>
    <n v="277.64999999999998"/>
    <x v="0"/>
    <n v="3"/>
    <s v="Mar"/>
    <s v="Q1"/>
    <n v="2024"/>
    <x v="3"/>
    <n v="0.33479999999999999"/>
  </r>
  <r>
    <s v="ORD202401242"/>
    <x v="457"/>
    <s v="CUST10614"/>
    <x v="1242"/>
    <x v="4"/>
    <s v="Sportswear"/>
    <x v="4"/>
    <s v="Maharashtra"/>
    <x v="2"/>
    <x v="2"/>
    <x v="4"/>
    <n v="1"/>
    <n v="2126.2399999999998"/>
    <n v="0.25"/>
    <n v="531.55999999999995"/>
    <x v="1237"/>
    <n v="1186.75"/>
    <n v="407.93"/>
    <n v="82.98"/>
    <x v="0"/>
    <n v="3"/>
    <s v="Mar"/>
    <s v="Q1"/>
    <n v="2024"/>
    <x v="3"/>
    <n v="0.25580000000000003"/>
  </r>
  <r>
    <s v="ORD202401243"/>
    <x v="275"/>
    <s v="CUST10391"/>
    <x v="1243"/>
    <x v="0"/>
    <s v="Smartphones"/>
    <x v="1"/>
    <s v="Uttar Pradesh"/>
    <x v="3"/>
    <x v="1"/>
    <x v="1"/>
    <n v="1"/>
    <n v="956.08"/>
    <n v="0.05"/>
    <n v="47.8"/>
    <x v="1238"/>
    <n v="631.89"/>
    <n v="276.39"/>
    <n v="230.04"/>
    <x v="0"/>
    <n v="10"/>
    <s v="Oct"/>
    <s v="Q4"/>
    <n v="2024"/>
    <x v="17"/>
    <n v="0.30430000000000001"/>
  </r>
  <r>
    <s v="ORD202401244"/>
    <x v="228"/>
    <s v="CUST10778"/>
    <x v="1244"/>
    <x v="4"/>
    <s v="Equipment"/>
    <x v="1"/>
    <s v="Chhattisgarh"/>
    <x v="2"/>
    <x v="1"/>
    <x v="0"/>
    <n v="4"/>
    <n v="1823.13"/>
    <n v="0"/>
    <n v="0"/>
    <x v="1239"/>
    <n v="4304.6400000000003"/>
    <n v="2987.88"/>
    <n v="155.13999999999999"/>
    <x v="2"/>
    <n v="4"/>
    <s v="Apr"/>
    <s v="Q2"/>
    <n v="2024"/>
    <x v="0"/>
    <n v="0.40970000000000001"/>
  </r>
  <r>
    <s v="ORD202401245"/>
    <x v="587"/>
    <s v="CUST10301"/>
    <x v="1245"/>
    <x v="3"/>
    <s v="Fragrances"/>
    <x v="4"/>
    <s v="Karnataka"/>
    <x v="2"/>
    <x v="2"/>
    <x v="0"/>
    <n v="3"/>
    <n v="801.52"/>
    <n v="0.2"/>
    <n v="480.91"/>
    <x v="1240"/>
    <n v="1516.72"/>
    <n v="406.93"/>
    <n v="48.27"/>
    <x v="0"/>
    <n v="5"/>
    <s v="May"/>
    <s v="Q2"/>
    <n v="2025"/>
    <x v="14"/>
    <n v="0.21149999999999999"/>
  </r>
  <r>
    <s v="ORD202401246"/>
    <x v="588"/>
    <s v="CUST10785"/>
    <x v="1246"/>
    <x v="1"/>
    <s v="Men Clothing"/>
    <x v="1"/>
    <s v="Madhya Pradesh"/>
    <x v="2"/>
    <x v="1"/>
    <x v="3"/>
    <n v="2"/>
    <n v="1266.07"/>
    <n v="0.1"/>
    <n v="253.21"/>
    <x v="1241"/>
    <n v="1695.8"/>
    <n v="583.13"/>
    <n v="371.1"/>
    <x v="1"/>
    <n v="3"/>
    <s v="Mar"/>
    <s v="Q1"/>
    <n v="2025"/>
    <x v="1"/>
    <n v="0.25590000000000002"/>
  </r>
  <r>
    <s v="ORD202401247"/>
    <x v="406"/>
    <s v="CUST10672"/>
    <x v="1247"/>
    <x v="2"/>
    <s v="Home Decor"/>
    <x v="0"/>
    <s v="Haryana"/>
    <x v="2"/>
    <x v="1"/>
    <x v="2"/>
    <n v="1"/>
    <n v="1872.29"/>
    <n v="0.15"/>
    <n v="280.83999999999997"/>
    <x v="1242"/>
    <n v="993.51"/>
    <n v="597.94000000000005"/>
    <n v="182.12"/>
    <x v="1"/>
    <n v="5"/>
    <s v="May"/>
    <s v="Q2"/>
    <n v="2025"/>
    <x v="14"/>
    <n v="0.37569999999999998"/>
  </r>
  <r>
    <s v="ORD202401248"/>
    <x v="403"/>
    <s v="CUST10651"/>
    <x v="1248"/>
    <x v="0"/>
    <s v="Laptops"/>
    <x v="2"/>
    <s v="Madhya Pradesh"/>
    <x v="3"/>
    <x v="1"/>
    <x v="0"/>
    <n v="2"/>
    <n v="925.9"/>
    <n v="0.05"/>
    <n v="92.59"/>
    <x v="1243"/>
    <n v="1355.58"/>
    <n v="403.63"/>
    <n v="407.33"/>
    <x v="2"/>
    <n v="6"/>
    <s v="Jun"/>
    <s v="Q2"/>
    <n v="2024"/>
    <x v="18"/>
    <n v="0.22939999999999999"/>
  </r>
  <r>
    <s v="ORD202401249"/>
    <x v="411"/>
    <s v="CUST10443"/>
    <x v="1249"/>
    <x v="2"/>
    <s v="Home Decor"/>
    <x v="1"/>
    <s v="Chhattisgarh"/>
    <x v="2"/>
    <x v="0"/>
    <x v="0"/>
    <n v="1"/>
    <n v="1220.98"/>
    <n v="0.1"/>
    <n v="122.1"/>
    <x v="1244"/>
    <n v="644.41999999999996"/>
    <n v="454.46"/>
    <n v="101.47"/>
    <x v="0"/>
    <n v="6"/>
    <s v="Jun"/>
    <s v="Q2"/>
    <n v="2024"/>
    <x v="18"/>
    <n v="0.41360000000000002"/>
  </r>
  <r>
    <s v="ORD202401250"/>
    <x v="384"/>
    <s v="CUST10706"/>
    <x v="1250"/>
    <x v="3"/>
    <s v="Fragrances"/>
    <x v="4"/>
    <s v="Tamil Nadu"/>
    <x v="2"/>
    <x v="1"/>
    <x v="2"/>
    <n v="1"/>
    <n v="1647.72"/>
    <n v="0"/>
    <n v="0"/>
    <x v="1245"/>
    <n v="1035.49"/>
    <n v="612.23"/>
    <n v="348.34"/>
    <x v="0"/>
    <n v="4"/>
    <s v="Apr"/>
    <s v="Q2"/>
    <n v="2025"/>
    <x v="8"/>
    <n v="0.37159999999999999"/>
  </r>
  <r>
    <s v="ORD202401251"/>
    <x v="502"/>
    <s v="CUST10721"/>
    <x v="1251"/>
    <x v="1"/>
    <s v="Accessories"/>
    <x v="4"/>
    <s v="Maharashtra"/>
    <x v="1"/>
    <x v="0"/>
    <x v="0"/>
    <n v="2"/>
    <n v="1165.98"/>
    <n v="0.15"/>
    <n v="349.79"/>
    <x v="1246"/>
    <n v="1524.82"/>
    <n v="457.35"/>
    <n v="447.85"/>
    <x v="0"/>
    <n v="1"/>
    <s v="Jan"/>
    <s v="Q1"/>
    <n v="2024"/>
    <x v="5"/>
    <n v="0.23069999999999999"/>
  </r>
  <r>
    <s v="ORD202401252"/>
    <x v="430"/>
    <s v="CUST10213"/>
    <x v="1252"/>
    <x v="1"/>
    <s v="Footwear"/>
    <x v="1"/>
    <s v="Uttar Pradesh"/>
    <x v="0"/>
    <x v="1"/>
    <x v="4"/>
    <n v="1"/>
    <n v="897.54"/>
    <n v="0.25"/>
    <n v="224.38"/>
    <x v="1247"/>
    <n v="445.16"/>
    <n v="228"/>
    <n v="332.42"/>
    <x v="0"/>
    <n v="11"/>
    <s v="Nov"/>
    <s v="Q4"/>
    <n v="2024"/>
    <x v="10"/>
    <n v="0.3387"/>
  </r>
  <r>
    <s v="ORD202401253"/>
    <x v="229"/>
    <s v="CUST10315"/>
    <x v="1253"/>
    <x v="1"/>
    <s v="Footwear"/>
    <x v="3"/>
    <s v="Bihar"/>
    <x v="2"/>
    <x v="1"/>
    <x v="3"/>
    <n v="1"/>
    <n v="1108"/>
    <n v="0.05"/>
    <n v="55.4"/>
    <x v="1248"/>
    <n v="715.27"/>
    <n v="337.33"/>
    <n v="362.38"/>
    <x v="1"/>
    <n v="11"/>
    <s v="Nov"/>
    <s v="Q4"/>
    <n v="2025"/>
    <x v="21"/>
    <n v="0.32050000000000001"/>
  </r>
  <r>
    <s v="ORD202401254"/>
    <x v="210"/>
    <s v="CUST10860"/>
    <x v="1254"/>
    <x v="0"/>
    <s v="Smartwatches"/>
    <x v="3"/>
    <s v="Odisha"/>
    <x v="0"/>
    <x v="1"/>
    <x v="4"/>
    <n v="1"/>
    <n v="2298.89"/>
    <n v="0.25"/>
    <n v="574.72"/>
    <x v="1249"/>
    <n v="1392.24"/>
    <n v="331.93"/>
    <n v="68.739999999999995"/>
    <x v="0"/>
    <n v="5"/>
    <s v="May"/>
    <s v="Q2"/>
    <n v="2024"/>
    <x v="7"/>
    <n v="0.1925"/>
  </r>
  <r>
    <s v="ORD202401255"/>
    <x v="456"/>
    <s v="CUST10322"/>
    <x v="1255"/>
    <x v="0"/>
    <s v="Laptops"/>
    <x v="1"/>
    <s v="Chhattisgarh"/>
    <x v="1"/>
    <x v="0"/>
    <x v="4"/>
    <n v="1"/>
    <n v="447.67"/>
    <n v="0.1"/>
    <n v="44.77"/>
    <x v="1250"/>
    <n v="261.54000000000002"/>
    <n v="141.36000000000001"/>
    <n v="296.81"/>
    <x v="1"/>
    <n v="3"/>
    <s v="Mar"/>
    <s v="Q1"/>
    <n v="2024"/>
    <x v="3"/>
    <n v="0.35089999999999999"/>
  </r>
  <r>
    <s v="ORD202401256"/>
    <x v="204"/>
    <s v="CUST10169"/>
    <x v="1256"/>
    <x v="3"/>
    <s v="Makeup"/>
    <x v="1"/>
    <s v="Uttar Pradesh"/>
    <x v="3"/>
    <x v="0"/>
    <x v="4"/>
    <n v="2"/>
    <n v="917.8"/>
    <n v="0.2"/>
    <n v="367.12"/>
    <x v="1251"/>
    <n v="1186.08"/>
    <n v="282.39999999999998"/>
    <n v="244.59"/>
    <x v="0"/>
    <n v="5"/>
    <s v="May"/>
    <s v="Q2"/>
    <n v="2024"/>
    <x v="7"/>
    <n v="0.1923"/>
  </r>
  <r>
    <s v="ORD202401257"/>
    <x v="215"/>
    <s v="CUST10869"/>
    <x v="1257"/>
    <x v="0"/>
    <s v="Headphones"/>
    <x v="3"/>
    <s v="Bihar"/>
    <x v="2"/>
    <x v="2"/>
    <x v="0"/>
    <n v="3"/>
    <n v="1262.72"/>
    <n v="0.25"/>
    <n v="947.04"/>
    <x v="1252"/>
    <n v="2214.58"/>
    <n v="626.54"/>
    <n v="118.53"/>
    <x v="0"/>
    <n v="9"/>
    <s v="Sep"/>
    <s v="Q3"/>
    <n v="2025"/>
    <x v="6"/>
    <n v="0.2205"/>
  </r>
  <r>
    <s v="ORD202401258"/>
    <x v="589"/>
    <s v="CUST10247"/>
    <x v="1258"/>
    <x v="1"/>
    <s v="Accessories"/>
    <x v="1"/>
    <s v="Uttar Pradesh"/>
    <x v="2"/>
    <x v="1"/>
    <x v="3"/>
    <n v="4"/>
    <n v="1689.43"/>
    <n v="0.2"/>
    <n v="1351.54"/>
    <x v="1253"/>
    <n v="3242.83"/>
    <n v="2163.35"/>
    <n v="300.27999999999997"/>
    <x v="0"/>
    <n v="1"/>
    <s v="Jan"/>
    <s v="Q1"/>
    <n v="2025"/>
    <x v="11"/>
    <n v="0.4002"/>
  </r>
  <r>
    <s v="ORD202401259"/>
    <x v="369"/>
    <s v="CUST10234"/>
    <x v="1259"/>
    <x v="4"/>
    <s v="Equipment"/>
    <x v="4"/>
    <s v="Karnataka"/>
    <x v="1"/>
    <x v="0"/>
    <x v="0"/>
    <n v="1"/>
    <n v="2247.1"/>
    <n v="0.1"/>
    <n v="224.71"/>
    <x v="1254"/>
    <n v="1470.81"/>
    <n v="551.58000000000004"/>
    <n v="141.91"/>
    <x v="2"/>
    <n v="7"/>
    <s v="Jul"/>
    <s v="Q3"/>
    <n v="2025"/>
    <x v="19"/>
    <n v="0.2727"/>
  </r>
  <r>
    <s v="ORD202401260"/>
    <x v="329"/>
    <s v="CUST10543"/>
    <x v="1260"/>
    <x v="0"/>
    <s v="Laptops"/>
    <x v="4"/>
    <s v="Maharashtra"/>
    <x v="2"/>
    <x v="2"/>
    <x v="0"/>
    <n v="1"/>
    <n v="604.37"/>
    <n v="0.15"/>
    <n v="90.66"/>
    <x v="1255"/>
    <n v="391.52"/>
    <n v="122.19"/>
    <n v="216.19"/>
    <x v="0"/>
    <n v="10"/>
    <s v="Oct"/>
    <s v="Q4"/>
    <n v="2024"/>
    <x v="17"/>
    <n v="0.2379"/>
  </r>
  <r>
    <s v="ORD202401261"/>
    <x v="37"/>
    <s v="CUST10130"/>
    <x v="1261"/>
    <x v="4"/>
    <s v="Equipment"/>
    <x v="0"/>
    <s v="Haryana"/>
    <x v="1"/>
    <x v="2"/>
    <x v="4"/>
    <n v="3"/>
    <n v="1213.76"/>
    <n v="0.15"/>
    <n v="546.19000000000005"/>
    <x v="1256"/>
    <n v="2472.63"/>
    <n v="622.46"/>
    <n v="438.65"/>
    <x v="2"/>
    <n v="11"/>
    <s v="Nov"/>
    <s v="Q4"/>
    <n v="2025"/>
    <x v="21"/>
    <n v="0.2011"/>
  </r>
  <r>
    <s v="ORD202401262"/>
    <x v="590"/>
    <s v="CUST10042"/>
    <x v="1262"/>
    <x v="0"/>
    <s v="Smartphones"/>
    <x v="1"/>
    <s v="Chhattisgarh"/>
    <x v="1"/>
    <x v="0"/>
    <x v="0"/>
    <n v="1"/>
    <n v="573.98"/>
    <n v="0.1"/>
    <n v="57.4"/>
    <x v="1257"/>
    <n v="405.8"/>
    <n v="110.78"/>
    <n v="355.54"/>
    <x v="0"/>
    <n v="3"/>
    <s v="Mar"/>
    <s v="Q1"/>
    <n v="2024"/>
    <x v="3"/>
    <n v="0.21440000000000001"/>
  </r>
  <r>
    <s v="ORD202401263"/>
    <x v="591"/>
    <s v="CUST10523"/>
    <x v="1263"/>
    <x v="4"/>
    <s v="Sportswear"/>
    <x v="1"/>
    <s v="Uttar Pradesh"/>
    <x v="2"/>
    <x v="2"/>
    <x v="0"/>
    <n v="2"/>
    <n v="1264.21"/>
    <n v="0.05"/>
    <n v="126.42"/>
    <x v="1258"/>
    <n v="1899.53"/>
    <n v="502.47"/>
    <n v="257.88"/>
    <x v="0"/>
    <n v="5"/>
    <s v="May"/>
    <s v="Q2"/>
    <n v="2025"/>
    <x v="14"/>
    <n v="0.2092"/>
  </r>
  <r>
    <s v="ORD202401264"/>
    <x v="441"/>
    <s v="CUST10841"/>
    <x v="1264"/>
    <x v="1"/>
    <s v="Women Clothing"/>
    <x v="4"/>
    <s v="Karnataka"/>
    <x v="3"/>
    <x v="1"/>
    <x v="0"/>
    <n v="2"/>
    <n v="1187.96"/>
    <n v="0.15"/>
    <n v="356.39"/>
    <x v="1259"/>
    <n v="1261.29"/>
    <n v="758.24"/>
    <n v="377.81"/>
    <x v="0"/>
    <n v="12"/>
    <s v="Dec"/>
    <s v="Q4"/>
    <n v="2025"/>
    <x v="4"/>
    <n v="0.3755"/>
  </r>
  <r>
    <s v="ORD202401265"/>
    <x v="592"/>
    <s v="CUST10760"/>
    <x v="1265"/>
    <x v="0"/>
    <s v="Headphones"/>
    <x v="4"/>
    <s v="Karnataka"/>
    <x v="1"/>
    <x v="0"/>
    <x v="2"/>
    <n v="3"/>
    <n v="2151.15"/>
    <n v="0.15"/>
    <n v="968.02"/>
    <x v="1260"/>
    <n v="4402.4799999999996"/>
    <n v="1082.95"/>
    <n v="197.05"/>
    <x v="2"/>
    <n v="6"/>
    <s v="Jun"/>
    <s v="Q2"/>
    <n v="2025"/>
    <x v="23"/>
    <n v="0.19739999999999999"/>
  </r>
  <r>
    <s v="ORD202401266"/>
    <x v="23"/>
    <s v="CUST10376"/>
    <x v="1266"/>
    <x v="0"/>
    <s v="Laptops"/>
    <x v="4"/>
    <s v="Maharashtra"/>
    <x v="0"/>
    <x v="2"/>
    <x v="3"/>
    <n v="1"/>
    <n v="1172.19"/>
    <n v="0.05"/>
    <n v="58.61"/>
    <x v="1261"/>
    <n v="832.55"/>
    <n v="281.02999999999997"/>
    <n v="389.9"/>
    <x v="2"/>
    <n v="1"/>
    <s v="Jan"/>
    <s v="Q1"/>
    <n v="2025"/>
    <x v="11"/>
    <n v="0.25240000000000001"/>
  </r>
  <r>
    <s v="ORD202401267"/>
    <x v="593"/>
    <s v="CUST10285"/>
    <x v="1267"/>
    <x v="2"/>
    <s v="Kitchenware"/>
    <x v="3"/>
    <s v="Jharkhand"/>
    <x v="2"/>
    <x v="1"/>
    <x v="0"/>
    <n v="1"/>
    <n v="1781.49"/>
    <n v="0.25"/>
    <n v="445.37"/>
    <x v="1262"/>
    <n v="795.71"/>
    <n v="540.41"/>
    <n v="86.42"/>
    <x v="0"/>
    <n v="12"/>
    <s v="Dec"/>
    <s v="Q4"/>
    <n v="2025"/>
    <x v="4"/>
    <n v="0.40450000000000003"/>
  </r>
  <r>
    <s v="ORD202401268"/>
    <x v="289"/>
    <s v="CUST10270"/>
    <x v="1268"/>
    <x v="0"/>
    <s v="Laptops"/>
    <x v="1"/>
    <s v="Uttar Pradesh"/>
    <x v="2"/>
    <x v="2"/>
    <x v="2"/>
    <n v="2"/>
    <n v="798.34"/>
    <n v="0.1"/>
    <n v="159.66999999999999"/>
    <x v="1263"/>
    <n v="1124.29"/>
    <n v="312.72000000000003"/>
    <n v="51.19"/>
    <x v="0"/>
    <n v="4"/>
    <s v="Apr"/>
    <s v="Q2"/>
    <n v="2025"/>
    <x v="8"/>
    <n v="0.21759999999999999"/>
  </r>
  <r>
    <s v="ORD202401269"/>
    <x v="445"/>
    <s v="CUST10632"/>
    <x v="1269"/>
    <x v="4"/>
    <s v="Fitness"/>
    <x v="2"/>
    <s v="Madhya Pradesh"/>
    <x v="0"/>
    <x v="2"/>
    <x v="1"/>
    <n v="1"/>
    <n v="814.85"/>
    <n v="0.2"/>
    <n v="162.97"/>
    <x v="1264"/>
    <n v="509.07"/>
    <n v="142.81"/>
    <n v="319.33999999999997"/>
    <x v="1"/>
    <n v="4"/>
    <s v="Apr"/>
    <s v="Q2"/>
    <n v="2024"/>
    <x v="0"/>
    <n v="0.21909999999999999"/>
  </r>
  <r>
    <s v="ORD202401270"/>
    <x v="378"/>
    <s v="CUST10623"/>
    <x v="1270"/>
    <x v="3"/>
    <s v="Makeup"/>
    <x v="4"/>
    <s v="Tamil Nadu"/>
    <x v="0"/>
    <x v="2"/>
    <x v="4"/>
    <n v="1"/>
    <n v="1582.05"/>
    <n v="0.2"/>
    <n v="316.41000000000003"/>
    <x v="1265"/>
    <n v="1006.68"/>
    <n v="258.95999999999998"/>
    <n v="294.68"/>
    <x v="0"/>
    <n v="1"/>
    <s v="Jan"/>
    <s v="Q1"/>
    <n v="2025"/>
    <x v="11"/>
    <n v="0.2046"/>
  </r>
  <r>
    <s v="ORD202401271"/>
    <x v="427"/>
    <s v="CUST10447"/>
    <x v="1271"/>
    <x v="0"/>
    <s v="Smartwatches"/>
    <x v="4"/>
    <s v="Tamil Nadu"/>
    <x v="2"/>
    <x v="0"/>
    <x v="1"/>
    <n v="1"/>
    <n v="1348.74"/>
    <n v="0.1"/>
    <n v="134.87"/>
    <x v="1266"/>
    <n v="963.03"/>
    <n v="250.84"/>
    <n v="348.58"/>
    <x v="0"/>
    <n v="6"/>
    <s v="Jun"/>
    <s v="Q2"/>
    <n v="2025"/>
    <x v="23"/>
    <n v="0.20660000000000001"/>
  </r>
  <r>
    <s v="ORD202401272"/>
    <x v="531"/>
    <s v="CUST10659"/>
    <x v="1272"/>
    <x v="0"/>
    <s v="Smartphones"/>
    <x v="2"/>
    <s v="Madhya Pradesh"/>
    <x v="1"/>
    <x v="2"/>
    <x v="2"/>
    <n v="1"/>
    <n v="635.21"/>
    <n v="0.1"/>
    <n v="63.52"/>
    <x v="1267"/>
    <n v="391.81"/>
    <n v="179.88"/>
    <n v="403.51"/>
    <x v="0"/>
    <n v="9"/>
    <s v="Sep"/>
    <s v="Q3"/>
    <n v="2024"/>
    <x v="2"/>
    <n v="0.31459999999999999"/>
  </r>
  <r>
    <s v="ORD202401273"/>
    <x v="268"/>
    <s v="CUST10503"/>
    <x v="1273"/>
    <x v="1"/>
    <s v="Men Clothing"/>
    <x v="2"/>
    <s v="Goa"/>
    <x v="1"/>
    <x v="2"/>
    <x v="4"/>
    <n v="4"/>
    <n v="801.95"/>
    <n v="0.3"/>
    <n v="962.34"/>
    <x v="1268"/>
    <n v="1454.21"/>
    <n v="791.25"/>
    <n v="220.97"/>
    <x v="0"/>
    <n v="9"/>
    <s v="Sep"/>
    <s v="Q3"/>
    <n v="2024"/>
    <x v="2"/>
    <n v="0.35239999999999999"/>
  </r>
  <r>
    <s v="ORD202401274"/>
    <x v="252"/>
    <s v="CUST10603"/>
    <x v="1274"/>
    <x v="4"/>
    <s v="Equipment"/>
    <x v="1"/>
    <s v="Uttar Pradesh"/>
    <x v="0"/>
    <x v="2"/>
    <x v="0"/>
    <n v="1"/>
    <n v="1940.46"/>
    <n v="0.25"/>
    <n v="485.12"/>
    <x v="1269"/>
    <n v="1143.32"/>
    <n v="312.02"/>
    <n v="228.76"/>
    <x v="0"/>
    <n v="8"/>
    <s v="Aug"/>
    <s v="Q3"/>
    <n v="2024"/>
    <x v="9"/>
    <n v="0.21440000000000001"/>
  </r>
  <r>
    <s v="ORD202401275"/>
    <x v="86"/>
    <s v="CUST10227"/>
    <x v="1275"/>
    <x v="0"/>
    <s v="Headphones"/>
    <x v="4"/>
    <s v="Tamil Nadu"/>
    <x v="2"/>
    <x v="1"/>
    <x v="0"/>
    <n v="2"/>
    <n v="581.22"/>
    <n v="0.25"/>
    <n v="290.61"/>
    <x v="1270"/>
    <n v="612.75"/>
    <n v="259.08"/>
    <n v="41.03"/>
    <x v="0"/>
    <n v="2"/>
    <s v="Feb"/>
    <s v="Q1"/>
    <n v="2024"/>
    <x v="20"/>
    <n v="0.29720000000000002"/>
  </r>
  <r>
    <s v="ORD202401276"/>
    <x v="406"/>
    <s v="CUST10240"/>
    <x v="1276"/>
    <x v="2"/>
    <s v="Home Decor"/>
    <x v="4"/>
    <s v="Tamil Nadu"/>
    <x v="0"/>
    <x v="1"/>
    <x v="0"/>
    <n v="2"/>
    <n v="1303.4100000000001"/>
    <n v="0.05"/>
    <n v="130.34"/>
    <x v="1271"/>
    <n v="1999.79"/>
    <n v="476.69"/>
    <n v="187.56"/>
    <x v="1"/>
    <n v="5"/>
    <s v="May"/>
    <s v="Q2"/>
    <n v="2025"/>
    <x v="14"/>
    <n v="0.1925"/>
  </r>
  <r>
    <s v="ORD202401277"/>
    <x v="151"/>
    <s v="CUST10270"/>
    <x v="1277"/>
    <x v="1"/>
    <s v="Footwear"/>
    <x v="3"/>
    <s v="West Bengal"/>
    <x v="1"/>
    <x v="0"/>
    <x v="0"/>
    <n v="1"/>
    <n v="902.4"/>
    <n v="0"/>
    <n v="0"/>
    <x v="1272"/>
    <n v="582.36"/>
    <n v="320.04000000000002"/>
    <n v="393.42"/>
    <x v="0"/>
    <n v="5"/>
    <s v="May"/>
    <s v="Q2"/>
    <n v="2025"/>
    <x v="14"/>
    <n v="0.35470000000000002"/>
  </r>
  <r>
    <s v="ORD202401278"/>
    <x v="594"/>
    <s v="CUST10144"/>
    <x v="1278"/>
    <x v="3"/>
    <s v="Haircare"/>
    <x v="2"/>
    <s v="Gujarat"/>
    <x v="0"/>
    <x v="2"/>
    <x v="1"/>
    <n v="3"/>
    <n v="948.02"/>
    <n v="0.1"/>
    <n v="284.41000000000003"/>
    <x v="1273"/>
    <n v="2048.96"/>
    <n v="510.69"/>
    <n v="276.33"/>
    <x v="1"/>
    <n v="12"/>
    <s v="Dec"/>
    <s v="Q4"/>
    <n v="2024"/>
    <x v="13"/>
    <n v="0.19950000000000001"/>
  </r>
  <r>
    <s v="ORD202401279"/>
    <x v="193"/>
    <s v="CUST10018"/>
    <x v="1279"/>
    <x v="2"/>
    <s v="Home Decor"/>
    <x v="2"/>
    <s v="Rajasthan"/>
    <x v="0"/>
    <x v="0"/>
    <x v="4"/>
    <n v="1"/>
    <n v="3377.44"/>
    <n v="0.1"/>
    <n v="337.74"/>
    <x v="1274"/>
    <n v="2101.48"/>
    <n v="938.22"/>
    <n v="213.78"/>
    <x v="0"/>
    <n v="10"/>
    <s v="Oct"/>
    <s v="Q4"/>
    <n v="2024"/>
    <x v="17"/>
    <n v="0.30869999999999997"/>
  </r>
  <r>
    <s v="ORD202401280"/>
    <x v="102"/>
    <s v="CUST10570"/>
    <x v="1280"/>
    <x v="2"/>
    <s v="Kitchenware"/>
    <x v="3"/>
    <s v="Bihar"/>
    <x v="0"/>
    <x v="2"/>
    <x v="1"/>
    <n v="1"/>
    <n v="847.74"/>
    <n v="0.2"/>
    <n v="169.55"/>
    <x v="1275"/>
    <n v="492.51"/>
    <n v="185.68"/>
    <n v="289.89999999999998"/>
    <x v="2"/>
    <n v="8"/>
    <s v="Aug"/>
    <s v="Q3"/>
    <n v="2025"/>
    <x v="22"/>
    <n v="0.27379999999999999"/>
  </r>
  <r>
    <s v="ORD202401281"/>
    <x v="413"/>
    <s v="CUST10843"/>
    <x v="1281"/>
    <x v="3"/>
    <s v="Haircare"/>
    <x v="4"/>
    <s v="Telangana"/>
    <x v="1"/>
    <x v="2"/>
    <x v="2"/>
    <n v="1"/>
    <n v="353.2"/>
    <n v="0.15"/>
    <n v="52.98"/>
    <x v="1276"/>
    <n v="180.69"/>
    <n v="119.53"/>
    <n v="100.35"/>
    <x v="0"/>
    <n v="12"/>
    <s v="Dec"/>
    <s v="Q4"/>
    <n v="2025"/>
    <x v="4"/>
    <n v="0.39810000000000001"/>
  </r>
  <r>
    <s v="ORD202401282"/>
    <x v="260"/>
    <s v="CUST10338"/>
    <x v="1282"/>
    <x v="2"/>
    <s v="Kitchenware"/>
    <x v="4"/>
    <s v="Tamil Nadu"/>
    <x v="0"/>
    <x v="2"/>
    <x v="3"/>
    <n v="2"/>
    <n v="458.85"/>
    <n v="0.2"/>
    <n v="183.54"/>
    <x v="1277"/>
    <n v="541.59"/>
    <n v="192.57"/>
    <n v="161.16"/>
    <x v="0"/>
    <n v="6"/>
    <s v="Jun"/>
    <s v="Q2"/>
    <n v="2024"/>
    <x v="18"/>
    <n v="0.26229999999999998"/>
  </r>
  <r>
    <s v="ORD202401283"/>
    <x v="595"/>
    <s v="CUST10260"/>
    <x v="1283"/>
    <x v="1"/>
    <s v="Men Clothing"/>
    <x v="0"/>
    <s v="Punjab"/>
    <x v="0"/>
    <x v="0"/>
    <x v="4"/>
    <n v="1"/>
    <n v="1038.3"/>
    <n v="0.2"/>
    <n v="207.66"/>
    <x v="1278"/>
    <n v="666.83"/>
    <n v="163.81"/>
    <n v="137.55000000000001"/>
    <x v="0"/>
    <n v="9"/>
    <s v="Sep"/>
    <s v="Q3"/>
    <n v="2025"/>
    <x v="6"/>
    <n v="0.19719999999999999"/>
  </r>
  <r>
    <s v="ORD202401284"/>
    <x v="33"/>
    <s v="CUST10316"/>
    <x v="1284"/>
    <x v="1"/>
    <s v="Footwear"/>
    <x v="0"/>
    <s v="Punjab"/>
    <x v="1"/>
    <x v="0"/>
    <x v="3"/>
    <n v="1"/>
    <n v="1301.27"/>
    <n v="0.2"/>
    <n v="260.25"/>
    <x v="1279"/>
    <n v="683.24"/>
    <n v="357.78"/>
    <n v="178.93"/>
    <x v="1"/>
    <n v="2"/>
    <s v="Feb"/>
    <s v="Q1"/>
    <n v="2024"/>
    <x v="20"/>
    <n v="0.34370000000000001"/>
  </r>
  <r>
    <s v="ORD202401285"/>
    <x v="79"/>
    <s v="CUST10172"/>
    <x v="1285"/>
    <x v="3"/>
    <s v="Skincare"/>
    <x v="0"/>
    <s v="Delhi"/>
    <x v="0"/>
    <x v="0"/>
    <x v="0"/>
    <n v="4"/>
    <n v="2525.84"/>
    <n v="0.1"/>
    <n v="1010.34"/>
    <x v="1280"/>
    <n v="5329.15"/>
    <n v="3763.87"/>
    <n v="287.19"/>
    <x v="0"/>
    <n v="12"/>
    <s v="Dec"/>
    <s v="Q4"/>
    <n v="2025"/>
    <x v="4"/>
    <n v="0.41389999999999999"/>
  </r>
  <r>
    <s v="ORD202401286"/>
    <x v="270"/>
    <s v="CUST10642"/>
    <x v="1286"/>
    <x v="2"/>
    <s v="Kitchenware"/>
    <x v="1"/>
    <s v="Madhya Pradesh"/>
    <x v="2"/>
    <x v="1"/>
    <x v="3"/>
    <n v="3"/>
    <n v="318.20999999999998"/>
    <n v="0.1"/>
    <n v="95.46"/>
    <x v="1281"/>
    <n v="678.52"/>
    <n v="180.65"/>
    <n v="347.22"/>
    <x v="0"/>
    <n v="5"/>
    <s v="May"/>
    <s v="Q2"/>
    <n v="2024"/>
    <x v="7"/>
    <n v="0.21029999999999999"/>
  </r>
  <r>
    <s v="ORD202401287"/>
    <x v="596"/>
    <s v="CUST10036"/>
    <x v="1287"/>
    <x v="3"/>
    <s v="Makeup"/>
    <x v="1"/>
    <s v="Chhattisgarh"/>
    <x v="0"/>
    <x v="2"/>
    <x v="4"/>
    <n v="1"/>
    <n v="3862.64"/>
    <n v="0.15"/>
    <n v="579.4"/>
    <x v="1282"/>
    <n v="2623.4"/>
    <n v="659.84"/>
    <n v="258.13"/>
    <x v="0"/>
    <n v="12"/>
    <s v="Dec"/>
    <s v="Q4"/>
    <n v="2025"/>
    <x v="4"/>
    <n v="0.20100000000000001"/>
  </r>
  <r>
    <s v="ORD202401288"/>
    <x v="358"/>
    <s v="CUST10001"/>
    <x v="1288"/>
    <x v="2"/>
    <s v="Furniture"/>
    <x v="0"/>
    <s v="Delhi"/>
    <x v="2"/>
    <x v="1"/>
    <x v="2"/>
    <n v="1"/>
    <n v="2958.04"/>
    <n v="0.2"/>
    <n v="591.61"/>
    <x v="1283"/>
    <n v="1536.64"/>
    <n v="829.79"/>
    <n v="256.73"/>
    <x v="0"/>
    <n v="4"/>
    <s v="Apr"/>
    <s v="Q2"/>
    <n v="2024"/>
    <x v="0"/>
    <n v="0.35070000000000001"/>
  </r>
  <r>
    <s v="ORD202401289"/>
    <x v="597"/>
    <s v="CUST10349"/>
    <x v="1289"/>
    <x v="2"/>
    <s v="Kitchenware"/>
    <x v="0"/>
    <s v="Haryana"/>
    <x v="2"/>
    <x v="2"/>
    <x v="1"/>
    <n v="1"/>
    <n v="2186.66"/>
    <n v="0.1"/>
    <n v="218.67"/>
    <x v="1284"/>
    <n v="1162.6300000000001"/>
    <n v="805.36"/>
    <n v="270.39999999999998"/>
    <x v="0"/>
    <n v="7"/>
    <s v="Jul"/>
    <s v="Q3"/>
    <n v="2024"/>
    <x v="16"/>
    <n v="0.40920000000000001"/>
  </r>
  <r>
    <s v="ORD202401290"/>
    <x v="429"/>
    <s v="CUST10253"/>
    <x v="1290"/>
    <x v="0"/>
    <s v="Laptops"/>
    <x v="1"/>
    <s v="Uttar Pradesh"/>
    <x v="0"/>
    <x v="2"/>
    <x v="1"/>
    <n v="1"/>
    <n v="546.03"/>
    <n v="0.25"/>
    <n v="136.51"/>
    <x v="1285"/>
    <n v="280.89999999999998"/>
    <n v="128.62"/>
    <n v="159.99"/>
    <x v="0"/>
    <n v="6"/>
    <s v="Jun"/>
    <s v="Q2"/>
    <n v="2025"/>
    <x v="23"/>
    <n v="0.31409999999999999"/>
  </r>
  <r>
    <s v="ORD202401291"/>
    <x v="95"/>
    <s v="CUST10116"/>
    <x v="1291"/>
    <x v="2"/>
    <s v="Furniture"/>
    <x v="0"/>
    <s v="Uttar Pradesh"/>
    <x v="3"/>
    <x v="2"/>
    <x v="1"/>
    <n v="2"/>
    <n v="2003.44"/>
    <n v="0.2"/>
    <n v="801.38"/>
    <x v="1286"/>
    <n v="2376.7800000000002"/>
    <n v="828.72"/>
    <n v="243.95"/>
    <x v="0"/>
    <n v="6"/>
    <s v="Jun"/>
    <s v="Q2"/>
    <n v="2025"/>
    <x v="23"/>
    <n v="0.25850000000000001"/>
  </r>
  <r>
    <s v="ORD202401292"/>
    <x v="598"/>
    <s v="CUST10370"/>
    <x v="1292"/>
    <x v="4"/>
    <s v="Outdoor"/>
    <x v="3"/>
    <s v="Bihar"/>
    <x v="0"/>
    <x v="2"/>
    <x v="0"/>
    <n v="2"/>
    <n v="1317.4"/>
    <n v="0.15"/>
    <n v="395.22"/>
    <x v="1287"/>
    <n v="1402.45"/>
    <n v="837.13"/>
    <n v="356.08"/>
    <x v="0"/>
    <n v="7"/>
    <s v="Jul"/>
    <s v="Q3"/>
    <n v="2025"/>
    <x v="19"/>
    <n v="0.37380000000000002"/>
  </r>
  <r>
    <s v="ORD202401293"/>
    <x v="319"/>
    <s v="CUST10363"/>
    <x v="1293"/>
    <x v="0"/>
    <s v="Laptops"/>
    <x v="3"/>
    <s v="Odisha"/>
    <x v="2"/>
    <x v="2"/>
    <x v="0"/>
    <n v="3"/>
    <n v="874.02"/>
    <n v="0.1"/>
    <n v="262.20999999999998"/>
    <x v="1288"/>
    <n v="1914.7"/>
    <n v="445.15"/>
    <n v="322.63"/>
    <x v="1"/>
    <n v="8"/>
    <s v="Aug"/>
    <s v="Q3"/>
    <n v="2024"/>
    <x v="9"/>
    <n v="0.18859999999999999"/>
  </r>
  <r>
    <s v="ORD202401294"/>
    <x v="483"/>
    <s v="CUST10670"/>
    <x v="1294"/>
    <x v="1"/>
    <s v="Women Clothing"/>
    <x v="2"/>
    <s v="Gujarat"/>
    <x v="0"/>
    <x v="0"/>
    <x v="0"/>
    <n v="3"/>
    <n v="660.98"/>
    <n v="0.05"/>
    <n v="99.15"/>
    <x v="1289"/>
    <n v="1225.4000000000001"/>
    <n v="658.39"/>
    <n v="441.12"/>
    <x v="0"/>
    <n v="10"/>
    <s v="Oct"/>
    <s v="Q4"/>
    <n v="2024"/>
    <x v="17"/>
    <n v="0.34949999999999998"/>
  </r>
  <r>
    <s v="ORD202401295"/>
    <x v="161"/>
    <s v="CUST10719"/>
    <x v="1295"/>
    <x v="1"/>
    <s v="Men Clothing"/>
    <x v="0"/>
    <s v="Punjab"/>
    <x v="1"/>
    <x v="1"/>
    <x v="2"/>
    <n v="1"/>
    <n v="3335.61"/>
    <n v="0.1"/>
    <n v="333.56"/>
    <x v="1290"/>
    <n v="2400.09"/>
    <n v="601.96"/>
    <n v="181.3"/>
    <x v="0"/>
    <n v="12"/>
    <s v="Dec"/>
    <s v="Q4"/>
    <n v="2024"/>
    <x v="13"/>
    <n v="0.20050000000000001"/>
  </r>
  <r>
    <s v="ORD202401296"/>
    <x v="112"/>
    <s v="CUST10294"/>
    <x v="1296"/>
    <x v="0"/>
    <s v="Smartphones"/>
    <x v="0"/>
    <s v="Delhi"/>
    <x v="2"/>
    <x v="2"/>
    <x v="0"/>
    <n v="1"/>
    <n v="691.7"/>
    <n v="0"/>
    <n v="0"/>
    <x v="1291"/>
    <n v="420.96"/>
    <n v="270.74"/>
    <n v="119.2"/>
    <x v="0"/>
    <n v="7"/>
    <s v="Jul"/>
    <s v="Q3"/>
    <n v="2024"/>
    <x v="16"/>
    <n v="0.39140000000000003"/>
  </r>
  <r>
    <s v="ORD202401297"/>
    <x v="599"/>
    <s v="CUST10623"/>
    <x v="1297"/>
    <x v="3"/>
    <s v="Skincare"/>
    <x v="2"/>
    <s v="Rajasthan"/>
    <x v="1"/>
    <x v="0"/>
    <x v="3"/>
    <n v="1"/>
    <n v="642.14"/>
    <n v="0.15"/>
    <n v="96.32"/>
    <x v="1292"/>
    <n v="422.83"/>
    <n v="122.99"/>
    <n v="96.83"/>
    <x v="0"/>
    <n v="10"/>
    <s v="Oct"/>
    <s v="Q4"/>
    <n v="2024"/>
    <x v="17"/>
    <n v="0.2253"/>
  </r>
  <r>
    <s v="ORD202401298"/>
    <x v="392"/>
    <s v="CUST10462"/>
    <x v="1298"/>
    <x v="4"/>
    <s v="Fitness"/>
    <x v="0"/>
    <s v="Delhi"/>
    <x v="0"/>
    <x v="2"/>
    <x v="2"/>
    <n v="4"/>
    <n v="1903.85"/>
    <n v="0.15"/>
    <n v="1142.31"/>
    <x v="1293"/>
    <n v="3869.25"/>
    <n v="2603.84"/>
    <n v="374.3"/>
    <x v="0"/>
    <n v="8"/>
    <s v="Aug"/>
    <s v="Q3"/>
    <n v="2024"/>
    <x v="9"/>
    <n v="0.40229999999999999"/>
  </r>
  <r>
    <s v="ORD202401299"/>
    <x v="600"/>
    <s v="CUST10826"/>
    <x v="1299"/>
    <x v="1"/>
    <s v="Men Clothing"/>
    <x v="4"/>
    <s v="Maharashtra"/>
    <x v="3"/>
    <x v="1"/>
    <x v="4"/>
    <n v="1"/>
    <n v="5356.52"/>
    <n v="0.05"/>
    <n v="267.83"/>
    <x v="1294"/>
    <n v="3440.85"/>
    <n v="1647.84"/>
    <n v="236.05"/>
    <x v="0"/>
    <n v="5"/>
    <s v="May"/>
    <s v="Q2"/>
    <n v="2025"/>
    <x v="14"/>
    <n v="0.32379999999999998"/>
  </r>
  <r>
    <s v="ORD202401300"/>
    <x v="523"/>
    <s v="CUST10665"/>
    <x v="1300"/>
    <x v="2"/>
    <s v="Appliances"/>
    <x v="2"/>
    <s v="Rajasthan"/>
    <x v="0"/>
    <x v="0"/>
    <x v="0"/>
    <n v="2"/>
    <n v="2079.7800000000002"/>
    <n v="0"/>
    <n v="0"/>
    <x v="1295"/>
    <n v="2977.8"/>
    <n v="1181.76"/>
    <n v="417.14"/>
    <x v="0"/>
    <n v="1"/>
    <s v="Jan"/>
    <s v="Q1"/>
    <n v="2024"/>
    <x v="5"/>
    <n v="0.28410000000000002"/>
  </r>
  <r>
    <s v="ORD202401301"/>
    <x v="500"/>
    <s v="CUST10126"/>
    <x v="1301"/>
    <x v="0"/>
    <s v="Smartphones"/>
    <x v="1"/>
    <s v="Madhya Pradesh"/>
    <x v="0"/>
    <x v="2"/>
    <x v="4"/>
    <n v="2"/>
    <n v="1540.46"/>
    <n v="0.1"/>
    <n v="308.08999999999997"/>
    <x v="1296"/>
    <n v="1961.66"/>
    <n v="811.17"/>
    <n v="409.21"/>
    <x v="0"/>
    <n v="10"/>
    <s v="Oct"/>
    <s v="Q4"/>
    <n v="2025"/>
    <x v="12"/>
    <n v="0.29249999999999998"/>
  </r>
  <r>
    <s v="ORD202401302"/>
    <x v="175"/>
    <s v="CUST10375"/>
    <x v="1302"/>
    <x v="0"/>
    <s v="Smartphones"/>
    <x v="4"/>
    <s v="Karnataka"/>
    <x v="3"/>
    <x v="1"/>
    <x v="4"/>
    <n v="1"/>
    <n v="735.21"/>
    <n v="0.1"/>
    <n v="73.52"/>
    <x v="1297"/>
    <n v="470.16"/>
    <n v="191.53"/>
    <n v="112.55"/>
    <x v="1"/>
    <n v="3"/>
    <s v="Mar"/>
    <s v="Q1"/>
    <n v="2025"/>
    <x v="1"/>
    <n v="0.28949999999999998"/>
  </r>
  <r>
    <s v="ORD202401303"/>
    <x v="402"/>
    <s v="CUST10271"/>
    <x v="1303"/>
    <x v="1"/>
    <s v="Women Clothing"/>
    <x v="4"/>
    <s v="Maharashtra"/>
    <x v="1"/>
    <x v="0"/>
    <x v="4"/>
    <n v="1"/>
    <n v="4368.93"/>
    <n v="0.2"/>
    <n v="873.79"/>
    <x v="1298"/>
    <n v="2529.5300000000002"/>
    <n v="965.61"/>
    <n v="353.11"/>
    <x v="1"/>
    <n v="1"/>
    <s v="Jan"/>
    <s v="Q1"/>
    <n v="2024"/>
    <x v="5"/>
    <n v="0.27629999999999999"/>
  </r>
  <r>
    <s v="ORD202401304"/>
    <x v="387"/>
    <s v="CUST10575"/>
    <x v="1304"/>
    <x v="1"/>
    <s v="Accessories"/>
    <x v="0"/>
    <s v="Delhi"/>
    <x v="1"/>
    <x v="0"/>
    <x v="4"/>
    <n v="1"/>
    <n v="2187.6999999999998"/>
    <n v="0.05"/>
    <n v="109.38"/>
    <x v="1299"/>
    <n v="1381.32"/>
    <n v="697"/>
    <n v="175.73"/>
    <x v="1"/>
    <n v="4"/>
    <s v="Apr"/>
    <s v="Q2"/>
    <n v="2024"/>
    <x v="0"/>
    <n v="0.33539999999999998"/>
  </r>
  <r>
    <s v="ORD202401305"/>
    <x v="194"/>
    <s v="CUST10707"/>
    <x v="1305"/>
    <x v="1"/>
    <s v="Women Clothing"/>
    <x v="3"/>
    <s v="Jharkhand"/>
    <x v="2"/>
    <x v="2"/>
    <x v="1"/>
    <n v="1"/>
    <n v="1410.45"/>
    <n v="0.25"/>
    <n v="352.61"/>
    <x v="1300"/>
    <n v="822.13"/>
    <n v="235.71"/>
    <n v="301.69"/>
    <x v="0"/>
    <n v="9"/>
    <s v="Sep"/>
    <s v="Q3"/>
    <n v="2025"/>
    <x v="6"/>
    <n v="0.2228"/>
  </r>
  <r>
    <s v="ORD202401306"/>
    <x v="79"/>
    <s v="CUST10741"/>
    <x v="1306"/>
    <x v="1"/>
    <s v="Footwear"/>
    <x v="1"/>
    <s v="Chhattisgarh"/>
    <x v="0"/>
    <x v="2"/>
    <x v="4"/>
    <n v="1"/>
    <n v="536.95000000000005"/>
    <n v="0.25"/>
    <n v="134.24"/>
    <x v="1301"/>
    <n v="272.83"/>
    <n v="129.88"/>
    <n v="125.29"/>
    <x v="0"/>
    <n v="12"/>
    <s v="Dec"/>
    <s v="Q4"/>
    <n v="2025"/>
    <x v="4"/>
    <n v="0.32250000000000001"/>
  </r>
  <r>
    <s v="ORD202401307"/>
    <x v="361"/>
    <s v="CUST10102"/>
    <x v="1307"/>
    <x v="4"/>
    <s v="Sportswear"/>
    <x v="0"/>
    <s v="Punjab"/>
    <x v="3"/>
    <x v="2"/>
    <x v="1"/>
    <n v="2"/>
    <n v="1985.09"/>
    <n v="0.15"/>
    <n v="595.53"/>
    <x v="1302"/>
    <n v="2212.58"/>
    <n v="1162.07"/>
    <n v="335.58"/>
    <x v="0"/>
    <n v="3"/>
    <s v="Mar"/>
    <s v="Q1"/>
    <n v="2024"/>
    <x v="3"/>
    <n v="0.34439999999999998"/>
  </r>
  <r>
    <s v="ORD202401308"/>
    <x v="446"/>
    <s v="CUST10870"/>
    <x v="1308"/>
    <x v="0"/>
    <s v="Headphones"/>
    <x v="3"/>
    <s v="Jharkhand"/>
    <x v="2"/>
    <x v="2"/>
    <x v="0"/>
    <n v="1"/>
    <n v="652.27"/>
    <n v="0.25"/>
    <n v="163.07"/>
    <x v="1303"/>
    <n v="359.77"/>
    <n v="129.43"/>
    <n v="235.93"/>
    <x v="1"/>
    <n v="5"/>
    <s v="May"/>
    <s v="Q2"/>
    <n v="2024"/>
    <x v="7"/>
    <n v="0.2646"/>
  </r>
  <r>
    <s v="ORD202401309"/>
    <x v="270"/>
    <s v="CUST10129"/>
    <x v="1309"/>
    <x v="0"/>
    <s v="Smartwatches"/>
    <x v="1"/>
    <s v="Madhya Pradesh"/>
    <x v="2"/>
    <x v="0"/>
    <x v="4"/>
    <n v="1"/>
    <n v="1459.15"/>
    <n v="0.05"/>
    <n v="72.959999999999994"/>
    <x v="1304"/>
    <n v="1111.75"/>
    <n v="274.44"/>
    <n v="62.13"/>
    <x v="1"/>
    <n v="5"/>
    <s v="May"/>
    <s v="Q2"/>
    <n v="2024"/>
    <x v="7"/>
    <n v="0.19800000000000001"/>
  </r>
  <r>
    <s v="ORD202401310"/>
    <x v="389"/>
    <s v="CUST10767"/>
    <x v="1310"/>
    <x v="2"/>
    <s v="Home Decor"/>
    <x v="2"/>
    <s v="Goa"/>
    <x v="2"/>
    <x v="2"/>
    <x v="4"/>
    <n v="1"/>
    <n v="1415.29"/>
    <n v="0.1"/>
    <n v="141.53"/>
    <x v="1305"/>
    <n v="839.49"/>
    <n v="434.27"/>
    <n v="321.76"/>
    <x v="0"/>
    <n v="2"/>
    <s v="Feb"/>
    <s v="Q1"/>
    <n v="2024"/>
    <x v="20"/>
    <n v="0.34089999999999998"/>
  </r>
  <r>
    <s v="ORD202401311"/>
    <x v="560"/>
    <s v="CUST10770"/>
    <x v="1311"/>
    <x v="1"/>
    <s v="Women Clothing"/>
    <x v="0"/>
    <s v="Delhi"/>
    <x v="0"/>
    <x v="2"/>
    <x v="0"/>
    <n v="2"/>
    <n v="1058.43"/>
    <n v="0.25"/>
    <n v="529.22"/>
    <x v="1306"/>
    <n v="1266.53"/>
    <n v="321.11"/>
    <n v="95.58"/>
    <x v="0"/>
    <n v="12"/>
    <s v="Dec"/>
    <s v="Q4"/>
    <n v="2024"/>
    <x v="13"/>
    <n v="0.20230000000000001"/>
  </r>
  <r>
    <s v="ORD202401312"/>
    <x v="91"/>
    <s v="CUST10556"/>
    <x v="1312"/>
    <x v="4"/>
    <s v="Sportswear"/>
    <x v="2"/>
    <s v="Rajasthan"/>
    <x v="0"/>
    <x v="0"/>
    <x v="0"/>
    <n v="1"/>
    <n v="1256.6600000000001"/>
    <n v="0.25"/>
    <n v="314.17"/>
    <x v="1307"/>
    <n v="622.58000000000004"/>
    <n v="319.91000000000003"/>
    <n v="351.82"/>
    <x v="2"/>
    <n v="2"/>
    <s v="Feb"/>
    <s v="Q1"/>
    <n v="2024"/>
    <x v="20"/>
    <n v="0.33939999999999998"/>
  </r>
  <r>
    <s v="ORD202401313"/>
    <x v="461"/>
    <s v="CUST10725"/>
    <x v="1313"/>
    <x v="0"/>
    <s v="Smartphones"/>
    <x v="1"/>
    <s v="Chhattisgarh"/>
    <x v="2"/>
    <x v="0"/>
    <x v="1"/>
    <n v="1"/>
    <n v="1994.04"/>
    <n v="0.15"/>
    <n v="299.11"/>
    <x v="1308"/>
    <n v="1212.23"/>
    <n v="482.7"/>
    <n v="68.47"/>
    <x v="0"/>
    <n v="2"/>
    <s v="Feb"/>
    <s v="Q1"/>
    <n v="2024"/>
    <x v="20"/>
    <n v="0.2848"/>
  </r>
  <r>
    <s v="ORD202401314"/>
    <x v="258"/>
    <s v="CUST10260"/>
    <x v="1314"/>
    <x v="0"/>
    <s v="Smartphones"/>
    <x v="4"/>
    <s v="Maharashtra"/>
    <x v="2"/>
    <x v="0"/>
    <x v="4"/>
    <n v="1"/>
    <n v="2373.81"/>
    <n v="0"/>
    <n v="0"/>
    <x v="1309"/>
    <n v="1586.67"/>
    <n v="787.14"/>
    <n v="434.56"/>
    <x v="0"/>
    <n v="1"/>
    <s v="Jan"/>
    <s v="Q1"/>
    <n v="2024"/>
    <x v="5"/>
    <n v="0.33160000000000001"/>
  </r>
  <r>
    <s v="ORD202401315"/>
    <x v="166"/>
    <s v="CUST10509"/>
    <x v="1315"/>
    <x v="4"/>
    <s v="Fitness"/>
    <x v="0"/>
    <s v="Uttar Pradesh"/>
    <x v="0"/>
    <x v="0"/>
    <x v="0"/>
    <n v="1"/>
    <n v="1202.73"/>
    <n v="0"/>
    <n v="0"/>
    <x v="1310"/>
    <n v="897.4"/>
    <n v="305.33"/>
    <n v="375.75"/>
    <x v="0"/>
    <n v="11"/>
    <s v="Nov"/>
    <s v="Q4"/>
    <n v="2025"/>
    <x v="21"/>
    <n v="0.25390000000000001"/>
  </r>
  <r>
    <s v="ORD202401316"/>
    <x v="236"/>
    <s v="CUST10813"/>
    <x v="1316"/>
    <x v="3"/>
    <s v="Haircare"/>
    <x v="2"/>
    <s v="Madhya Pradesh"/>
    <x v="2"/>
    <x v="1"/>
    <x v="1"/>
    <n v="2"/>
    <n v="846.08"/>
    <n v="0"/>
    <n v="0"/>
    <x v="1311"/>
    <n v="1269.69"/>
    <n v="422.47"/>
    <n v="447.02"/>
    <x v="0"/>
    <n v="6"/>
    <s v="Jun"/>
    <s v="Q2"/>
    <n v="2024"/>
    <x v="18"/>
    <n v="0.24970000000000001"/>
  </r>
  <r>
    <s v="ORD202401317"/>
    <x v="561"/>
    <s v="CUST10340"/>
    <x v="1317"/>
    <x v="0"/>
    <s v="Laptops"/>
    <x v="4"/>
    <s v="Telangana"/>
    <x v="1"/>
    <x v="2"/>
    <x v="0"/>
    <n v="1"/>
    <n v="3857.01"/>
    <n v="0.1"/>
    <n v="385.7"/>
    <x v="1312"/>
    <n v="2553.2600000000002"/>
    <n v="918.05"/>
    <n v="44.97"/>
    <x v="1"/>
    <n v="1"/>
    <s v="Jan"/>
    <s v="Q1"/>
    <n v="2025"/>
    <x v="11"/>
    <n v="0.26450000000000001"/>
  </r>
  <r>
    <s v="ORD202401318"/>
    <x v="394"/>
    <s v="CUST10448"/>
    <x v="1318"/>
    <x v="2"/>
    <s v="Kitchenware"/>
    <x v="1"/>
    <s v="Madhya Pradesh"/>
    <x v="1"/>
    <x v="0"/>
    <x v="2"/>
    <n v="2"/>
    <n v="1619.07"/>
    <n v="0.05"/>
    <n v="161.91"/>
    <x v="1313"/>
    <n v="1802.99"/>
    <n v="1273.24"/>
    <n v="443.11"/>
    <x v="0"/>
    <n v="8"/>
    <s v="Aug"/>
    <s v="Q3"/>
    <n v="2025"/>
    <x v="22"/>
    <n v="0.41389999999999999"/>
  </r>
  <r>
    <s v="ORD202401319"/>
    <x v="601"/>
    <s v="CUST10809"/>
    <x v="1319"/>
    <x v="2"/>
    <s v="Kitchenware"/>
    <x v="2"/>
    <s v="Madhya Pradesh"/>
    <x v="2"/>
    <x v="2"/>
    <x v="1"/>
    <n v="1"/>
    <n v="1625.01"/>
    <n v="0.05"/>
    <n v="81.25"/>
    <x v="1314"/>
    <n v="1002.43"/>
    <n v="541.33000000000004"/>
    <n v="439.89"/>
    <x v="0"/>
    <n v="8"/>
    <s v="Aug"/>
    <s v="Q3"/>
    <n v="2025"/>
    <x v="22"/>
    <n v="0.35070000000000001"/>
  </r>
  <r>
    <s v="ORD202401320"/>
    <x v="602"/>
    <s v="CUST10346"/>
    <x v="1320"/>
    <x v="1"/>
    <s v="Women Clothing"/>
    <x v="2"/>
    <s v="Gujarat"/>
    <x v="1"/>
    <x v="1"/>
    <x v="2"/>
    <n v="1"/>
    <n v="1282.5999999999999"/>
    <n v="0.25"/>
    <n v="320.64999999999998"/>
    <x v="1315"/>
    <n v="675.09"/>
    <n v="286.86"/>
    <n v="419.83"/>
    <x v="1"/>
    <n v="9"/>
    <s v="Sep"/>
    <s v="Q3"/>
    <n v="2025"/>
    <x v="6"/>
    <n v="0.29820000000000002"/>
  </r>
  <r>
    <s v="ORD202401321"/>
    <x v="297"/>
    <s v="CUST10179"/>
    <x v="1321"/>
    <x v="0"/>
    <s v="Smartphones"/>
    <x v="1"/>
    <s v="Chhattisgarh"/>
    <x v="0"/>
    <x v="1"/>
    <x v="4"/>
    <n v="3"/>
    <n v="1399.57"/>
    <n v="0.05"/>
    <n v="209.94"/>
    <x v="1316"/>
    <n v="2669.23"/>
    <n v="1319.54"/>
    <n v="81.87"/>
    <x v="0"/>
    <n v="12"/>
    <s v="Dec"/>
    <s v="Q4"/>
    <n v="2024"/>
    <x v="13"/>
    <n v="0.33079999999999998"/>
  </r>
  <r>
    <s v="ORD202401322"/>
    <x v="251"/>
    <s v="CUST10466"/>
    <x v="1322"/>
    <x v="3"/>
    <s v="Skincare"/>
    <x v="4"/>
    <s v="Maharashtra"/>
    <x v="2"/>
    <x v="0"/>
    <x v="0"/>
    <n v="1"/>
    <n v="2603.54"/>
    <n v="0.15"/>
    <n v="390.53"/>
    <x v="1317"/>
    <n v="1410.49"/>
    <n v="802.52"/>
    <n v="287.13"/>
    <x v="2"/>
    <n v="1"/>
    <s v="Jan"/>
    <s v="Q1"/>
    <n v="2024"/>
    <x v="5"/>
    <n v="0.36259999999999998"/>
  </r>
  <r>
    <s v="ORD202401323"/>
    <x v="603"/>
    <s v="CUST10244"/>
    <x v="1323"/>
    <x v="1"/>
    <s v="Men Clothing"/>
    <x v="4"/>
    <s v="Telangana"/>
    <x v="2"/>
    <x v="2"/>
    <x v="4"/>
    <n v="3"/>
    <n v="817.16"/>
    <n v="0.1"/>
    <n v="245.15"/>
    <x v="1318"/>
    <n v="1655.49"/>
    <n v="550.84"/>
    <n v="372.85"/>
    <x v="2"/>
    <n v="10"/>
    <s v="Oct"/>
    <s v="Q4"/>
    <n v="2024"/>
    <x v="17"/>
    <n v="0.24970000000000001"/>
  </r>
  <r>
    <s v="ORD202401324"/>
    <x v="148"/>
    <s v="CUST10529"/>
    <x v="1324"/>
    <x v="2"/>
    <s v="Appliances"/>
    <x v="0"/>
    <s v="Uttar Pradesh"/>
    <x v="2"/>
    <x v="0"/>
    <x v="3"/>
    <n v="2"/>
    <n v="2566.4899999999998"/>
    <n v="0"/>
    <n v="0"/>
    <x v="1319"/>
    <n v="3219.09"/>
    <n v="1913.89"/>
    <n v="163.01"/>
    <x v="2"/>
    <n v="10"/>
    <s v="Oct"/>
    <s v="Q4"/>
    <n v="2025"/>
    <x v="12"/>
    <n v="0.37290000000000001"/>
  </r>
  <r>
    <s v="ORD202401325"/>
    <x v="604"/>
    <s v="CUST10839"/>
    <x v="1325"/>
    <x v="2"/>
    <s v="Home Decor"/>
    <x v="1"/>
    <s v="Madhya Pradesh"/>
    <x v="2"/>
    <x v="1"/>
    <x v="0"/>
    <n v="3"/>
    <n v="1094.7"/>
    <n v="0.25"/>
    <n v="821.03"/>
    <x v="1320"/>
    <n v="1491.9"/>
    <n v="971.17"/>
    <n v="186.55"/>
    <x v="0"/>
    <n v="12"/>
    <s v="Dec"/>
    <s v="Q4"/>
    <n v="2025"/>
    <x v="4"/>
    <n v="0.39429999999999998"/>
  </r>
  <r>
    <s v="ORD202401326"/>
    <x v="350"/>
    <s v="CUST10339"/>
    <x v="1326"/>
    <x v="0"/>
    <s v="Smartwatches"/>
    <x v="2"/>
    <s v="Madhya Pradesh"/>
    <x v="1"/>
    <x v="0"/>
    <x v="4"/>
    <n v="2"/>
    <n v="4575.95"/>
    <n v="0.2"/>
    <n v="1830.38"/>
    <x v="1321"/>
    <n v="4248.18"/>
    <n v="3073.34"/>
    <n v="440.15"/>
    <x v="0"/>
    <n v="6"/>
    <s v="Jun"/>
    <s v="Q2"/>
    <n v="2024"/>
    <x v="18"/>
    <n v="0.41980000000000001"/>
  </r>
  <r>
    <s v="ORD202401327"/>
    <x v="194"/>
    <s v="CUST10811"/>
    <x v="1327"/>
    <x v="0"/>
    <s v="Smartwatches"/>
    <x v="0"/>
    <s v="Delhi"/>
    <x v="0"/>
    <x v="0"/>
    <x v="0"/>
    <n v="2"/>
    <n v="1127.95"/>
    <n v="0.15"/>
    <n v="338.38"/>
    <x v="1322"/>
    <n v="1512.42"/>
    <n v="405.1"/>
    <n v="274.79000000000002"/>
    <x v="0"/>
    <n v="9"/>
    <s v="Sep"/>
    <s v="Q3"/>
    <n v="2025"/>
    <x v="6"/>
    <n v="0.21129999999999999"/>
  </r>
  <r>
    <s v="ORD202401328"/>
    <x v="176"/>
    <s v="CUST10096"/>
    <x v="1328"/>
    <x v="2"/>
    <s v="Furniture"/>
    <x v="1"/>
    <s v="Madhya Pradesh"/>
    <x v="2"/>
    <x v="2"/>
    <x v="0"/>
    <n v="1"/>
    <n v="2165.23"/>
    <n v="0"/>
    <n v="0"/>
    <x v="1323"/>
    <n v="1715.84"/>
    <n v="449.39"/>
    <n v="97.24"/>
    <x v="2"/>
    <n v="9"/>
    <s v="Sep"/>
    <s v="Q3"/>
    <n v="2024"/>
    <x v="2"/>
    <n v="0.20749999999999999"/>
  </r>
  <r>
    <s v="ORD202401329"/>
    <x v="58"/>
    <s v="CUST10035"/>
    <x v="1329"/>
    <x v="2"/>
    <s v="Kitchenware"/>
    <x v="0"/>
    <s v="Delhi"/>
    <x v="2"/>
    <x v="2"/>
    <x v="3"/>
    <n v="2"/>
    <n v="2958.8"/>
    <n v="0.1"/>
    <n v="591.76"/>
    <x v="1324"/>
    <n v="4271.08"/>
    <n v="1054.76"/>
    <n v="175.16"/>
    <x v="2"/>
    <n v="3"/>
    <s v="Mar"/>
    <s v="Q1"/>
    <n v="2025"/>
    <x v="1"/>
    <n v="0.19800000000000001"/>
  </r>
  <r>
    <s v="ORD202401330"/>
    <x v="284"/>
    <s v="CUST10083"/>
    <x v="1330"/>
    <x v="0"/>
    <s v="Laptops"/>
    <x v="2"/>
    <s v="Rajasthan"/>
    <x v="2"/>
    <x v="2"/>
    <x v="1"/>
    <n v="1"/>
    <n v="4570.25"/>
    <n v="0.15"/>
    <n v="685.54"/>
    <x v="1325"/>
    <n v="2307.65"/>
    <n v="1577.06"/>
    <n v="211.63"/>
    <x v="0"/>
    <n v="11"/>
    <s v="Nov"/>
    <s v="Q4"/>
    <n v="2025"/>
    <x v="21"/>
    <n v="0.40600000000000003"/>
  </r>
  <r>
    <s v="ORD202401331"/>
    <x v="191"/>
    <s v="CUST10757"/>
    <x v="1331"/>
    <x v="2"/>
    <s v="Kitchenware"/>
    <x v="0"/>
    <s v="Haryana"/>
    <x v="2"/>
    <x v="2"/>
    <x v="1"/>
    <n v="1"/>
    <n v="1103.3800000000001"/>
    <n v="0.15"/>
    <n v="165.51"/>
    <x v="1326"/>
    <n v="560.54"/>
    <n v="377.33"/>
    <n v="42.64"/>
    <x v="1"/>
    <n v="2"/>
    <s v="Feb"/>
    <s v="Q1"/>
    <n v="2025"/>
    <x v="15"/>
    <n v="0.40229999999999999"/>
  </r>
  <r>
    <s v="ORD202401332"/>
    <x v="36"/>
    <s v="CUST10383"/>
    <x v="1332"/>
    <x v="2"/>
    <s v="Kitchenware"/>
    <x v="4"/>
    <s v="Tamil Nadu"/>
    <x v="0"/>
    <x v="0"/>
    <x v="0"/>
    <n v="2"/>
    <n v="1570.89"/>
    <n v="0.1"/>
    <n v="314.18"/>
    <x v="1327"/>
    <n v="2178.4699999999998"/>
    <n v="649.13"/>
    <n v="126.99"/>
    <x v="0"/>
    <n v="4"/>
    <s v="Apr"/>
    <s v="Q2"/>
    <n v="2025"/>
    <x v="8"/>
    <n v="0.2296"/>
  </r>
  <r>
    <s v="ORD202401333"/>
    <x v="81"/>
    <s v="CUST10698"/>
    <x v="1333"/>
    <x v="0"/>
    <s v="Headphones"/>
    <x v="4"/>
    <s v="Tamil Nadu"/>
    <x v="2"/>
    <x v="2"/>
    <x v="4"/>
    <n v="1"/>
    <n v="1560.78"/>
    <n v="0.2"/>
    <n v="312.16000000000003"/>
    <x v="1328"/>
    <n v="758.67"/>
    <n v="489.95"/>
    <n v="406.91"/>
    <x v="0"/>
    <n v="12"/>
    <s v="Dec"/>
    <s v="Q4"/>
    <n v="2025"/>
    <x v="4"/>
    <n v="0.39240000000000003"/>
  </r>
  <r>
    <s v="ORD202401334"/>
    <x v="314"/>
    <s v="CUST10177"/>
    <x v="1334"/>
    <x v="2"/>
    <s v="Home Decor"/>
    <x v="2"/>
    <s v="Gujarat"/>
    <x v="1"/>
    <x v="1"/>
    <x v="0"/>
    <n v="4"/>
    <n v="2233.94"/>
    <n v="0.25"/>
    <n v="2233.94"/>
    <x v="1329"/>
    <n v="4990.8999999999996"/>
    <n v="1710.92"/>
    <n v="319.25"/>
    <x v="0"/>
    <n v="9"/>
    <s v="Sep"/>
    <s v="Q3"/>
    <n v="2025"/>
    <x v="6"/>
    <n v="0.25530000000000003"/>
  </r>
  <r>
    <s v="ORD202401335"/>
    <x v="439"/>
    <s v="CUST10228"/>
    <x v="1335"/>
    <x v="2"/>
    <s v="Home Decor"/>
    <x v="0"/>
    <s v="Punjab"/>
    <x v="2"/>
    <x v="0"/>
    <x v="4"/>
    <n v="2"/>
    <n v="752.41"/>
    <n v="0.05"/>
    <n v="75.239999999999995"/>
    <x v="1330"/>
    <n v="1042.72"/>
    <n v="386.86"/>
    <n v="173.11"/>
    <x v="0"/>
    <n v="7"/>
    <s v="Jul"/>
    <s v="Q3"/>
    <n v="2025"/>
    <x v="19"/>
    <n v="0.27060000000000001"/>
  </r>
  <r>
    <s v="ORD202401336"/>
    <x v="605"/>
    <s v="CUST10692"/>
    <x v="1336"/>
    <x v="0"/>
    <s v="Laptops"/>
    <x v="0"/>
    <s v="Uttar Pradesh"/>
    <x v="1"/>
    <x v="2"/>
    <x v="0"/>
    <n v="3"/>
    <n v="2019.33"/>
    <n v="0.1"/>
    <n v="605.79999999999995"/>
    <x v="1331"/>
    <n v="4321.13"/>
    <n v="1131.06"/>
    <n v="327.8"/>
    <x v="0"/>
    <n v="7"/>
    <s v="Jul"/>
    <s v="Q3"/>
    <n v="2025"/>
    <x v="19"/>
    <n v="0.20749999999999999"/>
  </r>
  <r>
    <s v="ORD202401337"/>
    <x v="184"/>
    <s v="CUST10041"/>
    <x v="1337"/>
    <x v="1"/>
    <s v="Men Clothing"/>
    <x v="0"/>
    <s v="Uttar Pradesh"/>
    <x v="1"/>
    <x v="1"/>
    <x v="3"/>
    <n v="1"/>
    <n v="1073.25"/>
    <n v="0.25"/>
    <n v="268.31"/>
    <x v="1332"/>
    <n v="526.86"/>
    <n v="278.08"/>
    <n v="187.79"/>
    <x v="1"/>
    <n v="5"/>
    <s v="May"/>
    <s v="Q2"/>
    <n v="2024"/>
    <x v="7"/>
    <n v="0.34549999999999997"/>
  </r>
  <r>
    <s v="ORD202401338"/>
    <x v="505"/>
    <s v="CUST10563"/>
    <x v="1338"/>
    <x v="2"/>
    <s v="Home Decor"/>
    <x v="0"/>
    <s v="Haryana"/>
    <x v="0"/>
    <x v="1"/>
    <x v="0"/>
    <n v="2"/>
    <n v="1033"/>
    <n v="0.1"/>
    <n v="206.6"/>
    <x v="1333"/>
    <n v="1286.3800000000001"/>
    <n v="573.02"/>
    <n v="109.9"/>
    <x v="0"/>
    <n v="12"/>
    <s v="Dec"/>
    <s v="Q4"/>
    <n v="2024"/>
    <x v="13"/>
    <n v="0.30819999999999997"/>
  </r>
  <r>
    <s v="ORD202401339"/>
    <x v="606"/>
    <s v="CUST10740"/>
    <x v="1339"/>
    <x v="3"/>
    <s v="Haircare"/>
    <x v="4"/>
    <s v="Maharashtra"/>
    <x v="1"/>
    <x v="2"/>
    <x v="1"/>
    <n v="1"/>
    <n v="1122.3900000000001"/>
    <n v="0.1"/>
    <n v="112.24"/>
    <x v="1334"/>
    <n v="636.65"/>
    <n v="373.5"/>
    <n v="433.61"/>
    <x v="0"/>
    <n v="12"/>
    <s v="Dec"/>
    <s v="Q4"/>
    <n v="2025"/>
    <x v="4"/>
    <n v="0.36969999999999997"/>
  </r>
  <r>
    <s v="ORD202401340"/>
    <x v="388"/>
    <s v="CUST10743"/>
    <x v="1340"/>
    <x v="2"/>
    <s v="Furniture"/>
    <x v="4"/>
    <s v="Telangana"/>
    <x v="1"/>
    <x v="0"/>
    <x v="4"/>
    <n v="1"/>
    <n v="1580.56"/>
    <n v="0.1"/>
    <n v="158.06"/>
    <x v="1335"/>
    <n v="857.31"/>
    <n v="565.19000000000005"/>
    <n v="343.55"/>
    <x v="2"/>
    <n v="11"/>
    <s v="Nov"/>
    <s v="Q4"/>
    <n v="2025"/>
    <x v="21"/>
    <n v="0.39729999999999999"/>
  </r>
  <r>
    <s v="ORD202401341"/>
    <x v="554"/>
    <s v="CUST10890"/>
    <x v="1341"/>
    <x v="1"/>
    <s v="Men Clothing"/>
    <x v="4"/>
    <s v="Telangana"/>
    <x v="3"/>
    <x v="0"/>
    <x v="0"/>
    <n v="2"/>
    <n v="864.48"/>
    <n v="0.2"/>
    <n v="345.79"/>
    <x v="1336"/>
    <n v="956.06"/>
    <n v="427.11"/>
    <n v="394.45"/>
    <x v="0"/>
    <n v="10"/>
    <s v="Oct"/>
    <s v="Q4"/>
    <n v="2024"/>
    <x v="17"/>
    <n v="0.30880000000000002"/>
  </r>
  <r>
    <s v="ORD202401342"/>
    <x v="564"/>
    <s v="CUST10388"/>
    <x v="1342"/>
    <x v="2"/>
    <s v="Furniture"/>
    <x v="1"/>
    <s v="Madhya Pradesh"/>
    <x v="2"/>
    <x v="0"/>
    <x v="4"/>
    <n v="1"/>
    <n v="1106.04"/>
    <n v="0.1"/>
    <n v="110.6"/>
    <x v="1337"/>
    <n v="642.86"/>
    <n v="352.58"/>
    <n v="249.55"/>
    <x v="2"/>
    <n v="1"/>
    <s v="Jan"/>
    <s v="Q1"/>
    <n v="2025"/>
    <x v="11"/>
    <n v="0.35420000000000001"/>
  </r>
  <r>
    <s v="ORD202401343"/>
    <x v="402"/>
    <s v="CUST10770"/>
    <x v="1343"/>
    <x v="2"/>
    <s v="Appliances"/>
    <x v="2"/>
    <s v="Gujarat"/>
    <x v="2"/>
    <x v="1"/>
    <x v="4"/>
    <n v="2"/>
    <n v="1189.68"/>
    <n v="0.15"/>
    <n v="356.9"/>
    <x v="1338"/>
    <n v="1230.6300000000001"/>
    <n v="791.83"/>
    <n v="327.13"/>
    <x v="2"/>
    <n v="1"/>
    <s v="Jan"/>
    <s v="Q1"/>
    <n v="2024"/>
    <x v="5"/>
    <n v="0.39150000000000001"/>
  </r>
  <r>
    <s v="ORD202401344"/>
    <x v="423"/>
    <s v="CUST10431"/>
    <x v="1344"/>
    <x v="2"/>
    <s v="Home Decor"/>
    <x v="3"/>
    <s v="Odisha"/>
    <x v="2"/>
    <x v="0"/>
    <x v="0"/>
    <n v="1"/>
    <n v="1917.66"/>
    <n v="0.2"/>
    <n v="383.53"/>
    <x v="1339"/>
    <n v="1022.71"/>
    <n v="511.42"/>
    <n v="401.92"/>
    <x v="0"/>
    <n v="5"/>
    <s v="May"/>
    <s v="Q2"/>
    <n v="2024"/>
    <x v="7"/>
    <n v="0.33339999999999997"/>
  </r>
  <r>
    <s v="ORD202401345"/>
    <x v="82"/>
    <s v="CUST10210"/>
    <x v="1345"/>
    <x v="2"/>
    <s v="Appliances"/>
    <x v="0"/>
    <s v="Uttar Pradesh"/>
    <x v="2"/>
    <x v="2"/>
    <x v="1"/>
    <n v="1"/>
    <n v="1949.51"/>
    <n v="0.1"/>
    <n v="194.95"/>
    <x v="1340"/>
    <n v="1200.29"/>
    <n v="554.27"/>
    <n v="208.65"/>
    <x v="0"/>
    <n v="10"/>
    <s v="Oct"/>
    <s v="Q4"/>
    <n v="2024"/>
    <x v="17"/>
    <n v="0.31590000000000001"/>
  </r>
  <r>
    <s v="ORD202401346"/>
    <x v="555"/>
    <s v="CUST10355"/>
    <x v="1346"/>
    <x v="3"/>
    <s v="Haircare"/>
    <x v="2"/>
    <s v="Gujarat"/>
    <x v="1"/>
    <x v="0"/>
    <x v="2"/>
    <n v="3"/>
    <n v="1506.38"/>
    <n v="0.2"/>
    <n v="903.83"/>
    <x v="1341"/>
    <n v="2955.33"/>
    <n v="659.98"/>
    <n v="290.36"/>
    <x v="0"/>
    <n v="1"/>
    <s v="Jan"/>
    <s v="Q1"/>
    <n v="2024"/>
    <x v="5"/>
    <n v="0.18260000000000001"/>
  </r>
  <r>
    <s v="ORD202401347"/>
    <x v="257"/>
    <s v="CUST10504"/>
    <x v="1347"/>
    <x v="0"/>
    <s v="Laptops"/>
    <x v="3"/>
    <s v="Odisha"/>
    <x v="3"/>
    <x v="0"/>
    <x v="4"/>
    <n v="4"/>
    <n v="2740.32"/>
    <n v="0.15"/>
    <n v="1644.19"/>
    <x v="1342"/>
    <n v="6436.12"/>
    <n v="2880.97"/>
    <n v="309.68"/>
    <x v="2"/>
    <n v="5"/>
    <s v="May"/>
    <s v="Q2"/>
    <n v="2025"/>
    <x v="14"/>
    <n v="0.30919999999999997"/>
  </r>
  <r>
    <s v="ORD202401348"/>
    <x v="365"/>
    <s v="CUST10351"/>
    <x v="1348"/>
    <x v="0"/>
    <s v="Laptops"/>
    <x v="4"/>
    <s v="Telangana"/>
    <x v="2"/>
    <x v="0"/>
    <x v="0"/>
    <n v="2"/>
    <n v="4348.2700000000004"/>
    <n v="0.15"/>
    <n v="1304.48"/>
    <x v="1343"/>
    <n v="4327"/>
    <n v="3065.06"/>
    <n v="62.16"/>
    <x v="0"/>
    <n v="11"/>
    <s v="Nov"/>
    <s v="Q4"/>
    <n v="2025"/>
    <x v="21"/>
    <n v="0.41460000000000002"/>
  </r>
  <r>
    <s v="ORD202401349"/>
    <x v="173"/>
    <s v="CUST10172"/>
    <x v="1349"/>
    <x v="2"/>
    <s v="Appliances"/>
    <x v="4"/>
    <s v="Maharashtra"/>
    <x v="2"/>
    <x v="1"/>
    <x v="1"/>
    <n v="1"/>
    <n v="1350.09"/>
    <n v="0"/>
    <n v="0"/>
    <x v="1344"/>
    <n v="966.57"/>
    <n v="383.52"/>
    <n v="403.69"/>
    <x v="2"/>
    <n v="4"/>
    <s v="Apr"/>
    <s v="Q2"/>
    <n v="2024"/>
    <x v="0"/>
    <n v="0.28410000000000002"/>
  </r>
  <r>
    <s v="ORD202401350"/>
    <x v="199"/>
    <s v="CUST10660"/>
    <x v="1350"/>
    <x v="4"/>
    <s v="Sportswear"/>
    <x v="4"/>
    <s v="Tamil Nadu"/>
    <x v="1"/>
    <x v="1"/>
    <x v="0"/>
    <n v="1"/>
    <n v="1600.24"/>
    <n v="0.1"/>
    <n v="160.02000000000001"/>
    <x v="1345"/>
    <n v="1142.1300000000001"/>
    <n v="298.08999999999997"/>
    <n v="314.77"/>
    <x v="0"/>
    <n v="7"/>
    <s v="Jul"/>
    <s v="Q3"/>
    <n v="2024"/>
    <x v="16"/>
    <n v="0.20699999999999999"/>
  </r>
  <r>
    <s v="ORD202401351"/>
    <x v="234"/>
    <s v="CUST10094"/>
    <x v="1351"/>
    <x v="4"/>
    <s v="Sportswear"/>
    <x v="1"/>
    <s v="Uttar Pradesh"/>
    <x v="2"/>
    <x v="0"/>
    <x v="0"/>
    <n v="1"/>
    <n v="4790.1899999999996"/>
    <n v="0.15"/>
    <n v="718.53"/>
    <x v="1346"/>
    <n v="2568.16"/>
    <n v="1503.5"/>
    <n v="345.54"/>
    <x v="1"/>
    <n v="8"/>
    <s v="Aug"/>
    <s v="Q3"/>
    <n v="2024"/>
    <x v="9"/>
    <n v="0.36930000000000002"/>
  </r>
  <r>
    <s v="ORD202401352"/>
    <x v="607"/>
    <s v="CUST10238"/>
    <x v="1352"/>
    <x v="2"/>
    <s v="Furniture"/>
    <x v="3"/>
    <s v="Bihar"/>
    <x v="1"/>
    <x v="0"/>
    <x v="2"/>
    <n v="1"/>
    <n v="1172.69"/>
    <n v="0.1"/>
    <n v="117.27"/>
    <x v="1347"/>
    <n v="633.92999999999995"/>
    <n v="421.49"/>
    <n v="215.87"/>
    <x v="0"/>
    <n v="11"/>
    <s v="Nov"/>
    <s v="Q4"/>
    <n v="2024"/>
    <x v="10"/>
    <n v="0.39939999999999998"/>
  </r>
  <r>
    <s v="ORD202401353"/>
    <x v="469"/>
    <s v="CUST10221"/>
    <x v="1353"/>
    <x v="3"/>
    <s v="Fragrances"/>
    <x v="2"/>
    <s v="Gujarat"/>
    <x v="2"/>
    <x v="0"/>
    <x v="2"/>
    <n v="3"/>
    <n v="1366.93"/>
    <n v="0.3"/>
    <n v="1230.24"/>
    <x v="1348"/>
    <n v="1834.74"/>
    <n v="1035.81"/>
    <n v="428.78"/>
    <x v="0"/>
    <n v="4"/>
    <s v="Apr"/>
    <s v="Q2"/>
    <n v="2024"/>
    <x v="0"/>
    <n v="0.36080000000000001"/>
  </r>
  <r>
    <s v="ORD202401354"/>
    <x v="584"/>
    <s v="CUST10036"/>
    <x v="1354"/>
    <x v="1"/>
    <s v="Footwear"/>
    <x v="1"/>
    <s v="Madhya Pradesh"/>
    <x v="2"/>
    <x v="1"/>
    <x v="0"/>
    <n v="1"/>
    <n v="2212.62"/>
    <n v="0"/>
    <n v="0"/>
    <x v="1349"/>
    <n v="1475.05"/>
    <n v="737.57"/>
    <n v="47.97"/>
    <x v="2"/>
    <n v="2"/>
    <s v="Feb"/>
    <s v="Q1"/>
    <n v="2024"/>
    <x v="20"/>
    <n v="0.33329999999999999"/>
  </r>
  <r>
    <s v="ORD202401355"/>
    <x v="504"/>
    <s v="CUST10494"/>
    <x v="1355"/>
    <x v="0"/>
    <s v="Laptops"/>
    <x v="0"/>
    <s v="Punjab"/>
    <x v="3"/>
    <x v="0"/>
    <x v="4"/>
    <n v="3"/>
    <n v="2195.6799999999998"/>
    <n v="0.05"/>
    <n v="329.35"/>
    <x v="1350"/>
    <n v="4923.71"/>
    <n v="1333.98"/>
    <n v="87.07"/>
    <x v="1"/>
    <n v="9"/>
    <s v="Sep"/>
    <s v="Q3"/>
    <n v="2025"/>
    <x v="6"/>
    <n v="0.2132"/>
  </r>
  <r>
    <s v="ORD202401356"/>
    <x v="16"/>
    <s v="CUST10587"/>
    <x v="1356"/>
    <x v="2"/>
    <s v="Appliances"/>
    <x v="1"/>
    <s v="Uttar Pradesh"/>
    <x v="1"/>
    <x v="2"/>
    <x v="3"/>
    <n v="1"/>
    <n v="1558.51"/>
    <n v="0.25"/>
    <n v="389.63"/>
    <x v="1351"/>
    <n v="900.43"/>
    <n v="268.45"/>
    <n v="434.65"/>
    <x v="0"/>
    <n v="10"/>
    <s v="Oct"/>
    <s v="Q4"/>
    <n v="2025"/>
    <x v="12"/>
    <n v="0.22969999999999999"/>
  </r>
  <r>
    <s v="ORD202401357"/>
    <x v="608"/>
    <s v="CUST10305"/>
    <x v="1357"/>
    <x v="0"/>
    <s v="Laptops"/>
    <x v="1"/>
    <s v="Uttar Pradesh"/>
    <x v="0"/>
    <x v="2"/>
    <x v="3"/>
    <n v="2"/>
    <n v="691.63"/>
    <n v="0.15"/>
    <n v="207.49"/>
    <x v="1352"/>
    <n v="691.06"/>
    <n v="484.71"/>
    <n v="94.82"/>
    <x v="2"/>
    <n v="2"/>
    <s v="Feb"/>
    <s v="Q1"/>
    <n v="2025"/>
    <x v="15"/>
    <n v="0.41220000000000001"/>
  </r>
  <r>
    <s v="ORD202401358"/>
    <x v="330"/>
    <s v="CUST10360"/>
    <x v="1358"/>
    <x v="2"/>
    <s v="Furniture"/>
    <x v="1"/>
    <s v="Madhya Pradesh"/>
    <x v="0"/>
    <x v="0"/>
    <x v="4"/>
    <n v="1"/>
    <n v="1595.3"/>
    <n v="0.05"/>
    <n v="79.760000000000005"/>
    <x v="1353"/>
    <n v="1150.43"/>
    <n v="365.11"/>
    <n v="181.28"/>
    <x v="1"/>
    <n v="3"/>
    <s v="Mar"/>
    <s v="Q1"/>
    <n v="2024"/>
    <x v="3"/>
    <n v="0.2409"/>
  </r>
  <r>
    <s v="ORD202401359"/>
    <x v="501"/>
    <s v="CUST10879"/>
    <x v="1359"/>
    <x v="0"/>
    <s v="Smartwatches"/>
    <x v="4"/>
    <s v="Karnataka"/>
    <x v="0"/>
    <x v="0"/>
    <x v="2"/>
    <n v="1"/>
    <n v="1138.57"/>
    <n v="0.1"/>
    <n v="113.86"/>
    <x v="1354"/>
    <n v="643.01"/>
    <n v="381.7"/>
    <n v="75.81"/>
    <x v="0"/>
    <n v="11"/>
    <s v="Nov"/>
    <s v="Q4"/>
    <n v="2024"/>
    <x v="10"/>
    <n v="0.3725"/>
  </r>
  <r>
    <s v="ORD202401360"/>
    <x v="106"/>
    <s v="CUST10030"/>
    <x v="1360"/>
    <x v="0"/>
    <s v="Smartwatches"/>
    <x v="3"/>
    <s v="Bihar"/>
    <x v="2"/>
    <x v="2"/>
    <x v="0"/>
    <n v="2"/>
    <n v="868.09"/>
    <n v="0.15"/>
    <n v="260.43"/>
    <x v="1355"/>
    <n v="938.41"/>
    <n v="537.34"/>
    <n v="215.52"/>
    <x v="2"/>
    <n v="10"/>
    <s v="Oct"/>
    <s v="Q4"/>
    <n v="2024"/>
    <x v="17"/>
    <n v="0.36409999999999998"/>
  </r>
  <r>
    <s v="ORD202401361"/>
    <x v="369"/>
    <s v="CUST10685"/>
    <x v="1361"/>
    <x v="3"/>
    <s v="Haircare"/>
    <x v="2"/>
    <s v="Rajasthan"/>
    <x v="2"/>
    <x v="0"/>
    <x v="0"/>
    <n v="1"/>
    <n v="2497.0100000000002"/>
    <n v="0.05"/>
    <n v="124.85"/>
    <x v="1356"/>
    <n v="1831.17"/>
    <n v="540.99"/>
    <n v="190.34"/>
    <x v="0"/>
    <n v="7"/>
    <s v="Jul"/>
    <s v="Q3"/>
    <n v="2025"/>
    <x v="19"/>
    <n v="0.2281"/>
  </r>
  <r>
    <s v="ORD202401362"/>
    <x v="205"/>
    <s v="CUST10751"/>
    <x v="1362"/>
    <x v="0"/>
    <s v="Smartwatches"/>
    <x v="2"/>
    <s v="Gujarat"/>
    <x v="0"/>
    <x v="1"/>
    <x v="2"/>
    <n v="1"/>
    <n v="1205.1300000000001"/>
    <n v="0.15"/>
    <n v="180.77"/>
    <x v="1357"/>
    <n v="613.79"/>
    <n v="410.57"/>
    <n v="287.01"/>
    <x v="0"/>
    <n v="5"/>
    <s v="May"/>
    <s v="Q2"/>
    <n v="2024"/>
    <x v="7"/>
    <n v="0.40079999999999999"/>
  </r>
  <r>
    <s v="ORD202401363"/>
    <x v="9"/>
    <s v="CUST10619"/>
    <x v="1363"/>
    <x v="0"/>
    <s v="Smartphones"/>
    <x v="3"/>
    <s v="Jharkhand"/>
    <x v="1"/>
    <x v="1"/>
    <x v="3"/>
    <n v="1"/>
    <n v="1234.3"/>
    <n v="0.1"/>
    <n v="123.43"/>
    <x v="1358"/>
    <n v="800.3"/>
    <n v="310.57"/>
    <n v="445.24"/>
    <x v="0"/>
    <n v="4"/>
    <s v="Apr"/>
    <s v="Q2"/>
    <n v="2025"/>
    <x v="8"/>
    <n v="0.27960000000000002"/>
  </r>
  <r>
    <s v="ORD202401364"/>
    <x v="42"/>
    <s v="CUST10445"/>
    <x v="1364"/>
    <x v="1"/>
    <s v="Footwear"/>
    <x v="1"/>
    <s v="Madhya Pradesh"/>
    <x v="2"/>
    <x v="0"/>
    <x v="0"/>
    <n v="2"/>
    <n v="449.17"/>
    <n v="0.15"/>
    <n v="134.75"/>
    <x v="1359"/>
    <n v="490.07"/>
    <n v="273.52"/>
    <n v="220.51"/>
    <x v="0"/>
    <n v="8"/>
    <s v="Aug"/>
    <s v="Q3"/>
    <n v="2024"/>
    <x v="9"/>
    <n v="0.35820000000000002"/>
  </r>
  <r>
    <s v="ORD202401365"/>
    <x v="587"/>
    <s v="CUST10791"/>
    <x v="1365"/>
    <x v="0"/>
    <s v="Smartphones"/>
    <x v="4"/>
    <s v="Karnataka"/>
    <x v="2"/>
    <x v="1"/>
    <x v="3"/>
    <n v="1"/>
    <n v="2117.4499999999998"/>
    <n v="0.15"/>
    <n v="317.62"/>
    <x v="1360"/>
    <n v="1120.8499999999999"/>
    <n v="678.98"/>
    <n v="78.290000000000006"/>
    <x v="2"/>
    <n v="5"/>
    <s v="May"/>
    <s v="Q2"/>
    <n v="2025"/>
    <x v="14"/>
    <n v="0.37719999999999998"/>
  </r>
  <r>
    <s v="ORD202401366"/>
    <x v="609"/>
    <s v="CUST10673"/>
    <x v="1366"/>
    <x v="1"/>
    <s v="Men Clothing"/>
    <x v="0"/>
    <s v="Punjab"/>
    <x v="2"/>
    <x v="0"/>
    <x v="3"/>
    <n v="4"/>
    <n v="944.66"/>
    <n v="0.1"/>
    <n v="377.86"/>
    <x v="1361"/>
    <n v="2440.19"/>
    <n v="960.59"/>
    <n v="77.16"/>
    <x v="0"/>
    <n v="5"/>
    <s v="May"/>
    <s v="Q2"/>
    <n v="2025"/>
    <x v="14"/>
    <n v="0.28249999999999997"/>
  </r>
  <r>
    <s v="ORD202401367"/>
    <x v="249"/>
    <s v="CUST10874"/>
    <x v="1367"/>
    <x v="0"/>
    <s v="Headphones"/>
    <x v="0"/>
    <s v="Uttar Pradesh"/>
    <x v="1"/>
    <x v="1"/>
    <x v="1"/>
    <n v="2"/>
    <n v="4880.33"/>
    <n v="0.05"/>
    <n v="488.03"/>
    <x v="1362"/>
    <n v="6721.02"/>
    <n v="2551.61"/>
    <n v="63.17"/>
    <x v="0"/>
    <n v="12"/>
    <s v="Dec"/>
    <s v="Q4"/>
    <n v="2024"/>
    <x v="13"/>
    <n v="0.2752"/>
  </r>
  <r>
    <s v="ORD202401368"/>
    <x v="610"/>
    <s v="CUST10540"/>
    <x v="1368"/>
    <x v="1"/>
    <s v="Footwear"/>
    <x v="1"/>
    <s v="Chhattisgarh"/>
    <x v="1"/>
    <x v="2"/>
    <x v="0"/>
    <n v="3"/>
    <n v="1671.35"/>
    <n v="0"/>
    <n v="0"/>
    <x v="1363"/>
    <n v="2967.17"/>
    <n v="2046.88"/>
    <n v="383.42"/>
    <x v="2"/>
    <n v="4"/>
    <s v="Apr"/>
    <s v="Q2"/>
    <n v="2025"/>
    <x v="8"/>
    <n v="0.40820000000000001"/>
  </r>
  <r>
    <s v="ORD202401369"/>
    <x v="112"/>
    <s v="CUST10446"/>
    <x v="1369"/>
    <x v="2"/>
    <s v="Furniture"/>
    <x v="1"/>
    <s v="Madhya Pradesh"/>
    <x v="0"/>
    <x v="2"/>
    <x v="0"/>
    <n v="2"/>
    <n v="1914.64"/>
    <n v="0.1"/>
    <n v="382.93"/>
    <x v="1364"/>
    <n v="2292.69"/>
    <n v="1153.6600000000001"/>
    <n v="59.05"/>
    <x v="0"/>
    <n v="7"/>
    <s v="Jul"/>
    <s v="Q3"/>
    <n v="2024"/>
    <x v="16"/>
    <n v="0.3347"/>
  </r>
  <r>
    <s v="ORD202401370"/>
    <x v="326"/>
    <s v="CUST10550"/>
    <x v="1370"/>
    <x v="0"/>
    <s v="Smartphones"/>
    <x v="3"/>
    <s v="West Bengal"/>
    <x v="0"/>
    <x v="1"/>
    <x v="1"/>
    <n v="2"/>
    <n v="1391.88"/>
    <n v="0.25"/>
    <n v="695.94"/>
    <x v="1365"/>
    <n v="1634.26"/>
    <n v="453.56"/>
    <n v="339.84"/>
    <x v="0"/>
    <n v="6"/>
    <s v="Jun"/>
    <s v="Q2"/>
    <n v="2024"/>
    <x v="18"/>
    <n v="0.2172"/>
  </r>
  <r>
    <s v="ORD202401371"/>
    <x v="442"/>
    <s v="CUST10056"/>
    <x v="1371"/>
    <x v="4"/>
    <s v="Equipment"/>
    <x v="0"/>
    <s v="Punjab"/>
    <x v="2"/>
    <x v="0"/>
    <x v="2"/>
    <n v="1"/>
    <n v="2454.9299999999998"/>
    <n v="0.15"/>
    <n v="368.24"/>
    <x v="1366"/>
    <n v="1669"/>
    <n v="417.69"/>
    <n v="105.21"/>
    <x v="0"/>
    <n v="3"/>
    <s v="Mar"/>
    <s v="Q1"/>
    <n v="2025"/>
    <x v="1"/>
    <n v="0.20019999999999999"/>
  </r>
  <r>
    <s v="ORD202401372"/>
    <x v="360"/>
    <s v="CUST10403"/>
    <x v="1372"/>
    <x v="1"/>
    <s v="Women Clothing"/>
    <x v="1"/>
    <s v="Uttar Pradesh"/>
    <x v="3"/>
    <x v="0"/>
    <x v="0"/>
    <n v="2"/>
    <n v="694.01"/>
    <n v="0.2"/>
    <n v="277.60000000000002"/>
    <x v="1367"/>
    <n v="667.25"/>
    <n v="443.17"/>
    <n v="240.67"/>
    <x v="0"/>
    <n v="5"/>
    <s v="May"/>
    <s v="Q2"/>
    <n v="2025"/>
    <x v="14"/>
    <n v="0.39910000000000001"/>
  </r>
  <r>
    <s v="ORD202401373"/>
    <x v="490"/>
    <s v="CUST10209"/>
    <x v="1373"/>
    <x v="0"/>
    <s v="Smartphones"/>
    <x v="3"/>
    <s v="Bihar"/>
    <x v="0"/>
    <x v="1"/>
    <x v="1"/>
    <n v="3"/>
    <n v="1888.49"/>
    <n v="0.25"/>
    <n v="1416.37"/>
    <x v="1368"/>
    <n v="2652.91"/>
    <n v="1596.19"/>
    <n v="385.09"/>
    <x v="0"/>
    <n v="3"/>
    <s v="Mar"/>
    <s v="Q1"/>
    <n v="2024"/>
    <x v="3"/>
    <n v="0.37569999999999998"/>
  </r>
  <r>
    <s v="ORD202401374"/>
    <x v="611"/>
    <s v="CUST10154"/>
    <x v="1374"/>
    <x v="1"/>
    <s v="Accessories"/>
    <x v="1"/>
    <s v="Chhattisgarh"/>
    <x v="2"/>
    <x v="2"/>
    <x v="3"/>
    <n v="1"/>
    <n v="1003.82"/>
    <n v="0.15"/>
    <n v="150.57"/>
    <x v="1369"/>
    <n v="593.1"/>
    <n v="260.14999999999998"/>
    <n v="158.32"/>
    <x v="2"/>
    <n v="12"/>
    <s v="Dec"/>
    <s v="Q4"/>
    <n v="2025"/>
    <x v="4"/>
    <n v="0.3049"/>
  </r>
  <r>
    <s v="ORD202401375"/>
    <x v="82"/>
    <s v="CUST10664"/>
    <x v="1375"/>
    <x v="3"/>
    <s v="Fragrances"/>
    <x v="0"/>
    <s v="Delhi"/>
    <x v="1"/>
    <x v="2"/>
    <x v="3"/>
    <n v="1"/>
    <n v="2066.9699999999998"/>
    <n v="0.1"/>
    <n v="206.7"/>
    <x v="1370"/>
    <n v="1194.68"/>
    <n v="665.59"/>
    <n v="354.52"/>
    <x v="0"/>
    <n v="10"/>
    <s v="Oct"/>
    <s v="Q4"/>
    <n v="2024"/>
    <x v="17"/>
    <n v="0.35780000000000001"/>
  </r>
  <r>
    <s v="ORD202401376"/>
    <x v="258"/>
    <s v="CUST10402"/>
    <x v="1376"/>
    <x v="1"/>
    <s v="Men Clothing"/>
    <x v="0"/>
    <s v="Punjab"/>
    <x v="0"/>
    <x v="0"/>
    <x v="0"/>
    <n v="3"/>
    <n v="887"/>
    <n v="0.1"/>
    <n v="266.10000000000002"/>
    <x v="1371"/>
    <n v="1648.73"/>
    <n v="746.17"/>
    <n v="337.19"/>
    <x v="1"/>
    <n v="1"/>
    <s v="Jan"/>
    <s v="Q1"/>
    <n v="2024"/>
    <x v="5"/>
    <n v="0.31159999999999999"/>
  </r>
  <r>
    <s v="ORD202401377"/>
    <x v="209"/>
    <s v="CUST10461"/>
    <x v="1377"/>
    <x v="0"/>
    <s v="Smartphones"/>
    <x v="0"/>
    <s v="Haryana"/>
    <x v="0"/>
    <x v="1"/>
    <x v="3"/>
    <n v="1"/>
    <n v="1957.78"/>
    <n v="0.1"/>
    <n v="195.78"/>
    <x v="1372"/>
    <n v="1252.33"/>
    <n v="509.67"/>
    <n v="175.93"/>
    <x v="0"/>
    <n v="10"/>
    <s v="Oct"/>
    <s v="Q4"/>
    <n v="2025"/>
    <x v="12"/>
    <n v="0.2893"/>
  </r>
  <r>
    <s v="ORD202401378"/>
    <x v="87"/>
    <s v="CUST10127"/>
    <x v="1378"/>
    <x v="2"/>
    <s v="Kitchenware"/>
    <x v="2"/>
    <s v="Madhya Pradesh"/>
    <x v="2"/>
    <x v="1"/>
    <x v="0"/>
    <n v="4"/>
    <n v="886.4"/>
    <n v="0.15"/>
    <n v="531.84"/>
    <x v="1373"/>
    <n v="1783.92"/>
    <n v="1229.8399999999999"/>
    <n v="149.22"/>
    <x v="0"/>
    <n v="8"/>
    <s v="Aug"/>
    <s v="Q3"/>
    <n v="2024"/>
    <x v="9"/>
    <n v="0.40810000000000002"/>
  </r>
  <r>
    <s v="ORD202401379"/>
    <x v="486"/>
    <s v="CUST10838"/>
    <x v="1379"/>
    <x v="1"/>
    <s v="Women Clothing"/>
    <x v="0"/>
    <s v="Haryana"/>
    <x v="1"/>
    <x v="2"/>
    <x v="4"/>
    <n v="1"/>
    <n v="2432.15"/>
    <n v="0.05"/>
    <n v="121.61"/>
    <x v="1374"/>
    <n v="1885.8"/>
    <n v="424.74"/>
    <n v="159.62"/>
    <x v="0"/>
    <n v="3"/>
    <s v="Mar"/>
    <s v="Q1"/>
    <n v="2024"/>
    <x v="3"/>
    <n v="0.18379999999999999"/>
  </r>
  <r>
    <s v="ORD202401380"/>
    <x v="540"/>
    <s v="CUST10065"/>
    <x v="1380"/>
    <x v="0"/>
    <s v="Laptops"/>
    <x v="3"/>
    <s v="West Bengal"/>
    <x v="0"/>
    <x v="1"/>
    <x v="3"/>
    <n v="1"/>
    <n v="872.89"/>
    <n v="0.1"/>
    <n v="87.29"/>
    <x v="1375"/>
    <n v="625.28"/>
    <n v="160.32"/>
    <n v="360.39"/>
    <x v="1"/>
    <n v="9"/>
    <s v="Sep"/>
    <s v="Q3"/>
    <n v="2025"/>
    <x v="6"/>
    <n v="0.2041"/>
  </r>
  <r>
    <s v="ORD202401381"/>
    <x v="389"/>
    <s v="CUST10149"/>
    <x v="1381"/>
    <x v="4"/>
    <s v="Equipment"/>
    <x v="2"/>
    <s v="Goa"/>
    <x v="2"/>
    <x v="2"/>
    <x v="1"/>
    <n v="1"/>
    <n v="742.33"/>
    <n v="0.3"/>
    <n v="222.7"/>
    <x v="1376"/>
    <n v="389.65"/>
    <n v="129.97999999999999"/>
    <n v="224.06"/>
    <x v="0"/>
    <n v="2"/>
    <s v="Feb"/>
    <s v="Q1"/>
    <n v="2024"/>
    <x v="20"/>
    <n v="0.25009999999999999"/>
  </r>
  <r>
    <s v="ORD202401382"/>
    <x v="383"/>
    <s v="CUST10062"/>
    <x v="1382"/>
    <x v="2"/>
    <s v="Kitchenware"/>
    <x v="0"/>
    <s v="Haryana"/>
    <x v="2"/>
    <x v="0"/>
    <x v="4"/>
    <n v="4"/>
    <n v="4218.79"/>
    <n v="0.1"/>
    <n v="1687.52"/>
    <x v="1377"/>
    <n v="11386.05"/>
    <n v="3801.59"/>
    <n v="211.74"/>
    <x v="0"/>
    <n v="1"/>
    <s v="Jan"/>
    <s v="Q1"/>
    <n v="2024"/>
    <x v="5"/>
    <n v="0.25030000000000002"/>
  </r>
  <r>
    <s v="ORD202401383"/>
    <x v="281"/>
    <s v="CUST10188"/>
    <x v="1383"/>
    <x v="2"/>
    <s v="Kitchenware"/>
    <x v="3"/>
    <s v="Odisha"/>
    <x v="1"/>
    <x v="2"/>
    <x v="1"/>
    <n v="2"/>
    <n v="2794.99"/>
    <n v="0.1"/>
    <n v="559"/>
    <x v="1378"/>
    <n v="3640.47"/>
    <n v="1390.51"/>
    <n v="216.21"/>
    <x v="2"/>
    <n v="2"/>
    <s v="Feb"/>
    <s v="Q1"/>
    <n v="2024"/>
    <x v="20"/>
    <n v="0.27639999999999998"/>
  </r>
  <r>
    <s v="ORD202401384"/>
    <x v="17"/>
    <s v="CUST10604"/>
    <x v="1384"/>
    <x v="0"/>
    <s v="Headphones"/>
    <x v="1"/>
    <s v="Uttar Pradesh"/>
    <x v="2"/>
    <x v="1"/>
    <x v="3"/>
    <n v="1"/>
    <n v="845.46"/>
    <n v="0.15"/>
    <n v="126.82"/>
    <x v="1379"/>
    <n v="528.36"/>
    <n v="190.28"/>
    <n v="206.05"/>
    <x v="0"/>
    <n v="5"/>
    <s v="May"/>
    <s v="Q2"/>
    <n v="2024"/>
    <x v="7"/>
    <n v="0.26479999999999998"/>
  </r>
  <r>
    <s v="ORD202401385"/>
    <x v="612"/>
    <s v="CUST10289"/>
    <x v="1385"/>
    <x v="3"/>
    <s v="Fragrances"/>
    <x v="0"/>
    <s v="Punjab"/>
    <x v="2"/>
    <x v="2"/>
    <x v="1"/>
    <n v="1"/>
    <n v="2925.88"/>
    <n v="0.05"/>
    <n v="146.29"/>
    <x v="1380"/>
    <n v="1826.79"/>
    <n v="952.8"/>
    <n v="254.53"/>
    <x v="1"/>
    <n v="5"/>
    <s v="May"/>
    <s v="Q2"/>
    <n v="2025"/>
    <x v="14"/>
    <n v="0.34279999999999999"/>
  </r>
  <r>
    <s v="ORD202401386"/>
    <x v="426"/>
    <s v="CUST10469"/>
    <x v="1386"/>
    <x v="4"/>
    <s v="Sportswear"/>
    <x v="0"/>
    <s v="Punjab"/>
    <x v="1"/>
    <x v="1"/>
    <x v="0"/>
    <n v="2"/>
    <n v="1499.56"/>
    <n v="0.1"/>
    <n v="299.91000000000003"/>
    <x v="1381"/>
    <n v="2101.69"/>
    <n v="597.52"/>
    <n v="131.1"/>
    <x v="2"/>
    <n v="8"/>
    <s v="Aug"/>
    <s v="Q3"/>
    <n v="2024"/>
    <x v="9"/>
    <n v="0.22140000000000001"/>
  </r>
  <r>
    <s v="ORD202401387"/>
    <x v="613"/>
    <s v="CUST10584"/>
    <x v="1387"/>
    <x v="2"/>
    <s v="Kitchenware"/>
    <x v="0"/>
    <s v="Uttar Pradesh"/>
    <x v="2"/>
    <x v="1"/>
    <x v="3"/>
    <n v="3"/>
    <n v="996.32"/>
    <n v="0.1"/>
    <n v="298.89999999999998"/>
    <x v="1382"/>
    <n v="1631.93"/>
    <n v="1058.1300000000001"/>
    <n v="158.72999999999999"/>
    <x v="0"/>
    <n v="4"/>
    <s v="Apr"/>
    <s v="Q2"/>
    <n v="2024"/>
    <x v="0"/>
    <n v="0.39329999999999998"/>
  </r>
  <r>
    <s v="ORD202401388"/>
    <x v="259"/>
    <s v="CUST10462"/>
    <x v="1388"/>
    <x v="0"/>
    <s v="Smartphones"/>
    <x v="2"/>
    <s v="Rajasthan"/>
    <x v="0"/>
    <x v="2"/>
    <x v="4"/>
    <n v="2"/>
    <n v="1621.54"/>
    <n v="0.25"/>
    <n v="810.77"/>
    <x v="1383"/>
    <n v="1714.92"/>
    <n v="717.39"/>
    <n v="446.11"/>
    <x v="0"/>
    <n v="6"/>
    <s v="Jun"/>
    <s v="Q2"/>
    <n v="2024"/>
    <x v="18"/>
    <n v="0.2949"/>
  </r>
  <r>
    <s v="ORD202401389"/>
    <x v="327"/>
    <s v="CUST10110"/>
    <x v="1389"/>
    <x v="1"/>
    <s v="Men Clothing"/>
    <x v="2"/>
    <s v="Madhya Pradesh"/>
    <x v="3"/>
    <x v="2"/>
    <x v="4"/>
    <n v="1"/>
    <n v="5103.16"/>
    <n v="0.2"/>
    <n v="1020.63"/>
    <x v="1384"/>
    <n v="2992.67"/>
    <n v="1089.8599999999999"/>
    <n v="432.75"/>
    <x v="0"/>
    <n v="3"/>
    <s v="Mar"/>
    <s v="Q1"/>
    <n v="2025"/>
    <x v="1"/>
    <n v="0.26700000000000002"/>
  </r>
  <r>
    <s v="ORD202401390"/>
    <x v="547"/>
    <s v="CUST10458"/>
    <x v="1390"/>
    <x v="0"/>
    <s v="Smartwatches"/>
    <x v="1"/>
    <s v="Uttar Pradesh"/>
    <x v="3"/>
    <x v="0"/>
    <x v="1"/>
    <n v="1"/>
    <n v="1274.3900000000001"/>
    <n v="0.05"/>
    <n v="63.72"/>
    <x v="1385"/>
    <n v="851.34"/>
    <n v="359.33"/>
    <n v="53.84"/>
    <x v="2"/>
    <n v="4"/>
    <s v="Apr"/>
    <s v="Q2"/>
    <n v="2025"/>
    <x v="8"/>
    <n v="0.29680000000000001"/>
  </r>
  <r>
    <s v="ORD202401391"/>
    <x v="614"/>
    <s v="CUST10231"/>
    <x v="1391"/>
    <x v="4"/>
    <s v="Sportswear"/>
    <x v="0"/>
    <s v="Punjab"/>
    <x v="0"/>
    <x v="0"/>
    <x v="0"/>
    <n v="1"/>
    <n v="1820.66"/>
    <n v="0.1"/>
    <n v="182.07"/>
    <x v="1386"/>
    <n v="1035.1099999999999"/>
    <n v="603.48"/>
    <n v="392.68"/>
    <x v="0"/>
    <n v="4"/>
    <s v="Apr"/>
    <s v="Q2"/>
    <n v="2024"/>
    <x v="0"/>
    <n v="0.36830000000000002"/>
  </r>
  <r>
    <s v="ORD202401392"/>
    <x v="489"/>
    <s v="CUST10082"/>
    <x v="1392"/>
    <x v="3"/>
    <s v="Skincare"/>
    <x v="4"/>
    <s v="Telangana"/>
    <x v="3"/>
    <x v="0"/>
    <x v="4"/>
    <n v="1"/>
    <n v="1097.54"/>
    <n v="0.1"/>
    <n v="109.75"/>
    <x v="1387"/>
    <n v="583.96"/>
    <n v="403.83"/>
    <n v="249.36"/>
    <x v="2"/>
    <n v="6"/>
    <s v="Jun"/>
    <s v="Q2"/>
    <n v="2025"/>
    <x v="23"/>
    <n v="0.4088"/>
  </r>
  <r>
    <s v="ORD202401393"/>
    <x v="615"/>
    <s v="CUST10089"/>
    <x v="1393"/>
    <x v="4"/>
    <s v="Fitness"/>
    <x v="3"/>
    <s v="Bihar"/>
    <x v="2"/>
    <x v="2"/>
    <x v="0"/>
    <n v="1"/>
    <n v="567.94000000000005"/>
    <n v="0"/>
    <n v="0"/>
    <x v="1388"/>
    <n v="452.46"/>
    <n v="115.48"/>
    <n v="238.07"/>
    <x v="2"/>
    <n v="10"/>
    <s v="Oct"/>
    <s v="Q4"/>
    <n v="2024"/>
    <x v="17"/>
    <n v="0.20330000000000001"/>
  </r>
  <r>
    <s v="ORD202401394"/>
    <x v="123"/>
    <s v="CUST10366"/>
    <x v="1394"/>
    <x v="0"/>
    <s v="Smartphones"/>
    <x v="3"/>
    <s v="Odisha"/>
    <x v="0"/>
    <x v="2"/>
    <x v="3"/>
    <n v="1"/>
    <n v="5065.03"/>
    <n v="0.1"/>
    <n v="506.5"/>
    <x v="1389"/>
    <n v="3022.52"/>
    <n v="1536.01"/>
    <n v="129.4"/>
    <x v="0"/>
    <n v="9"/>
    <s v="Sep"/>
    <s v="Q3"/>
    <n v="2025"/>
    <x v="6"/>
    <n v="0.33700000000000002"/>
  </r>
  <r>
    <s v="ORD202401395"/>
    <x v="616"/>
    <s v="CUST10449"/>
    <x v="1395"/>
    <x v="1"/>
    <s v="Men Clothing"/>
    <x v="2"/>
    <s v="Gujarat"/>
    <x v="0"/>
    <x v="1"/>
    <x v="0"/>
    <n v="3"/>
    <n v="1267.43"/>
    <n v="0.15"/>
    <n v="570.34"/>
    <x v="1390"/>
    <n v="2578.65"/>
    <n v="653.29999999999995"/>
    <n v="278.76"/>
    <x v="2"/>
    <n v="2"/>
    <s v="Feb"/>
    <s v="Q1"/>
    <n v="2024"/>
    <x v="20"/>
    <n v="0.2021"/>
  </r>
  <r>
    <s v="ORD202401396"/>
    <x v="258"/>
    <s v="CUST10722"/>
    <x v="1396"/>
    <x v="1"/>
    <s v="Footwear"/>
    <x v="3"/>
    <s v="Odisha"/>
    <x v="0"/>
    <x v="2"/>
    <x v="1"/>
    <n v="1"/>
    <n v="1053.8399999999999"/>
    <n v="0.2"/>
    <n v="210.77"/>
    <x v="1391"/>
    <n v="617.08000000000004"/>
    <n v="225.99"/>
    <n v="297.89999999999998"/>
    <x v="0"/>
    <n v="1"/>
    <s v="Jan"/>
    <s v="Q1"/>
    <n v="2024"/>
    <x v="5"/>
    <n v="0.2681"/>
  </r>
  <r>
    <s v="ORD202401397"/>
    <x v="430"/>
    <s v="CUST10487"/>
    <x v="1397"/>
    <x v="0"/>
    <s v="Laptops"/>
    <x v="1"/>
    <s v="Chhattisgarh"/>
    <x v="3"/>
    <x v="1"/>
    <x v="4"/>
    <n v="1"/>
    <n v="1580.78"/>
    <n v="0.05"/>
    <n v="79.040000000000006"/>
    <x v="1392"/>
    <n v="1214.45"/>
    <n v="287.29000000000002"/>
    <n v="95.45"/>
    <x v="0"/>
    <n v="11"/>
    <s v="Nov"/>
    <s v="Q4"/>
    <n v="2024"/>
    <x v="10"/>
    <n v="0.1913"/>
  </r>
  <r>
    <s v="ORD202401398"/>
    <x v="386"/>
    <s v="CUST10028"/>
    <x v="1398"/>
    <x v="4"/>
    <s v="Fitness"/>
    <x v="3"/>
    <s v="Bihar"/>
    <x v="2"/>
    <x v="1"/>
    <x v="1"/>
    <n v="1"/>
    <n v="1873.6"/>
    <n v="0.2"/>
    <n v="374.72"/>
    <x v="1393"/>
    <n v="1146.07"/>
    <n v="352.81"/>
    <n v="153.25"/>
    <x v="0"/>
    <n v="7"/>
    <s v="Jul"/>
    <s v="Q3"/>
    <n v="2025"/>
    <x v="19"/>
    <n v="0.2354"/>
  </r>
  <r>
    <s v="ORD202401399"/>
    <x v="174"/>
    <s v="CUST10883"/>
    <x v="1399"/>
    <x v="1"/>
    <s v="Footwear"/>
    <x v="2"/>
    <s v="Rajasthan"/>
    <x v="0"/>
    <x v="1"/>
    <x v="3"/>
    <n v="1"/>
    <n v="1424.59"/>
    <n v="0.1"/>
    <n v="142.46"/>
    <x v="1394"/>
    <n v="987.93"/>
    <n v="294.2"/>
    <n v="298.32"/>
    <x v="2"/>
    <n v="5"/>
    <s v="May"/>
    <s v="Q2"/>
    <n v="2025"/>
    <x v="14"/>
    <n v="0.22950000000000001"/>
  </r>
  <r>
    <s v="ORD202401400"/>
    <x v="353"/>
    <s v="CUST10363"/>
    <x v="1400"/>
    <x v="2"/>
    <s v="Furniture"/>
    <x v="3"/>
    <s v="Bihar"/>
    <x v="2"/>
    <x v="1"/>
    <x v="4"/>
    <n v="1"/>
    <n v="2749.55"/>
    <n v="0"/>
    <n v="0"/>
    <x v="1395"/>
    <n v="2123.35"/>
    <n v="626.20000000000005"/>
    <n v="241.89"/>
    <x v="0"/>
    <n v="1"/>
    <s v="Jan"/>
    <s v="Q1"/>
    <n v="2024"/>
    <x v="5"/>
    <n v="0.22770000000000001"/>
  </r>
  <r>
    <s v="ORD202401401"/>
    <x v="165"/>
    <s v="CUST10356"/>
    <x v="1401"/>
    <x v="1"/>
    <s v="Women Clothing"/>
    <x v="2"/>
    <s v="Goa"/>
    <x v="0"/>
    <x v="1"/>
    <x v="3"/>
    <n v="1"/>
    <n v="2409.62"/>
    <n v="0.1"/>
    <n v="240.96"/>
    <x v="1396"/>
    <n v="1672.73"/>
    <n v="495.93"/>
    <n v="437.01"/>
    <x v="1"/>
    <n v="11"/>
    <s v="Nov"/>
    <s v="Q4"/>
    <n v="2024"/>
    <x v="10"/>
    <n v="0.22869999999999999"/>
  </r>
  <r>
    <s v="ORD202401402"/>
    <x v="617"/>
    <s v="CUST10057"/>
    <x v="1402"/>
    <x v="0"/>
    <s v="Headphones"/>
    <x v="2"/>
    <s v="Goa"/>
    <x v="1"/>
    <x v="0"/>
    <x v="0"/>
    <n v="1"/>
    <n v="3228.08"/>
    <n v="0.15"/>
    <n v="484.21"/>
    <x v="1397"/>
    <n v="2061.7199999999998"/>
    <n v="682.15"/>
    <n v="215.95"/>
    <x v="0"/>
    <n v="8"/>
    <s v="Aug"/>
    <s v="Q3"/>
    <n v="2025"/>
    <x v="22"/>
    <n v="0.24859999999999999"/>
  </r>
  <r>
    <s v="ORD202401403"/>
    <x v="499"/>
    <s v="CUST10157"/>
    <x v="1403"/>
    <x v="3"/>
    <s v="Skincare"/>
    <x v="3"/>
    <s v="Odisha"/>
    <x v="2"/>
    <x v="0"/>
    <x v="4"/>
    <n v="1"/>
    <n v="1867.75"/>
    <n v="0.1"/>
    <n v="186.78"/>
    <x v="1398"/>
    <n v="1051.6199999999999"/>
    <n v="629.35"/>
    <n v="334.9"/>
    <x v="2"/>
    <n v="8"/>
    <s v="Aug"/>
    <s v="Q3"/>
    <n v="2024"/>
    <x v="9"/>
    <n v="0.37440000000000001"/>
  </r>
  <r>
    <s v="ORD202401404"/>
    <x v="404"/>
    <s v="CUST10894"/>
    <x v="1404"/>
    <x v="1"/>
    <s v="Accessories"/>
    <x v="4"/>
    <s v="Maharashtra"/>
    <x v="3"/>
    <x v="2"/>
    <x v="4"/>
    <n v="2"/>
    <n v="780.91"/>
    <n v="0.2"/>
    <n v="312.36"/>
    <x v="1399"/>
    <n v="980.94"/>
    <n v="268.52"/>
    <n v="417.48"/>
    <x v="0"/>
    <n v="12"/>
    <s v="Dec"/>
    <s v="Q4"/>
    <n v="2024"/>
    <x v="13"/>
    <n v="0.21490000000000001"/>
  </r>
  <r>
    <s v="ORD202401405"/>
    <x v="565"/>
    <s v="CUST10055"/>
    <x v="1405"/>
    <x v="1"/>
    <s v="Footwear"/>
    <x v="2"/>
    <s v="Gujarat"/>
    <x v="0"/>
    <x v="1"/>
    <x v="0"/>
    <n v="1"/>
    <n v="2259.87"/>
    <n v="0.2"/>
    <n v="451.97"/>
    <x v="1400"/>
    <n v="1318.32"/>
    <n v="489.58"/>
    <n v="432.12"/>
    <x v="0"/>
    <n v="10"/>
    <s v="Oct"/>
    <s v="Q4"/>
    <n v="2025"/>
    <x v="12"/>
    <n v="0.27079999999999999"/>
  </r>
  <r>
    <s v="ORD202401406"/>
    <x v="63"/>
    <s v="CUST10559"/>
    <x v="1406"/>
    <x v="3"/>
    <s v="Makeup"/>
    <x v="2"/>
    <s v="Goa"/>
    <x v="0"/>
    <x v="0"/>
    <x v="2"/>
    <n v="1"/>
    <n v="312.89999999999998"/>
    <n v="0.2"/>
    <n v="62.58"/>
    <x v="1401"/>
    <n v="170.71"/>
    <n v="79.61"/>
    <n v="150.43"/>
    <x v="0"/>
    <n v="3"/>
    <s v="Mar"/>
    <s v="Q1"/>
    <n v="2024"/>
    <x v="3"/>
    <n v="0.318"/>
  </r>
  <r>
    <s v="ORD202401407"/>
    <x v="79"/>
    <s v="CUST10798"/>
    <x v="1407"/>
    <x v="0"/>
    <s v="Smartphones"/>
    <x v="2"/>
    <s v="Madhya Pradesh"/>
    <x v="2"/>
    <x v="1"/>
    <x v="1"/>
    <n v="1"/>
    <n v="1645.75"/>
    <n v="0.1"/>
    <n v="164.58"/>
    <x v="1402"/>
    <n v="913.81"/>
    <n v="567.36"/>
    <n v="169.46"/>
    <x v="2"/>
    <n v="12"/>
    <s v="Dec"/>
    <s v="Q4"/>
    <n v="2025"/>
    <x v="4"/>
    <n v="0.38300000000000001"/>
  </r>
  <r>
    <s v="ORD202401408"/>
    <x v="44"/>
    <s v="CUST10110"/>
    <x v="1408"/>
    <x v="4"/>
    <s v="Equipment"/>
    <x v="4"/>
    <s v="Telangana"/>
    <x v="0"/>
    <x v="2"/>
    <x v="0"/>
    <n v="2"/>
    <n v="1133.96"/>
    <n v="0.25"/>
    <n v="566.98"/>
    <x v="1403"/>
    <n v="1318.19"/>
    <n v="382.75"/>
    <n v="383.24"/>
    <x v="1"/>
    <n v="4"/>
    <s v="Apr"/>
    <s v="Q2"/>
    <n v="2025"/>
    <x v="8"/>
    <n v="0.22500000000000001"/>
  </r>
  <r>
    <s v="ORD202401409"/>
    <x v="168"/>
    <s v="CUST10798"/>
    <x v="1409"/>
    <x v="4"/>
    <s v="Equipment"/>
    <x v="0"/>
    <s v="Delhi"/>
    <x v="0"/>
    <x v="2"/>
    <x v="0"/>
    <n v="1"/>
    <n v="1926.13"/>
    <n v="0.05"/>
    <n v="96.31"/>
    <x v="1404"/>
    <n v="1119.23"/>
    <n v="710.59"/>
    <n v="427.43"/>
    <x v="0"/>
    <n v="1"/>
    <s v="Jan"/>
    <s v="Q1"/>
    <n v="2025"/>
    <x v="11"/>
    <n v="0.38829999999999998"/>
  </r>
  <r>
    <s v="ORD202401410"/>
    <x v="162"/>
    <s v="CUST10569"/>
    <x v="1410"/>
    <x v="0"/>
    <s v="Headphones"/>
    <x v="0"/>
    <s v="Haryana"/>
    <x v="2"/>
    <x v="1"/>
    <x v="0"/>
    <n v="1"/>
    <n v="848.59"/>
    <n v="0.2"/>
    <n v="169.72"/>
    <x v="1405"/>
    <n v="552.03"/>
    <n v="126.84"/>
    <n v="183.15"/>
    <x v="0"/>
    <n v="12"/>
    <s v="Dec"/>
    <s v="Q4"/>
    <n v="2025"/>
    <x v="4"/>
    <n v="0.18679999999999999"/>
  </r>
  <r>
    <s v="ORD202401411"/>
    <x v="618"/>
    <s v="CUST10135"/>
    <x v="1411"/>
    <x v="1"/>
    <s v="Accessories"/>
    <x v="2"/>
    <s v="Gujarat"/>
    <x v="2"/>
    <x v="0"/>
    <x v="1"/>
    <n v="4"/>
    <n v="1021.95"/>
    <n v="0.1"/>
    <n v="408.78"/>
    <x v="1406"/>
    <n v="2772.39"/>
    <n v="906.63"/>
    <n v="274.69"/>
    <x v="0"/>
    <n v="7"/>
    <s v="Jul"/>
    <s v="Q3"/>
    <n v="2024"/>
    <x v="16"/>
    <n v="0.24640000000000001"/>
  </r>
  <r>
    <s v="ORD202401412"/>
    <x v="507"/>
    <s v="CUST10657"/>
    <x v="1412"/>
    <x v="1"/>
    <s v="Footwear"/>
    <x v="3"/>
    <s v="West Bengal"/>
    <x v="2"/>
    <x v="1"/>
    <x v="1"/>
    <n v="1"/>
    <n v="722.03"/>
    <n v="0.1"/>
    <n v="72.2"/>
    <x v="1407"/>
    <n v="424.88"/>
    <n v="224.95"/>
    <n v="240.6"/>
    <x v="0"/>
    <n v="6"/>
    <s v="Jun"/>
    <s v="Q2"/>
    <n v="2025"/>
    <x v="23"/>
    <n v="0.34620000000000001"/>
  </r>
  <r>
    <s v="ORD202401413"/>
    <x v="487"/>
    <s v="CUST10021"/>
    <x v="1413"/>
    <x v="4"/>
    <s v="Equipment"/>
    <x v="0"/>
    <s v="Haryana"/>
    <x v="1"/>
    <x v="2"/>
    <x v="3"/>
    <n v="2"/>
    <n v="1138.48"/>
    <n v="0.25"/>
    <n v="569.24"/>
    <x v="1408"/>
    <n v="1132.47"/>
    <n v="575.25"/>
    <n v="386.58"/>
    <x v="2"/>
    <n v="4"/>
    <s v="Apr"/>
    <s v="Q2"/>
    <n v="2025"/>
    <x v="8"/>
    <n v="0.33689999999999998"/>
  </r>
  <r>
    <s v="ORD202401414"/>
    <x v="538"/>
    <s v="CUST10300"/>
    <x v="1414"/>
    <x v="0"/>
    <s v="Smartwatches"/>
    <x v="2"/>
    <s v="Gujarat"/>
    <x v="0"/>
    <x v="2"/>
    <x v="0"/>
    <n v="1"/>
    <n v="578.55999999999995"/>
    <n v="0.05"/>
    <n v="28.93"/>
    <x v="1409"/>
    <n v="347.21"/>
    <n v="202.42"/>
    <n v="203.8"/>
    <x v="2"/>
    <n v="3"/>
    <s v="Mar"/>
    <s v="Q1"/>
    <n v="2024"/>
    <x v="3"/>
    <n v="0.36830000000000002"/>
  </r>
  <r>
    <s v="ORD202401415"/>
    <x v="176"/>
    <s v="CUST10703"/>
    <x v="1415"/>
    <x v="2"/>
    <s v="Kitchenware"/>
    <x v="3"/>
    <s v="Odisha"/>
    <x v="0"/>
    <x v="2"/>
    <x v="0"/>
    <n v="1"/>
    <n v="579.54"/>
    <n v="0.1"/>
    <n v="57.95"/>
    <x v="1410"/>
    <n v="421.95"/>
    <n v="99.64"/>
    <n v="235.03"/>
    <x v="0"/>
    <n v="9"/>
    <s v="Sep"/>
    <s v="Q3"/>
    <n v="2024"/>
    <x v="2"/>
    <n v="0.191"/>
  </r>
  <r>
    <s v="ORD202401416"/>
    <x v="137"/>
    <s v="CUST10317"/>
    <x v="1416"/>
    <x v="4"/>
    <s v="Fitness"/>
    <x v="1"/>
    <s v="Chhattisgarh"/>
    <x v="1"/>
    <x v="2"/>
    <x v="4"/>
    <n v="2"/>
    <n v="2137.17"/>
    <n v="0"/>
    <n v="0"/>
    <x v="1411"/>
    <n v="3126.68"/>
    <n v="1147.6600000000001"/>
    <n v="183.85"/>
    <x v="0"/>
    <n v="10"/>
    <s v="Oct"/>
    <s v="Q4"/>
    <n v="2025"/>
    <x v="12"/>
    <n v="0.26850000000000002"/>
  </r>
  <r>
    <s v="ORD202401417"/>
    <x v="619"/>
    <s v="CUST10464"/>
    <x v="1417"/>
    <x v="3"/>
    <s v="Skincare"/>
    <x v="0"/>
    <s v="Punjab"/>
    <x v="1"/>
    <x v="1"/>
    <x v="2"/>
    <n v="2"/>
    <n v="831.55"/>
    <n v="0.25"/>
    <n v="415.78"/>
    <x v="1412"/>
    <n v="996.45"/>
    <n v="250.87"/>
    <n v="365.23"/>
    <x v="0"/>
    <n v="7"/>
    <s v="Jul"/>
    <s v="Q3"/>
    <n v="2025"/>
    <x v="19"/>
    <n v="0.2011"/>
  </r>
  <r>
    <s v="ORD202401418"/>
    <x v="207"/>
    <s v="CUST10089"/>
    <x v="1418"/>
    <x v="0"/>
    <s v="Smartwatches"/>
    <x v="4"/>
    <s v="Maharashtra"/>
    <x v="0"/>
    <x v="2"/>
    <x v="4"/>
    <n v="1"/>
    <n v="2743.8"/>
    <n v="0.1"/>
    <n v="274.38"/>
    <x v="1413"/>
    <n v="1683.42"/>
    <n v="786"/>
    <n v="170.49"/>
    <x v="0"/>
    <n v="5"/>
    <s v="May"/>
    <s v="Q2"/>
    <n v="2025"/>
    <x v="14"/>
    <n v="0.31830000000000003"/>
  </r>
  <r>
    <s v="ORD202401419"/>
    <x v="282"/>
    <s v="CUST10209"/>
    <x v="1419"/>
    <x v="3"/>
    <s v="Makeup"/>
    <x v="4"/>
    <s v="Maharashtra"/>
    <x v="0"/>
    <x v="1"/>
    <x v="2"/>
    <n v="4"/>
    <n v="3136.04"/>
    <n v="0.3"/>
    <n v="3763.25"/>
    <x v="1414"/>
    <n v="5299.6"/>
    <n v="3481.31"/>
    <n v="260.63"/>
    <x v="0"/>
    <n v="6"/>
    <s v="Jun"/>
    <s v="Q2"/>
    <n v="2025"/>
    <x v="23"/>
    <n v="0.39650000000000002"/>
  </r>
  <r>
    <s v="ORD202401420"/>
    <x v="303"/>
    <s v="CUST10750"/>
    <x v="1420"/>
    <x v="4"/>
    <s v="Fitness"/>
    <x v="0"/>
    <s v="Delhi"/>
    <x v="1"/>
    <x v="1"/>
    <x v="0"/>
    <n v="2"/>
    <n v="516.79"/>
    <n v="0.3"/>
    <n v="310.07"/>
    <x v="1415"/>
    <n v="537.85"/>
    <n v="185.66"/>
    <n v="207.46"/>
    <x v="1"/>
    <n v="2"/>
    <s v="Feb"/>
    <s v="Q1"/>
    <n v="2024"/>
    <x v="20"/>
    <n v="0.25659999999999999"/>
  </r>
  <r>
    <s v="ORD202401421"/>
    <x v="275"/>
    <s v="CUST10790"/>
    <x v="1421"/>
    <x v="1"/>
    <s v="Accessories"/>
    <x v="1"/>
    <s v="Madhya Pradesh"/>
    <x v="1"/>
    <x v="1"/>
    <x v="1"/>
    <n v="3"/>
    <n v="1880.41"/>
    <n v="0.1"/>
    <n v="564.12"/>
    <x v="1416"/>
    <n v="3084.44"/>
    <n v="1992.67"/>
    <n v="385.41"/>
    <x v="0"/>
    <n v="10"/>
    <s v="Oct"/>
    <s v="Q4"/>
    <n v="2024"/>
    <x v="17"/>
    <n v="0.39250000000000002"/>
  </r>
  <r>
    <s v="ORD202401422"/>
    <x v="342"/>
    <s v="CUST10410"/>
    <x v="1422"/>
    <x v="0"/>
    <s v="Smartwatches"/>
    <x v="2"/>
    <s v="Rajasthan"/>
    <x v="0"/>
    <x v="1"/>
    <x v="1"/>
    <n v="1"/>
    <n v="1298.96"/>
    <n v="0.15"/>
    <n v="194.84"/>
    <x v="1417"/>
    <n v="741.45"/>
    <n v="362.67"/>
    <n v="182.33"/>
    <x v="0"/>
    <n v="1"/>
    <s v="Jan"/>
    <s v="Q1"/>
    <n v="2024"/>
    <x v="5"/>
    <n v="0.32850000000000001"/>
  </r>
  <r>
    <s v="ORD202401423"/>
    <x v="206"/>
    <s v="CUST10331"/>
    <x v="1423"/>
    <x v="1"/>
    <s v="Footwear"/>
    <x v="4"/>
    <s v="Maharashtra"/>
    <x v="2"/>
    <x v="2"/>
    <x v="0"/>
    <n v="1"/>
    <n v="2990.09"/>
    <n v="0.1"/>
    <n v="299.01"/>
    <x v="1418"/>
    <n v="1842.95"/>
    <n v="848.13"/>
    <n v="371.76"/>
    <x v="0"/>
    <n v="12"/>
    <s v="Dec"/>
    <s v="Q4"/>
    <n v="2025"/>
    <x v="4"/>
    <n v="0.31519999999999998"/>
  </r>
  <r>
    <s v="ORD202401424"/>
    <x v="191"/>
    <s v="CUST10673"/>
    <x v="1424"/>
    <x v="2"/>
    <s v="Furniture"/>
    <x v="2"/>
    <s v="Madhya Pradesh"/>
    <x v="0"/>
    <x v="2"/>
    <x v="4"/>
    <n v="1"/>
    <n v="1976.31"/>
    <n v="0"/>
    <n v="0"/>
    <x v="1419"/>
    <n v="1302.31"/>
    <n v="674"/>
    <n v="213.95"/>
    <x v="0"/>
    <n v="2"/>
    <s v="Feb"/>
    <s v="Q1"/>
    <n v="2025"/>
    <x v="15"/>
    <n v="0.34100000000000003"/>
  </r>
  <r>
    <s v="ORD202401425"/>
    <x v="145"/>
    <s v="CUST10726"/>
    <x v="1425"/>
    <x v="4"/>
    <s v="Equipment"/>
    <x v="2"/>
    <s v="Madhya Pradesh"/>
    <x v="2"/>
    <x v="0"/>
    <x v="0"/>
    <n v="2"/>
    <n v="1780.79"/>
    <n v="0.05"/>
    <n v="178.08"/>
    <x v="1420"/>
    <n v="2442.96"/>
    <n v="940.54"/>
    <n v="186.48"/>
    <x v="0"/>
    <n v="3"/>
    <s v="Mar"/>
    <s v="Q1"/>
    <n v="2024"/>
    <x v="3"/>
    <n v="0.27800000000000002"/>
  </r>
  <r>
    <s v="ORD202401426"/>
    <x v="463"/>
    <s v="CUST10398"/>
    <x v="1426"/>
    <x v="0"/>
    <s v="Smartphones"/>
    <x v="0"/>
    <s v="Delhi"/>
    <x v="0"/>
    <x v="1"/>
    <x v="3"/>
    <n v="3"/>
    <n v="1022.29"/>
    <n v="0.1"/>
    <n v="306.69"/>
    <x v="1421"/>
    <n v="1687.95"/>
    <n v="1072.23"/>
    <n v="444.96"/>
    <x v="0"/>
    <n v="9"/>
    <s v="Sep"/>
    <s v="Q3"/>
    <n v="2024"/>
    <x v="2"/>
    <n v="0.38850000000000001"/>
  </r>
  <r>
    <s v="ORD202401427"/>
    <x v="543"/>
    <s v="CUST10042"/>
    <x v="1427"/>
    <x v="1"/>
    <s v="Footwear"/>
    <x v="0"/>
    <s v="Punjab"/>
    <x v="1"/>
    <x v="1"/>
    <x v="3"/>
    <n v="1"/>
    <n v="1579.3"/>
    <n v="0.1"/>
    <n v="157.93"/>
    <x v="1422"/>
    <n v="930.15"/>
    <n v="491.22"/>
    <n v="421.48"/>
    <x v="0"/>
    <n v="1"/>
    <s v="Jan"/>
    <s v="Q1"/>
    <n v="2025"/>
    <x v="11"/>
    <n v="0.34560000000000002"/>
  </r>
  <r>
    <s v="ORD202401428"/>
    <x v="470"/>
    <s v="CUST10571"/>
    <x v="1428"/>
    <x v="3"/>
    <s v="Makeup"/>
    <x v="2"/>
    <s v="Madhya Pradesh"/>
    <x v="1"/>
    <x v="2"/>
    <x v="0"/>
    <n v="3"/>
    <n v="1269.0899999999999"/>
    <n v="0.1"/>
    <n v="380.73"/>
    <x v="1423"/>
    <n v="2131.42"/>
    <n v="1295.1199999999999"/>
    <n v="437.05"/>
    <x v="0"/>
    <n v="11"/>
    <s v="Nov"/>
    <s v="Q4"/>
    <n v="2024"/>
    <x v="10"/>
    <n v="0.378"/>
  </r>
  <r>
    <s v="ORD202401429"/>
    <x v="602"/>
    <s v="CUST10737"/>
    <x v="1429"/>
    <x v="0"/>
    <s v="Headphones"/>
    <x v="2"/>
    <s v="Rajasthan"/>
    <x v="1"/>
    <x v="2"/>
    <x v="3"/>
    <n v="1"/>
    <n v="2237.9699999999998"/>
    <n v="0.1"/>
    <n v="223.8"/>
    <x v="1424"/>
    <n v="1582.24"/>
    <n v="431.93"/>
    <n v="119.3"/>
    <x v="1"/>
    <n v="9"/>
    <s v="Sep"/>
    <s v="Q3"/>
    <n v="2025"/>
    <x v="6"/>
    <n v="0.21440000000000001"/>
  </r>
  <r>
    <s v="ORD202401430"/>
    <x v="396"/>
    <s v="CUST10377"/>
    <x v="1430"/>
    <x v="3"/>
    <s v="Makeup"/>
    <x v="0"/>
    <s v="Uttar Pradesh"/>
    <x v="2"/>
    <x v="0"/>
    <x v="4"/>
    <n v="1"/>
    <n v="755.37"/>
    <n v="0.15"/>
    <n v="113.31"/>
    <x v="1425"/>
    <n v="457.69"/>
    <n v="184.37"/>
    <n v="71.97"/>
    <x v="1"/>
    <n v="6"/>
    <s v="Jun"/>
    <s v="Q2"/>
    <n v="2025"/>
    <x v="23"/>
    <n v="0.28720000000000001"/>
  </r>
  <r>
    <s v="ORD202401431"/>
    <x v="517"/>
    <s v="CUST10563"/>
    <x v="1431"/>
    <x v="0"/>
    <s v="Smartphones"/>
    <x v="3"/>
    <s v="Bihar"/>
    <x v="3"/>
    <x v="1"/>
    <x v="0"/>
    <n v="2"/>
    <n v="856.75"/>
    <n v="0.05"/>
    <n v="85.68"/>
    <x v="1426"/>
    <n v="986.14"/>
    <n v="641.67999999999995"/>
    <n v="217.54"/>
    <x v="1"/>
    <n v="5"/>
    <s v="May"/>
    <s v="Q2"/>
    <n v="2024"/>
    <x v="7"/>
    <n v="0.39419999999999999"/>
  </r>
  <r>
    <s v="ORD202401432"/>
    <x v="243"/>
    <s v="CUST10504"/>
    <x v="1432"/>
    <x v="3"/>
    <s v="Makeup"/>
    <x v="0"/>
    <s v="Punjab"/>
    <x v="0"/>
    <x v="1"/>
    <x v="0"/>
    <n v="1"/>
    <n v="1591.82"/>
    <n v="0.1"/>
    <n v="159.18"/>
    <x v="1427"/>
    <n v="837.61"/>
    <n v="595.03"/>
    <n v="155.81"/>
    <x v="0"/>
    <n v="11"/>
    <s v="Nov"/>
    <s v="Q4"/>
    <n v="2025"/>
    <x v="21"/>
    <n v="0.4153"/>
  </r>
  <r>
    <s v="ORD202401433"/>
    <x v="612"/>
    <s v="CUST10391"/>
    <x v="1433"/>
    <x v="2"/>
    <s v="Furniture"/>
    <x v="1"/>
    <s v="Madhya Pradesh"/>
    <x v="2"/>
    <x v="1"/>
    <x v="0"/>
    <n v="1"/>
    <n v="468.28"/>
    <n v="0.15"/>
    <n v="70.239999999999995"/>
    <x v="1428"/>
    <n v="317.24"/>
    <n v="80.8"/>
    <n v="136.47999999999999"/>
    <x v="0"/>
    <n v="5"/>
    <s v="May"/>
    <s v="Q2"/>
    <n v="2025"/>
    <x v="14"/>
    <n v="0.20300000000000001"/>
  </r>
  <r>
    <s v="ORD202401434"/>
    <x v="79"/>
    <s v="CUST10204"/>
    <x v="1434"/>
    <x v="4"/>
    <s v="Sportswear"/>
    <x v="4"/>
    <s v="Karnataka"/>
    <x v="2"/>
    <x v="2"/>
    <x v="1"/>
    <n v="2"/>
    <n v="560.35"/>
    <n v="0.25"/>
    <n v="280.18"/>
    <x v="1429"/>
    <n v="619.29"/>
    <n v="221.23"/>
    <n v="437.9"/>
    <x v="0"/>
    <n v="12"/>
    <s v="Dec"/>
    <s v="Q4"/>
    <n v="2025"/>
    <x v="4"/>
    <n v="0.26319999999999999"/>
  </r>
  <r>
    <s v="ORD202401435"/>
    <x v="69"/>
    <s v="CUST10699"/>
    <x v="1435"/>
    <x v="3"/>
    <s v="Makeup"/>
    <x v="0"/>
    <s v="Punjab"/>
    <x v="1"/>
    <x v="1"/>
    <x v="2"/>
    <n v="1"/>
    <n v="1890.4"/>
    <n v="0"/>
    <n v="0"/>
    <x v="1430"/>
    <n v="1362.32"/>
    <n v="528.08000000000004"/>
    <n v="131.38"/>
    <x v="0"/>
    <n v="4"/>
    <s v="Apr"/>
    <s v="Q2"/>
    <n v="2025"/>
    <x v="8"/>
    <n v="0.27929999999999999"/>
  </r>
  <r>
    <s v="ORD202401436"/>
    <x v="440"/>
    <s v="CUST10444"/>
    <x v="1436"/>
    <x v="2"/>
    <s v="Furniture"/>
    <x v="4"/>
    <s v="Tamil Nadu"/>
    <x v="1"/>
    <x v="2"/>
    <x v="0"/>
    <n v="2"/>
    <n v="2714.5"/>
    <n v="0"/>
    <n v="0"/>
    <x v="1431"/>
    <n v="4019.17"/>
    <n v="1409.83"/>
    <n v="306.43"/>
    <x v="0"/>
    <n v="8"/>
    <s v="Aug"/>
    <s v="Q3"/>
    <n v="2025"/>
    <x v="22"/>
    <n v="0.25969999999999999"/>
  </r>
  <r>
    <s v="ORD202401437"/>
    <x v="340"/>
    <s v="CUST10107"/>
    <x v="1437"/>
    <x v="4"/>
    <s v="Outdoor"/>
    <x v="2"/>
    <s v="Gujarat"/>
    <x v="3"/>
    <x v="2"/>
    <x v="4"/>
    <n v="2"/>
    <n v="1039.93"/>
    <n v="0.2"/>
    <n v="415.97"/>
    <x v="1432"/>
    <n v="1057.22"/>
    <n v="606.66999999999996"/>
    <n v="329.51"/>
    <x v="0"/>
    <n v="8"/>
    <s v="Aug"/>
    <s v="Q3"/>
    <n v="2024"/>
    <x v="9"/>
    <n v="0.36459999999999998"/>
  </r>
  <r>
    <s v="ORD202401438"/>
    <x v="620"/>
    <s v="CUST10288"/>
    <x v="1438"/>
    <x v="1"/>
    <s v="Footwear"/>
    <x v="2"/>
    <s v="Madhya Pradesh"/>
    <x v="0"/>
    <x v="0"/>
    <x v="0"/>
    <n v="3"/>
    <n v="929.71"/>
    <n v="0.05"/>
    <n v="139.46"/>
    <x v="1433"/>
    <n v="1740.63"/>
    <n v="909.04"/>
    <n v="119.43"/>
    <x v="0"/>
    <n v="1"/>
    <s v="Jan"/>
    <s v="Q1"/>
    <n v="2025"/>
    <x v="11"/>
    <n v="0.34310000000000002"/>
  </r>
  <r>
    <s v="ORD202401439"/>
    <x v="71"/>
    <s v="CUST10736"/>
    <x v="1439"/>
    <x v="1"/>
    <s v="Men Clothing"/>
    <x v="3"/>
    <s v="Bihar"/>
    <x v="0"/>
    <x v="1"/>
    <x v="1"/>
    <n v="2"/>
    <n v="3005.19"/>
    <n v="0.2"/>
    <n v="1202.08"/>
    <x v="1434"/>
    <n v="2867.86"/>
    <n v="1940.44"/>
    <n v="126.14"/>
    <x v="0"/>
    <n v="2"/>
    <s v="Feb"/>
    <s v="Q1"/>
    <n v="2025"/>
    <x v="15"/>
    <n v="0.40360000000000001"/>
  </r>
  <r>
    <s v="ORD202401440"/>
    <x v="514"/>
    <s v="CUST10623"/>
    <x v="1440"/>
    <x v="2"/>
    <s v="Kitchenware"/>
    <x v="1"/>
    <s v="Madhya Pradesh"/>
    <x v="0"/>
    <x v="1"/>
    <x v="3"/>
    <n v="2"/>
    <n v="838.02"/>
    <n v="0.15"/>
    <n v="251.41"/>
    <x v="1435"/>
    <n v="1139.56"/>
    <n v="285.07"/>
    <n v="44.47"/>
    <x v="0"/>
    <n v="3"/>
    <s v="Mar"/>
    <s v="Q1"/>
    <n v="2025"/>
    <x v="1"/>
    <n v="0.2001"/>
  </r>
  <r>
    <s v="ORD202401441"/>
    <x v="108"/>
    <s v="CUST10200"/>
    <x v="1441"/>
    <x v="1"/>
    <s v="Accessories"/>
    <x v="1"/>
    <s v="Chhattisgarh"/>
    <x v="0"/>
    <x v="0"/>
    <x v="3"/>
    <n v="2"/>
    <n v="2603.89"/>
    <n v="0.1"/>
    <n v="520.78"/>
    <x v="1436"/>
    <n v="3112.97"/>
    <n v="1574.03"/>
    <n v="216.95"/>
    <x v="0"/>
    <n v="5"/>
    <s v="May"/>
    <s v="Q2"/>
    <n v="2025"/>
    <x v="14"/>
    <n v="0.33579999999999999"/>
  </r>
  <r>
    <s v="ORD202401442"/>
    <x v="7"/>
    <s v="CUST10252"/>
    <x v="1442"/>
    <x v="1"/>
    <s v="Women Clothing"/>
    <x v="3"/>
    <s v="Odisha"/>
    <x v="0"/>
    <x v="1"/>
    <x v="0"/>
    <n v="1"/>
    <n v="4981.28"/>
    <n v="0.05"/>
    <n v="249.06"/>
    <x v="1437"/>
    <n v="3645.13"/>
    <n v="1087.0899999999999"/>
    <n v="287.36"/>
    <x v="2"/>
    <n v="9"/>
    <s v="Sep"/>
    <s v="Q3"/>
    <n v="2025"/>
    <x v="6"/>
    <n v="0.22969999999999999"/>
  </r>
  <r>
    <s v="ORD202401443"/>
    <x v="373"/>
    <s v="CUST10373"/>
    <x v="1443"/>
    <x v="3"/>
    <s v="Makeup"/>
    <x v="4"/>
    <s v="Tamil Nadu"/>
    <x v="0"/>
    <x v="2"/>
    <x v="4"/>
    <n v="1"/>
    <n v="1146.71"/>
    <n v="0.15"/>
    <n v="172.01"/>
    <x v="1438"/>
    <n v="745.17"/>
    <n v="229.53"/>
    <n v="77.05"/>
    <x v="0"/>
    <n v="9"/>
    <s v="Sep"/>
    <s v="Q3"/>
    <n v="2024"/>
    <x v="2"/>
    <n v="0.23549999999999999"/>
  </r>
  <r>
    <s v="ORD202401444"/>
    <x v="429"/>
    <s v="CUST10216"/>
    <x v="1444"/>
    <x v="4"/>
    <s v="Outdoor"/>
    <x v="0"/>
    <s v="Uttar Pradesh"/>
    <x v="1"/>
    <x v="1"/>
    <x v="1"/>
    <n v="2"/>
    <n v="652.55999999999995"/>
    <n v="0.1"/>
    <n v="130.51"/>
    <x v="1439"/>
    <n v="895.01"/>
    <n v="279.60000000000002"/>
    <n v="321.14999999999998"/>
    <x v="0"/>
    <n v="6"/>
    <s v="Jun"/>
    <s v="Q2"/>
    <n v="2025"/>
    <x v="23"/>
    <n v="0.23799999999999999"/>
  </r>
  <r>
    <s v="ORD202401445"/>
    <x v="551"/>
    <s v="CUST10548"/>
    <x v="1445"/>
    <x v="0"/>
    <s v="Headphones"/>
    <x v="1"/>
    <s v="Chhattisgarh"/>
    <x v="2"/>
    <x v="1"/>
    <x v="2"/>
    <n v="4"/>
    <n v="1504.55"/>
    <n v="0.2"/>
    <n v="1203.6400000000001"/>
    <x v="1440"/>
    <n v="3946.23"/>
    <n v="868.33"/>
    <n v="281.20999999999998"/>
    <x v="1"/>
    <n v="6"/>
    <s v="Jun"/>
    <s v="Q2"/>
    <n v="2024"/>
    <x v="18"/>
    <n v="0.1804"/>
  </r>
  <r>
    <s v="ORD202401446"/>
    <x v="226"/>
    <s v="CUST10134"/>
    <x v="1446"/>
    <x v="0"/>
    <s v="Laptops"/>
    <x v="3"/>
    <s v="Jharkhand"/>
    <x v="2"/>
    <x v="2"/>
    <x v="4"/>
    <n v="1"/>
    <n v="2235.3000000000002"/>
    <n v="0.15"/>
    <n v="335.3"/>
    <x v="1441"/>
    <n v="1283.7"/>
    <n v="616.29999999999995"/>
    <n v="51.54"/>
    <x v="2"/>
    <n v="5"/>
    <s v="May"/>
    <s v="Q2"/>
    <n v="2024"/>
    <x v="7"/>
    <n v="0.32440000000000002"/>
  </r>
  <r>
    <s v="ORD202401447"/>
    <x v="149"/>
    <s v="CUST10224"/>
    <x v="1447"/>
    <x v="0"/>
    <s v="Smartwatches"/>
    <x v="4"/>
    <s v="Maharashtra"/>
    <x v="2"/>
    <x v="0"/>
    <x v="3"/>
    <n v="3"/>
    <n v="604.91999999999996"/>
    <n v="0.2"/>
    <n v="362.95"/>
    <x v="1442"/>
    <n v="1185.43"/>
    <n v="266.38"/>
    <n v="423.97"/>
    <x v="2"/>
    <n v="9"/>
    <s v="Sep"/>
    <s v="Q3"/>
    <n v="2025"/>
    <x v="6"/>
    <n v="0.1835"/>
  </r>
  <r>
    <s v="ORD202401448"/>
    <x v="88"/>
    <s v="CUST10219"/>
    <x v="1448"/>
    <x v="2"/>
    <s v="Home Decor"/>
    <x v="0"/>
    <s v="Delhi"/>
    <x v="2"/>
    <x v="2"/>
    <x v="0"/>
    <n v="1"/>
    <n v="1936.87"/>
    <n v="0.1"/>
    <n v="193.69"/>
    <x v="1443"/>
    <n v="1036.01"/>
    <n v="707.17"/>
    <n v="233.6"/>
    <x v="0"/>
    <n v="7"/>
    <s v="Jul"/>
    <s v="Q3"/>
    <n v="2024"/>
    <x v="16"/>
    <n v="0.40570000000000001"/>
  </r>
  <r>
    <s v="ORD202401449"/>
    <x v="469"/>
    <s v="CUST10341"/>
    <x v="1449"/>
    <x v="0"/>
    <s v="Smartphones"/>
    <x v="0"/>
    <s v="Uttar Pradesh"/>
    <x v="1"/>
    <x v="2"/>
    <x v="1"/>
    <n v="1"/>
    <n v="715.89"/>
    <n v="0.05"/>
    <n v="35.79"/>
    <x v="1444"/>
    <n v="498.87"/>
    <n v="181.23"/>
    <n v="71.180000000000007"/>
    <x v="1"/>
    <n v="4"/>
    <s v="Apr"/>
    <s v="Q2"/>
    <n v="2024"/>
    <x v="0"/>
    <n v="0.26650000000000001"/>
  </r>
  <r>
    <s v="ORD202401450"/>
    <x v="17"/>
    <s v="CUST10347"/>
    <x v="1450"/>
    <x v="4"/>
    <s v="Sportswear"/>
    <x v="2"/>
    <s v="Goa"/>
    <x v="0"/>
    <x v="1"/>
    <x v="4"/>
    <n v="2"/>
    <n v="951.84"/>
    <n v="0.15"/>
    <n v="285.55"/>
    <x v="1445"/>
    <n v="1235.8900000000001"/>
    <n v="382.24"/>
    <n v="151.06"/>
    <x v="0"/>
    <n v="5"/>
    <s v="May"/>
    <s v="Q2"/>
    <n v="2024"/>
    <x v="7"/>
    <n v="0.23619999999999999"/>
  </r>
  <r>
    <s v="ORD202401451"/>
    <x v="138"/>
    <s v="CUST10314"/>
    <x v="1451"/>
    <x v="1"/>
    <s v="Women Clothing"/>
    <x v="1"/>
    <s v="Chhattisgarh"/>
    <x v="3"/>
    <x v="0"/>
    <x v="3"/>
    <n v="1"/>
    <n v="1336.23"/>
    <n v="0.05"/>
    <n v="66.81"/>
    <x v="1446"/>
    <n v="784.97"/>
    <n v="484.45"/>
    <n v="233.92"/>
    <x v="2"/>
    <n v="6"/>
    <s v="Jun"/>
    <s v="Q2"/>
    <n v="2024"/>
    <x v="18"/>
    <n v="0.38159999999999999"/>
  </r>
  <r>
    <s v="ORD202401452"/>
    <x v="479"/>
    <s v="CUST10443"/>
    <x v="1452"/>
    <x v="1"/>
    <s v="Footwear"/>
    <x v="0"/>
    <s v="Uttar Pradesh"/>
    <x v="0"/>
    <x v="1"/>
    <x v="0"/>
    <n v="3"/>
    <n v="1496.65"/>
    <n v="0.15"/>
    <n v="673.49"/>
    <x v="1447"/>
    <n v="3126.67"/>
    <n v="689.79"/>
    <n v="355.23"/>
    <x v="0"/>
    <n v="7"/>
    <s v="Jul"/>
    <s v="Q3"/>
    <n v="2024"/>
    <x v="16"/>
    <n v="0.1807"/>
  </r>
  <r>
    <s v="ORD202401453"/>
    <x v="594"/>
    <s v="CUST10714"/>
    <x v="1453"/>
    <x v="2"/>
    <s v="Kitchenware"/>
    <x v="2"/>
    <s v="Madhya Pradesh"/>
    <x v="2"/>
    <x v="2"/>
    <x v="4"/>
    <n v="1"/>
    <n v="1076.26"/>
    <n v="0"/>
    <n v="0"/>
    <x v="1448"/>
    <n v="829.89"/>
    <n v="246.37"/>
    <n v="66.37"/>
    <x v="2"/>
    <n v="12"/>
    <s v="Dec"/>
    <s v="Q4"/>
    <n v="2024"/>
    <x v="13"/>
    <n v="0.22889999999999999"/>
  </r>
  <r>
    <s v="ORD202401454"/>
    <x v="281"/>
    <s v="CUST10439"/>
    <x v="1454"/>
    <x v="1"/>
    <s v="Accessories"/>
    <x v="1"/>
    <s v="Chhattisgarh"/>
    <x v="1"/>
    <x v="0"/>
    <x v="0"/>
    <n v="2"/>
    <n v="932.66"/>
    <n v="0.05"/>
    <n v="93.27"/>
    <x v="1449"/>
    <n v="1086.21"/>
    <n v="685.84"/>
    <n v="231.62"/>
    <x v="2"/>
    <n v="2"/>
    <s v="Feb"/>
    <s v="Q1"/>
    <n v="2024"/>
    <x v="20"/>
    <n v="0.38700000000000001"/>
  </r>
  <r>
    <s v="ORD202401455"/>
    <x v="621"/>
    <s v="CUST10876"/>
    <x v="1455"/>
    <x v="0"/>
    <s v="Headphones"/>
    <x v="3"/>
    <s v="Jharkhand"/>
    <x v="2"/>
    <x v="2"/>
    <x v="4"/>
    <n v="3"/>
    <n v="1171.1600000000001"/>
    <n v="0.15"/>
    <n v="527.02"/>
    <x v="1450"/>
    <n v="1803.06"/>
    <n v="1183.4000000000001"/>
    <n v="312.27"/>
    <x v="0"/>
    <n v="6"/>
    <s v="Jun"/>
    <s v="Q2"/>
    <n v="2025"/>
    <x v="23"/>
    <n v="0.39629999999999999"/>
  </r>
  <r>
    <s v="ORD202401456"/>
    <x v="174"/>
    <s v="CUST10457"/>
    <x v="1456"/>
    <x v="1"/>
    <s v="Footwear"/>
    <x v="4"/>
    <s v="Karnataka"/>
    <x v="0"/>
    <x v="1"/>
    <x v="3"/>
    <n v="3"/>
    <n v="1357.7"/>
    <n v="0.15"/>
    <n v="610.96"/>
    <x v="1451"/>
    <n v="2392.31"/>
    <n v="1069.83"/>
    <n v="430.25"/>
    <x v="0"/>
    <n v="5"/>
    <s v="May"/>
    <s v="Q2"/>
    <n v="2025"/>
    <x v="14"/>
    <n v="0.309"/>
  </r>
  <r>
    <s v="ORD202401457"/>
    <x v="255"/>
    <s v="CUST10728"/>
    <x v="1457"/>
    <x v="2"/>
    <s v="Appliances"/>
    <x v="1"/>
    <s v="Madhya Pradesh"/>
    <x v="0"/>
    <x v="0"/>
    <x v="0"/>
    <n v="1"/>
    <n v="710.44"/>
    <n v="0"/>
    <n v="0"/>
    <x v="1452"/>
    <n v="504.92"/>
    <n v="205.52"/>
    <n v="218.46"/>
    <x v="1"/>
    <n v="5"/>
    <s v="May"/>
    <s v="Q2"/>
    <n v="2025"/>
    <x v="14"/>
    <n v="0.2893"/>
  </r>
  <r>
    <s v="ORD202401458"/>
    <x v="202"/>
    <s v="CUST10774"/>
    <x v="1458"/>
    <x v="2"/>
    <s v="Kitchenware"/>
    <x v="1"/>
    <s v="Uttar Pradesh"/>
    <x v="0"/>
    <x v="1"/>
    <x v="4"/>
    <n v="2"/>
    <n v="772.75"/>
    <n v="0"/>
    <n v="0"/>
    <x v="1453"/>
    <n v="994.63"/>
    <n v="550.87"/>
    <n v="93.72"/>
    <x v="1"/>
    <n v="12"/>
    <s v="Dec"/>
    <s v="Q4"/>
    <n v="2024"/>
    <x v="13"/>
    <n v="0.35639999999999999"/>
  </r>
  <r>
    <s v="ORD202401459"/>
    <x v="352"/>
    <s v="CUST10643"/>
    <x v="1459"/>
    <x v="3"/>
    <s v="Skincare"/>
    <x v="2"/>
    <s v="Rajasthan"/>
    <x v="0"/>
    <x v="2"/>
    <x v="2"/>
    <n v="2"/>
    <n v="2610.13"/>
    <n v="0.2"/>
    <n v="1044.05"/>
    <x v="1454"/>
    <n v="2663.97"/>
    <n v="1512.24"/>
    <n v="118.36"/>
    <x v="1"/>
    <n v="1"/>
    <s v="Jan"/>
    <s v="Q1"/>
    <n v="2025"/>
    <x v="11"/>
    <n v="0.36209999999999998"/>
  </r>
  <r>
    <s v="ORD202401460"/>
    <x v="622"/>
    <s v="CUST10783"/>
    <x v="1460"/>
    <x v="1"/>
    <s v="Men Clothing"/>
    <x v="2"/>
    <s v="Madhya Pradesh"/>
    <x v="0"/>
    <x v="2"/>
    <x v="0"/>
    <n v="1"/>
    <n v="1889.2"/>
    <n v="0.05"/>
    <n v="94.46"/>
    <x v="1455"/>
    <n v="1274.8499999999999"/>
    <n v="519.89"/>
    <n v="63.84"/>
    <x v="2"/>
    <n v="12"/>
    <s v="Dec"/>
    <s v="Q4"/>
    <n v="2025"/>
    <x v="4"/>
    <n v="0.28970000000000001"/>
  </r>
  <r>
    <s v="ORD202401461"/>
    <x v="26"/>
    <s v="CUST10312"/>
    <x v="1461"/>
    <x v="2"/>
    <s v="Furniture"/>
    <x v="1"/>
    <s v="Chhattisgarh"/>
    <x v="2"/>
    <x v="1"/>
    <x v="4"/>
    <n v="1"/>
    <n v="1471.51"/>
    <n v="0.25"/>
    <n v="367.88"/>
    <x v="1456"/>
    <n v="682.34"/>
    <n v="421.29"/>
    <n v="322.8"/>
    <x v="0"/>
    <n v="6"/>
    <s v="Jun"/>
    <s v="Q2"/>
    <n v="2024"/>
    <x v="18"/>
    <n v="0.38169999999999998"/>
  </r>
  <r>
    <s v="ORD202401462"/>
    <x v="342"/>
    <s v="CUST10119"/>
    <x v="1462"/>
    <x v="0"/>
    <s v="Headphones"/>
    <x v="0"/>
    <s v="Haryana"/>
    <x v="0"/>
    <x v="2"/>
    <x v="0"/>
    <n v="1"/>
    <n v="619.22"/>
    <n v="0"/>
    <n v="0"/>
    <x v="1457"/>
    <n v="385.7"/>
    <n v="233.52"/>
    <n v="377.68"/>
    <x v="0"/>
    <n v="1"/>
    <s v="Jan"/>
    <s v="Q1"/>
    <n v="2024"/>
    <x v="5"/>
    <n v="0.37709999999999999"/>
  </r>
  <r>
    <s v="ORD202401463"/>
    <x v="90"/>
    <s v="CUST10106"/>
    <x v="1463"/>
    <x v="2"/>
    <s v="Furniture"/>
    <x v="3"/>
    <s v="West Bengal"/>
    <x v="0"/>
    <x v="1"/>
    <x v="1"/>
    <n v="2"/>
    <n v="2175.1"/>
    <n v="0.1"/>
    <n v="435.02"/>
    <x v="1458"/>
    <n v="2418.19"/>
    <n v="1496.99"/>
    <n v="233.29"/>
    <x v="0"/>
    <n v="5"/>
    <s v="May"/>
    <s v="Q2"/>
    <n v="2025"/>
    <x v="14"/>
    <n v="0.38240000000000002"/>
  </r>
  <r>
    <s v="ORD202401464"/>
    <x v="623"/>
    <s v="CUST10198"/>
    <x v="1464"/>
    <x v="3"/>
    <s v="Skincare"/>
    <x v="4"/>
    <s v="Karnataka"/>
    <x v="2"/>
    <x v="2"/>
    <x v="0"/>
    <n v="2"/>
    <n v="685.59"/>
    <n v="0.05"/>
    <n v="68.56"/>
    <x v="1459"/>
    <n v="952.18"/>
    <n v="350.44"/>
    <n v="224.69"/>
    <x v="0"/>
    <n v="3"/>
    <s v="Mar"/>
    <s v="Q1"/>
    <n v="2025"/>
    <x v="1"/>
    <n v="0.26900000000000002"/>
  </r>
  <r>
    <s v="ORD202401465"/>
    <x v="613"/>
    <s v="CUST10640"/>
    <x v="1465"/>
    <x v="3"/>
    <s v="Makeup"/>
    <x v="2"/>
    <s v="Rajasthan"/>
    <x v="0"/>
    <x v="2"/>
    <x v="0"/>
    <n v="1"/>
    <n v="1963.33"/>
    <n v="0.2"/>
    <n v="392.67"/>
    <x v="1460"/>
    <n v="1145.4000000000001"/>
    <n v="425.26"/>
    <n v="299.97000000000003"/>
    <x v="2"/>
    <n v="4"/>
    <s v="Apr"/>
    <s v="Q2"/>
    <n v="2024"/>
    <x v="0"/>
    <n v="0.27079999999999999"/>
  </r>
  <r>
    <s v="ORD202401466"/>
    <x v="442"/>
    <s v="CUST10584"/>
    <x v="1466"/>
    <x v="4"/>
    <s v="Outdoor"/>
    <x v="1"/>
    <s v="Chhattisgarh"/>
    <x v="1"/>
    <x v="2"/>
    <x v="3"/>
    <n v="1"/>
    <n v="1795.68"/>
    <n v="0"/>
    <n v="0"/>
    <x v="1461"/>
    <n v="1354.69"/>
    <n v="440.99"/>
    <n v="330.51"/>
    <x v="2"/>
    <n v="3"/>
    <s v="Mar"/>
    <s v="Q1"/>
    <n v="2025"/>
    <x v="1"/>
    <n v="0.24560000000000001"/>
  </r>
  <r>
    <s v="ORD202401467"/>
    <x v="624"/>
    <s v="CUST10370"/>
    <x v="1467"/>
    <x v="2"/>
    <s v="Appliances"/>
    <x v="1"/>
    <s v="Uttar Pradesh"/>
    <x v="3"/>
    <x v="0"/>
    <x v="0"/>
    <n v="1"/>
    <n v="2771.37"/>
    <n v="0.1"/>
    <n v="277.14"/>
    <x v="1462"/>
    <n v="2018.84"/>
    <n v="475.39"/>
    <n v="447.64"/>
    <x v="0"/>
    <n v="11"/>
    <s v="Nov"/>
    <s v="Q4"/>
    <n v="2024"/>
    <x v="10"/>
    <n v="0.19059999999999999"/>
  </r>
  <r>
    <s v="ORD202401468"/>
    <x v="399"/>
    <s v="CUST10614"/>
    <x v="1468"/>
    <x v="1"/>
    <s v="Accessories"/>
    <x v="4"/>
    <s v="Telangana"/>
    <x v="2"/>
    <x v="2"/>
    <x v="0"/>
    <n v="1"/>
    <n v="519.79"/>
    <n v="0.2"/>
    <n v="103.96"/>
    <x v="1463"/>
    <n v="282.13"/>
    <n v="133.69999999999999"/>
    <n v="320.68"/>
    <x v="0"/>
    <n v="6"/>
    <s v="Jun"/>
    <s v="Q2"/>
    <n v="2024"/>
    <x v="18"/>
    <n v="0.32150000000000001"/>
  </r>
  <r>
    <s v="ORD202401469"/>
    <x v="476"/>
    <s v="CUST10189"/>
    <x v="1469"/>
    <x v="4"/>
    <s v="Outdoor"/>
    <x v="3"/>
    <s v="West Bengal"/>
    <x v="0"/>
    <x v="1"/>
    <x v="4"/>
    <n v="1"/>
    <n v="780.29"/>
    <n v="0"/>
    <n v="0"/>
    <x v="1464"/>
    <n v="552.97"/>
    <n v="227.32"/>
    <n v="249.73"/>
    <x v="0"/>
    <n v="6"/>
    <s v="Jun"/>
    <s v="Q2"/>
    <n v="2025"/>
    <x v="23"/>
    <n v="0.2913"/>
  </r>
  <r>
    <s v="ORD202401470"/>
    <x v="22"/>
    <s v="CUST10616"/>
    <x v="1470"/>
    <x v="1"/>
    <s v="Footwear"/>
    <x v="0"/>
    <s v="Delhi"/>
    <x v="1"/>
    <x v="2"/>
    <x v="0"/>
    <n v="2"/>
    <n v="1141.32"/>
    <n v="0.1"/>
    <n v="228.26"/>
    <x v="1465"/>
    <n v="1351.2"/>
    <n v="703.18"/>
    <n v="280.08999999999997"/>
    <x v="0"/>
    <n v="2"/>
    <s v="Feb"/>
    <s v="Q1"/>
    <n v="2025"/>
    <x v="15"/>
    <n v="0.34229999999999999"/>
  </r>
  <r>
    <s v="ORD202401471"/>
    <x v="444"/>
    <s v="CUST10768"/>
    <x v="1471"/>
    <x v="1"/>
    <s v="Women Clothing"/>
    <x v="0"/>
    <s v="Delhi"/>
    <x v="1"/>
    <x v="2"/>
    <x v="3"/>
    <n v="1"/>
    <n v="1517.79"/>
    <n v="0.1"/>
    <n v="151.78"/>
    <x v="1466"/>
    <n v="1005.04"/>
    <n v="360.97"/>
    <n v="182.6"/>
    <x v="1"/>
    <n v="9"/>
    <s v="Sep"/>
    <s v="Q3"/>
    <n v="2024"/>
    <x v="2"/>
    <n v="0.26429999999999998"/>
  </r>
  <r>
    <s v="ORD202401472"/>
    <x v="557"/>
    <s v="CUST10262"/>
    <x v="1472"/>
    <x v="3"/>
    <s v="Skincare"/>
    <x v="4"/>
    <s v="Maharashtra"/>
    <x v="2"/>
    <x v="0"/>
    <x v="0"/>
    <n v="2"/>
    <n v="698.08"/>
    <n v="0.1"/>
    <n v="139.62"/>
    <x v="1467"/>
    <n v="891.24"/>
    <n v="365.3"/>
    <n v="385.88"/>
    <x v="0"/>
    <n v="5"/>
    <s v="May"/>
    <s v="Q2"/>
    <n v="2024"/>
    <x v="7"/>
    <n v="0.29070000000000001"/>
  </r>
  <r>
    <s v="ORD202401473"/>
    <x v="47"/>
    <s v="CUST10463"/>
    <x v="1473"/>
    <x v="2"/>
    <s v="Appliances"/>
    <x v="1"/>
    <s v="Madhya Pradesh"/>
    <x v="3"/>
    <x v="2"/>
    <x v="4"/>
    <n v="1"/>
    <n v="1738.09"/>
    <n v="0.2"/>
    <n v="347.62"/>
    <x v="1468"/>
    <n v="951.03"/>
    <n v="439.44"/>
    <n v="94.48"/>
    <x v="0"/>
    <n v="9"/>
    <s v="Sep"/>
    <s v="Q3"/>
    <n v="2024"/>
    <x v="2"/>
    <n v="0.316"/>
  </r>
  <r>
    <s v="ORD202401474"/>
    <x v="185"/>
    <s v="CUST10378"/>
    <x v="1474"/>
    <x v="0"/>
    <s v="Smartphones"/>
    <x v="0"/>
    <s v="Delhi"/>
    <x v="1"/>
    <x v="2"/>
    <x v="4"/>
    <n v="1"/>
    <n v="1918.06"/>
    <n v="0.05"/>
    <n v="95.9"/>
    <x v="1469"/>
    <n v="1150.75"/>
    <n v="671.41"/>
    <n v="415.08"/>
    <x v="0"/>
    <n v="2"/>
    <s v="Feb"/>
    <s v="Q1"/>
    <n v="2025"/>
    <x v="15"/>
    <n v="0.36849999999999999"/>
  </r>
  <r>
    <s v="ORD202401475"/>
    <x v="170"/>
    <s v="CUST10845"/>
    <x v="1475"/>
    <x v="4"/>
    <s v="Outdoor"/>
    <x v="4"/>
    <s v="Karnataka"/>
    <x v="0"/>
    <x v="2"/>
    <x v="0"/>
    <n v="1"/>
    <n v="1745.49"/>
    <n v="0.05"/>
    <n v="87.27"/>
    <x v="1470"/>
    <n v="1330.54"/>
    <n v="327.68"/>
    <n v="215.94"/>
    <x v="0"/>
    <n v="8"/>
    <s v="Aug"/>
    <s v="Q3"/>
    <n v="2025"/>
    <x v="22"/>
    <n v="0.1976"/>
  </r>
  <r>
    <s v="ORD202401476"/>
    <x v="281"/>
    <s v="CUST10218"/>
    <x v="1476"/>
    <x v="0"/>
    <s v="Headphones"/>
    <x v="2"/>
    <s v="Gujarat"/>
    <x v="1"/>
    <x v="1"/>
    <x v="1"/>
    <n v="1"/>
    <n v="1151.18"/>
    <n v="0.15"/>
    <n v="172.68"/>
    <x v="1471"/>
    <n v="613.25"/>
    <n v="365.25"/>
    <n v="189.76"/>
    <x v="0"/>
    <n v="2"/>
    <s v="Feb"/>
    <s v="Q1"/>
    <n v="2024"/>
    <x v="20"/>
    <n v="0.37330000000000002"/>
  </r>
  <r>
    <s v="ORD202401477"/>
    <x v="402"/>
    <s v="CUST10472"/>
    <x v="1477"/>
    <x v="2"/>
    <s v="Furniture"/>
    <x v="0"/>
    <s v="Uttar Pradesh"/>
    <x v="0"/>
    <x v="2"/>
    <x v="2"/>
    <n v="1"/>
    <n v="1111.31"/>
    <n v="0.1"/>
    <n v="111.13"/>
    <x v="1472"/>
    <n v="598.15"/>
    <n v="402.03"/>
    <n v="347.51"/>
    <x v="0"/>
    <n v="1"/>
    <s v="Jan"/>
    <s v="Q1"/>
    <n v="2024"/>
    <x v="5"/>
    <n v="0.40200000000000002"/>
  </r>
  <r>
    <s v="ORD202401478"/>
    <x v="69"/>
    <s v="CUST10222"/>
    <x v="1478"/>
    <x v="2"/>
    <s v="Home Decor"/>
    <x v="0"/>
    <s v="Haryana"/>
    <x v="2"/>
    <x v="1"/>
    <x v="1"/>
    <n v="1"/>
    <n v="1170.6500000000001"/>
    <n v="0.1"/>
    <n v="117.07"/>
    <x v="1473"/>
    <n v="712.38"/>
    <n v="341.2"/>
    <n v="421.24"/>
    <x v="0"/>
    <n v="4"/>
    <s v="Apr"/>
    <s v="Q2"/>
    <n v="2025"/>
    <x v="8"/>
    <n v="0.32379999999999998"/>
  </r>
  <r>
    <s v="ORD202401479"/>
    <x v="165"/>
    <s v="CUST10650"/>
    <x v="1479"/>
    <x v="2"/>
    <s v="Appliances"/>
    <x v="2"/>
    <s v="Goa"/>
    <x v="0"/>
    <x v="2"/>
    <x v="0"/>
    <n v="1"/>
    <n v="441.49"/>
    <n v="0.15"/>
    <n v="66.22"/>
    <x v="1474"/>
    <n v="238.43"/>
    <n v="136.84"/>
    <n v="205.23"/>
    <x v="2"/>
    <n v="11"/>
    <s v="Nov"/>
    <s v="Q4"/>
    <n v="2024"/>
    <x v="10"/>
    <n v="0.36459999999999998"/>
  </r>
  <r>
    <s v="ORD202401480"/>
    <x v="625"/>
    <s v="CUST10597"/>
    <x v="1480"/>
    <x v="0"/>
    <s v="Headphones"/>
    <x v="0"/>
    <s v="Uttar Pradesh"/>
    <x v="3"/>
    <x v="0"/>
    <x v="0"/>
    <n v="2"/>
    <n v="588.48"/>
    <n v="0.2"/>
    <n v="235.39"/>
    <x v="1475"/>
    <n v="658.98"/>
    <n v="282.58999999999997"/>
    <n v="337.52"/>
    <x v="2"/>
    <n v="9"/>
    <s v="Sep"/>
    <s v="Q3"/>
    <n v="2024"/>
    <x v="2"/>
    <n v="0.30009999999999998"/>
  </r>
  <r>
    <s v="ORD202401481"/>
    <x v="328"/>
    <s v="CUST10246"/>
    <x v="1481"/>
    <x v="0"/>
    <s v="Headphones"/>
    <x v="2"/>
    <s v="Gujarat"/>
    <x v="2"/>
    <x v="0"/>
    <x v="1"/>
    <n v="1"/>
    <n v="548.44000000000005"/>
    <n v="0"/>
    <n v="0"/>
    <x v="1476"/>
    <n v="365.32"/>
    <n v="183.12"/>
    <n v="208.94"/>
    <x v="0"/>
    <n v="11"/>
    <s v="Nov"/>
    <s v="Q4"/>
    <n v="2025"/>
    <x v="21"/>
    <n v="0.33389999999999997"/>
  </r>
  <r>
    <s v="ORD202401482"/>
    <x v="320"/>
    <s v="CUST10561"/>
    <x v="1482"/>
    <x v="0"/>
    <s v="Smartwatches"/>
    <x v="2"/>
    <s v="Rajasthan"/>
    <x v="1"/>
    <x v="2"/>
    <x v="4"/>
    <n v="1"/>
    <n v="1220.67"/>
    <n v="0.1"/>
    <n v="122.07"/>
    <x v="1477"/>
    <n v="681.68"/>
    <n v="416.92"/>
    <n v="383.56"/>
    <x v="0"/>
    <n v="9"/>
    <s v="Sep"/>
    <s v="Q3"/>
    <n v="2024"/>
    <x v="2"/>
    <n v="0.3795"/>
  </r>
  <r>
    <s v="ORD202401483"/>
    <x v="626"/>
    <s v="CUST10536"/>
    <x v="1483"/>
    <x v="1"/>
    <s v="Accessories"/>
    <x v="0"/>
    <s v="Haryana"/>
    <x v="2"/>
    <x v="0"/>
    <x v="4"/>
    <n v="1"/>
    <n v="8078.58"/>
    <n v="0"/>
    <n v="0"/>
    <x v="1478"/>
    <n v="6023.45"/>
    <n v="2055.13"/>
    <n v="303.36"/>
    <x v="0"/>
    <n v="3"/>
    <s v="Mar"/>
    <s v="Q1"/>
    <n v="2025"/>
    <x v="1"/>
    <n v="0.25440000000000002"/>
  </r>
  <r>
    <s v="ORD202401484"/>
    <x v="448"/>
    <s v="CUST10037"/>
    <x v="1484"/>
    <x v="1"/>
    <s v="Men Clothing"/>
    <x v="3"/>
    <s v="Jharkhand"/>
    <x v="1"/>
    <x v="0"/>
    <x v="0"/>
    <n v="1"/>
    <n v="1100.7"/>
    <n v="0.15"/>
    <n v="165.1"/>
    <x v="1479"/>
    <n v="557.61"/>
    <n v="377.99"/>
    <n v="418.84"/>
    <x v="1"/>
    <n v="8"/>
    <s v="Aug"/>
    <s v="Q3"/>
    <n v="2024"/>
    <x v="9"/>
    <n v="0.40400000000000003"/>
  </r>
  <r>
    <s v="ORD202401485"/>
    <x v="156"/>
    <s v="CUST10114"/>
    <x v="1485"/>
    <x v="1"/>
    <s v="Accessories"/>
    <x v="0"/>
    <s v="Haryana"/>
    <x v="1"/>
    <x v="2"/>
    <x v="4"/>
    <n v="1"/>
    <n v="342.96"/>
    <n v="0.2"/>
    <n v="68.59"/>
    <x v="1480"/>
    <n v="185.16"/>
    <n v="89.21"/>
    <n v="408.68"/>
    <x v="0"/>
    <n v="1"/>
    <s v="Jan"/>
    <s v="Q1"/>
    <n v="2025"/>
    <x v="11"/>
    <n v="0.3251"/>
  </r>
  <r>
    <s v="ORD202401486"/>
    <x v="627"/>
    <s v="CUST10384"/>
    <x v="1486"/>
    <x v="0"/>
    <s v="Headphones"/>
    <x v="2"/>
    <s v="Gujarat"/>
    <x v="2"/>
    <x v="0"/>
    <x v="0"/>
    <n v="1"/>
    <n v="607.87"/>
    <n v="0"/>
    <n v="0"/>
    <x v="1481"/>
    <n v="399.08"/>
    <n v="208.79"/>
    <n v="364.98"/>
    <x v="2"/>
    <n v="9"/>
    <s v="Sep"/>
    <s v="Q3"/>
    <n v="2024"/>
    <x v="2"/>
    <n v="0.34350000000000003"/>
  </r>
  <r>
    <s v="ORD202401487"/>
    <x v="161"/>
    <s v="CUST10491"/>
    <x v="1487"/>
    <x v="4"/>
    <s v="Equipment"/>
    <x v="3"/>
    <s v="Odisha"/>
    <x v="0"/>
    <x v="0"/>
    <x v="0"/>
    <n v="2"/>
    <n v="963.76"/>
    <n v="0"/>
    <n v="0"/>
    <x v="1482"/>
    <n v="1547.62"/>
    <n v="379.9"/>
    <n v="181.26"/>
    <x v="0"/>
    <n v="12"/>
    <s v="Dec"/>
    <s v="Q4"/>
    <n v="2024"/>
    <x v="13"/>
    <n v="0.1971"/>
  </r>
  <r>
    <s v="ORD202401488"/>
    <x v="55"/>
    <s v="CUST10320"/>
    <x v="1488"/>
    <x v="1"/>
    <s v="Men Clothing"/>
    <x v="2"/>
    <s v="Rajasthan"/>
    <x v="0"/>
    <x v="2"/>
    <x v="4"/>
    <n v="2"/>
    <n v="1009.36"/>
    <n v="0.15"/>
    <n v="302.81"/>
    <x v="1483"/>
    <n v="1120.52"/>
    <n v="595.39"/>
    <n v="343.01"/>
    <x v="2"/>
    <n v="12"/>
    <s v="Dec"/>
    <s v="Q4"/>
    <n v="2024"/>
    <x v="13"/>
    <n v="0.34699999999999998"/>
  </r>
  <r>
    <s v="ORD202401489"/>
    <x v="467"/>
    <s v="CUST10233"/>
    <x v="1489"/>
    <x v="2"/>
    <s v="Furniture"/>
    <x v="1"/>
    <s v="Uttar Pradesh"/>
    <x v="2"/>
    <x v="2"/>
    <x v="0"/>
    <n v="2"/>
    <n v="2210.0500000000002"/>
    <n v="0.1"/>
    <n v="442.01"/>
    <x v="1484"/>
    <n v="2759.98"/>
    <n v="1218.1099999999999"/>
    <n v="180.17"/>
    <x v="0"/>
    <n v="1"/>
    <s v="Jan"/>
    <s v="Q1"/>
    <n v="2025"/>
    <x v="11"/>
    <n v="0.30620000000000003"/>
  </r>
  <r>
    <s v="ORD202401490"/>
    <x v="348"/>
    <s v="CUST10755"/>
    <x v="1490"/>
    <x v="2"/>
    <s v="Kitchenware"/>
    <x v="4"/>
    <s v="Telangana"/>
    <x v="2"/>
    <x v="2"/>
    <x v="4"/>
    <n v="2"/>
    <n v="1513.08"/>
    <n v="0.1"/>
    <n v="302.62"/>
    <x v="1485"/>
    <n v="2190.5300000000002"/>
    <n v="533.01"/>
    <n v="158.61000000000001"/>
    <x v="2"/>
    <n v="7"/>
    <s v="Jul"/>
    <s v="Q3"/>
    <n v="2025"/>
    <x v="19"/>
    <n v="0.19570000000000001"/>
  </r>
  <r>
    <s v="ORD202401491"/>
    <x v="368"/>
    <s v="CUST10370"/>
    <x v="1491"/>
    <x v="2"/>
    <s v="Appliances"/>
    <x v="2"/>
    <s v="Rajasthan"/>
    <x v="2"/>
    <x v="0"/>
    <x v="0"/>
    <n v="2"/>
    <n v="924.59"/>
    <n v="0.1"/>
    <n v="184.92"/>
    <x v="1486"/>
    <n v="1164.8599999999999"/>
    <n v="499.4"/>
    <n v="193.34"/>
    <x v="2"/>
    <n v="11"/>
    <s v="Nov"/>
    <s v="Q4"/>
    <n v="2025"/>
    <x v="21"/>
    <n v="0.30009999999999998"/>
  </r>
  <r>
    <s v="ORD202401492"/>
    <x v="503"/>
    <s v="CUST10545"/>
    <x v="1492"/>
    <x v="0"/>
    <s v="Headphones"/>
    <x v="4"/>
    <s v="Karnataka"/>
    <x v="0"/>
    <x v="2"/>
    <x v="4"/>
    <n v="1"/>
    <n v="955.57"/>
    <n v="0.2"/>
    <n v="191.11"/>
    <x v="1487"/>
    <n v="524.04"/>
    <n v="240.42"/>
    <n v="326.67"/>
    <x v="0"/>
    <n v="1"/>
    <s v="Jan"/>
    <s v="Q1"/>
    <n v="2024"/>
    <x v="5"/>
    <n v="0.3145"/>
  </r>
  <r>
    <s v="ORD202401493"/>
    <x v="575"/>
    <s v="CUST10289"/>
    <x v="1493"/>
    <x v="4"/>
    <s v="Equipment"/>
    <x v="2"/>
    <s v="Gujarat"/>
    <x v="0"/>
    <x v="0"/>
    <x v="1"/>
    <n v="2"/>
    <n v="1406.83"/>
    <n v="0.1"/>
    <n v="281.37"/>
    <x v="1488"/>
    <n v="1950.8"/>
    <n v="581.49"/>
    <n v="311.29000000000002"/>
    <x v="1"/>
    <n v="3"/>
    <s v="Mar"/>
    <s v="Q1"/>
    <n v="2025"/>
    <x v="1"/>
    <n v="0.2296"/>
  </r>
  <r>
    <s v="ORD202401494"/>
    <x v="628"/>
    <s v="CUST10830"/>
    <x v="1494"/>
    <x v="4"/>
    <s v="Sportswear"/>
    <x v="0"/>
    <s v="Delhi"/>
    <x v="2"/>
    <x v="2"/>
    <x v="0"/>
    <n v="1"/>
    <n v="1251.97"/>
    <n v="0"/>
    <n v="0"/>
    <x v="1489"/>
    <n v="990.41"/>
    <n v="261.56"/>
    <n v="143.30000000000001"/>
    <x v="0"/>
    <n v="5"/>
    <s v="May"/>
    <s v="Q2"/>
    <n v="2024"/>
    <x v="7"/>
    <n v="0.2089"/>
  </r>
  <r>
    <s v="ORD202401495"/>
    <x v="363"/>
    <s v="CUST10815"/>
    <x v="1495"/>
    <x v="0"/>
    <s v="Headphones"/>
    <x v="0"/>
    <s v="Punjab"/>
    <x v="1"/>
    <x v="1"/>
    <x v="0"/>
    <n v="3"/>
    <n v="2200.15"/>
    <n v="0.05"/>
    <n v="330.02"/>
    <x v="1490"/>
    <n v="4480.58"/>
    <n v="1789.85"/>
    <n v="344.83"/>
    <x v="1"/>
    <n v="1"/>
    <s v="Jan"/>
    <s v="Q1"/>
    <n v="2025"/>
    <x v="11"/>
    <n v="0.28539999999999999"/>
  </r>
  <r>
    <s v="ORD202401496"/>
    <x v="246"/>
    <s v="CUST10375"/>
    <x v="1496"/>
    <x v="0"/>
    <s v="Headphones"/>
    <x v="3"/>
    <s v="West Bengal"/>
    <x v="2"/>
    <x v="2"/>
    <x v="4"/>
    <n v="1"/>
    <n v="1594.71"/>
    <n v="0.05"/>
    <n v="79.739999999999995"/>
    <x v="1491"/>
    <n v="1111.07"/>
    <n v="403.9"/>
    <n v="438.72"/>
    <x v="1"/>
    <n v="10"/>
    <s v="Oct"/>
    <s v="Q4"/>
    <n v="2025"/>
    <x v="12"/>
    <n v="0.2666"/>
  </r>
  <r>
    <s v="ORD202401497"/>
    <x v="552"/>
    <s v="CUST10452"/>
    <x v="1497"/>
    <x v="1"/>
    <s v="Footwear"/>
    <x v="2"/>
    <s v="Gujarat"/>
    <x v="0"/>
    <x v="1"/>
    <x v="0"/>
    <n v="1"/>
    <n v="764.46"/>
    <n v="0.2"/>
    <n v="152.88999999999999"/>
    <x v="1492"/>
    <n v="366.38"/>
    <n v="245.19"/>
    <n v="48.2"/>
    <x v="0"/>
    <n v="11"/>
    <s v="Nov"/>
    <s v="Q4"/>
    <n v="2024"/>
    <x v="10"/>
    <n v="0.40089999999999998"/>
  </r>
  <r>
    <s v="ORD202401498"/>
    <x v="446"/>
    <s v="CUST10739"/>
    <x v="1498"/>
    <x v="1"/>
    <s v="Footwear"/>
    <x v="2"/>
    <s v="Rajasthan"/>
    <x v="2"/>
    <x v="1"/>
    <x v="0"/>
    <n v="2"/>
    <n v="2383.09"/>
    <n v="0.2"/>
    <n v="953.24"/>
    <x v="1493"/>
    <n v="3015.02"/>
    <n v="797.92"/>
    <n v="311.02999999999997"/>
    <x v="0"/>
    <n v="5"/>
    <s v="May"/>
    <s v="Q2"/>
    <n v="2024"/>
    <x v="7"/>
    <n v="0.20930000000000001"/>
  </r>
  <r>
    <s v="ORD202401499"/>
    <x v="629"/>
    <s v="CUST10549"/>
    <x v="1499"/>
    <x v="2"/>
    <s v="Kitchenware"/>
    <x v="1"/>
    <s v="Uttar Pradesh"/>
    <x v="2"/>
    <x v="1"/>
    <x v="0"/>
    <n v="1"/>
    <n v="1248.71"/>
    <n v="0.05"/>
    <n v="62.44"/>
    <x v="1494"/>
    <n v="864.81"/>
    <n v="321.45999999999998"/>
    <n v="208.16"/>
    <x v="0"/>
    <n v="10"/>
    <s v="Oct"/>
    <s v="Q4"/>
    <n v="2024"/>
    <x v="17"/>
    <n v="0.27100000000000002"/>
  </r>
  <r>
    <s v="ORD202401500"/>
    <x v="293"/>
    <s v="CUST10435"/>
    <x v="1500"/>
    <x v="2"/>
    <s v="Appliances"/>
    <x v="1"/>
    <s v="Uttar Pradesh"/>
    <x v="0"/>
    <x v="0"/>
    <x v="4"/>
    <n v="1"/>
    <n v="1145.83"/>
    <n v="0"/>
    <n v="0"/>
    <x v="1495"/>
    <n v="889.24"/>
    <n v="256.58999999999997"/>
    <n v="366.66"/>
    <x v="2"/>
    <n v="10"/>
    <s v="Oct"/>
    <s v="Q4"/>
    <n v="2025"/>
    <x v="12"/>
    <n v="0.22389999999999999"/>
  </r>
  <r>
    <s v="ORD202401501"/>
    <x v="333"/>
    <s v="CUST10348"/>
    <x v="1501"/>
    <x v="2"/>
    <s v="Appliances"/>
    <x v="0"/>
    <s v="Haryana"/>
    <x v="2"/>
    <x v="1"/>
    <x v="3"/>
    <n v="2"/>
    <n v="1524.84"/>
    <n v="0.2"/>
    <n v="609.94000000000005"/>
    <x v="1496"/>
    <n v="1508.69"/>
    <n v="931.05"/>
    <n v="186.96"/>
    <x v="0"/>
    <n v="3"/>
    <s v="Mar"/>
    <s v="Q1"/>
    <n v="2025"/>
    <x v="1"/>
    <n v="0.38159999999999999"/>
  </r>
  <r>
    <s v="ORD202401502"/>
    <x v="606"/>
    <s v="CUST10055"/>
    <x v="1502"/>
    <x v="1"/>
    <s v="Women Clothing"/>
    <x v="0"/>
    <s v="Delhi"/>
    <x v="2"/>
    <x v="2"/>
    <x v="3"/>
    <n v="1"/>
    <n v="409.62"/>
    <n v="0.05"/>
    <n v="20.48"/>
    <x v="1497"/>
    <n v="239.39"/>
    <n v="149.75"/>
    <n v="308.99"/>
    <x v="0"/>
    <n v="12"/>
    <s v="Dec"/>
    <s v="Q4"/>
    <n v="2025"/>
    <x v="4"/>
    <n v="0.38479999999999998"/>
  </r>
  <r>
    <s v="ORD202401503"/>
    <x v="630"/>
    <s v="CUST10546"/>
    <x v="1503"/>
    <x v="0"/>
    <s v="Headphones"/>
    <x v="3"/>
    <s v="West Bengal"/>
    <x v="0"/>
    <x v="2"/>
    <x v="4"/>
    <n v="1"/>
    <n v="1220.67"/>
    <n v="0.15"/>
    <n v="183.1"/>
    <x v="1498"/>
    <n v="607.23"/>
    <n v="430.34"/>
    <n v="447.39"/>
    <x v="2"/>
    <n v="8"/>
    <s v="Aug"/>
    <s v="Q3"/>
    <n v="2025"/>
    <x v="22"/>
    <n v="0.4148"/>
  </r>
  <r>
    <s v="ORD202401504"/>
    <x v="631"/>
    <s v="CUST10609"/>
    <x v="1504"/>
    <x v="2"/>
    <s v="Home Decor"/>
    <x v="1"/>
    <s v="Madhya Pradesh"/>
    <x v="3"/>
    <x v="1"/>
    <x v="4"/>
    <n v="2"/>
    <n v="2525.6"/>
    <n v="0.3"/>
    <n v="1515.36"/>
    <x v="1499"/>
    <n v="2599.64"/>
    <n v="936.2"/>
    <n v="85.59"/>
    <x v="0"/>
    <n v="2"/>
    <s v="Feb"/>
    <s v="Q1"/>
    <n v="2025"/>
    <x v="15"/>
    <n v="0.26479999999999998"/>
  </r>
  <r>
    <s v="ORD202401505"/>
    <x v="20"/>
    <s v="CUST10389"/>
    <x v="1505"/>
    <x v="2"/>
    <s v="Kitchenware"/>
    <x v="1"/>
    <s v="Uttar Pradesh"/>
    <x v="0"/>
    <x v="2"/>
    <x v="4"/>
    <n v="2"/>
    <n v="640.4"/>
    <n v="0.15"/>
    <n v="192.12"/>
    <x v="1500"/>
    <n v="678.39"/>
    <n v="410.29"/>
    <n v="259.56"/>
    <x v="1"/>
    <n v="12"/>
    <s v="Dec"/>
    <s v="Q4"/>
    <n v="2024"/>
    <x v="13"/>
    <n v="0.37690000000000001"/>
  </r>
  <r>
    <s v="ORD202401506"/>
    <x v="528"/>
    <s v="CUST10865"/>
    <x v="1506"/>
    <x v="4"/>
    <s v="Outdoor"/>
    <x v="3"/>
    <s v="West Bengal"/>
    <x v="1"/>
    <x v="2"/>
    <x v="0"/>
    <n v="1"/>
    <n v="2442.77"/>
    <n v="0.1"/>
    <n v="244.28"/>
    <x v="1501"/>
    <n v="1615.61"/>
    <n v="582.88"/>
    <n v="100.24"/>
    <x v="0"/>
    <n v="5"/>
    <s v="May"/>
    <s v="Q2"/>
    <n v="2024"/>
    <x v="7"/>
    <n v="0.2651"/>
  </r>
  <r>
    <s v="ORD202401507"/>
    <x v="199"/>
    <s v="CUST10374"/>
    <x v="1507"/>
    <x v="4"/>
    <s v="Sportswear"/>
    <x v="4"/>
    <s v="Tamil Nadu"/>
    <x v="1"/>
    <x v="0"/>
    <x v="3"/>
    <n v="4"/>
    <n v="1862.53"/>
    <n v="0.1"/>
    <n v="745.01"/>
    <x v="1502"/>
    <n v="5076.3"/>
    <n v="1628.81"/>
    <n v="59.99"/>
    <x v="0"/>
    <n v="7"/>
    <s v="Jul"/>
    <s v="Q3"/>
    <n v="2024"/>
    <x v="16"/>
    <n v="0.2429"/>
  </r>
  <r>
    <s v="ORD202401508"/>
    <x v="486"/>
    <s v="CUST10049"/>
    <x v="1508"/>
    <x v="0"/>
    <s v="Smartwatches"/>
    <x v="4"/>
    <s v="Maharashtra"/>
    <x v="0"/>
    <x v="0"/>
    <x v="2"/>
    <n v="2"/>
    <n v="507.38"/>
    <n v="0.15"/>
    <n v="152.21"/>
    <x v="1503"/>
    <n v="669.54"/>
    <n v="193.01"/>
    <n v="234.89"/>
    <x v="0"/>
    <n v="3"/>
    <s v="Mar"/>
    <s v="Q1"/>
    <n v="2024"/>
    <x v="3"/>
    <n v="0.2238"/>
  </r>
  <r>
    <s v="ORD202401509"/>
    <x v="89"/>
    <s v="CUST10394"/>
    <x v="1509"/>
    <x v="0"/>
    <s v="Smartphones"/>
    <x v="1"/>
    <s v="Uttar Pradesh"/>
    <x v="0"/>
    <x v="2"/>
    <x v="4"/>
    <n v="1"/>
    <n v="841.06"/>
    <n v="0.1"/>
    <n v="84.11"/>
    <x v="1504"/>
    <n v="587.65"/>
    <n v="169.3"/>
    <n v="114.65"/>
    <x v="0"/>
    <n v="1"/>
    <s v="Jan"/>
    <s v="Q1"/>
    <n v="2025"/>
    <x v="11"/>
    <n v="0.22370000000000001"/>
  </r>
  <r>
    <s v="ORD202401510"/>
    <x v="162"/>
    <s v="CUST10048"/>
    <x v="1510"/>
    <x v="4"/>
    <s v="Outdoor"/>
    <x v="4"/>
    <s v="Karnataka"/>
    <x v="2"/>
    <x v="1"/>
    <x v="1"/>
    <n v="1"/>
    <n v="1942.49"/>
    <n v="0.05"/>
    <n v="97.12"/>
    <x v="1505"/>
    <n v="1088.8800000000001"/>
    <n v="756.49"/>
    <n v="123.69"/>
    <x v="2"/>
    <n v="12"/>
    <s v="Dec"/>
    <s v="Q4"/>
    <n v="2025"/>
    <x v="4"/>
    <n v="0.40989999999999999"/>
  </r>
  <r>
    <s v="ORD202401511"/>
    <x v="626"/>
    <s v="CUST10848"/>
    <x v="1511"/>
    <x v="1"/>
    <s v="Footwear"/>
    <x v="4"/>
    <s v="Tamil Nadu"/>
    <x v="2"/>
    <x v="1"/>
    <x v="4"/>
    <n v="3"/>
    <n v="1864.68"/>
    <n v="0.1"/>
    <n v="559.4"/>
    <x v="1506"/>
    <n v="3371.43"/>
    <n v="1663.21"/>
    <n v="395.48"/>
    <x v="1"/>
    <n v="3"/>
    <s v="Mar"/>
    <s v="Q1"/>
    <n v="2025"/>
    <x v="1"/>
    <n v="0.33040000000000003"/>
  </r>
  <r>
    <s v="ORD202401512"/>
    <x v="534"/>
    <s v="CUST10119"/>
    <x v="1512"/>
    <x v="2"/>
    <s v="Appliances"/>
    <x v="4"/>
    <s v="Karnataka"/>
    <x v="1"/>
    <x v="0"/>
    <x v="3"/>
    <n v="2"/>
    <n v="1549.6"/>
    <n v="0.25"/>
    <n v="774.8"/>
    <x v="1507"/>
    <n v="1440.11"/>
    <n v="884.29"/>
    <n v="332.07"/>
    <x v="0"/>
    <n v="11"/>
    <s v="Nov"/>
    <s v="Q4"/>
    <n v="2024"/>
    <x v="10"/>
    <n v="0.38040000000000002"/>
  </r>
  <r>
    <s v="ORD202401513"/>
    <x v="263"/>
    <s v="CUST10036"/>
    <x v="1513"/>
    <x v="2"/>
    <s v="Furniture"/>
    <x v="1"/>
    <s v="Uttar Pradesh"/>
    <x v="1"/>
    <x v="0"/>
    <x v="0"/>
    <n v="1"/>
    <n v="1783.29"/>
    <n v="0.2"/>
    <n v="356.66"/>
    <x v="1508"/>
    <n v="845.65"/>
    <n v="580.98"/>
    <n v="257.2"/>
    <x v="1"/>
    <n v="10"/>
    <s v="Oct"/>
    <s v="Q4"/>
    <n v="2024"/>
    <x v="17"/>
    <n v="0.40720000000000001"/>
  </r>
  <r>
    <s v="ORD202401514"/>
    <x v="20"/>
    <s v="CUST10581"/>
    <x v="1514"/>
    <x v="2"/>
    <s v="Furniture"/>
    <x v="1"/>
    <s v="Chhattisgarh"/>
    <x v="0"/>
    <x v="2"/>
    <x v="3"/>
    <n v="1"/>
    <n v="1248.72"/>
    <n v="0.1"/>
    <n v="124.87"/>
    <x v="1509"/>
    <n v="708.87"/>
    <n v="414.98"/>
    <n v="110.99"/>
    <x v="0"/>
    <n v="12"/>
    <s v="Dec"/>
    <s v="Q4"/>
    <n v="2024"/>
    <x v="13"/>
    <n v="0.36919999999999997"/>
  </r>
  <r>
    <s v="ORD202401515"/>
    <x v="555"/>
    <s v="CUST10464"/>
    <x v="1515"/>
    <x v="3"/>
    <s v="Makeup"/>
    <x v="4"/>
    <s v="Karnataka"/>
    <x v="0"/>
    <x v="2"/>
    <x v="1"/>
    <n v="1"/>
    <n v="1049.26"/>
    <n v="0.15"/>
    <n v="157.38999999999999"/>
    <x v="1510"/>
    <n v="632.36"/>
    <n v="259.51"/>
    <n v="308.45999999999998"/>
    <x v="2"/>
    <n v="1"/>
    <s v="Jan"/>
    <s v="Q1"/>
    <n v="2024"/>
    <x v="5"/>
    <n v="0.29099999999999998"/>
  </r>
  <r>
    <s v="ORD202401516"/>
    <x v="374"/>
    <s v="CUST10239"/>
    <x v="1516"/>
    <x v="4"/>
    <s v="Sportswear"/>
    <x v="1"/>
    <s v="Chhattisgarh"/>
    <x v="0"/>
    <x v="2"/>
    <x v="3"/>
    <n v="1"/>
    <n v="876.35"/>
    <n v="0.3"/>
    <n v="262.89999999999998"/>
    <x v="1511"/>
    <n v="356.48"/>
    <n v="256.97000000000003"/>
    <n v="302.25"/>
    <x v="0"/>
    <n v="3"/>
    <s v="Mar"/>
    <s v="Q1"/>
    <n v="2024"/>
    <x v="3"/>
    <n v="0.41889999999999999"/>
  </r>
  <r>
    <s v="ORD202401517"/>
    <x v="252"/>
    <s v="CUST10256"/>
    <x v="1517"/>
    <x v="2"/>
    <s v="Kitchenware"/>
    <x v="4"/>
    <s v="Tamil Nadu"/>
    <x v="2"/>
    <x v="1"/>
    <x v="2"/>
    <n v="4"/>
    <n v="880.87"/>
    <n v="0.1"/>
    <n v="352.35"/>
    <x v="1512"/>
    <n v="2484.15"/>
    <n v="686.98"/>
    <n v="163.81"/>
    <x v="0"/>
    <n v="8"/>
    <s v="Aug"/>
    <s v="Q3"/>
    <n v="2024"/>
    <x v="9"/>
    <n v="0.21659999999999999"/>
  </r>
  <r>
    <s v="ORD202401518"/>
    <x v="236"/>
    <s v="CUST10693"/>
    <x v="1518"/>
    <x v="1"/>
    <s v="Footwear"/>
    <x v="4"/>
    <s v="Karnataka"/>
    <x v="0"/>
    <x v="1"/>
    <x v="0"/>
    <n v="1"/>
    <n v="613.29999999999995"/>
    <n v="0.2"/>
    <n v="122.66"/>
    <x v="1513"/>
    <n v="378.89"/>
    <n v="111.75"/>
    <n v="366.66"/>
    <x v="2"/>
    <n v="6"/>
    <s v="Jun"/>
    <s v="Q2"/>
    <n v="2024"/>
    <x v="18"/>
    <n v="0.2278"/>
  </r>
  <r>
    <s v="ORD202401519"/>
    <x v="206"/>
    <s v="CUST10328"/>
    <x v="1519"/>
    <x v="2"/>
    <s v="Home Decor"/>
    <x v="1"/>
    <s v="Madhya Pradesh"/>
    <x v="2"/>
    <x v="0"/>
    <x v="1"/>
    <n v="3"/>
    <n v="618.51"/>
    <n v="0.05"/>
    <n v="92.78"/>
    <x v="1514"/>
    <n v="1192.3900000000001"/>
    <n v="570.36"/>
    <n v="303.75"/>
    <x v="2"/>
    <n v="12"/>
    <s v="Dec"/>
    <s v="Q4"/>
    <n v="2025"/>
    <x v="4"/>
    <n v="0.3236"/>
  </r>
  <r>
    <s v="ORD202401520"/>
    <x v="135"/>
    <s v="CUST10166"/>
    <x v="1520"/>
    <x v="2"/>
    <s v="Home Decor"/>
    <x v="0"/>
    <s v="Haryana"/>
    <x v="0"/>
    <x v="2"/>
    <x v="4"/>
    <n v="3"/>
    <n v="1667.36"/>
    <n v="0.15"/>
    <n v="750.31"/>
    <x v="1515"/>
    <n v="2812.98"/>
    <n v="1438.79"/>
    <n v="66.599999999999994"/>
    <x v="0"/>
    <n v="7"/>
    <s v="Jul"/>
    <s v="Q3"/>
    <n v="2025"/>
    <x v="19"/>
    <n v="0.33839999999999998"/>
  </r>
  <r>
    <s v="ORD202401521"/>
    <x v="619"/>
    <s v="CUST10613"/>
    <x v="1521"/>
    <x v="1"/>
    <s v="Women Clothing"/>
    <x v="0"/>
    <s v="Delhi"/>
    <x v="0"/>
    <x v="1"/>
    <x v="4"/>
    <n v="1"/>
    <n v="430.37"/>
    <n v="0.2"/>
    <n v="86.07"/>
    <x v="1516"/>
    <n v="237.15"/>
    <n v="107.15"/>
    <n v="199.48"/>
    <x v="0"/>
    <n v="7"/>
    <s v="Jul"/>
    <s v="Q3"/>
    <n v="2025"/>
    <x v="19"/>
    <n v="0.31119999999999998"/>
  </r>
  <r>
    <s v="ORD202401522"/>
    <x v="632"/>
    <s v="CUST10781"/>
    <x v="1522"/>
    <x v="1"/>
    <s v="Accessories"/>
    <x v="2"/>
    <s v="Madhya Pradesh"/>
    <x v="0"/>
    <x v="0"/>
    <x v="4"/>
    <n v="3"/>
    <n v="1207.54"/>
    <n v="0.1"/>
    <n v="362.26"/>
    <x v="1517"/>
    <n v="2525.42"/>
    <n v="734.94"/>
    <n v="378.08"/>
    <x v="0"/>
    <n v="8"/>
    <s v="Aug"/>
    <s v="Q3"/>
    <n v="2025"/>
    <x v="22"/>
    <n v="0.22539999999999999"/>
  </r>
  <r>
    <s v="ORD202401523"/>
    <x v="203"/>
    <s v="CUST10267"/>
    <x v="1523"/>
    <x v="4"/>
    <s v="Fitness"/>
    <x v="3"/>
    <s v="West Bengal"/>
    <x v="0"/>
    <x v="2"/>
    <x v="0"/>
    <n v="1"/>
    <n v="610.41"/>
    <n v="0"/>
    <n v="0"/>
    <x v="1518"/>
    <n v="445.85"/>
    <n v="164.56"/>
    <n v="422.54"/>
    <x v="0"/>
    <n v="10"/>
    <s v="Oct"/>
    <s v="Q4"/>
    <n v="2025"/>
    <x v="12"/>
    <n v="0.26960000000000001"/>
  </r>
  <r>
    <s v="ORD202401524"/>
    <x v="133"/>
    <s v="CUST10185"/>
    <x v="1524"/>
    <x v="0"/>
    <s v="Smartphones"/>
    <x v="1"/>
    <s v="Chhattisgarh"/>
    <x v="2"/>
    <x v="1"/>
    <x v="0"/>
    <n v="3"/>
    <n v="1609.01"/>
    <n v="0.2"/>
    <n v="965.41"/>
    <x v="1519"/>
    <n v="2356.25"/>
    <n v="1505.37"/>
    <n v="302.07"/>
    <x v="2"/>
    <n v="7"/>
    <s v="Jul"/>
    <s v="Q3"/>
    <n v="2025"/>
    <x v="19"/>
    <n v="0.38979999999999998"/>
  </r>
  <r>
    <s v="ORD202401525"/>
    <x v="607"/>
    <s v="CUST10281"/>
    <x v="1525"/>
    <x v="2"/>
    <s v="Home Decor"/>
    <x v="2"/>
    <s v="Goa"/>
    <x v="0"/>
    <x v="2"/>
    <x v="0"/>
    <n v="1"/>
    <n v="2607.7199999999998"/>
    <n v="0"/>
    <n v="0"/>
    <x v="1520"/>
    <n v="2008.73"/>
    <n v="598.99"/>
    <n v="207.47"/>
    <x v="0"/>
    <n v="11"/>
    <s v="Nov"/>
    <s v="Q4"/>
    <n v="2024"/>
    <x v="10"/>
    <n v="0.22969999999999999"/>
  </r>
  <r>
    <s v="ORD202401526"/>
    <x v="144"/>
    <s v="CUST10143"/>
    <x v="1526"/>
    <x v="3"/>
    <s v="Makeup"/>
    <x v="1"/>
    <s v="Madhya Pradesh"/>
    <x v="3"/>
    <x v="1"/>
    <x v="4"/>
    <n v="3"/>
    <n v="1096.72"/>
    <n v="0.25"/>
    <n v="822.54"/>
    <x v="1521"/>
    <n v="1590.28"/>
    <n v="877.34"/>
    <n v="193.79"/>
    <x v="2"/>
    <n v="8"/>
    <s v="Aug"/>
    <s v="Q3"/>
    <n v="2024"/>
    <x v="9"/>
    <n v="0.35549999999999998"/>
  </r>
  <r>
    <s v="ORD202401527"/>
    <x v="90"/>
    <s v="CUST10051"/>
    <x v="1527"/>
    <x v="0"/>
    <s v="Smartwatches"/>
    <x v="0"/>
    <s v="Uttar Pradesh"/>
    <x v="2"/>
    <x v="2"/>
    <x v="4"/>
    <n v="1"/>
    <n v="2782.72"/>
    <n v="0.2"/>
    <n v="556.54"/>
    <x v="1522"/>
    <n v="1389.44"/>
    <n v="836.74"/>
    <n v="348.14"/>
    <x v="2"/>
    <n v="5"/>
    <s v="May"/>
    <s v="Q2"/>
    <n v="2025"/>
    <x v="14"/>
    <n v="0.37590000000000001"/>
  </r>
  <r>
    <s v="ORD202401528"/>
    <x v="633"/>
    <s v="CUST10660"/>
    <x v="1528"/>
    <x v="1"/>
    <s v="Accessories"/>
    <x v="2"/>
    <s v="Goa"/>
    <x v="1"/>
    <x v="1"/>
    <x v="0"/>
    <n v="1"/>
    <n v="3117.78"/>
    <n v="0.15"/>
    <n v="467.67"/>
    <x v="1523"/>
    <n v="2104.23"/>
    <n v="545.88"/>
    <n v="123.91"/>
    <x v="0"/>
    <n v="12"/>
    <s v="Dec"/>
    <s v="Q4"/>
    <n v="2024"/>
    <x v="13"/>
    <n v="0.20599999999999999"/>
  </r>
  <r>
    <s v="ORD202401529"/>
    <x v="430"/>
    <s v="CUST10517"/>
    <x v="1529"/>
    <x v="0"/>
    <s v="Headphones"/>
    <x v="2"/>
    <s v="Gujarat"/>
    <x v="0"/>
    <x v="1"/>
    <x v="1"/>
    <n v="1"/>
    <n v="1306.1199999999999"/>
    <n v="0"/>
    <n v="0"/>
    <x v="1524"/>
    <n v="987.36"/>
    <n v="318.76"/>
    <n v="293.08"/>
    <x v="0"/>
    <n v="11"/>
    <s v="Nov"/>
    <s v="Q4"/>
    <n v="2024"/>
    <x v="10"/>
    <n v="0.24410000000000001"/>
  </r>
  <r>
    <s v="ORD202401530"/>
    <x v="3"/>
    <s v="CUST10661"/>
    <x v="1530"/>
    <x v="1"/>
    <s v="Men Clothing"/>
    <x v="0"/>
    <s v="Haryana"/>
    <x v="0"/>
    <x v="2"/>
    <x v="0"/>
    <n v="1"/>
    <n v="1092.3"/>
    <n v="0.1"/>
    <n v="109.23"/>
    <x v="1525"/>
    <n v="571.14"/>
    <n v="411.93"/>
    <n v="185.21"/>
    <x v="0"/>
    <n v="4"/>
    <s v="Apr"/>
    <s v="Q2"/>
    <n v="2024"/>
    <x v="0"/>
    <n v="0.41899999999999998"/>
  </r>
  <r>
    <s v="ORD202401531"/>
    <x v="252"/>
    <s v="CUST10433"/>
    <x v="1531"/>
    <x v="3"/>
    <s v="Haircare"/>
    <x v="1"/>
    <s v="Madhya Pradesh"/>
    <x v="1"/>
    <x v="1"/>
    <x v="0"/>
    <n v="1"/>
    <n v="908.33"/>
    <n v="0.05"/>
    <n v="45.42"/>
    <x v="1526"/>
    <n v="659.1"/>
    <n v="203.81"/>
    <n v="420.44"/>
    <x v="0"/>
    <n v="8"/>
    <s v="Aug"/>
    <s v="Q3"/>
    <n v="2024"/>
    <x v="9"/>
    <n v="0.23619999999999999"/>
  </r>
  <r>
    <s v="ORD202401532"/>
    <x v="126"/>
    <s v="CUST10331"/>
    <x v="1532"/>
    <x v="4"/>
    <s v="Equipment"/>
    <x v="1"/>
    <s v="Uttar Pradesh"/>
    <x v="2"/>
    <x v="1"/>
    <x v="4"/>
    <n v="3"/>
    <n v="1447.88"/>
    <n v="0.2"/>
    <n v="868.73"/>
    <x v="1527"/>
    <n v="2168.54"/>
    <n v="1306.3699999999999"/>
    <n v="409.69"/>
    <x v="1"/>
    <n v="8"/>
    <s v="Aug"/>
    <s v="Q3"/>
    <n v="2024"/>
    <x v="9"/>
    <n v="0.37590000000000001"/>
  </r>
  <r>
    <s v="ORD202401533"/>
    <x v="151"/>
    <s v="CUST10727"/>
    <x v="1533"/>
    <x v="2"/>
    <s v="Home Decor"/>
    <x v="4"/>
    <s v="Karnataka"/>
    <x v="3"/>
    <x v="2"/>
    <x v="0"/>
    <n v="1"/>
    <n v="1971.87"/>
    <n v="0.3"/>
    <n v="591.55999999999995"/>
    <x v="1528"/>
    <n v="878.61"/>
    <n v="501.7"/>
    <n v="138.07"/>
    <x v="1"/>
    <n v="5"/>
    <s v="May"/>
    <s v="Q2"/>
    <n v="2025"/>
    <x v="14"/>
    <n v="0.36349999999999999"/>
  </r>
  <r>
    <s v="ORD202401534"/>
    <x v="160"/>
    <s v="CUST10683"/>
    <x v="1534"/>
    <x v="0"/>
    <s v="Smartwatches"/>
    <x v="0"/>
    <s v="Punjab"/>
    <x v="0"/>
    <x v="0"/>
    <x v="0"/>
    <n v="1"/>
    <n v="716.75"/>
    <n v="0.15"/>
    <n v="107.51"/>
    <x v="1529"/>
    <n v="404.16"/>
    <n v="205.08"/>
    <n v="226.91"/>
    <x v="0"/>
    <n v="9"/>
    <s v="Sep"/>
    <s v="Q3"/>
    <n v="2024"/>
    <x v="2"/>
    <n v="0.33660000000000001"/>
  </r>
  <r>
    <s v="ORD202401535"/>
    <x v="401"/>
    <s v="CUST10612"/>
    <x v="1535"/>
    <x v="4"/>
    <s v="Sportswear"/>
    <x v="1"/>
    <s v="Chhattisgarh"/>
    <x v="0"/>
    <x v="2"/>
    <x v="1"/>
    <n v="2"/>
    <n v="2020.2"/>
    <n v="0.2"/>
    <n v="808.08"/>
    <x v="1530"/>
    <n v="2443.9299999999998"/>
    <n v="788.39"/>
    <n v="225.19"/>
    <x v="0"/>
    <n v="5"/>
    <s v="May"/>
    <s v="Q2"/>
    <n v="2025"/>
    <x v="14"/>
    <n v="0.24390000000000001"/>
  </r>
  <r>
    <s v="ORD202401536"/>
    <x v="227"/>
    <s v="CUST10469"/>
    <x v="1536"/>
    <x v="1"/>
    <s v="Women Clothing"/>
    <x v="1"/>
    <s v="Chhattisgarh"/>
    <x v="2"/>
    <x v="2"/>
    <x v="0"/>
    <n v="4"/>
    <n v="1241.75"/>
    <n v="0.1"/>
    <n v="496.7"/>
    <x v="1531"/>
    <n v="2725.9"/>
    <n v="1744.4"/>
    <n v="371.54"/>
    <x v="0"/>
    <n v="2"/>
    <s v="Feb"/>
    <s v="Q1"/>
    <n v="2024"/>
    <x v="20"/>
    <n v="0.39019999999999999"/>
  </r>
  <r>
    <s v="ORD202401537"/>
    <x v="303"/>
    <s v="CUST10631"/>
    <x v="1537"/>
    <x v="2"/>
    <s v="Home Decor"/>
    <x v="3"/>
    <s v="Bihar"/>
    <x v="1"/>
    <x v="2"/>
    <x v="0"/>
    <n v="3"/>
    <n v="870.83"/>
    <n v="0.1"/>
    <n v="261.25"/>
    <x v="1532"/>
    <n v="1533.15"/>
    <n v="818.09"/>
    <n v="320.92"/>
    <x v="2"/>
    <n v="2"/>
    <s v="Feb"/>
    <s v="Q1"/>
    <n v="2024"/>
    <x v="20"/>
    <n v="0.34789999999999999"/>
  </r>
  <r>
    <s v="ORD202401538"/>
    <x v="79"/>
    <s v="CUST10285"/>
    <x v="1538"/>
    <x v="1"/>
    <s v="Footwear"/>
    <x v="0"/>
    <s v="Delhi"/>
    <x v="2"/>
    <x v="2"/>
    <x v="1"/>
    <n v="2"/>
    <n v="902.8"/>
    <n v="0.1"/>
    <n v="180.56"/>
    <x v="1533"/>
    <n v="960.63"/>
    <n v="664.41"/>
    <n v="160.63999999999999"/>
    <x v="0"/>
    <n v="12"/>
    <s v="Dec"/>
    <s v="Q4"/>
    <n v="2025"/>
    <x v="4"/>
    <n v="0.40889999999999999"/>
  </r>
  <r>
    <s v="ORD202401539"/>
    <x v="368"/>
    <s v="CUST10897"/>
    <x v="1539"/>
    <x v="4"/>
    <s v="Sportswear"/>
    <x v="1"/>
    <s v="Madhya Pradesh"/>
    <x v="0"/>
    <x v="1"/>
    <x v="0"/>
    <n v="2"/>
    <n v="1257.9100000000001"/>
    <n v="0.1"/>
    <n v="251.58"/>
    <x v="1534"/>
    <n v="1475.59"/>
    <n v="788.65"/>
    <n v="165.09"/>
    <x v="1"/>
    <n v="11"/>
    <s v="Nov"/>
    <s v="Q4"/>
    <n v="2025"/>
    <x v="21"/>
    <n v="0.3483"/>
  </r>
  <r>
    <s v="ORD202401540"/>
    <x v="95"/>
    <s v="CUST10515"/>
    <x v="1540"/>
    <x v="4"/>
    <s v="Outdoor"/>
    <x v="4"/>
    <s v="Telangana"/>
    <x v="1"/>
    <x v="1"/>
    <x v="0"/>
    <n v="1"/>
    <n v="992.53"/>
    <n v="0.15"/>
    <n v="148.88"/>
    <x v="1535"/>
    <n v="539.16999999999996"/>
    <n v="304.48"/>
    <n v="316.05"/>
    <x v="0"/>
    <n v="6"/>
    <s v="Jun"/>
    <s v="Q2"/>
    <n v="2025"/>
    <x v="23"/>
    <n v="0.3609"/>
  </r>
  <r>
    <s v="ORD202401541"/>
    <x v="119"/>
    <s v="CUST10355"/>
    <x v="1541"/>
    <x v="2"/>
    <s v="Furniture"/>
    <x v="4"/>
    <s v="Maharashtra"/>
    <x v="0"/>
    <x v="2"/>
    <x v="0"/>
    <n v="1"/>
    <n v="1513.56"/>
    <n v="0.05"/>
    <n v="75.680000000000007"/>
    <x v="1536"/>
    <n v="962.11"/>
    <n v="475.77"/>
    <n v="389.26"/>
    <x v="0"/>
    <n v="4"/>
    <s v="Apr"/>
    <s v="Q2"/>
    <n v="2024"/>
    <x v="0"/>
    <n v="0.33090000000000003"/>
  </r>
  <r>
    <s v="ORD202401542"/>
    <x v="285"/>
    <s v="CUST10114"/>
    <x v="1542"/>
    <x v="2"/>
    <s v="Furniture"/>
    <x v="2"/>
    <s v="Rajasthan"/>
    <x v="2"/>
    <x v="2"/>
    <x v="1"/>
    <n v="2"/>
    <n v="782.72"/>
    <n v="0.2"/>
    <n v="313.08999999999997"/>
    <x v="1537"/>
    <n v="775.15"/>
    <n v="477.2"/>
    <n v="402.39"/>
    <x v="0"/>
    <n v="1"/>
    <s v="Jan"/>
    <s v="Q1"/>
    <n v="2024"/>
    <x v="5"/>
    <n v="0.38100000000000001"/>
  </r>
  <r>
    <s v="ORD202401543"/>
    <x v="494"/>
    <s v="CUST10541"/>
    <x v="1543"/>
    <x v="0"/>
    <s v="Headphones"/>
    <x v="4"/>
    <s v="Tamil Nadu"/>
    <x v="3"/>
    <x v="1"/>
    <x v="1"/>
    <n v="1"/>
    <n v="3138.32"/>
    <n v="0.1"/>
    <n v="313.83"/>
    <x v="1538"/>
    <n v="2049.5500000000002"/>
    <n v="774.94"/>
    <n v="309.35000000000002"/>
    <x v="0"/>
    <n v="7"/>
    <s v="Jul"/>
    <s v="Q3"/>
    <n v="2025"/>
    <x v="19"/>
    <n v="0.27439999999999998"/>
  </r>
  <r>
    <s v="ORD202401544"/>
    <x v="108"/>
    <s v="CUST10175"/>
    <x v="1544"/>
    <x v="1"/>
    <s v="Footwear"/>
    <x v="3"/>
    <s v="Jharkhand"/>
    <x v="3"/>
    <x v="2"/>
    <x v="0"/>
    <n v="4"/>
    <n v="1523"/>
    <n v="0.05"/>
    <n v="304.60000000000002"/>
    <x v="1539"/>
    <n v="3366.97"/>
    <n v="2420.4299999999998"/>
    <n v="245.58"/>
    <x v="1"/>
    <n v="5"/>
    <s v="May"/>
    <s v="Q2"/>
    <n v="2025"/>
    <x v="14"/>
    <n v="0.41820000000000002"/>
  </r>
  <r>
    <s v="ORD202401545"/>
    <x v="105"/>
    <s v="CUST10399"/>
    <x v="1545"/>
    <x v="0"/>
    <s v="Headphones"/>
    <x v="4"/>
    <s v="Karnataka"/>
    <x v="0"/>
    <x v="2"/>
    <x v="0"/>
    <n v="1"/>
    <n v="1054.3900000000001"/>
    <n v="0"/>
    <n v="0"/>
    <x v="1540"/>
    <n v="672.29"/>
    <n v="382.1"/>
    <n v="381.16"/>
    <x v="0"/>
    <n v="2"/>
    <s v="Feb"/>
    <s v="Q1"/>
    <n v="2025"/>
    <x v="15"/>
    <n v="0.3624"/>
  </r>
  <r>
    <s v="ORD202401546"/>
    <x v="345"/>
    <s v="CUST10662"/>
    <x v="1546"/>
    <x v="0"/>
    <s v="Laptops"/>
    <x v="0"/>
    <s v="Haryana"/>
    <x v="2"/>
    <x v="2"/>
    <x v="0"/>
    <n v="1"/>
    <n v="1314.43"/>
    <n v="0.15"/>
    <n v="197.16"/>
    <x v="1541"/>
    <n v="757.84"/>
    <n v="359.43"/>
    <n v="155.72999999999999"/>
    <x v="1"/>
    <n v="11"/>
    <s v="Nov"/>
    <s v="Q4"/>
    <n v="2025"/>
    <x v="21"/>
    <n v="0.32169999999999999"/>
  </r>
  <r>
    <s v="ORD202401547"/>
    <x v="374"/>
    <s v="CUST10031"/>
    <x v="1547"/>
    <x v="2"/>
    <s v="Home Decor"/>
    <x v="2"/>
    <s v="Goa"/>
    <x v="0"/>
    <x v="2"/>
    <x v="4"/>
    <n v="1"/>
    <n v="1280.1300000000001"/>
    <n v="0"/>
    <n v="0"/>
    <x v="1542"/>
    <n v="848.16"/>
    <n v="431.97"/>
    <n v="348.11"/>
    <x v="0"/>
    <n v="3"/>
    <s v="Mar"/>
    <s v="Q1"/>
    <n v="2024"/>
    <x v="3"/>
    <n v="0.33739999999999998"/>
  </r>
  <r>
    <s v="ORD202401548"/>
    <x v="437"/>
    <s v="CUST10373"/>
    <x v="1548"/>
    <x v="2"/>
    <s v="Furniture"/>
    <x v="2"/>
    <s v="Goa"/>
    <x v="2"/>
    <x v="2"/>
    <x v="1"/>
    <n v="1"/>
    <n v="636.14"/>
    <n v="0.1"/>
    <n v="63.61"/>
    <x v="1543"/>
    <n v="360.95"/>
    <n v="211.58"/>
    <n v="398.88"/>
    <x v="2"/>
    <n v="5"/>
    <s v="May"/>
    <s v="Q2"/>
    <n v="2024"/>
    <x v="7"/>
    <n v="0.36959999999999998"/>
  </r>
  <r>
    <s v="ORD202401549"/>
    <x v="499"/>
    <s v="CUST10344"/>
    <x v="1549"/>
    <x v="1"/>
    <s v="Women Clothing"/>
    <x v="3"/>
    <s v="Odisha"/>
    <x v="0"/>
    <x v="0"/>
    <x v="0"/>
    <n v="3"/>
    <n v="1888.84"/>
    <n v="0.2"/>
    <n v="1133.3"/>
    <x v="1544"/>
    <n v="2700.39"/>
    <n v="1832.83"/>
    <n v="221.84"/>
    <x v="0"/>
    <n v="8"/>
    <s v="Aug"/>
    <s v="Q3"/>
    <n v="2024"/>
    <x v="9"/>
    <n v="0.40429999999999999"/>
  </r>
  <r>
    <s v="ORD202401550"/>
    <x v="503"/>
    <s v="CUST10695"/>
    <x v="1550"/>
    <x v="0"/>
    <s v="Laptops"/>
    <x v="0"/>
    <s v="Uttar Pradesh"/>
    <x v="2"/>
    <x v="0"/>
    <x v="0"/>
    <n v="1"/>
    <n v="3100.57"/>
    <n v="0.25"/>
    <n v="775.14"/>
    <x v="1545"/>
    <n v="1454.82"/>
    <n v="870.61"/>
    <n v="192.27"/>
    <x v="0"/>
    <n v="1"/>
    <s v="Jan"/>
    <s v="Q1"/>
    <n v="2024"/>
    <x v="5"/>
    <n v="0.37440000000000001"/>
  </r>
  <r>
    <s v="ORD202401551"/>
    <x v="142"/>
    <s v="CUST10813"/>
    <x v="1551"/>
    <x v="4"/>
    <s v="Fitness"/>
    <x v="4"/>
    <s v="Maharashtra"/>
    <x v="0"/>
    <x v="0"/>
    <x v="2"/>
    <n v="2"/>
    <n v="3128.22"/>
    <n v="0.15"/>
    <n v="938.47"/>
    <x v="1546"/>
    <n v="3681.19"/>
    <n v="1636.78"/>
    <n v="62.84"/>
    <x v="2"/>
    <n v="6"/>
    <s v="Jun"/>
    <s v="Q2"/>
    <n v="2024"/>
    <x v="18"/>
    <n v="0.30780000000000002"/>
  </r>
  <r>
    <s v="ORD202401552"/>
    <x v="228"/>
    <s v="CUST10798"/>
    <x v="1552"/>
    <x v="1"/>
    <s v="Accessories"/>
    <x v="4"/>
    <s v="Telangana"/>
    <x v="0"/>
    <x v="2"/>
    <x v="3"/>
    <n v="2"/>
    <n v="740.1"/>
    <n v="0.2"/>
    <n v="296.04000000000002"/>
    <x v="1547"/>
    <n v="712.17"/>
    <n v="471.99"/>
    <n v="133.66999999999999"/>
    <x v="2"/>
    <n v="4"/>
    <s v="Apr"/>
    <s v="Q2"/>
    <n v="2024"/>
    <x v="0"/>
    <n v="0.39860000000000001"/>
  </r>
  <r>
    <s v="ORD202401553"/>
    <x v="538"/>
    <s v="CUST10641"/>
    <x v="1553"/>
    <x v="1"/>
    <s v="Accessories"/>
    <x v="4"/>
    <s v="Telangana"/>
    <x v="2"/>
    <x v="1"/>
    <x v="0"/>
    <n v="1"/>
    <n v="907.6"/>
    <n v="0.05"/>
    <n v="45.38"/>
    <x v="1548"/>
    <n v="699.27"/>
    <n v="162.94999999999999"/>
    <n v="432.5"/>
    <x v="0"/>
    <n v="3"/>
    <s v="Mar"/>
    <s v="Q1"/>
    <n v="2024"/>
    <x v="3"/>
    <n v="0.189"/>
  </r>
  <r>
    <s v="ORD202401554"/>
    <x v="535"/>
    <s v="CUST10377"/>
    <x v="1554"/>
    <x v="1"/>
    <s v="Men Clothing"/>
    <x v="1"/>
    <s v="Uttar Pradesh"/>
    <x v="2"/>
    <x v="1"/>
    <x v="4"/>
    <n v="1"/>
    <n v="1132.1199999999999"/>
    <n v="0.3"/>
    <n v="339.64"/>
    <x v="1549"/>
    <n v="513.33000000000004"/>
    <n v="279.14999999999998"/>
    <n v="74.58"/>
    <x v="2"/>
    <n v="11"/>
    <s v="Nov"/>
    <s v="Q4"/>
    <n v="2024"/>
    <x v="10"/>
    <n v="0.35220000000000001"/>
  </r>
  <r>
    <s v="ORD202401555"/>
    <x v="240"/>
    <s v="CUST10776"/>
    <x v="1555"/>
    <x v="1"/>
    <s v="Accessories"/>
    <x v="4"/>
    <s v="Maharashtra"/>
    <x v="2"/>
    <x v="0"/>
    <x v="0"/>
    <n v="1"/>
    <n v="1626.76"/>
    <n v="0.25"/>
    <n v="406.69"/>
    <x v="1550"/>
    <n v="866.6"/>
    <n v="353.47"/>
    <n v="66.010000000000005"/>
    <x v="1"/>
    <n v="8"/>
    <s v="Aug"/>
    <s v="Q3"/>
    <n v="2025"/>
    <x v="22"/>
    <n v="0.28970000000000001"/>
  </r>
  <r>
    <s v="ORD202401556"/>
    <x v="336"/>
    <s v="CUST10506"/>
    <x v="1556"/>
    <x v="0"/>
    <s v="Laptops"/>
    <x v="1"/>
    <s v="Uttar Pradesh"/>
    <x v="0"/>
    <x v="2"/>
    <x v="1"/>
    <n v="1"/>
    <n v="1445.6"/>
    <n v="0"/>
    <n v="0"/>
    <x v="1551"/>
    <n v="865.62"/>
    <n v="579.98"/>
    <n v="335.74"/>
    <x v="0"/>
    <n v="12"/>
    <s v="Dec"/>
    <s v="Q4"/>
    <n v="2024"/>
    <x v="13"/>
    <n v="0.4012"/>
  </r>
  <r>
    <s v="ORD202401557"/>
    <x v="194"/>
    <s v="CUST10205"/>
    <x v="1557"/>
    <x v="3"/>
    <s v="Haircare"/>
    <x v="0"/>
    <s v="Uttar Pradesh"/>
    <x v="3"/>
    <x v="2"/>
    <x v="0"/>
    <n v="1"/>
    <n v="3637.32"/>
    <n v="0.15"/>
    <n v="545.6"/>
    <x v="1552"/>
    <n v="2523.4299999999998"/>
    <n v="568.29"/>
    <n v="400.31"/>
    <x v="0"/>
    <n v="9"/>
    <s v="Sep"/>
    <s v="Q3"/>
    <n v="2025"/>
    <x v="6"/>
    <n v="0.18379999999999999"/>
  </r>
  <r>
    <s v="ORD202401558"/>
    <x v="634"/>
    <s v="CUST10236"/>
    <x v="1558"/>
    <x v="0"/>
    <s v="Smartwatches"/>
    <x v="4"/>
    <s v="Maharashtra"/>
    <x v="2"/>
    <x v="2"/>
    <x v="1"/>
    <n v="2"/>
    <n v="831.33"/>
    <n v="0.1"/>
    <n v="166.27"/>
    <x v="1553"/>
    <n v="1199.8599999999999"/>
    <n v="296.52999999999997"/>
    <n v="292.94"/>
    <x v="2"/>
    <n v="9"/>
    <s v="Sep"/>
    <s v="Q3"/>
    <n v="2024"/>
    <x v="2"/>
    <n v="0.19819999999999999"/>
  </r>
  <r>
    <s v="ORD202401559"/>
    <x v="359"/>
    <s v="CUST10686"/>
    <x v="1559"/>
    <x v="1"/>
    <s v="Women Clothing"/>
    <x v="4"/>
    <s v="Tamil Nadu"/>
    <x v="1"/>
    <x v="2"/>
    <x v="4"/>
    <n v="1"/>
    <n v="1630.27"/>
    <n v="0.05"/>
    <n v="81.510000000000005"/>
    <x v="1554"/>
    <n v="960.03"/>
    <n v="588.73"/>
    <n v="226.31"/>
    <x v="0"/>
    <n v="9"/>
    <s v="Sep"/>
    <s v="Q3"/>
    <n v="2025"/>
    <x v="6"/>
    <n v="0.38009999999999999"/>
  </r>
  <r>
    <s v="ORD202401560"/>
    <x v="269"/>
    <s v="CUST10504"/>
    <x v="1560"/>
    <x v="1"/>
    <s v="Women Clothing"/>
    <x v="4"/>
    <s v="Maharashtra"/>
    <x v="0"/>
    <x v="2"/>
    <x v="0"/>
    <n v="1"/>
    <n v="1439.3"/>
    <n v="0.1"/>
    <n v="143.93"/>
    <x v="1555"/>
    <n v="949.84"/>
    <n v="345.53"/>
    <n v="296.19"/>
    <x v="0"/>
    <n v="11"/>
    <s v="Nov"/>
    <s v="Q4"/>
    <n v="2024"/>
    <x v="10"/>
    <n v="0.26669999999999999"/>
  </r>
  <r>
    <s v="ORD202401561"/>
    <x v="550"/>
    <s v="CUST10023"/>
    <x v="1561"/>
    <x v="4"/>
    <s v="Outdoor"/>
    <x v="1"/>
    <s v="Chhattisgarh"/>
    <x v="2"/>
    <x v="1"/>
    <x v="4"/>
    <n v="1"/>
    <n v="1803.67"/>
    <n v="0.1"/>
    <n v="180.37"/>
    <x v="1556"/>
    <n v="967.43"/>
    <n v="655.87"/>
    <n v="214.27"/>
    <x v="0"/>
    <n v="9"/>
    <s v="Sep"/>
    <s v="Q3"/>
    <n v="2025"/>
    <x v="6"/>
    <n v="0.40400000000000003"/>
  </r>
  <r>
    <s v="ORD202401562"/>
    <x v="139"/>
    <s v="CUST10149"/>
    <x v="1562"/>
    <x v="4"/>
    <s v="Equipment"/>
    <x v="0"/>
    <s v="Delhi"/>
    <x v="0"/>
    <x v="0"/>
    <x v="0"/>
    <n v="3"/>
    <n v="1119.1199999999999"/>
    <n v="0.1"/>
    <n v="335.74"/>
    <x v="1557"/>
    <n v="2372.0100000000002"/>
    <n v="649.61"/>
    <n v="288.39"/>
    <x v="0"/>
    <n v="6"/>
    <s v="Jun"/>
    <s v="Q2"/>
    <n v="2025"/>
    <x v="23"/>
    <n v="0.215"/>
  </r>
  <r>
    <s v="ORD202401563"/>
    <x v="164"/>
    <s v="CUST10045"/>
    <x v="1563"/>
    <x v="1"/>
    <s v="Footwear"/>
    <x v="0"/>
    <s v="Uttar Pradesh"/>
    <x v="2"/>
    <x v="2"/>
    <x v="0"/>
    <n v="4"/>
    <n v="2009.97"/>
    <n v="0.3"/>
    <n v="2411.96"/>
    <x v="1558"/>
    <n v="4316.1499999999996"/>
    <n v="1311.77"/>
    <n v="48.23"/>
    <x v="0"/>
    <n v="10"/>
    <s v="Oct"/>
    <s v="Q4"/>
    <n v="2025"/>
    <x v="12"/>
    <n v="0.2331"/>
  </r>
  <r>
    <s v="ORD202401564"/>
    <x v="242"/>
    <s v="CUST10242"/>
    <x v="1564"/>
    <x v="1"/>
    <s v="Men Clothing"/>
    <x v="2"/>
    <s v="Goa"/>
    <x v="0"/>
    <x v="0"/>
    <x v="2"/>
    <n v="1"/>
    <n v="4503.6000000000004"/>
    <n v="0.25"/>
    <n v="1125.9000000000001"/>
    <x v="1559"/>
    <n v="2442.12"/>
    <n v="935.58"/>
    <n v="391.42"/>
    <x v="0"/>
    <n v="7"/>
    <s v="Jul"/>
    <s v="Q3"/>
    <n v="2024"/>
    <x v="16"/>
    <n v="0.27700000000000002"/>
  </r>
  <r>
    <s v="ORD202401565"/>
    <x v="635"/>
    <s v="CUST10170"/>
    <x v="1565"/>
    <x v="0"/>
    <s v="Headphones"/>
    <x v="0"/>
    <s v="Haryana"/>
    <x v="0"/>
    <x v="2"/>
    <x v="3"/>
    <n v="1"/>
    <n v="1011.93"/>
    <n v="0.2"/>
    <n v="202.39"/>
    <x v="1560"/>
    <n v="636.47"/>
    <n v="173.07"/>
    <n v="88.69"/>
    <x v="0"/>
    <n v="11"/>
    <s v="Nov"/>
    <s v="Q4"/>
    <n v="2024"/>
    <x v="10"/>
    <n v="0.21379999999999999"/>
  </r>
  <r>
    <s v="ORD202401566"/>
    <x v="399"/>
    <s v="CUST10874"/>
    <x v="1566"/>
    <x v="2"/>
    <s v="Home Decor"/>
    <x v="2"/>
    <s v="Goa"/>
    <x v="3"/>
    <x v="0"/>
    <x v="1"/>
    <n v="3"/>
    <n v="1039.1600000000001"/>
    <n v="0.3"/>
    <n v="935.24"/>
    <x v="1561"/>
    <n v="1651.64"/>
    <n v="530.6"/>
    <n v="233.65"/>
    <x v="0"/>
    <n v="6"/>
    <s v="Jun"/>
    <s v="Q2"/>
    <n v="2024"/>
    <x v="18"/>
    <n v="0.24310000000000001"/>
  </r>
  <r>
    <s v="ORD202401567"/>
    <x v="95"/>
    <s v="CUST10050"/>
    <x v="1567"/>
    <x v="0"/>
    <s v="Smartphones"/>
    <x v="0"/>
    <s v="Delhi"/>
    <x v="3"/>
    <x v="0"/>
    <x v="3"/>
    <n v="1"/>
    <n v="1655.09"/>
    <n v="0"/>
    <n v="0"/>
    <x v="1562"/>
    <n v="1325.41"/>
    <n v="329.68"/>
    <n v="225.05"/>
    <x v="0"/>
    <n v="6"/>
    <s v="Jun"/>
    <s v="Q2"/>
    <n v="2025"/>
    <x v="23"/>
    <n v="0.19919999999999999"/>
  </r>
  <r>
    <s v="ORD202401568"/>
    <x v="636"/>
    <s v="CUST10830"/>
    <x v="1568"/>
    <x v="4"/>
    <s v="Outdoor"/>
    <x v="1"/>
    <s v="Uttar Pradesh"/>
    <x v="2"/>
    <x v="0"/>
    <x v="1"/>
    <n v="2"/>
    <n v="712.91"/>
    <n v="0"/>
    <n v="0"/>
    <x v="1563"/>
    <n v="895.36"/>
    <n v="530.46"/>
    <n v="203.91"/>
    <x v="2"/>
    <n v="4"/>
    <s v="Apr"/>
    <s v="Q2"/>
    <n v="2025"/>
    <x v="8"/>
    <n v="0.372"/>
  </r>
  <r>
    <s v="ORD202401569"/>
    <x v="519"/>
    <s v="CUST10695"/>
    <x v="1569"/>
    <x v="4"/>
    <s v="Sportswear"/>
    <x v="4"/>
    <s v="Tamil Nadu"/>
    <x v="0"/>
    <x v="1"/>
    <x v="4"/>
    <n v="1"/>
    <n v="2309.85"/>
    <n v="0.1"/>
    <n v="230.98"/>
    <x v="1564"/>
    <n v="1567.82"/>
    <n v="511.05"/>
    <n v="147.19"/>
    <x v="0"/>
    <n v="2"/>
    <s v="Feb"/>
    <s v="Q1"/>
    <n v="2024"/>
    <x v="20"/>
    <n v="0.24579999999999999"/>
  </r>
  <r>
    <s v="ORD202401570"/>
    <x v="507"/>
    <s v="CUST10556"/>
    <x v="1570"/>
    <x v="4"/>
    <s v="Sportswear"/>
    <x v="4"/>
    <s v="Maharashtra"/>
    <x v="1"/>
    <x v="1"/>
    <x v="4"/>
    <n v="4"/>
    <n v="2100.0700000000002"/>
    <n v="0.2"/>
    <n v="1680.06"/>
    <x v="1565"/>
    <n v="4926.1899999999996"/>
    <n v="1794.03"/>
    <n v="308.35000000000002"/>
    <x v="0"/>
    <n v="6"/>
    <s v="Jun"/>
    <s v="Q2"/>
    <n v="2025"/>
    <x v="23"/>
    <n v="0.26700000000000002"/>
  </r>
  <r>
    <s v="ORD202401571"/>
    <x v="531"/>
    <s v="CUST10891"/>
    <x v="1571"/>
    <x v="4"/>
    <s v="Fitness"/>
    <x v="1"/>
    <s v="Uttar Pradesh"/>
    <x v="1"/>
    <x v="2"/>
    <x v="4"/>
    <n v="2"/>
    <n v="1177.81"/>
    <n v="0.2"/>
    <n v="471.12"/>
    <x v="1566"/>
    <n v="1338.36"/>
    <n v="546.14"/>
    <n v="205.18"/>
    <x v="1"/>
    <n v="9"/>
    <s v="Sep"/>
    <s v="Q3"/>
    <n v="2024"/>
    <x v="2"/>
    <n v="0.2898"/>
  </r>
  <r>
    <s v="ORD202401572"/>
    <x v="637"/>
    <s v="CUST10091"/>
    <x v="1572"/>
    <x v="2"/>
    <s v="Home Decor"/>
    <x v="4"/>
    <s v="Telangana"/>
    <x v="0"/>
    <x v="1"/>
    <x v="0"/>
    <n v="1"/>
    <n v="904.12"/>
    <n v="0"/>
    <n v="0"/>
    <x v="1567"/>
    <n v="651.17999999999995"/>
    <n v="252.94"/>
    <n v="289.08999999999997"/>
    <x v="0"/>
    <n v="1"/>
    <s v="Jan"/>
    <s v="Q1"/>
    <n v="2025"/>
    <x v="11"/>
    <n v="0.27979999999999999"/>
  </r>
  <r>
    <s v="ORD202401573"/>
    <x v="252"/>
    <s v="CUST10528"/>
    <x v="1573"/>
    <x v="1"/>
    <s v="Women Clothing"/>
    <x v="2"/>
    <s v="Goa"/>
    <x v="0"/>
    <x v="2"/>
    <x v="4"/>
    <n v="1"/>
    <n v="641.57000000000005"/>
    <n v="0.1"/>
    <n v="64.16"/>
    <x v="1568"/>
    <n v="442.3"/>
    <n v="135.11000000000001"/>
    <n v="402.63"/>
    <x v="2"/>
    <n v="8"/>
    <s v="Aug"/>
    <s v="Q3"/>
    <n v="2024"/>
    <x v="9"/>
    <n v="0.23400000000000001"/>
  </r>
  <r>
    <s v="ORD202401574"/>
    <x v="198"/>
    <s v="CUST10320"/>
    <x v="1574"/>
    <x v="2"/>
    <s v="Furniture"/>
    <x v="1"/>
    <s v="Uttar Pradesh"/>
    <x v="2"/>
    <x v="2"/>
    <x v="1"/>
    <n v="1"/>
    <n v="592.79999999999995"/>
    <n v="0"/>
    <n v="0"/>
    <x v="1569"/>
    <n v="419.51"/>
    <n v="173.29"/>
    <n v="346.2"/>
    <x v="1"/>
    <n v="5"/>
    <s v="May"/>
    <s v="Q2"/>
    <n v="2024"/>
    <x v="7"/>
    <n v="0.2923"/>
  </r>
  <r>
    <s v="ORD202401575"/>
    <x v="247"/>
    <s v="CUST10626"/>
    <x v="1575"/>
    <x v="1"/>
    <s v="Men Clothing"/>
    <x v="2"/>
    <s v="Gujarat"/>
    <x v="0"/>
    <x v="2"/>
    <x v="4"/>
    <n v="2"/>
    <n v="1460.26"/>
    <n v="0.3"/>
    <n v="876.16"/>
    <x v="1570"/>
    <n v="1644.7"/>
    <n v="399.66"/>
    <n v="258.58999999999997"/>
    <x v="0"/>
    <n v="2"/>
    <s v="Feb"/>
    <s v="Q1"/>
    <n v="2024"/>
    <x v="20"/>
    <n v="0.19550000000000001"/>
  </r>
  <r>
    <s v="ORD202401576"/>
    <x v="586"/>
    <s v="CUST10214"/>
    <x v="1576"/>
    <x v="4"/>
    <s v="Sportswear"/>
    <x v="1"/>
    <s v="Madhya Pradesh"/>
    <x v="3"/>
    <x v="2"/>
    <x v="3"/>
    <n v="2"/>
    <n v="871.76"/>
    <n v="0.05"/>
    <n v="87.18"/>
    <x v="1571"/>
    <n v="1269.06"/>
    <n v="387.28"/>
    <n v="305.93"/>
    <x v="0"/>
    <n v="11"/>
    <s v="Nov"/>
    <s v="Q4"/>
    <n v="2024"/>
    <x v="10"/>
    <n v="0.23380000000000001"/>
  </r>
  <r>
    <s v="ORD202401577"/>
    <x v="444"/>
    <s v="CUST10422"/>
    <x v="1577"/>
    <x v="4"/>
    <s v="Fitness"/>
    <x v="2"/>
    <s v="Rajasthan"/>
    <x v="1"/>
    <x v="1"/>
    <x v="0"/>
    <n v="2"/>
    <n v="733.53"/>
    <n v="0.1"/>
    <n v="146.71"/>
    <x v="1572"/>
    <n v="978.17"/>
    <n v="342.18"/>
    <n v="226.84"/>
    <x v="0"/>
    <n v="9"/>
    <s v="Sep"/>
    <s v="Q3"/>
    <n v="2024"/>
    <x v="2"/>
    <n v="0.25919999999999999"/>
  </r>
  <r>
    <s v="ORD202401578"/>
    <x v="280"/>
    <s v="CUST10221"/>
    <x v="1578"/>
    <x v="3"/>
    <s v="Makeup"/>
    <x v="1"/>
    <s v="Uttar Pradesh"/>
    <x v="1"/>
    <x v="1"/>
    <x v="2"/>
    <n v="1"/>
    <n v="1512.03"/>
    <n v="0.2"/>
    <n v="302.41000000000003"/>
    <x v="1573"/>
    <n v="926.17"/>
    <n v="283.45"/>
    <n v="366.16"/>
    <x v="0"/>
    <n v="6"/>
    <s v="Jun"/>
    <s v="Q2"/>
    <n v="2024"/>
    <x v="18"/>
    <n v="0.23430000000000001"/>
  </r>
  <r>
    <s v="ORD202401579"/>
    <x v="356"/>
    <s v="CUST10453"/>
    <x v="1579"/>
    <x v="2"/>
    <s v="Kitchenware"/>
    <x v="2"/>
    <s v="Goa"/>
    <x v="2"/>
    <x v="1"/>
    <x v="2"/>
    <n v="2"/>
    <n v="588.9"/>
    <n v="0"/>
    <n v="0"/>
    <x v="1574"/>
    <n v="847.01"/>
    <n v="330.79"/>
    <n v="384.57"/>
    <x v="2"/>
    <n v="8"/>
    <s v="Aug"/>
    <s v="Q3"/>
    <n v="2025"/>
    <x v="22"/>
    <n v="0.28089999999999998"/>
  </r>
  <r>
    <s v="ORD202401580"/>
    <x v="638"/>
    <s v="CUST10228"/>
    <x v="1580"/>
    <x v="4"/>
    <s v="Sportswear"/>
    <x v="3"/>
    <s v="West Bengal"/>
    <x v="3"/>
    <x v="0"/>
    <x v="3"/>
    <n v="2"/>
    <n v="1793.16"/>
    <n v="0.1"/>
    <n v="358.63"/>
    <x v="1575"/>
    <n v="2283.11"/>
    <n v="944.58"/>
    <n v="349.11"/>
    <x v="0"/>
    <n v="3"/>
    <s v="Mar"/>
    <s v="Q1"/>
    <n v="2025"/>
    <x v="1"/>
    <n v="0.29260000000000003"/>
  </r>
  <r>
    <s v="ORD202401581"/>
    <x v="221"/>
    <s v="CUST10635"/>
    <x v="1581"/>
    <x v="0"/>
    <s v="Headphones"/>
    <x v="1"/>
    <s v="Madhya Pradesh"/>
    <x v="1"/>
    <x v="0"/>
    <x v="0"/>
    <n v="1"/>
    <n v="1075.9000000000001"/>
    <n v="0.1"/>
    <n v="107.59"/>
    <x v="1576"/>
    <n v="698.17"/>
    <n v="270.14"/>
    <n v="243.47"/>
    <x v="0"/>
    <n v="2"/>
    <s v="Feb"/>
    <s v="Q1"/>
    <n v="2024"/>
    <x v="20"/>
    <n v="0.27900000000000003"/>
  </r>
  <r>
    <s v="ORD202401582"/>
    <x v="50"/>
    <s v="CUST10329"/>
    <x v="1582"/>
    <x v="4"/>
    <s v="Sportswear"/>
    <x v="4"/>
    <s v="Maharashtra"/>
    <x v="0"/>
    <x v="0"/>
    <x v="0"/>
    <n v="1"/>
    <n v="1718.67"/>
    <n v="0.3"/>
    <n v="515.6"/>
    <x v="1577"/>
    <n v="885.8"/>
    <n v="317.27"/>
    <n v="333.6"/>
    <x v="0"/>
    <n v="11"/>
    <s v="Nov"/>
    <s v="Q4"/>
    <n v="2024"/>
    <x v="10"/>
    <n v="0.26369999999999999"/>
  </r>
  <r>
    <s v="ORD202401583"/>
    <x v="243"/>
    <s v="CUST10727"/>
    <x v="1583"/>
    <x v="0"/>
    <s v="Headphones"/>
    <x v="3"/>
    <s v="Bihar"/>
    <x v="2"/>
    <x v="1"/>
    <x v="0"/>
    <n v="3"/>
    <n v="2659.09"/>
    <n v="0.2"/>
    <n v="1595.45"/>
    <x v="1578"/>
    <n v="4820.92"/>
    <n v="1560.9"/>
    <n v="362.62"/>
    <x v="0"/>
    <n v="11"/>
    <s v="Nov"/>
    <s v="Q4"/>
    <n v="2025"/>
    <x v="21"/>
    <n v="0.24460000000000001"/>
  </r>
  <r>
    <s v="ORD202401584"/>
    <x v="102"/>
    <s v="CUST10565"/>
    <x v="1584"/>
    <x v="2"/>
    <s v="Appliances"/>
    <x v="0"/>
    <s v="Delhi"/>
    <x v="2"/>
    <x v="2"/>
    <x v="0"/>
    <n v="3"/>
    <n v="2613.89"/>
    <n v="0.3"/>
    <n v="2352.5"/>
    <x v="1579"/>
    <n v="4076.63"/>
    <n v="1412.54"/>
    <n v="409.62"/>
    <x v="0"/>
    <n v="8"/>
    <s v="Aug"/>
    <s v="Q3"/>
    <n v="2025"/>
    <x v="22"/>
    <n v="0.25729999999999997"/>
  </r>
  <r>
    <s v="ORD202401585"/>
    <x v="580"/>
    <s v="CUST10682"/>
    <x v="1585"/>
    <x v="0"/>
    <s v="Laptops"/>
    <x v="0"/>
    <s v="Delhi"/>
    <x v="1"/>
    <x v="1"/>
    <x v="4"/>
    <n v="1"/>
    <n v="1208.47"/>
    <n v="0.05"/>
    <n v="60.42"/>
    <x v="1580"/>
    <n v="693.5"/>
    <n v="454.55"/>
    <n v="162.16"/>
    <x v="0"/>
    <n v="4"/>
    <s v="Apr"/>
    <s v="Q2"/>
    <n v="2024"/>
    <x v="0"/>
    <n v="0.39589999999999997"/>
  </r>
  <r>
    <s v="ORD202401586"/>
    <x v="519"/>
    <s v="CUST10024"/>
    <x v="1586"/>
    <x v="2"/>
    <s v="Appliances"/>
    <x v="3"/>
    <s v="Jharkhand"/>
    <x v="0"/>
    <x v="2"/>
    <x v="1"/>
    <n v="1"/>
    <n v="1577.53"/>
    <n v="0.25"/>
    <n v="394.38"/>
    <x v="1581"/>
    <n v="757.36"/>
    <n v="425.79"/>
    <n v="324.92"/>
    <x v="2"/>
    <n v="2"/>
    <s v="Feb"/>
    <s v="Q1"/>
    <n v="2024"/>
    <x v="20"/>
    <n v="0.3599"/>
  </r>
  <r>
    <s v="ORD202401587"/>
    <x v="408"/>
    <s v="CUST10341"/>
    <x v="1587"/>
    <x v="2"/>
    <s v="Kitchenware"/>
    <x v="4"/>
    <s v="Telangana"/>
    <x v="0"/>
    <x v="1"/>
    <x v="4"/>
    <n v="1"/>
    <n v="1870.09"/>
    <n v="0.25"/>
    <n v="467.52"/>
    <x v="1582"/>
    <n v="961.9"/>
    <n v="440.67"/>
    <n v="336.74"/>
    <x v="0"/>
    <n v="10"/>
    <s v="Oct"/>
    <s v="Q4"/>
    <n v="2024"/>
    <x v="17"/>
    <n v="0.31419999999999998"/>
  </r>
  <r>
    <s v="ORD202401588"/>
    <x v="447"/>
    <s v="CUST10805"/>
    <x v="1588"/>
    <x v="1"/>
    <s v="Women Clothing"/>
    <x v="4"/>
    <s v="Maharashtra"/>
    <x v="0"/>
    <x v="2"/>
    <x v="1"/>
    <n v="1"/>
    <n v="1588.28"/>
    <n v="0.1"/>
    <n v="158.83000000000001"/>
    <x v="1583"/>
    <n v="1029"/>
    <n v="400.45"/>
    <n v="385.16"/>
    <x v="0"/>
    <n v="8"/>
    <s v="Aug"/>
    <s v="Q3"/>
    <n v="2024"/>
    <x v="9"/>
    <n v="0.28010000000000002"/>
  </r>
  <r>
    <s v="ORD202401589"/>
    <x v="165"/>
    <s v="CUST10395"/>
    <x v="1589"/>
    <x v="1"/>
    <s v="Women Clothing"/>
    <x v="4"/>
    <s v="Tamil Nadu"/>
    <x v="3"/>
    <x v="2"/>
    <x v="0"/>
    <n v="2"/>
    <n v="1945.97"/>
    <n v="0.05"/>
    <n v="194.6"/>
    <x v="1584"/>
    <n v="2936.61"/>
    <n v="760.73"/>
    <n v="313.8"/>
    <x v="0"/>
    <n v="11"/>
    <s v="Nov"/>
    <s v="Q4"/>
    <n v="2024"/>
    <x v="10"/>
    <n v="0.20580000000000001"/>
  </r>
  <r>
    <s v="ORD202401590"/>
    <x v="202"/>
    <s v="CUST10776"/>
    <x v="1590"/>
    <x v="2"/>
    <s v="Appliances"/>
    <x v="1"/>
    <s v="Uttar Pradesh"/>
    <x v="0"/>
    <x v="0"/>
    <x v="3"/>
    <n v="1"/>
    <n v="620.99"/>
    <n v="0.2"/>
    <n v="124.2"/>
    <x v="1585"/>
    <n v="320.48"/>
    <n v="176.31"/>
    <n v="298.24"/>
    <x v="1"/>
    <n v="12"/>
    <s v="Dec"/>
    <s v="Q4"/>
    <n v="2024"/>
    <x v="13"/>
    <n v="0.35489999999999999"/>
  </r>
  <r>
    <s v="ORD202401591"/>
    <x v="358"/>
    <s v="CUST10474"/>
    <x v="1591"/>
    <x v="0"/>
    <s v="Smartwatches"/>
    <x v="4"/>
    <s v="Tamil Nadu"/>
    <x v="0"/>
    <x v="2"/>
    <x v="0"/>
    <n v="1"/>
    <n v="2554.04"/>
    <n v="0.15"/>
    <n v="383.11"/>
    <x v="1586"/>
    <n v="1706.79"/>
    <n v="464.14"/>
    <n v="196.84"/>
    <x v="0"/>
    <n v="4"/>
    <s v="Apr"/>
    <s v="Q2"/>
    <n v="2024"/>
    <x v="0"/>
    <n v="0.21379999999999999"/>
  </r>
  <r>
    <s v="ORD202401592"/>
    <x v="294"/>
    <s v="CUST10345"/>
    <x v="1592"/>
    <x v="0"/>
    <s v="Headphones"/>
    <x v="2"/>
    <s v="Goa"/>
    <x v="0"/>
    <x v="1"/>
    <x v="0"/>
    <n v="1"/>
    <n v="703.54"/>
    <n v="0.2"/>
    <n v="140.71"/>
    <x v="1587"/>
    <n v="380.77"/>
    <n v="182.06"/>
    <n v="312.79000000000002"/>
    <x v="0"/>
    <n v="11"/>
    <s v="Nov"/>
    <s v="Q4"/>
    <n v="2025"/>
    <x v="21"/>
    <n v="0.32350000000000001"/>
  </r>
  <r>
    <s v="ORD202401593"/>
    <x v="269"/>
    <s v="CUST10634"/>
    <x v="1593"/>
    <x v="0"/>
    <s v="Smartphones"/>
    <x v="4"/>
    <s v="Tamil Nadu"/>
    <x v="2"/>
    <x v="0"/>
    <x v="3"/>
    <n v="1"/>
    <n v="2344.9499999999998"/>
    <n v="0.1"/>
    <n v="234.5"/>
    <x v="1588"/>
    <n v="1646.51"/>
    <n v="463.94"/>
    <n v="236.66"/>
    <x v="2"/>
    <n v="11"/>
    <s v="Nov"/>
    <s v="Q4"/>
    <n v="2024"/>
    <x v="10"/>
    <n v="0.2198"/>
  </r>
  <r>
    <s v="ORD202401594"/>
    <x v="639"/>
    <s v="CUST10094"/>
    <x v="1594"/>
    <x v="4"/>
    <s v="Sportswear"/>
    <x v="0"/>
    <s v="Delhi"/>
    <x v="1"/>
    <x v="2"/>
    <x v="2"/>
    <n v="3"/>
    <n v="1379.28"/>
    <n v="0.05"/>
    <n v="206.89"/>
    <x v="1589"/>
    <n v="2904.78"/>
    <n v="1026.17"/>
    <n v="364.82"/>
    <x v="2"/>
    <n v="7"/>
    <s v="Jul"/>
    <s v="Q3"/>
    <n v="2025"/>
    <x v="19"/>
    <n v="0.26100000000000001"/>
  </r>
  <r>
    <s v="ORD202401595"/>
    <x v="519"/>
    <s v="CUST10378"/>
    <x v="1595"/>
    <x v="1"/>
    <s v="Footwear"/>
    <x v="0"/>
    <s v="Punjab"/>
    <x v="3"/>
    <x v="0"/>
    <x v="0"/>
    <n v="1"/>
    <n v="890.83"/>
    <n v="0.25"/>
    <n v="222.71"/>
    <x v="1590"/>
    <n v="426.23"/>
    <n v="241.89"/>
    <n v="329.45"/>
    <x v="0"/>
    <n v="2"/>
    <s v="Feb"/>
    <s v="Q1"/>
    <n v="2024"/>
    <x v="20"/>
    <n v="0.36199999999999999"/>
  </r>
  <r>
    <s v="ORD202401596"/>
    <x v="519"/>
    <s v="CUST10861"/>
    <x v="1596"/>
    <x v="0"/>
    <s v="Smartwatches"/>
    <x v="1"/>
    <s v="Uttar Pradesh"/>
    <x v="0"/>
    <x v="0"/>
    <x v="3"/>
    <n v="2"/>
    <n v="762.67"/>
    <n v="0.15"/>
    <n v="228.8"/>
    <x v="1591"/>
    <n v="772.43"/>
    <n v="524.11"/>
    <n v="81.150000000000006"/>
    <x v="2"/>
    <n v="2"/>
    <s v="Feb"/>
    <s v="Q1"/>
    <n v="2024"/>
    <x v="20"/>
    <n v="0.4042"/>
  </r>
  <r>
    <s v="ORD202401597"/>
    <x v="106"/>
    <s v="CUST10393"/>
    <x v="1597"/>
    <x v="0"/>
    <s v="Laptops"/>
    <x v="4"/>
    <s v="Karnataka"/>
    <x v="2"/>
    <x v="0"/>
    <x v="4"/>
    <n v="3"/>
    <n v="1412.51"/>
    <n v="0.15"/>
    <n v="635.63"/>
    <x v="1592"/>
    <n v="2328.9499999999998"/>
    <n v="1272.95"/>
    <n v="257.93"/>
    <x v="2"/>
    <n v="10"/>
    <s v="Oct"/>
    <s v="Q4"/>
    <n v="2024"/>
    <x v="17"/>
    <n v="0.35339999999999999"/>
  </r>
  <r>
    <s v="ORD202401598"/>
    <x v="640"/>
    <s v="CUST10572"/>
    <x v="1598"/>
    <x v="1"/>
    <s v="Footwear"/>
    <x v="3"/>
    <s v="Odisha"/>
    <x v="2"/>
    <x v="0"/>
    <x v="0"/>
    <n v="2"/>
    <n v="2128.88"/>
    <n v="0.1"/>
    <n v="425.78"/>
    <x v="1593"/>
    <n v="3008.71"/>
    <n v="823.27"/>
    <n v="271.2"/>
    <x v="2"/>
    <n v="9"/>
    <s v="Sep"/>
    <s v="Q3"/>
    <n v="2024"/>
    <x v="2"/>
    <n v="0.21479999999999999"/>
  </r>
  <r>
    <s v="ORD202401599"/>
    <x v="499"/>
    <s v="CUST10634"/>
    <x v="1599"/>
    <x v="1"/>
    <s v="Men Clothing"/>
    <x v="1"/>
    <s v="Madhya Pradesh"/>
    <x v="0"/>
    <x v="2"/>
    <x v="3"/>
    <n v="1"/>
    <n v="1344.23"/>
    <n v="0.1"/>
    <n v="134.41999999999999"/>
    <x v="1594"/>
    <n v="755.45"/>
    <n v="454.36"/>
    <n v="231.29"/>
    <x v="2"/>
    <n v="8"/>
    <s v="Aug"/>
    <s v="Q3"/>
    <n v="2024"/>
    <x v="9"/>
    <n v="0.37559999999999999"/>
  </r>
  <r>
    <s v="ORD202401600"/>
    <x v="204"/>
    <s v="CUST10445"/>
    <x v="1600"/>
    <x v="1"/>
    <s v="Men Clothing"/>
    <x v="3"/>
    <s v="Jharkhand"/>
    <x v="0"/>
    <x v="0"/>
    <x v="0"/>
    <n v="2"/>
    <n v="1246.3900000000001"/>
    <n v="0.3"/>
    <n v="747.83"/>
    <x v="1595"/>
    <n v="1351.03"/>
    <n v="393.92"/>
    <n v="96.4"/>
    <x v="0"/>
    <n v="5"/>
    <s v="May"/>
    <s v="Q2"/>
    <n v="2024"/>
    <x v="7"/>
    <n v="0.22570000000000001"/>
  </r>
  <r>
    <s v="ORD202401601"/>
    <x v="343"/>
    <s v="CUST10118"/>
    <x v="1601"/>
    <x v="0"/>
    <s v="Laptops"/>
    <x v="4"/>
    <s v="Tamil Nadu"/>
    <x v="0"/>
    <x v="1"/>
    <x v="4"/>
    <n v="1"/>
    <n v="1462.27"/>
    <n v="0.15"/>
    <n v="219.34"/>
    <x v="1596"/>
    <n v="982.35"/>
    <n v="260.58"/>
    <n v="198.43"/>
    <x v="1"/>
    <n v="12"/>
    <s v="Dec"/>
    <s v="Q4"/>
    <n v="2024"/>
    <x v="13"/>
    <n v="0.20960000000000001"/>
  </r>
  <r>
    <s v="ORD202401602"/>
    <x v="350"/>
    <s v="CUST10270"/>
    <x v="1602"/>
    <x v="2"/>
    <s v="Kitchenware"/>
    <x v="4"/>
    <s v="Karnataka"/>
    <x v="0"/>
    <x v="0"/>
    <x v="4"/>
    <n v="1"/>
    <n v="5199.2"/>
    <n v="0.05"/>
    <n v="259.95999999999998"/>
    <x v="1597"/>
    <n v="3371.5"/>
    <n v="1567.74"/>
    <n v="238.66"/>
    <x v="0"/>
    <n v="6"/>
    <s v="Jun"/>
    <s v="Q2"/>
    <n v="2024"/>
    <x v="18"/>
    <n v="0.31740000000000002"/>
  </r>
  <r>
    <s v="ORD202401603"/>
    <x v="56"/>
    <s v="CUST10835"/>
    <x v="1603"/>
    <x v="4"/>
    <s v="Fitness"/>
    <x v="4"/>
    <s v="Karnataka"/>
    <x v="2"/>
    <x v="0"/>
    <x v="4"/>
    <n v="1"/>
    <n v="1539.61"/>
    <n v="0.2"/>
    <n v="307.92"/>
    <x v="1598"/>
    <n v="944.47"/>
    <n v="287.22000000000003"/>
    <n v="389.01"/>
    <x v="0"/>
    <n v="4"/>
    <s v="Apr"/>
    <s v="Q2"/>
    <n v="2024"/>
    <x v="0"/>
    <n v="0.23319999999999999"/>
  </r>
  <r>
    <s v="ORD202401604"/>
    <x v="641"/>
    <s v="CUST10616"/>
    <x v="1604"/>
    <x v="2"/>
    <s v="Furniture"/>
    <x v="2"/>
    <s v="Gujarat"/>
    <x v="0"/>
    <x v="1"/>
    <x v="1"/>
    <n v="2"/>
    <n v="1567.31"/>
    <n v="0.1"/>
    <n v="313.45999999999998"/>
    <x v="1599"/>
    <n v="2283.7199999999998"/>
    <n v="537.44000000000005"/>
    <n v="401.11"/>
    <x v="0"/>
    <n v="12"/>
    <s v="Dec"/>
    <s v="Q4"/>
    <n v="2024"/>
    <x v="13"/>
    <n v="0.1905"/>
  </r>
  <r>
    <s v="ORD202401605"/>
    <x v="619"/>
    <s v="CUST10880"/>
    <x v="1605"/>
    <x v="1"/>
    <s v="Footwear"/>
    <x v="2"/>
    <s v="Gujarat"/>
    <x v="0"/>
    <x v="0"/>
    <x v="4"/>
    <n v="1"/>
    <n v="1261.6199999999999"/>
    <n v="0.05"/>
    <n v="63.08"/>
    <x v="1600"/>
    <n v="765.55"/>
    <n v="432.99"/>
    <n v="411.03"/>
    <x v="0"/>
    <n v="7"/>
    <s v="Jul"/>
    <s v="Q3"/>
    <n v="2025"/>
    <x v="19"/>
    <n v="0.36130000000000001"/>
  </r>
  <r>
    <s v="ORD202401606"/>
    <x v="619"/>
    <s v="CUST10873"/>
    <x v="1606"/>
    <x v="4"/>
    <s v="Outdoor"/>
    <x v="4"/>
    <s v="Karnataka"/>
    <x v="0"/>
    <x v="2"/>
    <x v="4"/>
    <n v="3"/>
    <n v="1399.94"/>
    <n v="0.2"/>
    <n v="839.96"/>
    <x v="1601"/>
    <n v="2722.22"/>
    <n v="637.64"/>
    <n v="112.83"/>
    <x v="0"/>
    <n v="7"/>
    <s v="Jul"/>
    <s v="Q3"/>
    <n v="2025"/>
    <x v="19"/>
    <n v="0.1898"/>
  </r>
  <r>
    <s v="ORD202401607"/>
    <x v="239"/>
    <s v="CUST10135"/>
    <x v="1607"/>
    <x v="2"/>
    <s v="Home Decor"/>
    <x v="1"/>
    <s v="Madhya Pradesh"/>
    <x v="1"/>
    <x v="1"/>
    <x v="1"/>
    <n v="4"/>
    <n v="1199.4000000000001"/>
    <n v="0.15"/>
    <n v="719.64"/>
    <x v="1602"/>
    <n v="2646.93"/>
    <n v="1431.03"/>
    <n v="138.72999999999999"/>
    <x v="0"/>
    <n v="11"/>
    <s v="Nov"/>
    <s v="Q4"/>
    <n v="2025"/>
    <x v="21"/>
    <n v="0.35089999999999999"/>
  </r>
  <r>
    <s v="ORD202401608"/>
    <x v="505"/>
    <s v="CUST10161"/>
    <x v="1608"/>
    <x v="0"/>
    <s v="Smartwatches"/>
    <x v="2"/>
    <s v="Madhya Pradesh"/>
    <x v="2"/>
    <x v="0"/>
    <x v="0"/>
    <n v="2"/>
    <n v="810.24"/>
    <n v="0.05"/>
    <n v="81.02"/>
    <x v="1603"/>
    <n v="1159.98"/>
    <n v="379.48"/>
    <n v="330.17"/>
    <x v="0"/>
    <n v="12"/>
    <s v="Dec"/>
    <s v="Q4"/>
    <n v="2024"/>
    <x v="13"/>
    <n v="0.2465"/>
  </r>
  <r>
    <s v="ORD202401609"/>
    <x v="147"/>
    <s v="CUST10821"/>
    <x v="1609"/>
    <x v="3"/>
    <s v="Makeup"/>
    <x v="4"/>
    <s v="Tamil Nadu"/>
    <x v="1"/>
    <x v="0"/>
    <x v="4"/>
    <n v="2"/>
    <n v="583.03"/>
    <n v="0.2"/>
    <n v="233.21"/>
    <x v="1604"/>
    <n v="581.92999999999995"/>
    <n v="350.92"/>
    <n v="321.43"/>
    <x v="0"/>
    <n v="7"/>
    <s v="Jul"/>
    <s v="Q3"/>
    <n v="2025"/>
    <x v="19"/>
    <n v="0.37619999999999998"/>
  </r>
  <r>
    <s v="ORD202401610"/>
    <x v="642"/>
    <s v="CUST10607"/>
    <x v="1610"/>
    <x v="0"/>
    <s v="Smartwatches"/>
    <x v="2"/>
    <s v="Goa"/>
    <x v="0"/>
    <x v="2"/>
    <x v="0"/>
    <n v="2"/>
    <n v="1777.45"/>
    <n v="0.05"/>
    <n v="177.74"/>
    <x v="1605"/>
    <n v="2658.8"/>
    <n v="718.36"/>
    <n v="355.83"/>
    <x v="1"/>
    <n v="12"/>
    <s v="Dec"/>
    <s v="Q4"/>
    <n v="2024"/>
    <x v="13"/>
    <n v="0.2127"/>
  </r>
  <r>
    <s v="ORD202401611"/>
    <x v="388"/>
    <s v="CUST10586"/>
    <x v="1611"/>
    <x v="0"/>
    <s v="Headphones"/>
    <x v="2"/>
    <s v="Goa"/>
    <x v="2"/>
    <x v="0"/>
    <x v="0"/>
    <n v="1"/>
    <n v="1042.1300000000001"/>
    <n v="0.05"/>
    <n v="52.11"/>
    <x v="1606"/>
    <n v="748.06"/>
    <n v="241.96"/>
    <n v="232.84"/>
    <x v="2"/>
    <n v="11"/>
    <s v="Nov"/>
    <s v="Q4"/>
    <n v="2025"/>
    <x v="21"/>
    <n v="0.24440000000000001"/>
  </r>
  <r>
    <s v="ORD202401612"/>
    <x v="399"/>
    <s v="CUST10736"/>
    <x v="1612"/>
    <x v="0"/>
    <s v="Laptops"/>
    <x v="1"/>
    <s v="Madhya Pradesh"/>
    <x v="2"/>
    <x v="1"/>
    <x v="4"/>
    <n v="2"/>
    <n v="1519.51"/>
    <n v="0.05"/>
    <n v="151.94999999999999"/>
    <x v="1607"/>
    <n v="1920.31"/>
    <n v="966.76"/>
    <n v="406.54"/>
    <x v="0"/>
    <n v="6"/>
    <s v="Jun"/>
    <s v="Q2"/>
    <n v="2024"/>
    <x v="18"/>
    <n v="0.33489999999999998"/>
  </r>
  <r>
    <s v="ORD202401613"/>
    <x v="560"/>
    <s v="CUST10763"/>
    <x v="1613"/>
    <x v="0"/>
    <s v="Smartwatches"/>
    <x v="1"/>
    <s v="Madhya Pradesh"/>
    <x v="3"/>
    <x v="2"/>
    <x v="1"/>
    <n v="1"/>
    <n v="3046.01"/>
    <n v="0.1"/>
    <n v="304.60000000000002"/>
    <x v="1608"/>
    <n v="1822.68"/>
    <n v="918.73"/>
    <n v="82.14"/>
    <x v="0"/>
    <n v="12"/>
    <s v="Dec"/>
    <s v="Q4"/>
    <n v="2024"/>
    <x v="13"/>
    <n v="0.33510000000000001"/>
  </r>
  <r>
    <s v="ORD202401614"/>
    <x v="267"/>
    <s v="CUST10112"/>
    <x v="1614"/>
    <x v="4"/>
    <s v="Fitness"/>
    <x v="4"/>
    <s v="Maharashtra"/>
    <x v="0"/>
    <x v="0"/>
    <x v="4"/>
    <n v="1"/>
    <n v="1011.9"/>
    <n v="0.1"/>
    <n v="101.19"/>
    <x v="1609"/>
    <n v="576.9"/>
    <n v="333.81"/>
    <n v="320.39"/>
    <x v="0"/>
    <n v="7"/>
    <s v="Jul"/>
    <s v="Q3"/>
    <n v="2024"/>
    <x v="16"/>
    <n v="0.36649999999999999"/>
  </r>
  <r>
    <s v="ORD202401615"/>
    <x v="484"/>
    <s v="CUST10388"/>
    <x v="1615"/>
    <x v="4"/>
    <s v="Fitness"/>
    <x v="0"/>
    <s v="Delhi"/>
    <x v="2"/>
    <x v="2"/>
    <x v="3"/>
    <n v="1"/>
    <n v="2374.7800000000002"/>
    <n v="0.15"/>
    <n v="356.22"/>
    <x v="1610"/>
    <n v="1333.44"/>
    <n v="685.12"/>
    <n v="190.57"/>
    <x v="1"/>
    <n v="10"/>
    <s v="Oct"/>
    <s v="Q4"/>
    <n v="2025"/>
    <x v="12"/>
    <n v="0.33939999999999998"/>
  </r>
  <r>
    <s v="ORD202401616"/>
    <x v="232"/>
    <s v="CUST10211"/>
    <x v="1616"/>
    <x v="4"/>
    <s v="Equipment"/>
    <x v="3"/>
    <s v="Jharkhand"/>
    <x v="2"/>
    <x v="0"/>
    <x v="0"/>
    <n v="1"/>
    <n v="4689.9799999999996"/>
    <n v="0"/>
    <n v="0"/>
    <x v="1611"/>
    <n v="3305.06"/>
    <n v="1384.92"/>
    <n v="276.77999999999997"/>
    <x v="0"/>
    <n v="2"/>
    <s v="Feb"/>
    <s v="Q1"/>
    <n v="2025"/>
    <x v="15"/>
    <n v="0.29530000000000001"/>
  </r>
  <r>
    <s v="ORD202401617"/>
    <x v="37"/>
    <s v="CUST10666"/>
    <x v="1617"/>
    <x v="4"/>
    <s v="Outdoor"/>
    <x v="0"/>
    <s v="Delhi"/>
    <x v="0"/>
    <x v="0"/>
    <x v="0"/>
    <n v="2"/>
    <n v="1190.45"/>
    <n v="0.1"/>
    <n v="238.09"/>
    <x v="1612"/>
    <n v="1426.8"/>
    <n v="716.01"/>
    <n v="40.93"/>
    <x v="2"/>
    <n v="11"/>
    <s v="Nov"/>
    <s v="Q4"/>
    <n v="2025"/>
    <x v="21"/>
    <n v="0.33410000000000001"/>
  </r>
  <r>
    <s v="ORD202401618"/>
    <x v="502"/>
    <s v="CUST10003"/>
    <x v="1618"/>
    <x v="0"/>
    <s v="Headphones"/>
    <x v="0"/>
    <s v="Delhi"/>
    <x v="0"/>
    <x v="2"/>
    <x v="4"/>
    <n v="1"/>
    <n v="1863.27"/>
    <n v="0.1"/>
    <n v="186.33"/>
    <x v="1613"/>
    <n v="1227.1600000000001"/>
    <n v="449.78"/>
    <n v="71.040000000000006"/>
    <x v="2"/>
    <n v="1"/>
    <s v="Jan"/>
    <s v="Q1"/>
    <n v="2024"/>
    <x v="5"/>
    <n v="0.26819999999999999"/>
  </r>
  <r>
    <s v="ORD202401619"/>
    <x v="391"/>
    <s v="CUST10428"/>
    <x v="1619"/>
    <x v="1"/>
    <s v="Men Clothing"/>
    <x v="3"/>
    <s v="Odisha"/>
    <x v="0"/>
    <x v="1"/>
    <x v="1"/>
    <n v="1"/>
    <n v="1004.89"/>
    <n v="0.2"/>
    <n v="200.98"/>
    <x v="1614"/>
    <n v="606.33000000000004"/>
    <n v="197.58"/>
    <n v="73.55"/>
    <x v="0"/>
    <n v="5"/>
    <s v="May"/>
    <s v="Q2"/>
    <n v="2024"/>
    <x v="7"/>
    <n v="0.24579999999999999"/>
  </r>
  <r>
    <s v="ORD202401620"/>
    <x v="147"/>
    <s v="CUST10413"/>
    <x v="1620"/>
    <x v="0"/>
    <s v="Headphones"/>
    <x v="4"/>
    <s v="Karnataka"/>
    <x v="1"/>
    <x v="1"/>
    <x v="4"/>
    <n v="2"/>
    <n v="1390.99"/>
    <n v="0.1"/>
    <n v="278.2"/>
    <x v="1615"/>
    <n v="1532.66"/>
    <n v="971.12"/>
    <n v="372.18"/>
    <x v="0"/>
    <n v="7"/>
    <s v="Jul"/>
    <s v="Q3"/>
    <n v="2025"/>
    <x v="19"/>
    <n v="0.38790000000000002"/>
  </r>
  <r>
    <s v="ORD202401621"/>
    <x v="643"/>
    <s v="CUST10679"/>
    <x v="1621"/>
    <x v="4"/>
    <s v="Fitness"/>
    <x v="4"/>
    <s v="Karnataka"/>
    <x v="2"/>
    <x v="1"/>
    <x v="1"/>
    <n v="1"/>
    <n v="1893.22"/>
    <n v="0"/>
    <n v="0"/>
    <x v="1616"/>
    <n v="1201.81"/>
    <n v="691.41"/>
    <n v="302"/>
    <x v="0"/>
    <n v="1"/>
    <s v="Jan"/>
    <s v="Q1"/>
    <n v="2024"/>
    <x v="5"/>
    <n v="0.36520000000000002"/>
  </r>
  <r>
    <s v="ORD202401622"/>
    <x v="644"/>
    <s v="CUST10746"/>
    <x v="1622"/>
    <x v="3"/>
    <s v="Haircare"/>
    <x v="4"/>
    <s v="Maharashtra"/>
    <x v="0"/>
    <x v="2"/>
    <x v="3"/>
    <n v="2"/>
    <n v="1261.45"/>
    <n v="0"/>
    <n v="0"/>
    <x v="1617"/>
    <n v="1535.57"/>
    <n v="987.33"/>
    <n v="106.02"/>
    <x v="0"/>
    <n v="6"/>
    <s v="Jun"/>
    <s v="Q2"/>
    <n v="2025"/>
    <x v="23"/>
    <n v="0.39129999999999998"/>
  </r>
  <r>
    <s v="ORD202401623"/>
    <x v="623"/>
    <s v="CUST10095"/>
    <x v="1623"/>
    <x v="0"/>
    <s v="Smartwatches"/>
    <x v="1"/>
    <s v="Uttar Pradesh"/>
    <x v="0"/>
    <x v="2"/>
    <x v="1"/>
    <n v="1"/>
    <n v="1432.94"/>
    <n v="0.25"/>
    <n v="358.24"/>
    <x v="1618"/>
    <n v="852.42"/>
    <n v="222.28"/>
    <n v="377.52"/>
    <x v="0"/>
    <n v="3"/>
    <s v="Mar"/>
    <s v="Q1"/>
    <n v="2025"/>
    <x v="1"/>
    <n v="0.20680000000000001"/>
  </r>
  <r>
    <s v="ORD202401624"/>
    <x v="366"/>
    <s v="CUST10279"/>
    <x v="1624"/>
    <x v="1"/>
    <s v="Men Clothing"/>
    <x v="2"/>
    <s v="Goa"/>
    <x v="2"/>
    <x v="2"/>
    <x v="0"/>
    <n v="2"/>
    <n v="2318.1799999999998"/>
    <n v="0.1"/>
    <n v="463.64"/>
    <x v="1619"/>
    <n v="3100.62"/>
    <n v="1072.0999999999999"/>
    <n v="133.54"/>
    <x v="2"/>
    <n v="1"/>
    <s v="Jan"/>
    <s v="Q1"/>
    <n v="2025"/>
    <x v="11"/>
    <n v="0.25690000000000002"/>
  </r>
  <r>
    <s v="ORD202401625"/>
    <x v="169"/>
    <s v="CUST10180"/>
    <x v="1625"/>
    <x v="0"/>
    <s v="Headphones"/>
    <x v="1"/>
    <s v="Chhattisgarh"/>
    <x v="0"/>
    <x v="1"/>
    <x v="0"/>
    <n v="1"/>
    <n v="1254.3599999999999"/>
    <n v="0.1"/>
    <n v="125.44"/>
    <x v="1620"/>
    <n v="674.79"/>
    <n v="454.13"/>
    <n v="152.61000000000001"/>
    <x v="1"/>
    <n v="11"/>
    <s v="Nov"/>
    <s v="Q4"/>
    <n v="2025"/>
    <x v="21"/>
    <n v="0.40229999999999999"/>
  </r>
  <r>
    <s v="ORD202401626"/>
    <x v="505"/>
    <s v="CUST10158"/>
    <x v="1626"/>
    <x v="3"/>
    <s v="Skincare"/>
    <x v="3"/>
    <s v="West Bengal"/>
    <x v="2"/>
    <x v="2"/>
    <x v="0"/>
    <n v="1"/>
    <n v="1000.88"/>
    <n v="0.1"/>
    <n v="100.09"/>
    <x v="1621"/>
    <n v="653.88"/>
    <n v="246.91"/>
    <n v="240.12"/>
    <x v="2"/>
    <n v="12"/>
    <s v="Dec"/>
    <s v="Q4"/>
    <n v="2024"/>
    <x v="13"/>
    <n v="0.27410000000000001"/>
  </r>
  <r>
    <s v="ORD202401627"/>
    <x v="453"/>
    <s v="CUST10537"/>
    <x v="1627"/>
    <x v="4"/>
    <s v="Outdoor"/>
    <x v="1"/>
    <s v="Uttar Pradesh"/>
    <x v="0"/>
    <x v="2"/>
    <x v="1"/>
    <n v="1"/>
    <n v="2420.38"/>
    <n v="0.15"/>
    <n v="363.06"/>
    <x v="1622"/>
    <n v="1639.95"/>
    <n v="417.37"/>
    <n v="363.36"/>
    <x v="0"/>
    <n v="3"/>
    <s v="Mar"/>
    <s v="Q1"/>
    <n v="2025"/>
    <x v="1"/>
    <n v="0.2029"/>
  </r>
  <r>
    <s v="ORD202401628"/>
    <x v="246"/>
    <s v="CUST10426"/>
    <x v="1628"/>
    <x v="1"/>
    <s v="Men Clothing"/>
    <x v="0"/>
    <s v="Punjab"/>
    <x v="1"/>
    <x v="2"/>
    <x v="0"/>
    <n v="2"/>
    <n v="727.79"/>
    <n v="0.25"/>
    <n v="363.9"/>
    <x v="1623"/>
    <n v="788.63"/>
    <n v="303.05"/>
    <n v="227.65"/>
    <x v="2"/>
    <n v="10"/>
    <s v="Oct"/>
    <s v="Q4"/>
    <n v="2025"/>
    <x v="12"/>
    <n v="0.27760000000000001"/>
  </r>
  <r>
    <s v="ORD202401629"/>
    <x v="208"/>
    <s v="CUST10268"/>
    <x v="1629"/>
    <x v="1"/>
    <s v="Footwear"/>
    <x v="4"/>
    <s v="Karnataka"/>
    <x v="2"/>
    <x v="0"/>
    <x v="0"/>
    <n v="1"/>
    <n v="1460.61"/>
    <n v="0.25"/>
    <n v="365.15"/>
    <x v="1624"/>
    <n v="662.57"/>
    <n v="432.89"/>
    <n v="154.69"/>
    <x v="0"/>
    <n v="7"/>
    <s v="Jul"/>
    <s v="Q3"/>
    <n v="2025"/>
    <x v="19"/>
    <n v="0.3952"/>
  </r>
  <r>
    <s v="ORD202401630"/>
    <x v="590"/>
    <s v="CUST10440"/>
    <x v="1630"/>
    <x v="0"/>
    <s v="Headphones"/>
    <x v="4"/>
    <s v="Tamil Nadu"/>
    <x v="2"/>
    <x v="2"/>
    <x v="4"/>
    <n v="3"/>
    <n v="543.34"/>
    <n v="0.1"/>
    <n v="163"/>
    <x v="1625"/>
    <n v="1091.1199999999999"/>
    <n v="375.9"/>
    <n v="170.71"/>
    <x v="0"/>
    <n v="3"/>
    <s v="Mar"/>
    <s v="Q1"/>
    <n v="2024"/>
    <x v="3"/>
    <n v="0.25619999999999998"/>
  </r>
  <r>
    <s v="ORD202401631"/>
    <x v="560"/>
    <s v="CUST10542"/>
    <x v="1631"/>
    <x v="1"/>
    <s v="Footwear"/>
    <x v="2"/>
    <s v="Gujarat"/>
    <x v="0"/>
    <x v="2"/>
    <x v="0"/>
    <n v="1"/>
    <n v="1118.43"/>
    <n v="0.25"/>
    <n v="279.61"/>
    <x v="1626"/>
    <n v="506.93"/>
    <n v="331.89"/>
    <n v="363.03"/>
    <x v="0"/>
    <n v="12"/>
    <s v="Dec"/>
    <s v="Q4"/>
    <n v="2024"/>
    <x v="13"/>
    <n v="0.3957"/>
  </r>
  <r>
    <s v="ORD202401632"/>
    <x v="344"/>
    <s v="CUST10608"/>
    <x v="1632"/>
    <x v="4"/>
    <s v="Fitness"/>
    <x v="4"/>
    <s v="Karnataka"/>
    <x v="0"/>
    <x v="2"/>
    <x v="0"/>
    <n v="1"/>
    <n v="554.66"/>
    <n v="0.05"/>
    <n v="27.73"/>
    <x v="1627"/>
    <n v="426.28"/>
    <n v="100.65"/>
    <n v="123.11"/>
    <x v="0"/>
    <n v="9"/>
    <s v="Sep"/>
    <s v="Q3"/>
    <n v="2024"/>
    <x v="2"/>
    <n v="0.191"/>
  </r>
  <r>
    <s v="ORD202401633"/>
    <x v="381"/>
    <s v="CUST10510"/>
    <x v="1633"/>
    <x v="1"/>
    <s v="Accessories"/>
    <x v="1"/>
    <s v="Madhya Pradesh"/>
    <x v="2"/>
    <x v="1"/>
    <x v="0"/>
    <n v="2"/>
    <n v="1413.64"/>
    <n v="0.15"/>
    <n v="424.09"/>
    <x v="1628"/>
    <n v="1829.76"/>
    <n v="573.42999999999995"/>
    <n v="392.51"/>
    <x v="0"/>
    <n v="12"/>
    <s v="Dec"/>
    <s v="Q4"/>
    <n v="2025"/>
    <x v="4"/>
    <n v="0.23860000000000001"/>
  </r>
  <r>
    <s v="ORD202401634"/>
    <x v="645"/>
    <s v="CUST10712"/>
    <x v="1634"/>
    <x v="4"/>
    <s v="Fitness"/>
    <x v="4"/>
    <s v="Tamil Nadu"/>
    <x v="1"/>
    <x v="0"/>
    <x v="1"/>
    <n v="1"/>
    <n v="2229.06"/>
    <n v="0.15"/>
    <n v="334.36"/>
    <x v="1629"/>
    <n v="1487.92"/>
    <n v="406.78"/>
    <n v="108.14"/>
    <x v="0"/>
    <n v="8"/>
    <s v="Aug"/>
    <s v="Q3"/>
    <n v="2025"/>
    <x v="22"/>
    <n v="0.2147"/>
  </r>
  <r>
    <s v="ORD202401635"/>
    <x v="489"/>
    <s v="CUST10805"/>
    <x v="1635"/>
    <x v="1"/>
    <s v="Footwear"/>
    <x v="0"/>
    <s v="Punjab"/>
    <x v="1"/>
    <x v="2"/>
    <x v="0"/>
    <n v="1"/>
    <n v="1336.73"/>
    <n v="0.15"/>
    <n v="200.51"/>
    <x v="1630"/>
    <n v="788.51"/>
    <n v="347.71"/>
    <n v="182.27"/>
    <x v="0"/>
    <n v="6"/>
    <s v="Jun"/>
    <s v="Q2"/>
    <n v="2025"/>
    <x v="23"/>
    <n v="0.30599999999999999"/>
  </r>
  <r>
    <s v="ORD202401636"/>
    <x v="539"/>
    <s v="CUST10570"/>
    <x v="1636"/>
    <x v="1"/>
    <s v="Women Clothing"/>
    <x v="0"/>
    <s v="Haryana"/>
    <x v="0"/>
    <x v="2"/>
    <x v="0"/>
    <n v="1"/>
    <n v="665.47"/>
    <n v="0.1"/>
    <n v="66.55"/>
    <x v="1631"/>
    <n v="472.95"/>
    <n v="125.97"/>
    <n v="357.12"/>
    <x v="0"/>
    <n v="10"/>
    <s v="Oct"/>
    <s v="Q4"/>
    <n v="2024"/>
    <x v="17"/>
    <n v="0.21029999999999999"/>
  </r>
  <r>
    <s v="ORD202401637"/>
    <x v="447"/>
    <s v="CUST10847"/>
    <x v="1637"/>
    <x v="2"/>
    <s v="Home Decor"/>
    <x v="1"/>
    <s v="Madhya Pradesh"/>
    <x v="0"/>
    <x v="1"/>
    <x v="1"/>
    <n v="2"/>
    <n v="1551.04"/>
    <n v="0.05"/>
    <n v="155.1"/>
    <x v="1632"/>
    <n v="2371.9499999999998"/>
    <n v="575.03"/>
    <n v="58.85"/>
    <x v="1"/>
    <n v="8"/>
    <s v="Aug"/>
    <s v="Q3"/>
    <n v="2024"/>
    <x v="9"/>
    <n v="0.1951"/>
  </r>
  <r>
    <s v="ORD202401638"/>
    <x v="141"/>
    <s v="CUST10668"/>
    <x v="1638"/>
    <x v="0"/>
    <s v="Headphones"/>
    <x v="4"/>
    <s v="Telangana"/>
    <x v="3"/>
    <x v="1"/>
    <x v="0"/>
    <n v="3"/>
    <n v="1612.75"/>
    <n v="0.25"/>
    <n v="1209.56"/>
    <x v="1633"/>
    <n v="2119.42"/>
    <n v="1509.27"/>
    <n v="219.47"/>
    <x v="0"/>
    <n v="6"/>
    <s v="Jun"/>
    <s v="Q2"/>
    <n v="2025"/>
    <x v="23"/>
    <n v="0.41589999999999999"/>
  </r>
  <r>
    <s v="ORD202401639"/>
    <x v="261"/>
    <s v="CUST10796"/>
    <x v="1639"/>
    <x v="0"/>
    <s v="Smartphones"/>
    <x v="2"/>
    <s v="Goa"/>
    <x v="2"/>
    <x v="2"/>
    <x v="0"/>
    <n v="1"/>
    <n v="4129.96"/>
    <n v="0"/>
    <n v="0"/>
    <x v="1634"/>
    <n v="3108.02"/>
    <n v="1021.94"/>
    <n v="377.88"/>
    <x v="0"/>
    <n v="2"/>
    <s v="Feb"/>
    <s v="Q1"/>
    <n v="2024"/>
    <x v="20"/>
    <n v="0.24740000000000001"/>
  </r>
  <r>
    <s v="ORD202401640"/>
    <x v="484"/>
    <s v="CUST10260"/>
    <x v="1640"/>
    <x v="0"/>
    <s v="Laptops"/>
    <x v="2"/>
    <s v="Goa"/>
    <x v="1"/>
    <x v="1"/>
    <x v="2"/>
    <n v="1"/>
    <n v="1218.01"/>
    <n v="0.05"/>
    <n v="60.9"/>
    <x v="1635"/>
    <n v="756.56"/>
    <n v="400.55"/>
    <n v="195.59"/>
    <x v="0"/>
    <n v="10"/>
    <s v="Oct"/>
    <s v="Q4"/>
    <n v="2025"/>
    <x v="12"/>
    <n v="0.34620000000000001"/>
  </r>
  <r>
    <s v="ORD202401641"/>
    <x v="173"/>
    <s v="CUST10127"/>
    <x v="1641"/>
    <x v="4"/>
    <s v="Outdoor"/>
    <x v="4"/>
    <s v="Telangana"/>
    <x v="2"/>
    <x v="1"/>
    <x v="3"/>
    <n v="2"/>
    <n v="1201.24"/>
    <n v="0.1"/>
    <n v="240.25"/>
    <x v="1636"/>
    <n v="1550.57"/>
    <n v="611.66"/>
    <n v="413.05"/>
    <x v="0"/>
    <n v="4"/>
    <s v="Apr"/>
    <s v="Q2"/>
    <n v="2024"/>
    <x v="0"/>
    <n v="0.28289999999999998"/>
  </r>
  <r>
    <s v="ORD202401642"/>
    <x v="171"/>
    <s v="CUST10233"/>
    <x v="1642"/>
    <x v="3"/>
    <s v="Skincare"/>
    <x v="2"/>
    <s v="Goa"/>
    <x v="1"/>
    <x v="2"/>
    <x v="1"/>
    <n v="1"/>
    <n v="615.83000000000004"/>
    <n v="0.1"/>
    <n v="61.58"/>
    <x v="1637"/>
    <n v="322.93"/>
    <n v="231.32"/>
    <n v="234.98"/>
    <x v="1"/>
    <n v="8"/>
    <s v="Aug"/>
    <s v="Q3"/>
    <n v="2024"/>
    <x v="9"/>
    <n v="0.41739999999999999"/>
  </r>
  <r>
    <s v="ORD202401643"/>
    <x v="258"/>
    <s v="CUST10818"/>
    <x v="1643"/>
    <x v="2"/>
    <s v="Appliances"/>
    <x v="0"/>
    <s v="Haryana"/>
    <x v="0"/>
    <x v="0"/>
    <x v="3"/>
    <n v="2"/>
    <n v="1669.31"/>
    <n v="0.05"/>
    <n v="166.93"/>
    <x v="1638"/>
    <n v="2550.41"/>
    <n v="621.28"/>
    <n v="225.27"/>
    <x v="0"/>
    <n v="1"/>
    <s v="Jan"/>
    <s v="Q1"/>
    <n v="2024"/>
    <x v="5"/>
    <n v="0.19589999999999999"/>
  </r>
  <r>
    <s v="ORD202401644"/>
    <x v="481"/>
    <s v="CUST10389"/>
    <x v="1644"/>
    <x v="1"/>
    <s v="Footwear"/>
    <x v="2"/>
    <s v="Rajasthan"/>
    <x v="1"/>
    <x v="0"/>
    <x v="2"/>
    <n v="1"/>
    <n v="1988.23"/>
    <n v="0.1"/>
    <n v="198.82"/>
    <x v="1639"/>
    <n v="1379.55"/>
    <n v="409.86"/>
    <n v="147.03"/>
    <x v="0"/>
    <n v="12"/>
    <s v="Dec"/>
    <s v="Q4"/>
    <n v="2024"/>
    <x v="13"/>
    <n v="0.22900000000000001"/>
  </r>
  <r>
    <s v="ORD202401645"/>
    <x v="340"/>
    <s v="CUST10781"/>
    <x v="1645"/>
    <x v="0"/>
    <s v="Smartphones"/>
    <x v="4"/>
    <s v="Tamil Nadu"/>
    <x v="2"/>
    <x v="2"/>
    <x v="0"/>
    <n v="2"/>
    <n v="2007.56"/>
    <n v="0.2"/>
    <n v="803.02"/>
    <x v="1640"/>
    <n v="2379.52"/>
    <n v="832.58"/>
    <n v="80.150000000000006"/>
    <x v="0"/>
    <n v="8"/>
    <s v="Aug"/>
    <s v="Q3"/>
    <n v="2024"/>
    <x v="9"/>
    <n v="0.25919999999999999"/>
  </r>
  <r>
    <s v="ORD202401646"/>
    <x v="37"/>
    <s v="CUST10872"/>
    <x v="1646"/>
    <x v="2"/>
    <s v="Kitchenware"/>
    <x v="4"/>
    <s v="Karnataka"/>
    <x v="0"/>
    <x v="2"/>
    <x v="0"/>
    <n v="1"/>
    <n v="729.33"/>
    <n v="0.25"/>
    <n v="182.33"/>
    <x v="1641"/>
    <n v="405.6"/>
    <n v="141.4"/>
    <n v="369.1"/>
    <x v="2"/>
    <n v="11"/>
    <s v="Nov"/>
    <s v="Q4"/>
    <n v="2025"/>
    <x v="21"/>
    <n v="0.25850000000000001"/>
  </r>
  <r>
    <s v="ORD202401647"/>
    <x v="545"/>
    <s v="CUST10477"/>
    <x v="1647"/>
    <x v="2"/>
    <s v="Furniture"/>
    <x v="4"/>
    <s v="Telangana"/>
    <x v="2"/>
    <x v="1"/>
    <x v="0"/>
    <n v="1"/>
    <n v="2148.17"/>
    <n v="0.05"/>
    <n v="107.41"/>
    <x v="1642"/>
    <n v="1522.16"/>
    <n v="518.6"/>
    <n v="410.03"/>
    <x v="0"/>
    <n v="3"/>
    <s v="Mar"/>
    <s v="Q1"/>
    <n v="2025"/>
    <x v="1"/>
    <n v="0.25409999999999999"/>
  </r>
  <r>
    <s v="ORD202401648"/>
    <x v="249"/>
    <s v="CUST10662"/>
    <x v="1648"/>
    <x v="1"/>
    <s v="Accessories"/>
    <x v="1"/>
    <s v="Madhya Pradesh"/>
    <x v="2"/>
    <x v="2"/>
    <x v="1"/>
    <n v="1"/>
    <n v="1090.49"/>
    <n v="0.15"/>
    <n v="163.57"/>
    <x v="1643"/>
    <n v="752.95"/>
    <n v="173.97"/>
    <n v="329.17"/>
    <x v="2"/>
    <n v="12"/>
    <s v="Dec"/>
    <s v="Q4"/>
    <n v="2024"/>
    <x v="13"/>
    <n v="0.18770000000000001"/>
  </r>
  <r>
    <s v="ORD202401649"/>
    <x v="104"/>
    <s v="CUST10328"/>
    <x v="1649"/>
    <x v="0"/>
    <s v="Smartwatches"/>
    <x v="4"/>
    <s v="Telangana"/>
    <x v="2"/>
    <x v="2"/>
    <x v="1"/>
    <n v="2"/>
    <n v="1712.58"/>
    <n v="0.15"/>
    <n v="513.77"/>
    <x v="1644"/>
    <n v="1832.38"/>
    <n v="1079.01"/>
    <n v="145.55000000000001"/>
    <x v="0"/>
    <n v="11"/>
    <s v="Nov"/>
    <s v="Q4"/>
    <n v="2025"/>
    <x v="21"/>
    <n v="0.37059999999999998"/>
  </r>
  <r>
    <s v="ORD202401650"/>
    <x v="200"/>
    <s v="CUST10105"/>
    <x v="1650"/>
    <x v="0"/>
    <s v="Smartphones"/>
    <x v="3"/>
    <s v="Bihar"/>
    <x v="1"/>
    <x v="1"/>
    <x v="0"/>
    <n v="2"/>
    <n v="1640.28"/>
    <n v="0.2"/>
    <n v="656.11"/>
    <x v="1645"/>
    <n v="1810.6"/>
    <n v="813.85"/>
    <n v="336.96"/>
    <x v="0"/>
    <n v="11"/>
    <s v="Nov"/>
    <s v="Q4"/>
    <n v="2024"/>
    <x v="10"/>
    <n v="0.31009999999999999"/>
  </r>
  <r>
    <s v="ORD202401651"/>
    <x v="9"/>
    <s v="CUST10439"/>
    <x v="1651"/>
    <x v="0"/>
    <s v="Smartphones"/>
    <x v="2"/>
    <s v="Goa"/>
    <x v="0"/>
    <x v="1"/>
    <x v="4"/>
    <n v="3"/>
    <n v="737.38"/>
    <n v="0.2"/>
    <n v="442.43"/>
    <x v="1646"/>
    <n v="1390.35"/>
    <n v="379.36"/>
    <n v="98.98"/>
    <x v="0"/>
    <n v="4"/>
    <s v="Apr"/>
    <s v="Q2"/>
    <n v="2025"/>
    <x v="8"/>
    <n v="0.21440000000000001"/>
  </r>
  <r>
    <s v="ORD202401652"/>
    <x v="22"/>
    <s v="CUST10507"/>
    <x v="1652"/>
    <x v="0"/>
    <s v="Headphones"/>
    <x v="2"/>
    <s v="Goa"/>
    <x v="1"/>
    <x v="1"/>
    <x v="1"/>
    <n v="3"/>
    <n v="1396.49"/>
    <n v="0.15"/>
    <n v="628.41999999999996"/>
    <x v="1647"/>
    <n v="2884.67"/>
    <n v="676.38"/>
    <n v="408.92"/>
    <x v="0"/>
    <n v="2"/>
    <s v="Feb"/>
    <s v="Q1"/>
    <n v="2025"/>
    <x v="15"/>
    <n v="0.18990000000000001"/>
  </r>
  <r>
    <s v="ORD202401653"/>
    <x v="58"/>
    <s v="CUST10230"/>
    <x v="1653"/>
    <x v="2"/>
    <s v="Home Decor"/>
    <x v="4"/>
    <s v="Tamil Nadu"/>
    <x v="2"/>
    <x v="2"/>
    <x v="1"/>
    <n v="2"/>
    <n v="842.52"/>
    <n v="0.05"/>
    <n v="84.25"/>
    <x v="1648"/>
    <n v="1039.5899999999999"/>
    <n v="561.20000000000005"/>
    <n v="317.93"/>
    <x v="1"/>
    <n v="3"/>
    <s v="Mar"/>
    <s v="Q1"/>
    <n v="2025"/>
    <x v="1"/>
    <n v="0.35060000000000002"/>
  </r>
  <r>
    <s v="ORD202401654"/>
    <x v="646"/>
    <s v="CUST10869"/>
    <x v="1654"/>
    <x v="2"/>
    <s v="Home Decor"/>
    <x v="3"/>
    <s v="Jharkhand"/>
    <x v="0"/>
    <x v="0"/>
    <x v="1"/>
    <n v="1"/>
    <n v="2656.11"/>
    <n v="0.05"/>
    <n v="132.81"/>
    <x v="1649"/>
    <n v="1895.23"/>
    <n v="628.07000000000005"/>
    <n v="223.2"/>
    <x v="0"/>
    <n v="8"/>
    <s v="Aug"/>
    <s v="Q3"/>
    <n v="2025"/>
    <x v="22"/>
    <n v="0.24890000000000001"/>
  </r>
  <r>
    <s v="ORD202401655"/>
    <x v="171"/>
    <s v="CUST10174"/>
    <x v="1655"/>
    <x v="2"/>
    <s v="Kitchenware"/>
    <x v="1"/>
    <s v="Madhya Pradesh"/>
    <x v="2"/>
    <x v="0"/>
    <x v="2"/>
    <n v="1"/>
    <n v="1991.82"/>
    <n v="0.2"/>
    <n v="398.36"/>
    <x v="1650"/>
    <n v="1050.1300000000001"/>
    <n v="543.33000000000004"/>
    <n v="346.71"/>
    <x v="0"/>
    <n v="8"/>
    <s v="Aug"/>
    <s v="Q3"/>
    <n v="2024"/>
    <x v="9"/>
    <n v="0.34100000000000003"/>
  </r>
  <r>
    <s v="ORD202401656"/>
    <x v="447"/>
    <s v="CUST10884"/>
    <x v="1656"/>
    <x v="0"/>
    <s v="Smartphones"/>
    <x v="3"/>
    <s v="Odisha"/>
    <x v="2"/>
    <x v="2"/>
    <x v="4"/>
    <n v="1"/>
    <n v="516.13"/>
    <n v="0.1"/>
    <n v="51.61"/>
    <x v="1651"/>
    <n v="332.12"/>
    <n v="132.4"/>
    <n v="448.44"/>
    <x v="0"/>
    <n v="8"/>
    <s v="Aug"/>
    <s v="Q3"/>
    <n v="2024"/>
    <x v="9"/>
    <n v="0.28499999999999998"/>
  </r>
  <r>
    <s v="ORD202401657"/>
    <x v="647"/>
    <s v="CUST10646"/>
    <x v="1657"/>
    <x v="2"/>
    <s v="Kitchenware"/>
    <x v="3"/>
    <s v="Bihar"/>
    <x v="2"/>
    <x v="1"/>
    <x v="1"/>
    <n v="2"/>
    <n v="565.94000000000005"/>
    <n v="0.25"/>
    <n v="282.97000000000003"/>
    <x v="1652"/>
    <n v="654.95000000000005"/>
    <n v="193.96"/>
    <n v="322.20999999999998"/>
    <x v="0"/>
    <n v="2"/>
    <s v="Feb"/>
    <s v="Q1"/>
    <n v="2025"/>
    <x v="15"/>
    <n v="0.22850000000000001"/>
  </r>
  <r>
    <s v="ORD202401658"/>
    <x v="216"/>
    <s v="CUST10020"/>
    <x v="1658"/>
    <x v="0"/>
    <s v="Headphones"/>
    <x v="0"/>
    <s v="Punjab"/>
    <x v="1"/>
    <x v="2"/>
    <x v="3"/>
    <n v="2"/>
    <n v="1279.77"/>
    <n v="0.2"/>
    <n v="511.91"/>
    <x v="1653"/>
    <n v="1378.09"/>
    <n v="669.54"/>
    <n v="287.3"/>
    <x v="2"/>
    <n v="7"/>
    <s v="Jul"/>
    <s v="Q3"/>
    <n v="2025"/>
    <x v="19"/>
    <n v="0.32700000000000001"/>
  </r>
  <r>
    <s v="ORD202401659"/>
    <x v="470"/>
    <s v="CUST10747"/>
    <x v="1659"/>
    <x v="0"/>
    <s v="Laptops"/>
    <x v="1"/>
    <s v="Chhattisgarh"/>
    <x v="0"/>
    <x v="2"/>
    <x v="0"/>
    <n v="2"/>
    <n v="1045.8399999999999"/>
    <n v="0.15"/>
    <n v="313.75"/>
    <x v="1654"/>
    <n v="1334.88"/>
    <n v="443.05"/>
    <n v="150.01"/>
    <x v="0"/>
    <n v="11"/>
    <s v="Nov"/>
    <s v="Q4"/>
    <n v="2024"/>
    <x v="10"/>
    <n v="0.2492"/>
  </r>
  <r>
    <s v="ORD202401660"/>
    <x v="581"/>
    <s v="CUST10353"/>
    <x v="1660"/>
    <x v="3"/>
    <s v="Makeup"/>
    <x v="4"/>
    <s v="Maharashtra"/>
    <x v="1"/>
    <x v="0"/>
    <x v="0"/>
    <n v="1"/>
    <n v="835.91"/>
    <n v="0.15"/>
    <n v="125.39"/>
    <x v="1655"/>
    <n v="492.51"/>
    <n v="218.01"/>
    <n v="178.13"/>
    <x v="0"/>
    <n v="8"/>
    <s v="Aug"/>
    <s v="Q3"/>
    <n v="2024"/>
    <x v="9"/>
    <n v="0.30680000000000002"/>
  </r>
  <r>
    <s v="ORD202401661"/>
    <x v="221"/>
    <s v="CUST10134"/>
    <x v="1661"/>
    <x v="0"/>
    <s v="Smartwatches"/>
    <x v="1"/>
    <s v="Uttar Pradesh"/>
    <x v="2"/>
    <x v="2"/>
    <x v="4"/>
    <n v="1"/>
    <n v="745.22"/>
    <n v="0.15"/>
    <n v="111.78"/>
    <x v="1656"/>
    <n v="512.51"/>
    <n v="120.93"/>
    <n v="190.32"/>
    <x v="1"/>
    <n v="2"/>
    <s v="Feb"/>
    <s v="Q1"/>
    <n v="2024"/>
    <x v="20"/>
    <n v="0.19089999999999999"/>
  </r>
  <r>
    <s v="ORD202401662"/>
    <x v="599"/>
    <s v="CUST10753"/>
    <x v="1662"/>
    <x v="3"/>
    <s v="Haircare"/>
    <x v="2"/>
    <s v="Madhya Pradesh"/>
    <x v="1"/>
    <x v="0"/>
    <x v="0"/>
    <n v="1"/>
    <n v="4784.62"/>
    <n v="0"/>
    <n v="0"/>
    <x v="1657"/>
    <n v="3472.89"/>
    <n v="1311.73"/>
    <n v="230.27"/>
    <x v="0"/>
    <n v="10"/>
    <s v="Oct"/>
    <s v="Q4"/>
    <n v="2024"/>
    <x v="17"/>
    <n v="0.2742"/>
  </r>
  <r>
    <s v="ORD202401663"/>
    <x v="301"/>
    <s v="CUST10248"/>
    <x v="1663"/>
    <x v="1"/>
    <s v="Accessories"/>
    <x v="1"/>
    <s v="Chhattisgarh"/>
    <x v="2"/>
    <x v="2"/>
    <x v="0"/>
    <n v="3"/>
    <n v="1172.1400000000001"/>
    <n v="0.05"/>
    <n v="175.82"/>
    <x v="1658"/>
    <n v="2418.71"/>
    <n v="921.89"/>
    <n v="274.33"/>
    <x v="0"/>
    <n v="7"/>
    <s v="Jul"/>
    <s v="Q3"/>
    <n v="2024"/>
    <x v="16"/>
    <n v="0.27600000000000002"/>
  </r>
  <r>
    <s v="ORD202401664"/>
    <x v="385"/>
    <s v="CUST10316"/>
    <x v="1664"/>
    <x v="1"/>
    <s v="Accessories"/>
    <x v="2"/>
    <s v="Rajasthan"/>
    <x v="2"/>
    <x v="1"/>
    <x v="1"/>
    <n v="2"/>
    <n v="1220.03"/>
    <n v="0.1"/>
    <n v="244.01"/>
    <x v="1659"/>
    <n v="1607.09"/>
    <n v="588.96"/>
    <n v="177.11"/>
    <x v="0"/>
    <n v="4"/>
    <s v="Apr"/>
    <s v="Q2"/>
    <n v="2025"/>
    <x v="8"/>
    <n v="0.26819999999999999"/>
  </r>
  <r>
    <s v="ORD202401665"/>
    <x v="52"/>
    <s v="CUST10297"/>
    <x v="1665"/>
    <x v="1"/>
    <s v="Accessories"/>
    <x v="2"/>
    <s v="Goa"/>
    <x v="2"/>
    <x v="1"/>
    <x v="4"/>
    <n v="1"/>
    <n v="762.3"/>
    <n v="0.25"/>
    <n v="190.58"/>
    <x v="1660"/>
    <n v="369.22"/>
    <n v="202.5"/>
    <n v="276.86"/>
    <x v="0"/>
    <n v="8"/>
    <s v="Aug"/>
    <s v="Q3"/>
    <n v="2024"/>
    <x v="9"/>
    <n v="0.35420000000000001"/>
  </r>
  <r>
    <s v="ORD202401666"/>
    <x v="552"/>
    <s v="CUST10126"/>
    <x v="1666"/>
    <x v="3"/>
    <s v="Haircare"/>
    <x v="4"/>
    <s v="Tamil Nadu"/>
    <x v="0"/>
    <x v="2"/>
    <x v="0"/>
    <n v="2"/>
    <n v="991.86"/>
    <n v="0.25"/>
    <n v="495.93"/>
    <x v="1661"/>
    <n v="1073.47"/>
    <n v="414.32"/>
    <n v="199.95"/>
    <x v="1"/>
    <n v="11"/>
    <s v="Nov"/>
    <s v="Q4"/>
    <n v="2024"/>
    <x v="10"/>
    <n v="0.27850000000000003"/>
  </r>
  <r>
    <s v="ORD202401667"/>
    <x v="604"/>
    <s v="CUST10707"/>
    <x v="1667"/>
    <x v="0"/>
    <s v="Smartwatches"/>
    <x v="0"/>
    <s v="Punjab"/>
    <x v="0"/>
    <x v="2"/>
    <x v="0"/>
    <n v="1"/>
    <n v="1006.91"/>
    <n v="0.2"/>
    <n v="201.38"/>
    <x v="1662"/>
    <n v="518.65"/>
    <n v="286.88"/>
    <n v="202.27"/>
    <x v="0"/>
    <n v="12"/>
    <s v="Dec"/>
    <s v="Q4"/>
    <n v="2025"/>
    <x v="4"/>
    <n v="0.35610000000000003"/>
  </r>
  <r>
    <s v="ORD202401668"/>
    <x v="24"/>
    <s v="CUST10031"/>
    <x v="1668"/>
    <x v="2"/>
    <s v="Appliances"/>
    <x v="2"/>
    <s v="Gujarat"/>
    <x v="2"/>
    <x v="2"/>
    <x v="3"/>
    <n v="2"/>
    <n v="549.61"/>
    <n v="0.05"/>
    <n v="54.96"/>
    <x v="1663"/>
    <n v="607.16999999999996"/>
    <n v="437.09"/>
    <n v="114.77"/>
    <x v="0"/>
    <n v="7"/>
    <s v="Jul"/>
    <s v="Q3"/>
    <n v="2024"/>
    <x v="16"/>
    <n v="0.41860000000000003"/>
  </r>
  <r>
    <s v="ORD202401669"/>
    <x v="258"/>
    <s v="CUST10027"/>
    <x v="1669"/>
    <x v="0"/>
    <s v="Smartwatches"/>
    <x v="4"/>
    <s v="Telangana"/>
    <x v="2"/>
    <x v="1"/>
    <x v="1"/>
    <n v="1"/>
    <n v="664.57"/>
    <n v="0.1"/>
    <n v="66.459999999999994"/>
    <x v="1664"/>
    <n v="397.7"/>
    <n v="200.41"/>
    <n v="305.35000000000002"/>
    <x v="0"/>
    <n v="1"/>
    <s v="Jan"/>
    <s v="Q1"/>
    <n v="2024"/>
    <x v="5"/>
    <n v="0.33510000000000001"/>
  </r>
  <r>
    <s v="ORD202401670"/>
    <x v="489"/>
    <s v="CUST10831"/>
    <x v="1670"/>
    <x v="4"/>
    <s v="Sportswear"/>
    <x v="0"/>
    <s v="Haryana"/>
    <x v="0"/>
    <x v="2"/>
    <x v="2"/>
    <n v="1"/>
    <n v="490.33"/>
    <n v="0.1"/>
    <n v="49.03"/>
    <x v="1665"/>
    <n v="294.91000000000003"/>
    <n v="146.38999999999999"/>
    <n v="341.47"/>
    <x v="2"/>
    <n v="6"/>
    <s v="Jun"/>
    <s v="Q2"/>
    <n v="2025"/>
    <x v="23"/>
    <n v="0.33169999999999999"/>
  </r>
  <r>
    <s v="ORD202401671"/>
    <x v="191"/>
    <s v="CUST10461"/>
    <x v="1671"/>
    <x v="0"/>
    <s v="Headphones"/>
    <x v="4"/>
    <s v="Telangana"/>
    <x v="1"/>
    <x v="1"/>
    <x v="0"/>
    <n v="3"/>
    <n v="1354.9"/>
    <n v="0.15"/>
    <n v="609.71"/>
    <x v="1666"/>
    <n v="2341.94"/>
    <n v="1113.05"/>
    <n v="441.67"/>
    <x v="0"/>
    <n v="2"/>
    <s v="Feb"/>
    <s v="Q1"/>
    <n v="2025"/>
    <x v="15"/>
    <n v="0.32219999999999999"/>
  </r>
  <r>
    <s v="ORD202401672"/>
    <x v="606"/>
    <s v="CUST10573"/>
    <x v="1672"/>
    <x v="0"/>
    <s v="Headphones"/>
    <x v="4"/>
    <s v="Tamil Nadu"/>
    <x v="2"/>
    <x v="0"/>
    <x v="0"/>
    <n v="1"/>
    <n v="3045.96"/>
    <n v="0"/>
    <n v="0"/>
    <x v="1667"/>
    <n v="2252.19"/>
    <n v="793.77"/>
    <n v="63.23"/>
    <x v="0"/>
    <n v="12"/>
    <s v="Dec"/>
    <s v="Q4"/>
    <n v="2025"/>
    <x v="4"/>
    <n v="0.2606"/>
  </r>
  <r>
    <s v="ORD202401673"/>
    <x v="29"/>
    <s v="CUST10715"/>
    <x v="1673"/>
    <x v="4"/>
    <s v="Sportswear"/>
    <x v="0"/>
    <s v="Uttar Pradesh"/>
    <x v="2"/>
    <x v="2"/>
    <x v="3"/>
    <n v="1"/>
    <n v="2080.4299999999998"/>
    <n v="0.15"/>
    <n v="312.06"/>
    <x v="1668"/>
    <n v="1353.99"/>
    <n v="414.38"/>
    <n v="417.41"/>
    <x v="0"/>
    <n v="1"/>
    <s v="Jan"/>
    <s v="Q1"/>
    <n v="2024"/>
    <x v="5"/>
    <n v="0.23430000000000001"/>
  </r>
  <r>
    <s v="ORD202401674"/>
    <x v="311"/>
    <s v="CUST10261"/>
    <x v="1674"/>
    <x v="0"/>
    <s v="Smartwatches"/>
    <x v="0"/>
    <s v="Punjab"/>
    <x v="0"/>
    <x v="1"/>
    <x v="4"/>
    <n v="1"/>
    <n v="568.72"/>
    <n v="0.2"/>
    <n v="113.74"/>
    <x v="1669"/>
    <n v="285.38"/>
    <n v="169.6"/>
    <n v="362.63"/>
    <x v="2"/>
    <n v="4"/>
    <s v="Apr"/>
    <s v="Q2"/>
    <n v="2025"/>
    <x v="8"/>
    <n v="0.37280000000000002"/>
  </r>
  <r>
    <s v="ORD202401675"/>
    <x v="228"/>
    <s v="CUST10411"/>
    <x v="1675"/>
    <x v="3"/>
    <s v="Makeup"/>
    <x v="3"/>
    <s v="West Bengal"/>
    <x v="3"/>
    <x v="0"/>
    <x v="3"/>
    <n v="1"/>
    <n v="1961.86"/>
    <n v="0"/>
    <n v="0"/>
    <x v="1670"/>
    <n v="1413.01"/>
    <n v="548.85"/>
    <n v="175.11"/>
    <x v="0"/>
    <n v="4"/>
    <s v="Apr"/>
    <s v="Q2"/>
    <n v="2024"/>
    <x v="0"/>
    <n v="0.27979999999999999"/>
  </r>
  <r>
    <s v="ORD202401676"/>
    <x v="558"/>
    <s v="CUST10070"/>
    <x v="1676"/>
    <x v="4"/>
    <s v="Equipment"/>
    <x v="0"/>
    <s v="Delhi"/>
    <x v="2"/>
    <x v="1"/>
    <x v="1"/>
    <n v="1"/>
    <n v="1349.14"/>
    <n v="0.25"/>
    <n v="337.28"/>
    <x v="1671"/>
    <n v="815.12"/>
    <n v="196.74"/>
    <n v="107.04"/>
    <x v="0"/>
    <n v="7"/>
    <s v="Jul"/>
    <s v="Q3"/>
    <n v="2024"/>
    <x v="16"/>
    <n v="0.19439999999999999"/>
  </r>
  <r>
    <s v="ORD202401677"/>
    <x v="465"/>
    <s v="CUST10646"/>
    <x v="1677"/>
    <x v="4"/>
    <s v="Outdoor"/>
    <x v="3"/>
    <s v="Jharkhand"/>
    <x v="2"/>
    <x v="0"/>
    <x v="0"/>
    <n v="1"/>
    <n v="4600.57"/>
    <n v="0.15"/>
    <n v="690.09"/>
    <x v="1672"/>
    <n v="2560.54"/>
    <n v="1349.94"/>
    <n v="261.55"/>
    <x v="0"/>
    <n v="11"/>
    <s v="Nov"/>
    <s v="Q4"/>
    <n v="2024"/>
    <x v="10"/>
    <n v="0.34520000000000001"/>
  </r>
  <r>
    <s v="ORD202401678"/>
    <x v="76"/>
    <s v="CUST10336"/>
    <x v="1678"/>
    <x v="0"/>
    <s v="Smartphones"/>
    <x v="2"/>
    <s v="Gujarat"/>
    <x v="1"/>
    <x v="2"/>
    <x v="0"/>
    <n v="1"/>
    <n v="7646.13"/>
    <n v="0"/>
    <n v="0"/>
    <x v="1673"/>
    <n v="5694.17"/>
    <n v="1951.96"/>
    <n v="239.75"/>
    <x v="0"/>
    <n v="9"/>
    <s v="Sep"/>
    <s v="Q3"/>
    <n v="2024"/>
    <x v="2"/>
    <n v="0.25530000000000003"/>
  </r>
  <r>
    <s v="ORD202401679"/>
    <x v="322"/>
    <s v="CUST10387"/>
    <x v="1679"/>
    <x v="1"/>
    <s v="Accessories"/>
    <x v="4"/>
    <s v="Maharashtra"/>
    <x v="0"/>
    <x v="2"/>
    <x v="0"/>
    <n v="1"/>
    <n v="929.38"/>
    <n v="0.15"/>
    <n v="139.41"/>
    <x v="1674"/>
    <n v="459.2"/>
    <n v="330.77"/>
    <n v="102.26"/>
    <x v="0"/>
    <n v="12"/>
    <s v="Dec"/>
    <s v="Q4"/>
    <n v="2025"/>
    <x v="4"/>
    <n v="0.41870000000000002"/>
  </r>
  <r>
    <s v="ORD202401680"/>
    <x v="39"/>
    <s v="CUST10827"/>
    <x v="1680"/>
    <x v="4"/>
    <s v="Sportswear"/>
    <x v="3"/>
    <s v="Bihar"/>
    <x v="1"/>
    <x v="1"/>
    <x v="1"/>
    <n v="1"/>
    <n v="1868.98"/>
    <n v="0.1"/>
    <n v="186.9"/>
    <x v="1675"/>
    <n v="1219.44"/>
    <n v="462.64"/>
    <n v="349.6"/>
    <x v="0"/>
    <n v="11"/>
    <s v="Nov"/>
    <s v="Q4"/>
    <n v="2025"/>
    <x v="21"/>
    <n v="0.27500000000000002"/>
  </r>
  <r>
    <s v="ORD202401681"/>
    <x v="329"/>
    <s v="CUST10639"/>
    <x v="1681"/>
    <x v="2"/>
    <s v="Furniture"/>
    <x v="0"/>
    <s v="Punjab"/>
    <x v="2"/>
    <x v="2"/>
    <x v="0"/>
    <n v="1"/>
    <n v="792.16"/>
    <n v="0.3"/>
    <n v="237.65"/>
    <x v="1676"/>
    <n v="412.06"/>
    <n v="142.44999999999999"/>
    <n v="222.19"/>
    <x v="0"/>
    <n v="10"/>
    <s v="Oct"/>
    <s v="Q4"/>
    <n v="2024"/>
    <x v="17"/>
    <n v="0.25690000000000002"/>
  </r>
  <r>
    <s v="ORD202401682"/>
    <x v="648"/>
    <s v="CUST10773"/>
    <x v="1682"/>
    <x v="3"/>
    <s v="Haircare"/>
    <x v="0"/>
    <s v="Uttar Pradesh"/>
    <x v="0"/>
    <x v="1"/>
    <x v="4"/>
    <n v="2"/>
    <n v="736.67"/>
    <n v="0.05"/>
    <n v="73.67"/>
    <x v="1677"/>
    <n v="868.18"/>
    <n v="531.49"/>
    <n v="91.09"/>
    <x v="2"/>
    <n v="12"/>
    <s v="Dec"/>
    <s v="Q4"/>
    <n v="2025"/>
    <x v="4"/>
    <n v="0.37969999999999998"/>
  </r>
  <r>
    <s v="ORD202401683"/>
    <x v="365"/>
    <s v="CUST10472"/>
    <x v="1683"/>
    <x v="4"/>
    <s v="Sportswear"/>
    <x v="4"/>
    <s v="Telangana"/>
    <x v="2"/>
    <x v="1"/>
    <x v="1"/>
    <n v="1"/>
    <n v="1505.98"/>
    <n v="0.15"/>
    <n v="225.9"/>
    <x v="1678"/>
    <n v="1004.27"/>
    <n v="275.81"/>
    <n v="89.37"/>
    <x v="0"/>
    <n v="11"/>
    <s v="Nov"/>
    <s v="Q4"/>
    <n v="2025"/>
    <x v="21"/>
    <n v="0.2155"/>
  </r>
  <r>
    <s v="ORD202401684"/>
    <x v="234"/>
    <s v="CUST10111"/>
    <x v="1684"/>
    <x v="0"/>
    <s v="Smartphones"/>
    <x v="0"/>
    <s v="Haryana"/>
    <x v="2"/>
    <x v="1"/>
    <x v="3"/>
    <n v="1"/>
    <n v="1442.71"/>
    <n v="0.25"/>
    <n v="360.68"/>
    <x v="1679"/>
    <n v="673.3"/>
    <n v="408.73"/>
    <n v="364.73"/>
    <x v="1"/>
    <n v="8"/>
    <s v="Aug"/>
    <s v="Q3"/>
    <n v="2024"/>
    <x v="9"/>
    <n v="0.37769999999999998"/>
  </r>
  <r>
    <s v="ORD202401685"/>
    <x v="589"/>
    <s v="CUST10867"/>
    <x v="1685"/>
    <x v="2"/>
    <s v="Home Decor"/>
    <x v="4"/>
    <s v="Karnataka"/>
    <x v="1"/>
    <x v="2"/>
    <x v="0"/>
    <n v="3"/>
    <n v="2245.42"/>
    <n v="0"/>
    <n v="0"/>
    <x v="1680"/>
    <n v="4542.59"/>
    <n v="2193.67"/>
    <n v="388.41"/>
    <x v="0"/>
    <n v="1"/>
    <s v="Jan"/>
    <s v="Q1"/>
    <n v="2025"/>
    <x v="11"/>
    <n v="0.32569999999999999"/>
  </r>
  <r>
    <s v="ORD202401686"/>
    <x v="27"/>
    <s v="CUST10474"/>
    <x v="1686"/>
    <x v="2"/>
    <s v="Home Decor"/>
    <x v="3"/>
    <s v="Jharkhand"/>
    <x v="3"/>
    <x v="2"/>
    <x v="2"/>
    <n v="2"/>
    <n v="6123.71"/>
    <n v="0.1"/>
    <n v="1224.74"/>
    <x v="1681"/>
    <n v="8282.07"/>
    <n v="2740.61"/>
    <n v="316.29000000000002"/>
    <x v="1"/>
    <n v="4"/>
    <s v="Apr"/>
    <s v="Q2"/>
    <n v="2025"/>
    <x v="8"/>
    <n v="0.24859999999999999"/>
  </r>
  <r>
    <s v="ORD202401687"/>
    <x v="502"/>
    <s v="CUST10280"/>
    <x v="1687"/>
    <x v="0"/>
    <s v="Headphones"/>
    <x v="4"/>
    <s v="Maharashtra"/>
    <x v="1"/>
    <x v="1"/>
    <x v="1"/>
    <n v="3"/>
    <n v="1267.44"/>
    <n v="0.1"/>
    <n v="380.23"/>
    <x v="1682"/>
    <n v="2285.5300000000002"/>
    <n v="1136.56"/>
    <n v="311.60000000000002"/>
    <x v="2"/>
    <n v="1"/>
    <s v="Jan"/>
    <s v="Q1"/>
    <n v="2024"/>
    <x v="5"/>
    <n v="0.33210000000000001"/>
  </r>
  <r>
    <s v="ORD202401688"/>
    <x v="402"/>
    <s v="CUST10327"/>
    <x v="1688"/>
    <x v="1"/>
    <s v="Men Clothing"/>
    <x v="2"/>
    <s v="Madhya Pradesh"/>
    <x v="0"/>
    <x v="1"/>
    <x v="4"/>
    <n v="1"/>
    <n v="1408.46"/>
    <n v="0.1"/>
    <n v="140.85"/>
    <x v="1683"/>
    <n v="1037.8900000000001"/>
    <n v="229.72"/>
    <n v="100.53"/>
    <x v="0"/>
    <n v="1"/>
    <s v="Jan"/>
    <s v="Q1"/>
    <n v="2024"/>
    <x v="5"/>
    <n v="0.1812"/>
  </r>
  <r>
    <s v="ORD202401689"/>
    <x v="113"/>
    <s v="CUST10244"/>
    <x v="1689"/>
    <x v="2"/>
    <s v="Furniture"/>
    <x v="4"/>
    <s v="Karnataka"/>
    <x v="0"/>
    <x v="1"/>
    <x v="0"/>
    <n v="2"/>
    <n v="3875.59"/>
    <n v="0.05"/>
    <n v="387.56"/>
    <x v="1684"/>
    <n v="5606.67"/>
    <n v="1756.95"/>
    <n v="265.08"/>
    <x v="1"/>
    <n v="2"/>
    <s v="Feb"/>
    <s v="Q1"/>
    <n v="2024"/>
    <x v="20"/>
    <n v="0.23860000000000001"/>
  </r>
  <r>
    <s v="ORD202401690"/>
    <x v="148"/>
    <s v="CUST10849"/>
    <x v="1690"/>
    <x v="4"/>
    <s v="Outdoor"/>
    <x v="3"/>
    <s v="Bihar"/>
    <x v="0"/>
    <x v="0"/>
    <x v="3"/>
    <n v="1"/>
    <n v="1181.1600000000001"/>
    <n v="0.15"/>
    <n v="177.17"/>
    <x v="1685"/>
    <n v="806.13"/>
    <n v="197.86"/>
    <n v="97.96"/>
    <x v="0"/>
    <n v="10"/>
    <s v="Oct"/>
    <s v="Q4"/>
    <n v="2025"/>
    <x v="12"/>
    <n v="0.1971"/>
  </r>
  <r>
    <s v="ORD202401691"/>
    <x v="649"/>
    <s v="CUST10738"/>
    <x v="1691"/>
    <x v="3"/>
    <s v="Skincare"/>
    <x v="4"/>
    <s v="Telangana"/>
    <x v="0"/>
    <x v="2"/>
    <x v="3"/>
    <n v="1"/>
    <n v="505.27"/>
    <n v="0.25"/>
    <n v="126.32"/>
    <x v="1686"/>
    <n v="292.45999999999998"/>
    <n v="86.49"/>
    <n v="430.77"/>
    <x v="2"/>
    <n v="3"/>
    <s v="Mar"/>
    <s v="Q1"/>
    <n v="2024"/>
    <x v="3"/>
    <n v="0.22819999999999999"/>
  </r>
  <r>
    <s v="ORD202401692"/>
    <x v="12"/>
    <s v="CUST10861"/>
    <x v="1692"/>
    <x v="3"/>
    <s v="Skincare"/>
    <x v="0"/>
    <s v="Uttar Pradesh"/>
    <x v="2"/>
    <x v="0"/>
    <x v="0"/>
    <n v="2"/>
    <n v="1311.19"/>
    <n v="0.1"/>
    <n v="262.24"/>
    <x v="1687"/>
    <n v="1552.25"/>
    <n v="807.89"/>
    <n v="416.04"/>
    <x v="0"/>
    <n v="4"/>
    <s v="Apr"/>
    <s v="Q2"/>
    <n v="2025"/>
    <x v="8"/>
    <n v="0.34229999999999999"/>
  </r>
  <r>
    <s v="ORD202401693"/>
    <x v="272"/>
    <s v="CUST10726"/>
    <x v="1693"/>
    <x v="0"/>
    <s v="Laptops"/>
    <x v="0"/>
    <s v="Haryana"/>
    <x v="3"/>
    <x v="0"/>
    <x v="0"/>
    <n v="1"/>
    <n v="716.01"/>
    <n v="0.25"/>
    <n v="179"/>
    <x v="1688"/>
    <n v="341.3"/>
    <n v="195.71"/>
    <n v="239.11"/>
    <x v="0"/>
    <n v="7"/>
    <s v="Jul"/>
    <s v="Q3"/>
    <n v="2025"/>
    <x v="19"/>
    <n v="0.3644"/>
  </r>
  <r>
    <s v="ORD202401694"/>
    <x v="282"/>
    <s v="CUST10567"/>
    <x v="1694"/>
    <x v="4"/>
    <s v="Sportswear"/>
    <x v="1"/>
    <s v="Madhya Pradesh"/>
    <x v="0"/>
    <x v="2"/>
    <x v="0"/>
    <n v="2"/>
    <n v="2184.56"/>
    <n v="0"/>
    <n v="0"/>
    <x v="1689"/>
    <n v="3013.66"/>
    <n v="1355.46"/>
    <n v="312.25"/>
    <x v="0"/>
    <n v="6"/>
    <s v="Jun"/>
    <s v="Q2"/>
    <n v="2025"/>
    <x v="23"/>
    <n v="0.31019999999999998"/>
  </r>
  <r>
    <s v="ORD202401695"/>
    <x v="610"/>
    <s v="CUST10065"/>
    <x v="1695"/>
    <x v="2"/>
    <s v="Appliances"/>
    <x v="2"/>
    <s v="Madhya Pradesh"/>
    <x v="2"/>
    <x v="2"/>
    <x v="0"/>
    <n v="1"/>
    <n v="2657.83"/>
    <n v="0"/>
    <n v="0"/>
    <x v="1690"/>
    <n v="2109.64"/>
    <n v="548.19000000000005"/>
    <n v="266.22000000000003"/>
    <x v="1"/>
    <n v="4"/>
    <s v="Apr"/>
    <s v="Q2"/>
    <n v="2025"/>
    <x v="8"/>
    <n v="0.20630000000000001"/>
  </r>
  <r>
    <s v="ORD202401696"/>
    <x v="650"/>
    <s v="CUST10212"/>
    <x v="1696"/>
    <x v="2"/>
    <s v="Home Decor"/>
    <x v="1"/>
    <s v="Uttar Pradesh"/>
    <x v="2"/>
    <x v="1"/>
    <x v="3"/>
    <n v="2"/>
    <n v="2101.58"/>
    <n v="0.1"/>
    <n v="420.32"/>
    <x v="1691"/>
    <n v="2360.09"/>
    <n v="1422.75"/>
    <n v="368.77"/>
    <x v="0"/>
    <n v="3"/>
    <s v="Mar"/>
    <s v="Q1"/>
    <n v="2025"/>
    <x v="1"/>
    <n v="0.37609999999999999"/>
  </r>
  <r>
    <s v="ORD202401697"/>
    <x v="329"/>
    <s v="CUST10374"/>
    <x v="1697"/>
    <x v="0"/>
    <s v="Laptops"/>
    <x v="3"/>
    <s v="Bihar"/>
    <x v="1"/>
    <x v="2"/>
    <x v="2"/>
    <n v="1"/>
    <n v="1016.15"/>
    <n v="0.25"/>
    <n v="254.04"/>
    <x v="1692"/>
    <n v="484.86"/>
    <n v="277.25"/>
    <n v="79.989999999999995"/>
    <x v="2"/>
    <n v="10"/>
    <s v="Oct"/>
    <s v="Q4"/>
    <n v="2024"/>
    <x v="17"/>
    <n v="0.36380000000000001"/>
  </r>
  <r>
    <s v="ORD202401698"/>
    <x v="255"/>
    <s v="CUST10403"/>
    <x v="1698"/>
    <x v="3"/>
    <s v="Fragrances"/>
    <x v="1"/>
    <s v="Madhya Pradesh"/>
    <x v="0"/>
    <x v="0"/>
    <x v="3"/>
    <n v="1"/>
    <n v="3052.21"/>
    <n v="0.1"/>
    <n v="305.22000000000003"/>
    <x v="1693"/>
    <n v="1755.33"/>
    <n v="991.66"/>
    <n v="294.56"/>
    <x v="0"/>
    <n v="5"/>
    <s v="May"/>
    <s v="Q2"/>
    <n v="2025"/>
    <x v="14"/>
    <n v="0.36099999999999999"/>
  </r>
  <r>
    <s v="ORD202401699"/>
    <x v="119"/>
    <s v="CUST10688"/>
    <x v="1699"/>
    <x v="2"/>
    <s v="Furniture"/>
    <x v="1"/>
    <s v="Madhya Pradesh"/>
    <x v="0"/>
    <x v="1"/>
    <x v="4"/>
    <n v="2"/>
    <n v="1976.93"/>
    <n v="0.25"/>
    <n v="988.46"/>
    <x v="1694"/>
    <n v="1758.76"/>
    <n v="1206.6400000000001"/>
    <n v="226.99"/>
    <x v="0"/>
    <n v="4"/>
    <s v="Apr"/>
    <s v="Q2"/>
    <n v="2024"/>
    <x v="0"/>
    <n v="0.40689999999999998"/>
  </r>
  <r>
    <s v="ORD202401700"/>
    <x v="352"/>
    <s v="CUST10404"/>
    <x v="1700"/>
    <x v="1"/>
    <s v="Footwear"/>
    <x v="4"/>
    <s v="Telangana"/>
    <x v="3"/>
    <x v="2"/>
    <x v="1"/>
    <n v="3"/>
    <n v="1975.81"/>
    <n v="0.2"/>
    <n v="1185.49"/>
    <x v="1695"/>
    <n v="3223.93"/>
    <n v="1518.01"/>
    <n v="181.87"/>
    <x v="0"/>
    <n v="1"/>
    <s v="Jan"/>
    <s v="Q1"/>
    <n v="2025"/>
    <x v="11"/>
    <n v="0.3201"/>
  </r>
  <r>
    <s v="ORD202401701"/>
    <x v="207"/>
    <s v="CUST10069"/>
    <x v="1701"/>
    <x v="4"/>
    <s v="Equipment"/>
    <x v="1"/>
    <s v="Madhya Pradesh"/>
    <x v="2"/>
    <x v="0"/>
    <x v="4"/>
    <n v="1"/>
    <n v="1773.38"/>
    <n v="0.05"/>
    <n v="88.67"/>
    <x v="1696"/>
    <n v="1217.92"/>
    <n v="466.79"/>
    <n v="449.17"/>
    <x v="0"/>
    <n v="5"/>
    <s v="May"/>
    <s v="Q2"/>
    <n v="2025"/>
    <x v="14"/>
    <n v="0.27710000000000001"/>
  </r>
  <r>
    <s v="ORD202401702"/>
    <x v="281"/>
    <s v="CUST10072"/>
    <x v="1702"/>
    <x v="0"/>
    <s v="Smartphones"/>
    <x v="4"/>
    <s v="Tamil Nadu"/>
    <x v="1"/>
    <x v="2"/>
    <x v="0"/>
    <n v="3"/>
    <n v="839.55"/>
    <n v="0.05"/>
    <n v="125.93"/>
    <x v="1697"/>
    <n v="1955.49"/>
    <n v="437.23"/>
    <n v="67.28"/>
    <x v="0"/>
    <n v="2"/>
    <s v="Feb"/>
    <s v="Q1"/>
    <n v="2024"/>
    <x v="20"/>
    <n v="0.1827"/>
  </r>
  <r>
    <s v="ORD202401703"/>
    <x v="2"/>
    <s v="CUST10690"/>
    <x v="1703"/>
    <x v="4"/>
    <s v="Sportswear"/>
    <x v="1"/>
    <s v="Madhya Pradesh"/>
    <x v="0"/>
    <x v="2"/>
    <x v="4"/>
    <n v="1"/>
    <n v="2360.09"/>
    <n v="0.1"/>
    <n v="236.01"/>
    <x v="1698"/>
    <n v="1457.39"/>
    <n v="666.69"/>
    <n v="428.28"/>
    <x v="0"/>
    <n v="9"/>
    <s v="Sep"/>
    <s v="Q3"/>
    <n v="2024"/>
    <x v="2"/>
    <n v="0.31390000000000001"/>
  </r>
  <r>
    <s v="ORD202401704"/>
    <x v="92"/>
    <s v="CUST10848"/>
    <x v="1704"/>
    <x v="0"/>
    <s v="Headphones"/>
    <x v="2"/>
    <s v="Madhya Pradesh"/>
    <x v="1"/>
    <x v="0"/>
    <x v="3"/>
    <n v="1"/>
    <n v="1212.7"/>
    <n v="0.15"/>
    <n v="181.9"/>
    <x v="1699"/>
    <n v="765.72"/>
    <n v="265.08"/>
    <n v="134.11000000000001"/>
    <x v="0"/>
    <n v="6"/>
    <s v="Jun"/>
    <s v="Q2"/>
    <n v="2024"/>
    <x v="18"/>
    <n v="0.25719999999999998"/>
  </r>
  <r>
    <s v="ORD202401705"/>
    <x v="361"/>
    <s v="CUST10842"/>
    <x v="1705"/>
    <x v="0"/>
    <s v="Smartphones"/>
    <x v="2"/>
    <s v="Rajasthan"/>
    <x v="1"/>
    <x v="1"/>
    <x v="3"/>
    <n v="1"/>
    <n v="1473.6"/>
    <n v="0.1"/>
    <n v="147.36000000000001"/>
    <x v="1700"/>
    <n v="838.75"/>
    <n v="487.49"/>
    <n v="350.53"/>
    <x v="2"/>
    <n v="3"/>
    <s v="Mar"/>
    <s v="Q1"/>
    <n v="2024"/>
    <x v="3"/>
    <n v="0.36759999999999998"/>
  </r>
  <r>
    <s v="ORD202401706"/>
    <x v="184"/>
    <s v="CUST10654"/>
    <x v="1706"/>
    <x v="3"/>
    <s v="Makeup"/>
    <x v="0"/>
    <s v="Delhi"/>
    <x v="2"/>
    <x v="2"/>
    <x v="1"/>
    <n v="1"/>
    <n v="1155.81"/>
    <n v="0.1"/>
    <n v="115.58"/>
    <x v="1701"/>
    <n v="679.79"/>
    <n v="360.44"/>
    <n v="95.45"/>
    <x v="0"/>
    <n v="5"/>
    <s v="May"/>
    <s v="Q2"/>
    <n v="2024"/>
    <x v="7"/>
    <n v="0.34649999999999997"/>
  </r>
  <r>
    <s v="ORD202401707"/>
    <x v="39"/>
    <s v="CUST10842"/>
    <x v="1707"/>
    <x v="4"/>
    <s v="Fitness"/>
    <x v="4"/>
    <s v="Maharashtra"/>
    <x v="1"/>
    <x v="1"/>
    <x v="0"/>
    <n v="1"/>
    <n v="940.7"/>
    <n v="0.15"/>
    <n v="141.1"/>
    <x v="1702"/>
    <n v="498.69"/>
    <n v="300.91000000000003"/>
    <n v="145.19"/>
    <x v="1"/>
    <n v="11"/>
    <s v="Nov"/>
    <s v="Q4"/>
    <n v="2025"/>
    <x v="21"/>
    <n v="0.37630000000000002"/>
  </r>
  <r>
    <s v="ORD202401708"/>
    <x v="571"/>
    <s v="CUST10561"/>
    <x v="1708"/>
    <x v="2"/>
    <s v="Home Decor"/>
    <x v="0"/>
    <s v="Punjab"/>
    <x v="0"/>
    <x v="0"/>
    <x v="0"/>
    <n v="1"/>
    <n v="404.41"/>
    <n v="0.05"/>
    <n v="20.22"/>
    <x v="1703"/>
    <n v="291.12"/>
    <n v="93.07"/>
    <n v="62.55"/>
    <x v="0"/>
    <n v="3"/>
    <s v="Mar"/>
    <s v="Q1"/>
    <n v="2024"/>
    <x v="3"/>
    <n v="0.2422"/>
  </r>
  <r>
    <s v="ORD202401709"/>
    <x v="29"/>
    <s v="CUST10480"/>
    <x v="1709"/>
    <x v="1"/>
    <s v="Men Clothing"/>
    <x v="1"/>
    <s v="Uttar Pradesh"/>
    <x v="2"/>
    <x v="0"/>
    <x v="1"/>
    <n v="1"/>
    <n v="1898.32"/>
    <n v="0.15"/>
    <n v="284.75"/>
    <x v="1704"/>
    <n v="1297.81"/>
    <n v="315.76"/>
    <n v="196.91"/>
    <x v="0"/>
    <n v="1"/>
    <s v="Jan"/>
    <s v="Q1"/>
    <n v="2024"/>
    <x v="5"/>
    <n v="0.19570000000000001"/>
  </r>
  <r>
    <s v="ORD202401710"/>
    <x v="12"/>
    <s v="CUST10539"/>
    <x v="1710"/>
    <x v="0"/>
    <s v="Headphones"/>
    <x v="2"/>
    <s v="Goa"/>
    <x v="3"/>
    <x v="2"/>
    <x v="0"/>
    <n v="1"/>
    <n v="1157.21"/>
    <n v="0.15"/>
    <n v="173.58"/>
    <x v="1705"/>
    <n v="637.54999999999995"/>
    <n v="346.08"/>
    <n v="175.96"/>
    <x v="1"/>
    <n v="4"/>
    <s v="Apr"/>
    <s v="Q2"/>
    <n v="2025"/>
    <x v="8"/>
    <n v="0.3518"/>
  </r>
  <r>
    <s v="ORD202401711"/>
    <x v="651"/>
    <s v="CUST10521"/>
    <x v="1711"/>
    <x v="2"/>
    <s v="Home Decor"/>
    <x v="1"/>
    <s v="Madhya Pradesh"/>
    <x v="1"/>
    <x v="0"/>
    <x v="3"/>
    <n v="1"/>
    <n v="687.25"/>
    <n v="0.05"/>
    <n v="34.36"/>
    <x v="1706"/>
    <n v="379.52"/>
    <n v="273.37"/>
    <n v="155.04"/>
    <x v="0"/>
    <n v="6"/>
    <s v="Jun"/>
    <s v="Q2"/>
    <n v="2025"/>
    <x v="23"/>
    <n v="0.41870000000000002"/>
  </r>
  <r>
    <s v="ORD202401712"/>
    <x v="593"/>
    <s v="CUST10795"/>
    <x v="1712"/>
    <x v="0"/>
    <s v="Headphones"/>
    <x v="2"/>
    <s v="Goa"/>
    <x v="2"/>
    <x v="2"/>
    <x v="4"/>
    <n v="1"/>
    <n v="607.27"/>
    <n v="0.05"/>
    <n v="30.36"/>
    <x v="1707"/>
    <n v="424.31"/>
    <n v="152.6"/>
    <n v="186.99"/>
    <x v="0"/>
    <n v="12"/>
    <s v="Dec"/>
    <s v="Q4"/>
    <n v="2025"/>
    <x v="4"/>
    <n v="0.26450000000000001"/>
  </r>
  <r>
    <s v="ORD202401713"/>
    <x v="652"/>
    <s v="CUST10389"/>
    <x v="1713"/>
    <x v="2"/>
    <s v="Home Decor"/>
    <x v="3"/>
    <s v="West Bengal"/>
    <x v="2"/>
    <x v="1"/>
    <x v="1"/>
    <n v="2"/>
    <n v="1163.3900000000001"/>
    <n v="0"/>
    <n v="0"/>
    <x v="1708"/>
    <n v="1535.53"/>
    <n v="791.25"/>
    <n v="63.56"/>
    <x v="1"/>
    <n v="1"/>
    <s v="Jan"/>
    <s v="Q1"/>
    <n v="2025"/>
    <x v="11"/>
    <n v="0.34010000000000001"/>
  </r>
  <r>
    <s v="ORD202401714"/>
    <x v="626"/>
    <s v="CUST10583"/>
    <x v="1714"/>
    <x v="1"/>
    <s v="Footwear"/>
    <x v="0"/>
    <s v="Punjab"/>
    <x v="0"/>
    <x v="2"/>
    <x v="4"/>
    <n v="2"/>
    <n v="2216.86"/>
    <n v="0.25"/>
    <n v="1108.43"/>
    <x v="1709"/>
    <n v="2117.9899999999998"/>
    <n v="1207.3"/>
    <n v="150.76"/>
    <x v="0"/>
    <n v="3"/>
    <s v="Mar"/>
    <s v="Q1"/>
    <n v="2025"/>
    <x v="1"/>
    <n v="0.36309999999999998"/>
  </r>
  <r>
    <s v="ORD202401715"/>
    <x v="309"/>
    <s v="CUST10420"/>
    <x v="1715"/>
    <x v="0"/>
    <s v="Smartwatches"/>
    <x v="2"/>
    <s v="Goa"/>
    <x v="0"/>
    <x v="2"/>
    <x v="1"/>
    <n v="1"/>
    <n v="2245.8200000000002"/>
    <n v="0.25"/>
    <n v="561.46"/>
    <x v="1710"/>
    <n v="1289.6099999999999"/>
    <n v="394.75"/>
    <n v="133.05000000000001"/>
    <x v="2"/>
    <n v="8"/>
    <s v="Aug"/>
    <s v="Q3"/>
    <n v="2025"/>
    <x v="22"/>
    <n v="0.2344"/>
  </r>
  <r>
    <s v="ORD202401716"/>
    <x v="6"/>
    <s v="CUST10806"/>
    <x v="1716"/>
    <x v="0"/>
    <s v="Smartphones"/>
    <x v="4"/>
    <s v="Karnataka"/>
    <x v="3"/>
    <x v="1"/>
    <x v="0"/>
    <n v="1"/>
    <n v="458.1"/>
    <n v="0"/>
    <n v="0"/>
    <x v="1711"/>
    <n v="286.14"/>
    <n v="171.96"/>
    <n v="117.7"/>
    <x v="0"/>
    <n v="1"/>
    <s v="Jan"/>
    <s v="Q1"/>
    <n v="2024"/>
    <x v="5"/>
    <n v="0.37540000000000001"/>
  </r>
  <r>
    <s v="ORD202401717"/>
    <x v="468"/>
    <s v="CUST10107"/>
    <x v="1717"/>
    <x v="2"/>
    <s v="Kitchenware"/>
    <x v="0"/>
    <s v="Haryana"/>
    <x v="0"/>
    <x v="2"/>
    <x v="2"/>
    <n v="1"/>
    <n v="848.95"/>
    <n v="0.25"/>
    <n v="212.24"/>
    <x v="1712"/>
    <n v="494.16"/>
    <n v="142.55000000000001"/>
    <n v="443.52"/>
    <x v="0"/>
    <n v="10"/>
    <s v="Oct"/>
    <s v="Q4"/>
    <n v="2024"/>
    <x v="17"/>
    <n v="0.22389999999999999"/>
  </r>
  <r>
    <s v="ORD202401718"/>
    <x v="571"/>
    <s v="CUST10518"/>
    <x v="1718"/>
    <x v="4"/>
    <s v="Fitness"/>
    <x v="2"/>
    <s v="Rajasthan"/>
    <x v="2"/>
    <x v="1"/>
    <x v="1"/>
    <n v="1"/>
    <n v="872.07"/>
    <n v="0.1"/>
    <n v="87.21"/>
    <x v="1713"/>
    <n v="624.74"/>
    <n v="160.12"/>
    <n v="307.02"/>
    <x v="2"/>
    <n v="3"/>
    <s v="Mar"/>
    <s v="Q1"/>
    <n v="2024"/>
    <x v="3"/>
    <n v="0.20399999999999999"/>
  </r>
  <r>
    <s v="ORD202401719"/>
    <x v="223"/>
    <s v="CUST10703"/>
    <x v="1719"/>
    <x v="3"/>
    <s v="Fragrances"/>
    <x v="4"/>
    <s v="Maharashtra"/>
    <x v="2"/>
    <x v="0"/>
    <x v="0"/>
    <n v="1"/>
    <n v="1041.8599999999999"/>
    <n v="0.25"/>
    <n v="260.45999999999998"/>
    <x v="1714"/>
    <n v="584.99"/>
    <n v="196.41"/>
    <n v="152.79"/>
    <x v="0"/>
    <n v="10"/>
    <s v="Oct"/>
    <s v="Q4"/>
    <n v="2025"/>
    <x v="12"/>
    <n v="0.25140000000000001"/>
  </r>
  <r>
    <s v="ORD202401720"/>
    <x v="220"/>
    <s v="CUST10227"/>
    <x v="1720"/>
    <x v="2"/>
    <s v="Kitchenware"/>
    <x v="3"/>
    <s v="Odisha"/>
    <x v="2"/>
    <x v="1"/>
    <x v="2"/>
    <n v="1"/>
    <n v="2657.66"/>
    <n v="0.05"/>
    <n v="132.88"/>
    <x v="1715"/>
    <n v="1522.92"/>
    <n v="1001.86"/>
    <n v="406.81"/>
    <x v="0"/>
    <n v="3"/>
    <s v="Mar"/>
    <s v="Q1"/>
    <n v="2025"/>
    <x v="1"/>
    <n v="0.39679999999999999"/>
  </r>
  <r>
    <s v="ORD202401721"/>
    <x v="178"/>
    <s v="CUST10280"/>
    <x v="1721"/>
    <x v="4"/>
    <s v="Equipment"/>
    <x v="1"/>
    <s v="Madhya Pradesh"/>
    <x v="1"/>
    <x v="0"/>
    <x v="0"/>
    <n v="3"/>
    <n v="2222.56"/>
    <n v="0"/>
    <n v="0"/>
    <x v="1716"/>
    <n v="5284.63"/>
    <n v="1383.05"/>
    <n v="70.78"/>
    <x v="0"/>
    <n v="1"/>
    <s v="Jan"/>
    <s v="Q1"/>
    <n v="2025"/>
    <x v="11"/>
    <n v="0.2074"/>
  </r>
  <r>
    <s v="ORD202401722"/>
    <x v="609"/>
    <s v="CUST10332"/>
    <x v="1722"/>
    <x v="1"/>
    <s v="Men Clothing"/>
    <x v="0"/>
    <s v="Punjab"/>
    <x v="0"/>
    <x v="1"/>
    <x v="1"/>
    <n v="2"/>
    <n v="1416.37"/>
    <n v="0.25"/>
    <n v="708.18"/>
    <x v="75"/>
    <n v="1566.36"/>
    <n v="558.20000000000005"/>
    <n v="131.99"/>
    <x v="0"/>
    <n v="5"/>
    <s v="May"/>
    <s v="Q2"/>
    <n v="2025"/>
    <x v="14"/>
    <n v="0.26269999999999999"/>
  </r>
  <r>
    <s v="ORD202401723"/>
    <x v="497"/>
    <s v="CUST10117"/>
    <x v="1723"/>
    <x v="1"/>
    <s v="Women Clothing"/>
    <x v="2"/>
    <s v="Rajasthan"/>
    <x v="2"/>
    <x v="0"/>
    <x v="0"/>
    <n v="1"/>
    <n v="1155.78"/>
    <n v="0.1"/>
    <n v="115.58"/>
    <x v="1717"/>
    <n v="810.36"/>
    <n v="229.84"/>
    <n v="328.66"/>
    <x v="0"/>
    <n v="9"/>
    <s v="Sep"/>
    <s v="Q3"/>
    <n v="2024"/>
    <x v="2"/>
    <n v="0.221"/>
  </r>
  <r>
    <s v="ORD202401724"/>
    <x v="272"/>
    <s v="CUST10824"/>
    <x v="1724"/>
    <x v="0"/>
    <s v="Headphones"/>
    <x v="0"/>
    <s v="Delhi"/>
    <x v="1"/>
    <x v="1"/>
    <x v="0"/>
    <n v="2"/>
    <n v="978.35"/>
    <n v="0.1"/>
    <n v="195.67"/>
    <x v="1718"/>
    <n v="1139.97"/>
    <n v="621.05999999999995"/>
    <n v="406.97"/>
    <x v="0"/>
    <n v="7"/>
    <s v="Jul"/>
    <s v="Q3"/>
    <n v="2025"/>
    <x v="19"/>
    <n v="0.35270000000000001"/>
  </r>
  <r>
    <s v="ORD202401725"/>
    <x v="621"/>
    <s v="CUST10839"/>
    <x v="1725"/>
    <x v="2"/>
    <s v="Appliances"/>
    <x v="0"/>
    <s v="Punjab"/>
    <x v="0"/>
    <x v="1"/>
    <x v="4"/>
    <n v="1"/>
    <n v="360.4"/>
    <n v="0.05"/>
    <n v="18.02"/>
    <x v="1719"/>
    <n v="223.97"/>
    <n v="118.41"/>
    <n v="200.09"/>
    <x v="1"/>
    <n v="6"/>
    <s v="Jun"/>
    <s v="Q2"/>
    <n v="2025"/>
    <x v="23"/>
    <n v="0.3458"/>
  </r>
  <r>
    <s v="ORD202401726"/>
    <x v="74"/>
    <s v="CUST10316"/>
    <x v="1726"/>
    <x v="1"/>
    <s v="Footwear"/>
    <x v="0"/>
    <s v="Uttar Pradesh"/>
    <x v="2"/>
    <x v="2"/>
    <x v="0"/>
    <n v="1"/>
    <n v="2170.8000000000002"/>
    <n v="0"/>
    <n v="0"/>
    <x v="1720"/>
    <n v="1572.62"/>
    <n v="598.17999999999995"/>
    <n v="443.64"/>
    <x v="0"/>
    <n v="6"/>
    <s v="Jun"/>
    <s v="Q2"/>
    <n v="2024"/>
    <x v="18"/>
    <n v="0.27560000000000001"/>
  </r>
  <r>
    <s v="ORD202401727"/>
    <x v="238"/>
    <s v="CUST10307"/>
    <x v="1727"/>
    <x v="3"/>
    <s v="Makeup"/>
    <x v="2"/>
    <s v="Rajasthan"/>
    <x v="0"/>
    <x v="2"/>
    <x v="1"/>
    <n v="1"/>
    <n v="680.13"/>
    <n v="0.15"/>
    <n v="102.02"/>
    <x v="1721"/>
    <n v="371.15"/>
    <n v="206.96"/>
    <n v="360.07"/>
    <x v="0"/>
    <n v="6"/>
    <s v="Jun"/>
    <s v="Q2"/>
    <n v="2024"/>
    <x v="18"/>
    <n v="0.35799999999999998"/>
  </r>
  <r>
    <s v="ORD202401728"/>
    <x v="489"/>
    <s v="CUST10060"/>
    <x v="1728"/>
    <x v="1"/>
    <s v="Men Clothing"/>
    <x v="1"/>
    <s v="Chhattisgarh"/>
    <x v="1"/>
    <x v="2"/>
    <x v="3"/>
    <n v="1"/>
    <n v="816.2"/>
    <n v="0.05"/>
    <n v="40.81"/>
    <x v="1722"/>
    <n v="480.34"/>
    <n v="295.05"/>
    <n v="105.27"/>
    <x v="0"/>
    <n v="6"/>
    <s v="Jun"/>
    <s v="Q2"/>
    <n v="2025"/>
    <x v="23"/>
    <n v="0.3805"/>
  </r>
  <r>
    <s v="ORD202401729"/>
    <x v="2"/>
    <s v="CUST10217"/>
    <x v="1729"/>
    <x v="1"/>
    <s v="Men Clothing"/>
    <x v="0"/>
    <s v="Delhi"/>
    <x v="0"/>
    <x v="2"/>
    <x v="1"/>
    <n v="1"/>
    <n v="1174.58"/>
    <n v="0.25"/>
    <n v="293.64"/>
    <x v="1723"/>
    <n v="707.81"/>
    <n v="173.13"/>
    <n v="61.28"/>
    <x v="0"/>
    <n v="9"/>
    <s v="Sep"/>
    <s v="Q3"/>
    <n v="2024"/>
    <x v="2"/>
    <n v="0.19650000000000001"/>
  </r>
  <r>
    <s v="ORD202401730"/>
    <x v="21"/>
    <s v="CUST10613"/>
    <x v="1730"/>
    <x v="2"/>
    <s v="Appliances"/>
    <x v="0"/>
    <s v="Punjab"/>
    <x v="1"/>
    <x v="0"/>
    <x v="0"/>
    <n v="1"/>
    <n v="862.66"/>
    <n v="0.1"/>
    <n v="86.27"/>
    <x v="1724"/>
    <n v="591.51"/>
    <n v="184.88"/>
    <n v="200.77"/>
    <x v="0"/>
    <n v="5"/>
    <s v="May"/>
    <s v="Q2"/>
    <n v="2025"/>
    <x v="14"/>
    <n v="0.23810000000000001"/>
  </r>
  <r>
    <s v="ORD202401731"/>
    <x v="224"/>
    <s v="CUST10043"/>
    <x v="1731"/>
    <x v="1"/>
    <s v="Women Clothing"/>
    <x v="2"/>
    <s v="Rajasthan"/>
    <x v="1"/>
    <x v="0"/>
    <x v="0"/>
    <n v="2"/>
    <n v="476.91"/>
    <n v="0.05"/>
    <n v="47.69"/>
    <x v="1725"/>
    <n v="678.66"/>
    <n v="227.47"/>
    <n v="97.39"/>
    <x v="2"/>
    <n v="7"/>
    <s v="Jul"/>
    <s v="Q3"/>
    <n v="2024"/>
    <x v="16"/>
    <n v="0.251"/>
  </r>
  <r>
    <s v="ORD202401732"/>
    <x v="651"/>
    <s v="CUST10410"/>
    <x v="1732"/>
    <x v="0"/>
    <s v="Smartphones"/>
    <x v="2"/>
    <s v="Gujarat"/>
    <x v="2"/>
    <x v="2"/>
    <x v="1"/>
    <n v="1"/>
    <n v="995.58"/>
    <n v="0.05"/>
    <n v="49.78"/>
    <x v="1726"/>
    <n v="767.44"/>
    <n v="178.36"/>
    <n v="84.11"/>
    <x v="0"/>
    <n v="6"/>
    <s v="Jun"/>
    <s v="Q2"/>
    <n v="2025"/>
    <x v="23"/>
    <n v="0.18859999999999999"/>
  </r>
  <r>
    <s v="ORD202401733"/>
    <x v="632"/>
    <s v="CUST10824"/>
    <x v="1733"/>
    <x v="2"/>
    <s v="Furniture"/>
    <x v="0"/>
    <s v="Uttar Pradesh"/>
    <x v="2"/>
    <x v="2"/>
    <x v="0"/>
    <n v="2"/>
    <n v="533.25"/>
    <n v="0.1"/>
    <n v="106.65"/>
    <x v="1727"/>
    <n v="665.67"/>
    <n v="294.18"/>
    <n v="221.69"/>
    <x v="2"/>
    <n v="8"/>
    <s v="Aug"/>
    <s v="Q3"/>
    <n v="2025"/>
    <x v="22"/>
    <n v="0.30649999999999999"/>
  </r>
  <r>
    <s v="ORD202401734"/>
    <x v="653"/>
    <s v="CUST10265"/>
    <x v="1734"/>
    <x v="2"/>
    <s v="Home Decor"/>
    <x v="0"/>
    <s v="Haryana"/>
    <x v="0"/>
    <x v="2"/>
    <x v="0"/>
    <n v="4"/>
    <n v="3018.74"/>
    <n v="0.2"/>
    <n v="2414.9899999999998"/>
    <x v="1728"/>
    <n v="7663.48"/>
    <n v="1996.49"/>
    <n v="252.57"/>
    <x v="0"/>
    <n v="2"/>
    <s v="Feb"/>
    <s v="Q1"/>
    <n v="2024"/>
    <x v="20"/>
    <n v="0.20669999999999999"/>
  </r>
  <r>
    <s v="ORD202401735"/>
    <x v="650"/>
    <s v="CUST10416"/>
    <x v="1735"/>
    <x v="0"/>
    <s v="Headphones"/>
    <x v="4"/>
    <s v="Telangana"/>
    <x v="3"/>
    <x v="2"/>
    <x v="2"/>
    <n v="1"/>
    <n v="1643.82"/>
    <n v="0.1"/>
    <n v="164.38"/>
    <x v="1729"/>
    <n v="1203.76"/>
    <n v="275.68"/>
    <n v="87.87"/>
    <x v="1"/>
    <n v="3"/>
    <s v="Mar"/>
    <s v="Q1"/>
    <n v="2025"/>
    <x v="1"/>
    <n v="0.18629999999999999"/>
  </r>
  <r>
    <s v="ORD202401736"/>
    <x v="308"/>
    <s v="CUST10472"/>
    <x v="1736"/>
    <x v="2"/>
    <s v="Furniture"/>
    <x v="1"/>
    <s v="Uttar Pradesh"/>
    <x v="1"/>
    <x v="0"/>
    <x v="3"/>
    <n v="1"/>
    <n v="671.18"/>
    <n v="0.15"/>
    <n v="100.68"/>
    <x v="1730"/>
    <n v="417.95"/>
    <n v="152.55000000000001"/>
    <n v="418.72"/>
    <x v="0"/>
    <n v="10"/>
    <s v="Oct"/>
    <s v="Q4"/>
    <n v="2025"/>
    <x v="12"/>
    <n v="0.26740000000000003"/>
  </r>
  <r>
    <s v="ORD202401737"/>
    <x v="355"/>
    <s v="CUST10224"/>
    <x v="1737"/>
    <x v="0"/>
    <s v="Smartphones"/>
    <x v="0"/>
    <s v="Punjab"/>
    <x v="3"/>
    <x v="2"/>
    <x v="1"/>
    <n v="1"/>
    <n v="1842.42"/>
    <n v="0.05"/>
    <n v="92.12"/>
    <x v="1731"/>
    <n v="1407.48"/>
    <n v="342.82"/>
    <n v="82.85"/>
    <x v="1"/>
    <n v="8"/>
    <s v="Aug"/>
    <s v="Q3"/>
    <n v="2025"/>
    <x v="22"/>
    <n v="0.19589999999999999"/>
  </r>
  <r>
    <s v="ORD202401738"/>
    <x v="19"/>
    <s v="CUST10686"/>
    <x v="1738"/>
    <x v="0"/>
    <s v="Headphones"/>
    <x v="2"/>
    <s v="Madhya Pradesh"/>
    <x v="0"/>
    <x v="0"/>
    <x v="1"/>
    <n v="1"/>
    <n v="1769.15"/>
    <n v="0.05"/>
    <n v="88.46"/>
    <x v="1732"/>
    <n v="1279.22"/>
    <n v="401.47"/>
    <n v="175.44"/>
    <x v="0"/>
    <n v="11"/>
    <s v="Nov"/>
    <s v="Q4"/>
    <n v="2024"/>
    <x v="10"/>
    <n v="0.2389"/>
  </r>
  <r>
    <s v="ORD202401739"/>
    <x v="480"/>
    <s v="CUST10818"/>
    <x v="1739"/>
    <x v="1"/>
    <s v="Footwear"/>
    <x v="2"/>
    <s v="Gujarat"/>
    <x v="0"/>
    <x v="2"/>
    <x v="0"/>
    <n v="3"/>
    <n v="1301.49"/>
    <n v="0.1"/>
    <n v="390.45"/>
    <x v="1733"/>
    <n v="2656.83"/>
    <n v="857.19"/>
    <n v="438.15"/>
    <x v="0"/>
    <n v="6"/>
    <s v="Jun"/>
    <s v="Q2"/>
    <n v="2025"/>
    <x v="23"/>
    <n v="0.24390000000000001"/>
  </r>
  <r>
    <s v="ORD202401740"/>
    <x v="654"/>
    <s v="CUST10761"/>
    <x v="1740"/>
    <x v="1"/>
    <s v="Women Clothing"/>
    <x v="3"/>
    <s v="West Bengal"/>
    <x v="2"/>
    <x v="0"/>
    <x v="3"/>
    <n v="1"/>
    <n v="847.96"/>
    <n v="0.25"/>
    <n v="211.99"/>
    <x v="1734"/>
    <n v="459.12"/>
    <n v="176.85"/>
    <n v="401.11"/>
    <x v="0"/>
    <n v="8"/>
    <s v="Aug"/>
    <s v="Q3"/>
    <n v="2025"/>
    <x v="22"/>
    <n v="0.27810000000000001"/>
  </r>
  <r>
    <s v="ORD202401741"/>
    <x v="251"/>
    <s v="CUST10436"/>
    <x v="1741"/>
    <x v="2"/>
    <s v="Appliances"/>
    <x v="2"/>
    <s v="Madhya Pradesh"/>
    <x v="3"/>
    <x v="1"/>
    <x v="1"/>
    <n v="2"/>
    <n v="299"/>
    <n v="0"/>
    <n v="0"/>
    <x v="1735"/>
    <n v="422.95"/>
    <n v="175.05"/>
    <n v="127.99"/>
    <x v="0"/>
    <n v="1"/>
    <s v="Jan"/>
    <s v="Q1"/>
    <n v="2024"/>
    <x v="5"/>
    <n v="0.29270000000000002"/>
  </r>
  <r>
    <s v="ORD202401742"/>
    <x v="273"/>
    <s v="CUST10342"/>
    <x v="1742"/>
    <x v="0"/>
    <s v="Headphones"/>
    <x v="4"/>
    <s v="Telangana"/>
    <x v="0"/>
    <x v="2"/>
    <x v="0"/>
    <n v="2"/>
    <n v="874.4"/>
    <n v="0.05"/>
    <n v="87.44"/>
    <x v="1736"/>
    <n v="1216.5999999999999"/>
    <n v="444.76"/>
    <n v="174.46"/>
    <x v="1"/>
    <n v="11"/>
    <s v="Nov"/>
    <s v="Q4"/>
    <n v="2025"/>
    <x v="21"/>
    <n v="0.26769999999999999"/>
  </r>
  <r>
    <s v="ORD202401743"/>
    <x v="64"/>
    <s v="CUST10714"/>
    <x v="1743"/>
    <x v="2"/>
    <s v="Home Decor"/>
    <x v="1"/>
    <s v="Uttar Pradesh"/>
    <x v="0"/>
    <x v="1"/>
    <x v="3"/>
    <n v="1"/>
    <n v="1042.69"/>
    <n v="0"/>
    <n v="0"/>
    <x v="1737"/>
    <n v="722.19"/>
    <n v="320.5"/>
    <n v="348.76"/>
    <x v="0"/>
    <n v="7"/>
    <s v="Jul"/>
    <s v="Q3"/>
    <n v="2025"/>
    <x v="19"/>
    <n v="0.30740000000000001"/>
  </r>
  <r>
    <s v="ORD202401744"/>
    <x v="655"/>
    <s v="CUST10105"/>
    <x v="1744"/>
    <x v="1"/>
    <s v="Footwear"/>
    <x v="4"/>
    <s v="Maharashtra"/>
    <x v="1"/>
    <x v="0"/>
    <x v="0"/>
    <n v="2"/>
    <n v="1634.37"/>
    <n v="0.2"/>
    <n v="653.75"/>
    <x v="1738"/>
    <n v="1861.94"/>
    <n v="753.05"/>
    <n v="134.03"/>
    <x v="0"/>
    <n v="7"/>
    <s v="Jul"/>
    <s v="Q3"/>
    <n v="2024"/>
    <x v="16"/>
    <n v="0.28799999999999998"/>
  </r>
  <r>
    <s v="ORD202401745"/>
    <x v="178"/>
    <s v="CUST10389"/>
    <x v="1745"/>
    <x v="0"/>
    <s v="Smartwatches"/>
    <x v="0"/>
    <s v="Delhi"/>
    <x v="0"/>
    <x v="0"/>
    <x v="0"/>
    <n v="1"/>
    <n v="2878.49"/>
    <n v="0.2"/>
    <n v="575.70000000000005"/>
    <x v="1739"/>
    <n v="1741.43"/>
    <n v="561.36"/>
    <n v="48.89"/>
    <x v="0"/>
    <n v="1"/>
    <s v="Jan"/>
    <s v="Q1"/>
    <n v="2025"/>
    <x v="11"/>
    <n v="0.24379999999999999"/>
  </r>
  <r>
    <s v="ORD202401746"/>
    <x v="202"/>
    <s v="CUST10875"/>
    <x v="1746"/>
    <x v="3"/>
    <s v="Fragrances"/>
    <x v="1"/>
    <s v="Uttar Pradesh"/>
    <x v="2"/>
    <x v="0"/>
    <x v="0"/>
    <n v="1"/>
    <n v="615.33000000000004"/>
    <n v="0.1"/>
    <n v="61.53"/>
    <x v="1740"/>
    <n v="338.36"/>
    <n v="215.44"/>
    <n v="55.01"/>
    <x v="0"/>
    <n v="12"/>
    <s v="Dec"/>
    <s v="Q4"/>
    <n v="2024"/>
    <x v="13"/>
    <n v="0.38900000000000001"/>
  </r>
  <r>
    <s v="ORD202401747"/>
    <x v="388"/>
    <s v="CUST10879"/>
    <x v="1747"/>
    <x v="2"/>
    <s v="Kitchenware"/>
    <x v="4"/>
    <s v="Karnataka"/>
    <x v="0"/>
    <x v="1"/>
    <x v="1"/>
    <n v="2"/>
    <n v="767.84"/>
    <n v="0.05"/>
    <n v="76.78"/>
    <x v="1741"/>
    <n v="940.53"/>
    <n v="518.37"/>
    <n v="80.94"/>
    <x v="0"/>
    <n v="11"/>
    <s v="Nov"/>
    <s v="Q4"/>
    <n v="2025"/>
    <x v="21"/>
    <n v="0.3553"/>
  </r>
  <r>
    <s v="ORD202401748"/>
    <x v="656"/>
    <s v="CUST10566"/>
    <x v="1748"/>
    <x v="1"/>
    <s v="Footwear"/>
    <x v="0"/>
    <s v="Delhi"/>
    <x v="0"/>
    <x v="2"/>
    <x v="2"/>
    <n v="2"/>
    <n v="1307.29"/>
    <n v="0.1"/>
    <n v="261.45999999999998"/>
    <x v="1742"/>
    <n v="1883.57"/>
    <n v="469.55"/>
    <n v="187.49"/>
    <x v="2"/>
    <n v="6"/>
    <s v="Jun"/>
    <s v="Q2"/>
    <n v="2025"/>
    <x v="23"/>
    <n v="0.19950000000000001"/>
  </r>
  <r>
    <s v="ORD202401749"/>
    <x v="561"/>
    <s v="CUST10715"/>
    <x v="1749"/>
    <x v="0"/>
    <s v="Smartwatches"/>
    <x v="3"/>
    <s v="Jharkhand"/>
    <x v="1"/>
    <x v="1"/>
    <x v="4"/>
    <n v="2"/>
    <n v="579.08000000000004"/>
    <n v="0.15"/>
    <n v="173.72"/>
    <x v="1743"/>
    <n v="580.23"/>
    <n v="404.21"/>
    <n v="257.69"/>
    <x v="1"/>
    <n v="1"/>
    <s v="Jan"/>
    <s v="Q1"/>
    <n v="2025"/>
    <x v="11"/>
    <n v="0.41060000000000002"/>
  </r>
  <r>
    <s v="ORD202401750"/>
    <x v="439"/>
    <s v="CUST10608"/>
    <x v="1750"/>
    <x v="2"/>
    <s v="Appliances"/>
    <x v="4"/>
    <s v="Karnataka"/>
    <x v="1"/>
    <x v="2"/>
    <x v="0"/>
    <n v="2"/>
    <n v="1551.6"/>
    <n v="0.05"/>
    <n v="155.16"/>
    <x v="1744"/>
    <n v="1961.56"/>
    <n v="986.48"/>
    <n v="240.49"/>
    <x v="0"/>
    <n v="7"/>
    <s v="Jul"/>
    <s v="Q3"/>
    <n v="2025"/>
    <x v="19"/>
    <n v="0.33460000000000001"/>
  </r>
  <r>
    <s v="ORD202401751"/>
    <x v="621"/>
    <s v="CUST10462"/>
    <x v="1751"/>
    <x v="2"/>
    <s v="Home Decor"/>
    <x v="0"/>
    <s v="Haryana"/>
    <x v="0"/>
    <x v="1"/>
    <x v="1"/>
    <n v="1"/>
    <n v="986.95"/>
    <n v="0.15"/>
    <n v="148.04"/>
    <x v="1745"/>
    <n v="645.02"/>
    <n v="193.89"/>
    <n v="348.83"/>
    <x v="0"/>
    <n v="6"/>
    <s v="Jun"/>
    <s v="Q2"/>
    <n v="2025"/>
    <x v="23"/>
    <n v="0.2311"/>
  </r>
  <r>
    <s v="ORD202401752"/>
    <x v="236"/>
    <s v="CUST10643"/>
    <x v="1752"/>
    <x v="3"/>
    <s v="Makeup"/>
    <x v="1"/>
    <s v="Chhattisgarh"/>
    <x v="1"/>
    <x v="0"/>
    <x v="4"/>
    <n v="2"/>
    <n v="2259.38"/>
    <n v="0.15"/>
    <n v="677.81"/>
    <x v="1746"/>
    <n v="2664.26"/>
    <n v="1176.69"/>
    <n v="122.6"/>
    <x v="0"/>
    <n v="6"/>
    <s v="Jun"/>
    <s v="Q2"/>
    <n v="2024"/>
    <x v="18"/>
    <n v="0.30640000000000001"/>
  </r>
  <r>
    <s v="ORD202401753"/>
    <x v="62"/>
    <s v="CUST10032"/>
    <x v="1753"/>
    <x v="0"/>
    <s v="Headphones"/>
    <x v="4"/>
    <s v="Tamil Nadu"/>
    <x v="0"/>
    <x v="0"/>
    <x v="1"/>
    <n v="1"/>
    <n v="804.86"/>
    <n v="0.15"/>
    <n v="120.73"/>
    <x v="1747"/>
    <n v="446.09"/>
    <n v="238.04"/>
    <n v="217.44"/>
    <x v="0"/>
    <n v="7"/>
    <s v="Jul"/>
    <s v="Q3"/>
    <n v="2024"/>
    <x v="16"/>
    <n v="0.34789999999999999"/>
  </r>
  <r>
    <s v="ORD202401754"/>
    <x v="58"/>
    <s v="CUST10233"/>
    <x v="1754"/>
    <x v="0"/>
    <s v="Laptops"/>
    <x v="2"/>
    <s v="Gujarat"/>
    <x v="0"/>
    <x v="1"/>
    <x v="1"/>
    <n v="1"/>
    <n v="322.31"/>
    <n v="0.15"/>
    <n v="48.35"/>
    <x v="1748"/>
    <n v="162.49"/>
    <n v="111.47"/>
    <n v="310.08999999999997"/>
    <x v="0"/>
    <n v="3"/>
    <s v="Mar"/>
    <s v="Q1"/>
    <n v="2025"/>
    <x v="1"/>
    <n v="0.40689999999999998"/>
  </r>
  <r>
    <s v="ORD202401755"/>
    <x v="373"/>
    <s v="CUST10577"/>
    <x v="1755"/>
    <x v="3"/>
    <s v="Makeup"/>
    <x v="4"/>
    <s v="Karnataka"/>
    <x v="0"/>
    <x v="2"/>
    <x v="1"/>
    <n v="1"/>
    <n v="924.25"/>
    <n v="0"/>
    <n v="0"/>
    <x v="1749"/>
    <n v="723.08"/>
    <n v="201.17"/>
    <n v="61.11"/>
    <x v="1"/>
    <n v="9"/>
    <s v="Sep"/>
    <s v="Q3"/>
    <n v="2024"/>
    <x v="2"/>
    <n v="0.2177"/>
  </r>
  <r>
    <s v="ORD202401756"/>
    <x v="466"/>
    <s v="CUST10764"/>
    <x v="1756"/>
    <x v="0"/>
    <s v="Laptops"/>
    <x v="2"/>
    <s v="Goa"/>
    <x v="0"/>
    <x v="1"/>
    <x v="1"/>
    <n v="1"/>
    <n v="1947.69"/>
    <n v="0.15"/>
    <n v="292.14999999999998"/>
    <x v="1750"/>
    <n v="1249.27"/>
    <n v="406.27"/>
    <n v="400.62"/>
    <x v="0"/>
    <n v="8"/>
    <s v="Aug"/>
    <s v="Q3"/>
    <n v="2024"/>
    <x v="9"/>
    <n v="0.24540000000000001"/>
  </r>
  <r>
    <s v="ORD202401757"/>
    <x v="95"/>
    <s v="CUST10022"/>
    <x v="1757"/>
    <x v="2"/>
    <s v="Furniture"/>
    <x v="3"/>
    <s v="Bihar"/>
    <x v="2"/>
    <x v="0"/>
    <x v="1"/>
    <n v="2"/>
    <n v="1188.05"/>
    <n v="0.05"/>
    <n v="118.8"/>
    <x v="1751"/>
    <n v="1575.31"/>
    <n v="681.99"/>
    <n v="212.74"/>
    <x v="0"/>
    <n v="6"/>
    <s v="Jun"/>
    <s v="Q2"/>
    <n v="2025"/>
    <x v="23"/>
    <n v="0.30209999999999998"/>
  </r>
  <r>
    <s v="ORD202401758"/>
    <x v="582"/>
    <s v="CUST10465"/>
    <x v="1758"/>
    <x v="1"/>
    <s v="Accessories"/>
    <x v="0"/>
    <s v="Haryana"/>
    <x v="1"/>
    <x v="1"/>
    <x v="1"/>
    <n v="1"/>
    <n v="1948.82"/>
    <n v="0.25"/>
    <n v="487.2"/>
    <x v="1752"/>
    <n v="861.67"/>
    <n v="599.95000000000005"/>
    <n v="154.72"/>
    <x v="2"/>
    <n v="11"/>
    <s v="Nov"/>
    <s v="Q4"/>
    <n v="2025"/>
    <x v="21"/>
    <n v="0.41049999999999998"/>
  </r>
  <r>
    <s v="ORD202401759"/>
    <x v="121"/>
    <s v="CUST10584"/>
    <x v="1759"/>
    <x v="0"/>
    <s v="Laptops"/>
    <x v="2"/>
    <s v="Rajasthan"/>
    <x v="0"/>
    <x v="1"/>
    <x v="0"/>
    <n v="2"/>
    <n v="3705.39"/>
    <n v="0"/>
    <n v="0"/>
    <x v="1753"/>
    <n v="5129.4399999999996"/>
    <n v="2281.34"/>
    <n v="344.59"/>
    <x v="0"/>
    <n v="12"/>
    <s v="Dec"/>
    <s v="Q4"/>
    <n v="2025"/>
    <x v="4"/>
    <n v="0.30780000000000002"/>
  </r>
  <r>
    <s v="ORD202401760"/>
    <x v="360"/>
    <s v="CUST10382"/>
    <x v="1760"/>
    <x v="1"/>
    <s v="Footwear"/>
    <x v="2"/>
    <s v="Gujarat"/>
    <x v="0"/>
    <x v="0"/>
    <x v="0"/>
    <n v="1"/>
    <n v="2584.75"/>
    <n v="0.15"/>
    <n v="387.71"/>
    <x v="1754"/>
    <n v="1313.56"/>
    <n v="883.48"/>
    <n v="247.7"/>
    <x v="0"/>
    <n v="5"/>
    <s v="May"/>
    <s v="Q2"/>
    <n v="2025"/>
    <x v="14"/>
    <n v="0.40210000000000001"/>
  </r>
  <r>
    <s v="ORD202401761"/>
    <x v="312"/>
    <s v="CUST10291"/>
    <x v="1761"/>
    <x v="0"/>
    <s v="Laptops"/>
    <x v="1"/>
    <s v="Uttar Pradesh"/>
    <x v="0"/>
    <x v="0"/>
    <x v="1"/>
    <n v="1"/>
    <n v="1405.38"/>
    <n v="0"/>
    <n v="0"/>
    <x v="1755"/>
    <n v="1136.3499999999999"/>
    <n v="269.02999999999997"/>
    <n v="200.54"/>
    <x v="2"/>
    <n v="4"/>
    <s v="Apr"/>
    <s v="Q2"/>
    <n v="2024"/>
    <x v="0"/>
    <n v="0.19139999999999999"/>
  </r>
  <r>
    <s v="ORD202401762"/>
    <x v="23"/>
    <s v="CUST10496"/>
    <x v="1762"/>
    <x v="0"/>
    <s v="Headphones"/>
    <x v="3"/>
    <s v="Odisha"/>
    <x v="1"/>
    <x v="2"/>
    <x v="2"/>
    <n v="1"/>
    <n v="3715.19"/>
    <n v="0.1"/>
    <n v="371.52"/>
    <x v="1756"/>
    <n v="2516.33"/>
    <n v="827.34"/>
    <n v="56.56"/>
    <x v="1"/>
    <n v="1"/>
    <s v="Jan"/>
    <s v="Q1"/>
    <n v="2025"/>
    <x v="11"/>
    <n v="0.24740000000000001"/>
  </r>
  <r>
    <s v="ORD202401763"/>
    <x v="20"/>
    <s v="CUST10852"/>
    <x v="1763"/>
    <x v="2"/>
    <s v="Appliances"/>
    <x v="4"/>
    <s v="Karnataka"/>
    <x v="0"/>
    <x v="2"/>
    <x v="3"/>
    <n v="1"/>
    <n v="603.79"/>
    <n v="0.15"/>
    <n v="90.57"/>
    <x v="1757"/>
    <n v="376.81"/>
    <n v="136.41"/>
    <n v="169.8"/>
    <x v="0"/>
    <n v="12"/>
    <s v="Dec"/>
    <s v="Q4"/>
    <n v="2024"/>
    <x v="13"/>
    <n v="0.26579999999999998"/>
  </r>
  <r>
    <s v="ORD202401764"/>
    <x v="632"/>
    <s v="CUST10202"/>
    <x v="1764"/>
    <x v="4"/>
    <s v="Equipment"/>
    <x v="1"/>
    <s v="Madhya Pradesh"/>
    <x v="0"/>
    <x v="2"/>
    <x v="2"/>
    <n v="1"/>
    <n v="1690.19"/>
    <n v="0.1"/>
    <n v="169.02"/>
    <x v="1758"/>
    <n v="1099.42"/>
    <n v="421.75"/>
    <n v="352.54"/>
    <x v="2"/>
    <n v="8"/>
    <s v="Aug"/>
    <s v="Q3"/>
    <n v="2025"/>
    <x v="22"/>
    <n v="0.27729999999999999"/>
  </r>
  <r>
    <s v="ORD202401765"/>
    <x v="637"/>
    <s v="CUST10537"/>
    <x v="1765"/>
    <x v="1"/>
    <s v="Women Clothing"/>
    <x v="2"/>
    <s v="Madhya Pradesh"/>
    <x v="0"/>
    <x v="2"/>
    <x v="0"/>
    <n v="1"/>
    <n v="1372.85"/>
    <n v="0.05"/>
    <n v="68.64"/>
    <x v="1759"/>
    <n v="982.41"/>
    <n v="321.8"/>
    <n v="154.97"/>
    <x v="0"/>
    <n v="1"/>
    <s v="Jan"/>
    <s v="Q1"/>
    <n v="2025"/>
    <x v="11"/>
    <n v="0.2467"/>
  </r>
  <r>
    <s v="ORD202401766"/>
    <x v="657"/>
    <s v="CUST10809"/>
    <x v="1766"/>
    <x v="0"/>
    <s v="Headphones"/>
    <x v="0"/>
    <s v="Haryana"/>
    <x v="3"/>
    <x v="0"/>
    <x v="0"/>
    <n v="1"/>
    <n v="3111.6"/>
    <n v="0.2"/>
    <n v="622.32000000000005"/>
    <x v="1760"/>
    <n v="1678.36"/>
    <n v="810.92"/>
    <n v="106.34"/>
    <x v="1"/>
    <n v="3"/>
    <s v="Mar"/>
    <s v="Q1"/>
    <n v="2024"/>
    <x v="3"/>
    <n v="0.32579999999999998"/>
  </r>
  <r>
    <s v="ORD202401767"/>
    <x v="458"/>
    <s v="CUST10577"/>
    <x v="1767"/>
    <x v="4"/>
    <s v="Sportswear"/>
    <x v="1"/>
    <s v="Chhattisgarh"/>
    <x v="2"/>
    <x v="2"/>
    <x v="1"/>
    <n v="1"/>
    <n v="634.29"/>
    <n v="0.2"/>
    <n v="126.86"/>
    <x v="1761"/>
    <n v="404.57"/>
    <n v="102.86"/>
    <n v="161.94"/>
    <x v="0"/>
    <n v="12"/>
    <s v="Dec"/>
    <s v="Q4"/>
    <n v="2025"/>
    <x v="4"/>
    <n v="0.20269999999999999"/>
  </r>
  <r>
    <s v="ORD202401768"/>
    <x v="596"/>
    <s v="CUST10537"/>
    <x v="1768"/>
    <x v="1"/>
    <s v="Footwear"/>
    <x v="2"/>
    <s v="Madhya Pradesh"/>
    <x v="2"/>
    <x v="0"/>
    <x v="2"/>
    <n v="1"/>
    <n v="914.2"/>
    <n v="0.1"/>
    <n v="91.42"/>
    <x v="1762"/>
    <n v="619.30999999999995"/>
    <n v="203.47"/>
    <n v="264.77999999999997"/>
    <x v="0"/>
    <n v="12"/>
    <s v="Dec"/>
    <s v="Q4"/>
    <n v="2025"/>
    <x v="4"/>
    <n v="0.24729999999999999"/>
  </r>
  <r>
    <s v="ORD202401769"/>
    <x v="4"/>
    <s v="CUST10470"/>
    <x v="1769"/>
    <x v="3"/>
    <s v="Haircare"/>
    <x v="0"/>
    <s v="Punjab"/>
    <x v="1"/>
    <x v="2"/>
    <x v="4"/>
    <n v="1"/>
    <n v="1087.96"/>
    <n v="0.05"/>
    <n v="54.4"/>
    <x v="1763"/>
    <n v="745.23"/>
    <n v="288.33"/>
    <n v="378.79"/>
    <x v="1"/>
    <n v="3"/>
    <s v="Mar"/>
    <s v="Q1"/>
    <n v="2024"/>
    <x v="3"/>
    <n v="0.27900000000000003"/>
  </r>
  <r>
    <s v="ORD202401770"/>
    <x v="47"/>
    <s v="CUST10749"/>
    <x v="1770"/>
    <x v="0"/>
    <s v="Smartphones"/>
    <x v="2"/>
    <s v="Goa"/>
    <x v="3"/>
    <x v="1"/>
    <x v="3"/>
    <n v="2"/>
    <n v="702.88"/>
    <n v="0.15"/>
    <n v="210.86"/>
    <x v="1764"/>
    <n v="846.21"/>
    <n v="348.69"/>
    <n v="146.88"/>
    <x v="0"/>
    <n v="9"/>
    <s v="Sep"/>
    <s v="Q3"/>
    <n v="2024"/>
    <x v="2"/>
    <n v="0.2918"/>
  </r>
  <r>
    <s v="ORD202401771"/>
    <x v="513"/>
    <s v="CUST10759"/>
    <x v="1771"/>
    <x v="0"/>
    <s v="Smartphones"/>
    <x v="1"/>
    <s v="Uttar Pradesh"/>
    <x v="2"/>
    <x v="1"/>
    <x v="0"/>
    <n v="1"/>
    <n v="2016"/>
    <n v="0.15"/>
    <n v="302.39999999999998"/>
    <x v="1765"/>
    <n v="1273.01"/>
    <n v="440.59"/>
    <n v="309.02999999999997"/>
    <x v="1"/>
    <n v="11"/>
    <s v="Nov"/>
    <s v="Q4"/>
    <n v="2024"/>
    <x v="10"/>
    <n v="0.2571"/>
  </r>
  <r>
    <s v="ORD202401772"/>
    <x v="85"/>
    <s v="CUST10115"/>
    <x v="1772"/>
    <x v="4"/>
    <s v="Equipment"/>
    <x v="4"/>
    <s v="Telangana"/>
    <x v="0"/>
    <x v="2"/>
    <x v="2"/>
    <n v="1"/>
    <n v="2295.9499999999998"/>
    <n v="0.15"/>
    <n v="344.39"/>
    <x v="1766"/>
    <n v="1526.31"/>
    <n v="425.25"/>
    <n v="252.2"/>
    <x v="1"/>
    <n v="12"/>
    <s v="Dec"/>
    <s v="Q4"/>
    <n v="2024"/>
    <x v="13"/>
    <n v="0.21790000000000001"/>
  </r>
  <r>
    <s v="ORD202401773"/>
    <x v="633"/>
    <s v="CUST10615"/>
    <x v="1773"/>
    <x v="0"/>
    <s v="Smartwatches"/>
    <x v="1"/>
    <s v="Uttar Pradesh"/>
    <x v="2"/>
    <x v="1"/>
    <x v="2"/>
    <n v="3"/>
    <n v="1287.31"/>
    <n v="0.05"/>
    <n v="193.1"/>
    <x v="1767"/>
    <n v="2187.52"/>
    <n v="1481.31"/>
    <n v="178.26"/>
    <x v="0"/>
    <n v="12"/>
    <s v="Dec"/>
    <s v="Q4"/>
    <n v="2024"/>
    <x v="13"/>
    <n v="0.40379999999999999"/>
  </r>
  <r>
    <s v="ORD202401774"/>
    <x v="658"/>
    <s v="CUST10568"/>
    <x v="1774"/>
    <x v="1"/>
    <s v="Men Clothing"/>
    <x v="3"/>
    <s v="Bihar"/>
    <x v="0"/>
    <x v="1"/>
    <x v="0"/>
    <n v="2"/>
    <n v="2064.77"/>
    <n v="0.1"/>
    <n v="412.95"/>
    <x v="1768"/>
    <n v="2922.55"/>
    <n v="794.04"/>
    <n v="108.4"/>
    <x v="0"/>
    <n v="5"/>
    <s v="May"/>
    <s v="Q2"/>
    <n v="2025"/>
    <x v="14"/>
    <n v="0.21360000000000001"/>
  </r>
  <r>
    <s v="ORD202401775"/>
    <x v="265"/>
    <s v="CUST10183"/>
    <x v="1775"/>
    <x v="0"/>
    <s v="Headphones"/>
    <x v="2"/>
    <s v="Gujarat"/>
    <x v="2"/>
    <x v="2"/>
    <x v="2"/>
    <n v="1"/>
    <n v="1853.35"/>
    <n v="0.1"/>
    <n v="185.34"/>
    <x v="1769"/>
    <n v="1328.32"/>
    <n v="339.69"/>
    <n v="424.59"/>
    <x v="1"/>
    <n v="8"/>
    <s v="Aug"/>
    <s v="Q3"/>
    <n v="2025"/>
    <x v="22"/>
    <n v="0.2036"/>
  </r>
  <r>
    <s v="ORD202401776"/>
    <x v="473"/>
    <s v="CUST10081"/>
    <x v="1776"/>
    <x v="0"/>
    <s v="Smartphones"/>
    <x v="2"/>
    <s v="Rajasthan"/>
    <x v="0"/>
    <x v="2"/>
    <x v="4"/>
    <n v="4"/>
    <n v="748.91"/>
    <n v="0.1"/>
    <n v="299.56"/>
    <x v="1770"/>
    <n v="1776.83"/>
    <n v="919.25"/>
    <n v="127.78"/>
    <x v="0"/>
    <n v="6"/>
    <s v="Jun"/>
    <s v="Q2"/>
    <n v="2024"/>
    <x v="18"/>
    <n v="0.34100000000000003"/>
  </r>
  <r>
    <s v="ORD202401777"/>
    <x v="659"/>
    <s v="CUST10681"/>
    <x v="1777"/>
    <x v="3"/>
    <s v="Haircare"/>
    <x v="1"/>
    <s v="Chhattisgarh"/>
    <x v="1"/>
    <x v="1"/>
    <x v="4"/>
    <n v="2"/>
    <n v="1485.38"/>
    <n v="0.15"/>
    <n v="445.61"/>
    <x v="1771"/>
    <n v="1892.87"/>
    <n v="632.28"/>
    <n v="435.57"/>
    <x v="0"/>
    <n v="6"/>
    <s v="Jun"/>
    <s v="Q2"/>
    <n v="2025"/>
    <x v="23"/>
    <n v="0.25040000000000001"/>
  </r>
  <r>
    <s v="ORD202401778"/>
    <x v="555"/>
    <s v="CUST10459"/>
    <x v="1778"/>
    <x v="0"/>
    <s v="Laptops"/>
    <x v="3"/>
    <s v="Odisha"/>
    <x v="1"/>
    <x v="1"/>
    <x v="0"/>
    <n v="2"/>
    <n v="2097.48"/>
    <n v="0"/>
    <n v="0"/>
    <x v="1772"/>
    <n v="2511.0300000000002"/>
    <n v="1683.93"/>
    <n v="278.41000000000003"/>
    <x v="2"/>
    <n v="1"/>
    <s v="Jan"/>
    <s v="Q1"/>
    <n v="2024"/>
    <x v="5"/>
    <n v="0.40139999999999998"/>
  </r>
  <r>
    <s v="ORD202401779"/>
    <x v="408"/>
    <s v="CUST10294"/>
    <x v="1779"/>
    <x v="4"/>
    <s v="Equipment"/>
    <x v="3"/>
    <s v="West Bengal"/>
    <x v="2"/>
    <x v="2"/>
    <x v="1"/>
    <n v="1"/>
    <n v="2630.51"/>
    <n v="0.2"/>
    <n v="526.1"/>
    <x v="1773"/>
    <n v="1233.8399999999999"/>
    <n v="870.57"/>
    <n v="413.51"/>
    <x v="0"/>
    <n v="10"/>
    <s v="Oct"/>
    <s v="Q4"/>
    <n v="2024"/>
    <x v="17"/>
    <n v="0.41370000000000001"/>
  </r>
  <r>
    <s v="ORD202401780"/>
    <x v="364"/>
    <s v="CUST10508"/>
    <x v="1780"/>
    <x v="2"/>
    <s v="Furniture"/>
    <x v="4"/>
    <s v="Karnataka"/>
    <x v="3"/>
    <x v="2"/>
    <x v="3"/>
    <n v="1"/>
    <n v="1933.19"/>
    <n v="0.15"/>
    <n v="289.98"/>
    <x v="1774"/>
    <n v="1254.1400000000001"/>
    <n v="389.07"/>
    <n v="204.2"/>
    <x v="2"/>
    <n v="12"/>
    <s v="Dec"/>
    <s v="Q4"/>
    <n v="2025"/>
    <x v="4"/>
    <n v="0.23680000000000001"/>
  </r>
  <r>
    <s v="ORD202401781"/>
    <x v="614"/>
    <s v="CUST10746"/>
    <x v="1781"/>
    <x v="4"/>
    <s v="Equipment"/>
    <x v="2"/>
    <s v="Gujarat"/>
    <x v="0"/>
    <x v="0"/>
    <x v="0"/>
    <n v="1"/>
    <n v="2769.31"/>
    <n v="0.3"/>
    <n v="830.79"/>
    <x v="1775"/>
    <n v="1502.8"/>
    <n v="435.72"/>
    <n v="78.510000000000005"/>
    <x v="0"/>
    <n v="4"/>
    <s v="Apr"/>
    <s v="Q2"/>
    <n v="2024"/>
    <x v="0"/>
    <n v="0.2248"/>
  </r>
  <r>
    <s v="ORD202401782"/>
    <x v="512"/>
    <s v="CUST10718"/>
    <x v="1782"/>
    <x v="0"/>
    <s v="Smartwatches"/>
    <x v="4"/>
    <s v="Karnataka"/>
    <x v="0"/>
    <x v="1"/>
    <x v="1"/>
    <n v="1"/>
    <n v="845.78"/>
    <n v="0.05"/>
    <n v="42.29"/>
    <x v="1776"/>
    <n v="513.74"/>
    <n v="289.75"/>
    <n v="442.99"/>
    <x v="0"/>
    <n v="2"/>
    <s v="Feb"/>
    <s v="Q1"/>
    <n v="2025"/>
    <x v="15"/>
    <n v="0.36059999999999998"/>
  </r>
  <r>
    <s v="ORD202401783"/>
    <x v="103"/>
    <s v="CUST10361"/>
    <x v="1783"/>
    <x v="3"/>
    <s v="Fragrances"/>
    <x v="4"/>
    <s v="Tamil Nadu"/>
    <x v="2"/>
    <x v="0"/>
    <x v="2"/>
    <n v="1"/>
    <n v="1427.13"/>
    <n v="0.1"/>
    <n v="142.71"/>
    <x v="1777"/>
    <n v="756.34"/>
    <n v="528.08000000000004"/>
    <n v="401.87"/>
    <x v="2"/>
    <n v="1"/>
    <s v="Jan"/>
    <s v="Q1"/>
    <n v="2025"/>
    <x v="11"/>
    <n v="0.41110000000000002"/>
  </r>
  <r>
    <s v="ORD202401784"/>
    <x v="492"/>
    <s v="CUST10031"/>
    <x v="1784"/>
    <x v="0"/>
    <s v="Headphones"/>
    <x v="4"/>
    <s v="Maharashtra"/>
    <x v="1"/>
    <x v="1"/>
    <x v="0"/>
    <n v="1"/>
    <n v="484.6"/>
    <n v="0.1"/>
    <n v="48.46"/>
    <x v="1778"/>
    <n v="317.20999999999998"/>
    <n v="118.93"/>
    <n v="241.1"/>
    <x v="2"/>
    <n v="8"/>
    <s v="Aug"/>
    <s v="Q3"/>
    <n v="2024"/>
    <x v="9"/>
    <n v="0.2727"/>
  </r>
  <r>
    <s v="ORD202401785"/>
    <x v="132"/>
    <s v="CUST10088"/>
    <x v="1785"/>
    <x v="2"/>
    <s v="Home Decor"/>
    <x v="2"/>
    <s v="Goa"/>
    <x v="2"/>
    <x v="2"/>
    <x v="0"/>
    <n v="2"/>
    <n v="1714.53"/>
    <n v="0"/>
    <n v="0"/>
    <x v="1779"/>
    <n v="2348.4699999999998"/>
    <n v="1080.5899999999999"/>
    <n v="285.52999999999997"/>
    <x v="2"/>
    <n v="11"/>
    <s v="Nov"/>
    <s v="Q4"/>
    <n v="2025"/>
    <x v="21"/>
    <n v="0.31509999999999999"/>
  </r>
  <r>
    <s v="ORD202401786"/>
    <x v="13"/>
    <s v="CUST10811"/>
    <x v="1786"/>
    <x v="3"/>
    <s v="Skincare"/>
    <x v="1"/>
    <s v="Chhattisgarh"/>
    <x v="2"/>
    <x v="1"/>
    <x v="4"/>
    <n v="1"/>
    <n v="2032.26"/>
    <n v="0.15"/>
    <n v="304.83999999999997"/>
    <x v="1780"/>
    <n v="1117.6400000000001"/>
    <n v="609.78"/>
    <n v="70.23"/>
    <x v="1"/>
    <n v="3"/>
    <s v="Mar"/>
    <s v="Q1"/>
    <n v="2024"/>
    <x v="3"/>
    <n v="0.35299999999999998"/>
  </r>
  <r>
    <s v="ORD202401787"/>
    <x v="660"/>
    <s v="CUST10072"/>
    <x v="1787"/>
    <x v="0"/>
    <s v="Headphones"/>
    <x v="0"/>
    <s v="Punjab"/>
    <x v="0"/>
    <x v="0"/>
    <x v="4"/>
    <n v="4"/>
    <n v="2244"/>
    <n v="0.15"/>
    <n v="1346.4"/>
    <x v="1781"/>
    <n v="6051.92"/>
    <n v="1577.68"/>
    <n v="135.04"/>
    <x v="0"/>
    <n v="7"/>
    <s v="Jul"/>
    <s v="Q3"/>
    <n v="2025"/>
    <x v="19"/>
    <n v="0.20680000000000001"/>
  </r>
  <r>
    <s v="ORD202401788"/>
    <x v="191"/>
    <s v="CUST10502"/>
    <x v="1788"/>
    <x v="2"/>
    <s v="Home Decor"/>
    <x v="0"/>
    <s v="Delhi"/>
    <x v="2"/>
    <x v="2"/>
    <x v="2"/>
    <n v="1"/>
    <n v="2222.38"/>
    <n v="0.15"/>
    <n v="333.36"/>
    <x v="1782"/>
    <n v="1544.14"/>
    <n v="344.88"/>
    <n v="207.78"/>
    <x v="0"/>
    <n v="2"/>
    <s v="Feb"/>
    <s v="Q1"/>
    <n v="2025"/>
    <x v="15"/>
    <n v="0.18260000000000001"/>
  </r>
  <r>
    <s v="ORD202401789"/>
    <x v="394"/>
    <s v="CUST10270"/>
    <x v="1789"/>
    <x v="2"/>
    <s v="Kitchenware"/>
    <x v="3"/>
    <s v="Bihar"/>
    <x v="0"/>
    <x v="2"/>
    <x v="0"/>
    <n v="3"/>
    <n v="2083.92"/>
    <n v="0.15"/>
    <n v="937.76"/>
    <x v="1783"/>
    <n v="4084.93"/>
    <n v="1229.07"/>
    <n v="278.57"/>
    <x v="1"/>
    <n v="8"/>
    <s v="Aug"/>
    <s v="Q3"/>
    <n v="2025"/>
    <x v="22"/>
    <n v="0.23130000000000001"/>
  </r>
  <r>
    <s v="ORD202401790"/>
    <x v="261"/>
    <s v="CUST10374"/>
    <x v="1790"/>
    <x v="1"/>
    <s v="Women Clothing"/>
    <x v="2"/>
    <s v="Gujarat"/>
    <x v="3"/>
    <x v="1"/>
    <x v="3"/>
    <n v="1"/>
    <n v="1195.92"/>
    <n v="0.2"/>
    <n v="239.18"/>
    <x v="1784"/>
    <n v="715.17"/>
    <n v="241.57"/>
    <n v="313.39999999999998"/>
    <x v="0"/>
    <n v="2"/>
    <s v="Feb"/>
    <s v="Q1"/>
    <n v="2024"/>
    <x v="20"/>
    <n v="0.2525"/>
  </r>
  <r>
    <s v="ORD202401791"/>
    <x v="169"/>
    <s v="CUST10685"/>
    <x v="1791"/>
    <x v="0"/>
    <s v="Smartphones"/>
    <x v="0"/>
    <s v="Uttar Pradesh"/>
    <x v="3"/>
    <x v="2"/>
    <x v="4"/>
    <n v="2"/>
    <n v="5557.6"/>
    <n v="0.1"/>
    <n v="1111.52"/>
    <x v="1785"/>
    <n v="5991.44"/>
    <n v="4012.24"/>
    <n v="148.85"/>
    <x v="0"/>
    <n v="11"/>
    <s v="Nov"/>
    <s v="Q4"/>
    <n v="2025"/>
    <x v="21"/>
    <n v="0.40110000000000001"/>
  </r>
  <r>
    <s v="ORD202401792"/>
    <x v="636"/>
    <s v="CUST10396"/>
    <x v="1792"/>
    <x v="2"/>
    <s v="Appliances"/>
    <x v="4"/>
    <s v="Tamil Nadu"/>
    <x v="0"/>
    <x v="2"/>
    <x v="0"/>
    <n v="4"/>
    <n v="1441.32"/>
    <n v="0.1"/>
    <n v="576.53"/>
    <x v="1786"/>
    <n v="3681.5"/>
    <n v="1507.25"/>
    <n v="229.76"/>
    <x v="0"/>
    <n v="4"/>
    <s v="Apr"/>
    <s v="Q2"/>
    <n v="2025"/>
    <x v="8"/>
    <n v="0.29049999999999998"/>
  </r>
  <r>
    <s v="ORD202401793"/>
    <x v="617"/>
    <s v="CUST10176"/>
    <x v="1793"/>
    <x v="1"/>
    <s v="Footwear"/>
    <x v="3"/>
    <s v="West Bengal"/>
    <x v="1"/>
    <x v="2"/>
    <x v="4"/>
    <n v="2"/>
    <n v="3126.93"/>
    <n v="0"/>
    <n v="0"/>
    <x v="1787"/>
    <n v="4314.16"/>
    <n v="1939.7"/>
    <n v="299.35000000000002"/>
    <x v="0"/>
    <n v="8"/>
    <s v="Aug"/>
    <s v="Q3"/>
    <n v="2025"/>
    <x v="22"/>
    <n v="0.31019999999999998"/>
  </r>
  <r>
    <s v="ORD202401794"/>
    <x v="607"/>
    <s v="CUST10168"/>
    <x v="1794"/>
    <x v="1"/>
    <s v="Footwear"/>
    <x v="4"/>
    <s v="Maharashtra"/>
    <x v="0"/>
    <x v="2"/>
    <x v="1"/>
    <n v="1"/>
    <n v="480.47"/>
    <n v="0.2"/>
    <n v="96.09"/>
    <x v="1788"/>
    <n v="234.87"/>
    <n v="149.51"/>
    <n v="219.26"/>
    <x v="0"/>
    <n v="11"/>
    <s v="Nov"/>
    <s v="Q4"/>
    <n v="2024"/>
    <x v="10"/>
    <n v="0.38900000000000001"/>
  </r>
  <r>
    <s v="ORD202401795"/>
    <x v="145"/>
    <s v="CUST10109"/>
    <x v="1795"/>
    <x v="1"/>
    <s v="Men Clothing"/>
    <x v="0"/>
    <s v="Delhi"/>
    <x v="0"/>
    <x v="1"/>
    <x v="4"/>
    <n v="1"/>
    <n v="2756.95"/>
    <n v="0.15"/>
    <n v="413.54"/>
    <x v="1789"/>
    <n v="1768.99"/>
    <n v="574.41999999999996"/>
    <n v="69.02"/>
    <x v="2"/>
    <n v="3"/>
    <s v="Mar"/>
    <s v="Q1"/>
    <n v="2024"/>
    <x v="3"/>
    <n v="0.24510000000000001"/>
  </r>
  <r>
    <s v="ORD202401796"/>
    <x v="56"/>
    <s v="CUST10884"/>
    <x v="1796"/>
    <x v="1"/>
    <s v="Accessories"/>
    <x v="3"/>
    <s v="West Bengal"/>
    <x v="2"/>
    <x v="2"/>
    <x v="2"/>
    <n v="4"/>
    <n v="720.99"/>
    <n v="0.15"/>
    <n v="432.59"/>
    <x v="1790"/>
    <n v="1879.37"/>
    <n v="572"/>
    <n v="389.66"/>
    <x v="0"/>
    <n v="4"/>
    <s v="Apr"/>
    <s v="Q2"/>
    <n v="2024"/>
    <x v="0"/>
    <n v="0.23330000000000001"/>
  </r>
  <r>
    <s v="ORD202401797"/>
    <x v="203"/>
    <s v="CUST10367"/>
    <x v="1797"/>
    <x v="0"/>
    <s v="Headphones"/>
    <x v="4"/>
    <s v="Maharashtra"/>
    <x v="1"/>
    <x v="1"/>
    <x v="2"/>
    <n v="1"/>
    <n v="1236.18"/>
    <n v="0.1"/>
    <n v="123.62"/>
    <x v="1791"/>
    <n v="896.22"/>
    <n v="216.34"/>
    <n v="202.29"/>
    <x v="0"/>
    <n v="10"/>
    <s v="Oct"/>
    <s v="Q4"/>
    <n v="2025"/>
    <x v="12"/>
    <n v="0.19450000000000001"/>
  </r>
  <r>
    <s v="ORD202401798"/>
    <x v="229"/>
    <s v="CUST10576"/>
    <x v="1798"/>
    <x v="0"/>
    <s v="Headphones"/>
    <x v="0"/>
    <s v="Punjab"/>
    <x v="2"/>
    <x v="2"/>
    <x v="0"/>
    <n v="1"/>
    <n v="1104.79"/>
    <n v="0.15"/>
    <n v="165.72"/>
    <x v="1792"/>
    <n v="708.46"/>
    <n v="230.61"/>
    <n v="358.51"/>
    <x v="0"/>
    <n v="11"/>
    <s v="Nov"/>
    <s v="Q4"/>
    <n v="2025"/>
    <x v="21"/>
    <n v="0.24560000000000001"/>
  </r>
  <r>
    <s v="ORD202401799"/>
    <x v="413"/>
    <s v="CUST10727"/>
    <x v="1799"/>
    <x v="1"/>
    <s v="Men Clothing"/>
    <x v="0"/>
    <s v="Punjab"/>
    <x v="0"/>
    <x v="2"/>
    <x v="4"/>
    <n v="1"/>
    <n v="299"/>
    <n v="0.1"/>
    <n v="29.9"/>
    <x v="34"/>
    <n v="163.77000000000001"/>
    <n v="105.33"/>
    <n v="346.78"/>
    <x v="0"/>
    <n v="12"/>
    <s v="Dec"/>
    <s v="Q4"/>
    <n v="2025"/>
    <x v="4"/>
    <n v="0.39140000000000003"/>
  </r>
  <r>
    <s v="ORD202401800"/>
    <x v="52"/>
    <s v="CUST10489"/>
    <x v="1800"/>
    <x v="4"/>
    <s v="Sportswear"/>
    <x v="4"/>
    <s v="Karnataka"/>
    <x v="0"/>
    <x v="0"/>
    <x v="3"/>
    <n v="2"/>
    <n v="1087.28"/>
    <n v="0.1"/>
    <n v="217.46"/>
    <x v="1793"/>
    <n v="1325.78"/>
    <n v="631.32000000000005"/>
    <n v="417.55"/>
    <x v="0"/>
    <n v="8"/>
    <s v="Aug"/>
    <s v="Q3"/>
    <n v="2024"/>
    <x v="9"/>
    <n v="0.3226"/>
  </r>
  <r>
    <s v="ORD202401801"/>
    <x v="65"/>
    <s v="CUST10331"/>
    <x v="1801"/>
    <x v="2"/>
    <s v="Furniture"/>
    <x v="1"/>
    <s v="Madhya Pradesh"/>
    <x v="2"/>
    <x v="1"/>
    <x v="0"/>
    <n v="1"/>
    <n v="1221.32"/>
    <n v="0"/>
    <n v="0"/>
    <x v="1794"/>
    <n v="751.58"/>
    <n v="469.74"/>
    <n v="165.58"/>
    <x v="0"/>
    <n v="1"/>
    <s v="Jan"/>
    <s v="Q1"/>
    <n v="2024"/>
    <x v="5"/>
    <n v="0.3846"/>
  </r>
  <r>
    <s v="ORD202401802"/>
    <x v="154"/>
    <s v="CUST10252"/>
    <x v="1802"/>
    <x v="0"/>
    <s v="Smartphones"/>
    <x v="1"/>
    <s v="Uttar Pradesh"/>
    <x v="1"/>
    <x v="0"/>
    <x v="2"/>
    <n v="1"/>
    <n v="1340.02"/>
    <n v="0.15"/>
    <n v="201"/>
    <x v="1795"/>
    <n v="773.73"/>
    <n v="365.29"/>
    <n v="123.04"/>
    <x v="1"/>
    <n v="8"/>
    <s v="Aug"/>
    <s v="Q3"/>
    <n v="2024"/>
    <x v="9"/>
    <n v="0.32069999999999999"/>
  </r>
  <r>
    <s v="ORD202401803"/>
    <x v="645"/>
    <s v="CUST10110"/>
    <x v="1803"/>
    <x v="2"/>
    <s v="Furniture"/>
    <x v="0"/>
    <s v="Uttar Pradesh"/>
    <x v="0"/>
    <x v="2"/>
    <x v="3"/>
    <n v="1"/>
    <n v="2043.47"/>
    <n v="0"/>
    <n v="0"/>
    <x v="1796"/>
    <n v="1636.29"/>
    <n v="407.18"/>
    <n v="312.16000000000003"/>
    <x v="0"/>
    <n v="8"/>
    <s v="Aug"/>
    <s v="Q3"/>
    <n v="2025"/>
    <x v="22"/>
    <n v="0.1993"/>
  </r>
  <r>
    <s v="ORD202401804"/>
    <x v="266"/>
    <s v="CUST10406"/>
    <x v="1804"/>
    <x v="2"/>
    <s v="Home Decor"/>
    <x v="2"/>
    <s v="Rajasthan"/>
    <x v="1"/>
    <x v="0"/>
    <x v="0"/>
    <n v="4"/>
    <n v="1205.8"/>
    <n v="0.05"/>
    <n v="241.16"/>
    <x v="1797"/>
    <n v="3706.52"/>
    <n v="875.52"/>
    <n v="300.67"/>
    <x v="0"/>
    <n v="4"/>
    <s v="Apr"/>
    <s v="Q2"/>
    <n v="2024"/>
    <x v="0"/>
    <n v="0.19109999999999999"/>
  </r>
  <r>
    <s v="ORD202401805"/>
    <x v="500"/>
    <s v="CUST10245"/>
    <x v="1805"/>
    <x v="4"/>
    <s v="Fitness"/>
    <x v="2"/>
    <s v="Gujarat"/>
    <x v="2"/>
    <x v="1"/>
    <x v="2"/>
    <n v="2"/>
    <n v="818.28"/>
    <n v="0.15"/>
    <n v="245.48"/>
    <x v="1798"/>
    <n v="869.6"/>
    <n v="521.48"/>
    <n v="239.69"/>
    <x v="0"/>
    <n v="10"/>
    <s v="Oct"/>
    <s v="Q4"/>
    <n v="2025"/>
    <x v="12"/>
    <n v="0.37490000000000001"/>
  </r>
  <r>
    <s v="ORD202401806"/>
    <x v="0"/>
    <s v="CUST10577"/>
    <x v="1806"/>
    <x v="2"/>
    <s v="Home Decor"/>
    <x v="0"/>
    <s v="Punjab"/>
    <x v="2"/>
    <x v="2"/>
    <x v="1"/>
    <n v="1"/>
    <n v="472.53"/>
    <n v="0.25"/>
    <n v="118.13"/>
    <x v="1799"/>
    <n v="242.73"/>
    <n v="111.67"/>
    <n v="266.14999999999998"/>
    <x v="0"/>
    <n v="4"/>
    <s v="Apr"/>
    <s v="Q2"/>
    <n v="2024"/>
    <x v="0"/>
    <n v="0.31509999999999999"/>
  </r>
  <r>
    <s v="ORD202401807"/>
    <x v="400"/>
    <s v="CUST10037"/>
    <x v="1807"/>
    <x v="0"/>
    <s v="Smartphones"/>
    <x v="1"/>
    <s v="Madhya Pradesh"/>
    <x v="1"/>
    <x v="2"/>
    <x v="4"/>
    <n v="2"/>
    <n v="657.65"/>
    <n v="0.1"/>
    <n v="131.53"/>
    <x v="1800"/>
    <n v="871.56"/>
    <n v="312.20999999999998"/>
    <n v="342.3"/>
    <x v="0"/>
    <n v="7"/>
    <s v="Jul"/>
    <s v="Q3"/>
    <n v="2024"/>
    <x v="16"/>
    <n v="0.26369999999999999"/>
  </r>
  <r>
    <s v="ORD202401808"/>
    <x v="473"/>
    <s v="CUST10393"/>
    <x v="1808"/>
    <x v="4"/>
    <s v="Sportswear"/>
    <x v="4"/>
    <s v="Tamil Nadu"/>
    <x v="0"/>
    <x v="0"/>
    <x v="1"/>
    <n v="1"/>
    <n v="2432.98"/>
    <n v="0.1"/>
    <n v="243.3"/>
    <x v="1801"/>
    <n v="1707.06"/>
    <n v="482.62"/>
    <n v="309.16000000000003"/>
    <x v="2"/>
    <n v="6"/>
    <s v="Jun"/>
    <s v="Q2"/>
    <n v="2024"/>
    <x v="18"/>
    <n v="0.22040000000000001"/>
  </r>
  <r>
    <s v="ORD202401809"/>
    <x v="354"/>
    <s v="CUST10273"/>
    <x v="1809"/>
    <x v="0"/>
    <s v="Smartwatches"/>
    <x v="2"/>
    <s v="Rajasthan"/>
    <x v="1"/>
    <x v="1"/>
    <x v="1"/>
    <n v="1"/>
    <n v="1101.8399999999999"/>
    <n v="0.2"/>
    <n v="220.37"/>
    <x v="1802"/>
    <n v="688.27"/>
    <n v="193.2"/>
    <n v="425.97"/>
    <x v="0"/>
    <n v="3"/>
    <s v="Mar"/>
    <s v="Q1"/>
    <n v="2024"/>
    <x v="3"/>
    <n v="0.21920000000000001"/>
  </r>
  <r>
    <s v="ORD202401810"/>
    <x v="273"/>
    <s v="CUST10259"/>
    <x v="1810"/>
    <x v="4"/>
    <s v="Fitness"/>
    <x v="2"/>
    <s v="Gujarat"/>
    <x v="2"/>
    <x v="2"/>
    <x v="4"/>
    <n v="3"/>
    <n v="810.42"/>
    <n v="0"/>
    <n v="0"/>
    <x v="1803"/>
    <n v="1552.53"/>
    <n v="878.73"/>
    <n v="195.12"/>
    <x v="0"/>
    <n v="11"/>
    <s v="Nov"/>
    <s v="Q4"/>
    <n v="2025"/>
    <x v="21"/>
    <n v="0.3614"/>
  </r>
  <r>
    <s v="ORD202401811"/>
    <x v="8"/>
    <s v="CUST10700"/>
    <x v="1811"/>
    <x v="2"/>
    <s v="Furniture"/>
    <x v="2"/>
    <s v="Madhya Pradesh"/>
    <x v="1"/>
    <x v="0"/>
    <x v="4"/>
    <n v="1"/>
    <n v="1637.82"/>
    <n v="0.2"/>
    <n v="327.56"/>
    <x v="1804"/>
    <n v="923.75"/>
    <n v="386.51"/>
    <n v="191.92"/>
    <x v="0"/>
    <n v="5"/>
    <s v="May"/>
    <s v="Q2"/>
    <n v="2024"/>
    <x v="7"/>
    <n v="0.29499999999999998"/>
  </r>
  <r>
    <s v="ORD202401812"/>
    <x v="290"/>
    <s v="CUST10395"/>
    <x v="1812"/>
    <x v="2"/>
    <s v="Kitchenware"/>
    <x v="3"/>
    <s v="Bihar"/>
    <x v="2"/>
    <x v="0"/>
    <x v="2"/>
    <n v="2"/>
    <n v="1176.03"/>
    <n v="0.05"/>
    <n v="117.6"/>
    <x v="1805"/>
    <n v="1644.62"/>
    <n v="589.84"/>
    <n v="96.06"/>
    <x v="0"/>
    <n v="5"/>
    <s v="May"/>
    <s v="Q2"/>
    <n v="2024"/>
    <x v="7"/>
    <n v="0.26400000000000001"/>
  </r>
  <r>
    <s v="ORD202401813"/>
    <x v="68"/>
    <s v="CUST10359"/>
    <x v="1813"/>
    <x v="3"/>
    <s v="Fragrances"/>
    <x v="1"/>
    <s v="Madhya Pradesh"/>
    <x v="2"/>
    <x v="0"/>
    <x v="3"/>
    <n v="4"/>
    <n v="1459.2"/>
    <n v="0.15"/>
    <n v="875.52"/>
    <x v="1806"/>
    <n v="3593.59"/>
    <n v="1367.69"/>
    <n v="207.64"/>
    <x v="2"/>
    <n v="4"/>
    <s v="Apr"/>
    <s v="Q2"/>
    <n v="2024"/>
    <x v="0"/>
    <n v="0.2757"/>
  </r>
  <r>
    <s v="ORD202401814"/>
    <x v="59"/>
    <s v="CUST10367"/>
    <x v="1814"/>
    <x v="2"/>
    <s v="Furniture"/>
    <x v="2"/>
    <s v="Gujarat"/>
    <x v="2"/>
    <x v="2"/>
    <x v="1"/>
    <n v="2"/>
    <n v="1740.68"/>
    <n v="0.25"/>
    <n v="870.34"/>
    <x v="1807"/>
    <n v="1647.48"/>
    <n v="963.54"/>
    <n v="71.989999999999995"/>
    <x v="2"/>
    <n v="3"/>
    <s v="Mar"/>
    <s v="Q1"/>
    <n v="2025"/>
    <x v="1"/>
    <n v="0.36899999999999999"/>
  </r>
  <r>
    <s v="ORD202401815"/>
    <x v="298"/>
    <s v="CUST10607"/>
    <x v="1815"/>
    <x v="2"/>
    <s v="Kitchenware"/>
    <x v="0"/>
    <s v="Delhi"/>
    <x v="0"/>
    <x v="0"/>
    <x v="0"/>
    <n v="2"/>
    <n v="1064.8699999999999"/>
    <n v="0.1"/>
    <n v="212.97"/>
    <x v="1808"/>
    <n v="1499.44"/>
    <n v="417.33"/>
    <n v="441.06"/>
    <x v="2"/>
    <n v="10"/>
    <s v="Oct"/>
    <s v="Q4"/>
    <n v="2024"/>
    <x v="17"/>
    <n v="0.2177"/>
  </r>
  <r>
    <s v="ORD202401816"/>
    <x v="661"/>
    <s v="CUST10531"/>
    <x v="1816"/>
    <x v="3"/>
    <s v="Fragrances"/>
    <x v="0"/>
    <s v="Delhi"/>
    <x v="0"/>
    <x v="1"/>
    <x v="4"/>
    <n v="2"/>
    <n v="923.88"/>
    <n v="0.05"/>
    <n v="92.39"/>
    <x v="1809"/>
    <n v="1289.32"/>
    <n v="466.05"/>
    <n v="160.83000000000001"/>
    <x v="2"/>
    <n v="11"/>
    <s v="Nov"/>
    <s v="Q4"/>
    <n v="2024"/>
    <x v="10"/>
    <n v="0.26550000000000001"/>
  </r>
  <r>
    <s v="ORD202401817"/>
    <x v="550"/>
    <s v="CUST10087"/>
    <x v="1817"/>
    <x v="0"/>
    <s v="Smartwatches"/>
    <x v="4"/>
    <s v="Maharashtra"/>
    <x v="2"/>
    <x v="2"/>
    <x v="0"/>
    <n v="2"/>
    <n v="1245.43"/>
    <n v="0.1"/>
    <n v="249.09"/>
    <x v="1810"/>
    <n v="1487.4"/>
    <n v="754.37"/>
    <n v="442.35"/>
    <x v="2"/>
    <n v="9"/>
    <s v="Sep"/>
    <s v="Q3"/>
    <n v="2025"/>
    <x v="6"/>
    <n v="0.33650000000000002"/>
  </r>
  <r>
    <s v="ORD202401818"/>
    <x v="222"/>
    <s v="CUST10311"/>
    <x v="1818"/>
    <x v="2"/>
    <s v="Kitchenware"/>
    <x v="4"/>
    <s v="Maharashtra"/>
    <x v="2"/>
    <x v="1"/>
    <x v="4"/>
    <n v="1"/>
    <n v="1051.1400000000001"/>
    <n v="0.1"/>
    <n v="105.11"/>
    <x v="1811"/>
    <n v="625.62"/>
    <n v="320.41000000000003"/>
    <n v="418.47"/>
    <x v="0"/>
    <n v="1"/>
    <s v="Jan"/>
    <s v="Q1"/>
    <n v="2024"/>
    <x v="5"/>
    <n v="0.3387"/>
  </r>
  <r>
    <s v="ORD202401819"/>
    <x v="490"/>
    <s v="CUST10397"/>
    <x v="1819"/>
    <x v="1"/>
    <s v="Women Clothing"/>
    <x v="3"/>
    <s v="Jharkhand"/>
    <x v="0"/>
    <x v="1"/>
    <x v="4"/>
    <n v="1"/>
    <n v="2522.09"/>
    <n v="0.15"/>
    <n v="378.31"/>
    <x v="1812"/>
    <n v="1638.69"/>
    <n v="505.09"/>
    <n v="441.87"/>
    <x v="2"/>
    <n v="3"/>
    <s v="Mar"/>
    <s v="Q1"/>
    <n v="2024"/>
    <x v="3"/>
    <n v="0.2356"/>
  </r>
  <r>
    <s v="ORD202401820"/>
    <x v="161"/>
    <s v="CUST10031"/>
    <x v="1820"/>
    <x v="4"/>
    <s v="Sportswear"/>
    <x v="0"/>
    <s v="Delhi"/>
    <x v="1"/>
    <x v="1"/>
    <x v="4"/>
    <n v="1"/>
    <n v="1476.72"/>
    <n v="0.15"/>
    <n v="221.51"/>
    <x v="1813"/>
    <n v="944.91"/>
    <n v="310.3"/>
    <n v="285.93"/>
    <x v="0"/>
    <n v="12"/>
    <s v="Dec"/>
    <s v="Q4"/>
    <n v="2024"/>
    <x v="13"/>
    <n v="0.2472"/>
  </r>
  <r>
    <s v="ORD202401821"/>
    <x v="340"/>
    <s v="CUST10318"/>
    <x v="1821"/>
    <x v="4"/>
    <s v="Outdoor"/>
    <x v="0"/>
    <s v="Delhi"/>
    <x v="2"/>
    <x v="1"/>
    <x v="0"/>
    <n v="1"/>
    <n v="1071.31"/>
    <n v="0.15"/>
    <n v="160.69999999999999"/>
    <x v="1814"/>
    <n v="683.3"/>
    <n v="227.31"/>
    <n v="333.98"/>
    <x v="0"/>
    <n v="8"/>
    <s v="Aug"/>
    <s v="Q3"/>
    <n v="2024"/>
    <x v="9"/>
    <n v="0.24959999999999999"/>
  </r>
  <r>
    <s v="ORD202401822"/>
    <x v="185"/>
    <s v="CUST10378"/>
    <x v="1822"/>
    <x v="1"/>
    <s v="Women Clothing"/>
    <x v="2"/>
    <s v="Goa"/>
    <x v="2"/>
    <x v="2"/>
    <x v="3"/>
    <n v="2"/>
    <n v="2396.96"/>
    <n v="0.1"/>
    <n v="479.39"/>
    <x v="1815"/>
    <n v="2770.37"/>
    <n v="1544.16"/>
    <n v="252.68"/>
    <x v="2"/>
    <n v="2"/>
    <s v="Feb"/>
    <s v="Q1"/>
    <n v="2025"/>
    <x v="15"/>
    <n v="0.3579"/>
  </r>
  <r>
    <s v="ORD202401823"/>
    <x v="660"/>
    <s v="CUST10888"/>
    <x v="1823"/>
    <x v="1"/>
    <s v="Accessories"/>
    <x v="3"/>
    <s v="Odisha"/>
    <x v="2"/>
    <x v="0"/>
    <x v="2"/>
    <n v="3"/>
    <n v="1628.09"/>
    <n v="0.2"/>
    <n v="976.85"/>
    <x v="1816"/>
    <n v="2737.04"/>
    <n v="1170.3800000000001"/>
    <n v="306.35000000000002"/>
    <x v="0"/>
    <n v="7"/>
    <s v="Jul"/>
    <s v="Q3"/>
    <n v="2025"/>
    <x v="19"/>
    <n v="0.29949999999999999"/>
  </r>
  <r>
    <s v="ORD202401824"/>
    <x v="306"/>
    <s v="CUST10255"/>
    <x v="1824"/>
    <x v="4"/>
    <s v="Fitness"/>
    <x v="4"/>
    <s v="Maharashtra"/>
    <x v="2"/>
    <x v="0"/>
    <x v="4"/>
    <n v="2"/>
    <n v="2303.58"/>
    <n v="0.15"/>
    <n v="691.07"/>
    <x v="1817"/>
    <n v="2773.79"/>
    <n v="1142.3"/>
    <n v="70.31"/>
    <x v="1"/>
    <n v="1"/>
    <s v="Jan"/>
    <s v="Q1"/>
    <n v="2025"/>
    <x v="11"/>
    <n v="0.29170000000000001"/>
  </r>
  <r>
    <s v="ORD202401825"/>
    <x v="648"/>
    <s v="CUST10432"/>
    <x v="1825"/>
    <x v="3"/>
    <s v="Makeup"/>
    <x v="4"/>
    <s v="Maharashtra"/>
    <x v="1"/>
    <x v="1"/>
    <x v="4"/>
    <n v="1"/>
    <n v="615.78"/>
    <n v="0.15"/>
    <n v="92.37"/>
    <x v="1818"/>
    <n v="390.95"/>
    <n v="132.46"/>
    <n v="153.32"/>
    <x v="0"/>
    <n v="12"/>
    <s v="Dec"/>
    <s v="Q4"/>
    <n v="2025"/>
    <x v="4"/>
    <n v="0.25309999999999999"/>
  </r>
  <r>
    <s v="ORD202401826"/>
    <x v="300"/>
    <s v="CUST10220"/>
    <x v="1826"/>
    <x v="0"/>
    <s v="Headphones"/>
    <x v="2"/>
    <s v="Goa"/>
    <x v="2"/>
    <x v="1"/>
    <x v="0"/>
    <n v="1"/>
    <n v="817.82"/>
    <n v="0.1"/>
    <n v="81.78"/>
    <x v="1819"/>
    <n v="541.11"/>
    <n v="194.93"/>
    <n v="219.48"/>
    <x v="0"/>
    <n v="9"/>
    <s v="Sep"/>
    <s v="Q3"/>
    <n v="2024"/>
    <x v="2"/>
    <n v="0.26479999999999998"/>
  </r>
  <r>
    <s v="ORD202401827"/>
    <x v="345"/>
    <s v="CUST10082"/>
    <x v="1827"/>
    <x v="2"/>
    <s v="Appliances"/>
    <x v="0"/>
    <s v="Uttar Pradesh"/>
    <x v="0"/>
    <x v="2"/>
    <x v="3"/>
    <n v="1"/>
    <n v="2955.14"/>
    <n v="0.25"/>
    <n v="738.78"/>
    <x v="1820"/>
    <n v="1485.79"/>
    <n v="730.57"/>
    <n v="256.11"/>
    <x v="0"/>
    <n v="11"/>
    <s v="Nov"/>
    <s v="Q4"/>
    <n v="2025"/>
    <x v="21"/>
    <n v="0.3296"/>
  </r>
  <r>
    <s v="ORD202401828"/>
    <x v="165"/>
    <s v="CUST10612"/>
    <x v="1828"/>
    <x v="3"/>
    <s v="Skincare"/>
    <x v="4"/>
    <s v="Tamil Nadu"/>
    <x v="0"/>
    <x v="2"/>
    <x v="4"/>
    <n v="1"/>
    <n v="1149.19"/>
    <n v="0.2"/>
    <n v="229.84"/>
    <x v="1821"/>
    <n v="646.36"/>
    <n v="272.99"/>
    <n v="104.46"/>
    <x v="0"/>
    <n v="11"/>
    <s v="Nov"/>
    <s v="Q4"/>
    <n v="2024"/>
    <x v="10"/>
    <n v="0.2969"/>
  </r>
  <r>
    <s v="ORD202401829"/>
    <x v="571"/>
    <s v="CUST10879"/>
    <x v="1829"/>
    <x v="3"/>
    <s v="Skincare"/>
    <x v="0"/>
    <s v="Punjab"/>
    <x v="2"/>
    <x v="1"/>
    <x v="1"/>
    <n v="1"/>
    <n v="1353.28"/>
    <n v="0.25"/>
    <n v="338.32"/>
    <x v="1822"/>
    <n v="730.29"/>
    <n v="284.67"/>
    <n v="157.80000000000001"/>
    <x v="2"/>
    <n v="3"/>
    <s v="Mar"/>
    <s v="Q1"/>
    <n v="2024"/>
    <x v="3"/>
    <n v="0.28050000000000003"/>
  </r>
  <r>
    <s v="ORD202401830"/>
    <x v="165"/>
    <s v="CUST10440"/>
    <x v="1830"/>
    <x v="0"/>
    <s v="Smartphones"/>
    <x v="0"/>
    <s v="Uttar Pradesh"/>
    <x v="2"/>
    <x v="2"/>
    <x v="4"/>
    <n v="1"/>
    <n v="3458.98"/>
    <n v="0.1"/>
    <n v="345.9"/>
    <x v="1823"/>
    <n v="2317.71"/>
    <n v="795.37"/>
    <n v="180.69"/>
    <x v="0"/>
    <n v="11"/>
    <s v="Nov"/>
    <s v="Q4"/>
    <n v="2024"/>
    <x v="10"/>
    <n v="0.2555"/>
  </r>
  <r>
    <s v="ORD202401831"/>
    <x v="478"/>
    <s v="CUST10516"/>
    <x v="1831"/>
    <x v="1"/>
    <s v="Footwear"/>
    <x v="4"/>
    <s v="Tamil Nadu"/>
    <x v="0"/>
    <x v="2"/>
    <x v="0"/>
    <n v="1"/>
    <n v="1923.87"/>
    <n v="0.25"/>
    <n v="480.97"/>
    <x v="1824"/>
    <n v="972.62"/>
    <n v="470.28"/>
    <n v="57.77"/>
    <x v="2"/>
    <n v="4"/>
    <s v="Apr"/>
    <s v="Q2"/>
    <n v="2024"/>
    <x v="0"/>
    <n v="0.32590000000000002"/>
  </r>
  <r>
    <s v="ORD202401832"/>
    <x v="444"/>
    <s v="CUST10450"/>
    <x v="1832"/>
    <x v="1"/>
    <s v="Accessories"/>
    <x v="2"/>
    <s v="Goa"/>
    <x v="3"/>
    <x v="0"/>
    <x v="0"/>
    <n v="1"/>
    <n v="771.65"/>
    <n v="0.05"/>
    <n v="38.58"/>
    <x v="1825"/>
    <n v="458.73"/>
    <n v="274.33999999999997"/>
    <n v="293.35000000000002"/>
    <x v="2"/>
    <n v="9"/>
    <s v="Sep"/>
    <s v="Q3"/>
    <n v="2024"/>
    <x v="2"/>
    <n v="0.37419999999999998"/>
  </r>
  <r>
    <s v="ORD202401833"/>
    <x v="662"/>
    <s v="CUST10136"/>
    <x v="1833"/>
    <x v="4"/>
    <s v="Sportswear"/>
    <x v="3"/>
    <s v="Bihar"/>
    <x v="2"/>
    <x v="1"/>
    <x v="0"/>
    <n v="1"/>
    <n v="876.82"/>
    <n v="0"/>
    <n v="0"/>
    <x v="1826"/>
    <n v="644.62"/>
    <n v="232.2"/>
    <n v="300.33999999999997"/>
    <x v="1"/>
    <n v="1"/>
    <s v="Jan"/>
    <s v="Q1"/>
    <n v="2025"/>
    <x v="11"/>
    <n v="0.26479999999999998"/>
  </r>
  <r>
    <s v="ORD202401834"/>
    <x v="502"/>
    <s v="CUST10285"/>
    <x v="1834"/>
    <x v="0"/>
    <s v="Headphones"/>
    <x v="0"/>
    <s v="Haryana"/>
    <x v="1"/>
    <x v="2"/>
    <x v="0"/>
    <n v="1"/>
    <n v="634.82000000000005"/>
    <n v="0.05"/>
    <n v="31.74"/>
    <x v="1827"/>
    <n v="466.93"/>
    <n v="136.15"/>
    <n v="68"/>
    <x v="0"/>
    <n v="1"/>
    <s v="Jan"/>
    <s v="Q1"/>
    <n v="2024"/>
    <x v="5"/>
    <n v="0.2258"/>
  </r>
  <r>
    <s v="ORD202401835"/>
    <x v="12"/>
    <s v="CUST10058"/>
    <x v="1835"/>
    <x v="1"/>
    <s v="Footwear"/>
    <x v="4"/>
    <s v="Karnataka"/>
    <x v="1"/>
    <x v="1"/>
    <x v="1"/>
    <n v="2"/>
    <n v="3400.55"/>
    <n v="0.15"/>
    <n v="1020.16"/>
    <x v="1828"/>
    <n v="3805.86"/>
    <n v="1975.08"/>
    <n v="264.08999999999997"/>
    <x v="0"/>
    <n v="4"/>
    <s v="Apr"/>
    <s v="Q2"/>
    <n v="2025"/>
    <x v="8"/>
    <n v="0.3417"/>
  </r>
  <r>
    <s v="ORD202401836"/>
    <x v="571"/>
    <s v="CUST10879"/>
    <x v="1836"/>
    <x v="0"/>
    <s v="Headphones"/>
    <x v="0"/>
    <s v="Delhi"/>
    <x v="1"/>
    <x v="0"/>
    <x v="0"/>
    <n v="3"/>
    <n v="871.2"/>
    <n v="0.15"/>
    <n v="392.04"/>
    <x v="1829"/>
    <n v="1552.54"/>
    <n v="669.02"/>
    <n v="121.77"/>
    <x v="0"/>
    <n v="3"/>
    <s v="Mar"/>
    <s v="Q1"/>
    <n v="2024"/>
    <x v="3"/>
    <n v="0.30109999999999998"/>
  </r>
  <r>
    <s v="ORD202401837"/>
    <x v="224"/>
    <s v="CUST10262"/>
    <x v="1837"/>
    <x v="3"/>
    <s v="Haircare"/>
    <x v="0"/>
    <s v="Uttar Pradesh"/>
    <x v="1"/>
    <x v="1"/>
    <x v="0"/>
    <n v="1"/>
    <n v="2777.62"/>
    <n v="0.1"/>
    <n v="277.76"/>
    <x v="1830"/>
    <n v="1558.76"/>
    <n v="941.1"/>
    <n v="436.42"/>
    <x v="1"/>
    <n v="7"/>
    <s v="Jul"/>
    <s v="Q3"/>
    <n v="2024"/>
    <x v="16"/>
    <n v="0.3765"/>
  </r>
  <r>
    <s v="ORD202401838"/>
    <x v="66"/>
    <s v="CUST10221"/>
    <x v="1838"/>
    <x v="1"/>
    <s v="Women Clothing"/>
    <x v="0"/>
    <s v="Punjab"/>
    <x v="0"/>
    <x v="2"/>
    <x v="1"/>
    <n v="1"/>
    <n v="2658.31"/>
    <n v="0.1"/>
    <n v="265.83"/>
    <x v="1831"/>
    <n v="1608.41"/>
    <n v="784.07"/>
    <n v="106.12"/>
    <x v="1"/>
    <n v="1"/>
    <s v="Jan"/>
    <s v="Q1"/>
    <n v="2025"/>
    <x v="11"/>
    <n v="0.32769999999999999"/>
  </r>
  <r>
    <s v="ORD202401839"/>
    <x v="28"/>
    <s v="CUST10489"/>
    <x v="1839"/>
    <x v="1"/>
    <s v="Men Clothing"/>
    <x v="2"/>
    <s v="Goa"/>
    <x v="2"/>
    <x v="1"/>
    <x v="0"/>
    <n v="2"/>
    <n v="1168.58"/>
    <n v="0"/>
    <n v="0"/>
    <x v="1832"/>
    <n v="1669.81"/>
    <n v="667.35"/>
    <n v="349.69"/>
    <x v="0"/>
    <n v="11"/>
    <s v="Nov"/>
    <s v="Q4"/>
    <n v="2024"/>
    <x v="10"/>
    <n v="0.28549999999999998"/>
  </r>
  <r>
    <s v="ORD202401840"/>
    <x v="29"/>
    <s v="CUST10523"/>
    <x v="1840"/>
    <x v="2"/>
    <s v="Kitchenware"/>
    <x v="2"/>
    <s v="Goa"/>
    <x v="0"/>
    <x v="1"/>
    <x v="3"/>
    <n v="2"/>
    <n v="1779.99"/>
    <n v="0"/>
    <n v="0"/>
    <x v="1833"/>
    <n v="2715.87"/>
    <n v="844.11"/>
    <n v="113.54"/>
    <x v="1"/>
    <n v="1"/>
    <s v="Jan"/>
    <s v="Q1"/>
    <n v="2024"/>
    <x v="5"/>
    <n v="0.23710000000000001"/>
  </r>
  <r>
    <s v="ORD202401841"/>
    <x v="527"/>
    <s v="CUST10851"/>
    <x v="1841"/>
    <x v="0"/>
    <s v="Laptops"/>
    <x v="2"/>
    <s v="Gujarat"/>
    <x v="1"/>
    <x v="2"/>
    <x v="0"/>
    <n v="2"/>
    <n v="2147.81"/>
    <n v="0.05"/>
    <n v="214.78"/>
    <x v="1834"/>
    <n v="3220.27"/>
    <n v="860.57"/>
    <n v="109.64"/>
    <x v="2"/>
    <n v="2"/>
    <s v="Feb"/>
    <s v="Q1"/>
    <n v="2025"/>
    <x v="15"/>
    <n v="0.2109"/>
  </r>
  <r>
    <s v="ORD202401842"/>
    <x v="663"/>
    <s v="CUST10437"/>
    <x v="1842"/>
    <x v="2"/>
    <s v="Home Decor"/>
    <x v="0"/>
    <s v="Delhi"/>
    <x v="1"/>
    <x v="0"/>
    <x v="1"/>
    <n v="1"/>
    <n v="1763.75"/>
    <n v="0.2"/>
    <n v="352.75"/>
    <x v="1835"/>
    <n v="997.28"/>
    <n v="413.72"/>
    <n v="286.31"/>
    <x v="0"/>
    <n v="5"/>
    <s v="May"/>
    <s v="Q2"/>
    <n v="2025"/>
    <x v="14"/>
    <n v="0.29320000000000002"/>
  </r>
  <r>
    <s v="ORD202401843"/>
    <x v="313"/>
    <s v="CUST10182"/>
    <x v="1843"/>
    <x v="1"/>
    <s v="Footwear"/>
    <x v="4"/>
    <s v="Karnataka"/>
    <x v="3"/>
    <x v="2"/>
    <x v="1"/>
    <n v="2"/>
    <n v="1565.91"/>
    <n v="0.25"/>
    <n v="782.96"/>
    <x v="1836"/>
    <n v="1561.96"/>
    <n v="786.9"/>
    <n v="329.4"/>
    <x v="0"/>
    <n v="5"/>
    <s v="May"/>
    <s v="Q2"/>
    <n v="2024"/>
    <x v="7"/>
    <n v="0.33500000000000002"/>
  </r>
  <r>
    <s v="ORD202401844"/>
    <x v="37"/>
    <s v="CUST10652"/>
    <x v="1844"/>
    <x v="2"/>
    <s v="Home Decor"/>
    <x v="1"/>
    <s v="Uttar Pradesh"/>
    <x v="0"/>
    <x v="2"/>
    <x v="0"/>
    <n v="2"/>
    <n v="920.49"/>
    <n v="0.1"/>
    <n v="184.1"/>
    <x v="1837"/>
    <n v="1065.19"/>
    <n v="591.69000000000005"/>
    <n v="239.55"/>
    <x v="2"/>
    <n v="11"/>
    <s v="Nov"/>
    <s v="Q4"/>
    <n v="2025"/>
    <x v="21"/>
    <n v="0.35709999999999997"/>
  </r>
  <r>
    <s v="ORD202401845"/>
    <x v="51"/>
    <s v="CUST10264"/>
    <x v="1845"/>
    <x v="2"/>
    <s v="Furniture"/>
    <x v="2"/>
    <s v="Rajasthan"/>
    <x v="0"/>
    <x v="2"/>
    <x v="2"/>
    <n v="1"/>
    <n v="1469.37"/>
    <n v="0.1"/>
    <n v="146.94"/>
    <x v="1838"/>
    <n v="921.2"/>
    <n v="401.23"/>
    <n v="421.02"/>
    <x v="2"/>
    <n v="1"/>
    <s v="Jan"/>
    <s v="Q1"/>
    <n v="2024"/>
    <x v="5"/>
    <n v="0.3034"/>
  </r>
  <r>
    <s v="ORD202401846"/>
    <x v="353"/>
    <s v="CUST10322"/>
    <x v="1846"/>
    <x v="4"/>
    <s v="Fitness"/>
    <x v="1"/>
    <s v="Madhya Pradesh"/>
    <x v="2"/>
    <x v="2"/>
    <x v="4"/>
    <n v="1"/>
    <n v="1888.82"/>
    <n v="0.25"/>
    <n v="472.2"/>
    <x v="1839"/>
    <n v="1088.94"/>
    <n v="327.68"/>
    <n v="152"/>
    <x v="2"/>
    <n v="1"/>
    <s v="Jan"/>
    <s v="Q1"/>
    <n v="2024"/>
    <x v="5"/>
    <n v="0.23130000000000001"/>
  </r>
  <r>
    <s v="ORD202401847"/>
    <x v="585"/>
    <s v="CUST10668"/>
    <x v="1847"/>
    <x v="1"/>
    <s v="Accessories"/>
    <x v="2"/>
    <s v="Gujarat"/>
    <x v="3"/>
    <x v="1"/>
    <x v="0"/>
    <n v="1"/>
    <n v="671.59"/>
    <n v="0"/>
    <n v="0"/>
    <x v="1840"/>
    <n v="447.95"/>
    <n v="223.64"/>
    <n v="162.72"/>
    <x v="1"/>
    <n v="3"/>
    <s v="Mar"/>
    <s v="Q1"/>
    <n v="2024"/>
    <x v="3"/>
    <n v="0.33300000000000002"/>
  </r>
  <r>
    <s v="ORD202401848"/>
    <x v="489"/>
    <s v="CUST10349"/>
    <x v="1848"/>
    <x v="0"/>
    <s v="Smartwatches"/>
    <x v="2"/>
    <s v="Rajasthan"/>
    <x v="1"/>
    <x v="2"/>
    <x v="0"/>
    <n v="1"/>
    <n v="3112.82"/>
    <n v="0.1"/>
    <n v="311.27999999999997"/>
    <x v="1841"/>
    <n v="1907.68"/>
    <n v="893.86"/>
    <n v="299.38"/>
    <x v="0"/>
    <n v="6"/>
    <s v="Jun"/>
    <s v="Q2"/>
    <n v="2025"/>
    <x v="23"/>
    <n v="0.31909999999999999"/>
  </r>
  <r>
    <s v="ORD202401849"/>
    <x v="507"/>
    <s v="CUST10270"/>
    <x v="1849"/>
    <x v="3"/>
    <s v="Haircare"/>
    <x v="1"/>
    <s v="Madhya Pradesh"/>
    <x v="2"/>
    <x v="1"/>
    <x v="4"/>
    <n v="1"/>
    <n v="1683.2"/>
    <n v="0.1"/>
    <n v="168.32"/>
    <x v="1842"/>
    <n v="1016.25"/>
    <n v="498.63"/>
    <n v="421.42"/>
    <x v="0"/>
    <n v="6"/>
    <s v="Jun"/>
    <s v="Q2"/>
    <n v="2025"/>
    <x v="23"/>
    <n v="0.32919999999999999"/>
  </r>
  <r>
    <s v="ORD202401850"/>
    <x v="408"/>
    <s v="CUST10426"/>
    <x v="1850"/>
    <x v="3"/>
    <s v="Haircare"/>
    <x v="2"/>
    <s v="Madhya Pradesh"/>
    <x v="0"/>
    <x v="2"/>
    <x v="3"/>
    <n v="1"/>
    <n v="1851.17"/>
    <n v="0.2"/>
    <n v="370.23"/>
    <x v="1843"/>
    <n v="1044.2"/>
    <n v="436.74"/>
    <n v="330.09"/>
    <x v="0"/>
    <n v="10"/>
    <s v="Oct"/>
    <s v="Q4"/>
    <n v="2024"/>
    <x v="17"/>
    <n v="0.2949"/>
  </r>
  <r>
    <s v="ORD202401851"/>
    <x v="144"/>
    <s v="CUST10600"/>
    <x v="1851"/>
    <x v="3"/>
    <s v="Haircare"/>
    <x v="4"/>
    <s v="Telangana"/>
    <x v="1"/>
    <x v="0"/>
    <x v="1"/>
    <n v="1"/>
    <n v="748.07"/>
    <n v="0.1"/>
    <n v="74.81"/>
    <x v="1844"/>
    <n v="474.07"/>
    <n v="199.19"/>
    <n v="125.36"/>
    <x v="0"/>
    <n v="8"/>
    <s v="Aug"/>
    <s v="Q3"/>
    <n v="2024"/>
    <x v="9"/>
    <n v="0.2959"/>
  </r>
  <r>
    <s v="ORD202401852"/>
    <x v="8"/>
    <s v="CUST10798"/>
    <x v="1852"/>
    <x v="2"/>
    <s v="Home Decor"/>
    <x v="1"/>
    <s v="Uttar Pradesh"/>
    <x v="0"/>
    <x v="0"/>
    <x v="4"/>
    <n v="3"/>
    <n v="1342.04"/>
    <n v="0.2"/>
    <n v="805.22"/>
    <x v="1845"/>
    <n v="2306.3200000000002"/>
    <n v="914.58"/>
    <n v="239.45"/>
    <x v="0"/>
    <n v="5"/>
    <s v="May"/>
    <s v="Q2"/>
    <n v="2024"/>
    <x v="7"/>
    <n v="0.28399999999999997"/>
  </r>
  <r>
    <s v="ORD202401853"/>
    <x v="204"/>
    <s v="CUST10016"/>
    <x v="1853"/>
    <x v="2"/>
    <s v="Appliances"/>
    <x v="2"/>
    <s v="Rajasthan"/>
    <x v="1"/>
    <x v="2"/>
    <x v="3"/>
    <n v="2"/>
    <n v="1567.7"/>
    <n v="0.25"/>
    <n v="783.85"/>
    <x v="1846"/>
    <n v="1585.56"/>
    <n v="765.99"/>
    <n v="168.66"/>
    <x v="0"/>
    <n v="5"/>
    <s v="May"/>
    <s v="Q2"/>
    <n v="2024"/>
    <x v="7"/>
    <n v="0.32569999999999999"/>
  </r>
  <r>
    <s v="ORD202401854"/>
    <x v="41"/>
    <s v="CUST10456"/>
    <x v="1854"/>
    <x v="2"/>
    <s v="Appliances"/>
    <x v="4"/>
    <s v="Maharashtra"/>
    <x v="0"/>
    <x v="0"/>
    <x v="0"/>
    <n v="1"/>
    <n v="867.26"/>
    <n v="0.15"/>
    <n v="130.09"/>
    <x v="1847"/>
    <n v="550.87"/>
    <n v="186.3"/>
    <n v="392.5"/>
    <x v="0"/>
    <n v="7"/>
    <s v="Jul"/>
    <s v="Q3"/>
    <n v="2025"/>
    <x v="19"/>
    <n v="0.25269999999999998"/>
  </r>
  <r>
    <s v="ORD202401855"/>
    <x v="560"/>
    <s v="CUST10629"/>
    <x v="1855"/>
    <x v="0"/>
    <s v="Headphones"/>
    <x v="0"/>
    <s v="Uttar Pradesh"/>
    <x v="0"/>
    <x v="1"/>
    <x v="3"/>
    <n v="1"/>
    <n v="1999.96"/>
    <n v="0.15"/>
    <n v="299.99"/>
    <x v="1848"/>
    <n v="1271.25"/>
    <n v="428.72"/>
    <n v="181.5"/>
    <x v="0"/>
    <n v="12"/>
    <s v="Dec"/>
    <s v="Q4"/>
    <n v="2024"/>
    <x v="13"/>
    <n v="0.25219999999999998"/>
  </r>
  <r>
    <s v="ORD202401856"/>
    <x v="284"/>
    <s v="CUST10052"/>
    <x v="1856"/>
    <x v="2"/>
    <s v="Kitchenware"/>
    <x v="0"/>
    <s v="Uttar Pradesh"/>
    <x v="2"/>
    <x v="1"/>
    <x v="3"/>
    <n v="3"/>
    <n v="3485.25"/>
    <n v="0.05"/>
    <n v="522.79"/>
    <x v="1849"/>
    <n v="6108.05"/>
    <n v="3824.91"/>
    <n v="367.52"/>
    <x v="0"/>
    <n v="11"/>
    <s v="Nov"/>
    <s v="Q4"/>
    <n v="2025"/>
    <x v="21"/>
    <n v="0.3851"/>
  </r>
  <r>
    <s v="ORD202401857"/>
    <x v="506"/>
    <s v="CUST10784"/>
    <x v="1857"/>
    <x v="3"/>
    <s v="Fragrances"/>
    <x v="3"/>
    <s v="Jharkhand"/>
    <x v="0"/>
    <x v="0"/>
    <x v="3"/>
    <n v="1"/>
    <n v="625.74"/>
    <n v="0.1"/>
    <n v="62.57"/>
    <x v="1850"/>
    <n v="374.34"/>
    <n v="188.83"/>
    <n v="414.22"/>
    <x v="1"/>
    <n v="9"/>
    <s v="Sep"/>
    <s v="Q3"/>
    <n v="2025"/>
    <x v="6"/>
    <n v="0.33529999999999999"/>
  </r>
  <r>
    <s v="ORD202401858"/>
    <x v="19"/>
    <s v="CUST10479"/>
    <x v="1858"/>
    <x v="2"/>
    <s v="Kitchenware"/>
    <x v="4"/>
    <s v="Maharashtra"/>
    <x v="3"/>
    <x v="1"/>
    <x v="4"/>
    <n v="1"/>
    <n v="1501.96"/>
    <n v="0.2"/>
    <n v="300.39"/>
    <x v="1851"/>
    <n v="726.01"/>
    <n v="475.56"/>
    <n v="436.46"/>
    <x v="2"/>
    <n v="11"/>
    <s v="Nov"/>
    <s v="Q4"/>
    <n v="2024"/>
    <x v="10"/>
    <n v="0.39579999999999999"/>
  </r>
  <r>
    <s v="ORD202401859"/>
    <x v="371"/>
    <s v="CUST10775"/>
    <x v="1859"/>
    <x v="3"/>
    <s v="Skincare"/>
    <x v="2"/>
    <s v="Goa"/>
    <x v="2"/>
    <x v="0"/>
    <x v="4"/>
    <n v="1"/>
    <n v="1215.72"/>
    <n v="0.15"/>
    <n v="182.36"/>
    <x v="1852"/>
    <n v="778.06"/>
    <n v="255.3"/>
    <n v="175.74"/>
    <x v="1"/>
    <n v="11"/>
    <s v="Nov"/>
    <s v="Q4"/>
    <n v="2025"/>
    <x v="21"/>
    <n v="0.24709999999999999"/>
  </r>
  <r>
    <s v="ORD202401860"/>
    <x v="275"/>
    <s v="CUST10766"/>
    <x v="1860"/>
    <x v="0"/>
    <s v="Smartwatches"/>
    <x v="0"/>
    <s v="Punjab"/>
    <x v="2"/>
    <x v="1"/>
    <x v="3"/>
    <n v="2"/>
    <n v="5408.12"/>
    <n v="0.15"/>
    <n v="1622.44"/>
    <x v="1853"/>
    <n v="5904.47"/>
    <n v="3289.33"/>
    <n v="385.12"/>
    <x v="0"/>
    <n v="10"/>
    <s v="Oct"/>
    <s v="Q4"/>
    <n v="2024"/>
    <x v="17"/>
    <n v="0.35780000000000001"/>
  </r>
  <r>
    <s v="ORD202401861"/>
    <x v="664"/>
    <s v="CUST10875"/>
    <x v="1861"/>
    <x v="0"/>
    <s v="Laptops"/>
    <x v="1"/>
    <s v="Madhya Pradesh"/>
    <x v="2"/>
    <x v="0"/>
    <x v="0"/>
    <n v="2"/>
    <n v="1862.11"/>
    <n v="0.15"/>
    <n v="558.63"/>
    <x v="1854"/>
    <n v="2237.36"/>
    <n v="928.23"/>
    <n v="265.89999999999998"/>
    <x v="2"/>
    <n v="11"/>
    <s v="Nov"/>
    <s v="Q4"/>
    <n v="2024"/>
    <x v="10"/>
    <n v="0.29320000000000002"/>
  </r>
  <r>
    <s v="ORD202401862"/>
    <x v="440"/>
    <s v="CUST10451"/>
    <x v="1862"/>
    <x v="0"/>
    <s v="Smartphones"/>
    <x v="2"/>
    <s v="Madhya Pradesh"/>
    <x v="0"/>
    <x v="2"/>
    <x v="1"/>
    <n v="3"/>
    <n v="517.37"/>
    <n v="0.05"/>
    <n v="77.61"/>
    <x v="1855"/>
    <n v="1058.98"/>
    <n v="415.52"/>
    <n v="192.76"/>
    <x v="0"/>
    <n v="8"/>
    <s v="Aug"/>
    <s v="Q3"/>
    <n v="2025"/>
    <x v="22"/>
    <n v="0.28179999999999999"/>
  </r>
  <r>
    <s v="ORD202401863"/>
    <x v="573"/>
    <s v="CUST10883"/>
    <x v="1863"/>
    <x v="2"/>
    <s v="Home Decor"/>
    <x v="2"/>
    <s v="Goa"/>
    <x v="1"/>
    <x v="0"/>
    <x v="0"/>
    <n v="1"/>
    <n v="1612.21"/>
    <n v="0"/>
    <n v="0"/>
    <x v="1856"/>
    <n v="1263.08"/>
    <n v="349.13"/>
    <n v="173.83"/>
    <x v="0"/>
    <n v="12"/>
    <s v="Dec"/>
    <s v="Q4"/>
    <n v="2025"/>
    <x v="4"/>
    <n v="0.21659999999999999"/>
  </r>
  <r>
    <s v="ORD202401864"/>
    <x v="18"/>
    <s v="CUST10560"/>
    <x v="1864"/>
    <x v="2"/>
    <s v="Kitchenware"/>
    <x v="3"/>
    <s v="Odisha"/>
    <x v="2"/>
    <x v="0"/>
    <x v="0"/>
    <n v="1"/>
    <n v="1001.07"/>
    <n v="0.1"/>
    <n v="100.11"/>
    <x v="1857"/>
    <n v="597.38"/>
    <n v="303.58"/>
    <n v="247.4"/>
    <x v="0"/>
    <n v="10"/>
    <s v="Oct"/>
    <s v="Q4"/>
    <n v="2025"/>
    <x v="12"/>
    <n v="0.33700000000000002"/>
  </r>
  <r>
    <s v="ORD202401865"/>
    <x v="665"/>
    <s v="CUST10108"/>
    <x v="1865"/>
    <x v="1"/>
    <s v="Women Clothing"/>
    <x v="2"/>
    <s v="Gujarat"/>
    <x v="2"/>
    <x v="2"/>
    <x v="0"/>
    <n v="2"/>
    <n v="846.05"/>
    <n v="0.25"/>
    <n v="423.02"/>
    <x v="1858"/>
    <n v="1032.72"/>
    <n v="236.36"/>
    <n v="277.55"/>
    <x v="0"/>
    <n v="7"/>
    <s v="Jul"/>
    <s v="Q3"/>
    <n v="2025"/>
    <x v="19"/>
    <n v="0.1862"/>
  </r>
  <r>
    <s v="ORD202401866"/>
    <x v="666"/>
    <s v="CUST10794"/>
    <x v="1866"/>
    <x v="0"/>
    <s v="Headphones"/>
    <x v="4"/>
    <s v="Karnataka"/>
    <x v="1"/>
    <x v="2"/>
    <x v="1"/>
    <n v="1"/>
    <n v="1468.3"/>
    <n v="0"/>
    <n v="0"/>
    <x v="1859"/>
    <n v="1190.96"/>
    <n v="277.33999999999997"/>
    <n v="166.26"/>
    <x v="0"/>
    <n v="12"/>
    <s v="Dec"/>
    <s v="Q4"/>
    <n v="2024"/>
    <x v="13"/>
    <n v="0.18890000000000001"/>
  </r>
  <r>
    <s v="ORD202401867"/>
    <x v="501"/>
    <s v="CUST10202"/>
    <x v="1867"/>
    <x v="4"/>
    <s v="Sportswear"/>
    <x v="1"/>
    <s v="Uttar Pradesh"/>
    <x v="1"/>
    <x v="2"/>
    <x v="0"/>
    <n v="1"/>
    <n v="2070.6799999999998"/>
    <n v="0.1"/>
    <n v="207.07"/>
    <x v="1860"/>
    <n v="1439.94"/>
    <n v="423.67"/>
    <n v="154.30000000000001"/>
    <x v="0"/>
    <n v="11"/>
    <s v="Nov"/>
    <s v="Q4"/>
    <n v="2024"/>
    <x v="10"/>
    <n v="0.2273"/>
  </r>
  <r>
    <s v="ORD202401868"/>
    <x v="33"/>
    <s v="CUST10476"/>
    <x v="1868"/>
    <x v="0"/>
    <s v="Smartphones"/>
    <x v="1"/>
    <s v="Chhattisgarh"/>
    <x v="2"/>
    <x v="2"/>
    <x v="0"/>
    <n v="1"/>
    <n v="2391.7199999999998"/>
    <n v="0.25"/>
    <n v="597.92999999999995"/>
    <x v="1861"/>
    <n v="1175.04"/>
    <n v="618.75"/>
    <n v="138.68"/>
    <x v="2"/>
    <n v="2"/>
    <s v="Feb"/>
    <s v="Q1"/>
    <n v="2024"/>
    <x v="20"/>
    <n v="0.34489999999999998"/>
  </r>
  <r>
    <s v="ORD202401869"/>
    <x v="124"/>
    <s v="CUST10059"/>
    <x v="1869"/>
    <x v="4"/>
    <s v="Fitness"/>
    <x v="1"/>
    <s v="Madhya Pradesh"/>
    <x v="2"/>
    <x v="1"/>
    <x v="0"/>
    <n v="1"/>
    <n v="776.16"/>
    <n v="0.1"/>
    <n v="77.62"/>
    <x v="1862"/>
    <n v="536.02"/>
    <n v="162.52000000000001"/>
    <n v="290.86"/>
    <x v="1"/>
    <n v="10"/>
    <s v="Oct"/>
    <s v="Q4"/>
    <n v="2025"/>
    <x v="12"/>
    <n v="0.23269999999999999"/>
  </r>
  <r>
    <s v="ORD202401870"/>
    <x v="413"/>
    <s v="CUST10633"/>
    <x v="1870"/>
    <x v="1"/>
    <s v="Women Clothing"/>
    <x v="2"/>
    <s v="Goa"/>
    <x v="2"/>
    <x v="0"/>
    <x v="0"/>
    <n v="1"/>
    <n v="1776.17"/>
    <n v="0.1"/>
    <n v="177.62"/>
    <x v="1863"/>
    <n v="1140.6400000000001"/>
    <n v="457.91"/>
    <n v="400.85"/>
    <x v="1"/>
    <n v="12"/>
    <s v="Dec"/>
    <s v="Q4"/>
    <n v="2025"/>
    <x v="4"/>
    <n v="0.28649999999999998"/>
  </r>
  <r>
    <s v="ORD202401871"/>
    <x v="61"/>
    <s v="CUST10641"/>
    <x v="1871"/>
    <x v="2"/>
    <s v="Appliances"/>
    <x v="0"/>
    <s v="Delhi"/>
    <x v="2"/>
    <x v="2"/>
    <x v="4"/>
    <n v="1"/>
    <n v="1231.47"/>
    <n v="0"/>
    <n v="0"/>
    <x v="1864"/>
    <n v="805.98"/>
    <n v="425.49"/>
    <n v="55.43"/>
    <x v="0"/>
    <n v="2"/>
    <s v="Feb"/>
    <s v="Q1"/>
    <n v="2024"/>
    <x v="20"/>
    <n v="0.34549999999999997"/>
  </r>
  <r>
    <s v="ORD202401872"/>
    <x v="379"/>
    <s v="CUST10690"/>
    <x v="1872"/>
    <x v="1"/>
    <s v="Footwear"/>
    <x v="4"/>
    <s v="Karnataka"/>
    <x v="2"/>
    <x v="1"/>
    <x v="4"/>
    <n v="3"/>
    <n v="1149.82"/>
    <n v="0.05"/>
    <n v="172.47"/>
    <x v="1865"/>
    <n v="1981.13"/>
    <n v="1295.8599999999999"/>
    <n v="58.05"/>
    <x v="1"/>
    <n v="3"/>
    <s v="Mar"/>
    <s v="Q1"/>
    <n v="2025"/>
    <x v="1"/>
    <n v="0.39539999999999997"/>
  </r>
  <r>
    <s v="ORD202401873"/>
    <x v="485"/>
    <s v="CUST10774"/>
    <x v="1873"/>
    <x v="2"/>
    <s v="Kitchenware"/>
    <x v="0"/>
    <s v="Haryana"/>
    <x v="0"/>
    <x v="0"/>
    <x v="0"/>
    <n v="2"/>
    <n v="1327.62"/>
    <n v="0.1"/>
    <n v="265.52"/>
    <x v="1866"/>
    <n v="1882.29"/>
    <n v="507.43"/>
    <n v="70.41"/>
    <x v="1"/>
    <n v="4"/>
    <s v="Apr"/>
    <s v="Q2"/>
    <n v="2024"/>
    <x v="0"/>
    <n v="0.21229999999999999"/>
  </r>
  <r>
    <s v="ORD202401874"/>
    <x v="129"/>
    <s v="CUST10342"/>
    <x v="1874"/>
    <x v="3"/>
    <s v="Skincare"/>
    <x v="2"/>
    <s v="Rajasthan"/>
    <x v="2"/>
    <x v="1"/>
    <x v="0"/>
    <n v="1"/>
    <n v="1321.04"/>
    <n v="0.05"/>
    <n v="66.05"/>
    <x v="1867"/>
    <n v="792.59"/>
    <n v="462.4"/>
    <n v="150.02000000000001"/>
    <x v="2"/>
    <n v="7"/>
    <s v="Jul"/>
    <s v="Q3"/>
    <n v="2024"/>
    <x v="16"/>
    <n v="0.36840000000000001"/>
  </r>
  <r>
    <s v="ORD202401875"/>
    <x v="641"/>
    <s v="CUST10207"/>
    <x v="1875"/>
    <x v="0"/>
    <s v="Smartwatches"/>
    <x v="4"/>
    <s v="Tamil Nadu"/>
    <x v="1"/>
    <x v="2"/>
    <x v="0"/>
    <n v="1"/>
    <n v="1545.52"/>
    <n v="0.2"/>
    <n v="309.10000000000002"/>
    <x v="1868"/>
    <n v="811.31"/>
    <n v="425.11"/>
    <n v="438.28"/>
    <x v="0"/>
    <n v="12"/>
    <s v="Dec"/>
    <s v="Q4"/>
    <n v="2024"/>
    <x v="13"/>
    <n v="0.34379999999999999"/>
  </r>
  <r>
    <s v="ORD202401876"/>
    <x v="635"/>
    <s v="CUST10592"/>
    <x v="1876"/>
    <x v="2"/>
    <s v="Home Decor"/>
    <x v="0"/>
    <s v="Punjab"/>
    <x v="0"/>
    <x v="1"/>
    <x v="0"/>
    <n v="2"/>
    <n v="766.39"/>
    <n v="0.15"/>
    <n v="229.92"/>
    <x v="1869"/>
    <n v="895.29"/>
    <n v="407.57"/>
    <n v="129.02000000000001"/>
    <x v="0"/>
    <n v="11"/>
    <s v="Nov"/>
    <s v="Q4"/>
    <n v="2024"/>
    <x v="10"/>
    <n v="0.31280000000000002"/>
  </r>
  <r>
    <s v="ORD202401877"/>
    <x v="83"/>
    <s v="CUST10189"/>
    <x v="1877"/>
    <x v="3"/>
    <s v="Makeup"/>
    <x v="4"/>
    <s v="Maharashtra"/>
    <x v="0"/>
    <x v="2"/>
    <x v="0"/>
    <n v="4"/>
    <n v="1365.65"/>
    <n v="0.2"/>
    <n v="1092.52"/>
    <x v="1870"/>
    <n v="3088.71"/>
    <n v="1281.3699999999999"/>
    <n v="297.52999999999997"/>
    <x v="0"/>
    <n v="12"/>
    <s v="Dec"/>
    <s v="Q4"/>
    <n v="2025"/>
    <x v="4"/>
    <n v="0.29320000000000002"/>
  </r>
  <r>
    <s v="ORD202401878"/>
    <x v="551"/>
    <s v="CUST10312"/>
    <x v="1878"/>
    <x v="2"/>
    <s v="Furniture"/>
    <x v="4"/>
    <s v="Maharashtra"/>
    <x v="1"/>
    <x v="1"/>
    <x v="0"/>
    <n v="1"/>
    <n v="1887.81"/>
    <n v="0.25"/>
    <n v="471.95"/>
    <x v="1871"/>
    <n v="960.53"/>
    <n v="455.33"/>
    <n v="51.03"/>
    <x v="0"/>
    <n v="6"/>
    <s v="Jun"/>
    <s v="Q2"/>
    <n v="2024"/>
    <x v="18"/>
    <n v="0.3216"/>
  </r>
  <r>
    <s v="ORD202401879"/>
    <x v="667"/>
    <s v="CUST10211"/>
    <x v="1879"/>
    <x v="3"/>
    <s v="Fragrances"/>
    <x v="1"/>
    <s v="Uttar Pradesh"/>
    <x v="1"/>
    <x v="0"/>
    <x v="4"/>
    <n v="2"/>
    <n v="1017.55"/>
    <n v="0.15"/>
    <n v="305.26"/>
    <x v="1872"/>
    <n v="1309.54"/>
    <n v="420.3"/>
    <n v="339.97"/>
    <x v="0"/>
    <n v="1"/>
    <s v="Jan"/>
    <s v="Q1"/>
    <n v="2024"/>
    <x v="5"/>
    <n v="0.24299999999999999"/>
  </r>
  <r>
    <s v="ORD202401880"/>
    <x v="225"/>
    <s v="CUST10210"/>
    <x v="1880"/>
    <x v="2"/>
    <s v="Kitchenware"/>
    <x v="1"/>
    <s v="Uttar Pradesh"/>
    <x v="0"/>
    <x v="2"/>
    <x v="4"/>
    <n v="1"/>
    <n v="828.34"/>
    <n v="0.2"/>
    <n v="165.67"/>
    <x v="1873"/>
    <n v="524.36"/>
    <n v="138.31"/>
    <n v="245.54"/>
    <x v="0"/>
    <n v="2"/>
    <s v="Feb"/>
    <s v="Q1"/>
    <n v="2025"/>
    <x v="15"/>
    <n v="0.2087"/>
  </r>
  <r>
    <s v="ORD202401881"/>
    <x v="255"/>
    <s v="CUST10880"/>
    <x v="1881"/>
    <x v="0"/>
    <s v="Laptops"/>
    <x v="4"/>
    <s v="Maharashtra"/>
    <x v="2"/>
    <x v="0"/>
    <x v="0"/>
    <n v="2"/>
    <n v="1088.57"/>
    <n v="0.1"/>
    <n v="217.71"/>
    <x v="1874"/>
    <n v="1569"/>
    <n v="390.43"/>
    <n v="303.13"/>
    <x v="0"/>
    <n v="5"/>
    <s v="May"/>
    <s v="Q2"/>
    <n v="2025"/>
    <x v="14"/>
    <n v="0.1993"/>
  </r>
  <r>
    <s v="ORD202401882"/>
    <x v="594"/>
    <s v="CUST10548"/>
    <x v="1882"/>
    <x v="1"/>
    <s v="Accessories"/>
    <x v="2"/>
    <s v="Madhya Pradesh"/>
    <x v="2"/>
    <x v="1"/>
    <x v="2"/>
    <n v="2"/>
    <n v="936.13"/>
    <n v="0.05"/>
    <n v="93.61"/>
    <x v="1875"/>
    <n v="1099.1300000000001"/>
    <n v="679.52"/>
    <n v="430.86"/>
    <x v="1"/>
    <n v="12"/>
    <s v="Dec"/>
    <s v="Q4"/>
    <n v="2024"/>
    <x v="13"/>
    <n v="0.38200000000000001"/>
  </r>
  <r>
    <s v="ORD202401883"/>
    <x v="652"/>
    <s v="CUST10098"/>
    <x v="1883"/>
    <x v="1"/>
    <s v="Men Clothing"/>
    <x v="2"/>
    <s v="Goa"/>
    <x v="2"/>
    <x v="2"/>
    <x v="0"/>
    <n v="1"/>
    <n v="879.24"/>
    <n v="0.1"/>
    <n v="87.92"/>
    <x v="1876"/>
    <n v="552.24"/>
    <n v="239.08"/>
    <n v="108.1"/>
    <x v="0"/>
    <n v="1"/>
    <s v="Jan"/>
    <s v="Q1"/>
    <n v="2025"/>
    <x v="11"/>
    <n v="0.30209999999999998"/>
  </r>
  <r>
    <s v="ORD202401884"/>
    <x v="427"/>
    <s v="CUST10118"/>
    <x v="1884"/>
    <x v="0"/>
    <s v="Laptops"/>
    <x v="1"/>
    <s v="Chhattisgarh"/>
    <x v="2"/>
    <x v="2"/>
    <x v="0"/>
    <n v="4"/>
    <n v="876.26"/>
    <n v="0.25"/>
    <n v="876.26"/>
    <x v="1877"/>
    <n v="1908.68"/>
    <n v="720.1"/>
    <n v="127.3"/>
    <x v="1"/>
    <n v="6"/>
    <s v="Jun"/>
    <s v="Q2"/>
    <n v="2025"/>
    <x v="23"/>
    <n v="0.27389999999999998"/>
  </r>
  <r>
    <s v="ORD202401885"/>
    <x v="226"/>
    <s v="CUST10762"/>
    <x v="1885"/>
    <x v="0"/>
    <s v="Smartphones"/>
    <x v="3"/>
    <s v="Odisha"/>
    <x v="2"/>
    <x v="2"/>
    <x v="3"/>
    <n v="3"/>
    <n v="439.1"/>
    <n v="0.2"/>
    <n v="263.45999999999998"/>
    <x v="1878"/>
    <n v="706.62"/>
    <n v="347.22"/>
    <n v="67.040000000000006"/>
    <x v="0"/>
    <n v="5"/>
    <s v="May"/>
    <s v="Q2"/>
    <n v="2024"/>
    <x v="7"/>
    <n v="0.32950000000000002"/>
  </r>
  <r>
    <s v="ORD202401886"/>
    <x v="64"/>
    <s v="CUST10324"/>
    <x v="1886"/>
    <x v="0"/>
    <s v="Smartwatches"/>
    <x v="1"/>
    <s v="Chhattisgarh"/>
    <x v="1"/>
    <x v="2"/>
    <x v="0"/>
    <n v="2"/>
    <n v="1115.27"/>
    <n v="0.05"/>
    <n v="111.53"/>
    <x v="1879"/>
    <n v="1305.32"/>
    <n v="813.69"/>
    <n v="159.38"/>
    <x v="2"/>
    <n v="7"/>
    <s v="Jul"/>
    <s v="Q3"/>
    <n v="2025"/>
    <x v="19"/>
    <n v="0.38400000000000001"/>
  </r>
  <r>
    <s v="ORD202401887"/>
    <x v="368"/>
    <s v="CUST10050"/>
    <x v="1887"/>
    <x v="0"/>
    <s v="Smartwatches"/>
    <x v="2"/>
    <s v="Goa"/>
    <x v="0"/>
    <x v="0"/>
    <x v="4"/>
    <n v="2"/>
    <n v="519.36"/>
    <n v="0.1"/>
    <n v="103.87"/>
    <x v="1880"/>
    <n v="702.95"/>
    <n v="231.9"/>
    <n v="107.52"/>
    <x v="1"/>
    <n v="11"/>
    <s v="Nov"/>
    <s v="Q4"/>
    <n v="2025"/>
    <x v="21"/>
    <n v="0.24809999999999999"/>
  </r>
  <r>
    <s v="ORD202401888"/>
    <x v="170"/>
    <s v="CUST10425"/>
    <x v="1888"/>
    <x v="1"/>
    <s v="Footwear"/>
    <x v="4"/>
    <s v="Telangana"/>
    <x v="0"/>
    <x v="1"/>
    <x v="0"/>
    <n v="1"/>
    <n v="758.5"/>
    <n v="0.25"/>
    <n v="189.62"/>
    <x v="1881"/>
    <n v="372.29"/>
    <n v="196.59"/>
    <n v="182.14"/>
    <x v="2"/>
    <n v="8"/>
    <s v="Aug"/>
    <s v="Q3"/>
    <n v="2025"/>
    <x v="22"/>
    <n v="0.34560000000000002"/>
  </r>
  <r>
    <s v="ORD202401889"/>
    <x v="359"/>
    <s v="CUST10813"/>
    <x v="1889"/>
    <x v="2"/>
    <s v="Appliances"/>
    <x v="0"/>
    <s v="Uttar Pradesh"/>
    <x v="0"/>
    <x v="1"/>
    <x v="0"/>
    <n v="1"/>
    <n v="2061.3000000000002"/>
    <n v="0"/>
    <n v="0"/>
    <x v="1882"/>
    <n v="1495.59"/>
    <n v="565.71"/>
    <n v="175.74"/>
    <x v="2"/>
    <n v="9"/>
    <s v="Sep"/>
    <s v="Q3"/>
    <n v="2025"/>
    <x v="6"/>
    <n v="0.27439999999999998"/>
  </r>
  <r>
    <s v="ORD202401890"/>
    <x v="231"/>
    <s v="CUST10289"/>
    <x v="1890"/>
    <x v="1"/>
    <s v="Women Clothing"/>
    <x v="4"/>
    <s v="Maharashtra"/>
    <x v="0"/>
    <x v="2"/>
    <x v="4"/>
    <n v="1"/>
    <n v="753.6"/>
    <n v="0"/>
    <n v="0"/>
    <x v="1883"/>
    <n v="472.65"/>
    <n v="280.95"/>
    <n v="390.22"/>
    <x v="2"/>
    <n v="2"/>
    <s v="Feb"/>
    <s v="Q1"/>
    <n v="2025"/>
    <x v="15"/>
    <n v="0.37280000000000002"/>
  </r>
  <r>
    <s v="ORD202401891"/>
    <x v="463"/>
    <s v="CUST10212"/>
    <x v="1891"/>
    <x v="3"/>
    <s v="Skincare"/>
    <x v="2"/>
    <s v="Gujarat"/>
    <x v="2"/>
    <x v="2"/>
    <x v="2"/>
    <n v="4"/>
    <n v="1026.27"/>
    <n v="0.05"/>
    <n v="205.25"/>
    <x v="1884"/>
    <n v="2537.5100000000002"/>
    <n v="1362.32"/>
    <n v="354.73"/>
    <x v="2"/>
    <n v="9"/>
    <s v="Sep"/>
    <s v="Q3"/>
    <n v="2024"/>
    <x v="2"/>
    <n v="0.3493"/>
  </r>
  <r>
    <s v="ORD202401892"/>
    <x v="312"/>
    <s v="CUST10021"/>
    <x v="1892"/>
    <x v="1"/>
    <s v="Men Clothing"/>
    <x v="2"/>
    <s v="Rajasthan"/>
    <x v="2"/>
    <x v="1"/>
    <x v="1"/>
    <n v="1"/>
    <n v="2324.9"/>
    <n v="0.15"/>
    <n v="348.74"/>
    <x v="1885"/>
    <n v="1611.83"/>
    <n v="364.33"/>
    <n v="363.05"/>
    <x v="0"/>
    <n v="4"/>
    <s v="Apr"/>
    <s v="Q2"/>
    <n v="2024"/>
    <x v="0"/>
    <n v="0.18440000000000001"/>
  </r>
  <r>
    <s v="ORD202401893"/>
    <x v="257"/>
    <s v="CUST10071"/>
    <x v="1893"/>
    <x v="0"/>
    <s v="Headphones"/>
    <x v="1"/>
    <s v="Uttar Pradesh"/>
    <x v="2"/>
    <x v="1"/>
    <x v="4"/>
    <n v="1"/>
    <n v="1101.45"/>
    <n v="0.05"/>
    <n v="55.07"/>
    <x v="1886"/>
    <n v="629.66999999999996"/>
    <n v="416.71"/>
    <n v="367.11"/>
    <x v="0"/>
    <n v="5"/>
    <s v="May"/>
    <s v="Q2"/>
    <n v="2025"/>
    <x v="14"/>
    <n v="0.3982"/>
  </r>
  <r>
    <s v="ORD202401894"/>
    <x v="146"/>
    <s v="CUST10647"/>
    <x v="1894"/>
    <x v="0"/>
    <s v="Smartwatches"/>
    <x v="4"/>
    <s v="Tamil Nadu"/>
    <x v="3"/>
    <x v="0"/>
    <x v="1"/>
    <n v="1"/>
    <n v="4176.59"/>
    <n v="0.2"/>
    <n v="835.32"/>
    <x v="1887"/>
    <n v="2507.42"/>
    <n v="833.85"/>
    <n v="124.29"/>
    <x v="0"/>
    <n v="7"/>
    <s v="Jul"/>
    <s v="Q3"/>
    <n v="2025"/>
    <x v="19"/>
    <n v="0.24959999999999999"/>
  </r>
  <r>
    <s v="ORD202401895"/>
    <x v="470"/>
    <s v="CUST10103"/>
    <x v="1895"/>
    <x v="3"/>
    <s v="Fragrances"/>
    <x v="0"/>
    <s v="Punjab"/>
    <x v="0"/>
    <x v="1"/>
    <x v="4"/>
    <n v="2"/>
    <n v="1492.03"/>
    <n v="0.1"/>
    <n v="298.41000000000003"/>
    <x v="1888"/>
    <n v="1793.79"/>
    <n v="891.86"/>
    <n v="84.79"/>
    <x v="0"/>
    <n v="11"/>
    <s v="Nov"/>
    <s v="Q4"/>
    <n v="2024"/>
    <x v="10"/>
    <n v="0.33210000000000001"/>
  </r>
  <r>
    <s v="ORD202401896"/>
    <x v="357"/>
    <s v="CUST10261"/>
    <x v="1896"/>
    <x v="0"/>
    <s v="Laptops"/>
    <x v="4"/>
    <s v="Karnataka"/>
    <x v="1"/>
    <x v="0"/>
    <x v="0"/>
    <n v="1"/>
    <n v="1546.5"/>
    <n v="0.2"/>
    <n v="309.3"/>
    <x v="1889"/>
    <n v="957.73"/>
    <n v="279.47000000000003"/>
    <n v="377.53"/>
    <x v="0"/>
    <n v="2"/>
    <s v="Feb"/>
    <s v="Q1"/>
    <n v="2025"/>
    <x v="15"/>
    <n v="0.22589999999999999"/>
  </r>
  <r>
    <s v="ORD202401897"/>
    <x v="539"/>
    <s v="CUST10539"/>
    <x v="1897"/>
    <x v="1"/>
    <s v="Accessories"/>
    <x v="1"/>
    <s v="Uttar Pradesh"/>
    <x v="0"/>
    <x v="1"/>
    <x v="3"/>
    <n v="1"/>
    <n v="2423.17"/>
    <n v="0.15"/>
    <n v="363.48"/>
    <x v="1890"/>
    <n v="1525.44"/>
    <n v="534.25"/>
    <n v="190.49"/>
    <x v="0"/>
    <n v="10"/>
    <s v="Oct"/>
    <s v="Q4"/>
    <n v="2024"/>
    <x v="17"/>
    <n v="0.25940000000000002"/>
  </r>
  <r>
    <s v="ORD202401898"/>
    <x v="564"/>
    <s v="CUST10816"/>
    <x v="1898"/>
    <x v="0"/>
    <s v="Smartwatches"/>
    <x v="4"/>
    <s v="Tamil Nadu"/>
    <x v="2"/>
    <x v="2"/>
    <x v="2"/>
    <n v="1"/>
    <n v="2014.62"/>
    <n v="0.1"/>
    <n v="201.46"/>
    <x v="1891"/>
    <n v="1128.45"/>
    <n v="684.71"/>
    <n v="369.29"/>
    <x v="0"/>
    <n v="1"/>
    <s v="Jan"/>
    <s v="Q1"/>
    <n v="2025"/>
    <x v="11"/>
    <n v="0.37759999999999999"/>
  </r>
  <r>
    <s v="ORD202401899"/>
    <x v="390"/>
    <s v="CUST10376"/>
    <x v="1899"/>
    <x v="2"/>
    <s v="Furniture"/>
    <x v="4"/>
    <s v="Tamil Nadu"/>
    <x v="1"/>
    <x v="0"/>
    <x v="4"/>
    <n v="1"/>
    <n v="2916.83"/>
    <n v="0.1"/>
    <n v="291.68"/>
    <x v="1892"/>
    <n v="1930.31"/>
    <n v="694.84"/>
    <n v="231.16"/>
    <x v="2"/>
    <n v="7"/>
    <s v="Jul"/>
    <s v="Q3"/>
    <n v="2024"/>
    <x v="16"/>
    <n v="0.26469999999999999"/>
  </r>
  <r>
    <s v="ORD202401900"/>
    <x v="279"/>
    <s v="CUST10698"/>
    <x v="1900"/>
    <x v="0"/>
    <s v="Smartphones"/>
    <x v="4"/>
    <s v="Tamil Nadu"/>
    <x v="1"/>
    <x v="0"/>
    <x v="0"/>
    <n v="3"/>
    <n v="948.48"/>
    <n v="0.15"/>
    <n v="426.82"/>
    <x v="1893"/>
    <n v="1843.46"/>
    <n v="575.16"/>
    <n v="125.87"/>
    <x v="0"/>
    <n v="9"/>
    <s v="Sep"/>
    <s v="Q3"/>
    <n v="2024"/>
    <x v="2"/>
    <n v="0.23780000000000001"/>
  </r>
  <r>
    <s v="ORD202401901"/>
    <x v="541"/>
    <s v="CUST10582"/>
    <x v="1901"/>
    <x v="2"/>
    <s v="Appliances"/>
    <x v="3"/>
    <s v="Odisha"/>
    <x v="2"/>
    <x v="1"/>
    <x v="0"/>
    <n v="2"/>
    <n v="1863.98"/>
    <n v="0.05"/>
    <n v="186.4"/>
    <x v="1894"/>
    <n v="2816.84"/>
    <n v="724.72"/>
    <n v="136.87"/>
    <x v="0"/>
    <n v="9"/>
    <s v="Sep"/>
    <s v="Q3"/>
    <n v="2025"/>
    <x v="6"/>
    <n v="0.2046"/>
  </r>
  <r>
    <s v="ORD202401902"/>
    <x v="176"/>
    <s v="CUST10753"/>
    <x v="1902"/>
    <x v="4"/>
    <s v="Outdoor"/>
    <x v="1"/>
    <s v="Madhya Pradesh"/>
    <x v="0"/>
    <x v="0"/>
    <x v="3"/>
    <n v="1"/>
    <n v="2900.49"/>
    <n v="0.25"/>
    <n v="725.12"/>
    <x v="1895"/>
    <n v="1378.83"/>
    <n v="796.54"/>
    <n v="287.73"/>
    <x v="2"/>
    <n v="9"/>
    <s v="Sep"/>
    <s v="Q3"/>
    <n v="2024"/>
    <x v="2"/>
    <n v="0.36620000000000003"/>
  </r>
  <r>
    <s v="ORD202401903"/>
    <x v="124"/>
    <s v="CUST10625"/>
    <x v="1903"/>
    <x v="1"/>
    <s v="Accessories"/>
    <x v="2"/>
    <s v="Madhya Pradesh"/>
    <x v="0"/>
    <x v="1"/>
    <x v="4"/>
    <n v="2"/>
    <n v="2252.66"/>
    <n v="0.2"/>
    <n v="901.06"/>
    <x v="1896"/>
    <n v="2659.53"/>
    <n v="944.73"/>
    <n v="162.72"/>
    <x v="0"/>
    <n v="10"/>
    <s v="Oct"/>
    <s v="Q4"/>
    <n v="2025"/>
    <x v="12"/>
    <n v="0.2621"/>
  </r>
  <r>
    <s v="ORD202401904"/>
    <x v="319"/>
    <s v="CUST10189"/>
    <x v="1904"/>
    <x v="0"/>
    <s v="Headphones"/>
    <x v="0"/>
    <s v="Uttar Pradesh"/>
    <x v="1"/>
    <x v="2"/>
    <x v="1"/>
    <n v="1"/>
    <n v="1370.58"/>
    <n v="0"/>
    <n v="0"/>
    <x v="1897"/>
    <n v="799.67"/>
    <n v="570.91"/>
    <n v="427.98"/>
    <x v="0"/>
    <n v="8"/>
    <s v="Aug"/>
    <s v="Q3"/>
    <n v="2024"/>
    <x v="9"/>
    <n v="0.41649999999999998"/>
  </r>
  <r>
    <s v="ORD202401905"/>
    <x v="668"/>
    <s v="CUST10881"/>
    <x v="1905"/>
    <x v="1"/>
    <s v="Accessories"/>
    <x v="0"/>
    <s v="Haryana"/>
    <x v="1"/>
    <x v="1"/>
    <x v="0"/>
    <n v="1"/>
    <n v="1279.58"/>
    <n v="0.1"/>
    <n v="127.96"/>
    <x v="1898"/>
    <n v="780"/>
    <n v="371.62"/>
    <n v="437.15"/>
    <x v="2"/>
    <n v="6"/>
    <s v="Jun"/>
    <s v="Q2"/>
    <n v="2025"/>
    <x v="23"/>
    <n v="0.32269999999999999"/>
  </r>
  <r>
    <s v="ORD202401906"/>
    <x v="598"/>
    <s v="CUST10184"/>
    <x v="1906"/>
    <x v="2"/>
    <s v="Appliances"/>
    <x v="1"/>
    <s v="Chhattisgarh"/>
    <x v="3"/>
    <x v="2"/>
    <x v="4"/>
    <n v="3"/>
    <n v="1456.05"/>
    <n v="0.1"/>
    <n v="436.82"/>
    <x v="1899"/>
    <n v="2672.28"/>
    <n v="1259.05"/>
    <n v="303.75"/>
    <x v="0"/>
    <n v="7"/>
    <s v="Jul"/>
    <s v="Q3"/>
    <n v="2025"/>
    <x v="19"/>
    <n v="0.32029999999999997"/>
  </r>
  <r>
    <s v="ORD202401907"/>
    <x v="6"/>
    <s v="CUST10290"/>
    <x v="1907"/>
    <x v="1"/>
    <s v="Footwear"/>
    <x v="2"/>
    <s v="Gujarat"/>
    <x v="0"/>
    <x v="0"/>
    <x v="3"/>
    <n v="1"/>
    <n v="658.99"/>
    <n v="0.15"/>
    <n v="98.85"/>
    <x v="1900"/>
    <n v="332.95"/>
    <n v="227.19"/>
    <n v="267.51"/>
    <x v="0"/>
    <n v="1"/>
    <s v="Jan"/>
    <s v="Q1"/>
    <n v="2024"/>
    <x v="5"/>
    <n v="0.40560000000000002"/>
  </r>
  <r>
    <s v="ORD202401908"/>
    <x v="480"/>
    <s v="CUST10788"/>
    <x v="1908"/>
    <x v="3"/>
    <s v="Skincare"/>
    <x v="0"/>
    <s v="Punjab"/>
    <x v="1"/>
    <x v="2"/>
    <x v="1"/>
    <n v="3"/>
    <n v="1466.26"/>
    <n v="0.05"/>
    <n v="219.94"/>
    <x v="1901"/>
    <n v="2884.89"/>
    <n v="1293.95"/>
    <n v="337.32"/>
    <x v="0"/>
    <n v="6"/>
    <s v="Jun"/>
    <s v="Q2"/>
    <n v="2025"/>
    <x v="23"/>
    <n v="0.30959999999999999"/>
  </r>
  <r>
    <s v="ORD202401909"/>
    <x v="15"/>
    <s v="CUST10797"/>
    <x v="1909"/>
    <x v="2"/>
    <s v="Home Decor"/>
    <x v="3"/>
    <s v="Odisha"/>
    <x v="2"/>
    <x v="0"/>
    <x v="4"/>
    <n v="2"/>
    <n v="2130.1799999999998"/>
    <n v="0.3"/>
    <n v="1278.1099999999999"/>
    <x v="1902"/>
    <n v="2399.1999999999998"/>
    <n v="583.04999999999995"/>
    <n v="43.84"/>
    <x v="0"/>
    <n v="4"/>
    <s v="Apr"/>
    <s v="Q2"/>
    <n v="2024"/>
    <x v="0"/>
    <n v="0.19550000000000001"/>
  </r>
  <r>
    <s v="ORD202401910"/>
    <x v="547"/>
    <s v="CUST10681"/>
    <x v="1910"/>
    <x v="1"/>
    <s v="Footwear"/>
    <x v="2"/>
    <s v="Gujarat"/>
    <x v="2"/>
    <x v="1"/>
    <x v="0"/>
    <n v="2"/>
    <n v="1090.1300000000001"/>
    <n v="0.1"/>
    <n v="218.03"/>
    <x v="1903"/>
    <n v="1275.3499999999999"/>
    <n v="686.88"/>
    <n v="314.08999999999997"/>
    <x v="2"/>
    <n v="4"/>
    <s v="Apr"/>
    <s v="Q2"/>
    <n v="2025"/>
    <x v="8"/>
    <n v="0.35010000000000002"/>
  </r>
  <r>
    <s v="ORD202401911"/>
    <x v="601"/>
    <s v="CUST10191"/>
    <x v="1911"/>
    <x v="1"/>
    <s v="Women Clothing"/>
    <x v="2"/>
    <s v="Madhya Pradesh"/>
    <x v="0"/>
    <x v="0"/>
    <x v="4"/>
    <n v="1"/>
    <n v="1037.22"/>
    <n v="0.15"/>
    <n v="155.58000000000001"/>
    <x v="1904"/>
    <n v="594.75"/>
    <n v="286.89"/>
    <n v="106.79"/>
    <x v="0"/>
    <n v="8"/>
    <s v="Aug"/>
    <s v="Q3"/>
    <n v="2025"/>
    <x v="22"/>
    <n v="0.32540000000000002"/>
  </r>
  <r>
    <s v="ORD202401912"/>
    <x v="212"/>
    <s v="CUST10651"/>
    <x v="1912"/>
    <x v="0"/>
    <s v="Smartphones"/>
    <x v="0"/>
    <s v="Haryana"/>
    <x v="0"/>
    <x v="0"/>
    <x v="0"/>
    <n v="1"/>
    <n v="299"/>
    <n v="0.2"/>
    <n v="59.8"/>
    <x v="167"/>
    <n v="151.16999999999999"/>
    <n v="88.03"/>
    <n v="410.77"/>
    <x v="0"/>
    <n v="10"/>
    <s v="Oct"/>
    <s v="Q4"/>
    <n v="2024"/>
    <x v="17"/>
    <n v="0.36799999999999999"/>
  </r>
  <r>
    <s v="ORD202401913"/>
    <x v="429"/>
    <s v="CUST10648"/>
    <x v="1913"/>
    <x v="0"/>
    <s v="Headphones"/>
    <x v="3"/>
    <s v="West Bengal"/>
    <x v="1"/>
    <x v="1"/>
    <x v="2"/>
    <n v="1"/>
    <n v="744.47"/>
    <n v="0.05"/>
    <n v="37.22"/>
    <x v="1905"/>
    <n v="428.76"/>
    <n v="278.49"/>
    <n v="145.24"/>
    <x v="0"/>
    <n v="6"/>
    <s v="Jun"/>
    <s v="Q2"/>
    <n v="2025"/>
    <x v="23"/>
    <n v="0.39379999999999998"/>
  </r>
  <r>
    <s v="ORD202401914"/>
    <x v="536"/>
    <s v="CUST10760"/>
    <x v="1914"/>
    <x v="4"/>
    <s v="Fitness"/>
    <x v="2"/>
    <s v="Rajasthan"/>
    <x v="0"/>
    <x v="1"/>
    <x v="0"/>
    <n v="1"/>
    <n v="660.68"/>
    <n v="0.15"/>
    <n v="99.1"/>
    <x v="1906"/>
    <n v="445.6"/>
    <n v="115.98"/>
    <n v="283.52999999999997"/>
    <x v="0"/>
    <n v="11"/>
    <s v="Nov"/>
    <s v="Q4"/>
    <n v="2024"/>
    <x v="10"/>
    <n v="0.20649999999999999"/>
  </r>
  <r>
    <s v="ORD202401915"/>
    <x v="65"/>
    <s v="CUST10493"/>
    <x v="1915"/>
    <x v="4"/>
    <s v="Outdoor"/>
    <x v="2"/>
    <s v="Madhya Pradesh"/>
    <x v="1"/>
    <x v="1"/>
    <x v="3"/>
    <n v="4"/>
    <n v="970.17"/>
    <n v="0"/>
    <n v="0"/>
    <x v="1907"/>
    <n v="2686.43"/>
    <n v="1194.25"/>
    <n v="214.28"/>
    <x v="0"/>
    <n v="1"/>
    <s v="Jan"/>
    <s v="Q1"/>
    <n v="2024"/>
    <x v="5"/>
    <n v="0.30769999999999997"/>
  </r>
  <r>
    <s v="ORD202401916"/>
    <x v="245"/>
    <s v="CUST10576"/>
    <x v="1916"/>
    <x v="2"/>
    <s v="Home Decor"/>
    <x v="3"/>
    <s v="Odisha"/>
    <x v="0"/>
    <x v="2"/>
    <x v="4"/>
    <n v="4"/>
    <n v="900.29"/>
    <n v="0"/>
    <n v="0"/>
    <x v="1908"/>
    <n v="2801.89"/>
    <n v="799.27"/>
    <n v="384.79"/>
    <x v="2"/>
    <n v="1"/>
    <s v="Jan"/>
    <s v="Q1"/>
    <n v="2025"/>
    <x v="11"/>
    <n v="0.22189999999999999"/>
  </r>
  <r>
    <s v="ORD202401917"/>
    <x v="629"/>
    <s v="CUST10130"/>
    <x v="1917"/>
    <x v="4"/>
    <s v="Fitness"/>
    <x v="2"/>
    <s v="Goa"/>
    <x v="3"/>
    <x v="2"/>
    <x v="0"/>
    <n v="3"/>
    <n v="1707.15"/>
    <n v="0.05"/>
    <n v="256.07"/>
    <x v="1909"/>
    <n v="3612.32"/>
    <n v="1253.06"/>
    <n v="98.86"/>
    <x v="0"/>
    <n v="10"/>
    <s v="Oct"/>
    <s v="Q4"/>
    <n v="2024"/>
    <x v="17"/>
    <n v="0.25750000000000001"/>
  </r>
  <r>
    <s v="ORD202401918"/>
    <x v="660"/>
    <s v="CUST10239"/>
    <x v="1918"/>
    <x v="0"/>
    <s v="Headphones"/>
    <x v="4"/>
    <s v="Maharashtra"/>
    <x v="2"/>
    <x v="1"/>
    <x v="0"/>
    <n v="2"/>
    <n v="1407.6"/>
    <n v="0"/>
    <n v="0"/>
    <x v="1910"/>
    <n v="1823.32"/>
    <n v="991.88"/>
    <n v="302.05"/>
    <x v="0"/>
    <n v="7"/>
    <s v="Jul"/>
    <s v="Q3"/>
    <n v="2025"/>
    <x v="19"/>
    <n v="0.3523"/>
  </r>
  <r>
    <s v="ORD202401919"/>
    <x v="165"/>
    <s v="CUST10693"/>
    <x v="1919"/>
    <x v="0"/>
    <s v="Laptops"/>
    <x v="4"/>
    <s v="Maharashtra"/>
    <x v="2"/>
    <x v="0"/>
    <x v="0"/>
    <n v="1"/>
    <n v="2860.36"/>
    <n v="0.1"/>
    <n v="286.04000000000002"/>
    <x v="1911"/>
    <n v="1705.43"/>
    <n v="868.89"/>
    <n v="203.27"/>
    <x v="0"/>
    <n v="11"/>
    <s v="Nov"/>
    <s v="Q4"/>
    <n v="2024"/>
    <x v="10"/>
    <n v="0.33750000000000002"/>
  </r>
  <r>
    <s v="ORD202401920"/>
    <x v="436"/>
    <s v="CUST10105"/>
    <x v="1920"/>
    <x v="0"/>
    <s v="Smartwatches"/>
    <x v="1"/>
    <s v="Chhattisgarh"/>
    <x v="0"/>
    <x v="1"/>
    <x v="0"/>
    <n v="1"/>
    <n v="2329.41"/>
    <n v="0.1"/>
    <n v="232.94"/>
    <x v="146"/>
    <n v="1394.05"/>
    <n v="702.42"/>
    <n v="266.79000000000002"/>
    <x v="1"/>
    <n v="5"/>
    <s v="May"/>
    <s v="Q2"/>
    <n v="2025"/>
    <x v="14"/>
    <n v="0.33500000000000002"/>
  </r>
  <r>
    <s v="ORD202401921"/>
    <x v="589"/>
    <s v="CUST10809"/>
    <x v="1921"/>
    <x v="0"/>
    <s v="Smartwatches"/>
    <x v="2"/>
    <s v="Goa"/>
    <x v="1"/>
    <x v="0"/>
    <x v="0"/>
    <n v="1"/>
    <n v="1679.96"/>
    <n v="0.1"/>
    <n v="168"/>
    <x v="1912"/>
    <n v="1021.49"/>
    <n v="490.47"/>
    <n v="334.12"/>
    <x v="0"/>
    <n v="1"/>
    <s v="Jan"/>
    <s v="Q1"/>
    <n v="2025"/>
    <x v="11"/>
    <n v="0.32440000000000002"/>
  </r>
  <r>
    <s v="ORD202401922"/>
    <x v="504"/>
    <s v="CUST10839"/>
    <x v="1922"/>
    <x v="2"/>
    <s v="Furniture"/>
    <x v="4"/>
    <s v="Karnataka"/>
    <x v="1"/>
    <x v="0"/>
    <x v="3"/>
    <n v="1"/>
    <n v="1789.55"/>
    <n v="0.05"/>
    <n v="89.48"/>
    <x v="1913"/>
    <n v="1249.75"/>
    <n v="450.32"/>
    <n v="123.74"/>
    <x v="0"/>
    <n v="9"/>
    <s v="Sep"/>
    <s v="Q3"/>
    <n v="2025"/>
    <x v="6"/>
    <n v="0.26490000000000002"/>
  </r>
  <r>
    <s v="ORD202401923"/>
    <x v="51"/>
    <s v="CUST10273"/>
    <x v="1923"/>
    <x v="0"/>
    <s v="Laptops"/>
    <x v="3"/>
    <s v="West Bengal"/>
    <x v="2"/>
    <x v="1"/>
    <x v="0"/>
    <n v="2"/>
    <n v="3855.41"/>
    <n v="0.15"/>
    <n v="1156.6199999999999"/>
    <x v="1914"/>
    <n v="4554.8500000000004"/>
    <n v="1999.35"/>
    <n v="200.78"/>
    <x v="0"/>
    <n v="1"/>
    <s v="Jan"/>
    <s v="Q1"/>
    <n v="2024"/>
    <x v="5"/>
    <n v="0.30499999999999999"/>
  </r>
  <r>
    <s v="ORD202401924"/>
    <x v="241"/>
    <s v="CUST10006"/>
    <x v="1924"/>
    <x v="0"/>
    <s v="Smartwatches"/>
    <x v="1"/>
    <s v="Madhya Pradesh"/>
    <x v="1"/>
    <x v="1"/>
    <x v="0"/>
    <n v="1"/>
    <n v="687.58"/>
    <n v="0.2"/>
    <n v="137.52000000000001"/>
    <x v="1915"/>
    <n v="344.76"/>
    <n v="205.3"/>
    <n v="258.17"/>
    <x v="0"/>
    <n v="5"/>
    <s v="May"/>
    <s v="Q2"/>
    <n v="2025"/>
    <x v="14"/>
    <n v="0.37319999999999998"/>
  </r>
  <r>
    <s v="ORD202401925"/>
    <x v="109"/>
    <s v="CUST10750"/>
    <x v="1925"/>
    <x v="0"/>
    <s v="Headphones"/>
    <x v="0"/>
    <s v="Punjab"/>
    <x v="2"/>
    <x v="0"/>
    <x v="0"/>
    <n v="2"/>
    <n v="839.92"/>
    <n v="0"/>
    <n v="0"/>
    <x v="1916"/>
    <n v="1264.31"/>
    <n v="415.53"/>
    <n v="269.08"/>
    <x v="1"/>
    <n v="8"/>
    <s v="Aug"/>
    <s v="Q3"/>
    <n v="2024"/>
    <x v="9"/>
    <n v="0.24740000000000001"/>
  </r>
  <r>
    <s v="ORD202401926"/>
    <x v="571"/>
    <s v="CUST10243"/>
    <x v="1926"/>
    <x v="2"/>
    <s v="Furniture"/>
    <x v="2"/>
    <s v="Rajasthan"/>
    <x v="0"/>
    <x v="1"/>
    <x v="4"/>
    <n v="1"/>
    <n v="2638.45"/>
    <n v="0.2"/>
    <n v="527.69000000000005"/>
    <x v="1917"/>
    <n v="1548.46"/>
    <n v="562.29999999999995"/>
    <n v="375.9"/>
    <x v="0"/>
    <n v="3"/>
    <s v="Mar"/>
    <s v="Q1"/>
    <n v="2024"/>
    <x v="3"/>
    <n v="0.26640000000000003"/>
  </r>
  <r>
    <s v="ORD202401927"/>
    <x v="184"/>
    <s v="CUST10496"/>
    <x v="1927"/>
    <x v="4"/>
    <s v="Sportswear"/>
    <x v="2"/>
    <s v="Gujarat"/>
    <x v="1"/>
    <x v="0"/>
    <x v="0"/>
    <n v="1"/>
    <n v="4595.6499999999996"/>
    <n v="0.2"/>
    <n v="919.13"/>
    <x v="1918"/>
    <n v="2154.36"/>
    <n v="1522.16"/>
    <n v="74.23"/>
    <x v="0"/>
    <n v="5"/>
    <s v="May"/>
    <s v="Q2"/>
    <n v="2024"/>
    <x v="7"/>
    <n v="0.41399999999999998"/>
  </r>
  <r>
    <s v="ORD202401928"/>
    <x v="437"/>
    <s v="CUST10022"/>
    <x v="1928"/>
    <x v="1"/>
    <s v="Women Clothing"/>
    <x v="2"/>
    <s v="Goa"/>
    <x v="2"/>
    <x v="1"/>
    <x v="1"/>
    <n v="3"/>
    <n v="1969.81"/>
    <n v="0.15"/>
    <n v="886.41"/>
    <x v="1919"/>
    <n v="3075.92"/>
    <n v="1947.1"/>
    <n v="253.33"/>
    <x v="0"/>
    <n v="5"/>
    <s v="May"/>
    <s v="Q2"/>
    <n v="2024"/>
    <x v="7"/>
    <n v="0.3876"/>
  </r>
  <r>
    <s v="ORD202401929"/>
    <x v="110"/>
    <s v="CUST10841"/>
    <x v="1929"/>
    <x v="2"/>
    <s v="Furniture"/>
    <x v="3"/>
    <s v="Odisha"/>
    <x v="0"/>
    <x v="2"/>
    <x v="4"/>
    <n v="1"/>
    <n v="609.99"/>
    <n v="0.2"/>
    <n v="122"/>
    <x v="1920"/>
    <n v="378.56"/>
    <n v="109.43"/>
    <n v="449.16"/>
    <x v="2"/>
    <n v="1"/>
    <s v="Jan"/>
    <s v="Q1"/>
    <n v="2024"/>
    <x v="5"/>
    <n v="0.22420000000000001"/>
  </r>
  <r>
    <s v="ORD202401930"/>
    <x v="669"/>
    <s v="CUST10598"/>
    <x v="1930"/>
    <x v="2"/>
    <s v="Appliances"/>
    <x v="0"/>
    <s v="Haryana"/>
    <x v="0"/>
    <x v="2"/>
    <x v="3"/>
    <n v="2"/>
    <n v="2009.27"/>
    <n v="0.05"/>
    <n v="200.93"/>
    <x v="1921"/>
    <n v="3062.4"/>
    <n v="755.21"/>
    <n v="122.42"/>
    <x v="0"/>
    <n v="3"/>
    <s v="Mar"/>
    <s v="Q1"/>
    <n v="2024"/>
    <x v="3"/>
    <n v="0.1978"/>
  </r>
  <r>
    <s v="ORD202401931"/>
    <x v="238"/>
    <s v="CUST10368"/>
    <x v="1931"/>
    <x v="0"/>
    <s v="Smartwatches"/>
    <x v="3"/>
    <s v="Jharkhand"/>
    <x v="0"/>
    <x v="0"/>
    <x v="3"/>
    <n v="1"/>
    <n v="969.62"/>
    <n v="0.3"/>
    <n v="290.89"/>
    <x v="1922"/>
    <n v="527.14"/>
    <n v="151.59"/>
    <n v="70.099999999999994"/>
    <x v="0"/>
    <n v="6"/>
    <s v="Jun"/>
    <s v="Q2"/>
    <n v="2024"/>
    <x v="18"/>
    <n v="0.2233"/>
  </r>
  <r>
    <s v="ORD202401932"/>
    <x v="426"/>
    <s v="CUST10732"/>
    <x v="1932"/>
    <x v="3"/>
    <s v="Skincare"/>
    <x v="4"/>
    <s v="Maharashtra"/>
    <x v="1"/>
    <x v="2"/>
    <x v="4"/>
    <n v="3"/>
    <n v="429.05"/>
    <n v="0.1"/>
    <n v="128.72"/>
    <x v="1923"/>
    <n v="797.45"/>
    <n v="360.98"/>
    <n v="343.28"/>
    <x v="0"/>
    <n v="8"/>
    <s v="Aug"/>
    <s v="Q3"/>
    <n v="2024"/>
    <x v="9"/>
    <n v="0.31159999999999999"/>
  </r>
  <r>
    <s v="ORD202401933"/>
    <x v="531"/>
    <s v="CUST10162"/>
    <x v="1933"/>
    <x v="1"/>
    <s v="Men Clothing"/>
    <x v="3"/>
    <s v="Bihar"/>
    <x v="2"/>
    <x v="1"/>
    <x v="1"/>
    <n v="1"/>
    <n v="1297.82"/>
    <n v="0.1"/>
    <n v="129.78"/>
    <x v="1924"/>
    <n v="826.59"/>
    <n v="341.45"/>
    <n v="359.83"/>
    <x v="2"/>
    <n v="9"/>
    <s v="Sep"/>
    <s v="Q3"/>
    <n v="2024"/>
    <x v="2"/>
    <n v="0.2923"/>
  </r>
  <r>
    <s v="ORD202401934"/>
    <x v="460"/>
    <s v="CUST10467"/>
    <x v="1934"/>
    <x v="0"/>
    <s v="Smartphones"/>
    <x v="3"/>
    <s v="Bihar"/>
    <x v="2"/>
    <x v="2"/>
    <x v="2"/>
    <n v="2"/>
    <n v="918.73"/>
    <n v="0.15"/>
    <n v="275.62"/>
    <x v="1925"/>
    <n v="1007.2"/>
    <n v="554.64"/>
    <n v="110.92"/>
    <x v="2"/>
    <n v="3"/>
    <s v="Mar"/>
    <s v="Q1"/>
    <n v="2025"/>
    <x v="1"/>
    <n v="0.35510000000000003"/>
  </r>
  <r>
    <s v="ORD202401935"/>
    <x v="577"/>
    <s v="CUST10087"/>
    <x v="1935"/>
    <x v="1"/>
    <s v="Women Clothing"/>
    <x v="0"/>
    <s v="Uttar Pradesh"/>
    <x v="0"/>
    <x v="1"/>
    <x v="0"/>
    <n v="1"/>
    <n v="2787.58"/>
    <n v="0.1"/>
    <n v="278.76"/>
    <x v="1926"/>
    <n v="1665.59"/>
    <n v="843.23"/>
    <n v="424.16"/>
    <x v="0"/>
    <n v="2"/>
    <s v="Feb"/>
    <s v="Q1"/>
    <n v="2025"/>
    <x v="15"/>
    <n v="0.33610000000000001"/>
  </r>
  <r>
    <s v="ORD202401936"/>
    <x v="27"/>
    <s v="CUST10483"/>
    <x v="1936"/>
    <x v="2"/>
    <s v="Home Decor"/>
    <x v="1"/>
    <s v="Madhya Pradesh"/>
    <x v="1"/>
    <x v="2"/>
    <x v="0"/>
    <n v="2"/>
    <n v="2170.4699999999998"/>
    <n v="0.15"/>
    <n v="651.14"/>
    <x v="1927"/>
    <n v="2735.63"/>
    <n v="954.17"/>
    <n v="253.24"/>
    <x v="2"/>
    <n v="4"/>
    <s v="Apr"/>
    <s v="Q2"/>
    <n v="2025"/>
    <x v="8"/>
    <n v="0.2586"/>
  </r>
  <r>
    <s v="ORD202401937"/>
    <x v="365"/>
    <s v="CUST10799"/>
    <x v="1937"/>
    <x v="1"/>
    <s v="Men Clothing"/>
    <x v="1"/>
    <s v="Uttar Pradesh"/>
    <x v="2"/>
    <x v="2"/>
    <x v="3"/>
    <n v="2"/>
    <n v="1296.77"/>
    <n v="0.05"/>
    <n v="129.68"/>
    <x v="1928"/>
    <n v="1693.55"/>
    <n v="770.31"/>
    <n v="170.36"/>
    <x v="0"/>
    <n v="11"/>
    <s v="Nov"/>
    <s v="Q4"/>
    <n v="2025"/>
    <x v="21"/>
    <n v="0.31259999999999999"/>
  </r>
  <r>
    <s v="ORD202401938"/>
    <x v="408"/>
    <s v="CUST10010"/>
    <x v="1938"/>
    <x v="3"/>
    <s v="Fragrances"/>
    <x v="3"/>
    <s v="Jharkhand"/>
    <x v="2"/>
    <x v="2"/>
    <x v="1"/>
    <n v="3"/>
    <n v="2401.2399999999998"/>
    <n v="0.1"/>
    <n v="720.37"/>
    <x v="1929"/>
    <n v="4704.93"/>
    <n v="1778.42"/>
    <n v="351.08"/>
    <x v="2"/>
    <n v="10"/>
    <s v="Oct"/>
    <s v="Q4"/>
    <n v="2024"/>
    <x v="17"/>
    <n v="0.27429999999999999"/>
  </r>
  <r>
    <s v="ORD202401939"/>
    <x v="468"/>
    <s v="CUST10335"/>
    <x v="1939"/>
    <x v="3"/>
    <s v="Fragrances"/>
    <x v="0"/>
    <s v="Haryana"/>
    <x v="1"/>
    <x v="2"/>
    <x v="4"/>
    <n v="2"/>
    <n v="1496.18"/>
    <n v="0.05"/>
    <n v="149.62"/>
    <x v="1930"/>
    <n v="1733.55"/>
    <n v="1109.19"/>
    <n v="326.64"/>
    <x v="0"/>
    <n v="10"/>
    <s v="Oct"/>
    <s v="Q4"/>
    <n v="2024"/>
    <x v="17"/>
    <n v="0.39019999999999999"/>
  </r>
  <r>
    <s v="ORD202401940"/>
    <x v="603"/>
    <s v="CUST10496"/>
    <x v="1940"/>
    <x v="4"/>
    <s v="Equipment"/>
    <x v="1"/>
    <s v="Uttar Pradesh"/>
    <x v="1"/>
    <x v="2"/>
    <x v="2"/>
    <n v="1"/>
    <n v="1455.7"/>
    <n v="0.15"/>
    <n v="218.36"/>
    <x v="1931"/>
    <n v="963.01"/>
    <n v="274.33"/>
    <n v="125.42"/>
    <x v="0"/>
    <n v="10"/>
    <s v="Oct"/>
    <s v="Q4"/>
    <n v="2024"/>
    <x v="17"/>
    <n v="0.22170000000000001"/>
  </r>
  <r>
    <s v="ORD202401941"/>
    <x v="637"/>
    <s v="CUST10512"/>
    <x v="1941"/>
    <x v="4"/>
    <s v="Equipment"/>
    <x v="3"/>
    <s v="Jharkhand"/>
    <x v="0"/>
    <x v="2"/>
    <x v="0"/>
    <n v="1"/>
    <n v="1457.5"/>
    <n v="0.25"/>
    <n v="364.38"/>
    <x v="1932"/>
    <n v="771.05"/>
    <n v="322.07"/>
    <n v="303.72000000000003"/>
    <x v="0"/>
    <n v="1"/>
    <s v="Jan"/>
    <s v="Q1"/>
    <n v="2025"/>
    <x v="11"/>
    <n v="0.29459999999999997"/>
  </r>
  <r>
    <s v="ORD202401942"/>
    <x v="443"/>
    <s v="CUST10720"/>
    <x v="1942"/>
    <x v="1"/>
    <s v="Women Clothing"/>
    <x v="4"/>
    <s v="Maharashtra"/>
    <x v="2"/>
    <x v="2"/>
    <x v="0"/>
    <n v="1"/>
    <n v="2654.71"/>
    <n v="0.05"/>
    <n v="132.74"/>
    <x v="1933"/>
    <n v="1550.91"/>
    <n v="971.06"/>
    <n v="233.46"/>
    <x v="0"/>
    <n v="1"/>
    <s v="Jan"/>
    <s v="Q1"/>
    <n v="2024"/>
    <x v="5"/>
    <n v="0.38500000000000001"/>
  </r>
  <r>
    <s v="ORD202401943"/>
    <x v="593"/>
    <s v="CUST10273"/>
    <x v="1943"/>
    <x v="1"/>
    <s v="Footwear"/>
    <x v="4"/>
    <s v="Karnataka"/>
    <x v="2"/>
    <x v="2"/>
    <x v="2"/>
    <n v="1"/>
    <n v="1244.9100000000001"/>
    <n v="0.15"/>
    <n v="186.74"/>
    <x v="1934"/>
    <n v="817.38"/>
    <n v="240.79"/>
    <n v="126.57"/>
    <x v="0"/>
    <n v="12"/>
    <s v="Dec"/>
    <s v="Q4"/>
    <n v="2025"/>
    <x v="4"/>
    <n v="0.2276"/>
  </r>
  <r>
    <s v="ORD202401944"/>
    <x v="572"/>
    <s v="CUST10871"/>
    <x v="1944"/>
    <x v="4"/>
    <s v="Equipment"/>
    <x v="4"/>
    <s v="Maharashtra"/>
    <x v="2"/>
    <x v="1"/>
    <x v="4"/>
    <n v="1"/>
    <n v="1228.06"/>
    <n v="0"/>
    <n v="0"/>
    <x v="1935"/>
    <n v="864.84"/>
    <n v="363.22"/>
    <n v="366.24"/>
    <x v="2"/>
    <n v="9"/>
    <s v="Sep"/>
    <s v="Q3"/>
    <n v="2025"/>
    <x v="6"/>
    <n v="0.29580000000000001"/>
  </r>
  <r>
    <s v="ORD202401945"/>
    <x v="76"/>
    <s v="CUST10521"/>
    <x v="1945"/>
    <x v="0"/>
    <s v="Smartwatches"/>
    <x v="0"/>
    <s v="Delhi"/>
    <x v="0"/>
    <x v="2"/>
    <x v="4"/>
    <n v="1"/>
    <n v="762.22"/>
    <n v="0.1"/>
    <n v="76.22"/>
    <x v="1936"/>
    <n v="485"/>
    <n v="201"/>
    <n v="182.63"/>
    <x v="0"/>
    <n v="9"/>
    <s v="Sep"/>
    <s v="Q3"/>
    <n v="2024"/>
    <x v="2"/>
    <n v="0.29299999999999998"/>
  </r>
  <r>
    <s v="ORD202401946"/>
    <x v="617"/>
    <s v="CUST10152"/>
    <x v="1946"/>
    <x v="1"/>
    <s v="Men Clothing"/>
    <x v="2"/>
    <s v="Gujarat"/>
    <x v="1"/>
    <x v="1"/>
    <x v="2"/>
    <n v="1"/>
    <n v="1273.32"/>
    <n v="0.15"/>
    <n v="191"/>
    <x v="1937"/>
    <n v="662.86"/>
    <n v="419.46"/>
    <n v="162.99"/>
    <x v="0"/>
    <n v="8"/>
    <s v="Aug"/>
    <s v="Q3"/>
    <n v="2025"/>
    <x v="22"/>
    <n v="0.3876"/>
  </r>
  <r>
    <s v="ORD202401947"/>
    <x v="355"/>
    <s v="CUST10382"/>
    <x v="1947"/>
    <x v="1"/>
    <s v="Women Clothing"/>
    <x v="3"/>
    <s v="Odisha"/>
    <x v="0"/>
    <x v="1"/>
    <x v="0"/>
    <n v="2"/>
    <n v="1190.02"/>
    <n v="0"/>
    <n v="0"/>
    <x v="1938"/>
    <n v="1633.53"/>
    <n v="746.51"/>
    <n v="280.85000000000002"/>
    <x v="0"/>
    <n v="8"/>
    <s v="Aug"/>
    <s v="Q3"/>
    <n v="2025"/>
    <x v="22"/>
    <n v="0.31369999999999998"/>
  </r>
  <r>
    <s v="ORD202401948"/>
    <x v="418"/>
    <s v="CUST10342"/>
    <x v="1948"/>
    <x v="0"/>
    <s v="Smartphones"/>
    <x v="0"/>
    <s v="Delhi"/>
    <x v="2"/>
    <x v="2"/>
    <x v="1"/>
    <n v="2"/>
    <n v="2069.08"/>
    <n v="0.25"/>
    <n v="1034.54"/>
    <x v="1939"/>
    <n v="2061.1999999999998"/>
    <n v="1042.42"/>
    <n v="319.36"/>
    <x v="0"/>
    <n v="12"/>
    <s v="Dec"/>
    <s v="Q4"/>
    <n v="2024"/>
    <x v="13"/>
    <n v="0.33589999999999998"/>
  </r>
  <r>
    <s v="ORD202401949"/>
    <x v="497"/>
    <s v="CUST10753"/>
    <x v="1949"/>
    <x v="1"/>
    <s v="Footwear"/>
    <x v="1"/>
    <s v="Madhya Pradesh"/>
    <x v="1"/>
    <x v="1"/>
    <x v="0"/>
    <n v="3"/>
    <n v="987.77"/>
    <n v="0.25"/>
    <n v="740.83"/>
    <x v="1940"/>
    <n v="1303.8399999999999"/>
    <n v="918.64"/>
    <n v="333.57"/>
    <x v="0"/>
    <n v="9"/>
    <s v="Sep"/>
    <s v="Q3"/>
    <n v="2024"/>
    <x v="2"/>
    <n v="0.4133"/>
  </r>
  <r>
    <s v="ORD202401950"/>
    <x v="391"/>
    <s v="CUST10548"/>
    <x v="1950"/>
    <x v="0"/>
    <s v="Smartwatches"/>
    <x v="1"/>
    <s v="Madhya Pradesh"/>
    <x v="0"/>
    <x v="1"/>
    <x v="4"/>
    <n v="2"/>
    <n v="1811.23"/>
    <n v="0.2"/>
    <n v="724.49"/>
    <x v="1941"/>
    <n v="1734.95"/>
    <n v="1163.02"/>
    <n v="407.56"/>
    <x v="1"/>
    <n v="5"/>
    <s v="May"/>
    <s v="Q2"/>
    <n v="2024"/>
    <x v="7"/>
    <n v="0.40129999999999999"/>
  </r>
  <r>
    <s v="ORD202401951"/>
    <x v="670"/>
    <s v="CUST10158"/>
    <x v="1951"/>
    <x v="2"/>
    <s v="Kitchenware"/>
    <x v="2"/>
    <s v="Goa"/>
    <x v="2"/>
    <x v="1"/>
    <x v="2"/>
    <n v="1"/>
    <n v="3250.97"/>
    <n v="0.25"/>
    <n v="812.74"/>
    <x v="1942"/>
    <n v="1451.94"/>
    <n v="986.29"/>
    <n v="263.67"/>
    <x v="0"/>
    <n v="10"/>
    <s v="Oct"/>
    <s v="Q4"/>
    <n v="2024"/>
    <x v="17"/>
    <n v="0.40450000000000003"/>
  </r>
  <r>
    <s v="ORD202401952"/>
    <x v="559"/>
    <s v="CUST10458"/>
    <x v="1952"/>
    <x v="0"/>
    <s v="Headphones"/>
    <x v="3"/>
    <s v="Bihar"/>
    <x v="0"/>
    <x v="2"/>
    <x v="0"/>
    <n v="2"/>
    <n v="795.06"/>
    <n v="0"/>
    <n v="0"/>
    <x v="1943"/>
    <n v="1156.73"/>
    <n v="433.39"/>
    <n v="90.2"/>
    <x v="0"/>
    <n v="11"/>
    <s v="Nov"/>
    <s v="Q4"/>
    <n v="2025"/>
    <x v="21"/>
    <n v="0.27260000000000001"/>
  </r>
  <r>
    <s v="ORD202401953"/>
    <x v="315"/>
    <s v="CUST10662"/>
    <x v="1953"/>
    <x v="0"/>
    <s v="Laptops"/>
    <x v="3"/>
    <s v="Jharkhand"/>
    <x v="0"/>
    <x v="0"/>
    <x v="1"/>
    <n v="3"/>
    <n v="3558.12"/>
    <n v="0.05"/>
    <n v="533.72"/>
    <x v="1944"/>
    <n v="7117.62"/>
    <n v="3023.02"/>
    <n v="305.95999999999998"/>
    <x v="0"/>
    <n v="5"/>
    <s v="May"/>
    <s v="Q2"/>
    <n v="2025"/>
    <x v="14"/>
    <n v="0.29809999999999998"/>
  </r>
  <r>
    <s v="ORD202401954"/>
    <x v="567"/>
    <s v="CUST10883"/>
    <x v="1954"/>
    <x v="0"/>
    <s v="Headphones"/>
    <x v="0"/>
    <s v="Haryana"/>
    <x v="2"/>
    <x v="1"/>
    <x v="3"/>
    <n v="1"/>
    <n v="828.19"/>
    <n v="0.15"/>
    <n v="124.23"/>
    <x v="1945"/>
    <n v="567.88"/>
    <n v="136.08000000000001"/>
    <n v="310.67"/>
    <x v="0"/>
    <n v="11"/>
    <s v="Nov"/>
    <s v="Q4"/>
    <n v="2024"/>
    <x v="10"/>
    <n v="0.1933"/>
  </r>
  <r>
    <s v="ORD202401955"/>
    <x v="605"/>
    <s v="CUST10316"/>
    <x v="1955"/>
    <x v="1"/>
    <s v="Footwear"/>
    <x v="2"/>
    <s v="Goa"/>
    <x v="0"/>
    <x v="0"/>
    <x v="3"/>
    <n v="1"/>
    <n v="812.39"/>
    <n v="0.15"/>
    <n v="121.86"/>
    <x v="1946"/>
    <n v="460.03"/>
    <n v="230.5"/>
    <n v="118.19"/>
    <x v="0"/>
    <n v="7"/>
    <s v="Jul"/>
    <s v="Q3"/>
    <n v="2025"/>
    <x v="19"/>
    <n v="0.33379999999999999"/>
  </r>
  <r>
    <s v="ORD202401956"/>
    <x v="253"/>
    <s v="CUST10134"/>
    <x v="1956"/>
    <x v="0"/>
    <s v="Smartwatches"/>
    <x v="1"/>
    <s v="Madhya Pradesh"/>
    <x v="1"/>
    <x v="2"/>
    <x v="1"/>
    <n v="1"/>
    <n v="871.59"/>
    <n v="0.2"/>
    <n v="174.32"/>
    <x v="1947"/>
    <n v="418.38"/>
    <n v="278.89"/>
    <n v="150.93"/>
    <x v="0"/>
    <n v="10"/>
    <s v="Oct"/>
    <s v="Q4"/>
    <n v="2024"/>
    <x v="17"/>
    <n v="0.4"/>
  </r>
  <r>
    <s v="ORD202401957"/>
    <x v="491"/>
    <s v="CUST10369"/>
    <x v="1957"/>
    <x v="0"/>
    <s v="Headphones"/>
    <x v="1"/>
    <s v="Madhya Pradesh"/>
    <x v="0"/>
    <x v="2"/>
    <x v="0"/>
    <n v="2"/>
    <n v="1908.69"/>
    <n v="0.15"/>
    <n v="572.61"/>
    <x v="1948"/>
    <n v="2102.5"/>
    <n v="1142.27"/>
    <n v="274.05"/>
    <x v="2"/>
    <n v="4"/>
    <s v="Apr"/>
    <s v="Q2"/>
    <n v="2024"/>
    <x v="0"/>
    <n v="0.35199999999999998"/>
  </r>
  <r>
    <s v="ORD202401958"/>
    <x v="3"/>
    <s v="CUST10450"/>
    <x v="1958"/>
    <x v="3"/>
    <s v="Skincare"/>
    <x v="3"/>
    <s v="West Bengal"/>
    <x v="0"/>
    <x v="2"/>
    <x v="3"/>
    <n v="2"/>
    <n v="1326.01"/>
    <n v="0.05"/>
    <n v="132.6"/>
    <x v="1949"/>
    <n v="1531.48"/>
    <n v="987.94"/>
    <n v="408.91"/>
    <x v="0"/>
    <n v="4"/>
    <s v="Apr"/>
    <s v="Q2"/>
    <n v="2024"/>
    <x v="0"/>
    <n v="0.3921"/>
  </r>
  <r>
    <s v="ORD202401959"/>
    <x v="39"/>
    <s v="CUST10700"/>
    <x v="1959"/>
    <x v="0"/>
    <s v="Smartphones"/>
    <x v="2"/>
    <s v="Madhya Pradesh"/>
    <x v="3"/>
    <x v="1"/>
    <x v="1"/>
    <n v="1"/>
    <n v="2387.83"/>
    <n v="0.1"/>
    <n v="238.78"/>
    <x v="1950"/>
    <n v="1419.43"/>
    <n v="729.62"/>
    <n v="333.38"/>
    <x v="0"/>
    <n v="11"/>
    <s v="Nov"/>
    <s v="Q4"/>
    <n v="2025"/>
    <x v="21"/>
    <n v="0.33950000000000002"/>
  </r>
  <r>
    <s v="ORD202401960"/>
    <x v="332"/>
    <s v="CUST10410"/>
    <x v="1960"/>
    <x v="1"/>
    <s v="Accessories"/>
    <x v="2"/>
    <s v="Goa"/>
    <x v="2"/>
    <x v="2"/>
    <x v="3"/>
    <n v="1"/>
    <n v="1232.48"/>
    <n v="0.1"/>
    <n v="123.25"/>
    <x v="1951"/>
    <n v="660.69"/>
    <n v="448.54"/>
    <n v="249.04"/>
    <x v="1"/>
    <n v="7"/>
    <s v="Jul"/>
    <s v="Q3"/>
    <n v="2024"/>
    <x v="16"/>
    <n v="0.40439999999999998"/>
  </r>
  <r>
    <s v="ORD202401961"/>
    <x v="403"/>
    <s v="CUST10162"/>
    <x v="1961"/>
    <x v="1"/>
    <s v="Women Clothing"/>
    <x v="1"/>
    <s v="Chhattisgarh"/>
    <x v="2"/>
    <x v="2"/>
    <x v="2"/>
    <n v="1"/>
    <n v="899.45"/>
    <n v="0.1"/>
    <n v="89.94"/>
    <x v="1952"/>
    <n v="483.4"/>
    <n v="326.11"/>
    <n v="344.97"/>
    <x v="0"/>
    <n v="6"/>
    <s v="Jun"/>
    <s v="Q2"/>
    <n v="2024"/>
    <x v="18"/>
    <n v="0.40279999999999999"/>
  </r>
  <r>
    <s v="ORD202401962"/>
    <x v="298"/>
    <s v="CUST10524"/>
    <x v="1962"/>
    <x v="2"/>
    <s v="Kitchenware"/>
    <x v="0"/>
    <s v="Delhi"/>
    <x v="2"/>
    <x v="1"/>
    <x v="2"/>
    <n v="1"/>
    <n v="1865.1"/>
    <n v="0.05"/>
    <n v="93.26"/>
    <x v="337"/>
    <n v="1320.61"/>
    <n v="451.23"/>
    <n v="98.36"/>
    <x v="2"/>
    <n v="10"/>
    <s v="Oct"/>
    <s v="Q4"/>
    <n v="2024"/>
    <x v="17"/>
    <n v="0.25469999999999998"/>
  </r>
  <r>
    <s v="ORD202401963"/>
    <x v="174"/>
    <s v="CUST10834"/>
    <x v="1963"/>
    <x v="2"/>
    <s v="Furniture"/>
    <x v="1"/>
    <s v="Uttar Pradesh"/>
    <x v="2"/>
    <x v="0"/>
    <x v="0"/>
    <n v="2"/>
    <n v="3624.63"/>
    <n v="0"/>
    <n v="0"/>
    <x v="1953"/>
    <n v="5217"/>
    <n v="2032.26"/>
    <n v="170.59"/>
    <x v="2"/>
    <n v="5"/>
    <s v="May"/>
    <s v="Q2"/>
    <n v="2025"/>
    <x v="14"/>
    <n v="0.28029999999999999"/>
  </r>
  <r>
    <s v="ORD202401964"/>
    <x v="595"/>
    <s v="CUST10112"/>
    <x v="1964"/>
    <x v="4"/>
    <s v="Fitness"/>
    <x v="3"/>
    <s v="Jharkhand"/>
    <x v="0"/>
    <x v="2"/>
    <x v="3"/>
    <n v="1"/>
    <n v="1264.8499999999999"/>
    <n v="0.15"/>
    <n v="189.73"/>
    <x v="1954"/>
    <n v="830.88"/>
    <n v="244.24"/>
    <n v="155.9"/>
    <x v="0"/>
    <n v="9"/>
    <s v="Sep"/>
    <s v="Q3"/>
    <n v="2025"/>
    <x v="6"/>
    <n v="0.22720000000000001"/>
  </r>
  <r>
    <s v="ORD202401965"/>
    <x v="73"/>
    <s v="CUST10468"/>
    <x v="1965"/>
    <x v="2"/>
    <s v="Kitchenware"/>
    <x v="4"/>
    <s v="Maharashtra"/>
    <x v="2"/>
    <x v="0"/>
    <x v="0"/>
    <n v="1"/>
    <n v="1390.16"/>
    <n v="0.05"/>
    <n v="69.510000000000005"/>
    <x v="1955"/>
    <n v="779.11"/>
    <n v="541.54"/>
    <n v="178.71"/>
    <x v="1"/>
    <n v="7"/>
    <s v="Jul"/>
    <s v="Q3"/>
    <n v="2025"/>
    <x v="19"/>
    <n v="0.41010000000000002"/>
  </r>
  <r>
    <s v="ORD202401966"/>
    <x v="570"/>
    <s v="CUST10738"/>
    <x v="1966"/>
    <x v="0"/>
    <s v="Smartphones"/>
    <x v="2"/>
    <s v="Rajasthan"/>
    <x v="2"/>
    <x v="2"/>
    <x v="4"/>
    <n v="1"/>
    <n v="3841.05"/>
    <n v="0.2"/>
    <n v="768.21"/>
    <x v="1956"/>
    <n v="2266.2800000000002"/>
    <n v="806.56"/>
    <n v="148.37"/>
    <x v="2"/>
    <n v="6"/>
    <s v="Jun"/>
    <s v="Q2"/>
    <n v="2024"/>
    <x v="18"/>
    <n v="0.26250000000000001"/>
  </r>
  <r>
    <s v="ORD202401967"/>
    <x v="57"/>
    <s v="CUST10260"/>
    <x v="1967"/>
    <x v="3"/>
    <s v="Skincare"/>
    <x v="3"/>
    <s v="Odisha"/>
    <x v="0"/>
    <x v="2"/>
    <x v="0"/>
    <n v="1"/>
    <n v="3038.92"/>
    <n v="0.1"/>
    <n v="303.89"/>
    <x v="1957"/>
    <n v="1695.03"/>
    <n v="1040"/>
    <n v="176.43"/>
    <x v="0"/>
    <n v="1"/>
    <s v="Jan"/>
    <s v="Q1"/>
    <n v="2025"/>
    <x v="11"/>
    <n v="0.38030000000000003"/>
  </r>
  <r>
    <s v="ORD202401968"/>
    <x v="498"/>
    <s v="CUST10540"/>
    <x v="1968"/>
    <x v="2"/>
    <s v="Kitchenware"/>
    <x v="4"/>
    <s v="Karnataka"/>
    <x v="2"/>
    <x v="2"/>
    <x v="0"/>
    <n v="2"/>
    <n v="1294.05"/>
    <n v="0.15"/>
    <n v="388.22"/>
    <x v="1958"/>
    <n v="1532.01"/>
    <n v="667.87"/>
    <n v="188.02"/>
    <x v="0"/>
    <n v="12"/>
    <s v="Dec"/>
    <s v="Q4"/>
    <n v="2025"/>
    <x v="4"/>
    <n v="0.30359999999999998"/>
  </r>
  <r>
    <s v="ORD202401969"/>
    <x v="149"/>
    <s v="CUST10517"/>
    <x v="1969"/>
    <x v="4"/>
    <s v="Outdoor"/>
    <x v="2"/>
    <s v="Goa"/>
    <x v="1"/>
    <x v="1"/>
    <x v="4"/>
    <n v="1"/>
    <n v="704.24"/>
    <n v="0.05"/>
    <n v="35.21"/>
    <x v="1959"/>
    <n v="539.14"/>
    <n v="129.88999999999999"/>
    <n v="222.06"/>
    <x v="2"/>
    <n v="9"/>
    <s v="Sep"/>
    <s v="Q3"/>
    <n v="2025"/>
    <x v="6"/>
    <n v="0.19409999999999999"/>
  </r>
  <r>
    <s v="ORD202401970"/>
    <x v="444"/>
    <s v="CUST10122"/>
    <x v="1970"/>
    <x v="0"/>
    <s v="Smartwatches"/>
    <x v="0"/>
    <s v="Delhi"/>
    <x v="0"/>
    <x v="0"/>
    <x v="2"/>
    <n v="1"/>
    <n v="1119.3900000000001"/>
    <n v="0.05"/>
    <n v="55.97"/>
    <x v="1960"/>
    <n v="806.48"/>
    <n v="256.94"/>
    <n v="208.64"/>
    <x v="0"/>
    <n v="9"/>
    <s v="Sep"/>
    <s v="Q3"/>
    <n v="2024"/>
    <x v="2"/>
    <n v="0.24160000000000001"/>
  </r>
  <r>
    <s v="ORD202401971"/>
    <x v="536"/>
    <s v="CUST10425"/>
    <x v="1971"/>
    <x v="4"/>
    <s v="Fitness"/>
    <x v="2"/>
    <s v="Rajasthan"/>
    <x v="1"/>
    <x v="0"/>
    <x v="4"/>
    <n v="1"/>
    <n v="4402.2299999999996"/>
    <n v="0.25"/>
    <n v="1100.56"/>
    <x v="1961"/>
    <n v="2199.85"/>
    <n v="1101.82"/>
    <n v="157.83000000000001"/>
    <x v="0"/>
    <n v="11"/>
    <s v="Nov"/>
    <s v="Q4"/>
    <n v="2024"/>
    <x v="10"/>
    <n v="0.3337"/>
  </r>
  <r>
    <s v="ORD202401972"/>
    <x v="180"/>
    <s v="CUST10381"/>
    <x v="1972"/>
    <x v="0"/>
    <s v="Smartwatches"/>
    <x v="4"/>
    <s v="Karnataka"/>
    <x v="0"/>
    <x v="2"/>
    <x v="2"/>
    <n v="4"/>
    <n v="2735.28"/>
    <n v="0.2"/>
    <n v="2188.2199999999998"/>
    <x v="1962"/>
    <n v="6575.93"/>
    <n v="2176.9699999999998"/>
    <n v="379.22"/>
    <x v="0"/>
    <n v="10"/>
    <s v="Oct"/>
    <s v="Q4"/>
    <n v="2025"/>
    <x v="12"/>
    <n v="0.2487"/>
  </r>
  <r>
    <s v="ORD202401973"/>
    <x v="34"/>
    <s v="CUST10674"/>
    <x v="1973"/>
    <x v="0"/>
    <s v="Headphones"/>
    <x v="1"/>
    <s v="Uttar Pradesh"/>
    <x v="0"/>
    <x v="0"/>
    <x v="4"/>
    <n v="1"/>
    <n v="1211.1600000000001"/>
    <n v="0.05"/>
    <n v="60.56"/>
    <x v="1963"/>
    <n v="694.44"/>
    <n v="456.16"/>
    <n v="197.8"/>
    <x v="0"/>
    <n v="5"/>
    <s v="May"/>
    <s v="Q2"/>
    <n v="2025"/>
    <x v="14"/>
    <n v="0.39650000000000002"/>
  </r>
  <r>
    <s v="ORD202401974"/>
    <x v="629"/>
    <s v="CUST10756"/>
    <x v="1974"/>
    <x v="2"/>
    <s v="Home Decor"/>
    <x v="1"/>
    <s v="Chhattisgarh"/>
    <x v="2"/>
    <x v="2"/>
    <x v="4"/>
    <n v="1"/>
    <n v="674.12"/>
    <n v="0.3"/>
    <n v="202.24"/>
    <x v="1964"/>
    <n v="314.55"/>
    <n v="157.33000000000001"/>
    <n v="84.56"/>
    <x v="0"/>
    <n v="10"/>
    <s v="Oct"/>
    <s v="Q4"/>
    <n v="2024"/>
    <x v="17"/>
    <n v="0.33339999999999997"/>
  </r>
  <r>
    <s v="ORD202401975"/>
    <x v="285"/>
    <s v="CUST10737"/>
    <x v="1975"/>
    <x v="2"/>
    <s v="Appliances"/>
    <x v="0"/>
    <s v="Punjab"/>
    <x v="2"/>
    <x v="1"/>
    <x v="4"/>
    <n v="2"/>
    <n v="613.27"/>
    <n v="0.3"/>
    <n v="367.96"/>
    <x v="1965"/>
    <n v="569.82000000000005"/>
    <n v="288.76"/>
    <n v="93.04"/>
    <x v="0"/>
    <n v="1"/>
    <s v="Jan"/>
    <s v="Q1"/>
    <n v="2024"/>
    <x v="5"/>
    <n v="0.33629999999999999"/>
  </r>
  <r>
    <s v="ORD202401976"/>
    <x v="449"/>
    <s v="CUST10530"/>
    <x v="1976"/>
    <x v="3"/>
    <s v="Makeup"/>
    <x v="4"/>
    <s v="Karnataka"/>
    <x v="0"/>
    <x v="1"/>
    <x v="0"/>
    <n v="3"/>
    <n v="3550.49"/>
    <n v="0.15"/>
    <n v="1597.72"/>
    <x v="1966"/>
    <n v="6879.24"/>
    <n v="2174.5100000000002"/>
    <n v="253.48"/>
    <x v="0"/>
    <n v="10"/>
    <s v="Oct"/>
    <s v="Q4"/>
    <n v="2024"/>
    <x v="17"/>
    <n v="0.2402"/>
  </r>
  <r>
    <s v="ORD202401977"/>
    <x v="419"/>
    <s v="CUST10549"/>
    <x v="1977"/>
    <x v="2"/>
    <s v="Appliances"/>
    <x v="4"/>
    <s v="Karnataka"/>
    <x v="0"/>
    <x v="1"/>
    <x v="4"/>
    <n v="1"/>
    <n v="628.14"/>
    <n v="0.05"/>
    <n v="31.41"/>
    <x v="1967"/>
    <n v="470.97"/>
    <n v="125.76"/>
    <n v="418.08"/>
    <x v="2"/>
    <n v="1"/>
    <s v="Jan"/>
    <s v="Q1"/>
    <n v="2024"/>
    <x v="5"/>
    <n v="0.2107"/>
  </r>
  <r>
    <s v="ORD202401978"/>
    <x v="445"/>
    <s v="CUST10891"/>
    <x v="1978"/>
    <x v="2"/>
    <s v="Home Decor"/>
    <x v="2"/>
    <s v="Madhya Pradesh"/>
    <x v="2"/>
    <x v="0"/>
    <x v="0"/>
    <n v="3"/>
    <n v="2596.9299999999998"/>
    <n v="0.15"/>
    <n v="1168.6199999999999"/>
    <x v="1968"/>
    <n v="4675.66"/>
    <n v="1946.51"/>
    <n v="436.34"/>
    <x v="0"/>
    <n v="4"/>
    <s v="Apr"/>
    <s v="Q2"/>
    <n v="2024"/>
    <x v="0"/>
    <n v="0.29389999999999999"/>
  </r>
  <r>
    <s v="ORD202401979"/>
    <x v="61"/>
    <s v="CUST10166"/>
    <x v="1979"/>
    <x v="3"/>
    <s v="Skincare"/>
    <x v="0"/>
    <s v="Punjab"/>
    <x v="3"/>
    <x v="2"/>
    <x v="1"/>
    <n v="2"/>
    <n v="1930.38"/>
    <n v="0"/>
    <n v="0"/>
    <x v="1969"/>
    <n v="2992.49"/>
    <n v="868.27"/>
    <n v="448.75"/>
    <x v="0"/>
    <n v="2"/>
    <s v="Feb"/>
    <s v="Q1"/>
    <n v="2024"/>
    <x v="20"/>
    <n v="0.22489999999999999"/>
  </r>
  <r>
    <s v="ORD202401980"/>
    <x v="195"/>
    <s v="CUST10622"/>
    <x v="1980"/>
    <x v="0"/>
    <s v="Headphones"/>
    <x v="1"/>
    <s v="Uttar Pradesh"/>
    <x v="1"/>
    <x v="2"/>
    <x v="0"/>
    <n v="1"/>
    <n v="1207.17"/>
    <n v="0.2"/>
    <n v="241.43"/>
    <x v="1970"/>
    <n v="670.96"/>
    <n v="294.77999999999997"/>
    <n v="99.53"/>
    <x v="1"/>
    <n v="7"/>
    <s v="Jul"/>
    <s v="Q3"/>
    <n v="2024"/>
    <x v="16"/>
    <n v="0.30520000000000003"/>
  </r>
  <r>
    <s v="ORD202401981"/>
    <x v="44"/>
    <s v="CUST10171"/>
    <x v="1981"/>
    <x v="1"/>
    <s v="Accessories"/>
    <x v="2"/>
    <s v="Madhya Pradesh"/>
    <x v="2"/>
    <x v="2"/>
    <x v="4"/>
    <n v="1"/>
    <n v="1190.94"/>
    <n v="0"/>
    <n v="0"/>
    <x v="1971"/>
    <n v="806.13"/>
    <n v="384.81"/>
    <n v="309.77999999999997"/>
    <x v="0"/>
    <n v="4"/>
    <s v="Apr"/>
    <s v="Q2"/>
    <n v="2025"/>
    <x v="8"/>
    <n v="0.3231"/>
  </r>
  <r>
    <s v="ORD202401982"/>
    <x v="33"/>
    <s v="CUST10684"/>
    <x v="1982"/>
    <x v="2"/>
    <s v="Home Decor"/>
    <x v="3"/>
    <s v="Odisha"/>
    <x v="2"/>
    <x v="1"/>
    <x v="1"/>
    <n v="1"/>
    <n v="3327.1"/>
    <n v="0"/>
    <n v="0"/>
    <x v="1972"/>
    <n v="2531.5500000000002"/>
    <n v="795.55"/>
    <n v="412.87"/>
    <x v="0"/>
    <n v="2"/>
    <s v="Feb"/>
    <s v="Q1"/>
    <n v="2024"/>
    <x v="20"/>
    <n v="0.23910000000000001"/>
  </r>
  <r>
    <s v="ORD202401983"/>
    <x v="26"/>
    <s v="CUST10314"/>
    <x v="1983"/>
    <x v="0"/>
    <s v="Headphones"/>
    <x v="2"/>
    <s v="Gujarat"/>
    <x v="0"/>
    <x v="1"/>
    <x v="4"/>
    <n v="1"/>
    <n v="3583.77"/>
    <n v="0.1"/>
    <n v="358.38"/>
    <x v="1973"/>
    <n v="2469.7800000000002"/>
    <n v="755.61"/>
    <n v="74.650000000000006"/>
    <x v="0"/>
    <n v="6"/>
    <s v="Jun"/>
    <s v="Q2"/>
    <n v="2024"/>
    <x v="18"/>
    <n v="0.23430000000000001"/>
  </r>
  <r>
    <s v="ORD202401984"/>
    <x v="132"/>
    <s v="CUST10237"/>
    <x v="1984"/>
    <x v="2"/>
    <s v="Home Decor"/>
    <x v="3"/>
    <s v="Bihar"/>
    <x v="0"/>
    <x v="0"/>
    <x v="0"/>
    <n v="2"/>
    <n v="941.73"/>
    <n v="0.2"/>
    <n v="376.69"/>
    <x v="1974"/>
    <n v="1089.6199999999999"/>
    <n v="417.15"/>
    <n v="424.65"/>
    <x v="1"/>
    <n v="11"/>
    <s v="Nov"/>
    <s v="Q4"/>
    <n v="2025"/>
    <x v="21"/>
    <n v="0.27689999999999998"/>
  </r>
  <r>
    <s v="ORD202401985"/>
    <x v="62"/>
    <s v="CUST10098"/>
    <x v="1985"/>
    <x v="0"/>
    <s v="Headphones"/>
    <x v="4"/>
    <s v="Telangana"/>
    <x v="2"/>
    <x v="1"/>
    <x v="3"/>
    <n v="1"/>
    <n v="1687.38"/>
    <n v="0"/>
    <n v="0"/>
    <x v="1975"/>
    <n v="1074.17"/>
    <n v="613.21"/>
    <n v="369.44"/>
    <x v="0"/>
    <n v="7"/>
    <s v="Jul"/>
    <s v="Q3"/>
    <n v="2024"/>
    <x v="16"/>
    <n v="0.3634"/>
  </r>
  <r>
    <s v="ORD202401986"/>
    <x v="353"/>
    <s v="CUST10008"/>
    <x v="1986"/>
    <x v="2"/>
    <s v="Kitchenware"/>
    <x v="4"/>
    <s v="Telangana"/>
    <x v="0"/>
    <x v="1"/>
    <x v="2"/>
    <n v="3"/>
    <n v="597.99"/>
    <n v="0.15"/>
    <n v="269.10000000000002"/>
    <x v="1976"/>
    <n v="1085.1500000000001"/>
    <n v="439.72"/>
    <n v="369.57"/>
    <x v="0"/>
    <n v="1"/>
    <s v="Jan"/>
    <s v="Q1"/>
    <n v="2024"/>
    <x v="5"/>
    <n v="0.28839999999999999"/>
  </r>
  <r>
    <s v="ORD202401987"/>
    <x v="108"/>
    <s v="CUST10581"/>
    <x v="1987"/>
    <x v="1"/>
    <s v="Accessories"/>
    <x v="4"/>
    <s v="Tamil Nadu"/>
    <x v="0"/>
    <x v="1"/>
    <x v="1"/>
    <n v="1"/>
    <n v="1423.34"/>
    <n v="0.25"/>
    <n v="355.84"/>
    <x v="1977"/>
    <n v="625.01"/>
    <n v="442.49"/>
    <n v="417.72"/>
    <x v="2"/>
    <n v="5"/>
    <s v="May"/>
    <s v="Q2"/>
    <n v="2025"/>
    <x v="14"/>
    <n v="0.41449999999999998"/>
  </r>
  <r>
    <s v="ORD202401988"/>
    <x v="670"/>
    <s v="CUST10859"/>
    <x v="1988"/>
    <x v="3"/>
    <s v="Makeup"/>
    <x v="4"/>
    <s v="Maharashtra"/>
    <x v="0"/>
    <x v="1"/>
    <x v="4"/>
    <n v="1"/>
    <n v="2584.98"/>
    <n v="0.2"/>
    <n v="517"/>
    <x v="1978"/>
    <n v="1529.44"/>
    <n v="538.54"/>
    <n v="270.43"/>
    <x v="2"/>
    <n v="10"/>
    <s v="Oct"/>
    <s v="Q4"/>
    <n v="2024"/>
    <x v="17"/>
    <n v="0.26040000000000002"/>
  </r>
  <r>
    <s v="ORD202401989"/>
    <x v="388"/>
    <s v="CUST10719"/>
    <x v="1989"/>
    <x v="1"/>
    <s v="Women Clothing"/>
    <x v="2"/>
    <s v="Rajasthan"/>
    <x v="2"/>
    <x v="1"/>
    <x v="3"/>
    <n v="2"/>
    <n v="2473.3200000000002"/>
    <n v="0.15"/>
    <n v="742"/>
    <x v="1979"/>
    <n v="3123.13"/>
    <n v="1081.51"/>
    <n v="271.23"/>
    <x v="2"/>
    <n v="11"/>
    <s v="Nov"/>
    <s v="Q4"/>
    <n v="2025"/>
    <x v="21"/>
    <n v="0.25719999999999998"/>
  </r>
  <r>
    <s v="ORD202401990"/>
    <x v="52"/>
    <s v="CUST10304"/>
    <x v="1990"/>
    <x v="2"/>
    <s v="Appliances"/>
    <x v="0"/>
    <s v="Delhi"/>
    <x v="1"/>
    <x v="0"/>
    <x v="3"/>
    <n v="1"/>
    <n v="681.99"/>
    <n v="0.15"/>
    <n v="102.3"/>
    <x v="1980"/>
    <n v="415.77"/>
    <n v="163.92"/>
    <n v="150.75"/>
    <x v="0"/>
    <n v="8"/>
    <s v="Aug"/>
    <s v="Q3"/>
    <n v="2024"/>
    <x v="9"/>
    <n v="0.2828"/>
  </r>
  <r>
    <s v="ORD202401991"/>
    <x v="499"/>
    <s v="CUST10753"/>
    <x v="1991"/>
    <x v="4"/>
    <s v="Sportswear"/>
    <x v="1"/>
    <s v="Madhya Pradesh"/>
    <x v="1"/>
    <x v="1"/>
    <x v="0"/>
    <n v="1"/>
    <n v="1231.58"/>
    <n v="0.05"/>
    <n v="61.58"/>
    <x v="1981"/>
    <n v="769.38"/>
    <n v="400.62"/>
    <n v="389.34"/>
    <x v="0"/>
    <n v="8"/>
    <s v="Aug"/>
    <s v="Q3"/>
    <n v="2024"/>
    <x v="9"/>
    <n v="0.34239999999999998"/>
  </r>
  <r>
    <s v="ORD202401992"/>
    <x v="444"/>
    <s v="CUST10392"/>
    <x v="1992"/>
    <x v="4"/>
    <s v="Sportswear"/>
    <x v="0"/>
    <s v="Delhi"/>
    <x v="2"/>
    <x v="2"/>
    <x v="0"/>
    <n v="1"/>
    <n v="826.43"/>
    <n v="0.15"/>
    <n v="123.96"/>
    <x v="1982"/>
    <n v="547.11"/>
    <n v="155.36000000000001"/>
    <n v="168.76"/>
    <x v="0"/>
    <n v="9"/>
    <s v="Sep"/>
    <s v="Q3"/>
    <n v="2024"/>
    <x v="2"/>
    <n v="0.22120000000000001"/>
  </r>
  <r>
    <s v="ORD202401993"/>
    <x v="415"/>
    <s v="CUST10212"/>
    <x v="1993"/>
    <x v="1"/>
    <s v="Men Clothing"/>
    <x v="2"/>
    <s v="Rajasthan"/>
    <x v="2"/>
    <x v="2"/>
    <x v="0"/>
    <n v="1"/>
    <n v="1025.71"/>
    <n v="0.1"/>
    <n v="102.57"/>
    <x v="1983"/>
    <n v="682.98"/>
    <n v="240.16"/>
    <n v="420.5"/>
    <x v="0"/>
    <n v="5"/>
    <s v="May"/>
    <s v="Q2"/>
    <n v="2024"/>
    <x v="7"/>
    <n v="0.26019999999999999"/>
  </r>
  <r>
    <s v="ORD202401994"/>
    <x v="87"/>
    <s v="CUST10294"/>
    <x v="1994"/>
    <x v="2"/>
    <s v="Appliances"/>
    <x v="2"/>
    <s v="Goa"/>
    <x v="2"/>
    <x v="2"/>
    <x v="1"/>
    <n v="1"/>
    <n v="1133.19"/>
    <n v="0.1"/>
    <n v="113.32"/>
    <x v="1984"/>
    <n v="712.83"/>
    <n v="307.04000000000002"/>
    <n v="63.5"/>
    <x v="0"/>
    <n v="8"/>
    <s v="Aug"/>
    <s v="Q3"/>
    <n v="2024"/>
    <x v="9"/>
    <n v="0.30109999999999998"/>
  </r>
  <r>
    <s v="ORD202401995"/>
    <x v="465"/>
    <s v="CUST10501"/>
    <x v="1995"/>
    <x v="0"/>
    <s v="Headphones"/>
    <x v="1"/>
    <s v="Madhya Pradesh"/>
    <x v="2"/>
    <x v="2"/>
    <x v="0"/>
    <n v="1"/>
    <n v="1222.3499999999999"/>
    <n v="0.25"/>
    <n v="305.58999999999997"/>
    <x v="1985"/>
    <n v="621.45000000000005"/>
    <n v="295.31"/>
    <n v="222.84"/>
    <x v="2"/>
    <n v="11"/>
    <s v="Nov"/>
    <s v="Q4"/>
    <n v="2024"/>
    <x v="10"/>
    <n v="0.3221"/>
  </r>
  <r>
    <s v="ORD202401996"/>
    <x v="671"/>
    <s v="CUST10411"/>
    <x v="1996"/>
    <x v="3"/>
    <s v="Makeup"/>
    <x v="1"/>
    <s v="Madhya Pradesh"/>
    <x v="0"/>
    <x v="0"/>
    <x v="2"/>
    <n v="2"/>
    <n v="1040.33"/>
    <n v="0.15"/>
    <n v="312.10000000000002"/>
    <x v="1986"/>
    <n v="1081.6300000000001"/>
    <n v="686.93"/>
    <n v="221.93"/>
    <x v="0"/>
    <n v="7"/>
    <s v="Jul"/>
    <s v="Q3"/>
    <n v="2024"/>
    <x v="16"/>
    <n v="0.38840000000000002"/>
  </r>
  <r>
    <s v="ORD202401997"/>
    <x v="281"/>
    <s v="CUST10794"/>
    <x v="1997"/>
    <x v="4"/>
    <s v="Sportswear"/>
    <x v="4"/>
    <s v="Telangana"/>
    <x v="2"/>
    <x v="1"/>
    <x v="2"/>
    <n v="4"/>
    <n v="1146.06"/>
    <n v="0.1"/>
    <n v="458.42"/>
    <x v="1987"/>
    <n v="3368.83"/>
    <n v="756.99"/>
    <n v="98.1"/>
    <x v="1"/>
    <n v="2"/>
    <s v="Feb"/>
    <s v="Q1"/>
    <n v="2024"/>
    <x v="20"/>
    <n v="0.1835"/>
  </r>
  <r>
    <s v="ORD202401998"/>
    <x v="340"/>
    <s v="CUST10564"/>
    <x v="1998"/>
    <x v="3"/>
    <s v="Haircare"/>
    <x v="4"/>
    <s v="Telangana"/>
    <x v="0"/>
    <x v="0"/>
    <x v="0"/>
    <n v="2"/>
    <n v="1204.27"/>
    <n v="0"/>
    <n v="0"/>
    <x v="1988"/>
    <n v="1683.69"/>
    <n v="724.85"/>
    <n v="177.22"/>
    <x v="0"/>
    <n v="8"/>
    <s v="Aug"/>
    <s v="Q3"/>
    <n v="2024"/>
    <x v="9"/>
    <n v="0.3009"/>
  </r>
  <r>
    <s v="ORD202401999"/>
    <x v="189"/>
    <s v="CUST10132"/>
    <x v="1999"/>
    <x v="0"/>
    <s v="Headphones"/>
    <x v="4"/>
    <s v="Tamil Nadu"/>
    <x v="1"/>
    <x v="0"/>
    <x v="1"/>
    <n v="1"/>
    <n v="3592.76"/>
    <n v="0.05"/>
    <n v="179.64"/>
    <x v="1989"/>
    <n v="2211.0700000000002"/>
    <n v="1202.05"/>
    <n v="114.18"/>
    <x v="0"/>
    <n v="7"/>
    <s v="Jul"/>
    <s v="Q3"/>
    <n v="2024"/>
    <x v="16"/>
    <n v="0.35220000000000001"/>
  </r>
  <r>
    <s v="ORD202402000"/>
    <x v="658"/>
    <s v="CUST10513"/>
    <x v="2000"/>
    <x v="2"/>
    <s v="Appliances"/>
    <x v="4"/>
    <s v="Maharashtra"/>
    <x v="2"/>
    <x v="0"/>
    <x v="4"/>
    <n v="1"/>
    <n v="1087.98"/>
    <n v="0"/>
    <n v="0"/>
    <x v="1990"/>
    <n v="693.5"/>
    <n v="394.48"/>
    <n v="309.12"/>
    <x v="0"/>
    <n v="5"/>
    <s v="May"/>
    <s v="Q2"/>
    <n v="2025"/>
    <x v="14"/>
    <n v="0.36259999999999998"/>
  </r>
  <r>
    <s v="ORD202402001"/>
    <x v="347"/>
    <s v="CUST10222"/>
    <x v="2001"/>
    <x v="4"/>
    <s v="Equipment"/>
    <x v="0"/>
    <s v="Delhi"/>
    <x v="2"/>
    <x v="2"/>
    <x v="2"/>
    <n v="1"/>
    <n v="795.59"/>
    <n v="0.1"/>
    <n v="79.56"/>
    <x v="1991"/>
    <n v="493.39"/>
    <n v="222.64"/>
    <n v="360.43"/>
    <x v="0"/>
    <n v="3"/>
    <s v="Mar"/>
    <s v="Q1"/>
    <n v="2025"/>
    <x v="1"/>
    <n v="0.31090000000000001"/>
  </r>
  <r>
    <s v="ORD202402002"/>
    <x v="434"/>
    <s v="CUST10030"/>
    <x v="2002"/>
    <x v="1"/>
    <s v="Women Clothing"/>
    <x v="1"/>
    <s v="Madhya Pradesh"/>
    <x v="2"/>
    <x v="1"/>
    <x v="4"/>
    <n v="1"/>
    <n v="1308.72"/>
    <n v="0"/>
    <n v="0"/>
    <x v="1992"/>
    <n v="860.05"/>
    <n v="448.67"/>
    <n v="184.08"/>
    <x v="0"/>
    <n v="6"/>
    <s v="Jun"/>
    <s v="Q2"/>
    <n v="2024"/>
    <x v="18"/>
    <n v="0.34279999999999999"/>
  </r>
  <r>
    <s v="ORD202402003"/>
    <x v="59"/>
    <s v="CUST10289"/>
    <x v="2003"/>
    <x v="2"/>
    <s v="Home Decor"/>
    <x v="2"/>
    <s v="Gujarat"/>
    <x v="2"/>
    <x v="2"/>
    <x v="2"/>
    <n v="1"/>
    <n v="2011.26"/>
    <n v="0.2"/>
    <n v="402.25"/>
    <x v="1993"/>
    <n v="1291.19"/>
    <n v="317.82"/>
    <n v="311.94"/>
    <x v="1"/>
    <n v="3"/>
    <s v="Mar"/>
    <s v="Q1"/>
    <n v="2025"/>
    <x v="1"/>
    <n v="0.19750000000000001"/>
  </r>
  <r>
    <s v="ORD202402004"/>
    <x v="192"/>
    <s v="CUST10379"/>
    <x v="2004"/>
    <x v="3"/>
    <s v="Haircare"/>
    <x v="0"/>
    <s v="Uttar Pradesh"/>
    <x v="2"/>
    <x v="1"/>
    <x v="2"/>
    <n v="1"/>
    <n v="802.23"/>
    <n v="0.15"/>
    <n v="120.33"/>
    <x v="1994"/>
    <n v="435.35"/>
    <n v="246.55"/>
    <n v="297.83999999999997"/>
    <x v="1"/>
    <n v="10"/>
    <s v="Oct"/>
    <s v="Q4"/>
    <n v="2024"/>
    <x v="17"/>
    <n v="0.36159999999999998"/>
  </r>
  <r>
    <s v="ORD202402005"/>
    <x v="210"/>
    <s v="CUST10709"/>
    <x v="2005"/>
    <x v="4"/>
    <s v="Equipment"/>
    <x v="2"/>
    <s v="Madhya Pradesh"/>
    <x v="0"/>
    <x v="2"/>
    <x v="0"/>
    <n v="1"/>
    <n v="1148.22"/>
    <n v="0.05"/>
    <n v="57.41"/>
    <x v="1995"/>
    <n v="754.96"/>
    <n v="335.85"/>
    <n v="358.6"/>
    <x v="0"/>
    <n v="5"/>
    <s v="May"/>
    <s v="Q2"/>
    <n v="2024"/>
    <x v="7"/>
    <n v="0.30790000000000001"/>
  </r>
  <r>
    <s v="ORD202402006"/>
    <x v="382"/>
    <s v="CUST10849"/>
    <x v="2006"/>
    <x v="0"/>
    <s v="Smartphones"/>
    <x v="2"/>
    <s v="Madhya Pradesh"/>
    <x v="0"/>
    <x v="1"/>
    <x v="0"/>
    <n v="1"/>
    <n v="3339.45"/>
    <n v="0.05"/>
    <n v="166.97"/>
    <x v="1996"/>
    <n v="2255.46"/>
    <n v="917.02"/>
    <n v="177.28"/>
    <x v="0"/>
    <n v="1"/>
    <s v="Jan"/>
    <s v="Q1"/>
    <n v="2025"/>
    <x v="11"/>
    <n v="0.28910000000000002"/>
  </r>
  <r>
    <s v="ORD202402007"/>
    <x v="183"/>
    <s v="CUST10520"/>
    <x v="2007"/>
    <x v="0"/>
    <s v="Laptops"/>
    <x v="1"/>
    <s v="Chhattisgarh"/>
    <x v="2"/>
    <x v="2"/>
    <x v="1"/>
    <n v="1"/>
    <n v="2329.37"/>
    <n v="0.2"/>
    <n v="465.87"/>
    <x v="1997"/>
    <n v="1092.4000000000001"/>
    <n v="771.1"/>
    <n v="82.13"/>
    <x v="0"/>
    <n v="9"/>
    <s v="Sep"/>
    <s v="Q3"/>
    <n v="2025"/>
    <x v="6"/>
    <n v="0.4138"/>
  </r>
  <r>
    <s v="ORD202402008"/>
    <x v="471"/>
    <s v="CUST10438"/>
    <x v="2008"/>
    <x v="1"/>
    <s v="Footwear"/>
    <x v="2"/>
    <s v="Madhya Pradesh"/>
    <x v="2"/>
    <x v="2"/>
    <x v="3"/>
    <n v="1"/>
    <n v="903.58"/>
    <n v="0.05"/>
    <n v="45.18"/>
    <x v="1998"/>
    <n v="628"/>
    <n v="230.4"/>
    <n v="77.09"/>
    <x v="1"/>
    <n v="11"/>
    <s v="Nov"/>
    <s v="Q4"/>
    <n v="2024"/>
    <x v="10"/>
    <n v="0.26840000000000003"/>
  </r>
  <r>
    <s v="ORD202402009"/>
    <x v="343"/>
    <s v="CUST10024"/>
    <x v="2009"/>
    <x v="4"/>
    <s v="Outdoor"/>
    <x v="0"/>
    <s v="Haryana"/>
    <x v="1"/>
    <x v="2"/>
    <x v="2"/>
    <n v="1"/>
    <n v="2437.8200000000002"/>
    <n v="0"/>
    <n v="0"/>
    <x v="1999"/>
    <n v="1713.59"/>
    <n v="724.23"/>
    <n v="174.28"/>
    <x v="2"/>
    <n v="12"/>
    <s v="Dec"/>
    <s v="Q4"/>
    <n v="2024"/>
    <x v="13"/>
    <n v="0.29709999999999998"/>
  </r>
  <r>
    <s v="ORD202402010"/>
    <x v="245"/>
    <s v="CUST10820"/>
    <x v="2010"/>
    <x v="1"/>
    <s v="Footwear"/>
    <x v="2"/>
    <s v="Goa"/>
    <x v="0"/>
    <x v="0"/>
    <x v="4"/>
    <n v="1"/>
    <n v="1542.92"/>
    <n v="0.1"/>
    <n v="154.29"/>
    <x v="2000"/>
    <n v="816.07"/>
    <n v="572.55999999999995"/>
    <n v="296.85000000000002"/>
    <x v="1"/>
    <n v="1"/>
    <s v="Jan"/>
    <s v="Q1"/>
    <n v="2025"/>
    <x v="11"/>
    <n v="0.4123"/>
  </r>
  <r>
    <s v="ORD202402011"/>
    <x v="433"/>
    <s v="CUST10887"/>
    <x v="2011"/>
    <x v="3"/>
    <s v="Fragrances"/>
    <x v="0"/>
    <s v="Punjab"/>
    <x v="2"/>
    <x v="2"/>
    <x v="0"/>
    <n v="1"/>
    <n v="1324.65"/>
    <n v="0.1"/>
    <n v="132.46"/>
    <x v="2001"/>
    <n v="907.66"/>
    <n v="284.52999999999997"/>
    <n v="209.1"/>
    <x v="1"/>
    <n v="1"/>
    <s v="Jan"/>
    <s v="Q1"/>
    <n v="2024"/>
    <x v="5"/>
    <n v="0.2387"/>
  </r>
  <r>
    <s v="ORD202402012"/>
    <x v="334"/>
    <s v="CUST10350"/>
    <x v="2012"/>
    <x v="0"/>
    <s v="Smartwatches"/>
    <x v="3"/>
    <s v="Odisha"/>
    <x v="0"/>
    <x v="2"/>
    <x v="1"/>
    <n v="1"/>
    <n v="533.45000000000005"/>
    <n v="0.2"/>
    <n v="106.69"/>
    <x v="2002"/>
    <n v="342.19"/>
    <n v="84.57"/>
    <n v="351.42"/>
    <x v="2"/>
    <n v="12"/>
    <s v="Dec"/>
    <s v="Q4"/>
    <n v="2024"/>
    <x v="13"/>
    <n v="0.19819999999999999"/>
  </r>
  <r>
    <s v="ORD202402013"/>
    <x v="96"/>
    <s v="CUST10290"/>
    <x v="2013"/>
    <x v="3"/>
    <s v="Haircare"/>
    <x v="1"/>
    <s v="Uttar Pradesh"/>
    <x v="1"/>
    <x v="2"/>
    <x v="3"/>
    <n v="3"/>
    <n v="777.74"/>
    <n v="0.1"/>
    <n v="233.32"/>
    <x v="2003"/>
    <n v="1578.23"/>
    <n v="521.66999999999996"/>
    <n v="435.52"/>
    <x v="0"/>
    <n v="5"/>
    <s v="May"/>
    <s v="Q2"/>
    <n v="2024"/>
    <x v="7"/>
    <n v="0.24840000000000001"/>
  </r>
  <r>
    <s v="ORD202402014"/>
    <x v="546"/>
    <s v="CUST10046"/>
    <x v="2014"/>
    <x v="0"/>
    <s v="Headphones"/>
    <x v="4"/>
    <s v="Maharashtra"/>
    <x v="2"/>
    <x v="1"/>
    <x v="1"/>
    <n v="1"/>
    <n v="861.13"/>
    <n v="0"/>
    <n v="0"/>
    <x v="2004"/>
    <n v="581.55999999999995"/>
    <n v="279.57"/>
    <n v="237.87"/>
    <x v="0"/>
    <n v="10"/>
    <s v="Oct"/>
    <s v="Q4"/>
    <n v="2025"/>
    <x v="12"/>
    <n v="0.32469999999999999"/>
  </r>
  <r>
    <s v="ORD202402015"/>
    <x v="666"/>
    <s v="CUST10376"/>
    <x v="2015"/>
    <x v="0"/>
    <s v="Smartphones"/>
    <x v="3"/>
    <s v="Bihar"/>
    <x v="2"/>
    <x v="1"/>
    <x v="0"/>
    <n v="1"/>
    <n v="2048.66"/>
    <n v="0.1"/>
    <n v="204.87"/>
    <x v="2005"/>
    <n v="1303.9100000000001"/>
    <n v="539.88"/>
    <n v="296.27999999999997"/>
    <x v="0"/>
    <n v="12"/>
    <s v="Dec"/>
    <s v="Q4"/>
    <n v="2024"/>
    <x v="13"/>
    <n v="0.2928"/>
  </r>
  <r>
    <s v="ORD202402016"/>
    <x v="431"/>
    <s v="CUST10378"/>
    <x v="2016"/>
    <x v="2"/>
    <s v="Appliances"/>
    <x v="2"/>
    <s v="Madhya Pradesh"/>
    <x v="2"/>
    <x v="0"/>
    <x v="0"/>
    <n v="2"/>
    <n v="1200.74"/>
    <n v="0"/>
    <n v="0"/>
    <x v="2006"/>
    <n v="1934.23"/>
    <n v="467.25"/>
    <n v="166.28"/>
    <x v="2"/>
    <n v="12"/>
    <s v="Dec"/>
    <s v="Q4"/>
    <n v="2024"/>
    <x v="13"/>
    <n v="0.1946"/>
  </r>
  <r>
    <s v="ORD202402017"/>
    <x v="401"/>
    <s v="CUST10820"/>
    <x v="2017"/>
    <x v="4"/>
    <s v="Fitness"/>
    <x v="4"/>
    <s v="Telangana"/>
    <x v="2"/>
    <x v="1"/>
    <x v="0"/>
    <n v="1"/>
    <n v="1221.32"/>
    <n v="0"/>
    <n v="0"/>
    <x v="1794"/>
    <n v="951.8"/>
    <n v="269.52"/>
    <n v="390.22"/>
    <x v="1"/>
    <n v="5"/>
    <s v="May"/>
    <s v="Q2"/>
    <n v="2025"/>
    <x v="14"/>
    <n v="0.22070000000000001"/>
  </r>
  <r>
    <s v="ORD202402018"/>
    <x v="658"/>
    <s v="CUST10023"/>
    <x v="2018"/>
    <x v="0"/>
    <s v="Smartphones"/>
    <x v="3"/>
    <s v="Jharkhand"/>
    <x v="0"/>
    <x v="0"/>
    <x v="0"/>
    <n v="1"/>
    <n v="845.61"/>
    <n v="0.1"/>
    <n v="84.56"/>
    <x v="2007"/>
    <n v="485.33"/>
    <n v="275.72000000000003"/>
    <n v="379.11"/>
    <x v="1"/>
    <n v="5"/>
    <s v="May"/>
    <s v="Q2"/>
    <n v="2025"/>
    <x v="14"/>
    <n v="0.36230000000000001"/>
  </r>
  <r>
    <s v="ORD202402019"/>
    <x v="145"/>
    <s v="CUST10773"/>
    <x v="2019"/>
    <x v="0"/>
    <s v="Headphones"/>
    <x v="1"/>
    <s v="Chhattisgarh"/>
    <x v="0"/>
    <x v="2"/>
    <x v="0"/>
    <n v="1"/>
    <n v="2139.37"/>
    <n v="0.25"/>
    <n v="534.84"/>
    <x v="2008"/>
    <n v="1293.1300000000001"/>
    <n v="311.39999999999998"/>
    <n v="243.27"/>
    <x v="0"/>
    <n v="3"/>
    <s v="Mar"/>
    <s v="Q1"/>
    <n v="2024"/>
    <x v="3"/>
    <n v="0.19409999999999999"/>
  </r>
  <r>
    <s v="ORD202402020"/>
    <x v="579"/>
    <s v="CUST10601"/>
    <x v="2020"/>
    <x v="1"/>
    <s v="Accessories"/>
    <x v="3"/>
    <s v="Bihar"/>
    <x v="0"/>
    <x v="0"/>
    <x v="1"/>
    <n v="1"/>
    <n v="1007.16"/>
    <n v="0.05"/>
    <n v="50.36"/>
    <x v="2009"/>
    <n v="574.12"/>
    <n v="382.68"/>
    <n v="222.59"/>
    <x v="1"/>
    <n v="6"/>
    <s v="Jun"/>
    <s v="Q2"/>
    <n v="2024"/>
    <x v="18"/>
    <n v="0.4"/>
  </r>
  <r>
    <s v="ORD202402021"/>
    <x v="672"/>
    <s v="CUST10571"/>
    <x v="2021"/>
    <x v="3"/>
    <s v="Skincare"/>
    <x v="0"/>
    <s v="Haryana"/>
    <x v="2"/>
    <x v="0"/>
    <x v="4"/>
    <n v="2"/>
    <n v="750.89"/>
    <n v="0.2"/>
    <n v="300.36"/>
    <x v="2010"/>
    <n v="847.2"/>
    <n v="354.22"/>
    <n v="334.37"/>
    <x v="0"/>
    <n v="7"/>
    <s v="Jul"/>
    <s v="Q3"/>
    <n v="2024"/>
    <x v="16"/>
    <n v="0.29480000000000001"/>
  </r>
  <r>
    <s v="ORD202402022"/>
    <x v="624"/>
    <s v="CUST10184"/>
    <x v="2022"/>
    <x v="0"/>
    <s v="Smartphones"/>
    <x v="0"/>
    <s v="Haryana"/>
    <x v="0"/>
    <x v="1"/>
    <x v="0"/>
    <n v="1"/>
    <n v="662.3"/>
    <n v="0.15"/>
    <n v="99.34"/>
    <x v="2011"/>
    <n v="386.65"/>
    <n v="176.31"/>
    <n v="110.16"/>
    <x v="0"/>
    <n v="11"/>
    <s v="Nov"/>
    <s v="Q4"/>
    <n v="2024"/>
    <x v="10"/>
    <n v="0.31319999999999998"/>
  </r>
  <r>
    <s v="ORD202402023"/>
    <x v="445"/>
    <s v="CUST10004"/>
    <x v="2023"/>
    <x v="1"/>
    <s v="Men Clothing"/>
    <x v="0"/>
    <s v="Uttar Pradesh"/>
    <x v="0"/>
    <x v="1"/>
    <x v="0"/>
    <n v="2"/>
    <n v="1304.6300000000001"/>
    <n v="0.15"/>
    <n v="391.39"/>
    <x v="2012"/>
    <n v="1693.02"/>
    <n v="524.85"/>
    <n v="68.66"/>
    <x v="0"/>
    <n v="4"/>
    <s v="Apr"/>
    <s v="Q2"/>
    <n v="2024"/>
    <x v="0"/>
    <n v="0.2366"/>
  </r>
  <r>
    <s v="ORD202402024"/>
    <x v="126"/>
    <s v="CUST10306"/>
    <x v="2024"/>
    <x v="2"/>
    <s v="Appliances"/>
    <x v="1"/>
    <s v="Uttar Pradesh"/>
    <x v="0"/>
    <x v="2"/>
    <x v="4"/>
    <n v="1"/>
    <n v="543.05999999999995"/>
    <n v="0"/>
    <n v="0"/>
    <x v="2013"/>
    <n v="348.15"/>
    <n v="194.91"/>
    <n v="65.08"/>
    <x v="0"/>
    <n v="8"/>
    <s v="Aug"/>
    <s v="Q3"/>
    <n v="2024"/>
    <x v="9"/>
    <n v="0.3589"/>
  </r>
  <r>
    <s v="ORD202402025"/>
    <x v="347"/>
    <s v="CUST10262"/>
    <x v="2025"/>
    <x v="4"/>
    <s v="Fitness"/>
    <x v="1"/>
    <s v="Uttar Pradesh"/>
    <x v="2"/>
    <x v="2"/>
    <x v="1"/>
    <n v="1"/>
    <n v="1313.13"/>
    <n v="0.1"/>
    <n v="131.31"/>
    <x v="2014"/>
    <n v="878.02"/>
    <n v="303.8"/>
    <n v="271.54000000000002"/>
    <x v="0"/>
    <n v="3"/>
    <s v="Mar"/>
    <s v="Q1"/>
    <n v="2025"/>
    <x v="1"/>
    <n v="0.2571"/>
  </r>
  <r>
    <s v="ORD202402026"/>
    <x v="22"/>
    <s v="CUST10458"/>
    <x v="2026"/>
    <x v="1"/>
    <s v="Men Clothing"/>
    <x v="4"/>
    <s v="Maharashtra"/>
    <x v="1"/>
    <x v="1"/>
    <x v="0"/>
    <n v="3"/>
    <n v="1182.1500000000001"/>
    <n v="0.3"/>
    <n v="1063.94"/>
    <x v="2015"/>
    <n v="1694.77"/>
    <n v="787.74"/>
    <n v="311.49"/>
    <x v="0"/>
    <n v="2"/>
    <s v="Feb"/>
    <s v="Q1"/>
    <n v="2025"/>
    <x v="15"/>
    <n v="0.31730000000000003"/>
  </r>
  <r>
    <s v="ORD202402027"/>
    <x v="580"/>
    <s v="CUST10343"/>
    <x v="2027"/>
    <x v="1"/>
    <s v="Footwear"/>
    <x v="3"/>
    <s v="Jharkhand"/>
    <x v="2"/>
    <x v="1"/>
    <x v="0"/>
    <n v="1"/>
    <n v="1266.31"/>
    <n v="0.1"/>
    <n v="126.63"/>
    <x v="2016"/>
    <n v="786.26"/>
    <n v="353.42"/>
    <n v="139.44"/>
    <x v="0"/>
    <n v="4"/>
    <s v="Apr"/>
    <s v="Q2"/>
    <n v="2024"/>
    <x v="0"/>
    <n v="0.31009999999999999"/>
  </r>
  <r>
    <s v="ORD202402028"/>
    <x v="437"/>
    <s v="CUST10437"/>
    <x v="2028"/>
    <x v="0"/>
    <s v="Smartwatches"/>
    <x v="4"/>
    <s v="Tamil Nadu"/>
    <x v="1"/>
    <x v="1"/>
    <x v="0"/>
    <n v="1"/>
    <n v="1059.79"/>
    <n v="0.1"/>
    <n v="105.98"/>
    <x v="2017"/>
    <n v="591.47"/>
    <n v="362.34"/>
    <n v="415.7"/>
    <x v="0"/>
    <n v="5"/>
    <s v="May"/>
    <s v="Q2"/>
    <n v="2024"/>
    <x v="7"/>
    <n v="0.37990000000000002"/>
  </r>
  <r>
    <s v="ORD202402029"/>
    <x v="282"/>
    <s v="CUST10359"/>
    <x v="2029"/>
    <x v="3"/>
    <s v="Skincare"/>
    <x v="4"/>
    <s v="Karnataka"/>
    <x v="2"/>
    <x v="1"/>
    <x v="4"/>
    <n v="1"/>
    <n v="2468.3200000000002"/>
    <n v="0.1"/>
    <n v="246.83"/>
    <x v="2018"/>
    <n v="1708.69"/>
    <n v="512.79999999999995"/>
    <n v="192.79"/>
    <x v="0"/>
    <n v="6"/>
    <s v="Jun"/>
    <s v="Q2"/>
    <n v="2025"/>
    <x v="23"/>
    <n v="0.23080000000000001"/>
  </r>
  <r>
    <s v="ORD202402030"/>
    <x v="97"/>
    <s v="CUST10737"/>
    <x v="2030"/>
    <x v="1"/>
    <s v="Men Clothing"/>
    <x v="2"/>
    <s v="Rajasthan"/>
    <x v="2"/>
    <x v="1"/>
    <x v="2"/>
    <n v="1"/>
    <n v="531.04"/>
    <n v="0.1"/>
    <n v="53.1"/>
    <x v="2019"/>
    <n v="330.78"/>
    <n v="147.16"/>
    <n v="420.11"/>
    <x v="0"/>
    <n v="10"/>
    <s v="Oct"/>
    <s v="Q4"/>
    <n v="2025"/>
    <x v="12"/>
    <n v="0.30790000000000001"/>
  </r>
  <r>
    <s v="ORD202402031"/>
    <x v="468"/>
    <s v="CUST10007"/>
    <x v="2031"/>
    <x v="3"/>
    <s v="Fragrances"/>
    <x v="2"/>
    <s v="Rajasthan"/>
    <x v="1"/>
    <x v="0"/>
    <x v="0"/>
    <n v="1"/>
    <n v="1480.67"/>
    <n v="0.1"/>
    <n v="148.07"/>
    <x v="2020"/>
    <n v="877.35"/>
    <n v="455.25"/>
    <n v="143.32"/>
    <x v="0"/>
    <n v="10"/>
    <s v="Oct"/>
    <s v="Q4"/>
    <n v="2024"/>
    <x v="17"/>
    <n v="0.34160000000000001"/>
  </r>
  <r>
    <s v="ORD202402032"/>
    <x v="394"/>
    <s v="CUST10282"/>
    <x v="2032"/>
    <x v="2"/>
    <s v="Home Decor"/>
    <x v="1"/>
    <s v="Madhya Pradesh"/>
    <x v="0"/>
    <x v="1"/>
    <x v="0"/>
    <n v="1"/>
    <n v="874.32"/>
    <n v="0.1"/>
    <n v="87.43"/>
    <x v="2021"/>
    <n v="548.03"/>
    <n v="238.86"/>
    <n v="247.95"/>
    <x v="2"/>
    <n v="8"/>
    <s v="Aug"/>
    <s v="Q3"/>
    <n v="2025"/>
    <x v="22"/>
    <n v="0.30349999999999999"/>
  </r>
  <r>
    <s v="ORD202402033"/>
    <x v="642"/>
    <s v="CUST10768"/>
    <x v="2033"/>
    <x v="4"/>
    <s v="Equipment"/>
    <x v="3"/>
    <s v="Jharkhand"/>
    <x v="2"/>
    <x v="2"/>
    <x v="0"/>
    <n v="1"/>
    <n v="2450.63"/>
    <n v="0.2"/>
    <n v="490.13"/>
    <x v="2022"/>
    <n v="1236.93"/>
    <n v="723.57"/>
    <n v="332.45"/>
    <x v="0"/>
    <n v="12"/>
    <s v="Dec"/>
    <s v="Q4"/>
    <n v="2024"/>
    <x v="13"/>
    <n v="0.36909999999999998"/>
  </r>
  <r>
    <s v="ORD202402034"/>
    <x v="419"/>
    <s v="CUST10820"/>
    <x v="2034"/>
    <x v="3"/>
    <s v="Skincare"/>
    <x v="0"/>
    <s v="Delhi"/>
    <x v="0"/>
    <x v="2"/>
    <x v="0"/>
    <n v="2"/>
    <n v="1153.99"/>
    <n v="0.2"/>
    <n v="461.6"/>
    <x v="2023"/>
    <n v="1303.96"/>
    <n v="542.41999999999996"/>
    <n v="232.94"/>
    <x v="0"/>
    <n v="1"/>
    <s v="Jan"/>
    <s v="Q1"/>
    <n v="2024"/>
    <x v="5"/>
    <n v="0.29380000000000001"/>
  </r>
  <r>
    <s v="ORD202402035"/>
    <x v="204"/>
    <s v="CUST10337"/>
    <x v="2035"/>
    <x v="0"/>
    <s v="Smartphones"/>
    <x v="4"/>
    <s v="Maharashtra"/>
    <x v="1"/>
    <x v="2"/>
    <x v="3"/>
    <n v="1"/>
    <n v="2537.62"/>
    <n v="0"/>
    <n v="0"/>
    <x v="2024"/>
    <n v="1644.98"/>
    <n v="892.64"/>
    <n v="77.790000000000006"/>
    <x v="0"/>
    <n v="5"/>
    <s v="May"/>
    <s v="Q2"/>
    <n v="2024"/>
    <x v="7"/>
    <n v="0.3518"/>
  </r>
  <r>
    <s v="ORD202402036"/>
    <x v="603"/>
    <s v="CUST10367"/>
    <x v="2036"/>
    <x v="2"/>
    <s v="Home Decor"/>
    <x v="1"/>
    <s v="Chhattisgarh"/>
    <x v="2"/>
    <x v="0"/>
    <x v="0"/>
    <n v="3"/>
    <n v="3876.01"/>
    <n v="0.1"/>
    <n v="1162.8"/>
    <x v="2025"/>
    <n v="8132.22"/>
    <n v="2333.0100000000002"/>
    <n v="375.75"/>
    <x v="2"/>
    <n v="10"/>
    <s v="Oct"/>
    <s v="Q4"/>
    <n v="2024"/>
    <x v="17"/>
    <n v="0.22289999999999999"/>
  </r>
  <r>
    <s v="ORD202402037"/>
    <x v="288"/>
    <s v="CUST10068"/>
    <x v="2037"/>
    <x v="0"/>
    <s v="Smartphones"/>
    <x v="4"/>
    <s v="Telangana"/>
    <x v="0"/>
    <x v="2"/>
    <x v="4"/>
    <n v="1"/>
    <n v="771.2"/>
    <n v="0.05"/>
    <n v="38.56"/>
    <x v="2026"/>
    <n v="559.36"/>
    <n v="173.28"/>
    <n v="423.54"/>
    <x v="2"/>
    <n v="10"/>
    <s v="Oct"/>
    <s v="Q4"/>
    <n v="2025"/>
    <x v="12"/>
    <n v="0.23649999999999999"/>
  </r>
  <r>
    <s v="ORD202402038"/>
    <x v="86"/>
    <s v="CUST10041"/>
    <x v="2038"/>
    <x v="4"/>
    <s v="Sportswear"/>
    <x v="3"/>
    <s v="Bihar"/>
    <x v="1"/>
    <x v="2"/>
    <x v="0"/>
    <n v="2"/>
    <n v="1445.26"/>
    <n v="0.25"/>
    <n v="722.63"/>
    <x v="2027"/>
    <n v="1621.92"/>
    <n v="545.97"/>
    <n v="382.94"/>
    <x v="0"/>
    <n v="2"/>
    <s v="Feb"/>
    <s v="Q1"/>
    <n v="2024"/>
    <x v="20"/>
    <n v="0.25180000000000002"/>
  </r>
  <r>
    <s v="ORD202402039"/>
    <x v="217"/>
    <s v="CUST10171"/>
    <x v="2039"/>
    <x v="3"/>
    <s v="Skincare"/>
    <x v="0"/>
    <s v="Punjab"/>
    <x v="0"/>
    <x v="0"/>
    <x v="0"/>
    <n v="3"/>
    <n v="1170.6400000000001"/>
    <n v="0.05"/>
    <n v="175.6"/>
    <x v="2028"/>
    <n v="2559.79"/>
    <n v="776.53"/>
    <n v="59.67"/>
    <x v="0"/>
    <n v="10"/>
    <s v="Oct"/>
    <s v="Q4"/>
    <n v="2024"/>
    <x v="17"/>
    <n v="0.23280000000000001"/>
  </r>
  <r>
    <s v="ORD202402040"/>
    <x v="330"/>
    <s v="CUST10371"/>
    <x v="2040"/>
    <x v="2"/>
    <s v="Appliances"/>
    <x v="0"/>
    <s v="Uttar Pradesh"/>
    <x v="2"/>
    <x v="2"/>
    <x v="4"/>
    <n v="2"/>
    <n v="2585.58"/>
    <n v="0.1"/>
    <n v="517.12"/>
    <x v="2029"/>
    <n v="3498.2"/>
    <n v="1155.8399999999999"/>
    <n v="266.41000000000003"/>
    <x v="0"/>
    <n v="3"/>
    <s v="Mar"/>
    <s v="Q1"/>
    <n v="2024"/>
    <x v="3"/>
    <n v="0.24840000000000001"/>
  </r>
  <r>
    <s v="ORD202402041"/>
    <x v="418"/>
    <s v="CUST10630"/>
    <x v="2041"/>
    <x v="4"/>
    <s v="Sportswear"/>
    <x v="2"/>
    <s v="Gujarat"/>
    <x v="2"/>
    <x v="2"/>
    <x v="4"/>
    <n v="1"/>
    <n v="957.41"/>
    <n v="0.1"/>
    <n v="95.74"/>
    <x v="2030"/>
    <n v="650.47"/>
    <n v="211.2"/>
    <n v="347.91"/>
    <x v="0"/>
    <n v="12"/>
    <s v="Dec"/>
    <s v="Q4"/>
    <n v="2024"/>
    <x v="13"/>
    <n v="0.24510000000000001"/>
  </r>
  <r>
    <s v="ORD202402042"/>
    <x v="356"/>
    <s v="CUST10009"/>
    <x v="2042"/>
    <x v="1"/>
    <s v="Women Clothing"/>
    <x v="3"/>
    <s v="West Bengal"/>
    <x v="1"/>
    <x v="2"/>
    <x v="2"/>
    <n v="1"/>
    <n v="2422.8000000000002"/>
    <n v="0"/>
    <n v="0"/>
    <x v="2031"/>
    <n v="1562.52"/>
    <n v="860.28"/>
    <n v="77.77"/>
    <x v="2"/>
    <n v="8"/>
    <s v="Aug"/>
    <s v="Q3"/>
    <n v="2025"/>
    <x v="22"/>
    <n v="0.35510000000000003"/>
  </r>
  <r>
    <s v="ORD202402043"/>
    <x v="181"/>
    <s v="CUST10429"/>
    <x v="2043"/>
    <x v="2"/>
    <s v="Kitchenware"/>
    <x v="0"/>
    <s v="Uttar Pradesh"/>
    <x v="0"/>
    <x v="0"/>
    <x v="0"/>
    <n v="1"/>
    <n v="2198.4"/>
    <n v="0.1"/>
    <n v="219.84"/>
    <x v="2032"/>
    <n v="1618.25"/>
    <n v="360.31"/>
    <n v="423.61"/>
    <x v="0"/>
    <n v="8"/>
    <s v="Aug"/>
    <s v="Q3"/>
    <n v="2024"/>
    <x v="9"/>
    <n v="0.18210000000000001"/>
  </r>
  <r>
    <s v="ORD202402044"/>
    <x v="322"/>
    <s v="CUST10228"/>
    <x v="2044"/>
    <x v="4"/>
    <s v="Outdoor"/>
    <x v="4"/>
    <s v="Telangana"/>
    <x v="1"/>
    <x v="2"/>
    <x v="0"/>
    <n v="2"/>
    <n v="999.84"/>
    <n v="0"/>
    <n v="0"/>
    <x v="2033"/>
    <n v="1307.72"/>
    <n v="691.96"/>
    <n v="295.91000000000003"/>
    <x v="0"/>
    <n v="12"/>
    <s v="Dec"/>
    <s v="Q4"/>
    <n v="2025"/>
    <x v="4"/>
    <n v="0.34599999999999997"/>
  </r>
  <r>
    <s v="ORD202402045"/>
    <x v="133"/>
    <s v="CUST10089"/>
    <x v="2045"/>
    <x v="1"/>
    <s v="Footwear"/>
    <x v="0"/>
    <s v="Delhi"/>
    <x v="0"/>
    <x v="1"/>
    <x v="4"/>
    <n v="2"/>
    <n v="1685.08"/>
    <n v="0.1"/>
    <n v="337.02"/>
    <x v="2034"/>
    <n v="2122.0300000000002"/>
    <n v="911.11"/>
    <n v="302.39999999999998"/>
    <x v="2"/>
    <n v="7"/>
    <s v="Jul"/>
    <s v="Q3"/>
    <n v="2025"/>
    <x v="19"/>
    <n v="0.3004"/>
  </r>
  <r>
    <s v="ORD202402046"/>
    <x v="630"/>
    <s v="CUST10536"/>
    <x v="2046"/>
    <x v="0"/>
    <s v="Laptops"/>
    <x v="4"/>
    <s v="Karnataka"/>
    <x v="2"/>
    <x v="1"/>
    <x v="4"/>
    <n v="2"/>
    <n v="1758.73"/>
    <n v="0.15"/>
    <n v="527.62"/>
    <x v="2035"/>
    <n v="1927.24"/>
    <n v="1062.5999999999999"/>
    <n v="245.47"/>
    <x v="1"/>
    <n v="8"/>
    <s v="Aug"/>
    <s v="Q3"/>
    <n v="2025"/>
    <x v="22"/>
    <n v="0.35539999999999999"/>
  </r>
  <r>
    <s v="ORD202402047"/>
    <x v="26"/>
    <s v="CUST10800"/>
    <x v="2047"/>
    <x v="3"/>
    <s v="Makeup"/>
    <x v="0"/>
    <s v="Delhi"/>
    <x v="0"/>
    <x v="2"/>
    <x v="0"/>
    <n v="3"/>
    <n v="959.63"/>
    <n v="0.1"/>
    <n v="287.89"/>
    <x v="2036"/>
    <n v="2018.26"/>
    <n v="572.74"/>
    <n v="195.07"/>
    <x v="0"/>
    <n v="6"/>
    <s v="Jun"/>
    <s v="Q2"/>
    <n v="2024"/>
    <x v="18"/>
    <n v="0.221"/>
  </r>
  <r>
    <s v="ORD202402048"/>
    <x v="239"/>
    <s v="CUST10223"/>
    <x v="2048"/>
    <x v="1"/>
    <s v="Women Clothing"/>
    <x v="1"/>
    <s v="Chhattisgarh"/>
    <x v="2"/>
    <x v="0"/>
    <x v="4"/>
    <n v="1"/>
    <n v="3460.12"/>
    <n v="0.2"/>
    <n v="692.02"/>
    <x v="2037"/>
    <n v="1710.5"/>
    <n v="1057.5999999999999"/>
    <n v="211.78"/>
    <x v="0"/>
    <n v="11"/>
    <s v="Nov"/>
    <s v="Q4"/>
    <n v="2025"/>
    <x v="21"/>
    <n v="0.3821"/>
  </r>
  <r>
    <s v="ORD202402049"/>
    <x v="538"/>
    <s v="CUST10200"/>
    <x v="2049"/>
    <x v="4"/>
    <s v="Outdoor"/>
    <x v="3"/>
    <s v="Odisha"/>
    <x v="2"/>
    <x v="0"/>
    <x v="4"/>
    <n v="3"/>
    <n v="1321.71"/>
    <n v="0.15"/>
    <n v="594.77"/>
    <x v="2038"/>
    <n v="2077.4299999999998"/>
    <n v="1292.93"/>
    <n v="274.02"/>
    <x v="0"/>
    <n v="3"/>
    <s v="Mar"/>
    <s v="Q1"/>
    <n v="2024"/>
    <x v="3"/>
    <n v="0.3836"/>
  </r>
  <r>
    <s v="ORD202402050"/>
    <x v="243"/>
    <s v="CUST10460"/>
    <x v="2050"/>
    <x v="1"/>
    <s v="Accessories"/>
    <x v="0"/>
    <s v="Punjab"/>
    <x v="1"/>
    <x v="2"/>
    <x v="4"/>
    <n v="1"/>
    <n v="3291.75"/>
    <n v="0.15"/>
    <n v="493.76"/>
    <x v="2039"/>
    <n v="2167.73"/>
    <n v="630.26"/>
    <n v="362.95"/>
    <x v="2"/>
    <n v="11"/>
    <s v="Nov"/>
    <s v="Q4"/>
    <n v="2025"/>
    <x v="21"/>
    <n v="0.2253"/>
  </r>
  <r>
    <s v="ORD202402051"/>
    <x v="630"/>
    <s v="CUST10025"/>
    <x v="2051"/>
    <x v="2"/>
    <s v="Appliances"/>
    <x v="3"/>
    <s v="West Bengal"/>
    <x v="1"/>
    <x v="2"/>
    <x v="0"/>
    <n v="2"/>
    <n v="1253.8399999999999"/>
    <n v="0.2"/>
    <n v="501.54"/>
    <x v="2040"/>
    <n v="1371.33"/>
    <n v="634.80999999999995"/>
    <n v="239.56"/>
    <x v="1"/>
    <n v="8"/>
    <s v="Aug"/>
    <s v="Q3"/>
    <n v="2025"/>
    <x v="22"/>
    <n v="0.31640000000000001"/>
  </r>
  <r>
    <s v="ORD202402052"/>
    <x v="645"/>
    <s v="CUST10188"/>
    <x v="2052"/>
    <x v="1"/>
    <s v="Women Clothing"/>
    <x v="1"/>
    <s v="Uttar Pradesh"/>
    <x v="0"/>
    <x v="2"/>
    <x v="0"/>
    <n v="2"/>
    <n v="1362.48"/>
    <n v="0.1"/>
    <n v="272.5"/>
    <x v="2041"/>
    <n v="1516.1"/>
    <n v="936.36"/>
    <n v="385.96"/>
    <x v="0"/>
    <n v="8"/>
    <s v="Aug"/>
    <s v="Q3"/>
    <n v="2025"/>
    <x v="22"/>
    <n v="0.38179999999999997"/>
  </r>
  <r>
    <s v="ORD202402053"/>
    <x v="551"/>
    <s v="CUST10018"/>
    <x v="2053"/>
    <x v="2"/>
    <s v="Kitchenware"/>
    <x v="3"/>
    <s v="Odisha"/>
    <x v="1"/>
    <x v="0"/>
    <x v="1"/>
    <n v="1"/>
    <n v="3183.32"/>
    <n v="0.1"/>
    <n v="318.33"/>
    <x v="2042"/>
    <n v="2013.75"/>
    <n v="851.24"/>
    <n v="287.62"/>
    <x v="0"/>
    <n v="6"/>
    <s v="Jun"/>
    <s v="Q2"/>
    <n v="2024"/>
    <x v="18"/>
    <n v="0.29709999999999998"/>
  </r>
  <r>
    <s v="ORD202402054"/>
    <x v="207"/>
    <s v="CUST10374"/>
    <x v="2054"/>
    <x v="4"/>
    <s v="Fitness"/>
    <x v="4"/>
    <s v="Maharashtra"/>
    <x v="0"/>
    <x v="1"/>
    <x v="0"/>
    <n v="2"/>
    <n v="3415.19"/>
    <n v="0.1"/>
    <n v="683.04"/>
    <x v="2043"/>
    <n v="3624.11"/>
    <n v="2523.23"/>
    <n v="143.99"/>
    <x v="0"/>
    <n v="5"/>
    <s v="May"/>
    <s v="Q2"/>
    <n v="2025"/>
    <x v="14"/>
    <n v="0.41049999999999998"/>
  </r>
  <r>
    <s v="ORD202402055"/>
    <x v="552"/>
    <s v="CUST10139"/>
    <x v="2055"/>
    <x v="0"/>
    <s v="Smartphones"/>
    <x v="1"/>
    <s v="Madhya Pradesh"/>
    <x v="2"/>
    <x v="2"/>
    <x v="0"/>
    <n v="1"/>
    <n v="2435.91"/>
    <n v="0.15"/>
    <n v="365.39"/>
    <x v="2044"/>
    <n v="1381.45"/>
    <n v="689.07"/>
    <n v="123.02"/>
    <x v="0"/>
    <n v="11"/>
    <s v="Nov"/>
    <s v="Q4"/>
    <n v="2024"/>
    <x v="10"/>
    <n v="0.33279999999999998"/>
  </r>
  <r>
    <s v="ORD202402056"/>
    <x v="194"/>
    <s v="CUST10655"/>
    <x v="2056"/>
    <x v="0"/>
    <s v="Headphones"/>
    <x v="0"/>
    <s v="Haryana"/>
    <x v="2"/>
    <x v="0"/>
    <x v="1"/>
    <n v="3"/>
    <n v="1764.83"/>
    <n v="0.25"/>
    <n v="1323.62"/>
    <x v="2045"/>
    <n v="2435.7800000000002"/>
    <n v="1535.09"/>
    <n v="112.29"/>
    <x v="0"/>
    <n v="9"/>
    <s v="Sep"/>
    <s v="Q3"/>
    <n v="2025"/>
    <x v="6"/>
    <n v="0.3866"/>
  </r>
  <r>
    <s v="ORD202402057"/>
    <x v="589"/>
    <s v="CUST10167"/>
    <x v="2057"/>
    <x v="2"/>
    <s v="Appliances"/>
    <x v="1"/>
    <s v="Uttar Pradesh"/>
    <x v="2"/>
    <x v="0"/>
    <x v="4"/>
    <n v="1"/>
    <n v="2227.61"/>
    <n v="0.25"/>
    <n v="556.9"/>
    <x v="2046"/>
    <n v="1224.68"/>
    <n v="446.03"/>
    <n v="441.82"/>
    <x v="0"/>
    <n v="1"/>
    <s v="Jan"/>
    <s v="Q1"/>
    <n v="2025"/>
    <x v="11"/>
    <n v="0.26700000000000002"/>
  </r>
  <r>
    <s v="ORD202402058"/>
    <x v="614"/>
    <s v="CUST10160"/>
    <x v="2058"/>
    <x v="2"/>
    <s v="Appliances"/>
    <x v="1"/>
    <s v="Madhya Pradesh"/>
    <x v="2"/>
    <x v="0"/>
    <x v="0"/>
    <n v="1"/>
    <n v="865.55"/>
    <n v="0.1"/>
    <n v="86.56"/>
    <x v="2047"/>
    <n v="481.49"/>
    <n v="297.5"/>
    <n v="254.62"/>
    <x v="0"/>
    <n v="4"/>
    <s v="Apr"/>
    <s v="Q2"/>
    <n v="2024"/>
    <x v="0"/>
    <n v="0.38190000000000002"/>
  </r>
  <r>
    <s v="ORD202402059"/>
    <x v="600"/>
    <s v="CUST10360"/>
    <x v="2059"/>
    <x v="4"/>
    <s v="Equipment"/>
    <x v="0"/>
    <s v="Haryana"/>
    <x v="0"/>
    <x v="1"/>
    <x v="4"/>
    <n v="1"/>
    <n v="2591.31"/>
    <n v="0.25"/>
    <n v="647.83000000000004"/>
    <x v="2048"/>
    <n v="1583.46"/>
    <n v="360.02"/>
    <n v="172.14"/>
    <x v="2"/>
    <n v="5"/>
    <s v="May"/>
    <s v="Q2"/>
    <n v="2025"/>
    <x v="14"/>
    <n v="0.1852"/>
  </r>
  <r>
    <s v="ORD202402060"/>
    <x v="583"/>
    <s v="CUST10147"/>
    <x v="2060"/>
    <x v="2"/>
    <s v="Appliances"/>
    <x v="0"/>
    <s v="Delhi"/>
    <x v="0"/>
    <x v="2"/>
    <x v="4"/>
    <n v="1"/>
    <n v="905.38"/>
    <n v="0.1"/>
    <n v="90.54"/>
    <x v="2049"/>
    <n v="658.54"/>
    <n v="156.30000000000001"/>
    <n v="352.21"/>
    <x v="0"/>
    <n v="10"/>
    <s v="Oct"/>
    <s v="Q4"/>
    <n v="2025"/>
    <x v="12"/>
    <n v="0.1918"/>
  </r>
  <r>
    <s v="ORD202402061"/>
    <x v="673"/>
    <s v="CUST10816"/>
    <x v="2061"/>
    <x v="0"/>
    <s v="Smartwatches"/>
    <x v="4"/>
    <s v="Maharashtra"/>
    <x v="3"/>
    <x v="0"/>
    <x v="0"/>
    <n v="1"/>
    <n v="2064.34"/>
    <n v="0.1"/>
    <n v="206.43"/>
    <x v="2050"/>
    <n v="1177.6400000000001"/>
    <n v="680.27"/>
    <n v="72.349999999999994"/>
    <x v="0"/>
    <n v="9"/>
    <s v="Sep"/>
    <s v="Q3"/>
    <n v="2025"/>
    <x v="6"/>
    <n v="0.36609999999999998"/>
  </r>
  <r>
    <s v="ORD202402062"/>
    <x v="376"/>
    <s v="CUST10252"/>
    <x v="2062"/>
    <x v="0"/>
    <s v="Headphones"/>
    <x v="4"/>
    <s v="Maharashtra"/>
    <x v="0"/>
    <x v="2"/>
    <x v="0"/>
    <n v="1"/>
    <n v="1413.69"/>
    <n v="0.05"/>
    <n v="70.680000000000007"/>
    <x v="2051"/>
    <n v="980.45"/>
    <n v="362.56"/>
    <n v="427.46"/>
    <x v="1"/>
    <n v="1"/>
    <s v="Jan"/>
    <s v="Q1"/>
    <n v="2024"/>
    <x v="5"/>
    <n v="0.27"/>
  </r>
  <r>
    <s v="ORD202402063"/>
    <x v="638"/>
    <s v="CUST10144"/>
    <x v="2063"/>
    <x v="1"/>
    <s v="Accessories"/>
    <x v="2"/>
    <s v="Goa"/>
    <x v="0"/>
    <x v="2"/>
    <x v="3"/>
    <n v="1"/>
    <n v="2814.53"/>
    <n v="0.15"/>
    <n v="422.18"/>
    <x v="2052"/>
    <n v="1528.03"/>
    <n v="864.32"/>
    <n v="48.46"/>
    <x v="0"/>
    <n v="3"/>
    <s v="Mar"/>
    <s v="Q1"/>
    <n v="2025"/>
    <x v="1"/>
    <n v="0.36130000000000001"/>
  </r>
  <r>
    <s v="ORD202402064"/>
    <x v="610"/>
    <s v="CUST10120"/>
    <x v="2064"/>
    <x v="3"/>
    <s v="Skincare"/>
    <x v="2"/>
    <s v="Rajasthan"/>
    <x v="0"/>
    <x v="2"/>
    <x v="4"/>
    <n v="1"/>
    <n v="2020.86"/>
    <n v="0.15"/>
    <n v="303.13"/>
    <x v="2053"/>
    <n v="1002.61"/>
    <n v="715.12"/>
    <n v="320.41000000000003"/>
    <x v="2"/>
    <n v="4"/>
    <s v="Apr"/>
    <s v="Q2"/>
    <n v="2025"/>
    <x v="8"/>
    <n v="0.4163"/>
  </r>
  <r>
    <s v="ORD202402065"/>
    <x v="440"/>
    <s v="CUST10244"/>
    <x v="2065"/>
    <x v="4"/>
    <s v="Fitness"/>
    <x v="4"/>
    <s v="Maharashtra"/>
    <x v="0"/>
    <x v="2"/>
    <x v="0"/>
    <n v="1"/>
    <n v="1701.06"/>
    <n v="0.3"/>
    <n v="510.32"/>
    <x v="2054"/>
    <n v="720.14"/>
    <n v="470.6"/>
    <n v="104.38"/>
    <x v="1"/>
    <n v="8"/>
    <s v="Aug"/>
    <s v="Q3"/>
    <n v="2025"/>
    <x v="22"/>
    <n v="0.3952"/>
  </r>
  <r>
    <s v="ORD202402066"/>
    <x v="352"/>
    <s v="CUST10053"/>
    <x v="2066"/>
    <x v="3"/>
    <s v="Haircare"/>
    <x v="4"/>
    <s v="Maharashtra"/>
    <x v="1"/>
    <x v="0"/>
    <x v="4"/>
    <n v="2"/>
    <n v="849.91"/>
    <n v="0.15"/>
    <n v="254.97"/>
    <x v="2055"/>
    <n v="1147.3499999999999"/>
    <n v="297.5"/>
    <n v="106.84"/>
    <x v="0"/>
    <n v="1"/>
    <s v="Jan"/>
    <s v="Q1"/>
    <n v="2025"/>
    <x v="11"/>
    <n v="0.2059"/>
  </r>
  <r>
    <s v="ORD202402067"/>
    <x v="372"/>
    <s v="CUST10236"/>
    <x v="2067"/>
    <x v="1"/>
    <s v="Accessories"/>
    <x v="3"/>
    <s v="Odisha"/>
    <x v="0"/>
    <x v="1"/>
    <x v="3"/>
    <n v="2"/>
    <n v="1342.35"/>
    <n v="0.05"/>
    <n v="134.22999999999999"/>
    <x v="2056"/>
    <n v="1712.17"/>
    <n v="838.3"/>
    <n v="396.16"/>
    <x v="0"/>
    <n v="10"/>
    <s v="Oct"/>
    <s v="Q4"/>
    <n v="2024"/>
    <x v="17"/>
    <n v="0.32869999999999999"/>
  </r>
  <r>
    <s v="ORD202402068"/>
    <x v="249"/>
    <s v="CUST10489"/>
    <x v="2068"/>
    <x v="0"/>
    <s v="Headphones"/>
    <x v="4"/>
    <s v="Tamil Nadu"/>
    <x v="0"/>
    <x v="1"/>
    <x v="4"/>
    <n v="1"/>
    <n v="2184.9"/>
    <n v="0.05"/>
    <n v="109.24"/>
    <x v="2057"/>
    <n v="1293.54"/>
    <n v="782.12"/>
    <n v="132.13999999999999"/>
    <x v="1"/>
    <n v="12"/>
    <s v="Dec"/>
    <s v="Q4"/>
    <n v="2024"/>
    <x v="13"/>
    <n v="0.37680000000000002"/>
  </r>
  <r>
    <s v="ORD202402069"/>
    <x v="11"/>
    <s v="CUST10516"/>
    <x v="2069"/>
    <x v="1"/>
    <s v="Accessories"/>
    <x v="1"/>
    <s v="Madhya Pradesh"/>
    <x v="2"/>
    <x v="0"/>
    <x v="2"/>
    <n v="3"/>
    <n v="1070.8699999999999"/>
    <n v="0.15"/>
    <n v="481.89"/>
    <x v="2058"/>
    <n v="2211.5700000000002"/>
    <n v="519.15"/>
    <n v="83.61"/>
    <x v="0"/>
    <n v="11"/>
    <s v="Nov"/>
    <s v="Q4"/>
    <n v="2024"/>
    <x v="10"/>
    <n v="0.19009999999999999"/>
  </r>
  <r>
    <s v="ORD202402070"/>
    <x v="209"/>
    <s v="CUST10046"/>
    <x v="2070"/>
    <x v="0"/>
    <s v="Smartwatches"/>
    <x v="4"/>
    <s v="Maharashtra"/>
    <x v="0"/>
    <x v="2"/>
    <x v="4"/>
    <n v="2"/>
    <n v="1817.33"/>
    <n v="0"/>
    <n v="0"/>
    <x v="2059"/>
    <n v="2343.19"/>
    <n v="1291.47"/>
    <n v="205.62"/>
    <x v="0"/>
    <n v="10"/>
    <s v="Oct"/>
    <s v="Q4"/>
    <n v="2025"/>
    <x v="12"/>
    <n v="0.3553"/>
  </r>
  <r>
    <s v="ORD202402071"/>
    <x v="20"/>
    <s v="CUST10560"/>
    <x v="2071"/>
    <x v="0"/>
    <s v="Headphones"/>
    <x v="3"/>
    <s v="Jharkhand"/>
    <x v="2"/>
    <x v="2"/>
    <x v="0"/>
    <n v="1"/>
    <n v="543.1"/>
    <n v="0.05"/>
    <n v="27.16"/>
    <x v="2060"/>
    <n v="342.76"/>
    <n v="173.18"/>
    <n v="185.44"/>
    <x v="0"/>
    <n v="12"/>
    <s v="Dec"/>
    <s v="Q4"/>
    <n v="2024"/>
    <x v="13"/>
    <n v="0.3357"/>
  </r>
  <r>
    <s v="ORD202402072"/>
    <x v="58"/>
    <s v="CUST10760"/>
    <x v="2072"/>
    <x v="0"/>
    <s v="Smartwatches"/>
    <x v="4"/>
    <s v="Maharashtra"/>
    <x v="2"/>
    <x v="2"/>
    <x v="0"/>
    <n v="1"/>
    <n v="2721.1"/>
    <n v="0.15"/>
    <n v="408.16"/>
    <x v="2061"/>
    <n v="1666.07"/>
    <n v="646.87"/>
    <n v="153.19"/>
    <x v="0"/>
    <n v="3"/>
    <s v="Mar"/>
    <s v="Q1"/>
    <n v="2025"/>
    <x v="1"/>
    <n v="0.2797"/>
  </r>
  <r>
    <s v="ORD202402073"/>
    <x v="49"/>
    <s v="CUST10110"/>
    <x v="2073"/>
    <x v="1"/>
    <s v="Women Clothing"/>
    <x v="3"/>
    <s v="Bihar"/>
    <x v="2"/>
    <x v="0"/>
    <x v="2"/>
    <n v="1"/>
    <n v="710.11"/>
    <n v="0.2"/>
    <n v="142.02000000000001"/>
    <x v="2062"/>
    <n v="447.66"/>
    <n v="120.43"/>
    <n v="287.87"/>
    <x v="0"/>
    <n v="8"/>
    <s v="Aug"/>
    <s v="Q3"/>
    <n v="2025"/>
    <x v="22"/>
    <n v="0.21199999999999999"/>
  </r>
  <r>
    <s v="ORD202402074"/>
    <x v="83"/>
    <s v="CUST10856"/>
    <x v="2074"/>
    <x v="4"/>
    <s v="Outdoor"/>
    <x v="3"/>
    <s v="West Bengal"/>
    <x v="1"/>
    <x v="0"/>
    <x v="2"/>
    <n v="2"/>
    <n v="925.23"/>
    <n v="0.2"/>
    <n v="370.09"/>
    <x v="2063"/>
    <n v="1048.5999999999999"/>
    <n v="431.77"/>
    <n v="66.739999999999995"/>
    <x v="0"/>
    <n v="12"/>
    <s v="Dec"/>
    <s v="Q4"/>
    <n v="2025"/>
    <x v="4"/>
    <n v="0.29170000000000001"/>
  </r>
  <r>
    <s v="ORD202402075"/>
    <x v="137"/>
    <s v="CUST10351"/>
    <x v="2075"/>
    <x v="4"/>
    <s v="Fitness"/>
    <x v="0"/>
    <s v="Delhi"/>
    <x v="0"/>
    <x v="1"/>
    <x v="0"/>
    <n v="2"/>
    <n v="3229.96"/>
    <n v="0.15"/>
    <n v="968.99"/>
    <x v="2064"/>
    <n v="4208.5600000000004"/>
    <n v="1282.3699999999999"/>
    <n v="266.14999999999998"/>
    <x v="0"/>
    <n v="10"/>
    <s v="Oct"/>
    <s v="Q4"/>
    <n v="2025"/>
    <x v="12"/>
    <n v="0.23350000000000001"/>
  </r>
  <r>
    <s v="ORD202402076"/>
    <x v="94"/>
    <s v="CUST10311"/>
    <x v="2076"/>
    <x v="0"/>
    <s v="Headphones"/>
    <x v="3"/>
    <s v="Jharkhand"/>
    <x v="0"/>
    <x v="2"/>
    <x v="4"/>
    <n v="2"/>
    <n v="2038.42"/>
    <n v="0.3"/>
    <n v="1223.05"/>
    <x v="2065"/>
    <n v="1970.12"/>
    <n v="883.67"/>
    <n v="329.54"/>
    <x v="1"/>
    <n v="3"/>
    <s v="Mar"/>
    <s v="Q1"/>
    <n v="2024"/>
    <x v="3"/>
    <n v="0.30959999999999999"/>
  </r>
  <r>
    <s v="ORD202402077"/>
    <x v="325"/>
    <s v="CUST10187"/>
    <x v="2077"/>
    <x v="0"/>
    <s v="Smartphones"/>
    <x v="1"/>
    <s v="Chhattisgarh"/>
    <x v="0"/>
    <x v="1"/>
    <x v="4"/>
    <n v="3"/>
    <n v="2627"/>
    <n v="0.05"/>
    <n v="394.05"/>
    <x v="2066"/>
    <n v="4805.49"/>
    <n v="2681.46"/>
    <n v="376.33"/>
    <x v="0"/>
    <n v="3"/>
    <s v="Mar"/>
    <s v="Q1"/>
    <n v="2024"/>
    <x v="3"/>
    <n v="0.35820000000000002"/>
  </r>
  <r>
    <s v="ORD202402078"/>
    <x v="206"/>
    <s v="CUST10774"/>
    <x v="2078"/>
    <x v="0"/>
    <s v="Laptops"/>
    <x v="4"/>
    <s v="Telangana"/>
    <x v="0"/>
    <x v="1"/>
    <x v="2"/>
    <n v="1"/>
    <n v="1319.76"/>
    <n v="0.2"/>
    <n v="263.95"/>
    <x v="2067"/>
    <n v="776.64"/>
    <n v="279.17"/>
    <n v="422.73"/>
    <x v="0"/>
    <n v="12"/>
    <s v="Dec"/>
    <s v="Q4"/>
    <n v="2025"/>
    <x v="4"/>
    <n v="0.26440000000000002"/>
  </r>
  <r>
    <s v="ORD202402079"/>
    <x v="290"/>
    <s v="CUST10260"/>
    <x v="2079"/>
    <x v="0"/>
    <s v="Headphones"/>
    <x v="2"/>
    <s v="Gujarat"/>
    <x v="0"/>
    <x v="0"/>
    <x v="4"/>
    <n v="1"/>
    <n v="1464.28"/>
    <n v="0.2"/>
    <n v="292.86"/>
    <x v="2068"/>
    <n v="744.92"/>
    <n v="426.5"/>
    <n v="185.78"/>
    <x v="1"/>
    <n v="5"/>
    <s v="May"/>
    <s v="Q2"/>
    <n v="2024"/>
    <x v="7"/>
    <n v="0.36409999999999998"/>
  </r>
  <r>
    <s v="ORD202402080"/>
    <x v="355"/>
    <s v="CUST10239"/>
    <x v="2080"/>
    <x v="0"/>
    <s v="Headphones"/>
    <x v="2"/>
    <s v="Rajasthan"/>
    <x v="1"/>
    <x v="0"/>
    <x v="3"/>
    <n v="2"/>
    <n v="2061.85"/>
    <n v="0.15"/>
    <n v="618.54999999999995"/>
    <x v="2069"/>
    <n v="2847.86"/>
    <n v="657.29"/>
    <n v="135.25"/>
    <x v="2"/>
    <n v="8"/>
    <s v="Aug"/>
    <s v="Q3"/>
    <n v="2025"/>
    <x v="22"/>
    <n v="0.1875"/>
  </r>
  <r>
    <s v="ORD202402081"/>
    <x v="153"/>
    <s v="CUST10451"/>
    <x v="2081"/>
    <x v="4"/>
    <s v="Outdoor"/>
    <x v="2"/>
    <s v="Madhya Pradesh"/>
    <x v="1"/>
    <x v="0"/>
    <x v="4"/>
    <n v="1"/>
    <n v="746.48"/>
    <n v="0.25"/>
    <n v="186.62"/>
    <x v="2070"/>
    <n v="346.78"/>
    <n v="213.08"/>
    <n v="141.88"/>
    <x v="2"/>
    <n v="4"/>
    <s v="Apr"/>
    <s v="Q2"/>
    <n v="2025"/>
    <x v="8"/>
    <n v="0.38059999999999999"/>
  </r>
  <r>
    <s v="ORD202402082"/>
    <x v="349"/>
    <s v="CUST10684"/>
    <x v="2082"/>
    <x v="0"/>
    <s v="Smartwatches"/>
    <x v="4"/>
    <s v="Telangana"/>
    <x v="2"/>
    <x v="2"/>
    <x v="0"/>
    <n v="2"/>
    <n v="637.57000000000005"/>
    <n v="0.1"/>
    <n v="127.51"/>
    <x v="2071"/>
    <n v="810.72"/>
    <n v="336.91"/>
    <n v="202.67"/>
    <x v="0"/>
    <n v="2"/>
    <s v="Feb"/>
    <s v="Q1"/>
    <n v="2025"/>
    <x v="15"/>
    <n v="0.29360000000000003"/>
  </r>
  <r>
    <s v="ORD202402083"/>
    <x v="298"/>
    <s v="CUST10587"/>
    <x v="2083"/>
    <x v="1"/>
    <s v="Accessories"/>
    <x v="4"/>
    <s v="Telangana"/>
    <x v="1"/>
    <x v="0"/>
    <x v="3"/>
    <n v="2"/>
    <n v="721.23"/>
    <n v="0.15"/>
    <n v="216.37"/>
    <x v="2072"/>
    <n v="868.07"/>
    <n v="358.02"/>
    <n v="444.1"/>
    <x v="1"/>
    <n v="10"/>
    <s v="Oct"/>
    <s v="Q4"/>
    <n v="2024"/>
    <x v="17"/>
    <n v="0.29199999999999998"/>
  </r>
  <r>
    <s v="ORD202402084"/>
    <x v="174"/>
    <s v="CUST10762"/>
    <x v="2084"/>
    <x v="4"/>
    <s v="Sportswear"/>
    <x v="3"/>
    <s v="West Bengal"/>
    <x v="0"/>
    <x v="0"/>
    <x v="1"/>
    <n v="2"/>
    <n v="1410.43"/>
    <n v="0"/>
    <n v="0"/>
    <x v="2073"/>
    <n v="1951"/>
    <n v="869.86"/>
    <n v="337.9"/>
    <x v="0"/>
    <n v="5"/>
    <s v="May"/>
    <s v="Q2"/>
    <n v="2025"/>
    <x v="14"/>
    <n v="0.30840000000000001"/>
  </r>
  <r>
    <s v="ORD202402085"/>
    <x v="537"/>
    <s v="CUST10419"/>
    <x v="2085"/>
    <x v="2"/>
    <s v="Home Decor"/>
    <x v="1"/>
    <s v="Madhya Pradesh"/>
    <x v="0"/>
    <x v="2"/>
    <x v="0"/>
    <n v="3"/>
    <n v="1127.4000000000001"/>
    <n v="0.1"/>
    <n v="338.22"/>
    <x v="2074"/>
    <n v="1951.13"/>
    <n v="1092.8499999999999"/>
    <n v="356.04"/>
    <x v="0"/>
    <n v="10"/>
    <s v="Oct"/>
    <s v="Q4"/>
    <n v="2024"/>
    <x v="17"/>
    <n v="0.35899999999999999"/>
  </r>
  <r>
    <s v="ORD202402086"/>
    <x v="614"/>
    <s v="CUST10268"/>
    <x v="2086"/>
    <x v="4"/>
    <s v="Outdoor"/>
    <x v="4"/>
    <s v="Telangana"/>
    <x v="0"/>
    <x v="0"/>
    <x v="3"/>
    <n v="1"/>
    <n v="319.3"/>
    <n v="0.05"/>
    <n v="15.97"/>
    <x v="2075"/>
    <n v="220.34"/>
    <n v="82.99"/>
    <n v="337.13"/>
    <x v="0"/>
    <n v="4"/>
    <s v="Apr"/>
    <s v="Q2"/>
    <n v="2024"/>
    <x v="0"/>
    <n v="0.27360000000000001"/>
  </r>
  <r>
    <s v="ORD202402087"/>
    <x v="634"/>
    <s v="CUST10373"/>
    <x v="2087"/>
    <x v="2"/>
    <s v="Furniture"/>
    <x v="1"/>
    <s v="Chhattisgarh"/>
    <x v="2"/>
    <x v="1"/>
    <x v="3"/>
    <n v="1"/>
    <n v="641.42999999999995"/>
    <n v="0.1"/>
    <n v="64.14"/>
    <x v="2076"/>
    <n v="356.84"/>
    <n v="220.45"/>
    <n v="274.83"/>
    <x v="0"/>
    <n v="9"/>
    <s v="Sep"/>
    <s v="Q3"/>
    <n v="2024"/>
    <x v="2"/>
    <n v="0.38190000000000002"/>
  </r>
  <r>
    <s v="ORD202402088"/>
    <x v="563"/>
    <s v="CUST10815"/>
    <x v="2088"/>
    <x v="0"/>
    <s v="Headphones"/>
    <x v="3"/>
    <s v="Odisha"/>
    <x v="1"/>
    <x v="2"/>
    <x v="4"/>
    <n v="1"/>
    <n v="651.74"/>
    <n v="0.2"/>
    <n v="130.35"/>
    <x v="2077"/>
    <n v="423.43"/>
    <n v="97.96"/>
    <n v="187.94"/>
    <x v="0"/>
    <n v="9"/>
    <s v="Sep"/>
    <s v="Q3"/>
    <n v="2025"/>
    <x v="6"/>
    <n v="0.18790000000000001"/>
  </r>
  <r>
    <s v="ORD202402089"/>
    <x v="503"/>
    <s v="CUST10289"/>
    <x v="2089"/>
    <x v="3"/>
    <s v="Haircare"/>
    <x v="4"/>
    <s v="Tamil Nadu"/>
    <x v="2"/>
    <x v="0"/>
    <x v="4"/>
    <n v="1"/>
    <n v="1491.11"/>
    <n v="0.05"/>
    <n v="74.56"/>
    <x v="2078"/>
    <n v="1072.5899999999999"/>
    <n v="343.96"/>
    <n v="67.44"/>
    <x v="0"/>
    <n v="1"/>
    <s v="Jan"/>
    <s v="Q1"/>
    <n v="2024"/>
    <x v="5"/>
    <n v="0.24279999999999999"/>
  </r>
  <r>
    <s v="ORD202402090"/>
    <x v="456"/>
    <s v="CUST10121"/>
    <x v="2090"/>
    <x v="1"/>
    <s v="Women Clothing"/>
    <x v="3"/>
    <s v="Odisha"/>
    <x v="1"/>
    <x v="1"/>
    <x v="0"/>
    <n v="1"/>
    <n v="2610.9699999999998"/>
    <n v="0.05"/>
    <n v="130.55000000000001"/>
    <x v="2079"/>
    <n v="1951.57"/>
    <n v="528.85"/>
    <n v="282.69"/>
    <x v="2"/>
    <n v="3"/>
    <s v="Mar"/>
    <s v="Q1"/>
    <n v="2024"/>
    <x v="3"/>
    <n v="0.2132"/>
  </r>
  <r>
    <s v="ORD202402091"/>
    <x v="586"/>
    <s v="CUST10792"/>
    <x v="2091"/>
    <x v="4"/>
    <s v="Sportswear"/>
    <x v="1"/>
    <s v="Madhya Pradesh"/>
    <x v="0"/>
    <x v="2"/>
    <x v="0"/>
    <n v="2"/>
    <n v="1525.16"/>
    <n v="0.1"/>
    <n v="305.02999999999997"/>
    <x v="2080"/>
    <n v="2046.41"/>
    <n v="698.88"/>
    <n v="116.65"/>
    <x v="0"/>
    <n v="11"/>
    <s v="Nov"/>
    <s v="Q4"/>
    <n v="2024"/>
    <x v="10"/>
    <n v="0.25459999999999999"/>
  </r>
  <r>
    <s v="ORD202402092"/>
    <x v="442"/>
    <s v="CUST10588"/>
    <x v="2092"/>
    <x v="0"/>
    <s v="Laptops"/>
    <x v="4"/>
    <s v="Maharashtra"/>
    <x v="2"/>
    <x v="0"/>
    <x v="4"/>
    <n v="4"/>
    <n v="2336.13"/>
    <n v="0.1"/>
    <n v="934.45"/>
    <x v="2081"/>
    <n v="6708.56"/>
    <n v="1701.51"/>
    <n v="263.64"/>
    <x v="0"/>
    <n v="3"/>
    <s v="Mar"/>
    <s v="Q1"/>
    <n v="2025"/>
    <x v="1"/>
    <n v="0.20230000000000001"/>
  </r>
  <r>
    <s v="ORD202402093"/>
    <x v="638"/>
    <s v="CUST10027"/>
    <x v="2093"/>
    <x v="0"/>
    <s v="Laptops"/>
    <x v="2"/>
    <s v="Gujarat"/>
    <x v="1"/>
    <x v="1"/>
    <x v="4"/>
    <n v="4"/>
    <n v="1993.48"/>
    <n v="0.1"/>
    <n v="797.39"/>
    <x v="2082"/>
    <n v="4346.8100000000004"/>
    <n v="2829.72"/>
    <n v="310.02"/>
    <x v="0"/>
    <n v="3"/>
    <s v="Mar"/>
    <s v="Q1"/>
    <n v="2025"/>
    <x v="1"/>
    <n v="0.39429999999999998"/>
  </r>
  <r>
    <s v="ORD202402094"/>
    <x v="602"/>
    <s v="CUST10023"/>
    <x v="2094"/>
    <x v="0"/>
    <s v="Headphones"/>
    <x v="0"/>
    <s v="Delhi"/>
    <x v="0"/>
    <x v="1"/>
    <x v="1"/>
    <n v="3"/>
    <n v="825.55"/>
    <n v="0.1"/>
    <n v="247.66"/>
    <x v="2083"/>
    <n v="1615.71"/>
    <n v="613.28"/>
    <n v="45.52"/>
    <x v="0"/>
    <n v="9"/>
    <s v="Sep"/>
    <s v="Q3"/>
    <n v="2025"/>
    <x v="6"/>
    <n v="0.27510000000000001"/>
  </r>
  <r>
    <s v="ORD202402095"/>
    <x v="674"/>
    <s v="CUST10538"/>
    <x v="2095"/>
    <x v="2"/>
    <s v="Appliances"/>
    <x v="2"/>
    <s v="Madhya Pradesh"/>
    <x v="1"/>
    <x v="0"/>
    <x v="3"/>
    <n v="1"/>
    <n v="1491.08"/>
    <n v="0.1"/>
    <n v="149.11000000000001"/>
    <x v="2084"/>
    <n v="937.67"/>
    <n v="404.3"/>
    <n v="354.76"/>
    <x v="0"/>
    <n v="8"/>
    <s v="Aug"/>
    <s v="Q3"/>
    <n v="2024"/>
    <x v="9"/>
    <n v="0.30130000000000001"/>
  </r>
  <r>
    <s v="ORD202402096"/>
    <x v="326"/>
    <s v="CUST10704"/>
    <x v="2096"/>
    <x v="1"/>
    <s v="Men Clothing"/>
    <x v="4"/>
    <s v="Telangana"/>
    <x v="1"/>
    <x v="0"/>
    <x v="2"/>
    <n v="2"/>
    <n v="739.54"/>
    <n v="0.1"/>
    <n v="147.91"/>
    <x v="2085"/>
    <n v="805.5"/>
    <n v="525.66999999999996"/>
    <n v="284.8"/>
    <x v="1"/>
    <n v="6"/>
    <s v="Jun"/>
    <s v="Q2"/>
    <n v="2024"/>
    <x v="18"/>
    <n v="0.39489999999999997"/>
  </r>
  <r>
    <s v="ORD202402097"/>
    <x v="293"/>
    <s v="CUST10411"/>
    <x v="2097"/>
    <x v="1"/>
    <s v="Women Clothing"/>
    <x v="1"/>
    <s v="Madhya Pradesh"/>
    <x v="2"/>
    <x v="1"/>
    <x v="1"/>
    <n v="4"/>
    <n v="1947.11"/>
    <n v="0.25"/>
    <n v="1947.11"/>
    <x v="2086"/>
    <n v="4193.29"/>
    <n v="1648.04"/>
    <n v="385.72"/>
    <x v="2"/>
    <n v="10"/>
    <s v="Oct"/>
    <s v="Q4"/>
    <n v="2025"/>
    <x v="12"/>
    <n v="0.28210000000000002"/>
  </r>
  <r>
    <s v="ORD202402098"/>
    <x v="353"/>
    <s v="CUST10474"/>
    <x v="2098"/>
    <x v="2"/>
    <s v="Kitchenware"/>
    <x v="0"/>
    <s v="Uttar Pradesh"/>
    <x v="2"/>
    <x v="2"/>
    <x v="3"/>
    <n v="2"/>
    <n v="547.54999999999995"/>
    <n v="0.15"/>
    <n v="164.26"/>
    <x v="2087"/>
    <n v="709.08"/>
    <n v="221.76"/>
    <n v="302.81"/>
    <x v="0"/>
    <n v="1"/>
    <s v="Jan"/>
    <s v="Q1"/>
    <n v="2024"/>
    <x v="5"/>
    <n v="0.2382"/>
  </r>
  <r>
    <s v="ORD202402099"/>
    <x v="391"/>
    <s v="CUST10172"/>
    <x v="2099"/>
    <x v="3"/>
    <s v="Makeup"/>
    <x v="2"/>
    <s v="Gujarat"/>
    <x v="0"/>
    <x v="2"/>
    <x v="1"/>
    <n v="1"/>
    <n v="592.99"/>
    <n v="0.25"/>
    <n v="148.25"/>
    <x v="2088"/>
    <n v="303.63"/>
    <n v="141.11000000000001"/>
    <n v="323.08999999999997"/>
    <x v="2"/>
    <n v="5"/>
    <s v="May"/>
    <s v="Q2"/>
    <n v="2024"/>
    <x v="7"/>
    <n v="0.31730000000000003"/>
  </r>
  <r>
    <s v="ORD202402100"/>
    <x v="217"/>
    <s v="CUST10571"/>
    <x v="2100"/>
    <x v="1"/>
    <s v="Accessories"/>
    <x v="1"/>
    <s v="Madhya Pradesh"/>
    <x v="2"/>
    <x v="2"/>
    <x v="0"/>
    <n v="1"/>
    <n v="736.15"/>
    <n v="0.25"/>
    <n v="184.04"/>
    <x v="2089"/>
    <n v="350.79"/>
    <n v="201.32"/>
    <n v="54.57"/>
    <x v="0"/>
    <n v="10"/>
    <s v="Oct"/>
    <s v="Q4"/>
    <n v="2024"/>
    <x v="17"/>
    <n v="0.36459999999999998"/>
  </r>
  <r>
    <s v="ORD202402101"/>
    <x v="629"/>
    <s v="CUST10383"/>
    <x v="2101"/>
    <x v="3"/>
    <s v="Makeup"/>
    <x v="0"/>
    <s v="Punjab"/>
    <x v="0"/>
    <x v="1"/>
    <x v="1"/>
    <n v="1"/>
    <n v="1271.6199999999999"/>
    <n v="0"/>
    <n v="0"/>
    <x v="2090"/>
    <n v="1000.38"/>
    <n v="271.24"/>
    <n v="109.93"/>
    <x v="0"/>
    <n v="10"/>
    <s v="Oct"/>
    <s v="Q4"/>
    <n v="2024"/>
    <x v="17"/>
    <n v="0.21329999999999999"/>
  </r>
  <r>
    <s v="ORD202402102"/>
    <x v="526"/>
    <s v="CUST10871"/>
    <x v="2102"/>
    <x v="2"/>
    <s v="Kitchenware"/>
    <x v="1"/>
    <s v="Uttar Pradesh"/>
    <x v="0"/>
    <x v="2"/>
    <x v="2"/>
    <n v="2"/>
    <n v="1370.27"/>
    <n v="0.1"/>
    <n v="274.05"/>
    <x v="2091"/>
    <n v="1567.92"/>
    <n v="898.57"/>
    <n v="159.74"/>
    <x v="1"/>
    <n v="10"/>
    <s v="Oct"/>
    <s v="Q4"/>
    <n v="2024"/>
    <x v="17"/>
    <n v="0.36430000000000001"/>
  </r>
  <r>
    <s v="ORD202402103"/>
    <x v="351"/>
    <s v="CUST10103"/>
    <x v="2103"/>
    <x v="4"/>
    <s v="Fitness"/>
    <x v="2"/>
    <s v="Goa"/>
    <x v="1"/>
    <x v="1"/>
    <x v="0"/>
    <n v="2"/>
    <n v="592.29"/>
    <n v="0.05"/>
    <n v="59.23"/>
    <x v="2092"/>
    <n v="690.05"/>
    <n v="435.3"/>
    <n v="292.06"/>
    <x v="0"/>
    <n v="2"/>
    <s v="Feb"/>
    <s v="Q1"/>
    <n v="2024"/>
    <x v="20"/>
    <n v="0.38679999999999998"/>
  </r>
  <r>
    <s v="ORD202402104"/>
    <x v="675"/>
    <s v="CUST10367"/>
    <x v="2104"/>
    <x v="0"/>
    <s v="Smartwatches"/>
    <x v="0"/>
    <s v="Haryana"/>
    <x v="2"/>
    <x v="0"/>
    <x v="2"/>
    <n v="4"/>
    <n v="1172.47"/>
    <n v="0.1"/>
    <n v="468.99"/>
    <x v="2093"/>
    <n v="2563.2800000000002"/>
    <n v="1657.61"/>
    <n v="401.72"/>
    <x v="0"/>
    <n v="12"/>
    <s v="Dec"/>
    <s v="Q4"/>
    <n v="2024"/>
    <x v="13"/>
    <n v="0.39269999999999999"/>
  </r>
  <r>
    <s v="ORD202402105"/>
    <x v="200"/>
    <s v="CUST10130"/>
    <x v="2105"/>
    <x v="1"/>
    <s v="Women Clothing"/>
    <x v="2"/>
    <s v="Gujarat"/>
    <x v="1"/>
    <x v="1"/>
    <x v="1"/>
    <n v="2"/>
    <n v="850.73"/>
    <n v="0"/>
    <n v="0"/>
    <x v="2094"/>
    <n v="1263.42"/>
    <n v="438.04"/>
    <n v="128.13999999999999"/>
    <x v="0"/>
    <n v="11"/>
    <s v="Nov"/>
    <s v="Q4"/>
    <n v="2024"/>
    <x v="10"/>
    <n v="0.25740000000000002"/>
  </r>
  <r>
    <s v="ORD202402106"/>
    <x v="612"/>
    <s v="CUST10093"/>
    <x v="2106"/>
    <x v="3"/>
    <s v="Fragrances"/>
    <x v="0"/>
    <s v="Delhi"/>
    <x v="0"/>
    <x v="2"/>
    <x v="3"/>
    <n v="1"/>
    <n v="1531.33"/>
    <n v="0.1"/>
    <n v="153.13"/>
    <x v="2095"/>
    <n v="822.38"/>
    <n v="555.82000000000005"/>
    <n v="282.32"/>
    <x v="1"/>
    <n v="5"/>
    <s v="May"/>
    <s v="Q2"/>
    <n v="2025"/>
    <x v="14"/>
    <n v="0.40329999999999999"/>
  </r>
  <r>
    <s v="ORD202402107"/>
    <x v="594"/>
    <s v="CUST10142"/>
    <x v="2107"/>
    <x v="1"/>
    <s v="Men Clothing"/>
    <x v="1"/>
    <s v="Madhya Pradesh"/>
    <x v="2"/>
    <x v="2"/>
    <x v="1"/>
    <n v="3"/>
    <n v="2459.7399999999998"/>
    <n v="0.05"/>
    <n v="368.96"/>
    <x v="2096"/>
    <n v="4513.75"/>
    <n v="2496.5100000000002"/>
    <n v="298.35000000000002"/>
    <x v="1"/>
    <n v="12"/>
    <s v="Dec"/>
    <s v="Q4"/>
    <n v="2024"/>
    <x v="13"/>
    <n v="0.35610000000000003"/>
  </r>
  <r>
    <s v="ORD202402108"/>
    <x v="347"/>
    <s v="CUST10154"/>
    <x v="2108"/>
    <x v="2"/>
    <s v="Kitchenware"/>
    <x v="4"/>
    <s v="Telangana"/>
    <x v="1"/>
    <x v="0"/>
    <x v="0"/>
    <n v="1"/>
    <n v="2192.17"/>
    <n v="0.25"/>
    <n v="548.04"/>
    <x v="2097"/>
    <n v="1239.45"/>
    <n v="404.68"/>
    <n v="324.88"/>
    <x v="0"/>
    <n v="3"/>
    <s v="Mar"/>
    <s v="Q1"/>
    <n v="2025"/>
    <x v="1"/>
    <n v="0.24610000000000001"/>
  </r>
  <r>
    <s v="ORD202402109"/>
    <x v="6"/>
    <s v="CUST10028"/>
    <x v="2109"/>
    <x v="4"/>
    <s v="Fitness"/>
    <x v="3"/>
    <s v="Bihar"/>
    <x v="3"/>
    <x v="1"/>
    <x v="0"/>
    <n v="1"/>
    <n v="2383.5"/>
    <n v="0.25"/>
    <n v="595.88"/>
    <x v="2098"/>
    <n v="1150.06"/>
    <n v="637.55999999999995"/>
    <n v="183.25"/>
    <x v="0"/>
    <n v="1"/>
    <s v="Jan"/>
    <s v="Q1"/>
    <n v="2024"/>
    <x v="5"/>
    <n v="0.35670000000000002"/>
  </r>
  <r>
    <s v="ORD202402110"/>
    <x v="116"/>
    <s v="CUST10300"/>
    <x v="2110"/>
    <x v="0"/>
    <s v="Headphones"/>
    <x v="2"/>
    <s v="Gujarat"/>
    <x v="1"/>
    <x v="0"/>
    <x v="2"/>
    <n v="1"/>
    <n v="487.58"/>
    <n v="0"/>
    <n v="0"/>
    <x v="2099"/>
    <n v="318.77999999999997"/>
    <n v="168.8"/>
    <n v="408.22"/>
    <x v="2"/>
    <n v="2"/>
    <s v="Feb"/>
    <s v="Q1"/>
    <n v="2025"/>
    <x v="15"/>
    <n v="0.34620000000000001"/>
  </r>
  <r>
    <s v="ORD202402111"/>
    <x v="676"/>
    <s v="CUST10783"/>
    <x v="2111"/>
    <x v="4"/>
    <s v="Outdoor"/>
    <x v="2"/>
    <s v="Gujarat"/>
    <x v="0"/>
    <x v="0"/>
    <x v="1"/>
    <n v="2"/>
    <n v="2807.18"/>
    <n v="0.2"/>
    <n v="1122.8699999999999"/>
    <x v="2100"/>
    <n v="3489.67"/>
    <n v="1001.82"/>
    <n v="162.87"/>
    <x v="0"/>
    <n v="9"/>
    <s v="Sep"/>
    <s v="Q3"/>
    <n v="2025"/>
    <x v="6"/>
    <n v="0.223"/>
  </r>
  <r>
    <s v="ORD202402112"/>
    <x v="343"/>
    <s v="CUST10790"/>
    <x v="2112"/>
    <x v="4"/>
    <s v="Equipment"/>
    <x v="0"/>
    <s v="Haryana"/>
    <x v="2"/>
    <x v="0"/>
    <x v="0"/>
    <n v="1"/>
    <n v="2677.9"/>
    <n v="0.1"/>
    <n v="267.79000000000002"/>
    <x v="2101"/>
    <n v="1456.69"/>
    <n v="953.42"/>
    <n v="292.38"/>
    <x v="0"/>
    <n v="12"/>
    <s v="Dec"/>
    <s v="Q4"/>
    <n v="2024"/>
    <x v="13"/>
    <n v="0.39560000000000001"/>
  </r>
  <r>
    <s v="ORD202402113"/>
    <x v="312"/>
    <s v="CUST10702"/>
    <x v="2113"/>
    <x v="1"/>
    <s v="Men Clothing"/>
    <x v="4"/>
    <s v="Tamil Nadu"/>
    <x v="2"/>
    <x v="2"/>
    <x v="1"/>
    <n v="1"/>
    <n v="1333.32"/>
    <n v="0.2"/>
    <n v="266.66000000000003"/>
    <x v="2102"/>
    <n v="631.17999999999995"/>
    <n v="435.48"/>
    <n v="75.45"/>
    <x v="0"/>
    <n v="4"/>
    <s v="Apr"/>
    <s v="Q2"/>
    <n v="2024"/>
    <x v="0"/>
    <n v="0.4083"/>
  </r>
  <r>
    <s v="ORD202402114"/>
    <x v="198"/>
    <s v="CUST10091"/>
    <x v="2114"/>
    <x v="3"/>
    <s v="Skincare"/>
    <x v="3"/>
    <s v="Bihar"/>
    <x v="0"/>
    <x v="2"/>
    <x v="0"/>
    <n v="1"/>
    <n v="699.98"/>
    <n v="0.25"/>
    <n v="175"/>
    <x v="2103"/>
    <n v="343.35"/>
    <n v="181.63"/>
    <n v="189.08"/>
    <x v="0"/>
    <n v="5"/>
    <s v="May"/>
    <s v="Q2"/>
    <n v="2024"/>
    <x v="7"/>
    <n v="0.34599999999999997"/>
  </r>
  <r>
    <s v="ORD202402115"/>
    <x v="631"/>
    <s v="CUST10459"/>
    <x v="2115"/>
    <x v="0"/>
    <s v="Headphones"/>
    <x v="2"/>
    <s v="Gujarat"/>
    <x v="0"/>
    <x v="0"/>
    <x v="4"/>
    <n v="1"/>
    <n v="2159.04"/>
    <n v="0.05"/>
    <n v="107.95"/>
    <x v="2104"/>
    <n v="1445.89"/>
    <n v="605.20000000000005"/>
    <n v="223.5"/>
    <x v="0"/>
    <n v="2"/>
    <s v="Feb"/>
    <s v="Q1"/>
    <n v="2025"/>
    <x v="15"/>
    <n v="0.29509999999999997"/>
  </r>
  <r>
    <s v="ORD202402116"/>
    <x v="525"/>
    <s v="CUST10488"/>
    <x v="2116"/>
    <x v="3"/>
    <s v="Skincare"/>
    <x v="1"/>
    <s v="Madhya Pradesh"/>
    <x v="2"/>
    <x v="2"/>
    <x v="3"/>
    <n v="1"/>
    <n v="1182.8399999999999"/>
    <n v="0"/>
    <n v="0"/>
    <x v="2105"/>
    <n v="803.28"/>
    <n v="379.56"/>
    <n v="340.47"/>
    <x v="0"/>
    <n v="12"/>
    <s v="Dec"/>
    <s v="Q4"/>
    <n v="2025"/>
    <x v="4"/>
    <n v="0.32090000000000002"/>
  </r>
  <r>
    <s v="ORD202402117"/>
    <x v="292"/>
    <s v="CUST10110"/>
    <x v="2117"/>
    <x v="0"/>
    <s v="Laptops"/>
    <x v="2"/>
    <s v="Madhya Pradesh"/>
    <x v="2"/>
    <x v="2"/>
    <x v="1"/>
    <n v="3"/>
    <n v="1904.16"/>
    <n v="0.1"/>
    <n v="571.25"/>
    <x v="2106"/>
    <n v="3374.63"/>
    <n v="1766.6"/>
    <n v="286.68"/>
    <x v="0"/>
    <n v="2"/>
    <s v="Feb"/>
    <s v="Q1"/>
    <n v="2024"/>
    <x v="20"/>
    <n v="0.34360000000000002"/>
  </r>
  <r>
    <s v="ORD202402118"/>
    <x v="552"/>
    <s v="CUST10868"/>
    <x v="2118"/>
    <x v="0"/>
    <s v="Headphones"/>
    <x v="0"/>
    <s v="Punjab"/>
    <x v="0"/>
    <x v="2"/>
    <x v="0"/>
    <n v="1"/>
    <n v="1996.41"/>
    <n v="0.1"/>
    <n v="199.64"/>
    <x v="2107"/>
    <n v="1108.19"/>
    <n v="688.58"/>
    <n v="244.22"/>
    <x v="2"/>
    <n v="11"/>
    <s v="Nov"/>
    <s v="Q4"/>
    <n v="2024"/>
    <x v="10"/>
    <n v="0.38319999999999999"/>
  </r>
  <r>
    <s v="ORD202402119"/>
    <x v="557"/>
    <s v="CUST10125"/>
    <x v="2119"/>
    <x v="0"/>
    <s v="Smartphones"/>
    <x v="2"/>
    <s v="Madhya Pradesh"/>
    <x v="2"/>
    <x v="2"/>
    <x v="3"/>
    <n v="4"/>
    <n v="2054.04"/>
    <n v="0.25"/>
    <n v="2054.04"/>
    <x v="2108"/>
    <n v="3975.97"/>
    <n v="2186.15"/>
    <n v="198.66"/>
    <x v="0"/>
    <n v="5"/>
    <s v="May"/>
    <s v="Q2"/>
    <n v="2024"/>
    <x v="7"/>
    <n v="0.3548"/>
  </r>
  <r>
    <s v="ORD202402120"/>
    <x v="244"/>
    <s v="CUST10407"/>
    <x v="2120"/>
    <x v="3"/>
    <s v="Haircare"/>
    <x v="1"/>
    <s v="Uttar Pradesh"/>
    <x v="2"/>
    <x v="1"/>
    <x v="0"/>
    <n v="1"/>
    <n v="1095"/>
    <n v="0.15"/>
    <n v="164.25"/>
    <x v="2109"/>
    <n v="659.31"/>
    <n v="271.44"/>
    <n v="204.53"/>
    <x v="1"/>
    <n v="4"/>
    <s v="Apr"/>
    <s v="Q2"/>
    <n v="2025"/>
    <x v="8"/>
    <n v="0.29160000000000003"/>
  </r>
  <r>
    <s v="ORD202402121"/>
    <x v="536"/>
    <s v="CUST10802"/>
    <x v="2121"/>
    <x v="2"/>
    <s v="Kitchenware"/>
    <x v="0"/>
    <s v="Delhi"/>
    <x v="1"/>
    <x v="0"/>
    <x v="4"/>
    <n v="2"/>
    <n v="2234.9"/>
    <n v="0.15"/>
    <n v="670.47"/>
    <x v="2110"/>
    <n v="2899.41"/>
    <n v="899.92"/>
    <n v="426.85"/>
    <x v="0"/>
    <n v="11"/>
    <s v="Nov"/>
    <s v="Q4"/>
    <n v="2024"/>
    <x v="10"/>
    <n v="0.2369"/>
  </r>
  <r>
    <s v="ORD202402122"/>
    <x v="14"/>
    <s v="CUST10411"/>
    <x v="2122"/>
    <x v="2"/>
    <s v="Appliances"/>
    <x v="0"/>
    <s v="Delhi"/>
    <x v="2"/>
    <x v="2"/>
    <x v="3"/>
    <n v="1"/>
    <n v="1387.53"/>
    <n v="0.2"/>
    <n v="277.51"/>
    <x v="2111"/>
    <n v="709.19"/>
    <n v="400.83"/>
    <n v="254.8"/>
    <x v="2"/>
    <n v="1"/>
    <s v="Jan"/>
    <s v="Q1"/>
    <n v="2025"/>
    <x v="11"/>
    <n v="0.36109999999999998"/>
  </r>
  <r>
    <s v="ORD202402123"/>
    <x v="135"/>
    <s v="CUST10020"/>
    <x v="2123"/>
    <x v="1"/>
    <s v="Footwear"/>
    <x v="0"/>
    <s v="Uttar Pradesh"/>
    <x v="2"/>
    <x v="1"/>
    <x v="4"/>
    <n v="3"/>
    <n v="1026.69"/>
    <n v="0"/>
    <n v="0"/>
    <x v="2112"/>
    <n v="2494.0500000000002"/>
    <n v="586.02"/>
    <n v="128.72"/>
    <x v="0"/>
    <n v="7"/>
    <s v="Jul"/>
    <s v="Q3"/>
    <n v="2025"/>
    <x v="19"/>
    <n v="0.1903"/>
  </r>
  <r>
    <s v="ORD202402124"/>
    <x v="600"/>
    <s v="CUST10207"/>
    <x v="2124"/>
    <x v="0"/>
    <s v="Headphones"/>
    <x v="2"/>
    <s v="Rajasthan"/>
    <x v="2"/>
    <x v="2"/>
    <x v="0"/>
    <n v="1"/>
    <n v="2032.28"/>
    <n v="0.25"/>
    <n v="508.07"/>
    <x v="2113"/>
    <n v="993.63"/>
    <n v="530.58000000000004"/>
    <n v="390.64"/>
    <x v="0"/>
    <n v="5"/>
    <s v="May"/>
    <s v="Q2"/>
    <n v="2025"/>
    <x v="14"/>
    <n v="0.34810000000000002"/>
  </r>
  <r>
    <s v="ORD202402125"/>
    <x v="651"/>
    <s v="CUST10134"/>
    <x v="2125"/>
    <x v="1"/>
    <s v="Men Clothing"/>
    <x v="3"/>
    <s v="Bihar"/>
    <x v="1"/>
    <x v="0"/>
    <x v="0"/>
    <n v="2"/>
    <n v="674.11"/>
    <n v="0.1"/>
    <n v="134.82"/>
    <x v="2114"/>
    <n v="866.06"/>
    <n v="347.34"/>
    <n v="420.34"/>
    <x v="0"/>
    <n v="6"/>
    <s v="Jun"/>
    <s v="Q2"/>
    <n v="2025"/>
    <x v="23"/>
    <n v="0.2863"/>
  </r>
  <r>
    <s v="ORD202402126"/>
    <x v="546"/>
    <s v="CUST10549"/>
    <x v="2126"/>
    <x v="3"/>
    <s v="Haircare"/>
    <x v="2"/>
    <s v="Goa"/>
    <x v="2"/>
    <x v="1"/>
    <x v="1"/>
    <n v="2"/>
    <n v="1498.11"/>
    <n v="0.15"/>
    <n v="449.43"/>
    <x v="2115"/>
    <n v="1777.05"/>
    <n v="769.74"/>
    <n v="87.92"/>
    <x v="1"/>
    <n v="10"/>
    <s v="Oct"/>
    <s v="Q4"/>
    <n v="2025"/>
    <x v="12"/>
    <n v="0.30220000000000002"/>
  </r>
  <r>
    <s v="ORD202402127"/>
    <x v="570"/>
    <s v="CUST10042"/>
    <x v="2127"/>
    <x v="4"/>
    <s v="Fitness"/>
    <x v="0"/>
    <s v="Haryana"/>
    <x v="0"/>
    <x v="2"/>
    <x v="0"/>
    <n v="1"/>
    <n v="642.04999999999995"/>
    <n v="0.2"/>
    <n v="128.41"/>
    <x v="2116"/>
    <n v="311.48"/>
    <n v="202.16"/>
    <n v="332.93"/>
    <x v="0"/>
    <n v="6"/>
    <s v="Jun"/>
    <s v="Q2"/>
    <n v="2024"/>
    <x v="18"/>
    <n v="0.39360000000000001"/>
  </r>
  <r>
    <s v="ORD202402128"/>
    <x v="537"/>
    <s v="CUST10155"/>
    <x v="2128"/>
    <x v="2"/>
    <s v="Home Decor"/>
    <x v="4"/>
    <s v="Maharashtra"/>
    <x v="2"/>
    <x v="1"/>
    <x v="0"/>
    <n v="1"/>
    <n v="515.16"/>
    <n v="0.15"/>
    <n v="77.27"/>
    <x v="2117"/>
    <n v="358.11"/>
    <n v="79.78"/>
    <n v="264.37"/>
    <x v="0"/>
    <n v="10"/>
    <s v="Oct"/>
    <s v="Q4"/>
    <n v="2024"/>
    <x v="17"/>
    <n v="0.1822"/>
  </r>
  <r>
    <s v="ORD202402129"/>
    <x v="97"/>
    <s v="CUST10121"/>
    <x v="2129"/>
    <x v="2"/>
    <s v="Kitchenware"/>
    <x v="4"/>
    <s v="Telangana"/>
    <x v="0"/>
    <x v="1"/>
    <x v="4"/>
    <n v="3"/>
    <n v="1093.1500000000001"/>
    <n v="0"/>
    <n v="0"/>
    <x v="2118"/>
    <n v="2610.96"/>
    <n v="668.49"/>
    <n v="429.27"/>
    <x v="0"/>
    <n v="10"/>
    <s v="Oct"/>
    <s v="Q4"/>
    <n v="2025"/>
    <x v="12"/>
    <n v="0.20380000000000001"/>
  </r>
  <r>
    <s v="ORD202402130"/>
    <x v="196"/>
    <s v="CUST10336"/>
    <x v="2130"/>
    <x v="0"/>
    <s v="Smartwatches"/>
    <x v="1"/>
    <s v="Madhya Pradesh"/>
    <x v="3"/>
    <x v="1"/>
    <x v="0"/>
    <n v="3"/>
    <n v="3431.88"/>
    <n v="0.15"/>
    <n v="1544.35"/>
    <x v="2119"/>
    <n v="6481.72"/>
    <n v="2269.5700000000002"/>
    <n v="400.81"/>
    <x v="2"/>
    <n v="5"/>
    <s v="May"/>
    <s v="Q2"/>
    <n v="2024"/>
    <x v="7"/>
    <n v="0.25929999999999997"/>
  </r>
  <r>
    <s v="ORD202402131"/>
    <x v="68"/>
    <s v="CUST10543"/>
    <x v="2131"/>
    <x v="0"/>
    <s v="Laptops"/>
    <x v="1"/>
    <s v="Madhya Pradesh"/>
    <x v="1"/>
    <x v="2"/>
    <x v="4"/>
    <n v="1"/>
    <n v="928.96"/>
    <n v="0"/>
    <n v="0"/>
    <x v="2120"/>
    <n v="538.85"/>
    <n v="390.11"/>
    <n v="81.739999999999995"/>
    <x v="0"/>
    <n v="4"/>
    <s v="Apr"/>
    <s v="Q2"/>
    <n v="2024"/>
    <x v="0"/>
    <n v="0.4199"/>
  </r>
  <r>
    <s v="ORD202402132"/>
    <x v="231"/>
    <s v="CUST10332"/>
    <x v="2132"/>
    <x v="0"/>
    <s v="Smartwatches"/>
    <x v="4"/>
    <s v="Tamil Nadu"/>
    <x v="2"/>
    <x v="1"/>
    <x v="0"/>
    <n v="1"/>
    <n v="660.42"/>
    <n v="0.1"/>
    <n v="66.040000000000006"/>
    <x v="2121"/>
    <n v="418.17"/>
    <n v="176.21"/>
    <n v="194.98"/>
    <x v="0"/>
    <n v="2"/>
    <s v="Feb"/>
    <s v="Q1"/>
    <n v="2025"/>
    <x v="15"/>
    <n v="0.29649999999999999"/>
  </r>
  <r>
    <s v="ORD202402133"/>
    <x v="246"/>
    <s v="CUST10341"/>
    <x v="2133"/>
    <x v="3"/>
    <s v="Skincare"/>
    <x v="2"/>
    <s v="Rajasthan"/>
    <x v="3"/>
    <x v="2"/>
    <x v="3"/>
    <n v="1"/>
    <n v="520.12"/>
    <n v="0.05"/>
    <n v="26.01"/>
    <x v="2122"/>
    <n v="367.62"/>
    <n v="126.49"/>
    <n v="119.72"/>
    <x v="0"/>
    <n v="10"/>
    <s v="Oct"/>
    <s v="Q4"/>
    <n v="2025"/>
    <x v="12"/>
    <n v="0.25600000000000001"/>
  </r>
  <r>
    <s v="ORD202402134"/>
    <x v="393"/>
    <s v="CUST10088"/>
    <x v="2134"/>
    <x v="1"/>
    <s v="Women Clothing"/>
    <x v="2"/>
    <s v="Rajasthan"/>
    <x v="2"/>
    <x v="1"/>
    <x v="3"/>
    <n v="1"/>
    <n v="805.05"/>
    <n v="0.1"/>
    <n v="80.5"/>
    <x v="2123"/>
    <n v="522.79999999999995"/>
    <n v="201.75"/>
    <n v="149.62"/>
    <x v="1"/>
    <n v="10"/>
    <s v="Oct"/>
    <s v="Q4"/>
    <n v="2025"/>
    <x v="12"/>
    <n v="0.27839999999999998"/>
  </r>
  <r>
    <s v="ORD202402135"/>
    <x v="65"/>
    <s v="CUST10899"/>
    <x v="2135"/>
    <x v="1"/>
    <s v="Accessories"/>
    <x v="4"/>
    <s v="Maharashtra"/>
    <x v="0"/>
    <x v="1"/>
    <x v="1"/>
    <n v="3"/>
    <n v="3427.05"/>
    <n v="0"/>
    <n v="0"/>
    <x v="2124"/>
    <n v="7875.15"/>
    <n v="2406"/>
    <n v="143.69999999999999"/>
    <x v="0"/>
    <n v="1"/>
    <s v="Jan"/>
    <s v="Q1"/>
    <n v="2024"/>
    <x v="5"/>
    <n v="0.23400000000000001"/>
  </r>
  <r>
    <s v="ORD202402136"/>
    <x v="645"/>
    <s v="CUST10877"/>
    <x v="2136"/>
    <x v="4"/>
    <s v="Outdoor"/>
    <x v="4"/>
    <s v="Maharashtra"/>
    <x v="1"/>
    <x v="0"/>
    <x v="1"/>
    <n v="2"/>
    <n v="1903.36"/>
    <n v="0.1"/>
    <n v="380.67"/>
    <x v="2125"/>
    <n v="2128.31"/>
    <n v="1297.74"/>
    <n v="444.2"/>
    <x v="1"/>
    <n v="8"/>
    <s v="Aug"/>
    <s v="Q3"/>
    <n v="2025"/>
    <x v="22"/>
    <n v="0.37880000000000003"/>
  </r>
  <r>
    <s v="ORD202402137"/>
    <x v="583"/>
    <s v="CUST10850"/>
    <x v="2137"/>
    <x v="3"/>
    <s v="Makeup"/>
    <x v="0"/>
    <s v="Haryana"/>
    <x v="2"/>
    <x v="1"/>
    <x v="3"/>
    <n v="1"/>
    <n v="1103.83"/>
    <n v="0.2"/>
    <n v="220.77"/>
    <x v="2126"/>
    <n v="723.61"/>
    <n v="159.44999999999999"/>
    <n v="121.18"/>
    <x v="0"/>
    <n v="10"/>
    <s v="Oct"/>
    <s v="Q4"/>
    <n v="2025"/>
    <x v="12"/>
    <n v="0.18060000000000001"/>
  </r>
  <r>
    <s v="ORD202402138"/>
    <x v="354"/>
    <s v="CUST10110"/>
    <x v="2138"/>
    <x v="0"/>
    <s v="Headphones"/>
    <x v="2"/>
    <s v="Goa"/>
    <x v="2"/>
    <x v="1"/>
    <x v="4"/>
    <n v="1"/>
    <n v="1976.11"/>
    <n v="0.1"/>
    <n v="197.61"/>
    <x v="2127"/>
    <n v="1254.83"/>
    <n v="523.66999999999996"/>
    <n v="373.63"/>
    <x v="0"/>
    <n v="3"/>
    <s v="Mar"/>
    <s v="Q1"/>
    <n v="2024"/>
    <x v="3"/>
    <n v="0.2944"/>
  </r>
  <r>
    <s v="ORD202402139"/>
    <x v="642"/>
    <s v="CUST10803"/>
    <x v="2139"/>
    <x v="4"/>
    <s v="Fitness"/>
    <x v="1"/>
    <s v="Madhya Pradesh"/>
    <x v="2"/>
    <x v="1"/>
    <x v="1"/>
    <n v="1"/>
    <n v="798.05"/>
    <n v="0.05"/>
    <n v="39.9"/>
    <x v="2128"/>
    <n v="507.01"/>
    <n v="251.14"/>
    <n v="108.15"/>
    <x v="0"/>
    <n v="12"/>
    <s v="Dec"/>
    <s v="Q4"/>
    <n v="2024"/>
    <x v="13"/>
    <n v="0.33129999999999998"/>
  </r>
  <r>
    <s v="ORD202402140"/>
    <x v="302"/>
    <s v="CUST10817"/>
    <x v="2140"/>
    <x v="0"/>
    <s v="Laptops"/>
    <x v="2"/>
    <s v="Gujarat"/>
    <x v="2"/>
    <x v="1"/>
    <x v="0"/>
    <n v="1"/>
    <n v="3345.75"/>
    <n v="0.3"/>
    <n v="1003.72"/>
    <x v="2129"/>
    <n v="1914.64"/>
    <n v="427.39"/>
    <n v="449.66"/>
    <x v="1"/>
    <n v="12"/>
    <s v="Dec"/>
    <s v="Q4"/>
    <n v="2024"/>
    <x v="13"/>
    <n v="0.1825"/>
  </r>
  <r>
    <s v="ORD202402141"/>
    <x v="12"/>
    <s v="CUST10213"/>
    <x v="2141"/>
    <x v="0"/>
    <s v="Smartphones"/>
    <x v="1"/>
    <s v="Uttar Pradesh"/>
    <x v="2"/>
    <x v="2"/>
    <x v="2"/>
    <n v="2"/>
    <n v="1605.92"/>
    <n v="0.1"/>
    <n v="321.18"/>
    <x v="2130"/>
    <n v="2031.1"/>
    <n v="859.56"/>
    <n v="423.33"/>
    <x v="2"/>
    <n v="4"/>
    <s v="Apr"/>
    <s v="Q2"/>
    <n v="2025"/>
    <x v="8"/>
    <n v="0.2974"/>
  </r>
  <r>
    <s v="ORD202402142"/>
    <x v="214"/>
    <s v="CUST10455"/>
    <x v="2142"/>
    <x v="4"/>
    <s v="Outdoor"/>
    <x v="0"/>
    <s v="Punjab"/>
    <x v="1"/>
    <x v="2"/>
    <x v="4"/>
    <n v="1"/>
    <n v="469.05"/>
    <n v="0"/>
    <n v="0"/>
    <x v="2131"/>
    <n v="293.22000000000003"/>
    <n v="175.83"/>
    <n v="416.44"/>
    <x v="0"/>
    <n v="9"/>
    <s v="Sep"/>
    <s v="Q3"/>
    <n v="2024"/>
    <x v="2"/>
    <n v="0.37490000000000001"/>
  </r>
  <r>
    <s v="ORD202402143"/>
    <x v="677"/>
    <s v="CUST10222"/>
    <x v="2143"/>
    <x v="4"/>
    <s v="Outdoor"/>
    <x v="2"/>
    <s v="Rajasthan"/>
    <x v="2"/>
    <x v="2"/>
    <x v="4"/>
    <n v="2"/>
    <n v="1565.23"/>
    <n v="0.05"/>
    <n v="156.52000000000001"/>
    <x v="2132"/>
    <n v="2171.5100000000002"/>
    <n v="802.43"/>
    <n v="437.8"/>
    <x v="0"/>
    <n v="12"/>
    <s v="Dec"/>
    <s v="Q4"/>
    <n v="2024"/>
    <x v="13"/>
    <n v="0.26979999999999998"/>
  </r>
  <r>
    <s v="ORD202402144"/>
    <x v="613"/>
    <s v="CUST10761"/>
    <x v="2144"/>
    <x v="1"/>
    <s v="Women Clothing"/>
    <x v="2"/>
    <s v="Gujarat"/>
    <x v="0"/>
    <x v="2"/>
    <x v="4"/>
    <n v="2"/>
    <n v="1475.48"/>
    <n v="0.15"/>
    <n v="442.64"/>
    <x v="2133"/>
    <n v="1556.01"/>
    <n v="952.31"/>
    <n v="152.19"/>
    <x v="0"/>
    <n v="4"/>
    <s v="Apr"/>
    <s v="Q2"/>
    <n v="2024"/>
    <x v="0"/>
    <n v="0.37969999999999998"/>
  </r>
  <r>
    <s v="ORD202402145"/>
    <x v="646"/>
    <s v="CUST10361"/>
    <x v="2145"/>
    <x v="1"/>
    <s v="Women Clothing"/>
    <x v="1"/>
    <s v="Chhattisgarh"/>
    <x v="2"/>
    <x v="2"/>
    <x v="1"/>
    <n v="1"/>
    <n v="447.59"/>
    <n v="0.3"/>
    <n v="134.28"/>
    <x v="2134"/>
    <n v="204.44"/>
    <n v="108.87"/>
    <n v="71.66"/>
    <x v="0"/>
    <n v="8"/>
    <s v="Aug"/>
    <s v="Q3"/>
    <n v="2025"/>
    <x v="22"/>
    <n v="0.34749999999999998"/>
  </r>
  <r>
    <s v="ORD202402146"/>
    <x v="281"/>
    <s v="CUST10432"/>
    <x v="2146"/>
    <x v="0"/>
    <s v="Smartphones"/>
    <x v="2"/>
    <s v="Gujarat"/>
    <x v="2"/>
    <x v="1"/>
    <x v="0"/>
    <n v="1"/>
    <n v="1490.63"/>
    <n v="0"/>
    <n v="0"/>
    <x v="2135"/>
    <n v="1012.68"/>
    <n v="477.95"/>
    <n v="416.96"/>
    <x v="0"/>
    <n v="2"/>
    <s v="Feb"/>
    <s v="Q1"/>
    <n v="2024"/>
    <x v="20"/>
    <n v="0.3206"/>
  </r>
  <r>
    <s v="ORD202402147"/>
    <x v="551"/>
    <s v="CUST10352"/>
    <x v="2147"/>
    <x v="1"/>
    <s v="Men Clothing"/>
    <x v="4"/>
    <s v="Maharashtra"/>
    <x v="0"/>
    <x v="0"/>
    <x v="2"/>
    <n v="1"/>
    <n v="1425.72"/>
    <n v="0.05"/>
    <n v="71.290000000000006"/>
    <x v="2136"/>
    <n v="829.4"/>
    <n v="525.03"/>
    <n v="405.17"/>
    <x v="0"/>
    <n v="6"/>
    <s v="Jun"/>
    <s v="Q2"/>
    <n v="2024"/>
    <x v="18"/>
    <n v="0.3876"/>
  </r>
  <r>
    <s v="ORD202402148"/>
    <x v="678"/>
    <s v="CUST10072"/>
    <x v="2148"/>
    <x v="3"/>
    <s v="Fragrances"/>
    <x v="0"/>
    <s v="Delhi"/>
    <x v="1"/>
    <x v="1"/>
    <x v="0"/>
    <n v="4"/>
    <n v="1718.39"/>
    <n v="0.05"/>
    <n v="343.68"/>
    <x v="2137"/>
    <n v="4646.8"/>
    <n v="1883.08"/>
    <n v="267.58"/>
    <x v="0"/>
    <n v="8"/>
    <s v="Aug"/>
    <s v="Q3"/>
    <n v="2025"/>
    <x v="22"/>
    <n v="0.28839999999999999"/>
  </r>
  <r>
    <s v="ORD202402149"/>
    <x v="501"/>
    <s v="CUST10698"/>
    <x v="2149"/>
    <x v="0"/>
    <s v="Headphones"/>
    <x v="4"/>
    <s v="Karnataka"/>
    <x v="0"/>
    <x v="0"/>
    <x v="2"/>
    <n v="1"/>
    <n v="718.14"/>
    <n v="0.1"/>
    <n v="71.81"/>
    <x v="2138"/>
    <n v="521.82000000000005"/>
    <n v="124.51"/>
    <n v="423.84"/>
    <x v="1"/>
    <n v="11"/>
    <s v="Nov"/>
    <s v="Q4"/>
    <n v="2024"/>
    <x v="10"/>
    <n v="0.19259999999999999"/>
  </r>
  <r>
    <s v="ORD202402150"/>
    <x v="134"/>
    <s v="CUST10690"/>
    <x v="2150"/>
    <x v="2"/>
    <s v="Kitchenware"/>
    <x v="2"/>
    <s v="Madhya Pradesh"/>
    <x v="1"/>
    <x v="0"/>
    <x v="4"/>
    <n v="1"/>
    <n v="2724.01"/>
    <n v="0.1"/>
    <n v="272.39999999999998"/>
    <x v="2139"/>
    <n v="1812.33"/>
    <n v="639.28"/>
    <n v="75.55"/>
    <x v="0"/>
    <n v="8"/>
    <s v="Aug"/>
    <s v="Q3"/>
    <n v="2024"/>
    <x v="9"/>
    <n v="0.26079999999999998"/>
  </r>
  <r>
    <s v="ORD202402151"/>
    <x v="379"/>
    <s v="CUST10896"/>
    <x v="2151"/>
    <x v="0"/>
    <s v="Laptops"/>
    <x v="0"/>
    <s v="Punjab"/>
    <x v="2"/>
    <x v="1"/>
    <x v="0"/>
    <n v="1"/>
    <n v="3108.85"/>
    <n v="0.1"/>
    <n v="310.88"/>
    <x v="2140"/>
    <n v="2133.85"/>
    <n v="664.12"/>
    <n v="437.56"/>
    <x v="0"/>
    <n v="3"/>
    <s v="Mar"/>
    <s v="Q1"/>
    <n v="2025"/>
    <x v="1"/>
    <n v="0.2374"/>
  </r>
  <r>
    <s v="ORD202402152"/>
    <x v="212"/>
    <s v="CUST10382"/>
    <x v="2152"/>
    <x v="2"/>
    <s v="Kitchenware"/>
    <x v="2"/>
    <s v="Madhya Pradesh"/>
    <x v="0"/>
    <x v="0"/>
    <x v="3"/>
    <n v="1"/>
    <n v="1524"/>
    <n v="0.05"/>
    <n v="76.2"/>
    <x v="2141"/>
    <n v="995.13"/>
    <n v="452.67"/>
    <n v="440.41"/>
    <x v="0"/>
    <n v="10"/>
    <s v="Oct"/>
    <s v="Q4"/>
    <n v="2024"/>
    <x v="17"/>
    <n v="0.31269999999999998"/>
  </r>
  <r>
    <s v="ORD202402153"/>
    <x v="140"/>
    <s v="CUST10247"/>
    <x v="2153"/>
    <x v="4"/>
    <s v="Sportswear"/>
    <x v="0"/>
    <s v="Haryana"/>
    <x v="0"/>
    <x v="1"/>
    <x v="4"/>
    <n v="1"/>
    <n v="1064.9000000000001"/>
    <n v="0.05"/>
    <n v="53.24"/>
    <x v="2142"/>
    <n v="737.33"/>
    <n v="274.33"/>
    <n v="360.11"/>
    <x v="1"/>
    <n v="2"/>
    <s v="Feb"/>
    <s v="Q1"/>
    <n v="2024"/>
    <x v="20"/>
    <n v="0.2712"/>
  </r>
  <r>
    <s v="ORD202402154"/>
    <x v="571"/>
    <s v="CUST10327"/>
    <x v="2154"/>
    <x v="3"/>
    <s v="Makeup"/>
    <x v="3"/>
    <s v="West Bengal"/>
    <x v="1"/>
    <x v="0"/>
    <x v="4"/>
    <n v="4"/>
    <n v="1244.95"/>
    <n v="0.15"/>
    <n v="746.97"/>
    <x v="2143"/>
    <n v="2965.87"/>
    <n v="1266.96"/>
    <n v="271.94"/>
    <x v="0"/>
    <n v="3"/>
    <s v="Mar"/>
    <s v="Q1"/>
    <n v="2024"/>
    <x v="3"/>
    <n v="0.29930000000000001"/>
  </r>
  <r>
    <s v="ORD202402155"/>
    <x v="588"/>
    <s v="CUST10866"/>
    <x v="2155"/>
    <x v="4"/>
    <s v="Equipment"/>
    <x v="0"/>
    <s v="Haryana"/>
    <x v="0"/>
    <x v="2"/>
    <x v="4"/>
    <n v="1"/>
    <n v="1285.0999999999999"/>
    <n v="0.3"/>
    <n v="385.53"/>
    <x v="2144"/>
    <n v="543.46"/>
    <n v="356.11"/>
    <n v="401.36"/>
    <x v="1"/>
    <n v="3"/>
    <s v="Mar"/>
    <s v="Q1"/>
    <n v="2025"/>
    <x v="1"/>
    <n v="0.39589999999999997"/>
  </r>
  <r>
    <s v="ORD202402156"/>
    <x v="155"/>
    <s v="CUST10425"/>
    <x v="2156"/>
    <x v="3"/>
    <s v="Skincare"/>
    <x v="2"/>
    <s v="Rajasthan"/>
    <x v="0"/>
    <x v="2"/>
    <x v="0"/>
    <n v="1"/>
    <n v="1810.45"/>
    <n v="0.3"/>
    <n v="543.14"/>
    <x v="2145"/>
    <n v="984.86"/>
    <n v="282.45"/>
    <n v="252.96"/>
    <x v="1"/>
    <n v="1"/>
    <s v="Jan"/>
    <s v="Q1"/>
    <n v="2025"/>
    <x v="11"/>
    <n v="0.22289999999999999"/>
  </r>
  <r>
    <s v="ORD202402157"/>
    <x v="259"/>
    <s v="CUST10057"/>
    <x v="2157"/>
    <x v="1"/>
    <s v="Footwear"/>
    <x v="1"/>
    <s v="Uttar Pradesh"/>
    <x v="2"/>
    <x v="1"/>
    <x v="4"/>
    <n v="2"/>
    <n v="2344.4"/>
    <n v="0"/>
    <n v="0"/>
    <x v="2146"/>
    <n v="2995.83"/>
    <n v="1692.97"/>
    <n v="50.93"/>
    <x v="0"/>
    <n v="6"/>
    <s v="Jun"/>
    <s v="Q2"/>
    <n v="2024"/>
    <x v="18"/>
    <n v="0.36109999999999998"/>
  </r>
  <r>
    <s v="ORD202402158"/>
    <x v="363"/>
    <s v="CUST10331"/>
    <x v="2158"/>
    <x v="0"/>
    <s v="Headphones"/>
    <x v="3"/>
    <s v="Bihar"/>
    <x v="0"/>
    <x v="1"/>
    <x v="2"/>
    <n v="3"/>
    <n v="1441.47"/>
    <n v="0.15"/>
    <n v="648.66"/>
    <x v="2147"/>
    <n v="2403.9"/>
    <n v="1271.8499999999999"/>
    <n v="390.08"/>
    <x v="0"/>
    <n v="1"/>
    <s v="Jan"/>
    <s v="Q1"/>
    <n v="2025"/>
    <x v="11"/>
    <n v="0.34599999999999997"/>
  </r>
  <r>
    <s v="ORD202402159"/>
    <x v="284"/>
    <s v="CUST10824"/>
    <x v="2159"/>
    <x v="2"/>
    <s v="Appliances"/>
    <x v="0"/>
    <s v="Punjab"/>
    <x v="0"/>
    <x v="0"/>
    <x v="0"/>
    <n v="2"/>
    <n v="1008.26"/>
    <n v="0"/>
    <n v="0"/>
    <x v="2148"/>
    <n v="1291.8900000000001"/>
    <n v="724.63"/>
    <n v="384.92"/>
    <x v="0"/>
    <n v="11"/>
    <s v="Nov"/>
    <s v="Q4"/>
    <n v="2025"/>
    <x v="21"/>
    <n v="0.35930000000000001"/>
  </r>
  <r>
    <s v="ORD202402160"/>
    <x v="679"/>
    <s v="CUST10378"/>
    <x v="2160"/>
    <x v="4"/>
    <s v="Equipment"/>
    <x v="2"/>
    <s v="Gujarat"/>
    <x v="1"/>
    <x v="2"/>
    <x v="1"/>
    <n v="2"/>
    <n v="771.77"/>
    <n v="0"/>
    <n v="0"/>
    <x v="2149"/>
    <n v="1187.1099999999999"/>
    <n v="356.43"/>
    <n v="317.12"/>
    <x v="0"/>
    <n v="12"/>
    <s v="Dec"/>
    <s v="Q4"/>
    <n v="2024"/>
    <x v="13"/>
    <n v="0.23089999999999999"/>
  </r>
  <r>
    <s v="ORD202402161"/>
    <x v="529"/>
    <s v="CUST10798"/>
    <x v="2161"/>
    <x v="2"/>
    <s v="Home Decor"/>
    <x v="1"/>
    <s v="Madhya Pradesh"/>
    <x v="2"/>
    <x v="1"/>
    <x v="3"/>
    <n v="2"/>
    <n v="1134.75"/>
    <n v="0"/>
    <n v="0"/>
    <x v="2150"/>
    <n v="1379.26"/>
    <n v="890.24"/>
    <n v="358.19"/>
    <x v="0"/>
    <n v="7"/>
    <s v="Jul"/>
    <s v="Q3"/>
    <n v="2025"/>
    <x v="19"/>
    <n v="0.39229999999999998"/>
  </r>
  <r>
    <s v="ORD202402162"/>
    <x v="557"/>
    <s v="CUST10744"/>
    <x v="2162"/>
    <x v="2"/>
    <s v="Kitchenware"/>
    <x v="4"/>
    <s v="Telangana"/>
    <x v="2"/>
    <x v="2"/>
    <x v="0"/>
    <n v="1"/>
    <n v="1586.09"/>
    <n v="0.15"/>
    <n v="237.91"/>
    <x v="2151"/>
    <n v="935.39"/>
    <n v="412.79"/>
    <n v="392.52"/>
    <x v="0"/>
    <n v="5"/>
    <s v="May"/>
    <s v="Q2"/>
    <n v="2024"/>
    <x v="7"/>
    <n v="0.30620000000000003"/>
  </r>
  <r>
    <s v="ORD202402163"/>
    <x v="316"/>
    <s v="CUST10732"/>
    <x v="2163"/>
    <x v="1"/>
    <s v="Accessories"/>
    <x v="4"/>
    <s v="Tamil Nadu"/>
    <x v="0"/>
    <x v="2"/>
    <x v="4"/>
    <n v="1"/>
    <n v="780.5"/>
    <n v="0.05"/>
    <n v="39.03"/>
    <x v="2152"/>
    <n v="505.23"/>
    <n v="236.24"/>
    <n v="302.94"/>
    <x v="0"/>
    <n v="4"/>
    <s v="Apr"/>
    <s v="Q2"/>
    <n v="2024"/>
    <x v="0"/>
    <n v="0.31859999999999999"/>
  </r>
  <r>
    <s v="ORD202402164"/>
    <x v="25"/>
    <s v="CUST10380"/>
    <x v="2164"/>
    <x v="3"/>
    <s v="Fragrances"/>
    <x v="1"/>
    <s v="Chhattisgarh"/>
    <x v="2"/>
    <x v="2"/>
    <x v="4"/>
    <n v="2"/>
    <n v="1778.94"/>
    <n v="0.2"/>
    <n v="711.58"/>
    <x v="2153"/>
    <n v="1780.96"/>
    <n v="1065.3399999999999"/>
    <n v="153.78"/>
    <x v="0"/>
    <n v="10"/>
    <s v="Oct"/>
    <s v="Q4"/>
    <n v="2024"/>
    <x v="17"/>
    <n v="0.37430000000000002"/>
  </r>
  <r>
    <s v="ORD202402165"/>
    <x v="121"/>
    <s v="CUST10761"/>
    <x v="2165"/>
    <x v="2"/>
    <s v="Furniture"/>
    <x v="0"/>
    <s v="Punjab"/>
    <x v="2"/>
    <x v="2"/>
    <x v="0"/>
    <n v="2"/>
    <n v="2469.29"/>
    <n v="0.1"/>
    <n v="493.86"/>
    <x v="2154"/>
    <n v="2894.52"/>
    <n v="1550.2"/>
    <n v="393.53"/>
    <x v="0"/>
    <n v="12"/>
    <s v="Dec"/>
    <s v="Q4"/>
    <n v="2025"/>
    <x v="4"/>
    <n v="0.3488"/>
  </r>
  <r>
    <s v="ORD202402166"/>
    <x v="181"/>
    <s v="CUST10508"/>
    <x v="2166"/>
    <x v="1"/>
    <s v="Women Clothing"/>
    <x v="2"/>
    <s v="Madhya Pradesh"/>
    <x v="2"/>
    <x v="1"/>
    <x v="2"/>
    <n v="2"/>
    <n v="1280.19"/>
    <n v="0.1"/>
    <n v="256.04000000000002"/>
    <x v="2155"/>
    <n v="1529.26"/>
    <n v="775.08"/>
    <n v="375.23"/>
    <x v="0"/>
    <n v="8"/>
    <s v="Aug"/>
    <s v="Q3"/>
    <n v="2024"/>
    <x v="9"/>
    <n v="0.33639999999999998"/>
  </r>
  <r>
    <s v="ORD202402167"/>
    <x v="496"/>
    <s v="CUST10295"/>
    <x v="2167"/>
    <x v="0"/>
    <s v="Laptops"/>
    <x v="2"/>
    <s v="Goa"/>
    <x v="1"/>
    <x v="2"/>
    <x v="4"/>
    <n v="1"/>
    <n v="565.58000000000004"/>
    <n v="0.05"/>
    <n v="28.28"/>
    <x v="2156"/>
    <n v="352.6"/>
    <n v="184.7"/>
    <n v="55.59"/>
    <x v="0"/>
    <n v="1"/>
    <s v="Jan"/>
    <s v="Q1"/>
    <n v="2024"/>
    <x v="5"/>
    <n v="0.34379999999999999"/>
  </r>
  <r>
    <s v="ORD202402168"/>
    <x v="95"/>
    <s v="CUST10663"/>
    <x v="2168"/>
    <x v="0"/>
    <s v="Smartphones"/>
    <x v="1"/>
    <s v="Chhattisgarh"/>
    <x v="2"/>
    <x v="1"/>
    <x v="1"/>
    <n v="2"/>
    <n v="2264.31"/>
    <n v="0.2"/>
    <n v="905.72"/>
    <x v="2157"/>
    <n v="2311.11"/>
    <n v="1311.79"/>
    <n v="446.92"/>
    <x v="0"/>
    <n v="6"/>
    <s v="Jun"/>
    <s v="Q2"/>
    <n v="2025"/>
    <x v="23"/>
    <n v="0.36209999999999998"/>
  </r>
  <r>
    <s v="ORD202402169"/>
    <x v="443"/>
    <s v="CUST10228"/>
    <x v="2169"/>
    <x v="1"/>
    <s v="Men Clothing"/>
    <x v="1"/>
    <s v="Chhattisgarh"/>
    <x v="0"/>
    <x v="0"/>
    <x v="0"/>
    <n v="4"/>
    <n v="840.29"/>
    <n v="0.1"/>
    <n v="336.12"/>
    <x v="2158"/>
    <n v="1912.89"/>
    <n v="1112.1500000000001"/>
    <n v="250.71"/>
    <x v="0"/>
    <n v="1"/>
    <s v="Jan"/>
    <s v="Q1"/>
    <n v="2024"/>
    <x v="5"/>
    <n v="0.36759999999999998"/>
  </r>
  <r>
    <s v="ORD202402170"/>
    <x v="561"/>
    <s v="CUST10259"/>
    <x v="2170"/>
    <x v="1"/>
    <s v="Accessories"/>
    <x v="0"/>
    <s v="Punjab"/>
    <x v="2"/>
    <x v="1"/>
    <x v="4"/>
    <n v="1"/>
    <n v="1781.73"/>
    <n v="0"/>
    <n v="0"/>
    <x v="2159"/>
    <n v="1296.99"/>
    <n v="484.74"/>
    <n v="195.46"/>
    <x v="0"/>
    <n v="1"/>
    <s v="Jan"/>
    <s v="Q1"/>
    <n v="2025"/>
    <x v="11"/>
    <n v="0.27210000000000001"/>
  </r>
  <r>
    <s v="ORD202402171"/>
    <x v="158"/>
    <s v="CUST10761"/>
    <x v="2171"/>
    <x v="2"/>
    <s v="Kitchenware"/>
    <x v="4"/>
    <s v="Telangana"/>
    <x v="0"/>
    <x v="1"/>
    <x v="3"/>
    <n v="1"/>
    <n v="1495.9"/>
    <n v="0.1"/>
    <n v="149.59"/>
    <x v="2160"/>
    <n v="851.31"/>
    <n v="495"/>
    <n v="199.3"/>
    <x v="2"/>
    <n v="9"/>
    <s v="Sep"/>
    <s v="Q3"/>
    <n v="2025"/>
    <x v="6"/>
    <n v="0.36770000000000003"/>
  </r>
  <r>
    <s v="ORD202402172"/>
    <x v="541"/>
    <s v="CUST10088"/>
    <x v="2172"/>
    <x v="0"/>
    <s v="Smartwatches"/>
    <x v="2"/>
    <s v="Madhya Pradesh"/>
    <x v="0"/>
    <x v="0"/>
    <x v="0"/>
    <n v="1"/>
    <n v="788.16"/>
    <n v="0.1"/>
    <n v="78.819999999999993"/>
    <x v="2161"/>
    <n v="476.18"/>
    <n v="233.16"/>
    <n v="387.03"/>
    <x v="0"/>
    <n v="9"/>
    <s v="Sep"/>
    <s v="Q3"/>
    <n v="2025"/>
    <x v="6"/>
    <n v="0.32869999999999999"/>
  </r>
  <r>
    <s v="ORD202402173"/>
    <x v="35"/>
    <s v="CUST10793"/>
    <x v="2173"/>
    <x v="3"/>
    <s v="Skincare"/>
    <x v="1"/>
    <s v="Chhattisgarh"/>
    <x v="0"/>
    <x v="2"/>
    <x v="4"/>
    <n v="1"/>
    <n v="2054.9"/>
    <n v="0"/>
    <n v="0"/>
    <x v="2162"/>
    <n v="1320.75"/>
    <n v="734.15"/>
    <n v="352.19"/>
    <x v="1"/>
    <n v="11"/>
    <s v="Nov"/>
    <s v="Q4"/>
    <n v="2025"/>
    <x v="21"/>
    <n v="0.35730000000000001"/>
  </r>
  <r>
    <s v="ORD202402174"/>
    <x v="632"/>
    <s v="CUST10650"/>
    <x v="2174"/>
    <x v="4"/>
    <s v="Outdoor"/>
    <x v="1"/>
    <s v="Uttar Pradesh"/>
    <x v="0"/>
    <x v="2"/>
    <x v="0"/>
    <n v="2"/>
    <n v="1381.7"/>
    <n v="0.1"/>
    <n v="276.33999999999997"/>
    <x v="2163"/>
    <n v="1580.93"/>
    <n v="906.13"/>
    <n v="316.75"/>
    <x v="0"/>
    <n v="8"/>
    <s v="Aug"/>
    <s v="Q3"/>
    <n v="2025"/>
    <x v="22"/>
    <n v="0.36430000000000001"/>
  </r>
  <r>
    <s v="ORD202402175"/>
    <x v="226"/>
    <s v="CUST10513"/>
    <x v="2175"/>
    <x v="1"/>
    <s v="Men Clothing"/>
    <x v="0"/>
    <s v="Uttar Pradesh"/>
    <x v="2"/>
    <x v="2"/>
    <x v="0"/>
    <n v="1"/>
    <n v="5272.11"/>
    <n v="0.15"/>
    <n v="790.82"/>
    <x v="2164"/>
    <n v="3386.6"/>
    <n v="1094.69"/>
    <n v="310.72000000000003"/>
    <x v="0"/>
    <n v="5"/>
    <s v="May"/>
    <s v="Q2"/>
    <n v="2024"/>
    <x v="7"/>
    <n v="0.24429999999999999"/>
  </r>
  <r>
    <s v="ORD202402176"/>
    <x v="84"/>
    <s v="CUST10347"/>
    <x v="2176"/>
    <x v="1"/>
    <s v="Footwear"/>
    <x v="2"/>
    <s v="Goa"/>
    <x v="0"/>
    <x v="1"/>
    <x v="1"/>
    <n v="1"/>
    <n v="3077.84"/>
    <n v="0.15"/>
    <n v="461.68"/>
    <x v="2165"/>
    <n v="1524.28"/>
    <n v="1091.8800000000001"/>
    <n v="375.31"/>
    <x v="0"/>
    <n v="12"/>
    <s v="Dec"/>
    <s v="Q4"/>
    <n v="2025"/>
    <x v="4"/>
    <n v="0.41739999999999999"/>
  </r>
  <r>
    <s v="ORD202402177"/>
    <x v="256"/>
    <s v="CUST10061"/>
    <x v="2177"/>
    <x v="0"/>
    <s v="Smartphones"/>
    <x v="0"/>
    <s v="Haryana"/>
    <x v="0"/>
    <x v="1"/>
    <x v="4"/>
    <n v="4"/>
    <n v="3072.52"/>
    <n v="0.05"/>
    <n v="614.5"/>
    <x v="2166"/>
    <n v="8734.42"/>
    <n v="2941.16"/>
    <n v="51.5"/>
    <x v="0"/>
    <n v="2"/>
    <s v="Feb"/>
    <s v="Q1"/>
    <n v="2024"/>
    <x v="20"/>
    <n v="0.25190000000000001"/>
  </r>
  <r>
    <s v="ORD202402178"/>
    <x v="326"/>
    <s v="CUST10472"/>
    <x v="2178"/>
    <x v="0"/>
    <s v="Headphones"/>
    <x v="4"/>
    <s v="Karnataka"/>
    <x v="3"/>
    <x v="1"/>
    <x v="0"/>
    <n v="1"/>
    <n v="928.02"/>
    <n v="0.05"/>
    <n v="46.4"/>
    <x v="2167"/>
    <n v="646.57000000000005"/>
    <n v="235.05"/>
    <n v="243.67"/>
    <x v="0"/>
    <n v="6"/>
    <s v="Jun"/>
    <s v="Q2"/>
    <n v="2024"/>
    <x v="18"/>
    <n v="0.2666"/>
  </r>
  <r>
    <s v="ORD202402179"/>
    <x v="629"/>
    <s v="CUST10823"/>
    <x v="2179"/>
    <x v="1"/>
    <s v="Footwear"/>
    <x v="4"/>
    <s v="Maharashtra"/>
    <x v="2"/>
    <x v="1"/>
    <x v="4"/>
    <n v="1"/>
    <n v="1171.0899999999999"/>
    <n v="0.15"/>
    <n v="175.66"/>
    <x v="2168"/>
    <n v="690.12"/>
    <n v="305.31"/>
    <n v="156.18"/>
    <x v="0"/>
    <n v="10"/>
    <s v="Oct"/>
    <s v="Q4"/>
    <n v="2024"/>
    <x v="17"/>
    <n v="0.30669999999999997"/>
  </r>
  <r>
    <s v="ORD202402180"/>
    <x v="240"/>
    <s v="CUST10025"/>
    <x v="2180"/>
    <x v="2"/>
    <s v="Furniture"/>
    <x v="0"/>
    <s v="Punjab"/>
    <x v="0"/>
    <x v="1"/>
    <x v="4"/>
    <n v="1"/>
    <n v="1533.2"/>
    <n v="0.15"/>
    <n v="229.98"/>
    <x v="2169"/>
    <n v="934.88"/>
    <n v="368.34"/>
    <n v="322.62"/>
    <x v="1"/>
    <n v="8"/>
    <s v="Aug"/>
    <s v="Q3"/>
    <n v="2025"/>
    <x v="22"/>
    <n v="0.28260000000000002"/>
  </r>
  <r>
    <s v="ORD202402181"/>
    <x v="680"/>
    <s v="CUST10395"/>
    <x v="2181"/>
    <x v="4"/>
    <s v="Equipment"/>
    <x v="2"/>
    <s v="Goa"/>
    <x v="2"/>
    <x v="1"/>
    <x v="0"/>
    <n v="4"/>
    <n v="1812.97"/>
    <n v="0.05"/>
    <n v="362.59"/>
    <x v="2170"/>
    <n v="4230.83"/>
    <n v="2658.46"/>
    <n v="49.91"/>
    <x v="0"/>
    <n v="2"/>
    <s v="Feb"/>
    <s v="Q1"/>
    <n v="2024"/>
    <x v="20"/>
    <n v="0.38590000000000002"/>
  </r>
  <r>
    <s v="ORD202402182"/>
    <x v="16"/>
    <s v="CUST10240"/>
    <x v="2182"/>
    <x v="4"/>
    <s v="Sportswear"/>
    <x v="0"/>
    <s v="Punjab"/>
    <x v="2"/>
    <x v="0"/>
    <x v="1"/>
    <n v="2"/>
    <n v="2321.4299999999998"/>
    <n v="0.2"/>
    <n v="928.57"/>
    <x v="2171"/>
    <n v="2640.94"/>
    <n v="1073.3499999999999"/>
    <n v="413.42"/>
    <x v="0"/>
    <n v="10"/>
    <s v="Oct"/>
    <s v="Q4"/>
    <n v="2025"/>
    <x v="12"/>
    <n v="0.28899999999999998"/>
  </r>
  <r>
    <s v="ORD202402183"/>
    <x v="414"/>
    <s v="CUST10646"/>
    <x v="2183"/>
    <x v="0"/>
    <s v="Smartphones"/>
    <x v="0"/>
    <s v="Delhi"/>
    <x v="2"/>
    <x v="0"/>
    <x v="0"/>
    <n v="1"/>
    <n v="1549.69"/>
    <n v="0.1"/>
    <n v="154.97"/>
    <x v="2172"/>
    <n v="1038.5899999999999"/>
    <n v="356.13"/>
    <n v="235.91"/>
    <x v="0"/>
    <n v="6"/>
    <s v="Jun"/>
    <s v="Q2"/>
    <n v="2025"/>
    <x v="23"/>
    <n v="0.25530000000000003"/>
  </r>
  <r>
    <s v="ORD202402184"/>
    <x v="335"/>
    <s v="CUST10704"/>
    <x v="2184"/>
    <x v="1"/>
    <s v="Accessories"/>
    <x v="2"/>
    <s v="Goa"/>
    <x v="0"/>
    <x v="2"/>
    <x v="0"/>
    <n v="1"/>
    <n v="3091.93"/>
    <n v="0.05"/>
    <n v="154.6"/>
    <x v="2173"/>
    <n v="1965.86"/>
    <n v="971.47"/>
    <n v="396.81"/>
    <x v="0"/>
    <n v="9"/>
    <s v="Sep"/>
    <s v="Q3"/>
    <n v="2025"/>
    <x v="6"/>
    <n v="0.33069999999999999"/>
  </r>
  <r>
    <s v="ORD202402185"/>
    <x v="653"/>
    <s v="CUST10340"/>
    <x v="2185"/>
    <x v="2"/>
    <s v="Home Decor"/>
    <x v="2"/>
    <s v="Gujarat"/>
    <x v="0"/>
    <x v="0"/>
    <x v="0"/>
    <n v="2"/>
    <n v="1836.42"/>
    <n v="0.15"/>
    <n v="550.92999999999995"/>
    <x v="2174"/>
    <n v="2545.1799999999998"/>
    <n v="576.73"/>
    <n v="155.06"/>
    <x v="0"/>
    <n v="2"/>
    <s v="Feb"/>
    <s v="Q1"/>
    <n v="2024"/>
    <x v="20"/>
    <n v="0.1847"/>
  </r>
  <r>
    <s v="ORD202402186"/>
    <x v="46"/>
    <s v="CUST10611"/>
    <x v="2186"/>
    <x v="1"/>
    <s v="Footwear"/>
    <x v="3"/>
    <s v="Jharkhand"/>
    <x v="2"/>
    <x v="0"/>
    <x v="1"/>
    <n v="2"/>
    <n v="3806.37"/>
    <n v="0.1"/>
    <n v="761.27"/>
    <x v="2175"/>
    <n v="5580.93"/>
    <n v="1270.54"/>
    <n v="177.22"/>
    <x v="0"/>
    <n v="6"/>
    <s v="Jun"/>
    <s v="Q2"/>
    <n v="2024"/>
    <x v="18"/>
    <n v="0.18540000000000001"/>
  </r>
  <r>
    <s v="ORD202402187"/>
    <x v="75"/>
    <s v="CUST10548"/>
    <x v="2187"/>
    <x v="0"/>
    <s v="Laptops"/>
    <x v="1"/>
    <s v="Chhattisgarh"/>
    <x v="1"/>
    <x v="2"/>
    <x v="0"/>
    <n v="2"/>
    <n v="1057.19"/>
    <n v="0.15"/>
    <n v="317.16000000000003"/>
    <x v="2176"/>
    <n v="1331.21"/>
    <n v="466.01"/>
    <n v="144"/>
    <x v="0"/>
    <n v="7"/>
    <s v="Jul"/>
    <s v="Q3"/>
    <n v="2024"/>
    <x v="16"/>
    <n v="0.25929999999999997"/>
  </r>
  <r>
    <s v="ORD202402188"/>
    <x v="446"/>
    <s v="CUST10449"/>
    <x v="2188"/>
    <x v="2"/>
    <s v="Furniture"/>
    <x v="0"/>
    <s v="Delhi"/>
    <x v="2"/>
    <x v="1"/>
    <x v="2"/>
    <n v="1"/>
    <n v="733.18"/>
    <n v="0.25"/>
    <n v="183.3"/>
    <x v="2177"/>
    <n v="389.94"/>
    <n v="159.94"/>
    <n v="437.49"/>
    <x v="1"/>
    <n v="5"/>
    <s v="May"/>
    <s v="Q2"/>
    <n v="2024"/>
    <x v="7"/>
    <n v="0.29089999999999999"/>
  </r>
  <r>
    <s v="ORD202402189"/>
    <x v="365"/>
    <s v="CUST10723"/>
    <x v="2189"/>
    <x v="4"/>
    <s v="Outdoor"/>
    <x v="4"/>
    <s v="Karnataka"/>
    <x v="0"/>
    <x v="2"/>
    <x v="0"/>
    <n v="1"/>
    <n v="2121.94"/>
    <n v="0.3"/>
    <n v="636.58000000000004"/>
    <x v="2178"/>
    <n v="1088.4000000000001"/>
    <n v="396.96"/>
    <n v="397.9"/>
    <x v="0"/>
    <n v="11"/>
    <s v="Nov"/>
    <s v="Q4"/>
    <n v="2025"/>
    <x v="21"/>
    <n v="0.26719999999999999"/>
  </r>
  <r>
    <s v="ORD202402190"/>
    <x v="187"/>
    <s v="CUST10623"/>
    <x v="2190"/>
    <x v="2"/>
    <s v="Kitchenware"/>
    <x v="3"/>
    <s v="Odisha"/>
    <x v="1"/>
    <x v="2"/>
    <x v="0"/>
    <n v="1"/>
    <n v="2019.14"/>
    <n v="0.3"/>
    <n v="605.74"/>
    <x v="2179"/>
    <n v="1143.4100000000001"/>
    <n v="269.99"/>
    <n v="133.15"/>
    <x v="0"/>
    <n v="3"/>
    <s v="Mar"/>
    <s v="Q1"/>
    <n v="2025"/>
    <x v="1"/>
    <n v="0.191"/>
  </r>
  <r>
    <s v="ORD202402191"/>
    <x v="52"/>
    <s v="CUST10710"/>
    <x v="2191"/>
    <x v="1"/>
    <s v="Footwear"/>
    <x v="4"/>
    <s v="Telangana"/>
    <x v="0"/>
    <x v="2"/>
    <x v="3"/>
    <n v="1"/>
    <n v="567.41999999999996"/>
    <n v="0.2"/>
    <n v="113.48"/>
    <x v="2180"/>
    <n v="333.76"/>
    <n v="120.18"/>
    <n v="362.24"/>
    <x v="0"/>
    <n v="8"/>
    <s v="Aug"/>
    <s v="Q3"/>
    <n v="2024"/>
    <x v="9"/>
    <n v="0.26469999999999999"/>
  </r>
  <r>
    <s v="ORD202402192"/>
    <x v="324"/>
    <s v="CUST10788"/>
    <x v="2192"/>
    <x v="3"/>
    <s v="Haircare"/>
    <x v="0"/>
    <s v="Haryana"/>
    <x v="0"/>
    <x v="2"/>
    <x v="0"/>
    <n v="1"/>
    <n v="1395.14"/>
    <n v="0.1"/>
    <n v="139.51"/>
    <x v="2181"/>
    <n v="967.83"/>
    <n v="287.8"/>
    <n v="340.07"/>
    <x v="0"/>
    <n v="8"/>
    <s v="Aug"/>
    <s v="Q3"/>
    <n v="2025"/>
    <x v="22"/>
    <n v="0.22919999999999999"/>
  </r>
  <r>
    <s v="ORD202402193"/>
    <x v="39"/>
    <s v="CUST10898"/>
    <x v="2193"/>
    <x v="2"/>
    <s v="Kitchenware"/>
    <x v="4"/>
    <s v="Maharashtra"/>
    <x v="1"/>
    <x v="1"/>
    <x v="0"/>
    <n v="3"/>
    <n v="1049.04"/>
    <n v="0.25"/>
    <n v="786.78"/>
    <x v="2182"/>
    <n v="1563.35"/>
    <n v="796.99"/>
    <n v="107.31"/>
    <x v="1"/>
    <n v="11"/>
    <s v="Nov"/>
    <s v="Q4"/>
    <n v="2025"/>
    <x v="21"/>
    <n v="0.3377"/>
  </r>
  <r>
    <s v="ORD202402194"/>
    <x v="31"/>
    <s v="CUST10538"/>
    <x v="2194"/>
    <x v="0"/>
    <s v="Smartwatches"/>
    <x v="3"/>
    <s v="Jharkhand"/>
    <x v="0"/>
    <x v="2"/>
    <x v="0"/>
    <n v="2"/>
    <n v="1882.95"/>
    <n v="0.05"/>
    <n v="188.3"/>
    <x v="2183"/>
    <n v="2812.47"/>
    <n v="765.13"/>
    <n v="166.68"/>
    <x v="0"/>
    <n v="7"/>
    <s v="Jul"/>
    <s v="Q3"/>
    <n v="2025"/>
    <x v="19"/>
    <n v="0.21390000000000001"/>
  </r>
  <r>
    <s v="ORD202402195"/>
    <x v="681"/>
    <s v="CUST10544"/>
    <x v="2195"/>
    <x v="2"/>
    <s v="Home Decor"/>
    <x v="4"/>
    <s v="Telangana"/>
    <x v="1"/>
    <x v="2"/>
    <x v="0"/>
    <n v="1"/>
    <n v="1392.49"/>
    <n v="0.15"/>
    <n v="208.87"/>
    <x v="2184"/>
    <n v="831.21"/>
    <n v="352.41"/>
    <n v="186.21"/>
    <x v="2"/>
    <n v="4"/>
    <s v="Apr"/>
    <s v="Q2"/>
    <n v="2025"/>
    <x v="8"/>
    <n v="0.29770000000000002"/>
  </r>
  <r>
    <s v="ORD202402196"/>
    <x v="613"/>
    <s v="CUST10006"/>
    <x v="2196"/>
    <x v="1"/>
    <s v="Footwear"/>
    <x v="1"/>
    <s v="Chhattisgarh"/>
    <x v="0"/>
    <x v="2"/>
    <x v="4"/>
    <n v="1"/>
    <n v="1333.46"/>
    <n v="0.1"/>
    <n v="133.35"/>
    <x v="2185"/>
    <n v="697.48"/>
    <n v="502.63"/>
    <n v="115.15"/>
    <x v="1"/>
    <n v="4"/>
    <s v="Apr"/>
    <s v="Q2"/>
    <n v="2024"/>
    <x v="0"/>
    <n v="0.41880000000000001"/>
  </r>
  <r>
    <s v="ORD202402197"/>
    <x v="252"/>
    <s v="CUST10754"/>
    <x v="2197"/>
    <x v="0"/>
    <s v="Smartwatches"/>
    <x v="2"/>
    <s v="Gujarat"/>
    <x v="2"/>
    <x v="1"/>
    <x v="3"/>
    <n v="2"/>
    <n v="912.13"/>
    <n v="0.1"/>
    <n v="182.43"/>
    <x v="2186"/>
    <n v="959.16"/>
    <n v="682.67"/>
    <n v="196.92"/>
    <x v="2"/>
    <n v="8"/>
    <s v="Aug"/>
    <s v="Q3"/>
    <n v="2024"/>
    <x v="9"/>
    <n v="0.4158"/>
  </r>
  <r>
    <s v="ORD202402198"/>
    <x v="229"/>
    <s v="CUST10107"/>
    <x v="2198"/>
    <x v="3"/>
    <s v="Fragrances"/>
    <x v="3"/>
    <s v="Jharkhand"/>
    <x v="1"/>
    <x v="0"/>
    <x v="4"/>
    <n v="3"/>
    <n v="1503.32"/>
    <n v="0"/>
    <n v="0"/>
    <x v="2187"/>
    <n v="2840.73"/>
    <n v="1669.23"/>
    <n v="115.4"/>
    <x v="0"/>
    <n v="11"/>
    <s v="Nov"/>
    <s v="Q4"/>
    <n v="2025"/>
    <x v="21"/>
    <n v="0.37009999999999998"/>
  </r>
  <r>
    <s v="ORD202402199"/>
    <x v="506"/>
    <s v="CUST10404"/>
    <x v="2199"/>
    <x v="0"/>
    <s v="Smartphones"/>
    <x v="4"/>
    <s v="Tamil Nadu"/>
    <x v="0"/>
    <x v="1"/>
    <x v="0"/>
    <n v="2"/>
    <n v="1756.29"/>
    <n v="0.25"/>
    <n v="878.14"/>
    <x v="2188"/>
    <n v="1593.24"/>
    <n v="1041.2"/>
    <n v="433.26"/>
    <x v="1"/>
    <n v="9"/>
    <s v="Sep"/>
    <s v="Q3"/>
    <n v="2025"/>
    <x v="6"/>
    <n v="0.3952"/>
  </r>
  <r>
    <s v="ORD202402200"/>
    <x v="565"/>
    <s v="CUST10720"/>
    <x v="2200"/>
    <x v="0"/>
    <s v="Headphones"/>
    <x v="4"/>
    <s v="Telangana"/>
    <x v="2"/>
    <x v="2"/>
    <x v="4"/>
    <n v="2"/>
    <n v="790.03"/>
    <n v="0"/>
    <n v="0"/>
    <x v="2189"/>
    <n v="1285.1199999999999"/>
    <n v="294.94"/>
    <n v="64.59"/>
    <x v="0"/>
    <n v="10"/>
    <s v="Oct"/>
    <s v="Q4"/>
    <n v="2025"/>
    <x v="12"/>
    <n v="0.1867"/>
  </r>
  <r>
    <s v="ORD202402201"/>
    <x v="18"/>
    <s v="CUST10732"/>
    <x v="2201"/>
    <x v="2"/>
    <s v="Furniture"/>
    <x v="3"/>
    <s v="Jharkhand"/>
    <x v="2"/>
    <x v="0"/>
    <x v="3"/>
    <n v="2"/>
    <n v="836.43"/>
    <n v="0"/>
    <n v="0"/>
    <x v="2190"/>
    <n v="1317.52"/>
    <n v="355.34"/>
    <n v="411.28"/>
    <x v="0"/>
    <n v="10"/>
    <s v="Oct"/>
    <s v="Q4"/>
    <n v="2025"/>
    <x v="12"/>
    <n v="0.21240000000000001"/>
  </r>
  <r>
    <s v="ORD202402202"/>
    <x v="333"/>
    <s v="CUST10898"/>
    <x v="2202"/>
    <x v="0"/>
    <s v="Smartwatches"/>
    <x v="0"/>
    <s v="Punjab"/>
    <x v="0"/>
    <x v="2"/>
    <x v="4"/>
    <n v="4"/>
    <n v="948.96"/>
    <n v="0.2"/>
    <n v="759.17"/>
    <x v="2191"/>
    <n v="2466.64"/>
    <n v="570.03"/>
    <n v="326.02999999999997"/>
    <x v="0"/>
    <n v="3"/>
    <s v="Mar"/>
    <s v="Q1"/>
    <n v="2025"/>
    <x v="1"/>
    <n v="0.18770000000000001"/>
  </r>
  <r>
    <s v="ORD202402203"/>
    <x v="137"/>
    <s v="CUST10808"/>
    <x v="2203"/>
    <x v="4"/>
    <s v="Outdoor"/>
    <x v="0"/>
    <s v="Punjab"/>
    <x v="2"/>
    <x v="1"/>
    <x v="0"/>
    <n v="3"/>
    <n v="968.39"/>
    <n v="0"/>
    <n v="0"/>
    <x v="2192"/>
    <n v="2154.1999999999998"/>
    <n v="750.97"/>
    <n v="94.17"/>
    <x v="1"/>
    <n v="10"/>
    <s v="Oct"/>
    <s v="Q4"/>
    <n v="2025"/>
    <x v="12"/>
    <n v="0.25850000000000001"/>
  </r>
  <r>
    <s v="ORD202402204"/>
    <x v="105"/>
    <s v="CUST10540"/>
    <x v="2204"/>
    <x v="1"/>
    <s v="Accessories"/>
    <x v="1"/>
    <s v="Uttar Pradesh"/>
    <x v="2"/>
    <x v="0"/>
    <x v="3"/>
    <n v="1"/>
    <n v="1163.52"/>
    <n v="0.2"/>
    <n v="232.7"/>
    <x v="2193"/>
    <n v="603.75"/>
    <n v="327.07"/>
    <n v="425.18"/>
    <x v="1"/>
    <n v="2"/>
    <s v="Feb"/>
    <s v="Q1"/>
    <n v="2025"/>
    <x v="15"/>
    <n v="0.35139999999999999"/>
  </r>
  <r>
    <s v="ORD202402205"/>
    <x v="58"/>
    <s v="CUST10058"/>
    <x v="2205"/>
    <x v="2"/>
    <s v="Furniture"/>
    <x v="3"/>
    <s v="West Bengal"/>
    <x v="0"/>
    <x v="1"/>
    <x v="1"/>
    <n v="1"/>
    <n v="1761.6"/>
    <n v="0"/>
    <n v="0"/>
    <x v="2194"/>
    <n v="1387.68"/>
    <n v="373.92"/>
    <n v="130.15"/>
    <x v="0"/>
    <n v="3"/>
    <s v="Mar"/>
    <s v="Q1"/>
    <n v="2025"/>
    <x v="1"/>
    <n v="0.21229999999999999"/>
  </r>
  <r>
    <s v="ORD202402206"/>
    <x v="142"/>
    <s v="CUST10441"/>
    <x v="2206"/>
    <x v="4"/>
    <s v="Outdoor"/>
    <x v="4"/>
    <s v="Maharashtra"/>
    <x v="0"/>
    <x v="1"/>
    <x v="3"/>
    <n v="2"/>
    <n v="3919"/>
    <n v="0.1"/>
    <n v="783.8"/>
    <x v="2195"/>
    <n v="4343.37"/>
    <n v="2710.83"/>
    <n v="312.47000000000003"/>
    <x v="0"/>
    <n v="6"/>
    <s v="Jun"/>
    <s v="Q2"/>
    <n v="2024"/>
    <x v="18"/>
    <n v="0.38429999999999997"/>
  </r>
  <r>
    <s v="ORD202402207"/>
    <x v="592"/>
    <s v="CUST10204"/>
    <x v="2207"/>
    <x v="4"/>
    <s v="Outdoor"/>
    <x v="0"/>
    <s v="Haryana"/>
    <x v="0"/>
    <x v="2"/>
    <x v="4"/>
    <n v="1"/>
    <n v="1513.08"/>
    <n v="0.05"/>
    <n v="75.650000000000006"/>
    <x v="2196"/>
    <n v="861.37"/>
    <n v="576.05999999999995"/>
    <n v="315.60000000000002"/>
    <x v="0"/>
    <n v="6"/>
    <s v="Jun"/>
    <s v="Q2"/>
    <n v="2025"/>
    <x v="23"/>
    <n v="0.40079999999999999"/>
  </r>
  <r>
    <s v="ORD202402208"/>
    <x v="532"/>
    <s v="CUST10709"/>
    <x v="2208"/>
    <x v="4"/>
    <s v="Equipment"/>
    <x v="0"/>
    <s v="Haryana"/>
    <x v="1"/>
    <x v="2"/>
    <x v="4"/>
    <n v="1"/>
    <n v="2269.5300000000002"/>
    <n v="0.05"/>
    <n v="113.48"/>
    <x v="2197"/>
    <n v="1265.3499999999999"/>
    <n v="890.7"/>
    <n v="438.44"/>
    <x v="0"/>
    <n v="10"/>
    <s v="Oct"/>
    <s v="Q4"/>
    <n v="2025"/>
    <x v="12"/>
    <n v="0.41310000000000002"/>
  </r>
  <r>
    <s v="ORD202402209"/>
    <x v="578"/>
    <s v="CUST10503"/>
    <x v="2209"/>
    <x v="3"/>
    <s v="Fragrances"/>
    <x v="1"/>
    <s v="Uttar Pradesh"/>
    <x v="2"/>
    <x v="2"/>
    <x v="2"/>
    <n v="2"/>
    <n v="1040.1600000000001"/>
    <n v="0.15"/>
    <n v="312.05"/>
    <x v="2198"/>
    <n v="1330.19"/>
    <n v="438.08"/>
    <n v="402.9"/>
    <x v="0"/>
    <n v="8"/>
    <s v="Aug"/>
    <s v="Q3"/>
    <n v="2025"/>
    <x v="22"/>
    <n v="0.2477"/>
  </r>
  <r>
    <s v="ORD202402210"/>
    <x v="682"/>
    <s v="CUST10092"/>
    <x v="2210"/>
    <x v="3"/>
    <s v="Skincare"/>
    <x v="1"/>
    <s v="Madhya Pradesh"/>
    <x v="0"/>
    <x v="0"/>
    <x v="4"/>
    <n v="1"/>
    <n v="1020.16"/>
    <n v="0.15"/>
    <n v="153.02000000000001"/>
    <x v="2199"/>
    <n v="633.75"/>
    <n v="233.39"/>
    <n v="244.09"/>
    <x v="2"/>
    <n v="3"/>
    <s v="Mar"/>
    <s v="Q1"/>
    <n v="2024"/>
    <x v="3"/>
    <n v="0.26910000000000001"/>
  </r>
  <r>
    <s v="ORD202402211"/>
    <x v="60"/>
    <s v="CUST10513"/>
    <x v="2211"/>
    <x v="4"/>
    <s v="Outdoor"/>
    <x v="3"/>
    <s v="Odisha"/>
    <x v="0"/>
    <x v="0"/>
    <x v="4"/>
    <n v="1"/>
    <n v="1093.5"/>
    <n v="0.1"/>
    <n v="109.35"/>
    <x v="2200"/>
    <n v="789.95"/>
    <n v="194.2"/>
    <n v="90.72"/>
    <x v="0"/>
    <n v="5"/>
    <s v="May"/>
    <s v="Q2"/>
    <n v="2025"/>
    <x v="14"/>
    <n v="0.1973"/>
  </r>
  <r>
    <s v="ORD202402212"/>
    <x v="428"/>
    <s v="CUST10496"/>
    <x v="2212"/>
    <x v="4"/>
    <s v="Fitness"/>
    <x v="2"/>
    <s v="Goa"/>
    <x v="2"/>
    <x v="2"/>
    <x v="2"/>
    <n v="1"/>
    <n v="881.22"/>
    <n v="0.15"/>
    <n v="132.18"/>
    <x v="2201"/>
    <n v="511.98"/>
    <n v="237.06"/>
    <n v="208.55"/>
    <x v="0"/>
    <n v="3"/>
    <s v="Mar"/>
    <s v="Q1"/>
    <n v="2025"/>
    <x v="1"/>
    <n v="0.3165"/>
  </r>
  <r>
    <s v="ORD202402213"/>
    <x v="218"/>
    <s v="CUST10865"/>
    <x v="2213"/>
    <x v="3"/>
    <s v="Haircare"/>
    <x v="2"/>
    <s v="Rajasthan"/>
    <x v="0"/>
    <x v="2"/>
    <x v="3"/>
    <n v="1"/>
    <n v="1331.25"/>
    <n v="0.15"/>
    <n v="199.69"/>
    <x v="2202"/>
    <n v="692.7"/>
    <n v="438.86"/>
    <n v="175.64"/>
    <x v="0"/>
    <n v="9"/>
    <s v="Sep"/>
    <s v="Q3"/>
    <n v="2024"/>
    <x v="2"/>
    <n v="0.38779999999999998"/>
  </r>
  <r>
    <s v="ORD202402214"/>
    <x v="513"/>
    <s v="CUST10145"/>
    <x v="2214"/>
    <x v="0"/>
    <s v="Headphones"/>
    <x v="0"/>
    <s v="Punjab"/>
    <x v="2"/>
    <x v="1"/>
    <x v="0"/>
    <n v="3"/>
    <n v="2968.1"/>
    <n v="0.1"/>
    <n v="890.43"/>
    <x v="2203"/>
    <n v="6200.64"/>
    <n v="1813.23"/>
    <n v="407.74"/>
    <x v="0"/>
    <n v="11"/>
    <s v="Nov"/>
    <s v="Q4"/>
    <n v="2024"/>
    <x v="10"/>
    <n v="0.2263"/>
  </r>
  <r>
    <s v="ORD202402215"/>
    <x v="214"/>
    <s v="CUST10059"/>
    <x v="2215"/>
    <x v="1"/>
    <s v="Men Clothing"/>
    <x v="1"/>
    <s v="Chhattisgarh"/>
    <x v="1"/>
    <x v="2"/>
    <x v="0"/>
    <n v="2"/>
    <n v="706.43"/>
    <n v="0"/>
    <n v="0"/>
    <x v="2204"/>
    <n v="1055.3699999999999"/>
    <n v="357.49"/>
    <n v="207.69"/>
    <x v="0"/>
    <n v="9"/>
    <s v="Sep"/>
    <s v="Q3"/>
    <n v="2024"/>
    <x v="2"/>
    <n v="0.253"/>
  </r>
  <r>
    <s v="ORD202402216"/>
    <x v="683"/>
    <s v="CUST10679"/>
    <x v="2216"/>
    <x v="1"/>
    <s v="Women Clothing"/>
    <x v="2"/>
    <s v="Madhya Pradesh"/>
    <x v="2"/>
    <x v="1"/>
    <x v="4"/>
    <n v="3"/>
    <n v="1611.55"/>
    <n v="0.25"/>
    <n v="1208.6600000000001"/>
    <x v="2205"/>
    <n v="2584.39"/>
    <n v="1041.5999999999999"/>
    <n v="223.53"/>
    <x v="2"/>
    <n v="8"/>
    <s v="Aug"/>
    <s v="Q3"/>
    <n v="2025"/>
    <x v="22"/>
    <n v="0.2873"/>
  </r>
  <r>
    <s v="ORD202402217"/>
    <x v="393"/>
    <s v="CUST10866"/>
    <x v="2217"/>
    <x v="1"/>
    <s v="Footwear"/>
    <x v="0"/>
    <s v="Punjab"/>
    <x v="2"/>
    <x v="0"/>
    <x v="1"/>
    <n v="1"/>
    <n v="1780.07"/>
    <n v="0.2"/>
    <n v="356.01"/>
    <x v="2206"/>
    <n v="952.93"/>
    <n v="471.13"/>
    <n v="155.37"/>
    <x v="2"/>
    <n v="10"/>
    <s v="Oct"/>
    <s v="Q4"/>
    <n v="2025"/>
    <x v="12"/>
    <n v="0.33079999999999998"/>
  </r>
  <r>
    <s v="ORD202402218"/>
    <x v="130"/>
    <s v="CUST10869"/>
    <x v="2218"/>
    <x v="3"/>
    <s v="Fragrances"/>
    <x v="4"/>
    <s v="Karnataka"/>
    <x v="2"/>
    <x v="0"/>
    <x v="0"/>
    <n v="1"/>
    <n v="652.66"/>
    <n v="0.15"/>
    <n v="97.9"/>
    <x v="2207"/>
    <n v="366.57"/>
    <n v="188.19"/>
    <n v="340.94"/>
    <x v="2"/>
    <n v="7"/>
    <s v="Jul"/>
    <s v="Q3"/>
    <n v="2025"/>
    <x v="19"/>
    <n v="0.3392"/>
  </r>
  <r>
    <s v="ORD202402219"/>
    <x v="168"/>
    <s v="CUST10331"/>
    <x v="2219"/>
    <x v="1"/>
    <s v="Accessories"/>
    <x v="0"/>
    <s v="Uttar Pradesh"/>
    <x v="2"/>
    <x v="0"/>
    <x v="0"/>
    <n v="3"/>
    <n v="1582.04"/>
    <n v="0.2"/>
    <n v="949.22"/>
    <x v="2208"/>
    <n v="2462.25"/>
    <n v="1334.65"/>
    <n v="96.15"/>
    <x v="0"/>
    <n v="1"/>
    <s v="Jan"/>
    <s v="Q1"/>
    <n v="2025"/>
    <x v="11"/>
    <n v="0.35149999999999998"/>
  </r>
  <r>
    <s v="ORD202402220"/>
    <x v="541"/>
    <s v="CUST10597"/>
    <x v="2220"/>
    <x v="0"/>
    <s v="Smartwatches"/>
    <x v="1"/>
    <s v="Madhya Pradesh"/>
    <x v="1"/>
    <x v="2"/>
    <x v="4"/>
    <n v="1"/>
    <n v="1959.52"/>
    <n v="0.2"/>
    <n v="391.9"/>
    <x v="2209"/>
    <n v="1149.9100000000001"/>
    <n v="417.71"/>
    <n v="116.05"/>
    <x v="0"/>
    <n v="9"/>
    <s v="Sep"/>
    <s v="Q3"/>
    <n v="2025"/>
    <x v="6"/>
    <n v="0.26650000000000001"/>
  </r>
  <r>
    <s v="ORD202402221"/>
    <x v="46"/>
    <s v="CUST10821"/>
    <x v="2221"/>
    <x v="2"/>
    <s v="Furniture"/>
    <x v="2"/>
    <s v="Gujarat"/>
    <x v="0"/>
    <x v="1"/>
    <x v="1"/>
    <n v="1"/>
    <n v="1362.07"/>
    <n v="0.15"/>
    <n v="204.31"/>
    <x v="2210"/>
    <n v="702.21"/>
    <n v="455.55"/>
    <n v="411.22"/>
    <x v="0"/>
    <n v="6"/>
    <s v="Jun"/>
    <s v="Q2"/>
    <n v="2024"/>
    <x v="18"/>
    <n v="0.39350000000000002"/>
  </r>
  <r>
    <s v="ORD202402222"/>
    <x v="12"/>
    <s v="CUST10349"/>
    <x v="2222"/>
    <x v="0"/>
    <s v="Laptops"/>
    <x v="1"/>
    <s v="Madhya Pradesh"/>
    <x v="0"/>
    <x v="0"/>
    <x v="4"/>
    <n v="1"/>
    <n v="2689.14"/>
    <n v="0.15"/>
    <n v="403.37"/>
    <x v="2211"/>
    <n v="1514.45"/>
    <n v="771.32"/>
    <n v="196.89"/>
    <x v="0"/>
    <n v="4"/>
    <s v="Apr"/>
    <s v="Q2"/>
    <n v="2025"/>
    <x v="8"/>
    <n v="0.33739999999999998"/>
  </r>
  <r>
    <s v="ORD202402223"/>
    <x v="193"/>
    <s v="CUST10796"/>
    <x v="2223"/>
    <x v="0"/>
    <s v="Smartphones"/>
    <x v="4"/>
    <s v="Telangana"/>
    <x v="2"/>
    <x v="1"/>
    <x v="1"/>
    <n v="3"/>
    <n v="1288.29"/>
    <n v="0"/>
    <n v="0"/>
    <x v="2212"/>
    <n v="3143.36"/>
    <n v="721.51"/>
    <n v="43.38"/>
    <x v="0"/>
    <n v="10"/>
    <s v="Oct"/>
    <s v="Q4"/>
    <n v="2024"/>
    <x v="17"/>
    <n v="0.1867"/>
  </r>
  <r>
    <s v="ORD202402224"/>
    <x v="37"/>
    <s v="CUST10790"/>
    <x v="2224"/>
    <x v="1"/>
    <s v="Men Clothing"/>
    <x v="1"/>
    <s v="Chhattisgarh"/>
    <x v="3"/>
    <x v="0"/>
    <x v="1"/>
    <n v="1"/>
    <n v="745.46"/>
    <n v="0.15"/>
    <n v="111.82"/>
    <x v="2213"/>
    <n v="498.59"/>
    <n v="135.05000000000001"/>
    <n v="307.33"/>
    <x v="0"/>
    <n v="11"/>
    <s v="Nov"/>
    <s v="Q4"/>
    <n v="2025"/>
    <x v="21"/>
    <n v="0.21310000000000001"/>
  </r>
  <r>
    <s v="ORD202402225"/>
    <x v="263"/>
    <s v="CUST10451"/>
    <x v="2225"/>
    <x v="0"/>
    <s v="Smartphones"/>
    <x v="4"/>
    <s v="Tamil Nadu"/>
    <x v="0"/>
    <x v="1"/>
    <x v="4"/>
    <n v="1"/>
    <n v="1929.74"/>
    <n v="0.05"/>
    <n v="96.49"/>
    <x v="2214"/>
    <n v="1254.27"/>
    <n v="578.98"/>
    <n v="313.86"/>
    <x v="1"/>
    <n v="10"/>
    <s v="Oct"/>
    <s v="Q4"/>
    <n v="2024"/>
    <x v="17"/>
    <n v="0.31580000000000003"/>
  </r>
  <r>
    <s v="ORD202402226"/>
    <x v="414"/>
    <s v="CUST10098"/>
    <x v="2226"/>
    <x v="2"/>
    <s v="Kitchenware"/>
    <x v="3"/>
    <s v="Jharkhand"/>
    <x v="2"/>
    <x v="2"/>
    <x v="0"/>
    <n v="1"/>
    <n v="1458.71"/>
    <n v="0"/>
    <n v="0"/>
    <x v="2215"/>
    <n v="980.47"/>
    <n v="478.24"/>
    <n v="347.44"/>
    <x v="2"/>
    <n v="6"/>
    <s v="Jun"/>
    <s v="Q2"/>
    <n v="2025"/>
    <x v="23"/>
    <n v="0.32790000000000002"/>
  </r>
  <r>
    <s v="ORD202402227"/>
    <x v="240"/>
    <s v="CUST10712"/>
    <x v="2227"/>
    <x v="3"/>
    <s v="Skincare"/>
    <x v="3"/>
    <s v="Bihar"/>
    <x v="1"/>
    <x v="2"/>
    <x v="4"/>
    <n v="2"/>
    <n v="1153.97"/>
    <n v="0.15"/>
    <n v="346.19"/>
    <x v="2216"/>
    <n v="1291.2"/>
    <n v="670.55"/>
    <n v="80.260000000000005"/>
    <x v="0"/>
    <n v="8"/>
    <s v="Aug"/>
    <s v="Q3"/>
    <n v="2025"/>
    <x v="22"/>
    <n v="0.34179999999999999"/>
  </r>
  <r>
    <s v="ORD202402228"/>
    <x v="126"/>
    <s v="CUST10481"/>
    <x v="2228"/>
    <x v="1"/>
    <s v="Women Clothing"/>
    <x v="2"/>
    <s v="Goa"/>
    <x v="2"/>
    <x v="1"/>
    <x v="3"/>
    <n v="2"/>
    <n v="2327.75"/>
    <n v="0.1"/>
    <n v="465.55"/>
    <x v="2217"/>
    <n v="3264.84"/>
    <n v="925.11"/>
    <n v="430.33"/>
    <x v="0"/>
    <n v="8"/>
    <s v="Aug"/>
    <s v="Q3"/>
    <n v="2024"/>
    <x v="9"/>
    <n v="0.2208"/>
  </r>
  <r>
    <s v="ORD202402229"/>
    <x v="614"/>
    <s v="CUST10162"/>
    <x v="2229"/>
    <x v="1"/>
    <s v="Men Clothing"/>
    <x v="0"/>
    <s v="Delhi"/>
    <x v="0"/>
    <x v="1"/>
    <x v="3"/>
    <n v="2"/>
    <n v="1532.32"/>
    <n v="0.15"/>
    <n v="459.7"/>
    <x v="2218"/>
    <n v="1536.75"/>
    <n v="1068.19"/>
    <n v="221.24"/>
    <x v="2"/>
    <n v="4"/>
    <s v="Apr"/>
    <s v="Q2"/>
    <n v="2024"/>
    <x v="0"/>
    <n v="0.41010000000000002"/>
  </r>
  <r>
    <s v="ORD202402230"/>
    <x v="130"/>
    <s v="CUST10507"/>
    <x v="2230"/>
    <x v="2"/>
    <s v="Furniture"/>
    <x v="4"/>
    <s v="Maharashtra"/>
    <x v="3"/>
    <x v="0"/>
    <x v="2"/>
    <n v="2"/>
    <n v="3409.13"/>
    <n v="0.2"/>
    <n v="1363.65"/>
    <x v="2219"/>
    <n v="3453.29"/>
    <n v="2001.32"/>
    <n v="294.43"/>
    <x v="1"/>
    <n v="7"/>
    <s v="Jul"/>
    <s v="Q3"/>
    <n v="2025"/>
    <x v="19"/>
    <n v="0.3669"/>
  </r>
  <r>
    <s v="ORD202402231"/>
    <x v="275"/>
    <s v="CUST10558"/>
    <x v="2231"/>
    <x v="3"/>
    <s v="Haircare"/>
    <x v="3"/>
    <s v="Odisha"/>
    <x v="1"/>
    <x v="1"/>
    <x v="1"/>
    <n v="1"/>
    <n v="1167.6400000000001"/>
    <n v="0.15"/>
    <n v="175.15"/>
    <x v="2220"/>
    <n v="633.89"/>
    <n v="358.6"/>
    <n v="418.27"/>
    <x v="1"/>
    <n v="10"/>
    <s v="Oct"/>
    <s v="Q4"/>
    <n v="2024"/>
    <x v="17"/>
    <n v="0.36130000000000001"/>
  </r>
  <r>
    <s v="ORD202402232"/>
    <x v="46"/>
    <s v="CUST10760"/>
    <x v="2232"/>
    <x v="2"/>
    <s v="Furniture"/>
    <x v="4"/>
    <s v="Telangana"/>
    <x v="0"/>
    <x v="2"/>
    <x v="0"/>
    <n v="1"/>
    <n v="866.9"/>
    <n v="0.05"/>
    <n v="43.34"/>
    <x v="2221"/>
    <n v="483.04"/>
    <n v="340.52"/>
    <n v="437.95"/>
    <x v="0"/>
    <n v="6"/>
    <s v="Jun"/>
    <s v="Q2"/>
    <n v="2024"/>
    <x v="18"/>
    <n v="0.41349999999999998"/>
  </r>
  <r>
    <s v="ORD202402233"/>
    <x v="684"/>
    <s v="CUST10572"/>
    <x v="2233"/>
    <x v="1"/>
    <s v="Men Clothing"/>
    <x v="4"/>
    <s v="Tamil Nadu"/>
    <x v="0"/>
    <x v="0"/>
    <x v="4"/>
    <n v="1"/>
    <n v="2591.98"/>
    <n v="0.1"/>
    <n v="259.2"/>
    <x v="2222"/>
    <n v="1524.44"/>
    <n v="808.34"/>
    <n v="421.99"/>
    <x v="0"/>
    <n v="9"/>
    <s v="Sep"/>
    <s v="Q3"/>
    <n v="2025"/>
    <x v="6"/>
    <n v="0.34649999999999997"/>
  </r>
  <r>
    <s v="ORD202402234"/>
    <x v="140"/>
    <s v="CUST10293"/>
    <x v="2234"/>
    <x v="0"/>
    <s v="Headphones"/>
    <x v="1"/>
    <s v="Madhya Pradesh"/>
    <x v="0"/>
    <x v="1"/>
    <x v="3"/>
    <n v="3"/>
    <n v="4354"/>
    <n v="0.15"/>
    <n v="1959.3"/>
    <x v="2223"/>
    <n v="7545.63"/>
    <n v="3557.07"/>
    <n v="292.11"/>
    <x v="0"/>
    <n v="2"/>
    <s v="Feb"/>
    <s v="Q1"/>
    <n v="2024"/>
    <x v="20"/>
    <n v="0.32040000000000002"/>
  </r>
  <r>
    <s v="ORD202402235"/>
    <x v="641"/>
    <s v="CUST10816"/>
    <x v="2235"/>
    <x v="2"/>
    <s v="Appliances"/>
    <x v="0"/>
    <s v="Delhi"/>
    <x v="1"/>
    <x v="1"/>
    <x v="1"/>
    <n v="1"/>
    <n v="859.9"/>
    <n v="0.1"/>
    <n v="85.99"/>
    <x v="2224"/>
    <n v="626.25"/>
    <n v="147.66"/>
    <n v="81.099999999999994"/>
    <x v="1"/>
    <n v="12"/>
    <s v="Dec"/>
    <s v="Q4"/>
    <n v="2024"/>
    <x v="13"/>
    <n v="0.1908"/>
  </r>
  <r>
    <s v="ORD202402236"/>
    <x v="365"/>
    <s v="CUST10496"/>
    <x v="2236"/>
    <x v="2"/>
    <s v="Kitchenware"/>
    <x v="2"/>
    <s v="Madhya Pradesh"/>
    <x v="2"/>
    <x v="2"/>
    <x v="3"/>
    <n v="1"/>
    <n v="1501.49"/>
    <n v="0.15"/>
    <n v="225.22"/>
    <x v="2225"/>
    <n v="998.67"/>
    <n v="277.60000000000002"/>
    <n v="266.88"/>
    <x v="0"/>
    <n v="11"/>
    <s v="Nov"/>
    <s v="Q4"/>
    <n v="2025"/>
    <x v="21"/>
    <n v="0.2175"/>
  </r>
  <r>
    <s v="ORD202402237"/>
    <x v="490"/>
    <s v="CUST10274"/>
    <x v="2237"/>
    <x v="1"/>
    <s v="Footwear"/>
    <x v="4"/>
    <s v="Tamil Nadu"/>
    <x v="2"/>
    <x v="1"/>
    <x v="4"/>
    <n v="2"/>
    <n v="1049.6500000000001"/>
    <n v="0"/>
    <n v="0"/>
    <x v="2226"/>
    <n v="1527.63"/>
    <n v="571.66999999999996"/>
    <n v="90.47"/>
    <x v="1"/>
    <n v="3"/>
    <s v="Mar"/>
    <s v="Q1"/>
    <n v="2024"/>
    <x v="3"/>
    <n v="0.27229999999999999"/>
  </r>
  <r>
    <s v="ORD202402238"/>
    <x v="97"/>
    <s v="CUST10622"/>
    <x v="2238"/>
    <x v="4"/>
    <s v="Equipment"/>
    <x v="1"/>
    <s v="Chhattisgarh"/>
    <x v="0"/>
    <x v="2"/>
    <x v="0"/>
    <n v="3"/>
    <n v="2150.17"/>
    <n v="0.1"/>
    <n v="645.04999999999995"/>
    <x v="2227"/>
    <n v="4214.29"/>
    <n v="1591.17"/>
    <n v="386.52"/>
    <x v="0"/>
    <n v="10"/>
    <s v="Oct"/>
    <s v="Q4"/>
    <n v="2025"/>
    <x v="12"/>
    <n v="0.27410000000000001"/>
  </r>
  <r>
    <s v="ORD202402239"/>
    <x v="641"/>
    <s v="CUST10074"/>
    <x v="2239"/>
    <x v="3"/>
    <s v="Haircare"/>
    <x v="0"/>
    <s v="Uttar Pradesh"/>
    <x v="0"/>
    <x v="1"/>
    <x v="4"/>
    <n v="2"/>
    <n v="1611.23"/>
    <n v="0.25"/>
    <n v="805.62"/>
    <x v="2228"/>
    <n v="1452.23"/>
    <n v="964.61"/>
    <n v="88.32"/>
    <x v="0"/>
    <n v="12"/>
    <s v="Dec"/>
    <s v="Q4"/>
    <n v="2024"/>
    <x v="13"/>
    <n v="0.39910000000000001"/>
  </r>
  <r>
    <s v="ORD202402240"/>
    <x v="410"/>
    <s v="CUST10821"/>
    <x v="2240"/>
    <x v="1"/>
    <s v="Accessories"/>
    <x v="2"/>
    <s v="Gujarat"/>
    <x v="2"/>
    <x v="1"/>
    <x v="3"/>
    <n v="1"/>
    <n v="1208.44"/>
    <n v="0.15"/>
    <n v="181.27"/>
    <x v="2229"/>
    <n v="674.17"/>
    <n v="353"/>
    <n v="140.78"/>
    <x v="2"/>
    <n v="3"/>
    <s v="Mar"/>
    <s v="Q1"/>
    <n v="2024"/>
    <x v="3"/>
    <n v="0.34370000000000001"/>
  </r>
  <r>
    <s v="ORD202402241"/>
    <x v="512"/>
    <s v="CUST10118"/>
    <x v="2241"/>
    <x v="0"/>
    <s v="Smartwatches"/>
    <x v="3"/>
    <s v="Odisha"/>
    <x v="1"/>
    <x v="2"/>
    <x v="0"/>
    <n v="1"/>
    <n v="1680.92"/>
    <n v="0.25"/>
    <n v="420.23"/>
    <x v="2230"/>
    <n v="894.18"/>
    <n v="366.51"/>
    <n v="109.07"/>
    <x v="1"/>
    <n v="2"/>
    <s v="Feb"/>
    <s v="Q1"/>
    <n v="2025"/>
    <x v="15"/>
    <n v="0.29070000000000001"/>
  </r>
  <r>
    <s v="ORD202402242"/>
    <x v="685"/>
    <s v="CUST10796"/>
    <x v="2242"/>
    <x v="0"/>
    <s v="Laptops"/>
    <x v="0"/>
    <s v="Punjab"/>
    <x v="1"/>
    <x v="1"/>
    <x v="3"/>
    <n v="3"/>
    <n v="571.67999999999995"/>
    <n v="0.05"/>
    <n v="85.75"/>
    <x v="2231"/>
    <n v="1118.6400000000001"/>
    <n v="510.65"/>
    <n v="77.47"/>
    <x v="0"/>
    <n v="12"/>
    <s v="Dec"/>
    <s v="Q4"/>
    <n v="2025"/>
    <x v="4"/>
    <n v="0.31340000000000001"/>
  </r>
  <r>
    <s v="ORD202402243"/>
    <x v="31"/>
    <s v="CUST10057"/>
    <x v="2243"/>
    <x v="3"/>
    <s v="Haircare"/>
    <x v="4"/>
    <s v="Karnataka"/>
    <x v="0"/>
    <x v="1"/>
    <x v="0"/>
    <n v="1"/>
    <n v="2468.39"/>
    <n v="0.05"/>
    <n v="123.42"/>
    <x v="2232"/>
    <n v="1887.48"/>
    <n v="457.49"/>
    <n v="206.21"/>
    <x v="0"/>
    <n v="7"/>
    <s v="Jul"/>
    <s v="Q3"/>
    <n v="2025"/>
    <x v="19"/>
    <n v="0.1951"/>
  </r>
  <r>
    <s v="ORD202402244"/>
    <x v="180"/>
    <s v="CUST10246"/>
    <x v="2244"/>
    <x v="1"/>
    <s v="Accessories"/>
    <x v="2"/>
    <s v="Madhya Pradesh"/>
    <x v="0"/>
    <x v="0"/>
    <x v="4"/>
    <n v="1"/>
    <n v="1489.74"/>
    <n v="0.05"/>
    <n v="74.489999999999995"/>
    <x v="2233"/>
    <n v="969.62"/>
    <n v="445.63"/>
    <n v="116.54"/>
    <x v="0"/>
    <n v="10"/>
    <s v="Oct"/>
    <s v="Q4"/>
    <n v="2025"/>
    <x v="12"/>
    <n v="0.31490000000000001"/>
  </r>
  <r>
    <s v="ORD202402245"/>
    <x v="401"/>
    <s v="CUST10072"/>
    <x v="2245"/>
    <x v="3"/>
    <s v="Skincare"/>
    <x v="4"/>
    <s v="Karnataka"/>
    <x v="0"/>
    <x v="0"/>
    <x v="0"/>
    <n v="3"/>
    <n v="1261.81"/>
    <n v="0.1"/>
    <n v="378.54"/>
    <x v="2234"/>
    <n v="2377.0100000000002"/>
    <n v="1029.8800000000001"/>
    <n v="258.69"/>
    <x v="0"/>
    <n v="5"/>
    <s v="May"/>
    <s v="Q2"/>
    <n v="2025"/>
    <x v="14"/>
    <n v="0.30230000000000001"/>
  </r>
  <r>
    <s v="ORD202402246"/>
    <x v="59"/>
    <s v="CUST10010"/>
    <x v="2246"/>
    <x v="0"/>
    <s v="Smartphones"/>
    <x v="0"/>
    <s v="Punjab"/>
    <x v="2"/>
    <x v="0"/>
    <x v="0"/>
    <n v="2"/>
    <n v="1233.8"/>
    <n v="0.15"/>
    <n v="370.14"/>
    <x v="2235"/>
    <n v="1480.7"/>
    <n v="616.76"/>
    <n v="125.18"/>
    <x v="0"/>
    <n v="3"/>
    <s v="Mar"/>
    <s v="Q1"/>
    <n v="2025"/>
    <x v="1"/>
    <n v="0.29409999999999997"/>
  </r>
  <r>
    <s v="ORD202402247"/>
    <x v="651"/>
    <s v="CUST10363"/>
    <x v="2247"/>
    <x v="2"/>
    <s v="Kitchenware"/>
    <x v="4"/>
    <s v="Tamil Nadu"/>
    <x v="3"/>
    <x v="0"/>
    <x v="1"/>
    <n v="1"/>
    <n v="1119.1600000000001"/>
    <n v="0.3"/>
    <n v="335.75"/>
    <x v="2236"/>
    <n v="563.41999999999996"/>
    <n v="219.99"/>
    <n v="272.26"/>
    <x v="0"/>
    <n v="6"/>
    <s v="Jun"/>
    <s v="Q2"/>
    <n v="2025"/>
    <x v="23"/>
    <n v="0.28079999999999999"/>
  </r>
  <r>
    <s v="ORD202402248"/>
    <x v="142"/>
    <s v="CUST10285"/>
    <x v="2248"/>
    <x v="1"/>
    <s v="Men Clothing"/>
    <x v="2"/>
    <s v="Rajasthan"/>
    <x v="0"/>
    <x v="0"/>
    <x v="0"/>
    <n v="1"/>
    <n v="2243.13"/>
    <n v="0.15"/>
    <n v="336.47"/>
    <x v="2237"/>
    <n v="1291.7"/>
    <n v="614.96"/>
    <n v="98.49"/>
    <x v="0"/>
    <n v="6"/>
    <s v="Jun"/>
    <s v="Q2"/>
    <n v="2024"/>
    <x v="18"/>
    <n v="0.32250000000000001"/>
  </r>
  <r>
    <s v="ORD202402249"/>
    <x v="423"/>
    <s v="CUST10550"/>
    <x v="2249"/>
    <x v="4"/>
    <s v="Fitness"/>
    <x v="2"/>
    <s v="Goa"/>
    <x v="3"/>
    <x v="2"/>
    <x v="3"/>
    <n v="4"/>
    <n v="478.1"/>
    <n v="0"/>
    <n v="0"/>
    <x v="2238"/>
    <n v="1359.64"/>
    <n v="552.76"/>
    <n v="320.85000000000002"/>
    <x v="0"/>
    <n v="5"/>
    <s v="May"/>
    <s v="Q2"/>
    <n v="2024"/>
    <x v="7"/>
    <n v="0.28899999999999998"/>
  </r>
  <r>
    <s v="ORD202402250"/>
    <x v="248"/>
    <s v="CUST10060"/>
    <x v="2250"/>
    <x v="0"/>
    <s v="Headphones"/>
    <x v="1"/>
    <s v="Chhattisgarh"/>
    <x v="0"/>
    <x v="0"/>
    <x v="3"/>
    <n v="1"/>
    <n v="1342.89"/>
    <n v="0.15"/>
    <n v="201.43"/>
    <x v="2239"/>
    <n v="757.84"/>
    <n v="383.62"/>
    <n v="347.05"/>
    <x v="0"/>
    <n v="8"/>
    <s v="Aug"/>
    <s v="Q3"/>
    <n v="2024"/>
    <x v="9"/>
    <n v="0.33610000000000001"/>
  </r>
  <r>
    <s v="ORD202402251"/>
    <x v="556"/>
    <s v="CUST10536"/>
    <x v="2251"/>
    <x v="2"/>
    <s v="Appliances"/>
    <x v="4"/>
    <s v="Karnataka"/>
    <x v="1"/>
    <x v="2"/>
    <x v="0"/>
    <n v="1"/>
    <n v="1145.6199999999999"/>
    <n v="0.1"/>
    <n v="114.56"/>
    <x v="2240"/>
    <n v="731.64"/>
    <n v="299.42"/>
    <n v="83.37"/>
    <x v="0"/>
    <n v="12"/>
    <s v="Dec"/>
    <s v="Q4"/>
    <n v="2025"/>
    <x v="4"/>
    <n v="0.29039999999999999"/>
  </r>
  <r>
    <s v="ORD202402252"/>
    <x v="64"/>
    <s v="CUST10744"/>
    <x v="2252"/>
    <x v="1"/>
    <s v="Women Clothing"/>
    <x v="4"/>
    <s v="Maharashtra"/>
    <x v="0"/>
    <x v="1"/>
    <x v="4"/>
    <n v="2"/>
    <n v="926.07"/>
    <n v="0.05"/>
    <n v="92.61"/>
    <x v="2241"/>
    <n v="1128.94"/>
    <n v="630.59"/>
    <n v="145.15"/>
    <x v="2"/>
    <n v="7"/>
    <s v="Jul"/>
    <s v="Q3"/>
    <n v="2025"/>
    <x v="19"/>
    <n v="0.3584"/>
  </r>
  <r>
    <s v="ORD202402253"/>
    <x v="509"/>
    <s v="CUST10672"/>
    <x v="2253"/>
    <x v="0"/>
    <s v="Headphones"/>
    <x v="0"/>
    <s v="Delhi"/>
    <x v="0"/>
    <x v="0"/>
    <x v="0"/>
    <n v="3"/>
    <n v="2436.42"/>
    <n v="0.25"/>
    <n v="1827.32"/>
    <x v="2242"/>
    <n v="4292.71"/>
    <n v="1189.23"/>
    <n v="210.95"/>
    <x v="0"/>
    <n v="3"/>
    <s v="Mar"/>
    <s v="Q1"/>
    <n v="2024"/>
    <x v="3"/>
    <n v="0.21690000000000001"/>
  </r>
  <r>
    <s v="ORD202402254"/>
    <x v="589"/>
    <s v="CUST10608"/>
    <x v="2254"/>
    <x v="2"/>
    <s v="Appliances"/>
    <x v="4"/>
    <s v="Maharashtra"/>
    <x v="0"/>
    <x v="0"/>
    <x v="1"/>
    <n v="1"/>
    <n v="845.5"/>
    <n v="0"/>
    <n v="0"/>
    <x v="2243"/>
    <n v="602.35"/>
    <n v="243.15"/>
    <n v="294.45999999999998"/>
    <x v="2"/>
    <n v="1"/>
    <s v="Jan"/>
    <s v="Q1"/>
    <n v="2025"/>
    <x v="11"/>
    <n v="0.28760000000000002"/>
  </r>
  <r>
    <s v="ORD202402255"/>
    <x v="310"/>
    <s v="CUST10687"/>
    <x v="2255"/>
    <x v="1"/>
    <s v="Accessories"/>
    <x v="0"/>
    <s v="Uttar Pradesh"/>
    <x v="2"/>
    <x v="2"/>
    <x v="0"/>
    <n v="1"/>
    <n v="1829.04"/>
    <n v="0"/>
    <n v="0"/>
    <x v="2244"/>
    <n v="1174.94"/>
    <n v="654.1"/>
    <n v="415.47"/>
    <x v="1"/>
    <n v="2"/>
    <s v="Feb"/>
    <s v="Q1"/>
    <n v="2024"/>
    <x v="20"/>
    <n v="0.35759999999999997"/>
  </r>
  <r>
    <s v="ORD202402256"/>
    <x v="160"/>
    <s v="CUST10461"/>
    <x v="2256"/>
    <x v="0"/>
    <s v="Headphones"/>
    <x v="3"/>
    <s v="Jharkhand"/>
    <x v="0"/>
    <x v="0"/>
    <x v="4"/>
    <n v="2"/>
    <n v="1199.1600000000001"/>
    <n v="0.1"/>
    <n v="239.83"/>
    <x v="2245"/>
    <n v="1462.01"/>
    <n v="696.48"/>
    <n v="336.21"/>
    <x v="1"/>
    <n v="9"/>
    <s v="Sep"/>
    <s v="Q3"/>
    <n v="2024"/>
    <x v="2"/>
    <n v="0.32269999999999999"/>
  </r>
  <r>
    <s v="ORD202402257"/>
    <x v="297"/>
    <s v="CUST10430"/>
    <x v="2257"/>
    <x v="0"/>
    <s v="Headphones"/>
    <x v="4"/>
    <s v="Telangana"/>
    <x v="2"/>
    <x v="2"/>
    <x v="2"/>
    <n v="2"/>
    <n v="2253.19"/>
    <n v="0.15"/>
    <n v="675.96"/>
    <x v="2246"/>
    <n v="2397.85"/>
    <n v="1432.57"/>
    <n v="199.43"/>
    <x v="0"/>
    <n v="12"/>
    <s v="Dec"/>
    <s v="Q4"/>
    <n v="2024"/>
    <x v="13"/>
    <n v="0.374"/>
  </r>
  <r>
    <s v="ORD202402258"/>
    <x v="184"/>
    <s v="CUST10831"/>
    <x v="2258"/>
    <x v="0"/>
    <s v="Smartphones"/>
    <x v="1"/>
    <s v="Madhya Pradesh"/>
    <x v="0"/>
    <x v="2"/>
    <x v="0"/>
    <n v="1"/>
    <n v="4205.74"/>
    <n v="0.1"/>
    <n v="420.57"/>
    <x v="2247"/>
    <n v="2465.0500000000002"/>
    <n v="1320.12"/>
    <n v="257.92"/>
    <x v="0"/>
    <n v="5"/>
    <s v="May"/>
    <s v="Q2"/>
    <n v="2024"/>
    <x v="7"/>
    <n v="0.3488"/>
  </r>
  <r>
    <s v="ORD202402259"/>
    <x v="79"/>
    <s v="CUST10198"/>
    <x v="2259"/>
    <x v="1"/>
    <s v="Footwear"/>
    <x v="4"/>
    <s v="Tamil Nadu"/>
    <x v="0"/>
    <x v="1"/>
    <x v="4"/>
    <n v="1"/>
    <n v="2617.4499999999998"/>
    <n v="0.15"/>
    <n v="392.62"/>
    <x v="2248"/>
    <n v="1383.67"/>
    <n v="841.16"/>
    <n v="340.45"/>
    <x v="1"/>
    <n v="12"/>
    <s v="Dec"/>
    <s v="Q4"/>
    <n v="2025"/>
    <x v="4"/>
    <n v="0.37809999999999999"/>
  </r>
  <r>
    <s v="ORD202402260"/>
    <x v="259"/>
    <s v="CUST10060"/>
    <x v="2260"/>
    <x v="2"/>
    <s v="Appliances"/>
    <x v="1"/>
    <s v="Madhya Pradesh"/>
    <x v="2"/>
    <x v="2"/>
    <x v="3"/>
    <n v="1"/>
    <n v="1405.44"/>
    <n v="0.05"/>
    <n v="70.27"/>
    <x v="2249"/>
    <n v="1081.68"/>
    <n v="253.49"/>
    <n v="126.28"/>
    <x v="0"/>
    <n v="6"/>
    <s v="Jun"/>
    <s v="Q2"/>
    <n v="2024"/>
    <x v="18"/>
    <n v="0.18990000000000001"/>
  </r>
  <r>
    <s v="ORD202402261"/>
    <x v="673"/>
    <s v="CUST10555"/>
    <x v="2261"/>
    <x v="4"/>
    <s v="Sportswear"/>
    <x v="1"/>
    <s v="Chhattisgarh"/>
    <x v="0"/>
    <x v="1"/>
    <x v="3"/>
    <n v="1"/>
    <n v="1189.1199999999999"/>
    <n v="0.15"/>
    <n v="178.37"/>
    <x v="2250"/>
    <n v="720.76"/>
    <n v="289.99"/>
    <n v="92.13"/>
    <x v="0"/>
    <n v="9"/>
    <s v="Sep"/>
    <s v="Q3"/>
    <n v="2025"/>
    <x v="6"/>
    <n v="0.28689999999999999"/>
  </r>
  <r>
    <s v="ORD202402262"/>
    <x v="597"/>
    <s v="CUST10077"/>
    <x v="2262"/>
    <x v="1"/>
    <s v="Accessories"/>
    <x v="1"/>
    <s v="Madhya Pradesh"/>
    <x v="1"/>
    <x v="2"/>
    <x v="0"/>
    <n v="2"/>
    <n v="1066.92"/>
    <n v="0.05"/>
    <n v="106.69"/>
    <x v="2251"/>
    <n v="1218.42"/>
    <n v="808.73"/>
    <n v="390.42"/>
    <x v="0"/>
    <n v="7"/>
    <s v="Jul"/>
    <s v="Q3"/>
    <n v="2024"/>
    <x v="16"/>
    <n v="0.39889999999999998"/>
  </r>
  <r>
    <s v="ORD202402263"/>
    <x v="291"/>
    <s v="CUST10809"/>
    <x v="2263"/>
    <x v="2"/>
    <s v="Kitchenware"/>
    <x v="4"/>
    <s v="Telangana"/>
    <x v="1"/>
    <x v="2"/>
    <x v="0"/>
    <n v="2"/>
    <n v="1039.18"/>
    <n v="0.05"/>
    <n v="103.92"/>
    <x v="2252"/>
    <n v="1610.38"/>
    <n v="364.06"/>
    <n v="46.37"/>
    <x v="1"/>
    <n v="12"/>
    <s v="Dec"/>
    <s v="Q4"/>
    <n v="2024"/>
    <x v="13"/>
    <n v="0.18440000000000001"/>
  </r>
  <r>
    <s v="ORD202402264"/>
    <x v="289"/>
    <s v="CUST10568"/>
    <x v="2264"/>
    <x v="4"/>
    <s v="Outdoor"/>
    <x v="4"/>
    <s v="Telangana"/>
    <x v="2"/>
    <x v="0"/>
    <x v="0"/>
    <n v="1"/>
    <n v="2432.6"/>
    <n v="0"/>
    <n v="0"/>
    <x v="2253"/>
    <n v="1978.12"/>
    <n v="454.48"/>
    <n v="423.94"/>
    <x v="0"/>
    <n v="4"/>
    <s v="Apr"/>
    <s v="Q2"/>
    <n v="2025"/>
    <x v="8"/>
    <n v="0.18679999999999999"/>
  </r>
  <r>
    <s v="ORD202402265"/>
    <x v="266"/>
    <s v="CUST10486"/>
    <x v="2265"/>
    <x v="1"/>
    <s v="Men Clothing"/>
    <x v="0"/>
    <s v="Haryana"/>
    <x v="2"/>
    <x v="0"/>
    <x v="4"/>
    <n v="3"/>
    <n v="448.78"/>
    <n v="0.1"/>
    <n v="134.63"/>
    <x v="2254"/>
    <n v="743.81"/>
    <n v="467.9"/>
    <n v="150.63"/>
    <x v="0"/>
    <n v="4"/>
    <s v="Apr"/>
    <s v="Q2"/>
    <n v="2024"/>
    <x v="0"/>
    <n v="0.3861"/>
  </r>
  <r>
    <s v="ORD202402266"/>
    <x v="300"/>
    <s v="CUST10030"/>
    <x v="2266"/>
    <x v="1"/>
    <s v="Accessories"/>
    <x v="1"/>
    <s v="Chhattisgarh"/>
    <x v="2"/>
    <x v="2"/>
    <x v="2"/>
    <n v="1"/>
    <n v="2509.6799999999998"/>
    <n v="0.1"/>
    <n v="250.97"/>
    <x v="2255"/>
    <n v="1352.74"/>
    <n v="905.97"/>
    <n v="54.22"/>
    <x v="0"/>
    <n v="9"/>
    <s v="Sep"/>
    <s v="Q3"/>
    <n v="2024"/>
    <x v="2"/>
    <n v="0.40110000000000001"/>
  </r>
  <r>
    <s v="ORD202402267"/>
    <x v="18"/>
    <s v="CUST10602"/>
    <x v="2267"/>
    <x v="2"/>
    <s v="Furniture"/>
    <x v="1"/>
    <s v="Madhya Pradesh"/>
    <x v="0"/>
    <x v="2"/>
    <x v="1"/>
    <n v="1"/>
    <n v="2116.86"/>
    <n v="0"/>
    <n v="0"/>
    <x v="2256"/>
    <n v="1288.8599999999999"/>
    <n v="828"/>
    <n v="292.86"/>
    <x v="0"/>
    <n v="10"/>
    <s v="Oct"/>
    <s v="Q4"/>
    <n v="2025"/>
    <x v="12"/>
    <n v="0.3911"/>
  </r>
  <r>
    <s v="ORD202402268"/>
    <x v="175"/>
    <s v="CUST10276"/>
    <x v="2268"/>
    <x v="3"/>
    <s v="Haircare"/>
    <x v="0"/>
    <s v="Haryana"/>
    <x v="0"/>
    <x v="0"/>
    <x v="4"/>
    <n v="1"/>
    <n v="756.44"/>
    <n v="0.25"/>
    <n v="189.11"/>
    <x v="2257"/>
    <n v="405.23"/>
    <n v="162.1"/>
    <n v="49.06"/>
    <x v="0"/>
    <n v="3"/>
    <s v="Mar"/>
    <s v="Q1"/>
    <n v="2025"/>
    <x v="1"/>
    <n v="0.28570000000000001"/>
  </r>
  <r>
    <s v="ORD202402269"/>
    <x v="369"/>
    <s v="CUST10002"/>
    <x v="2269"/>
    <x v="2"/>
    <s v="Home Decor"/>
    <x v="4"/>
    <s v="Telangana"/>
    <x v="2"/>
    <x v="0"/>
    <x v="0"/>
    <n v="2"/>
    <n v="1680.77"/>
    <n v="0.05"/>
    <n v="168.08"/>
    <x v="2258"/>
    <n v="2500.6"/>
    <n v="692.86"/>
    <n v="442.31"/>
    <x v="0"/>
    <n v="7"/>
    <s v="Jul"/>
    <s v="Q3"/>
    <n v="2025"/>
    <x v="19"/>
    <n v="0.217"/>
  </r>
  <r>
    <s v="ORD202402270"/>
    <x v="220"/>
    <s v="CUST10415"/>
    <x v="2270"/>
    <x v="1"/>
    <s v="Men Clothing"/>
    <x v="4"/>
    <s v="Tamil Nadu"/>
    <x v="1"/>
    <x v="2"/>
    <x v="0"/>
    <n v="1"/>
    <n v="1219.68"/>
    <n v="0.2"/>
    <n v="243.94"/>
    <x v="2259"/>
    <n v="639.65"/>
    <n v="336.09"/>
    <n v="194.38"/>
    <x v="0"/>
    <n v="3"/>
    <s v="Mar"/>
    <s v="Q1"/>
    <n v="2025"/>
    <x v="1"/>
    <n v="0.34439999999999998"/>
  </r>
  <r>
    <s v="ORD202402271"/>
    <x v="69"/>
    <s v="CUST10442"/>
    <x v="2271"/>
    <x v="1"/>
    <s v="Men Clothing"/>
    <x v="4"/>
    <s v="Telangana"/>
    <x v="0"/>
    <x v="1"/>
    <x v="4"/>
    <n v="1"/>
    <n v="445.69"/>
    <n v="0.1"/>
    <n v="44.57"/>
    <x v="2260"/>
    <n v="267.91000000000003"/>
    <n v="133.21"/>
    <n v="435.16"/>
    <x v="0"/>
    <n v="4"/>
    <s v="Apr"/>
    <s v="Q2"/>
    <n v="2025"/>
    <x v="8"/>
    <n v="0.33210000000000001"/>
  </r>
  <r>
    <s v="ORD202402272"/>
    <x v="603"/>
    <s v="CUST10482"/>
    <x v="2272"/>
    <x v="2"/>
    <s v="Kitchenware"/>
    <x v="3"/>
    <s v="Bihar"/>
    <x v="0"/>
    <x v="0"/>
    <x v="0"/>
    <n v="1"/>
    <n v="1764.22"/>
    <n v="0.2"/>
    <n v="352.84"/>
    <x v="2261"/>
    <n v="1055.25"/>
    <n v="356.13"/>
    <n v="120.04"/>
    <x v="1"/>
    <n v="10"/>
    <s v="Oct"/>
    <s v="Q4"/>
    <n v="2024"/>
    <x v="17"/>
    <n v="0.25230000000000002"/>
  </r>
  <r>
    <s v="ORD202402273"/>
    <x v="468"/>
    <s v="CUST10348"/>
    <x v="2273"/>
    <x v="1"/>
    <s v="Women Clothing"/>
    <x v="1"/>
    <s v="Chhattisgarh"/>
    <x v="0"/>
    <x v="2"/>
    <x v="0"/>
    <n v="1"/>
    <n v="1333.74"/>
    <n v="0.15"/>
    <n v="200.06"/>
    <x v="2262"/>
    <n v="813.81"/>
    <n v="319.87"/>
    <n v="293.60000000000002"/>
    <x v="0"/>
    <n v="10"/>
    <s v="Oct"/>
    <s v="Q4"/>
    <n v="2024"/>
    <x v="17"/>
    <n v="0.28220000000000001"/>
  </r>
  <r>
    <s v="ORD202402274"/>
    <x v="624"/>
    <s v="CUST10830"/>
    <x v="2274"/>
    <x v="3"/>
    <s v="Haircare"/>
    <x v="0"/>
    <s v="Haryana"/>
    <x v="0"/>
    <x v="2"/>
    <x v="0"/>
    <n v="2"/>
    <n v="893.03"/>
    <n v="0.05"/>
    <n v="89.3"/>
    <x v="2263"/>
    <n v="1078.72"/>
    <n v="618.04"/>
    <n v="394.45"/>
    <x v="0"/>
    <n v="11"/>
    <s v="Nov"/>
    <s v="Q4"/>
    <n v="2024"/>
    <x v="10"/>
    <n v="0.36420000000000002"/>
  </r>
  <r>
    <s v="ORD202402275"/>
    <x v="224"/>
    <s v="CUST10504"/>
    <x v="2275"/>
    <x v="2"/>
    <s v="Kitchenware"/>
    <x v="3"/>
    <s v="West Bengal"/>
    <x v="2"/>
    <x v="1"/>
    <x v="0"/>
    <n v="1"/>
    <n v="977.98"/>
    <n v="0.05"/>
    <n v="48.9"/>
    <x v="2264"/>
    <n v="709.35"/>
    <n v="219.73"/>
    <n v="75.989999999999995"/>
    <x v="0"/>
    <n v="7"/>
    <s v="Jul"/>
    <s v="Q3"/>
    <n v="2024"/>
    <x v="16"/>
    <n v="0.23649999999999999"/>
  </r>
  <r>
    <s v="ORD202402276"/>
    <x v="686"/>
    <s v="CUST10627"/>
    <x v="2276"/>
    <x v="3"/>
    <s v="Makeup"/>
    <x v="1"/>
    <s v="Chhattisgarh"/>
    <x v="1"/>
    <x v="1"/>
    <x v="2"/>
    <n v="3"/>
    <n v="2243.88"/>
    <n v="0.15"/>
    <n v="1009.75"/>
    <x v="2265"/>
    <n v="4000.46"/>
    <n v="1721.43"/>
    <n v="371.11"/>
    <x v="2"/>
    <n v="9"/>
    <s v="Sep"/>
    <s v="Q3"/>
    <n v="2025"/>
    <x v="6"/>
    <n v="0.30080000000000001"/>
  </r>
  <r>
    <s v="ORD202402277"/>
    <x v="459"/>
    <s v="CUST10330"/>
    <x v="2277"/>
    <x v="2"/>
    <s v="Appliances"/>
    <x v="1"/>
    <s v="Chhattisgarh"/>
    <x v="2"/>
    <x v="1"/>
    <x v="1"/>
    <n v="1"/>
    <n v="3946.78"/>
    <n v="0.25"/>
    <n v="986.7"/>
    <x v="2266"/>
    <n v="1961.21"/>
    <n v="998.87"/>
    <n v="167.27"/>
    <x v="1"/>
    <n v="3"/>
    <s v="Mar"/>
    <s v="Q1"/>
    <n v="2025"/>
    <x v="1"/>
    <n v="0.33739999999999998"/>
  </r>
  <r>
    <s v="ORD202402278"/>
    <x v="246"/>
    <s v="CUST10045"/>
    <x v="2278"/>
    <x v="1"/>
    <s v="Women Clothing"/>
    <x v="3"/>
    <s v="West Bengal"/>
    <x v="3"/>
    <x v="2"/>
    <x v="4"/>
    <n v="3"/>
    <n v="640.24"/>
    <n v="0"/>
    <n v="0"/>
    <x v="2267"/>
    <n v="1363.71"/>
    <n v="557.01"/>
    <n v="193.85"/>
    <x v="0"/>
    <n v="10"/>
    <s v="Oct"/>
    <s v="Q4"/>
    <n v="2025"/>
    <x v="12"/>
    <n v="0.28999999999999998"/>
  </r>
  <r>
    <s v="ORD202402279"/>
    <x v="158"/>
    <s v="CUST10537"/>
    <x v="2279"/>
    <x v="0"/>
    <s v="Smartphones"/>
    <x v="2"/>
    <s v="Goa"/>
    <x v="2"/>
    <x v="0"/>
    <x v="0"/>
    <n v="3"/>
    <n v="1404.17"/>
    <n v="0.2"/>
    <n v="842.5"/>
    <x v="2268"/>
    <n v="2123.94"/>
    <n v="1246.07"/>
    <n v="104.14"/>
    <x v="2"/>
    <n v="9"/>
    <s v="Sep"/>
    <s v="Q3"/>
    <n v="2025"/>
    <x v="6"/>
    <n v="0.36980000000000002"/>
  </r>
  <r>
    <s v="ORD202402280"/>
    <x v="584"/>
    <s v="CUST10341"/>
    <x v="2280"/>
    <x v="1"/>
    <s v="Footwear"/>
    <x v="4"/>
    <s v="Tamil Nadu"/>
    <x v="2"/>
    <x v="2"/>
    <x v="4"/>
    <n v="1"/>
    <n v="1393.37"/>
    <n v="0.1"/>
    <n v="139.34"/>
    <x v="2269"/>
    <n v="792.31"/>
    <n v="461.72"/>
    <n v="282.83"/>
    <x v="0"/>
    <n v="2"/>
    <s v="Feb"/>
    <s v="Q1"/>
    <n v="2024"/>
    <x v="20"/>
    <n v="0.36820000000000003"/>
  </r>
  <r>
    <s v="ORD202402281"/>
    <x v="353"/>
    <s v="CUST10135"/>
    <x v="2281"/>
    <x v="1"/>
    <s v="Women Clothing"/>
    <x v="1"/>
    <s v="Madhya Pradesh"/>
    <x v="0"/>
    <x v="1"/>
    <x v="4"/>
    <n v="3"/>
    <n v="2509.52"/>
    <n v="0.05"/>
    <n v="376.43"/>
    <x v="2270"/>
    <n v="4151.9399999999996"/>
    <n v="3000.19"/>
    <n v="113.35"/>
    <x v="0"/>
    <n v="1"/>
    <s v="Jan"/>
    <s v="Q1"/>
    <n v="2024"/>
    <x v="5"/>
    <n v="0.41949999999999998"/>
  </r>
  <r>
    <s v="ORD202402282"/>
    <x v="308"/>
    <s v="CUST10473"/>
    <x v="2282"/>
    <x v="3"/>
    <s v="Makeup"/>
    <x v="1"/>
    <s v="Madhya Pradesh"/>
    <x v="0"/>
    <x v="0"/>
    <x v="0"/>
    <n v="2"/>
    <n v="1522.49"/>
    <n v="0.15"/>
    <n v="456.75"/>
    <x v="2271"/>
    <n v="1929.41"/>
    <n v="658.82"/>
    <n v="153.44"/>
    <x v="1"/>
    <n v="10"/>
    <s v="Oct"/>
    <s v="Q4"/>
    <n v="2025"/>
    <x v="12"/>
    <n v="0.2545"/>
  </r>
  <r>
    <s v="ORD202402283"/>
    <x v="287"/>
    <s v="CUST10480"/>
    <x v="2283"/>
    <x v="0"/>
    <s v="Smartphones"/>
    <x v="0"/>
    <s v="Haryana"/>
    <x v="0"/>
    <x v="1"/>
    <x v="4"/>
    <n v="2"/>
    <n v="1075.45"/>
    <n v="0.15"/>
    <n v="322.64"/>
    <x v="2272"/>
    <n v="1195.8699999999999"/>
    <n v="632.39"/>
    <n v="311.51"/>
    <x v="2"/>
    <n v="2"/>
    <s v="Feb"/>
    <s v="Q1"/>
    <n v="2025"/>
    <x v="15"/>
    <n v="0.34589999999999999"/>
  </r>
  <r>
    <s v="ORD202402284"/>
    <x v="97"/>
    <s v="CUST10064"/>
    <x v="2284"/>
    <x v="1"/>
    <s v="Men Clothing"/>
    <x v="4"/>
    <s v="Karnataka"/>
    <x v="1"/>
    <x v="2"/>
    <x v="4"/>
    <n v="1"/>
    <n v="2131.67"/>
    <n v="0.1"/>
    <n v="213.17"/>
    <x v="2273"/>
    <n v="1542.2"/>
    <n v="376.3"/>
    <n v="63.65"/>
    <x v="0"/>
    <n v="10"/>
    <s v="Oct"/>
    <s v="Q4"/>
    <n v="2025"/>
    <x v="12"/>
    <n v="0.1961"/>
  </r>
  <r>
    <s v="ORD202402285"/>
    <x v="663"/>
    <s v="CUST10850"/>
    <x v="2285"/>
    <x v="1"/>
    <s v="Women Clothing"/>
    <x v="1"/>
    <s v="Uttar Pradesh"/>
    <x v="0"/>
    <x v="1"/>
    <x v="3"/>
    <n v="1"/>
    <n v="1654.86"/>
    <n v="0.15"/>
    <n v="248.23"/>
    <x v="2274"/>
    <n v="857.66"/>
    <n v="548.97"/>
    <n v="101.26"/>
    <x v="0"/>
    <n v="5"/>
    <s v="May"/>
    <s v="Q2"/>
    <n v="2025"/>
    <x v="14"/>
    <n v="0.39029999999999998"/>
  </r>
  <r>
    <s v="ORD202402286"/>
    <x v="304"/>
    <s v="CUST10185"/>
    <x v="2286"/>
    <x v="4"/>
    <s v="Fitness"/>
    <x v="3"/>
    <s v="Jharkhand"/>
    <x v="1"/>
    <x v="2"/>
    <x v="4"/>
    <n v="1"/>
    <n v="1785.53"/>
    <n v="0.1"/>
    <n v="178.55"/>
    <x v="2275"/>
    <n v="1178.0899999999999"/>
    <n v="428.89"/>
    <n v="235.51"/>
    <x v="0"/>
    <n v="10"/>
    <s v="Oct"/>
    <s v="Q4"/>
    <n v="2025"/>
    <x v="12"/>
    <n v="0.26690000000000003"/>
  </r>
  <r>
    <s v="ORD202402287"/>
    <x v="474"/>
    <s v="CUST10444"/>
    <x v="2287"/>
    <x v="4"/>
    <s v="Equipment"/>
    <x v="1"/>
    <s v="Uttar Pradesh"/>
    <x v="0"/>
    <x v="0"/>
    <x v="0"/>
    <n v="3"/>
    <n v="2867.09"/>
    <n v="0.2"/>
    <n v="1720.25"/>
    <x v="2276"/>
    <n v="5252.1"/>
    <n v="1628.92"/>
    <n v="363.55"/>
    <x v="2"/>
    <n v="6"/>
    <s v="Jun"/>
    <s v="Q2"/>
    <n v="2025"/>
    <x v="23"/>
    <n v="0.23669999999999999"/>
  </r>
  <r>
    <s v="ORD202402288"/>
    <x v="319"/>
    <s v="CUST10759"/>
    <x v="2288"/>
    <x v="2"/>
    <s v="Furniture"/>
    <x v="3"/>
    <s v="Jharkhand"/>
    <x v="2"/>
    <x v="2"/>
    <x v="0"/>
    <n v="1"/>
    <n v="1275.67"/>
    <n v="0.25"/>
    <n v="318.92"/>
    <x v="2277"/>
    <n v="554.91999999999996"/>
    <n v="401.83"/>
    <n v="173.43"/>
    <x v="1"/>
    <n v="8"/>
    <s v="Aug"/>
    <s v="Q3"/>
    <n v="2024"/>
    <x v="9"/>
    <n v="0.42"/>
  </r>
  <r>
    <s v="ORD202402289"/>
    <x v="372"/>
    <s v="CUST10540"/>
    <x v="2289"/>
    <x v="2"/>
    <s v="Appliances"/>
    <x v="4"/>
    <s v="Telangana"/>
    <x v="3"/>
    <x v="2"/>
    <x v="1"/>
    <n v="1"/>
    <n v="1376"/>
    <n v="0.15"/>
    <n v="206.4"/>
    <x v="2278"/>
    <n v="764.81"/>
    <n v="404.79"/>
    <n v="228.94"/>
    <x v="0"/>
    <n v="10"/>
    <s v="Oct"/>
    <s v="Q4"/>
    <n v="2024"/>
    <x v="17"/>
    <n v="0.34610000000000002"/>
  </r>
  <r>
    <s v="ORD202402290"/>
    <x v="152"/>
    <s v="CUST10457"/>
    <x v="2290"/>
    <x v="4"/>
    <s v="Fitness"/>
    <x v="4"/>
    <s v="Maharashtra"/>
    <x v="3"/>
    <x v="2"/>
    <x v="0"/>
    <n v="1"/>
    <n v="1795.41"/>
    <n v="0.05"/>
    <n v="89.77"/>
    <x v="2279"/>
    <n v="1105.18"/>
    <n v="600.46"/>
    <n v="449.58"/>
    <x v="0"/>
    <n v="12"/>
    <s v="Dec"/>
    <s v="Q4"/>
    <n v="2024"/>
    <x v="13"/>
    <n v="0.35199999999999998"/>
  </r>
  <r>
    <s v="ORD202402291"/>
    <x v="553"/>
    <s v="CUST10254"/>
    <x v="2291"/>
    <x v="1"/>
    <s v="Accessories"/>
    <x v="3"/>
    <s v="Bihar"/>
    <x v="2"/>
    <x v="2"/>
    <x v="1"/>
    <n v="2"/>
    <n v="1020.22"/>
    <n v="0.25"/>
    <n v="510.11"/>
    <x v="2280"/>
    <n v="1033.56"/>
    <n v="496.77"/>
    <n v="271.47000000000003"/>
    <x v="0"/>
    <n v="9"/>
    <s v="Sep"/>
    <s v="Q3"/>
    <n v="2025"/>
    <x v="6"/>
    <n v="0.3246"/>
  </r>
  <r>
    <s v="ORD202402292"/>
    <x v="233"/>
    <s v="CUST10075"/>
    <x v="2292"/>
    <x v="0"/>
    <s v="Smartphones"/>
    <x v="4"/>
    <s v="Maharashtra"/>
    <x v="3"/>
    <x v="2"/>
    <x v="4"/>
    <n v="1"/>
    <n v="4061.9"/>
    <n v="0.15"/>
    <n v="609.28"/>
    <x v="2281"/>
    <n v="2765.91"/>
    <n v="686.71"/>
    <n v="445.97"/>
    <x v="0"/>
    <n v="4"/>
    <s v="Apr"/>
    <s v="Q2"/>
    <n v="2024"/>
    <x v="0"/>
    <n v="0.19889999999999999"/>
  </r>
  <r>
    <s v="ORD202402293"/>
    <x v="572"/>
    <s v="CUST10391"/>
    <x v="2293"/>
    <x v="4"/>
    <s v="Fitness"/>
    <x v="1"/>
    <s v="Uttar Pradesh"/>
    <x v="2"/>
    <x v="1"/>
    <x v="0"/>
    <n v="4"/>
    <n v="3733.55"/>
    <n v="0.2"/>
    <n v="2986.84"/>
    <x v="2282"/>
    <n v="9129.15"/>
    <n v="2818.21"/>
    <n v="146.06"/>
    <x v="0"/>
    <n v="9"/>
    <s v="Sep"/>
    <s v="Q3"/>
    <n v="2025"/>
    <x v="6"/>
    <n v="0.2359"/>
  </r>
  <r>
    <s v="ORD202402294"/>
    <x v="401"/>
    <s v="CUST10350"/>
    <x v="2294"/>
    <x v="0"/>
    <s v="Laptops"/>
    <x v="3"/>
    <s v="Jharkhand"/>
    <x v="0"/>
    <x v="1"/>
    <x v="1"/>
    <n v="4"/>
    <n v="1333.57"/>
    <n v="0.1"/>
    <n v="533.42999999999995"/>
    <x v="2283"/>
    <n v="3122.46"/>
    <n v="1678.39"/>
    <n v="255.28"/>
    <x v="0"/>
    <n v="5"/>
    <s v="May"/>
    <s v="Q2"/>
    <n v="2025"/>
    <x v="14"/>
    <n v="0.34960000000000002"/>
  </r>
  <r>
    <s v="ORD202402295"/>
    <x v="687"/>
    <s v="CUST10777"/>
    <x v="2295"/>
    <x v="1"/>
    <s v="Accessories"/>
    <x v="1"/>
    <s v="Uttar Pradesh"/>
    <x v="0"/>
    <x v="0"/>
    <x v="0"/>
    <n v="3"/>
    <n v="1127.42"/>
    <n v="0.2"/>
    <n v="676.45"/>
    <x v="2284"/>
    <n v="1914.74"/>
    <n v="791.07"/>
    <n v="68.06"/>
    <x v="1"/>
    <n v="9"/>
    <s v="Sep"/>
    <s v="Q3"/>
    <n v="2024"/>
    <x v="2"/>
    <n v="0.29239999999999999"/>
  </r>
  <r>
    <s v="ORD202402296"/>
    <x v="594"/>
    <s v="CUST10849"/>
    <x v="2296"/>
    <x v="2"/>
    <s v="Kitchenware"/>
    <x v="4"/>
    <s v="Karnataka"/>
    <x v="0"/>
    <x v="1"/>
    <x v="0"/>
    <n v="2"/>
    <n v="1003.43"/>
    <n v="0.15"/>
    <n v="301.02999999999997"/>
    <x v="2285"/>
    <n v="1248.94"/>
    <n v="456.89"/>
    <n v="69.290000000000006"/>
    <x v="2"/>
    <n v="12"/>
    <s v="Dec"/>
    <s v="Q4"/>
    <n v="2024"/>
    <x v="13"/>
    <n v="0.26779999999999998"/>
  </r>
  <r>
    <s v="ORD202402297"/>
    <x v="286"/>
    <s v="CUST10688"/>
    <x v="2297"/>
    <x v="2"/>
    <s v="Furniture"/>
    <x v="0"/>
    <s v="Haryana"/>
    <x v="2"/>
    <x v="2"/>
    <x v="0"/>
    <n v="1"/>
    <n v="1276.5999999999999"/>
    <n v="0"/>
    <n v="0"/>
    <x v="2286"/>
    <n v="957.54"/>
    <n v="319.06"/>
    <n v="390.69"/>
    <x v="0"/>
    <n v="11"/>
    <s v="Nov"/>
    <s v="Q4"/>
    <n v="2024"/>
    <x v="10"/>
    <n v="0.24990000000000001"/>
  </r>
  <r>
    <s v="ORD202402298"/>
    <x v="158"/>
    <s v="CUST10387"/>
    <x v="2298"/>
    <x v="1"/>
    <s v="Accessories"/>
    <x v="1"/>
    <s v="Uttar Pradesh"/>
    <x v="2"/>
    <x v="2"/>
    <x v="4"/>
    <n v="1"/>
    <n v="1256.42"/>
    <n v="0"/>
    <n v="0"/>
    <x v="2287"/>
    <n v="940.56"/>
    <n v="315.86"/>
    <n v="192.28"/>
    <x v="0"/>
    <n v="9"/>
    <s v="Sep"/>
    <s v="Q3"/>
    <n v="2025"/>
    <x v="6"/>
    <n v="0.25140000000000001"/>
  </r>
  <r>
    <s v="ORD202402299"/>
    <x v="576"/>
    <s v="CUST10430"/>
    <x v="2299"/>
    <x v="1"/>
    <s v="Men Clothing"/>
    <x v="2"/>
    <s v="Gujarat"/>
    <x v="2"/>
    <x v="2"/>
    <x v="2"/>
    <n v="1"/>
    <n v="1460.17"/>
    <n v="0.2"/>
    <n v="292.02999999999997"/>
    <x v="2288"/>
    <n v="851.44"/>
    <n v="316.7"/>
    <n v="118.82"/>
    <x v="1"/>
    <n v="10"/>
    <s v="Oct"/>
    <s v="Q4"/>
    <n v="2024"/>
    <x v="17"/>
    <n v="0.27110000000000001"/>
  </r>
  <r>
    <s v="ORD202402300"/>
    <x v="423"/>
    <s v="CUST10484"/>
    <x v="2300"/>
    <x v="4"/>
    <s v="Fitness"/>
    <x v="4"/>
    <s v="Maharashtra"/>
    <x v="2"/>
    <x v="2"/>
    <x v="0"/>
    <n v="1"/>
    <n v="1497.63"/>
    <n v="0.15"/>
    <n v="224.64"/>
    <x v="2289"/>
    <n v="1009.82"/>
    <n v="263.17"/>
    <n v="430.36"/>
    <x v="0"/>
    <n v="5"/>
    <s v="May"/>
    <s v="Q2"/>
    <n v="2024"/>
    <x v="7"/>
    <n v="0.20669999999999999"/>
  </r>
  <r>
    <s v="ORD202402301"/>
    <x v="571"/>
    <s v="CUST10016"/>
    <x v="2301"/>
    <x v="2"/>
    <s v="Furniture"/>
    <x v="4"/>
    <s v="Tamil Nadu"/>
    <x v="1"/>
    <x v="1"/>
    <x v="0"/>
    <n v="2"/>
    <n v="1509.93"/>
    <n v="0.05"/>
    <n v="150.99"/>
    <x v="2290"/>
    <n v="2171.1999999999998"/>
    <n v="697.67"/>
    <n v="196.43"/>
    <x v="1"/>
    <n v="3"/>
    <s v="Mar"/>
    <s v="Q1"/>
    <n v="2024"/>
    <x v="3"/>
    <n v="0.2432"/>
  </r>
  <r>
    <s v="ORD202402302"/>
    <x v="608"/>
    <s v="CUST10588"/>
    <x v="2302"/>
    <x v="2"/>
    <s v="Furniture"/>
    <x v="2"/>
    <s v="Goa"/>
    <x v="0"/>
    <x v="1"/>
    <x v="2"/>
    <n v="2"/>
    <n v="480.75"/>
    <n v="0.15"/>
    <n v="144.22"/>
    <x v="2291"/>
    <n v="613.66999999999996"/>
    <n v="203.61"/>
    <n v="316.89999999999998"/>
    <x v="2"/>
    <n v="2"/>
    <s v="Feb"/>
    <s v="Q1"/>
    <n v="2025"/>
    <x v="15"/>
    <n v="0.24909999999999999"/>
  </r>
  <r>
    <s v="ORD202402303"/>
    <x v="77"/>
    <s v="CUST10513"/>
    <x v="2303"/>
    <x v="4"/>
    <s v="Fitness"/>
    <x v="0"/>
    <s v="Haryana"/>
    <x v="0"/>
    <x v="1"/>
    <x v="4"/>
    <n v="2"/>
    <n v="1695.72"/>
    <n v="0.25"/>
    <n v="847.86"/>
    <x v="2292"/>
    <n v="1641.38"/>
    <n v="902.2"/>
    <n v="275.27999999999997"/>
    <x v="1"/>
    <n v="3"/>
    <s v="Mar"/>
    <s v="Q1"/>
    <n v="2025"/>
    <x v="1"/>
    <n v="0.35470000000000002"/>
  </r>
  <r>
    <s v="ORD202402304"/>
    <x v="26"/>
    <s v="CUST10448"/>
    <x v="2304"/>
    <x v="1"/>
    <s v="Footwear"/>
    <x v="1"/>
    <s v="Uttar Pradesh"/>
    <x v="2"/>
    <x v="0"/>
    <x v="0"/>
    <n v="1"/>
    <n v="522.61"/>
    <n v="0.3"/>
    <n v="156.78"/>
    <x v="2293"/>
    <n v="217.02"/>
    <n v="148.81"/>
    <n v="187.03"/>
    <x v="0"/>
    <n v="6"/>
    <s v="Jun"/>
    <s v="Q2"/>
    <n v="2024"/>
    <x v="18"/>
    <n v="0.40679999999999999"/>
  </r>
  <r>
    <s v="ORD202402305"/>
    <x v="27"/>
    <s v="CUST10428"/>
    <x v="2305"/>
    <x v="0"/>
    <s v="Laptops"/>
    <x v="4"/>
    <s v="Karnataka"/>
    <x v="0"/>
    <x v="2"/>
    <x v="0"/>
    <n v="1"/>
    <n v="1499.22"/>
    <n v="0.1"/>
    <n v="149.91999999999999"/>
    <x v="2294"/>
    <n v="920.02"/>
    <n v="429.28"/>
    <n v="146.56"/>
    <x v="0"/>
    <n v="4"/>
    <s v="Apr"/>
    <s v="Q2"/>
    <n v="2025"/>
    <x v="8"/>
    <n v="0.31819999999999998"/>
  </r>
  <r>
    <s v="ORD202402306"/>
    <x v="530"/>
    <s v="CUST10838"/>
    <x v="2306"/>
    <x v="0"/>
    <s v="Smartphones"/>
    <x v="1"/>
    <s v="Uttar Pradesh"/>
    <x v="2"/>
    <x v="2"/>
    <x v="4"/>
    <n v="1"/>
    <n v="3054.77"/>
    <n v="0.05"/>
    <n v="152.74"/>
    <x v="2295"/>
    <n v="1809.98"/>
    <n v="1092.05"/>
    <n v="194.31"/>
    <x v="2"/>
    <n v="7"/>
    <s v="Jul"/>
    <s v="Q3"/>
    <n v="2025"/>
    <x v="19"/>
    <n v="0.37630000000000002"/>
  </r>
  <r>
    <s v="ORD202402307"/>
    <x v="406"/>
    <s v="CUST10193"/>
    <x v="2307"/>
    <x v="1"/>
    <s v="Women Clothing"/>
    <x v="0"/>
    <s v="Delhi"/>
    <x v="2"/>
    <x v="0"/>
    <x v="4"/>
    <n v="1"/>
    <n v="905.28"/>
    <n v="0.05"/>
    <n v="45.26"/>
    <x v="2296"/>
    <n v="524.57000000000005"/>
    <n v="335.45"/>
    <n v="59.21"/>
    <x v="0"/>
    <n v="5"/>
    <s v="May"/>
    <s v="Q2"/>
    <n v="2025"/>
    <x v="14"/>
    <n v="0.39"/>
  </r>
  <r>
    <s v="ORD202402308"/>
    <x v="60"/>
    <s v="CUST10553"/>
    <x v="2308"/>
    <x v="0"/>
    <s v="Smartphones"/>
    <x v="1"/>
    <s v="Madhya Pradesh"/>
    <x v="2"/>
    <x v="1"/>
    <x v="4"/>
    <n v="1"/>
    <n v="1369.81"/>
    <n v="0.15"/>
    <n v="205.47"/>
    <x v="2297"/>
    <n v="816.26"/>
    <n v="348.08"/>
    <n v="429.91"/>
    <x v="0"/>
    <n v="5"/>
    <s v="May"/>
    <s v="Q2"/>
    <n v="2025"/>
    <x v="14"/>
    <n v="0.29899999999999999"/>
  </r>
  <r>
    <s v="ORD202402309"/>
    <x v="288"/>
    <s v="CUST10068"/>
    <x v="2309"/>
    <x v="3"/>
    <s v="Skincare"/>
    <x v="0"/>
    <s v="Haryana"/>
    <x v="0"/>
    <x v="0"/>
    <x v="2"/>
    <n v="1"/>
    <n v="383.69"/>
    <n v="0.05"/>
    <n v="19.18"/>
    <x v="2298"/>
    <n v="298.52999999999997"/>
    <n v="65.98"/>
    <n v="42.27"/>
    <x v="0"/>
    <n v="10"/>
    <s v="Oct"/>
    <s v="Q4"/>
    <n v="2025"/>
    <x v="12"/>
    <n v="0.18099999999999999"/>
  </r>
  <r>
    <s v="ORD202402310"/>
    <x v="254"/>
    <s v="CUST10281"/>
    <x v="2310"/>
    <x v="0"/>
    <s v="Smartphones"/>
    <x v="2"/>
    <s v="Goa"/>
    <x v="0"/>
    <x v="0"/>
    <x v="2"/>
    <n v="1"/>
    <n v="1461.8"/>
    <n v="0.15"/>
    <n v="219.27"/>
    <x v="2299"/>
    <n v="918.35"/>
    <n v="324.18"/>
    <n v="275.64"/>
    <x v="0"/>
    <n v="4"/>
    <s v="Apr"/>
    <s v="Q2"/>
    <n v="2025"/>
    <x v="8"/>
    <n v="0.26090000000000002"/>
  </r>
  <r>
    <s v="ORD202402311"/>
    <x v="276"/>
    <s v="CUST10128"/>
    <x v="2311"/>
    <x v="1"/>
    <s v="Footwear"/>
    <x v="1"/>
    <s v="Chhattisgarh"/>
    <x v="1"/>
    <x v="0"/>
    <x v="0"/>
    <n v="3"/>
    <n v="643.15"/>
    <n v="0.05"/>
    <n v="96.47"/>
    <x v="2300"/>
    <n v="1240.98"/>
    <n v="592"/>
    <n v="41.22"/>
    <x v="0"/>
    <n v="10"/>
    <s v="Oct"/>
    <s v="Q4"/>
    <n v="2025"/>
    <x v="12"/>
    <n v="0.32300000000000001"/>
  </r>
  <r>
    <s v="ORD202402312"/>
    <x v="580"/>
    <s v="CUST10336"/>
    <x v="2312"/>
    <x v="0"/>
    <s v="Headphones"/>
    <x v="4"/>
    <s v="Maharashtra"/>
    <x v="0"/>
    <x v="2"/>
    <x v="0"/>
    <n v="1"/>
    <n v="1447.09"/>
    <n v="0.1"/>
    <n v="144.71"/>
    <x v="2301"/>
    <n v="769.9"/>
    <n v="532.48"/>
    <n v="328.63"/>
    <x v="1"/>
    <n v="4"/>
    <s v="Apr"/>
    <s v="Q2"/>
    <n v="2024"/>
    <x v="0"/>
    <n v="0.40889999999999999"/>
  </r>
  <r>
    <s v="ORD202402313"/>
    <x v="146"/>
    <s v="CUST10643"/>
    <x v="2313"/>
    <x v="1"/>
    <s v="Accessories"/>
    <x v="2"/>
    <s v="Gujarat"/>
    <x v="3"/>
    <x v="0"/>
    <x v="3"/>
    <n v="1"/>
    <n v="833.66"/>
    <n v="0.15"/>
    <n v="125.05"/>
    <x v="2302"/>
    <n v="573.73"/>
    <n v="134.88"/>
    <n v="83.81"/>
    <x v="0"/>
    <n v="7"/>
    <s v="Jul"/>
    <s v="Q3"/>
    <n v="2025"/>
    <x v="19"/>
    <n v="0.1903"/>
  </r>
  <r>
    <s v="ORD202402314"/>
    <x v="418"/>
    <s v="CUST10580"/>
    <x v="2314"/>
    <x v="2"/>
    <s v="Home Decor"/>
    <x v="0"/>
    <s v="Haryana"/>
    <x v="1"/>
    <x v="2"/>
    <x v="1"/>
    <n v="1"/>
    <n v="1719.73"/>
    <n v="0"/>
    <n v="0"/>
    <x v="2303"/>
    <n v="1204.55"/>
    <n v="515.17999999999995"/>
    <n v="421.77"/>
    <x v="0"/>
    <n v="12"/>
    <s v="Dec"/>
    <s v="Q4"/>
    <n v="2024"/>
    <x v="13"/>
    <n v="0.29959999999999998"/>
  </r>
  <r>
    <s v="ORD202402315"/>
    <x v="334"/>
    <s v="CUST10147"/>
    <x v="2315"/>
    <x v="2"/>
    <s v="Appliances"/>
    <x v="4"/>
    <s v="Karnataka"/>
    <x v="0"/>
    <x v="0"/>
    <x v="4"/>
    <n v="1"/>
    <n v="3002.4"/>
    <n v="0.2"/>
    <n v="600.48"/>
    <x v="2304"/>
    <n v="1782.8"/>
    <n v="619.12"/>
    <n v="212.96"/>
    <x v="0"/>
    <n v="12"/>
    <s v="Dec"/>
    <s v="Q4"/>
    <n v="2024"/>
    <x v="13"/>
    <n v="0.25779999999999997"/>
  </r>
  <r>
    <s v="ORD202402316"/>
    <x v="460"/>
    <s v="CUST10439"/>
    <x v="2316"/>
    <x v="4"/>
    <s v="Sportswear"/>
    <x v="1"/>
    <s v="Madhya Pradesh"/>
    <x v="2"/>
    <x v="2"/>
    <x v="0"/>
    <n v="2"/>
    <n v="792.99"/>
    <n v="0.1"/>
    <n v="158.6"/>
    <x v="2305"/>
    <n v="950.11"/>
    <n v="477.27"/>
    <n v="149.25"/>
    <x v="0"/>
    <n v="3"/>
    <s v="Mar"/>
    <s v="Q1"/>
    <n v="2025"/>
    <x v="1"/>
    <n v="0.33439999999999998"/>
  </r>
  <r>
    <s v="ORD202402317"/>
    <x v="339"/>
    <s v="CUST10403"/>
    <x v="2317"/>
    <x v="1"/>
    <s v="Women Clothing"/>
    <x v="0"/>
    <s v="Punjab"/>
    <x v="1"/>
    <x v="0"/>
    <x v="4"/>
    <n v="2"/>
    <n v="1027.97"/>
    <n v="0.1"/>
    <n v="205.59"/>
    <x v="2306"/>
    <n v="1482.71"/>
    <n v="367.64"/>
    <n v="123.89"/>
    <x v="0"/>
    <n v="6"/>
    <s v="Jun"/>
    <s v="Q2"/>
    <n v="2024"/>
    <x v="18"/>
    <n v="0.19869999999999999"/>
  </r>
  <r>
    <s v="ORD202402318"/>
    <x v="81"/>
    <s v="CUST10093"/>
    <x v="2318"/>
    <x v="0"/>
    <s v="Smartphones"/>
    <x v="2"/>
    <s v="Goa"/>
    <x v="2"/>
    <x v="1"/>
    <x v="2"/>
    <n v="2"/>
    <n v="1494.63"/>
    <n v="0.1"/>
    <n v="298.93"/>
    <x v="2307"/>
    <n v="2171.2800000000002"/>
    <n v="519.04999999999995"/>
    <n v="161.62"/>
    <x v="0"/>
    <n v="12"/>
    <s v="Dec"/>
    <s v="Q4"/>
    <n v="2025"/>
    <x v="4"/>
    <n v="0.19289999999999999"/>
  </r>
  <r>
    <s v="ORD202402319"/>
    <x v="116"/>
    <s v="CUST10492"/>
    <x v="2319"/>
    <x v="2"/>
    <s v="Kitchenware"/>
    <x v="2"/>
    <s v="Rajasthan"/>
    <x v="0"/>
    <x v="2"/>
    <x v="0"/>
    <n v="2"/>
    <n v="877.13"/>
    <n v="0.1"/>
    <n v="175.43"/>
    <x v="2308"/>
    <n v="1027.6600000000001"/>
    <n v="551.16999999999996"/>
    <n v="233.43"/>
    <x v="0"/>
    <n v="2"/>
    <s v="Feb"/>
    <s v="Q1"/>
    <n v="2025"/>
    <x v="15"/>
    <n v="0.34910000000000002"/>
  </r>
  <r>
    <s v="ORD202402320"/>
    <x v="500"/>
    <s v="CUST10248"/>
    <x v="2320"/>
    <x v="0"/>
    <s v="Laptops"/>
    <x v="4"/>
    <s v="Karnataka"/>
    <x v="0"/>
    <x v="1"/>
    <x v="0"/>
    <n v="1"/>
    <n v="1053.83"/>
    <n v="0.1"/>
    <n v="105.38"/>
    <x v="2309"/>
    <n v="692.12"/>
    <n v="256.33"/>
    <n v="297.83999999999997"/>
    <x v="0"/>
    <n v="10"/>
    <s v="Oct"/>
    <s v="Q4"/>
    <n v="2025"/>
    <x v="12"/>
    <n v="0.27029999999999998"/>
  </r>
  <r>
    <s v="ORD202402321"/>
    <x v="301"/>
    <s v="CUST10035"/>
    <x v="2321"/>
    <x v="0"/>
    <s v="Headphones"/>
    <x v="2"/>
    <s v="Rajasthan"/>
    <x v="2"/>
    <x v="1"/>
    <x v="0"/>
    <n v="1"/>
    <n v="1028.22"/>
    <n v="0.1"/>
    <n v="102.82"/>
    <x v="2310"/>
    <n v="645.74"/>
    <n v="279.66000000000003"/>
    <n v="283.76"/>
    <x v="1"/>
    <n v="7"/>
    <s v="Jul"/>
    <s v="Q3"/>
    <n v="2024"/>
    <x v="16"/>
    <n v="0.30220000000000002"/>
  </r>
  <r>
    <s v="ORD202402322"/>
    <x v="487"/>
    <s v="CUST10138"/>
    <x v="2322"/>
    <x v="2"/>
    <s v="Kitchenware"/>
    <x v="2"/>
    <s v="Rajasthan"/>
    <x v="0"/>
    <x v="2"/>
    <x v="1"/>
    <n v="1"/>
    <n v="751.8"/>
    <n v="0.1"/>
    <n v="75.180000000000007"/>
    <x v="2311"/>
    <n v="414.28"/>
    <n v="262.33999999999997"/>
    <n v="229.09"/>
    <x v="0"/>
    <n v="4"/>
    <s v="Apr"/>
    <s v="Q2"/>
    <n v="2025"/>
    <x v="8"/>
    <n v="0.38769999999999999"/>
  </r>
  <r>
    <s v="ORD202402323"/>
    <x v="624"/>
    <s v="CUST10880"/>
    <x v="2323"/>
    <x v="0"/>
    <s v="Smartwatches"/>
    <x v="2"/>
    <s v="Goa"/>
    <x v="2"/>
    <x v="1"/>
    <x v="3"/>
    <n v="1"/>
    <n v="2143.52"/>
    <n v="0.2"/>
    <n v="428.7"/>
    <x v="2312"/>
    <n v="1137.45"/>
    <n v="577.37"/>
    <n v="388.02"/>
    <x v="2"/>
    <n v="11"/>
    <s v="Nov"/>
    <s v="Q4"/>
    <n v="2024"/>
    <x v="10"/>
    <n v="0.3367"/>
  </r>
  <r>
    <s v="ORD202402324"/>
    <x v="640"/>
    <s v="CUST10442"/>
    <x v="2324"/>
    <x v="4"/>
    <s v="Equipment"/>
    <x v="1"/>
    <s v="Madhya Pradesh"/>
    <x v="1"/>
    <x v="1"/>
    <x v="0"/>
    <n v="2"/>
    <n v="924.29"/>
    <n v="0.25"/>
    <n v="462.14"/>
    <x v="2313"/>
    <n v="946.1"/>
    <n v="440.34"/>
    <n v="413.13"/>
    <x v="1"/>
    <n v="9"/>
    <s v="Sep"/>
    <s v="Q3"/>
    <n v="2024"/>
    <x v="2"/>
    <n v="0.31759999999999999"/>
  </r>
  <r>
    <s v="ORD202402325"/>
    <x v="105"/>
    <s v="CUST10392"/>
    <x v="2325"/>
    <x v="0"/>
    <s v="Smartphones"/>
    <x v="1"/>
    <s v="Chhattisgarh"/>
    <x v="2"/>
    <x v="2"/>
    <x v="4"/>
    <n v="2"/>
    <n v="1073.1199999999999"/>
    <n v="0.05"/>
    <n v="107.31"/>
    <x v="2314"/>
    <n v="1195.78"/>
    <n v="843.15"/>
    <n v="189.75"/>
    <x v="1"/>
    <n v="2"/>
    <s v="Feb"/>
    <s v="Q1"/>
    <n v="2025"/>
    <x v="15"/>
    <n v="0.41349999999999998"/>
  </r>
  <r>
    <s v="ORD202402326"/>
    <x v="608"/>
    <s v="CUST10046"/>
    <x v="2326"/>
    <x v="0"/>
    <s v="Smartwatches"/>
    <x v="0"/>
    <s v="Uttar Pradesh"/>
    <x v="2"/>
    <x v="1"/>
    <x v="0"/>
    <n v="2"/>
    <n v="1361.06"/>
    <n v="0.2"/>
    <n v="544.41999999999996"/>
    <x v="2315"/>
    <n v="1442.92"/>
    <n v="734.78"/>
    <n v="407.79"/>
    <x v="0"/>
    <n v="2"/>
    <s v="Feb"/>
    <s v="Q1"/>
    <n v="2025"/>
    <x v="15"/>
    <n v="0.33739999999999998"/>
  </r>
  <r>
    <s v="ORD202402327"/>
    <x v="290"/>
    <s v="CUST10611"/>
    <x v="2327"/>
    <x v="2"/>
    <s v="Furniture"/>
    <x v="2"/>
    <s v="Rajasthan"/>
    <x v="2"/>
    <x v="2"/>
    <x v="4"/>
    <n v="1"/>
    <n v="989.71"/>
    <n v="0.25"/>
    <n v="247.43"/>
    <x v="2316"/>
    <n v="577.07000000000005"/>
    <n v="165.21"/>
    <n v="395.76"/>
    <x v="0"/>
    <n v="5"/>
    <s v="May"/>
    <s v="Q2"/>
    <n v="2024"/>
    <x v="7"/>
    <n v="0.22259999999999999"/>
  </r>
  <r>
    <s v="ORD202402328"/>
    <x v="297"/>
    <s v="CUST10735"/>
    <x v="2328"/>
    <x v="1"/>
    <s v="Women Clothing"/>
    <x v="4"/>
    <s v="Maharashtra"/>
    <x v="0"/>
    <x v="1"/>
    <x v="4"/>
    <n v="4"/>
    <n v="1500.96"/>
    <n v="0.05"/>
    <n v="300.19"/>
    <x v="2317"/>
    <n v="4457.32"/>
    <n v="1246.33"/>
    <n v="414.82"/>
    <x v="0"/>
    <n v="12"/>
    <s v="Dec"/>
    <s v="Q4"/>
    <n v="2024"/>
    <x v="13"/>
    <n v="0.2185"/>
  </r>
  <r>
    <s v="ORD202402329"/>
    <x v="50"/>
    <s v="CUST10393"/>
    <x v="2329"/>
    <x v="1"/>
    <s v="Accessories"/>
    <x v="4"/>
    <s v="Maharashtra"/>
    <x v="0"/>
    <x v="1"/>
    <x v="0"/>
    <n v="2"/>
    <n v="953.74"/>
    <n v="0.1"/>
    <n v="190.75"/>
    <x v="2318"/>
    <n v="1062.68"/>
    <n v="654.04999999999995"/>
    <n v="234.82"/>
    <x v="0"/>
    <n v="11"/>
    <s v="Nov"/>
    <s v="Q4"/>
    <n v="2024"/>
    <x v="10"/>
    <n v="0.38100000000000001"/>
  </r>
  <r>
    <s v="ORD202402330"/>
    <x v="688"/>
    <s v="CUST10017"/>
    <x v="2330"/>
    <x v="4"/>
    <s v="Equipment"/>
    <x v="1"/>
    <s v="Madhya Pradesh"/>
    <x v="0"/>
    <x v="2"/>
    <x v="1"/>
    <n v="2"/>
    <n v="1238.96"/>
    <n v="0.05"/>
    <n v="123.9"/>
    <x v="2319"/>
    <n v="1547.52"/>
    <n v="806.5"/>
    <n v="381.22"/>
    <x v="1"/>
    <n v="4"/>
    <s v="Apr"/>
    <s v="Q2"/>
    <n v="2024"/>
    <x v="0"/>
    <n v="0.34260000000000002"/>
  </r>
  <r>
    <s v="ORD202402331"/>
    <x v="42"/>
    <s v="CUST10107"/>
    <x v="2331"/>
    <x v="0"/>
    <s v="Smartphones"/>
    <x v="4"/>
    <s v="Karnataka"/>
    <x v="2"/>
    <x v="0"/>
    <x v="3"/>
    <n v="2"/>
    <n v="1541.81"/>
    <n v="0.2"/>
    <n v="616.72"/>
    <x v="2320"/>
    <n v="1584.62"/>
    <n v="882.28"/>
    <n v="307.67"/>
    <x v="2"/>
    <n v="8"/>
    <s v="Aug"/>
    <s v="Q3"/>
    <n v="2024"/>
    <x v="9"/>
    <n v="0.35759999999999997"/>
  </r>
  <r>
    <s v="ORD202402332"/>
    <x v="108"/>
    <s v="CUST10408"/>
    <x v="2332"/>
    <x v="1"/>
    <s v="Women Clothing"/>
    <x v="4"/>
    <s v="Tamil Nadu"/>
    <x v="2"/>
    <x v="0"/>
    <x v="2"/>
    <n v="2"/>
    <n v="2256.5300000000002"/>
    <n v="0.15"/>
    <n v="676.96"/>
    <x v="2321"/>
    <n v="2701.22"/>
    <n v="1134.8800000000001"/>
    <n v="286.99"/>
    <x v="1"/>
    <n v="5"/>
    <s v="May"/>
    <s v="Q2"/>
    <n v="2025"/>
    <x v="14"/>
    <n v="0.29580000000000001"/>
  </r>
  <r>
    <s v="ORD202402333"/>
    <x v="353"/>
    <s v="CUST10059"/>
    <x v="2333"/>
    <x v="3"/>
    <s v="Haircare"/>
    <x v="0"/>
    <s v="Punjab"/>
    <x v="2"/>
    <x v="1"/>
    <x v="4"/>
    <n v="1"/>
    <n v="756.05"/>
    <n v="0"/>
    <n v="0"/>
    <x v="2322"/>
    <n v="547"/>
    <n v="209.05"/>
    <n v="51.16"/>
    <x v="0"/>
    <n v="1"/>
    <s v="Jan"/>
    <s v="Q1"/>
    <n v="2024"/>
    <x v="5"/>
    <n v="0.27650000000000002"/>
  </r>
  <r>
    <s v="ORD202402334"/>
    <x v="448"/>
    <s v="CUST10604"/>
    <x v="2334"/>
    <x v="1"/>
    <s v="Men Clothing"/>
    <x v="0"/>
    <s v="Punjab"/>
    <x v="1"/>
    <x v="0"/>
    <x v="0"/>
    <n v="1"/>
    <n v="2257.3000000000002"/>
    <n v="0.05"/>
    <n v="112.86"/>
    <x v="2323"/>
    <n v="1448.37"/>
    <n v="696.07"/>
    <n v="420.83"/>
    <x v="1"/>
    <n v="8"/>
    <s v="Aug"/>
    <s v="Q3"/>
    <n v="2024"/>
    <x v="9"/>
    <n v="0.3246"/>
  </r>
  <r>
    <s v="ORD202402335"/>
    <x v="31"/>
    <s v="CUST10805"/>
    <x v="2335"/>
    <x v="1"/>
    <s v="Accessories"/>
    <x v="3"/>
    <s v="Jharkhand"/>
    <x v="2"/>
    <x v="1"/>
    <x v="4"/>
    <n v="2"/>
    <n v="750.58"/>
    <n v="0.1"/>
    <n v="150.12"/>
    <x v="2324"/>
    <n v="1078.5899999999999"/>
    <n v="272.45"/>
    <n v="433.82"/>
    <x v="2"/>
    <n v="7"/>
    <s v="Jul"/>
    <s v="Q3"/>
    <n v="2025"/>
    <x v="19"/>
    <n v="0.20169999999999999"/>
  </r>
  <r>
    <s v="ORD202402336"/>
    <x v="389"/>
    <s v="CUST10490"/>
    <x v="2336"/>
    <x v="2"/>
    <s v="Kitchenware"/>
    <x v="2"/>
    <s v="Gujarat"/>
    <x v="2"/>
    <x v="0"/>
    <x v="0"/>
    <n v="2"/>
    <n v="562.33000000000004"/>
    <n v="0.1"/>
    <n v="112.47"/>
    <x v="2325"/>
    <n v="698.71"/>
    <n v="313.48"/>
    <n v="323.49"/>
    <x v="2"/>
    <n v="2"/>
    <s v="Feb"/>
    <s v="Q1"/>
    <n v="2024"/>
    <x v="20"/>
    <n v="0.30969999999999998"/>
  </r>
  <r>
    <s v="ORD202402337"/>
    <x v="582"/>
    <s v="CUST10110"/>
    <x v="2337"/>
    <x v="1"/>
    <s v="Footwear"/>
    <x v="2"/>
    <s v="Rajasthan"/>
    <x v="0"/>
    <x v="2"/>
    <x v="0"/>
    <n v="2"/>
    <n v="1436"/>
    <n v="0.2"/>
    <n v="574.4"/>
    <x v="2326"/>
    <n v="1368.21"/>
    <n v="929.39"/>
    <n v="430.9"/>
    <x v="0"/>
    <n v="11"/>
    <s v="Nov"/>
    <s v="Q4"/>
    <n v="2025"/>
    <x v="21"/>
    <n v="0.40450000000000003"/>
  </r>
  <r>
    <s v="ORD202402338"/>
    <x v="440"/>
    <s v="CUST10891"/>
    <x v="2338"/>
    <x v="0"/>
    <s v="Smartphones"/>
    <x v="1"/>
    <s v="Madhya Pradesh"/>
    <x v="2"/>
    <x v="0"/>
    <x v="1"/>
    <n v="1"/>
    <n v="720.76"/>
    <n v="0"/>
    <n v="0"/>
    <x v="2327"/>
    <n v="436.18"/>
    <n v="284.58"/>
    <n v="168.65"/>
    <x v="0"/>
    <n v="8"/>
    <s v="Aug"/>
    <s v="Q3"/>
    <n v="2025"/>
    <x v="22"/>
    <n v="0.39479999999999998"/>
  </r>
  <r>
    <s v="ORD202402339"/>
    <x v="575"/>
    <s v="CUST10312"/>
    <x v="2339"/>
    <x v="0"/>
    <s v="Laptops"/>
    <x v="0"/>
    <s v="Uttar Pradesh"/>
    <x v="2"/>
    <x v="1"/>
    <x v="0"/>
    <n v="2"/>
    <n v="1535.47"/>
    <n v="0.1"/>
    <n v="307.08999999999997"/>
    <x v="2328"/>
    <n v="1852.93"/>
    <n v="910.92"/>
    <n v="386.68"/>
    <x v="0"/>
    <n v="3"/>
    <s v="Mar"/>
    <s v="Q1"/>
    <n v="2025"/>
    <x v="1"/>
    <n v="0.3296"/>
  </r>
  <r>
    <s v="ORD202402340"/>
    <x v="260"/>
    <s v="CUST10070"/>
    <x v="2340"/>
    <x v="3"/>
    <s v="Fragrances"/>
    <x v="1"/>
    <s v="Uttar Pradesh"/>
    <x v="2"/>
    <x v="2"/>
    <x v="1"/>
    <n v="1"/>
    <n v="1195.23"/>
    <n v="0.1"/>
    <n v="119.52"/>
    <x v="2329"/>
    <n v="727.3"/>
    <n v="348.41"/>
    <n v="206.02"/>
    <x v="1"/>
    <n v="6"/>
    <s v="Jun"/>
    <s v="Q2"/>
    <n v="2024"/>
    <x v="18"/>
    <n v="0.32390000000000002"/>
  </r>
  <r>
    <s v="ORD202402341"/>
    <x v="499"/>
    <s v="CUST10850"/>
    <x v="2341"/>
    <x v="1"/>
    <s v="Women Clothing"/>
    <x v="2"/>
    <s v="Rajasthan"/>
    <x v="2"/>
    <x v="0"/>
    <x v="0"/>
    <n v="2"/>
    <n v="1081.25"/>
    <n v="0.2"/>
    <n v="432.5"/>
    <x v="2330"/>
    <n v="1382.03"/>
    <n v="347.97"/>
    <n v="277.04000000000002"/>
    <x v="1"/>
    <n v="8"/>
    <s v="Aug"/>
    <s v="Q3"/>
    <n v="2024"/>
    <x v="9"/>
    <n v="0.2011"/>
  </r>
  <r>
    <s v="ORD202402342"/>
    <x v="246"/>
    <s v="CUST10398"/>
    <x v="2342"/>
    <x v="2"/>
    <s v="Furniture"/>
    <x v="4"/>
    <s v="Telangana"/>
    <x v="2"/>
    <x v="0"/>
    <x v="0"/>
    <n v="2"/>
    <n v="299"/>
    <n v="0.2"/>
    <n v="119.6"/>
    <x v="2331"/>
    <n v="293.37"/>
    <n v="185.03"/>
    <n v="308.02"/>
    <x v="2"/>
    <n v="10"/>
    <s v="Oct"/>
    <s v="Q4"/>
    <n v="2025"/>
    <x v="12"/>
    <n v="0.38679999999999998"/>
  </r>
  <r>
    <s v="ORD202402343"/>
    <x v="78"/>
    <s v="CUST10053"/>
    <x v="2343"/>
    <x v="2"/>
    <s v="Home Decor"/>
    <x v="0"/>
    <s v="Haryana"/>
    <x v="1"/>
    <x v="2"/>
    <x v="4"/>
    <n v="1"/>
    <n v="5939.43"/>
    <n v="0.1"/>
    <n v="593.94000000000005"/>
    <x v="2332"/>
    <n v="4193.62"/>
    <n v="1151.8699999999999"/>
    <n v="114.54"/>
    <x v="0"/>
    <n v="4"/>
    <s v="Apr"/>
    <s v="Q2"/>
    <n v="2025"/>
    <x v="8"/>
    <n v="0.2155"/>
  </r>
  <r>
    <s v="ORD202402344"/>
    <x v="422"/>
    <s v="CUST10251"/>
    <x v="2344"/>
    <x v="2"/>
    <s v="Kitchenware"/>
    <x v="2"/>
    <s v="Goa"/>
    <x v="0"/>
    <x v="0"/>
    <x v="0"/>
    <n v="1"/>
    <n v="992.56"/>
    <n v="0.25"/>
    <n v="248.14"/>
    <x v="2333"/>
    <n v="543.66"/>
    <n v="200.76"/>
    <n v="241.94"/>
    <x v="2"/>
    <n v="5"/>
    <s v="May"/>
    <s v="Q2"/>
    <n v="2024"/>
    <x v="7"/>
    <n v="0.2697"/>
  </r>
  <r>
    <s v="ORD202402345"/>
    <x v="509"/>
    <s v="CUST10197"/>
    <x v="2345"/>
    <x v="1"/>
    <s v="Footwear"/>
    <x v="2"/>
    <s v="Madhya Pradesh"/>
    <x v="0"/>
    <x v="2"/>
    <x v="0"/>
    <n v="2"/>
    <n v="889.72"/>
    <n v="0.05"/>
    <n v="88.97"/>
    <x v="2334"/>
    <n v="1246.18"/>
    <n v="444.29"/>
    <n v="57.28"/>
    <x v="0"/>
    <n v="3"/>
    <s v="Mar"/>
    <s v="Q1"/>
    <n v="2024"/>
    <x v="3"/>
    <n v="0.26279999999999998"/>
  </r>
  <r>
    <s v="ORD202402346"/>
    <x v="502"/>
    <s v="CUST10053"/>
    <x v="2346"/>
    <x v="0"/>
    <s v="Laptops"/>
    <x v="1"/>
    <s v="Madhya Pradesh"/>
    <x v="2"/>
    <x v="0"/>
    <x v="3"/>
    <n v="1"/>
    <n v="1074.4100000000001"/>
    <n v="0.2"/>
    <n v="214.88"/>
    <x v="2335"/>
    <n v="703.04"/>
    <n v="156.49"/>
    <n v="422.44"/>
    <x v="0"/>
    <n v="1"/>
    <s v="Jan"/>
    <s v="Q1"/>
    <n v="2024"/>
    <x v="5"/>
    <n v="0.18210000000000001"/>
  </r>
  <r>
    <s v="ORD202402347"/>
    <x v="429"/>
    <s v="CUST10215"/>
    <x v="2347"/>
    <x v="1"/>
    <s v="Accessories"/>
    <x v="2"/>
    <s v="Rajasthan"/>
    <x v="0"/>
    <x v="2"/>
    <x v="2"/>
    <n v="1"/>
    <n v="5254.78"/>
    <n v="0.1"/>
    <n v="525.48"/>
    <x v="2336"/>
    <n v="3419.22"/>
    <n v="1310.08"/>
    <n v="277.79000000000002"/>
    <x v="0"/>
    <n v="6"/>
    <s v="Jun"/>
    <s v="Q2"/>
    <n v="2025"/>
    <x v="23"/>
    <n v="0.27700000000000002"/>
  </r>
  <r>
    <s v="ORD202402348"/>
    <x v="490"/>
    <s v="CUST10824"/>
    <x v="2348"/>
    <x v="0"/>
    <s v="Headphones"/>
    <x v="3"/>
    <s v="Bihar"/>
    <x v="1"/>
    <x v="1"/>
    <x v="0"/>
    <n v="1"/>
    <n v="1405.13"/>
    <n v="0.05"/>
    <n v="70.260000000000005"/>
    <x v="2337"/>
    <n v="992.31"/>
    <n v="342.56"/>
    <n v="324.98"/>
    <x v="2"/>
    <n v="3"/>
    <s v="Mar"/>
    <s v="Q1"/>
    <n v="2024"/>
    <x v="3"/>
    <n v="0.25659999999999999"/>
  </r>
  <r>
    <s v="ORD202402349"/>
    <x v="631"/>
    <s v="CUST10495"/>
    <x v="2349"/>
    <x v="4"/>
    <s v="Sportswear"/>
    <x v="4"/>
    <s v="Telangana"/>
    <x v="3"/>
    <x v="0"/>
    <x v="4"/>
    <n v="2"/>
    <n v="3475.21"/>
    <n v="0.15"/>
    <n v="1042.56"/>
    <x v="2338"/>
    <n v="3687.92"/>
    <n v="2219.94"/>
    <n v="156.79"/>
    <x v="0"/>
    <n v="2"/>
    <s v="Feb"/>
    <s v="Q1"/>
    <n v="2025"/>
    <x v="15"/>
    <n v="0.37580000000000002"/>
  </r>
  <r>
    <s v="ORD202402350"/>
    <x v="451"/>
    <s v="CUST10411"/>
    <x v="2350"/>
    <x v="0"/>
    <s v="Laptops"/>
    <x v="4"/>
    <s v="Telangana"/>
    <x v="1"/>
    <x v="1"/>
    <x v="3"/>
    <n v="2"/>
    <n v="1001.07"/>
    <n v="0.05"/>
    <n v="100.11"/>
    <x v="2339"/>
    <n v="1114.19"/>
    <n v="787.84"/>
    <n v="296.74"/>
    <x v="2"/>
    <n v="2"/>
    <s v="Feb"/>
    <s v="Q1"/>
    <n v="2025"/>
    <x v="15"/>
    <n v="0.41420000000000001"/>
  </r>
  <r>
    <s v="ORD202402351"/>
    <x v="104"/>
    <s v="CUST10486"/>
    <x v="2351"/>
    <x v="0"/>
    <s v="Smartwatches"/>
    <x v="0"/>
    <s v="Punjab"/>
    <x v="2"/>
    <x v="1"/>
    <x v="4"/>
    <n v="4"/>
    <n v="2691.07"/>
    <n v="0.1"/>
    <n v="1076.43"/>
    <x v="2340"/>
    <n v="6295.51"/>
    <n v="3392.34"/>
    <n v="99.84"/>
    <x v="0"/>
    <n v="11"/>
    <s v="Nov"/>
    <s v="Q4"/>
    <n v="2025"/>
    <x v="21"/>
    <n v="0.35020000000000001"/>
  </r>
  <r>
    <s v="ORD202402352"/>
    <x v="146"/>
    <s v="CUST10438"/>
    <x v="2352"/>
    <x v="3"/>
    <s v="Fragrances"/>
    <x v="0"/>
    <s v="Uttar Pradesh"/>
    <x v="1"/>
    <x v="0"/>
    <x v="1"/>
    <n v="2"/>
    <n v="666.24"/>
    <n v="0"/>
    <n v="0"/>
    <x v="2341"/>
    <n v="842.94"/>
    <n v="489.54"/>
    <n v="409.66"/>
    <x v="2"/>
    <n v="7"/>
    <s v="Jul"/>
    <s v="Q3"/>
    <n v="2025"/>
    <x v="19"/>
    <n v="0.3674"/>
  </r>
  <r>
    <s v="ORD202402353"/>
    <x v="184"/>
    <s v="CUST10825"/>
    <x v="2353"/>
    <x v="2"/>
    <s v="Home Decor"/>
    <x v="3"/>
    <s v="Odisha"/>
    <x v="2"/>
    <x v="1"/>
    <x v="4"/>
    <n v="1"/>
    <n v="809.55"/>
    <n v="0.25"/>
    <n v="202.39"/>
    <x v="2342"/>
    <n v="362.7"/>
    <n v="244.46"/>
    <n v="287.8"/>
    <x v="0"/>
    <n v="5"/>
    <s v="May"/>
    <s v="Q2"/>
    <n v="2024"/>
    <x v="7"/>
    <n v="0.40260000000000001"/>
  </r>
  <r>
    <s v="ORD202402354"/>
    <x v="487"/>
    <s v="CUST10062"/>
    <x v="2354"/>
    <x v="0"/>
    <s v="Laptops"/>
    <x v="1"/>
    <s v="Chhattisgarh"/>
    <x v="3"/>
    <x v="2"/>
    <x v="3"/>
    <n v="2"/>
    <n v="1198.21"/>
    <n v="0.1"/>
    <n v="239.64"/>
    <x v="2343"/>
    <n v="1338.46"/>
    <n v="818.32"/>
    <n v="249.7"/>
    <x v="0"/>
    <n v="4"/>
    <s v="Apr"/>
    <s v="Q2"/>
    <n v="2025"/>
    <x v="8"/>
    <n v="0.37940000000000002"/>
  </r>
  <r>
    <s v="ORD202402355"/>
    <x v="62"/>
    <s v="CUST10780"/>
    <x v="2355"/>
    <x v="2"/>
    <s v="Kitchenware"/>
    <x v="2"/>
    <s v="Rajasthan"/>
    <x v="0"/>
    <x v="1"/>
    <x v="0"/>
    <n v="3"/>
    <n v="1444.02"/>
    <n v="0.1"/>
    <n v="433.21"/>
    <x v="2344"/>
    <n v="2843.32"/>
    <n v="1055.53"/>
    <n v="111.55"/>
    <x v="0"/>
    <n v="7"/>
    <s v="Jul"/>
    <s v="Q3"/>
    <n v="2024"/>
    <x v="16"/>
    <n v="0.2707"/>
  </r>
  <r>
    <s v="ORD202402356"/>
    <x v="627"/>
    <s v="CUST10375"/>
    <x v="2356"/>
    <x v="1"/>
    <s v="Men Clothing"/>
    <x v="4"/>
    <s v="Maharashtra"/>
    <x v="0"/>
    <x v="2"/>
    <x v="2"/>
    <n v="1"/>
    <n v="2758.26"/>
    <n v="0.25"/>
    <n v="689.56"/>
    <x v="2345"/>
    <n v="1362.33"/>
    <n v="706.37"/>
    <n v="234.76"/>
    <x v="0"/>
    <n v="9"/>
    <s v="Sep"/>
    <s v="Q3"/>
    <n v="2024"/>
    <x v="2"/>
    <n v="0.34150000000000003"/>
  </r>
  <r>
    <s v="ORD202402357"/>
    <x v="507"/>
    <s v="CUST10596"/>
    <x v="2357"/>
    <x v="1"/>
    <s v="Men Clothing"/>
    <x v="3"/>
    <s v="West Bengal"/>
    <x v="0"/>
    <x v="0"/>
    <x v="0"/>
    <n v="2"/>
    <n v="1145.3699999999999"/>
    <n v="0"/>
    <n v="0"/>
    <x v="2346"/>
    <n v="1531.36"/>
    <n v="759.38"/>
    <n v="141.36000000000001"/>
    <x v="0"/>
    <n v="6"/>
    <s v="Jun"/>
    <s v="Q2"/>
    <n v="2025"/>
    <x v="23"/>
    <n v="0.33150000000000002"/>
  </r>
  <r>
    <s v="ORD202402358"/>
    <x v="30"/>
    <s v="CUST10233"/>
    <x v="2358"/>
    <x v="3"/>
    <s v="Fragrances"/>
    <x v="2"/>
    <s v="Rajasthan"/>
    <x v="2"/>
    <x v="1"/>
    <x v="4"/>
    <n v="1"/>
    <n v="1911.9"/>
    <n v="0.05"/>
    <n v="95.6"/>
    <x v="2347"/>
    <n v="1435.73"/>
    <n v="380.57"/>
    <n v="80.33"/>
    <x v="0"/>
    <n v="9"/>
    <s v="Sep"/>
    <s v="Q3"/>
    <n v="2024"/>
    <x v="2"/>
    <n v="0.20949999999999999"/>
  </r>
  <r>
    <s v="ORD202402359"/>
    <x v="106"/>
    <s v="CUST10153"/>
    <x v="2359"/>
    <x v="4"/>
    <s v="Sportswear"/>
    <x v="1"/>
    <s v="Uttar Pradesh"/>
    <x v="0"/>
    <x v="2"/>
    <x v="0"/>
    <n v="2"/>
    <n v="948.99"/>
    <n v="0.15"/>
    <n v="284.7"/>
    <x v="2348"/>
    <n v="1186.04"/>
    <n v="427.24"/>
    <n v="56.58"/>
    <x v="2"/>
    <n v="10"/>
    <s v="Oct"/>
    <s v="Q4"/>
    <n v="2024"/>
    <x v="17"/>
    <n v="0.26479999999999998"/>
  </r>
  <r>
    <s v="ORD202402360"/>
    <x v="689"/>
    <s v="CUST10388"/>
    <x v="2360"/>
    <x v="4"/>
    <s v="Fitness"/>
    <x v="1"/>
    <s v="Uttar Pradesh"/>
    <x v="1"/>
    <x v="1"/>
    <x v="0"/>
    <n v="1"/>
    <n v="1380.74"/>
    <n v="0"/>
    <n v="0"/>
    <x v="2349"/>
    <n v="1061.8599999999999"/>
    <n v="318.88"/>
    <n v="247.45"/>
    <x v="0"/>
    <n v="6"/>
    <s v="Jun"/>
    <s v="Q2"/>
    <n v="2024"/>
    <x v="18"/>
    <n v="0.23089999999999999"/>
  </r>
  <r>
    <s v="ORD202402361"/>
    <x v="462"/>
    <s v="CUST10362"/>
    <x v="2361"/>
    <x v="1"/>
    <s v="Footwear"/>
    <x v="1"/>
    <s v="Madhya Pradesh"/>
    <x v="0"/>
    <x v="2"/>
    <x v="0"/>
    <n v="1"/>
    <n v="910.1"/>
    <n v="0.25"/>
    <n v="227.52"/>
    <x v="2350"/>
    <n v="465.45"/>
    <n v="217.13"/>
    <n v="407.79"/>
    <x v="0"/>
    <n v="4"/>
    <s v="Apr"/>
    <s v="Q2"/>
    <n v="2024"/>
    <x v="0"/>
    <n v="0.31809999999999999"/>
  </r>
  <r>
    <s v="ORD202402362"/>
    <x v="690"/>
    <s v="CUST10783"/>
    <x v="2362"/>
    <x v="4"/>
    <s v="Equipment"/>
    <x v="4"/>
    <s v="Maharashtra"/>
    <x v="0"/>
    <x v="1"/>
    <x v="1"/>
    <n v="1"/>
    <n v="1596.08"/>
    <n v="0.2"/>
    <n v="319.22000000000003"/>
    <x v="2351"/>
    <n v="1035.9100000000001"/>
    <n v="240.95"/>
    <n v="42.79"/>
    <x v="0"/>
    <n v="4"/>
    <s v="Apr"/>
    <s v="Q2"/>
    <n v="2024"/>
    <x v="0"/>
    <n v="0.18870000000000001"/>
  </r>
  <r>
    <s v="ORD202402363"/>
    <x v="343"/>
    <s v="CUST10816"/>
    <x v="2363"/>
    <x v="0"/>
    <s v="Headphones"/>
    <x v="4"/>
    <s v="Telangana"/>
    <x v="0"/>
    <x v="2"/>
    <x v="0"/>
    <n v="1"/>
    <n v="819.43"/>
    <n v="0.1"/>
    <n v="81.94"/>
    <x v="2352"/>
    <n v="532.73"/>
    <n v="204.76"/>
    <n v="289.63"/>
    <x v="0"/>
    <n v="12"/>
    <s v="Dec"/>
    <s v="Q4"/>
    <n v="2024"/>
    <x v="13"/>
    <n v="0.27760000000000001"/>
  </r>
  <r>
    <s v="ORD202402364"/>
    <x v="691"/>
    <s v="CUST10672"/>
    <x v="2364"/>
    <x v="1"/>
    <s v="Women Clothing"/>
    <x v="2"/>
    <s v="Madhya Pradesh"/>
    <x v="1"/>
    <x v="2"/>
    <x v="1"/>
    <n v="1"/>
    <n v="1669.38"/>
    <n v="0.1"/>
    <n v="166.94"/>
    <x v="2353"/>
    <n v="1162.74"/>
    <n v="339.7"/>
    <n v="323.14999999999998"/>
    <x v="2"/>
    <n v="8"/>
    <s v="Aug"/>
    <s v="Q3"/>
    <n v="2024"/>
    <x v="9"/>
    <n v="0.2261"/>
  </r>
  <r>
    <s v="ORD202402365"/>
    <x v="589"/>
    <s v="CUST10797"/>
    <x v="2365"/>
    <x v="1"/>
    <s v="Footwear"/>
    <x v="0"/>
    <s v="Punjab"/>
    <x v="0"/>
    <x v="1"/>
    <x v="0"/>
    <n v="1"/>
    <n v="735.43"/>
    <n v="0.25"/>
    <n v="183.86"/>
    <x v="2354"/>
    <n v="327.32"/>
    <n v="224.25"/>
    <n v="334.15"/>
    <x v="1"/>
    <n v="1"/>
    <s v="Jan"/>
    <s v="Q1"/>
    <n v="2025"/>
    <x v="11"/>
    <n v="0.40660000000000002"/>
  </r>
  <r>
    <s v="ORD202402366"/>
    <x v="1"/>
    <s v="CUST10739"/>
    <x v="2366"/>
    <x v="2"/>
    <s v="Home Decor"/>
    <x v="2"/>
    <s v="Rajasthan"/>
    <x v="2"/>
    <x v="0"/>
    <x v="4"/>
    <n v="3"/>
    <n v="1649.93"/>
    <n v="0"/>
    <n v="0"/>
    <x v="2355"/>
    <n v="3545.99"/>
    <n v="1403.8"/>
    <n v="179.14"/>
    <x v="1"/>
    <n v="3"/>
    <s v="Mar"/>
    <s v="Q1"/>
    <n v="2025"/>
    <x v="1"/>
    <n v="0.28360000000000002"/>
  </r>
  <r>
    <s v="ORD202402367"/>
    <x v="681"/>
    <s v="CUST10315"/>
    <x v="2367"/>
    <x v="1"/>
    <s v="Footwear"/>
    <x v="4"/>
    <s v="Telangana"/>
    <x v="2"/>
    <x v="2"/>
    <x v="0"/>
    <n v="2"/>
    <n v="1098.95"/>
    <n v="0"/>
    <n v="0"/>
    <x v="2356"/>
    <n v="1690.92"/>
    <n v="506.98"/>
    <n v="263.95999999999998"/>
    <x v="0"/>
    <n v="4"/>
    <s v="Apr"/>
    <s v="Q2"/>
    <n v="2025"/>
    <x v="8"/>
    <n v="0.23069999999999999"/>
  </r>
  <r>
    <s v="ORD202402368"/>
    <x v="383"/>
    <s v="CUST10680"/>
    <x v="2368"/>
    <x v="0"/>
    <s v="Headphones"/>
    <x v="2"/>
    <s v="Madhya Pradesh"/>
    <x v="2"/>
    <x v="0"/>
    <x v="4"/>
    <n v="3"/>
    <n v="877.26"/>
    <n v="0.05"/>
    <n v="131.59"/>
    <x v="2357"/>
    <n v="1714.18"/>
    <n v="786.01"/>
    <n v="160.04"/>
    <x v="0"/>
    <n v="1"/>
    <s v="Jan"/>
    <s v="Q1"/>
    <n v="2024"/>
    <x v="5"/>
    <n v="0.31440000000000001"/>
  </r>
  <r>
    <s v="ORD202402369"/>
    <x v="398"/>
    <s v="CUST10663"/>
    <x v="2369"/>
    <x v="1"/>
    <s v="Men Clothing"/>
    <x v="4"/>
    <s v="Karnataka"/>
    <x v="0"/>
    <x v="1"/>
    <x v="1"/>
    <n v="1"/>
    <n v="2387.7199999999998"/>
    <n v="0.2"/>
    <n v="477.54"/>
    <x v="2358"/>
    <n v="1560.43"/>
    <n v="349.75"/>
    <n v="89.01"/>
    <x v="0"/>
    <n v="10"/>
    <s v="Oct"/>
    <s v="Q4"/>
    <n v="2025"/>
    <x v="12"/>
    <n v="0.18310000000000001"/>
  </r>
  <r>
    <s v="ORD202402370"/>
    <x v="312"/>
    <s v="CUST10800"/>
    <x v="2370"/>
    <x v="1"/>
    <s v="Footwear"/>
    <x v="3"/>
    <s v="Jharkhand"/>
    <x v="2"/>
    <x v="2"/>
    <x v="0"/>
    <n v="1"/>
    <n v="1760.11"/>
    <n v="0.1"/>
    <n v="176.01"/>
    <x v="2359"/>
    <n v="1155.79"/>
    <n v="428.31"/>
    <n v="448.96"/>
    <x v="0"/>
    <n v="4"/>
    <s v="Apr"/>
    <s v="Q2"/>
    <n v="2024"/>
    <x v="0"/>
    <n v="0.27039999999999997"/>
  </r>
  <r>
    <s v="ORD202402371"/>
    <x v="610"/>
    <s v="CUST10492"/>
    <x v="2371"/>
    <x v="3"/>
    <s v="Makeup"/>
    <x v="4"/>
    <s v="Telangana"/>
    <x v="0"/>
    <x v="1"/>
    <x v="1"/>
    <n v="4"/>
    <n v="785.49"/>
    <n v="0.15"/>
    <n v="471.29"/>
    <x v="2360"/>
    <n v="1798.16"/>
    <n v="872.51"/>
    <n v="379.9"/>
    <x v="1"/>
    <n v="4"/>
    <s v="Apr"/>
    <s v="Q2"/>
    <n v="2025"/>
    <x v="8"/>
    <n v="0.32669999999999999"/>
  </r>
  <r>
    <s v="ORD202402372"/>
    <x v="103"/>
    <s v="CUST10684"/>
    <x v="2372"/>
    <x v="1"/>
    <s v="Footwear"/>
    <x v="3"/>
    <s v="Odisha"/>
    <x v="0"/>
    <x v="1"/>
    <x v="3"/>
    <n v="4"/>
    <n v="1547.11"/>
    <n v="0.25"/>
    <n v="1547.11"/>
    <x v="2361"/>
    <n v="3734"/>
    <n v="907.33"/>
    <n v="317.2"/>
    <x v="2"/>
    <n v="1"/>
    <s v="Jan"/>
    <s v="Q1"/>
    <n v="2025"/>
    <x v="11"/>
    <n v="0.19550000000000001"/>
  </r>
  <r>
    <s v="ORD202402373"/>
    <x v="507"/>
    <s v="CUST10480"/>
    <x v="2373"/>
    <x v="0"/>
    <s v="Smartwatches"/>
    <x v="1"/>
    <s v="Madhya Pradesh"/>
    <x v="1"/>
    <x v="1"/>
    <x v="1"/>
    <n v="3"/>
    <n v="2053.9499999999998"/>
    <n v="0.2"/>
    <n v="1232.3699999999999"/>
    <x v="2362"/>
    <n v="3225.69"/>
    <n v="1703.79"/>
    <n v="334.67"/>
    <x v="0"/>
    <n v="6"/>
    <s v="Jun"/>
    <s v="Q2"/>
    <n v="2025"/>
    <x v="23"/>
    <n v="0.34560000000000002"/>
  </r>
  <r>
    <s v="ORD202402374"/>
    <x v="649"/>
    <s v="CUST10050"/>
    <x v="2374"/>
    <x v="3"/>
    <s v="Makeup"/>
    <x v="0"/>
    <s v="Uttar Pradesh"/>
    <x v="0"/>
    <x v="1"/>
    <x v="4"/>
    <n v="1"/>
    <n v="1171.3900000000001"/>
    <n v="0.1"/>
    <n v="117.14"/>
    <x v="2363"/>
    <n v="672.48"/>
    <n v="381.77"/>
    <n v="344.07"/>
    <x v="0"/>
    <n v="3"/>
    <s v="Mar"/>
    <s v="Q1"/>
    <n v="2024"/>
    <x v="3"/>
    <n v="0.36209999999999998"/>
  </r>
  <r>
    <s v="ORD202402375"/>
    <x v="240"/>
    <s v="CUST10318"/>
    <x v="2375"/>
    <x v="4"/>
    <s v="Fitness"/>
    <x v="1"/>
    <s v="Chhattisgarh"/>
    <x v="2"/>
    <x v="1"/>
    <x v="4"/>
    <n v="1"/>
    <n v="1045.6199999999999"/>
    <n v="0.1"/>
    <n v="104.56"/>
    <x v="2364"/>
    <n v="597.96"/>
    <n v="343.1"/>
    <n v="131.59"/>
    <x v="2"/>
    <n v="8"/>
    <s v="Aug"/>
    <s v="Q3"/>
    <n v="2025"/>
    <x v="22"/>
    <n v="0.36459999999999998"/>
  </r>
  <r>
    <s v="ORD202402376"/>
    <x v="417"/>
    <s v="CUST10180"/>
    <x v="2376"/>
    <x v="1"/>
    <s v="Women Clothing"/>
    <x v="1"/>
    <s v="Chhattisgarh"/>
    <x v="0"/>
    <x v="1"/>
    <x v="1"/>
    <n v="1"/>
    <n v="816.19"/>
    <n v="0.2"/>
    <n v="163.24"/>
    <x v="2365"/>
    <n v="533.28"/>
    <n v="119.67"/>
    <n v="374.84"/>
    <x v="0"/>
    <n v="6"/>
    <s v="Jun"/>
    <s v="Q2"/>
    <n v="2024"/>
    <x v="18"/>
    <n v="0.18329999999999999"/>
  </r>
  <r>
    <s v="ORD202402377"/>
    <x v="353"/>
    <s v="CUST10860"/>
    <x v="2377"/>
    <x v="0"/>
    <s v="Smartwatches"/>
    <x v="0"/>
    <s v="Uttar Pradesh"/>
    <x v="0"/>
    <x v="2"/>
    <x v="0"/>
    <n v="1"/>
    <n v="901.31"/>
    <n v="0.25"/>
    <n v="225.33"/>
    <x v="2366"/>
    <n v="491.3"/>
    <n v="184.68"/>
    <n v="317.36"/>
    <x v="0"/>
    <n v="1"/>
    <s v="Jan"/>
    <s v="Q1"/>
    <n v="2024"/>
    <x v="5"/>
    <n v="0.2732"/>
  </r>
  <r>
    <s v="ORD202402378"/>
    <x v="270"/>
    <s v="CUST10090"/>
    <x v="2378"/>
    <x v="2"/>
    <s v="Home Decor"/>
    <x v="2"/>
    <s v="Rajasthan"/>
    <x v="2"/>
    <x v="1"/>
    <x v="4"/>
    <n v="1"/>
    <n v="2368.19"/>
    <n v="0.1"/>
    <n v="236.82"/>
    <x v="2367"/>
    <n v="1722.65"/>
    <n v="408.72"/>
    <n v="397.61"/>
    <x v="2"/>
    <n v="5"/>
    <s v="May"/>
    <s v="Q2"/>
    <n v="2024"/>
    <x v="7"/>
    <n v="0.1918"/>
  </r>
  <r>
    <s v="ORD202402379"/>
    <x v="170"/>
    <s v="CUST10639"/>
    <x v="2379"/>
    <x v="3"/>
    <s v="Skincare"/>
    <x v="1"/>
    <s v="Madhya Pradesh"/>
    <x v="1"/>
    <x v="1"/>
    <x v="0"/>
    <n v="1"/>
    <n v="2408.12"/>
    <n v="0.1"/>
    <n v="240.81"/>
    <x v="2368"/>
    <n v="1770.47"/>
    <n v="396.84"/>
    <n v="156.24"/>
    <x v="0"/>
    <n v="8"/>
    <s v="Aug"/>
    <s v="Q3"/>
    <n v="2025"/>
    <x v="22"/>
    <n v="0.18310000000000001"/>
  </r>
  <r>
    <s v="ORD202402380"/>
    <x v="56"/>
    <s v="CUST10664"/>
    <x v="2380"/>
    <x v="1"/>
    <s v="Women Clothing"/>
    <x v="0"/>
    <s v="Haryana"/>
    <x v="2"/>
    <x v="0"/>
    <x v="3"/>
    <n v="1"/>
    <n v="1736.56"/>
    <n v="0.3"/>
    <n v="520.97"/>
    <x v="2369"/>
    <n v="958.08"/>
    <n v="257.51"/>
    <n v="300.39999999999998"/>
    <x v="2"/>
    <n v="4"/>
    <s v="Apr"/>
    <s v="Q2"/>
    <n v="2024"/>
    <x v="0"/>
    <n v="0.21179999999999999"/>
  </r>
  <r>
    <s v="ORD202402381"/>
    <x v="398"/>
    <s v="CUST10839"/>
    <x v="2381"/>
    <x v="1"/>
    <s v="Accessories"/>
    <x v="2"/>
    <s v="Gujarat"/>
    <x v="0"/>
    <x v="1"/>
    <x v="3"/>
    <n v="2"/>
    <n v="1024.8699999999999"/>
    <n v="0.15"/>
    <n v="307.45999999999998"/>
    <x v="2370"/>
    <n v="1102.8699999999999"/>
    <n v="639.41"/>
    <n v="207.22"/>
    <x v="1"/>
    <n v="10"/>
    <s v="Oct"/>
    <s v="Q4"/>
    <n v="2025"/>
    <x v="12"/>
    <n v="0.36699999999999999"/>
  </r>
  <r>
    <s v="ORD202402382"/>
    <x v="518"/>
    <s v="CUST10563"/>
    <x v="2382"/>
    <x v="0"/>
    <s v="Laptops"/>
    <x v="3"/>
    <s v="Odisha"/>
    <x v="3"/>
    <x v="1"/>
    <x v="4"/>
    <n v="1"/>
    <n v="1102.71"/>
    <n v="0.05"/>
    <n v="55.14"/>
    <x v="2371"/>
    <n v="803.95"/>
    <n v="243.62"/>
    <n v="113.79"/>
    <x v="0"/>
    <n v="6"/>
    <s v="Jun"/>
    <s v="Q2"/>
    <n v="2025"/>
    <x v="23"/>
    <n v="0.2326"/>
  </r>
  <r>
    <s v="ORD202402383"/>
    <x v="427"/>
    <s v="CUST10810"/>
    <x v="2383"/>
    <x v="1"/>
    <s v="Footwear"/>
    <x v="2"/>
    <s v="Rajasthan"/>
    <x v="0"/>
    <x v="2"/>
    <x v="0"/>
    <n v="3"/>
    <n v="934.76"/>
    <n v="0.1"/>
    <n v="280.43"/>
    <x v="2372"/>
    <n v="1716.12"/>
    <n v="807.73"/>
    <n v="228.79"/>
    <x v="0"/>
    <n v="6"/>
    <s v="Jun"/>
    <s v="Q2"/>
    <n v="2025"/>
    <x v="23"/>
    <n v="0.32"/>
  </r>
  <r>
    <s v="ORD202402384"/>
    <x v="393"/>
    <s v="CUST10761"/>
    <x v="2384"/>
    <x v="2"/>
    <s v="Furniture"/>
    <x v="1"/>
    <s v="Uttar Pradesh"/>
    <x v="0"/>
    <x v="1"/>
    <x v="4"/>
    <n v="2"/>
    <n v="1087.95"/>
    <n v="0.05"/>
    <n v="108.8"/>
    <x v="2373"/>
    <n v="1282.6199999999999"/>
    <n v="784.48"/>
    <n v="277.68"/>
    <x v="0"/>
    <n v="10"/>
    <s v="Oct"/>
    <s v="Q4"/>
    <n v="2025"/>
    <x v="12"/>
    <n v="0.3795"/>
  </r>
  <r>
    <s v="ORD202402385"/>
    <x v="323"/>
    <s v="CUST10321"/>
    <x v="2385"/>
    <x v="0"/>
    <s v="Headphones"/>
    <x v="2"/>
    <s v="Goa"/>
    <x v="0"/>
    <x v="2"/>
    <x v="1"/>
    <n v="1"/>
    <n v="690.73"/>
    <n v="0.15"/>
    <n v="103.61"/>
    <x v="2374"/>
    <n v="355.54"/>
    <n v="231.58"/>
    <n v="241.92"/>
    <x v="0"/>
    <n v="3"/>
    <s v="Mar"/>
    <s v="Q1"/>
    <n v="2025"/>
    <x v="1"/>
    <n v="0.39439999999999997"/>
  </r>
  <r>
    <s v="ORD202402386"/>
    <x v="66"/>
    <s v="CUST10321"/>
    <x v="2386"/>
    <x v="1"/>
    <s v="Women Clothing"/>
    <x v="2"/>
    <s v="Madhya Pradesh"/>
    <x v="0"/>
    <x v="1"/>
    <x v="1"/>
    <n v="3"/>
    <n v="723.87"/>
    <n v="0.15"/>
    <n v="325.74"/>
    <x v="2375"/>
    <n v="1157.94"/>
    <n v="687.93"/>
    <n v="420.21"/>
    <x v="0"/>
    <n v="1"/>
    <s v="Jan"/>
    <s v="Q1"/>
    <n v="2025"/>
    <x v="11"/>
    <n v="0.37269999999999998"/>
  </r>
  <r>
    <s v="ORD202402387"/>
    <x v="169"/>
    <s v="CUST10304"/>
    <x v="2387"/>
    <x v="2"/>
    <s v="Kitchenware"/>
    <x v="0"/>
    <s v="Haryana"/>
    <x v="3"/>
    <x v="2"/>
    <x v="0"/>
    <n v="1"/>
    <n v="367.54"/>
    <n v="0.15"/>
    <n v="55.13"/>
    <x v="2376"/>
    <n v="215.79"/>
    <n v="96.62"/>
    <n v="258.05"/>
    <x v="0"/>
    <n v="11"/>
    <s v="Nov"/>
    <s v="Q4"/>
    <n v="2025"/>
    <x v="21"/>
    <n v="0.30930000000000002"/>
  </r>
  <r>
    <s v="ORD202402388"/>
    <x v="351"/>
    <s v="CUST10365"/>
    <x v="2388"/>
    <x v="0"/>
    <s v="Laptops"/>
    <x v="0"/>
    <s v="Delhi"/>
    <x v="1"/>
    <x v="2"/>
    <x v="0"/>
    <n v="1"/>
    <n v="814.22"/>
    <n v="0.15"/>
    <n v="122.13"/>
    <x v="2377"/>
    <n v="507.43"/>
    <n v="184.66"/>
    <n v="225.94"/>
    <x v="0"/>
    <n v="2"/>
    <s v="Feb"/>
    <s v="Q1"/>
    <n v="2024"/>
    <x v="20"/>
    <n v="0.26679999999999998"/>
  </r>
  <r>
    <s v="ORD202402389"/>
    <x v="218"/>
    <s v="CUST10428"/>
    <x v="2389"/>
    <x v="1"/>
    <s v="Women Clothing"/>
    <x v="4"/>
    <s v="Karnataka"/>
    <x v="0"/>
    <x v="2"/>
    <x v="0"/>
    <n v="1"/>
    <n v="1065.83"/>
    <n v="0.3"/>
    <n v="319.75"/>
    <x v="2378"/>
    <n v="572.97"/>
    <n v="173.11"/>
    <n v="392.61"/>
    <x v="0"/>
    <n v="9"/>
    <s v="Sep"/>
    <s v="Q3"/>
    <n v="2024"/>
    <x v="2"/>
    <n v="0.23200000000000001"/>
  </r>
  <r>
    <s v="ORD202402390"/>
    <x v="184"/>
    <s v="CUST10008"/>
    <x v="2390"/>
    <x v="0"/>
    <s v="Smartphones"/>
    <x v="3"/>
    <s v="Odisha"/>
    <x v="0"/>
    <x v="1"/>
    <x v="4"/>
    <n v="2"/>
    <n v="805.09"/>
    <n v="0.25"/>
    <n v="402.54"/>
    <x v="2379"/>
    <n v="894.23"/>
    <n v="313.41000000000003"/>
    <n v="141.29"/>
    <x v="2"/>
    <n v="5"/>
    <s v="May"/>
    <s v="Q2"/>
    <n v="2024"/>
    <x v="7"/>
    <n v="0.25950000000000001"/>
  </r>
  <r>
    <s v="ORD202402391"/>
    <x v="653"/>
    <s v="CUST10732"/>
    <x v="2391"/>
    <x v="0"/>
    <s v="Smartphones"/>
    <x v="2"/>
    <s v="Madhya Pradesh"/>
    <x v="2"/>
    <x v="2"/>
    <x v="0"/>
    <n v="1"/>
    <n v="1324.31"/>
    <n v="0.1"/>
    <n v="132.43"/>
    <x v="2380"/>
    <n v="814.36"/>
    <n v="377.52"/>
    <n v="152.84"/>
    <x v="1"/>
    <n v="2"/>
    <s v="Feb"/>
    <s v="Q1"/>
    <n v="2024"/>
    <x v="20"/>
    <n v="0.31669999999999998"/>
  </r>
  <r>
    <s v="ORD202402392"/>
    <x v="276"/>
    <s v="CUST10759"/>
    <x v="2392"/>
    <x v="4"/>
    <s v="Fitness"/>
    <x v="0"/>
    <s v="Uttar Pradesh"/>
    <x v="0"/>
    <x v="2"/>
    <x v="0"/>
    <n v="2"/>
    <n v="358.62"/>
    <n v="0.05"/>
    <n v="35.86"/>
    <x v="2381"/>
    <n v="475.34"/>
    <n v="206.04"/>
    <n v="189.2"/>
    <x v="0"/>
    <n v="10"/>
    <s v="Oct"/>
    <s v="Q4"/>
    <n v="2025"/>
    <x v="12"/>
    <n v="0.3024"/>
  </r>
  <r>
    <s v="ORD202402393"/>
    <x v="9"/>
    <s v="CUST10701"/>
    <x v="2393"/>
    <x v="0"/>
    <s v="Laptops"/>
    <x v="1"/>
    <s v="Madhya Pradesh"/>
    <x v="0"/>
    <x v="0"/>
    <x v="0"/>
    <n v="1"/>
    <n v="526.34"/>
    <n v="0.2"/>
    <n v="105.27"/>
    <x v="2382"/>
    <n v="292.49"/>
    <n v="128.58000000000001"/>
    <n v="448.54"/>
    <x v="0"/>
    <n v="4"/>
    <s v="Apr"/>
    <s v="Q2"/>
    <n v="2025"/>
    <x v="8"/>
    <n v="0.3054"/>
  </r>
  <r>
    <s v="ORD202402394"/>
    <x v="603"/>
    <s v="CUST10519"/>
    <x v="2394"/>
    <x v="2"/>
    <s v="Appliances"/>
    <x v="2"/>
    <s v="Rajasthan"/>
    <x v="0"/>
    <x v="1"/>
    <x v="0"/>
    <n v="1"/>
    <n v="2034.45"/>
    <n v="0.1"/>
    <n v="203.45"/>
    <x v="2383"/>
    <n v="1107.78"/>
    <n v="723.22"/>
    <n v="153.22"/>
    <x v="0"/>
    <n v="10"/>
    <s v="Oct"/>
    <s v="Q4"/>
    <n v="2024"/>
    <x v="17"/>
    <n v="0.39500000000000002"/>
  </r>
  <r>
    <s v="ORD202402395"/>
    <x v="401"/>
    <s v="CUST10240"/>
    <x v="2395"/>
    <x v="2"/>
    <s v="Home Decor"/>
    <x v="0"/>
    <s v="Uttar Pradesh"/>
    <x v="0"/>
    <x v="0"/>
    <x v="0"/>
    <n v="1"/>
    <n v="1079.8900000000001"/>
    <n v="0"/>
    <n v="0"/>
    <x v="2384"/>
    <n v="694.3"/>
    <n v="385.59"/>
    <n v="344.24"/>
    <x v="2"/>
    <n v="5"/>
    <s v="May"/>
    <s v="Q2"/>
    <n v="2025"/>
    <x v="14"/>
    <n v="0.35709999999999997"/>
  </r>
  <r>
    <s v="ORD202402396"/>
    <x v="9"/>
    <s v="CUST10395"/>
    <x v="2396"/>
    <x v="2"/>
    <s v="Appliances"/>
    <x v="1"/>
    <s v="Madhya Pradesh"/>
    <x v="1"/>
    <x v="1"/>
    <x v="1"/>
    <n v="1"/>
    <n v="4415.04"/>
    <n v="0.2"/>
    <n v="883.01"/>
    <x v="2385"/>
    <n v="2308.63"/>
    <n v="1223.4000000000001"/>
    <n v="256.26"/>
    <x v="0"/>
    <n v="4"/>
    <s v="Apr"/>
    <s v="Q2"/>
    <n v="2025"/>
    <x v="8"/>
    <n v="0.34639999999999999"/>
  </r>
  <r>
    <s v="ORD202402397"/>
    <x v="642"/>
    <s v="CUST10807"/>
    <x v="2397"/>
    <x v="0"/>
    <s v="Smartphones"/>
    <x v="1"/>
    <s v="Chhattisgarh"/>
    <x v="0"/>
    <x v="2"/>
    <x v="4"/>
    <n v="1"/>
    <n v="2767.46"/>
    <n v="0.15"/>
    <n v="415.12"/>
    <x v="2386"/>
    <n v="1831.97"/>
    <n v="520.37"/>
    <n v="344.33"/>
    <x v="0"/>
    <n v="12"/>
    <s v="Dec"/>
    <s v="Q4"/>
    <n v="2024"/>
    <x v="13"/>
    <n v="0.22120000000000001"/>
  </r>
  <r>
    <s v="ORD202402398"/>
    <x v="180"/>
    <s v="CUST10636"/>
    <x v="2398"/>
    <x v="0"/>
    <s v="Smartphones"/>
    <x v="4"/>
    <s v="Tamil Nadu"/>
    <x v="1"/>
    <x v="1"/>
    <x v="3"/>
    <n v="1"/>
    <n v="925.61"/>
    <n v="0.1"/>
    <n v="92.56"/>
    <x v="2387"/>
    <n v="539.51"/>
    <n v="293.54000000000002"/>
    <n v="281.95999999999998"/>
    <x v="0"/>
    <n v="10"/>
    <s v="Oct"/>
    <s v="Q4"/>
    <n v="2025"/>
    <x v="12"/>
    <n v="0.35239999999999999"/>
  </r>
  <r>
    <s v="ORD202402399"/>
    <x v="652"/>
    <s v="CUST10616"/>
    <x v="2399"/>
    <x v="1"/>
    <s v="Accessories"/>
    <x v="2"/>
    <s v="Goa"/>
    <x v="2"/>
    <x v="0"/>
    <x v="1"/>
    <n v="1"/>
    <n v="897.86"/>
    <n v="0.1"/>
    <n v="89.79"/>
    <x v="2388"/>
    <n v="592.78"/>
    <n v="215.29"/>
    <n v="165.49"/>
    <x v="0"/>
    <n v="1"/>
    <s v="Jan"/>
    <s v="Q1"/>
    <n v="2025"/>
    <x v="11"/>
    <n v="0.26640000000000003"/>
  </r>
  <r>
    <s v="ORD202402400"/>
    <x v="345"/>
    <s v="CUST10185"/>
    <x v="2400"/>
    <x v="0"/>
    <s v="Smartphones"/>
    <x v="4"/>
    <s v="Karnataka"/>
    <x v="2"/>
    <x v="1"/>
    <x v="0"/>
    <n v="2"/>
    <n v="2949.2"/>
    <n v="0.05"/>
    <n v="294.92"/>
    <x v="2389"/>
    <n v="4353.47"/>
    <n v="1250.01"/>
    <n v="432.89"/>
    <x v="2"/>
    <n v="11"/>
    <s v="Nov"/>
    <s v="Q4"/>
    <n v="2025"/>
    <x v="21"/>
    <n v="0.22309999999999999"/>
  </r>
  <r>
    <s v="ORD202402401"/>
    <x v="30"/>
    <s v="CUST10147"/>
    <x v="2401"/>
    <x v="1"/>
    <s v="Accessories"/>
    <x v="2"/>
    <s v="Rajasthan"/>
    <x v="3"/>
    <x v="1"/>
    <x v="2"/>
    <n v="1"/>
    <n v="1481.9"/>
    <n v="0.05"/>
    <n v="74.099999999999994"/>
    <x v="2390"/>
    <n v="1111.17"/>
    <n v="296.63"/>
    <n v="73.98"/>
    <x v="0"/>
    <n v="9"/>
    <s v="Sep"/>
    <s v="Q3"/>
    <n v="2024"/>
    <x v="2"/>
    <n v="0.2107"/>
  </r>
  <r>
    <s v="ORD202402402"/>
    <x v="493"/>
    <s v="CUST10076"/>
    <x v="2402"/>
    <x v="4"/>
    <s v="Sportswear"/>
    <x v="2"/>
    <s v="Gujarat"/>
    <x v="0"/>
    <x v="2"/>
    <x v="1"/>
    <n v="1"/>
    <n v="535.23"/>
    <n v="0.25"/>
    <n v="133.81"/>
    <x v="2391"/>
    <n v="298.76"/>
    <n v="102.66"/>
    <n v="294.79000000000002"/>
    <x v="0"/>
    <n v="2"/>
    <s v="Feb"/>
    <s v="Q1"/>
    <n v="2024"/>
    <x v="20"/>
    <n v="0.25569999999999998"/>
  </r>
  <r>
    <s v="ORD202402403"/>
    <x v="636"/>
    <s v="CUST10205"/>
    <x v="2403"/>
    <x v="4"/>
    <s v="Equipment"/>
    <x v="0"/>
    <s v="Punjab"/>
    <x v="0"/>
    <x v="2"/>
    <x v="0"/>
    <n v="1"/>
    <n v="625.12"/>
    <n v="0"/>
    <n v="0"/>
    <x v="2392"/>
    <n v="488"/>
    <n v="137.12"/>
    <n v="293.08"/>
    <x v="2"/>
    <n v="4"/>
    <s v="Apr"/>
    <s v="Q2"/>
    <n v="2025"/>
    <x v="8"/>
    <n v="0.21929999999999999"/>
  </r>
  <r>
    <s v="ORD202402404"/>
    <x v="367"/>
    <s v="CUST10454"/>
    <x v="2404"/>
    <x v="1"/>
    <s v="Women Clothing"/>
    <x v="0"/>
    <s v="Delhi"/>
    <x v="0"/>
    <x v="2"/>
    <x v="0"/>
    <n v="3"/>
    <n v="445.59"/>
    <n v="0.1"/>
    <n v="133.68"/>
    <x v="2393"/>
    <n v="939.69"/>
    <n v="263.39999999999998"/>
    <n v="50.98"/>
    <x v="0"/>
    <n v="4"/>
    <s v="Apr"/>
    <s v="Q2"/>
    <n v="2025"/>
    <x v="8"/>
    <n v="0.21890000000000001"/>
  </r>
  <r>
    <s v="ORD202402405"/>
    <x v="455"/>
    <s v="CUST10614"/>
    <x v="2405"/>
    <x v="2"/>
    <s v="Kitchenware"/>
    <x v="2"/>
    <s v="Madhya Pradesh"/>
    <x v="0"/>
    <x v="1"/>
    <x v="4"/>
    <n v="1"/>
    <n v="2338.39"/>
    <n v="0.05"/>
    <n v="116.92"/>
    <x v="2394"/>
    <n v="1418.75"/>
    <n v="802.72"/>
    <n v="291.60000000000002"/>
    <x v="0"/>
    <n v="3"/>
    <s v="Mar"/>
    <s v="Q1"/>
    <n v="2024"/>
    <x v="3"/>
    <n v="0.36130000000000001"/>
  </r>
  <r>
    <s v="ORD202402406"/>
    <x v="119"/>
    <s v="CUST10118"/>
    <x v="2406"/>
    <x v="4"/>
    <s v="Fitness"/>
    <x v="4"/>
    <s v="Telangana"/>
    <x v="2"/>
    <x v="1"/>
    <x v="3"/>
    <n v="1"/>
    <n v="2082.71"/>
    <n v="0.25"/>
    <n v="520.67999999999995"/>
    <x v="2395"/>
    <n v="910.04"/>
    <n v="651.99"/>
    <n v="84.03"/>
    <x v="0"/>
    <n v="4"/>
    <s v="Apr"/>
    <s v="Q2"/>
    <n v="2024"/>
    <x v="0"/>
    <n v="0.41739999999999999"/>
  </r>
  <r>
    <s v="ORD202402407"/>
    <x v="423"/>
    <s v="CUST10681"/>
    <x v="2407"/>
    <x v="0"/>
    <s v="Smartphones"/>
    <x v="4"/>
    <s v="Tamil Nadu"/>
    <x v="1"/>
    <x v="1"/>
    <x v="3"/>
    <n v="1"/>
    <n v="1427.88"/>
    <n v="0.05"/>
    <n v="71.39"/>
    <x v="2396"/>
    <n v="918.17"/>
    <n v="438.32"/>
    <n v="299.83"/>
    <x v="2"/>
    <n v="5"/>
    <s v="May"/>
    <s v="Q2"/>
    <n v="2024"/>
    <x v="7"/>
    <n v="0.3231"/>
  </r>
  <r>
    <s v="ORD202402408"/>
    <x v="535"/>
    <s v="CUST10805"/>
    <x v="2408"/>
    <x v="0"/>
    <s v="Laptops"/>
    <x v="4"/>
    <s v="Telangana"/>
    <x v="2"/>
    <x v="2"/>
    <x v="0"/>
    <n v="2"/>
    <n v="1410.33"/>
    <n v="0"/>
    <n v="0"/>
    <x v="2397"/>
    <n v="2013.58"/>
    <n v="807.08"/>
    <n v="235.81"/>
    <x v="0"/>
    <n v="11"/>
    <s v="Nov"/>
    <s v="Q4"/>
    <n v="2024"/>
    <x v="10"/>
    <n v="0.28610000000000002"/>
  </r>
  <r>
    <s v="ORD202402409"/>
    <x v="570"/>
    <s v="CUST10306"/>
    <x v="2409"/>
    <x v="3"/>
    <s v="Haircare"/>
    <x v="2"/>
    <s v="Madhya Pradesh"/>
    <x v="0"/>
    <x v="1"/>
    <x v="3"/>
    <n v="1"/>
    <n v="2993.94"/>
    <n v="0.05"/>
    <n v="149.69999999999999"/>
    <x v="2398"/>
    <n v="2062.27"/>
    <n v="781.97"/>
    <n v="407.47"/>
    <x v="1"/>
    <n v="6"/>
    <s v="Jun"/>
    <s v="Q2"/>
    <n v="2024"/>
    <x v="18"/>
    <n v="0.27489999999999998"/>
  </r>
  <r>
    <s v="ORD202402410"/>
    <x v="38"/>
    <s v="CUST10889"/>
    <x v="2410"/>
    <x v="4"/>
    <s v="Sportswear"/>
    <x v="0"/>
    <s v="Delhi"/>
    <x v="0"/>
    <x v="1"/>
    <x v="0"/>
    <n v="2"/>
    <n v="1098.98"/>
    <n v="0.05"/>
    <n v="109.9"/>
    <x v="2399"/>
    <n v="1267.33"/>
    <n v="820.73"/>
    <n v="391.44"/>
    <x v="2"/>
    <n v="7"/>
    <s v="Jul"/>
    <s v="Q3"/>
    <n v="2024"/>
    <x v="16"/>
    <n v="0.3931"/>
  </r>
  <r>
    <s v="ORD202402411"/>
    <x v="600"/>
    <s v="CUST10484"/>
    <x v="2411"/>
    <x v="3"/>
    <s v="Skincare"/>
    <x v="0"/>
    <s v="Punjab"/>
    <x v="2"/>
    <x v="2"/>
    <x v="1"/>
    <n v="1"/>
    <n v="1560.53"/>
    <n v="0.1"/>
    <n v="156.05000000000001"/>
    <x v="2400"/>
    <n v="1094.92"/>
    <n v="309.56"/>
    <n v="145.44999999999999"/>
    <x v="0"/>
    <n v="5"/>
    <s v="May"/>
    <s v="Q2"/>
    <n v="2025"/>
    <x v="14"/>
    <n v="0.22040000000000001"/>
  </r>
  <r>
    <s v="ORD202402412"/>
    <x v="214"/>
    <s v="CUST10307"/>
    <x v="2412"/>
    <x v="1"/>
    <s v="Accessories"/>
    <x v="2"/>
    <s v="Goa"/>
    <x v="1"/>
    <x v="1"/>
    <x v="0"/>
    <n v="1"/>
    <n v="1344.4"/>
    <n v="0.25"/>
    <n v="336.1"/>
    <x v="2401"/>
    <n v="691.3"/>
    <n v="317"/>
    <n v="383.34"/>
    <x v="1"/>
    <n v="9"/>
    <s v="Sep"/>
    <s v="Q3"/>
    <n v="2024"/>
    <x v="2"/>
    <n v="0.31440000000000001"/>
  </r>
  <r>
    <s v="ORD202402413"/>
    <x v="424"/>
    <s v="CUST10207"/>
    <x v="2413"/>
    <x v="2"/>
    <s v="Home Decor"/>
    <x v="3"/>
    <s v="Odisha"/>
    <x v="3"/>
    <x v="2"/>
    <x v="2"/>
    <n v="1"/>
    <n v="759.16"/>
    <n v="0.1"/>
    <n v="75.92"/>
    <x v="2402"/>
    <n v="473.26"/>
    <n v="209.98"/>
    <n v="280.86"/>
    <x v="0"/>
    <n v="3"/>
    <s v="Mar"/>
    <s v="Q1"/>
    <n v="2024"/>
    <x v="3"/>
    <n v="0.30730000000000002"/>
  </r>
  <r>
    <s v="ORD202402414"/>
    <x v="287"/>
    <s v="CUST10845"/>
    <x v="2414"/>
    <x v="0"/>
    <s v="Smartwatches"/>
    <x v="4"/>
    <s v="Karnataka"/>
    <x v="0"/>
    <x v="0"/>
    <x v="4"/>
    <n v="1"/>
    <n v="1339.24"/>
    <n v="0.15"/>
    <n v="200.89"/>
    <x v="2403"/>
    <n v="872.27"/>
    <n v="266.08"/>
    <n v="426.61"/>
    <x v="0"/>
    <n v="2"/>
    <s v="Feb"/>
    <s v="Q1"/>
    <n v="2025"/>
    <x v="15"/>
    <n v="0.23369999999999999"/>
  </r>
  <r>
    <s v="ORD202402415"/>
    <x v="197"/>
    <s v="CUST10479"/>
    <x v="2415"/>
    <x v="3"/>
    <s v="Skincare"/>
    <x v="2"/>
    <s v="Madhya Pradesh"/>
    <x v="1"/>
    <x v="1"/>
    <x v="0"/>
    <n v="1"/>
    <n v="1244.68"/>
    <n v="0.15"/>
    <n v="186.7"/>
    <x v="1169"/>
    <n v="734"/>
    <n v="323.98"/>
    <n v="195.36"/>
    <x v="0"/>
    <n v="8"/>
    <s v="Aug"/>
    <s v="Q3"/>
    <n v="2025"/>
    <x v="22"/>
    <n v="0.30620000000000003"/>
  </r>
  <r>
    <s v="ORD202402416"/>
    <x v="692"/>
    <s v="CUST10292"/>
    <x v="2416"/>
    <x v="1"/>
    <s v="Footwear"/>
    <x v="4"/>
    <s v="Karnataka"/>
    <x v="1"/>
    <x v="0"/>
    <x v="2"/>
    <n v="1"/>
    <n v="584.99"/>
    <n v="0.2"/>
    <n v="117"/>
    <x v="2404"/>
    <n v="282.49"/>
    <n v="185.5"/>
    <n v="269.79000000000002"/>
    <x v="1"/>
    <n v="9"/>
    <s v="Sep"/>
    <s v="Q3"/>
    <n v="2024"/>
    <x v="2"/>
    <n v="0.39639999999999997"/>
  </r>
  <r>
    <s v="ORD202402417"/>
    <x v="7"/>
    <s v="CUST10637"/>
    <x v="2417"/>
    <x v="4"/>
    <s v="Fitness"/>
    <x v="3"/>
    <s v="West Bengal"/>
    <x v="3"/>
    <x v="2"/>
    <x v="3"/>
    <n v="1"/>
    <n v="1917.16"/>
    <n v="0.3"/>
    <n v="575.15"/>
    <x v="2405"/>
    <n v="825.33"/>
    <n v="516.67999999999995"/>
    <n v="262.5"/>
    <x v="1"/>
    <n v="9"/>
    <s v="Sep"/>
    <s v="Q3"/>
    <n v="2025"/>
    <x v="6"/>
    <n v="0.38500000000000001"/>
  </r>
  <r>
    <s v="ORD202402418"/>
    <x v="598"/>
    <s v="CUST10039"/>
    <x v="2418"/>
    <x v="2"/>
    <s v="Furniture"/>
    <x v="1"/>
    <s v="Madhya Pradesh"/>
    <x v="0"/>
    <x v="2"/>
    <x v="2"/>
    <n v="3"/>
    <n v="1666.98"/>
    <n v="0.05"/>
    <n v="250.05"/>
    <x v="2406"/>
    <n v="3588.65"/>
    <n v="1162.24"/>
    <n v="441.14"/>
    <x v="2"/>
    <n v="7"/>
    <s v="Jul"/>
    <s v="Q3"/>
    <n v="2025"/>
    <x v="19"/>
    <n v="0.24460000000000001"/>
  </r>
  <r>
    <s v="ORD202402419"/>
    <x v="688"/>
    <s v="CUST10867"/>
    <x v="2419"/>
    <x v="2"/>
    <s v="Furniture"/>
    <x v="1"/>
    <s v="Madhya Pradesh"/>
    <x v="2"/>
    <x v="2"/>
    <x v="0"/>
    <n v="1"/>
    <n v="2234.2600000000002"/>
    <n v="0.15"/>
    <n v="335.14"/>
    <x v="2407"/>
    <n v="1323.43"/>
    <n v="575.69000000000005"/>
    <n v="232.6"/>
    <x v="0"/>
    <n v="4"/>
    <s v="Apr"/>
    <s v="Q2"/>
    <n v="2024"/>
    <x v="0"/>
    <n v="0.30309999999999998"/>
  </r>
  <r>
    <s v="ORD202402420"/>
    <x v="161"/>
    <s v="CUST10568"/>
    <x v="2420"/>
    <x v="3"/>
    <s v="Fragrances"/>
    <x v="0"/>
    <s v="Uttar Pradesh"/>
    <x v="2"/>
    <x v="2"/>
    <x v="2"/>
    <n v="1"/>
    <n v="1676.2"/>
    <n v="0.25"/>
    <n v="419.05"/>
    <x v="2408"/>
    <n v="855.37"/>
    <n v="401.78"/>
    <n v="266.01"/>
    <x v="0"/>
    <n v="12"/>
    <s v="Dec"/>
    <s v="Q4"/>
    <n v="2024"/>
    <x v="13"/>
    <n v="0.3196"/>
  </r>
  <r>
    <s v="ORD202402421"/>
    <x v="89"/>
    <s v="CUST10081"/>
    <x v="2421"/>
    <x v="0"/>
    <s v="Smartwatches"/>
    <x v="3"/>
    <s v="Bihar"/>
    <x v="1"/>
    <x v="2"/>
    <x v="0"/>
    <n v="2"/>
    <n v="1662.3"/>
    <n v="0"/>
    <n v="0"/>
    <x v="2409"/>
    <n v="2456.39"/>
    <n v="868.21"/>
    <n v="102.02"/>
    <x v="0"/>
    <n v="1"/>
    <s v="Jan"/>
    <s v="Q1"/>
    <n v="2025"/>
    <x v="11"/>
    <n v="0.2611"/>
  </r>
  <r>
    <s v="ORD202402422"/>
    <x v="674"/>
    <s v="CUST10081"/>
    <x v="2422"/>
    <x v="4"/>
    <s v="Outdoor"/>
    <x v="0"/>
    <s v="Haryana"/>
    <x v="2"/>
    <x v="2"/>
    <x v="3"/>
    <n v="1"/>
    <n v="5678.66"/>
    <n v="0.25"/>
    <n v="1419.66"/>
    <x v="2410"/>
    <n v="2900.66"/>
    <n v="1358.34"/>
    <n v="223.17"/>
    <x v="2"/>
    <n v="8"/>
    <s v="Aug"/>
    <s v="Q3"/>
    <n v="2024"/>
    <x v="9"/>
    <n v="0.31890000000000002"/>
  </r>
  <r>
    <s v="ORD202402423"/>
    <x v="231"/>
    <s v="CUST10573"/>
    <x v="2423"/>
    <x v="2"/>
    <s v="Kitchenware"/>
    <x v="0"/>
    <s v="Uttar Pradesh"/>
    <x v="0"/>
    <x v="1"/>
    <x v="4"/>
    <n v="1"/>
    <n v="387.6"/>
    <n v="0.1"/>
    <n v="38.76"/>
    <x v="2411"/>
    <n v="225.35"/>
    <n v="123.49"/>
    <n v="337.76"/>
    <x v="0"/>
    <n v="2"/>
    <s v="Feb"/>
    <s v="Q1"/>
    <n v="2025"/>
    <x v="15"/>
    <n v="0.35399999999999998"/>
  </r>
  <r>
    <s v="ORD202402424"/>
    <x v="198"/>
    <s v="CUST10694"/>
    <x v="2424"/>
    <x v="0"/>
    <s v="Smartwatches"/>
    <x v="3"/>
    <s v="West Bengal"/>
    <x v="1"/>
    <x v="1"/>
    <x v="4"/>
    <n v="2"/>
    <n v="621.03"/>
    <n v="0.2"/>
    <n v="248.41"/>
    <x v="2412"/>
    <n v="601.99"/>
    <n v="391.66"/>
    <n v="271.62"/>
    <x v="1"/>
    <n v="5"/>
    <s v="May"/>
    <s v="Q2"/>
    <n v="2024"/>
    <x v="7"/>
    <n v="0.39419999999999999"/>
  </r>
  <r>
    <s v="ORD202402425"/>
    <x v="232"/>
    <s v="CUST10573"/>
    <x v="2425"/>
    <x v="3"/>
    <s v="Makeup"/>
    <x v="1"/>
    <s v="Chhattisgarh"/>
    <x v="2"/>
    <x v="2"/>
    <x v="0"/>
    <n v="2"/>
    <n v="446.2"/>
    <n v="0.1"/>
    <n v="89.24"/>
    <x v="2413"/>
    <n v="606.98"/>
    <n v="196.18"/>
    <n v="434.1"/>
    <x v="1"/>
    <n v="2"/>
    <s v="Feb"/>
    <s v="Q1"/>
    <n v="2025"/>
    <x v="15"/>
    <n v="0.24429999999999999"/>
  </r>
  <r>
    <s v="ORD202402426"/>
    <x v="109"/>
    <s v="CUST10866"/>
    <x v="2426"/>
    <x v="1"/>
    <s v="Men Clothing"/>
    <x v="0"/>
    <s v="Haryana"/>
    <x v="0"/>
    <x v="2"/>
    <x v="3"/>
    <n v="1"/>
    <n v="1298.23"/>
    <n v="0.25"/>
    <n v="324.56"/>
    <x v="2414"/>
    <n v="634.61"/>
    <n v="339.06"/>
    <n v="204.26"/>
    <x v="1"/>
    <n v="8"/>
    <s v="Aug"/>
    <s v="Q3"/>
    <n v="2024"/>
    <x v="9"/>
    <n v="0.34820000000000001"/>
  </r>
  <r>
    <s v="ORD202402427"/>
    <x v="345"/>
    <s v="CUST10630"/>
    <x v="2427"/>
    <x v="0"/>
    <s v="Headphones"/>
    <x v="0"/>
    <s v="Punjab"/>
    <x v="3"/>
    <x v="2"/>
    <x v="3"/>
    <n v="1"/>
    <n v="1760.81"/>
    <n v="0"/>
    <n v="0"/>
    <x v="2415"/>
    <n v="1227.99"/>
    <n v="532.82000000000005"/>
    <n v="381.79"/>
    <x v="0"/>
    <n v="11"/>
    <s v="Nov"/>
    <s v="Q4"/>
    <n v="2025"/>
    <x v="21"/>
    <n v="0.30259999999999998"/>
  </r>
  <r>
    <s v="ORD202402428"/>
    <x v="99"/>
    <s v="CUST10685"/>
    <x v="2428"/>
    <x v="4"/>
    <s v="Fitness"/>
    <x v="1"/>
    <s v="Madhya Pradesh"/>
    <x v="0"/>
    <x v="1"/>
    <x v="4"/>
    <n v="1"/>
    <n v="1372.26"/>
    <n v="0.05"/>
    <n v="68.61"/>
    <x v="2416"/>
    <n v="900.36"/>
    <n v="403.29"/>
    <n v="431.4"/>
    <x v="2"/>
    <n v="3"/>
    <s v="Mar"/>
    <s v="Q1"/>
    <n v="2024"/>
    <x v="3"/>
    <n v="0.30940000000000001"/>
  </r>
  <r>
    <s v="ORD202402429"/>
    <x v="44"/>
    <s v="CUST10827"/>
    <x v="2429"/>
    <x v="3"/>
    <s v="Fragrances"/>
    <x v="0"/>
    <s v="Haryana"/>
    <x v="0"/>
    <x v="2"/>
    <x v="4"/>
    <n v="2"/>
    <n v="890.07"/>
    <n v="0"/>
    <n v="0"/>
    <x v="2417"/>
    <n v="1217.5999999999999"/>
    <n v="562.54"/>
    <n v="257.48"/>
    <x v="0"/>
    <n v="4"/>
    <s v="Apr"/>
    <s v="Q2"/>
    <n v="2025"/>
    <x v="8"/>
    <n v="0.316"/>
  </r>
  <r>
    <s v="ORD202402430"/>
    <x v="159"/>
    <s v="CUST10746"/>
    <x v="2430"/>
    <x v="1"/>
    <s v="Footwear"/>
    <x v="4"/>
    <s v="Karnataka"/>
    <x v="0"/>
    <x v="1"/>
    <x v="0"/>
    <n v="2"/>
    <n v="2122.1"/>
    <n v="0"/>
    <n v="0"/>
    <x v="2418"/>
    <n v="3162.14"/>
    <n v="1082.06"/>
    <n v="315.68"/>
    <x v="0"/>
    <n v="9"/>
    <s v="Sep"/>
    <s v="Q3"/>
    <n v="2025"/>
    <x v="6"/>
    <n v="0.255"/>
  </r>
  <r>
    <s v="ORD202402431"/>
    <x v="70"/>
    <s v="CUST10784"/>
    <x v="2431"/>
    <x v="3"/>
    <s v="Haircare"/>
    <x v="2"/>
    <s v="Goa"/>
    <x v="1"/>
    <x v="2"/>
    <x v="0"/>
    <n v="1"/>
    <n v="1357.4"/>
    <n v="0.1"/>
    <n v="135.74"/>
    <x v="2419"/>
    <n v="741.31"/>
    <n v="480.35"/>
    <n v="155.72"/>
    <x v="1"/>
    <n v="12"/>
    <s v="Dec"/>
    <s v="Q4"/>
    <n v="2025"/>
    <x v="4"/>
    <n v="0.39319999999999999"/>
  </r>
  <r>
    <s v="ORD202402432"/>
    <x v="117"/>
    <s v="CUST10898"/>
    <x v="2432"/>
    <x v="4"/>
    <s v="Equipment"/>
    <x v="4"/>
    <s v="Telangana"/>
    <x v="1"/>
    <x v="1"/>
    <x v="0"/>
    <n v="2"/>
    <n v="1646.15"/>
    <n v="0.25"/>
    <n v="823.08"/>
    <x v="2420"/>
    <n v="1490.5"/>
    <n v="978.72"/>
    <n v="147.16"/>
    <x v="0"/>
    <n v="7"/>
    <s v="Jul"/>
    <s v="Q3"/>
    <n v="2025"/>
    <x v="19"/>
    <n v="0.39639999999999997"/>
  </r>
  <r>
    <s v="ORD202402433"/>
    <x v="681"/>
    <s v="CUST10542"/>
    <x v="2433"/>
    <x v="3"/>
    <s v="Haircare"/>
    <x v="4"/>
    <s v="Telangana"/>
    <x v="2"/>
    <x v="2"/>
    <x v="0"/>
    <n v="1"/>
    <n v="1384.56"/>
    <n v="0"/>
    <n v="0"/>
    <x v="2421"/>
    <n v="914.95"/>
    <n v="469.61"/>
    <n v="241.3"/>
    <x v="1"/>
    <n v="4"/>
    <s v="Apr"/>
    <s v="Q2"/>
    <n v="2025"/>
    <x v="8"/>
    <n v="0.3392"/>
  </r>
  <r>
    <s v="ORD202402434"/>
    <x v="396"/>
    <s v="CUST10106"/>
    <x v="2434"/>
    <x v="1"/>
    <s v="Women Clothing"/>
    <x v="1"/>
    <s v="Chhattisgarh"/>
    <x v="0"/>
    <x v="0"/>
    <x v="4"/>
    <n v="2"/>
    <n v="1347.37"/>
    <n v="0.1"/>
    <n v="269.47000000000003"/>
    <x v="2422"/>
    <n v="1683.38"/>
    <n v="741.89"/>
    <n v="106.68"/>
    <x v="0"/>
    <n v="6"/>
    <s v="Jun"/>
    <s v="Q2"/>
    <n v="2025"/>
    <x v="23"/>
    <n v="0.30590000000000001"/>
  </r>
  <r>
    <s v="ORD202402435"/>
    <x v="278"/>
    <s v="CUST10529"/>
    <x v="2435"/>
    <x v="4"/>
    <s v="Equipment"/>
    <x v="0"/>
    <s v="Uttar Pradesh"/>
    <x v="3"/>
    <x v="1"/>
    <x v="4"/>
    <n v="1"/>
    <n v="916.46"/>
    <n v="0.05"/>
    <n v="45.82"/>
    <x v="2423"/>
    <n v="618.54999999999995"/>
    <n v="252.09"/>
    <n v="72.28"/>
    <x v="2"/>
    <n v="6"/>
    <s v="Jun"/>
    <s v="Q2"/>
    <n v="2024"/>
    <x v="18"/>
    <n v="0.28949999999999998"/>
  </r>
  <r>
    <s v="ORD202402436"/>
    <x v="56"/>
    <s v="CUST10328"/>
    <x v="2436"/>
    <x v="2"/>
    <s v="Furniture"/>
    <x v="3"/>
    <s v="West Bengal"/>
    <x v="0"/>
    <x v="2"/>
    <x v="0"/>
    <n v="2"/>
    <n v="2312.25"/>
    <n v="0"/>
    <n v="0"/>
    <x v="2424"/>
    <n v="3487.87"/>
    <n v="1136.6300000000001"/>
    <n v="270.91000000000003"/>
    <x v="0"/>
    <n v="4"/>
    <s v="Apr"/>
    <s v="Q2"/>
    <n v="2024"/>
    <x v="0"/>
    <n v="0.24579999999999999"/>
  </r>
  <r>
    <s v="ORD202402437"/>
    <x v="429"/>
    <s v="CUST10563"/>
    <x v="2437"/>
    <x v="0"/>
    <s v="Smartphones"/>
    <x v="2"/>
    <s v="Rajasthan"/>
    <x v="0"/>
    <x v="1"/>
    <x v="0"/>
    <n v="1"/>
    <n v="704.57"/>
    <n v="0.15"/>
    <n v="105.69"/>
    <x v="2425"/>
    <n v="349.54"/>
    <n v="249.34"/>
    <n v="364.82"/>
    <x v="0"/>
    <n v="6"/>
    <s v="Jun"/>
    <s v="Q2"/>
    <n v="2025"/>
    <x v="23"/>
    <n v="0.4163"/>
  </r>
  <r>
    <s v="ORD202402438"/>
    <x v="58"/>
    <s v="CUST10474"/>
    <x v="2438"/>
    <x v="1"/>
    <s v="Footwear"/>
    <x v="1"/>
    <s v="Chhattisgarh"/>
    <x v="0"/>
    <x v="1"/>
    <x v="3"/>
    <n v="1"/>
    <n v="1506.09"/>
    <n v="0.05"/>
    <n v="75.3"/>
    <x v="2426"/>
    <n v="841.72"/>
    <n v="589.07000000000005"/>
    <n v="204.94"/>
    <x v="0"/>
    <n v="3"/>
    <s v="Mar"/>
    <s v="Q1"/>
    <n v="2025"/>
    <x v="1"/>
    <n v="0.41170000000000001"/>
  </r>
  <r>
    <s v="ORD202402439"/>
    <x v="549"/>
    <s v="CUST10190"/>
    <x v="2439"/>
    <x v="0"/>
    <s v="Smartphones"/>
    <x v="0"/>
    <s v="Punjab"/>
    <x v="2"/>
    <x v="0"/>
    <x v="0"/>
    <n v="1"/>
    <n v="584.80999999999995"/>
    <n v="0.15"/>
    <n v="87.72"/>
    <x v="2427"/>
    <n v="406.29"/>
    <n v="90.8"/>
    <n v="148.25"/>
    <x v="0"/>
    <n v="8"/>
    <s v="Aug"/>
    <s v="Q3"/>
    <n v="2025"/>
    <x v="22"/>
    <n v="0.1827"/>
  </r>
  <r>
    <s v="ORD202402440"/>
    <x v="452"/>
    <s v="CUST10831"/>
    <x v="2440"/>
    <x v="1"/>
    <s v="Women Clothing"/>
    <x v="4"/>
    <s v="Tamil Nadu"/>
    <x v="2"/>
    <x v="1"/>
    <x v="1"/>
    <n v="1"/>
    <n v="686.2"/>
    <n v="0.15"/>
    <n v="102.93"/>
    <x v="2428"/>
    <n v="436.98"/>
    <n v="146.29"/>
    <n v="373.29"/>
    <x v="1"/>
    <n v="10"/>
    <s v="Oct"/>
    <s v="Q4"/>
    <n v="2025"/>
    <x v="12"/>
    <n v="0.25080000000000002"/>
  </r>
  <r>
    <s v="ORD202402441"/>
    <x v="177"/>
    <s v="CUST10087"/>
    <x v="2441"/>
    <x v="2"/>
    <s v="Kitchenware"/>
    <x v="3"/>
    <s v="Bihar"/>
    <x v="0"/>
    <x v="2"/>
    <x v="0"/>
    <n v="1"/>
    <n v="877.4"/>
    <n v="0.25"/>
    <n v="219.35"/>
    <x v="2429"/>
    <n v="508.3"/>
    <n v="149.75"/>
    <n v="97.5"/>
    <x v="0"/>
    <n v="5"/>
    <s v="May"/>
    <s v="Q2"/>
    <n v="2025"/>
    <x v="14"/>
    <n v="0.2276"/>
  </r>
  <r>
    <s v="ORD202402442"/>
    <x v="479"/>
    <s v="CUST10588"/>
    <x v="2442"/>
    <x v="3"/>
    <s v="Haircare"/>
    <x v="0"/>
    <s v="Haryana"/>
    <x v="0"/>
    <x v="2"/>
    <x v="1"/>
    <n v="1"/>
    <n v="736.61"/>
    <n v="0.05"/>
    <n v="36.83"/>
    <x v="2430"/>
    <n v="481.99"/>
    <n v="217.79"/>
    <n v="352.62"/>
    <x v="1"/>
    <n v="7"/>
    <s v="Jul"/>
    <s v="Q3"/>
    <n v="2024"/>
    <x v="16"/>
    <n v="0.31119999999999998"/>
  </r>
  <r>
    <s v="ORD202402443"/>
    <x v="23"/>
    <s v="CUST10162"/>
    <x v="2443"/>
    <x v="1"/>
    <s v="Women Clothing"/>
    <x v="0"/>
    <s v="Punjab"/>
    <x v="2"/>
    <x v="0"/>
    <x v="0"/>
    <n v="1"/>
    <n v="2982.11"/>
    <n v="0.15"/>
    <n v="447.32"/>
    <x v="2431"/>
    <n v="1806.05"/>
    <n v="728.74"/>
    <n v="218.12"/>
    <x v="1"/>
    <n v="1"/>
    <s v="Jan"/>
    <s v="Q1"/>
    <n v="2025"/>
    <x v="11"/>
    <n v="0.28749999999999998"/>
  </r>
  <r>
    <s v="ORD202402444"/>
    <x v="117"/>
    <s v="CUST10177"/>
    <x v="2444"/>
    <x v="1"/>
    <s v="Women Clothing"/>
    <x v="0"/>
    <s v="Punjab"/>
    <x v="2"/>
    <x v="1"/>
    <x v="3"/>
    <n v="2"/>
    <n v="1864.02"/>
    <n v="0"/>
    <n v="0"/>
    <x v="2432"/>
    <n v="2423.5700000000002"/>
    <n v="1304.47"/>
    <n v="68.5"/>
    <x v="1"/>
    <n v="7"/>
    <s v="Jul"/>
    <s v="Q3"/>
    <n v="2025"/>
    <x v="19"/>
    <n v="0.34989999999999999"/>
  </r>
  <r>
    <s v="ORD202402445"/>
    <x v="604"/>
    <s v="CUST10809"/>
    <x v="2445"/>
    <x v="1"/>
    <s v="Women Clothing"/>
    <x v="3"/>
    <s v="Bihar"/>
    <x v="1"/>
    <x v="2"/>
    <x v="1"/>
    <n v="1"/>
    <n v="1371.24"/>
    <n v="0.2"/>
    <n v="274.25"/>
    <x v="2433"/>
    <n v="651.15"/>
    <n v="445.84"/>
    <n v="371.2"/>
    <x v="0"/>
    <n v="12"/>
    <s v="Dec"/>
    <s v="Q4"/>
    <n v="2025"/>
    <x v="4"/>
    <n v="0.40639999999999998"/>
  </r>
  <r>
    <s v="ORD202402446"/>
    <x v="451"/>
    <s v="CUST10826"/>
    <x v="2446"/>
    <x v="1"/>
    <s v="Footwear"/>
    <x v="0"/>
    <s v="Uttar Pradesh"/>
    <x v="3"/>
    <x v="1"/>
    <x v="4"/>
    <n v="1"/>
    <n v="1459.18"/>
    <n v="0.05"/>
    <n v="72.959999999999994"/>
    <x v="2434"/>
    <n v="1007.56"/>
    <n v="378.66"/>
    <n v="127.96"/>
    <x v="0"/>
    <n v="2"/>
    <s v="Feb"/>
    <s v="Q1"/>
    <n v="2025"/>
    <x v="15"/>
    <n v="0.2732"/>
  </r>
  <r>
    <s v="ORD202402447"/>
    <x v="279"/>
    <s v="CUST10193"/>
    <x v="2447"/>
    <x v="4"/>
    <s v="Equipment"/>
    <x v="2"/>
    <s v="Madhya Pradesh"/>
    <x v="0"/>
    <x v="2"/>
    <x v="3"/>
    <n v="1"/>
    <n v="800.93"/>
    <n v="0.05"/>
    <n v="40.049999999999997"/>
    <x v="2435"/>
    <n v="477.62"/>
    <n v="283.26"/>
    <n v="391.02"/>
    <x v="0"/>
    <n v="9"/>
    <s v="Sep"/>
    <s v="Q3"/>
    <n v="2024"/>
    <x v="2"/>
    <n v="0.37230000000000002"/>
  </r>
  <r>
    <s v="ORD202402448"/>
    <x v="654"/>
    <s v="CUST10599"/>
    <x v="2448"/>
    <x v="1"/>
    <s v="Women Clothing"/>
    <x v="4"/>
    <s v="Tamil Nadu"/>
    <x v="0"/>
    <x v="2"/>
    <x v="0"/>
    <n v="2"/>
    <n v="2694.19"/>
    <n v="0"/>
    <n v="0"/>
    <x v="2436"/>
    <n v="4326.21"/>
    <n v="1062.17"/>
    <n v="175.66"/>
    <x v="0"/>
    <n v="8"/>
    <s v="Aug"/>
    <s v="Q3"/>
    <n v="2025"/>
    <x v="22"/>
    <n v="0.1971"/>
  </r>
  <r>
    <s v="ORD202402449"/>
    <x v="565"/>
    <s v="CUST10393"/>
    <x v="2449"/>
    <x v="2"/>
    <s v="Kitchenware"/>
    <x v="0"/>
    <s v="Uttar Pradesh"/>
    <x v="2"/>
    <x v="2"/>
    <x v="0"/>
    <n v="1"/>
    <n v="1643.16"/>
    <n v="0.1"/>
    <n v="164.32"/>
    <x v="2437"/>
    <n v="957.51"/>
    <n v="521.33000000000004"/>
    <n v="67.459999999999994"/>
    <x v="1"/>
    <n v="10"/>
    <s v="Oct"/>
    <s v="Q4"/>
    <n v="2025"/>
    <x v="12"/>
    <n v="0.35249999999999998"/>
  </r>
  <r>
    <s v="ORD202402450"/>
    <x v="532"/>
    <s v="CUST10418"/>
    <x v="2450"/>
    <x v="0"/>
    <s v="Smartwatches"/>
    <x v="1"/>
    <s v="Uttar Pradesh"/>
    <x v="1"/>
    <x v="1"/>
    <x v="3"/>
    <n v="3"/>
    <n v="1929.42"/>
    <n v="0.15"/>
    <n v="868.24"/>
    <x v="2438"/>
    <n v="3118.53"/>
    <n v="1801.49"/>
    <n v="344.19"/>
    <x v="2"/>
    <n v="10"/>
    <s v="Oct"/>
    <s v="Q4"/>
    <n v="2025"/>
    <x v="12"/>
    <n v="0.36620000000000003"/>
  </r>
  <r>
    <s v="ORD202402451"/>
    <x v="289"/>
    <s v="CUST10049"/>
    <x v="2451"/>
    <x v="2"/>
    <s v="Kitchenware"/>
    <x v="1"/>
    <s v="Madhya Pradesh"/>
    <x v="1"/>
    <x v="0"/>
    <x v="0"/>
    <n v="1"/>
    <n v="921.65"/>
    <n v="0.15"/>
    <n v="138.25"/>
    <x v="2439"/>
    <n v="641.4"/>
    <n v="142"/>
    <n v="285.98"/>
    <x v="0"/>
    <n v="4"/>
    <s v="Apr"/>
    <s v="Q2"/>
    <n v="2025"/>
    <x v="8"/>
    <n v="0.18129999999999999"/>
  </r>
  <r>
    <s v="ORD202402452"/>
    <x v="693"/>
    <s v="CUST10621"/>
    <x v="2452"/>
    <x v="3"/>
    <s v="Skincare"/>
    <x v="1"/>
    <s v="Madhya Pradesh"/>
    <x v="0"/>
    <x v="2"/>
    <x v="4"/>
    <n v="2"/>
    <n v="1098.02"/>
    <n v="0.1"/>
    <n v="219.6"/>
    <x v="2440"/>
    <n v="1442.89"/>
    <n v="533.54999999999995"/>
    <n v="442.3"/>
    <x v="0"/>
    <n v="2"/>
    <s v="Feb"/>
    <s v="Q1"/>
    <n v="2025"/>
    <x v="15"/>
    <n v="0.27"/>
  </r>
  <r>
    <s v="ORD202402453"/>
    <x v="94"/>
    <s v="CUST10536"/>
    <x v="2453"/>
    <x v="1"/>
    <s v="Footwear"/>
    <x v="0"/>
    <s v="Haryana"/>
    <x v="2"/>
    <x v="1"/>
    <x v="3"/>
    <n v="2"/>
    <n v="1321.6"/>
    <n v="0"/>
    <n v="0"/>
    <x v="2441"/>
    <n v="1775.59"/>
    <n v="867.61"/>
    <n v="250.89"/>
    <x v="0"/>
    <n v="3"/>
    <s v="Mar"/>
    <s v="Q1"/>
    <n v="2024"/>
    <x v="3"/>
    <n v="0.32819999999999999"/>
  </r>
  <r>
    <s v="ORD202402454"/>
    <x v="533"/>
    <s v="CUST10092"/>
    <x v="2454"/>
    <x v="2"/>
    <s v="Appliances"/>
    <x v="4"/>
    <s v="Karnataka"/>
    <x v="0"/>
    <x v="0"/>
    <x v="3"/>
    <n v="2"/>
    <n v="791.39"/>
    <n v="0"/>
    <n v="0"/>
    <x v="2442"/>
    <n v="976.07"/>
    <n v="606.71"/>
    <n v="273.02"/>
    <x v="0"/>
    <n v="1"/>
    <s v="Jan"/>
    <s v="Q1"/>
    <n v="2024"/>
    <x v="5"/>
    <n v="0.38329999999999997"/>
  </r>
  <r>
    <s v="ORD202402455"/>
    <x v="425"/>
    <s v="CUST10231"/>
    <x v="2455"/>
    <x v="4"/>
    <s v="Equipment"/>
    <x v="3"/>
    <s v="Bihar"/>
    <x v="1"/>
    <x v="1"/>
    <x v="2"/>
    <n v="2"/>
    <n v="458.11"/>
    <n v="0.2"/>
    <n v="183.24"/>
    <x v="2443"/>
    <n v="480.1"/>
    <n v="252.88"/>
    <n v="93.92"/>
    <x v="0"/>
    <n v="7"/>
    <s v="Jul"/>
    <s v="Q3"/>
    <n v="2024"/>
    <x v="16"/>
    <n v="0.34499999999999997"/>
  </r>
  <r>
    <s v="ORD202402456"/>
    <x v="52"/>
    <s v="CUST10557"/>
    <x v="2456"/>
    <x v="0"/>
    <s v="Headphones"/>
    <x v="3"/>
    <s v="West Bengal"/>
    <x v="2"/>
    <x v="1"/>
    <x v="0"/>
    <n v="1"/>
    <n v="1505.25"/>
    <n v="0"/>
    <n v="0"/>
    <x v="2444"/>
    <n v="873.23"/>
    <n v="632.02"/>
    <n v="48.33"/>
    <x v="0"/>
    <n v="8"/>
    <s v="Aug"/>
    <s v="Q3"/>
    <n v="2024"/>
    <x v="9"/>
    <n v="0.4199"/>
  </r>
  <r>
    <s v="ORD202402457"/>
    <x v="90"/>
    <s v="CUST10227"/>
    <x v="2457"/>
    <x v="0"/>
    <s v="Smartphones"/>
    <x v="1"/>
    <s v="Uttar Pradesh"/>
    <x v="1"/>
    <x v="0"/>
    <x v="4"/>
    <n v="2"/>
    <n v="3700.35"/>
    <n v="0.2"/>
    <n v="1480.14"/>
    <x v="2445"/>
    <n v="3442.46"/>
    <n v="2478.1"/>
    <n v="88.33"/>
    <x v="0"/>
    <n v="5"/>
    <s v="May"/>
    <s v="Q2"/>
    <n v="2025"/>
    <x v="14"/>
    <n v="0.41860000000000003"/>
  </r>
  <r>
    <s v="ORD202402458"/>
    <x v="425"/>
    <s v="CUST10262"/>
    <x v="2458"/>
    <x v="2"/>
    <s v="Home Decor"/>
    <x v="0"/>
    <s v="Delhi"/>
    <x v="3"/>
    <x v="0"/>
    <x v="4"/>
    <n v="1"/>
    <n v="2226.79"/>
    <n v="0.05"/>
    <n v="111.34"/>
    <x v="2446"/>
    <n v="1453.67"/>
    <n v="661.78"/>
    <n v="58.11"/>
    <x v="0"/>
    <n v="7"/>
    <s v="Jul"/>
    <s v="Q3"/>
    <n v="2024"/>
    <x v="16"/>
    <n v="0.31280000000000002"/>
  </r>
  <r>
    <s v="ORD202402459"/>
    <x v="388"/>
    <s v="CUST10025"/>
    <x v="2459"/>
    <x v="3"/>
    <s v="Fragrances"/>
    <x v="2"/>
    <s v="Gujarat"/>
    <x v="1"/>
    <x v="0"/>
    <x v="3"/>
    <n v="2"/>
    <n v="1114.3599999999999"/>
    <n v="0.1"/>
    <n v="222.87"/>
    <x v="2447"/>
    <n v="1500.54"/>
    <n v="505.31"/>
    <n v="163.58000000000001"/>
    <x v="1"/>
    <n v="11"/>
    <s v="Nov"/>
    <s v="Q4"/>
    <n v="2025"/>
    <x v="21"/>
    <n v="0.25190000000000001"/>
  </r>
  <r>
    <s v="ORD202402460"/>
    <x v="85"/>
    <s v="CUST10085"/>
    <x v="2460"/>
    <x v="0"/>
    <s v="Smartwatches"/>
    <x v="4"/>
    <s v="Telangana"/>
    <x v="2"/>
    <x v="1"/>
    <x v="1"/>
    <n v="2"/>
    <n v="1816.01"/>
    <n v="0.25"/>
    <n v="908"/>
    <x v="2448"/>
    <n v="2201.15"/>
    <n v="522.87"/>
    <n v="41.81"/>
    <x v="2"/>
    <n v="12"/>
    <s v="Dec"/>
    <s v="Q4"/>
    <n v="2024"/>
    <x v="13"/>
    <n v="0.19189999999999999"/>
  </r>
  <r>
    <s v="ORD202402461"/>
    <x v="417"/>
    <s v="CUST10018"/>
    <x v="2461"/>
    <x v="1"/>
    <s v="Women Clothing"/>
    <x v="4"/>
    <s v="Maharashtra"/>
    <x v="2"/>
    <x v="1"/>
    <x v="2"/>
    <n v="2"/>
    <n v="625.92999999999995"/>
    <n v="0.1"/>
    <n v="125.19"/>
    <x v="2449"/>
    <n v="863.03"/>
    <n v="263.64"/>
    <n v="410.64"/>
    <x v="0"/>
    <n v="6"/>
    <s v="Jun"/>
    <s v="Q2"/>
    <n v="2024"/>
    <x v="18"/>
    <n v="0.23400000000000001"/>
  </r>
  <r>
    <s v="ORD202402462"/>
    <x v="169"/>
    <s v="CUST10297"/>
    <x v="2462"/>
    <x v="1"/>
    <s v="Women Clothing"/>
    <x v="4"/>
    <s v="Telangana"/>
    <x v="1"/>
    <x v="2"/>
    <x v="2"/>
    <n v="1"/>
    <n v="1180.74"/>
    <n v="0.25"/>
    <n v="295.18"/>
    <x v="2450"/>
    <n v="637.63"/>
    <n v="247.93"/>
    <n v="96.74"/>
    <x v="0"/>
    <n v="11"/>
    <s v="Nov"/>
    <s v="Q4"/>
    <n v="2025"/>
    <x v="21"/>
    <n v="0.28000000000000003"/>
  </r>
  <r>
    <s v="ORD202402463"/>
    <x v="689"/>
    <s v="CUST10635"/>
    <x v="2463"/>
    <x v="2"/>
    <s v="Appliances"/>
    <x v="2"/>
    <s v="Rajasthan"/>
    <x v="0"/>
    <x v="2"/>
    <x v="0"/>
    <n v="1"/>
    <n v="2369.66"/>
    <n v="0.1"/>
    <n v="236.97"/>
    <x v="2451"/>
    <n v="1600.8"/>
    <n v="531.89"/>
    <n v="287.35000000000002"/>
    <x v="0"/>
    <n v="6"/>
    <s v="Jun"/>
    <s v="Q2"/>
    <n v="2024"/>
    <x v="18"/>
    <n v="0.24940000000000001"/>
  </r>
  <r>
    <s v="ORD202402464"/>
    <x v="694"/>
    <s v="CUST10772"/>
    <x v="2464"/>
    <x v="4"/>
    <s v="Fitness"/>
    <x v="3"/>
    <s v="West Bengal"/>
    <x v="3"/>
    <x v="0"/>
    <x v="0"/>
    <n v="1"/>
    <n v="1736.35"/>
    <n v="0.15"/>
    <n v="260.45"/>
    <x v="2452"/>
    <n v="1112.22"/>
    <n v="363.68"/>
    <n v="189.27"/>
    <x v="0"/>
    <n v="4"/>
    <s v="Apr"/>
    <s v="Q2"/>
    <n v="2025"/>
    <x v="8"/>
    <n v="0.24640000000000001"/>
  </r>
  <r>
    <s v="ORD202402465"/>
    <x v="174"/>
    <s v="CUST10871"/>
    <x v="2465"/>
    <x v="2"/>
    <s v="Appliances"/>
    <x v="4"/>
    <s v="Telangana"/>
    <x v="0"/>
    <x v="2"/>
    <x v="1"/>
    <n v="1"/>
    <n v="1576.76"/>
    <n v="0.3"/>
    <n v="473.03"/>
    <x v="2453"/>
    <n v="734.76"/>
    <n v="368.97"/>
    <n v="299.11"/>
    <x v="2"/>
    <n v="5"/>
    <s v="May"/>
    <s v="Q2"/>
    <n v="2025"/>
    <x v="14"/>
    <n v="0.33429999999999999"/>
  </r>
  <r>
    <s v="ORD202402466"/>
    <x v="37"/>
    <s v="CUST10794"/>
    <x v="2466"/>
    <x v="2"/>
    <s v="Appliances"/>
    <x v="2"/>
    <s v="Madhya Pradesh"/>
    <x v="1"/>
    <x v="1"/>
    <x v="0"/>
    <n v="1"/>
    <n v="2299.3000000000002"/>
    <n v="0.1"/>
    <n v="229.93"/>
    <x v="2454"/>
    <n v="1350.19"/>
    <n v="719.18"/>
    <n v="234.5"/>
    <x v="0"/>
    <n v="11"/>
    <s v="Nov"/>
    <s v="Q4"/>
    <n v="2025"/>
    <x v="21"/>
    <n v="0.34749999999999998"/>
  </r>
  <r>
    <s v="ORD202402467"/>
    <x v="637"/>
    <s v="CUST10762"/>
    <x v="2467"/>
    <x v="2"/>
    <s v="Kitchenware"/>
    <x v="0"/>
    <s v="Uttar Pradesh"/>
    <x v="0"/>
    <x v="0"/>
    <x v="1"/>
    <n v="1"/>
    <n v="3057.84"/>
    <n v="0.1"/>
    <n v="305.77999999999997"/>
    <x v="2455"/>
    <n v="2231.59"/>
    <n v="520.47"/>
    <n v="322.88"/>
    <x v="0"/>
    <n v="1"/>
    <s v="Jan"/>
    <s v="Q1"/>
    <n v="2025"/>
    <x v="11"/>
    <n v="0.18909999999999999"/>
  </r>
  <r>
    <s v="ORD202402468"/>
    <x v="70"/>
    <s v="CUST10379"/>
    <x v="2468"/>
    <x v="1"/>
    <s v="Women Clothing"/>
    <x v="4"/>
    <s v="Karnataka"/>
    <x v="0"/>
    <x v="0"/>
    <x v="0"/>
    <n v="1"/>
    <n v="829.9"/>
    <n v="0.1"/>
    <n v="82.99"/>
    <x v="2456"/>
    <n v="547.83000000000004"/>
    <n v="199.08"/>
    <n v="429.1"/>
    <x v="0"/>
    <n v="12"/>
    <s v="Dec"/>
    <s v="Q4"/>
    <n v="2025"/>
    <x v="4"/>
    <n v="0.26650000000000001"/>
  </r>
  <r>
    <s v="ORD202402469"/>
    <x v="471"/>
    <s v="CUST10382"/>
    <x v="2469"/>
    <x v="2"/>
    <s v="Home Decor"/>
    <x v="2"/>
    <s v="Goa"/>
    <x v="2"/>
    <x v="0"/>
    <x v="0"/>
    <n v="1"/>
    <n v="910.04"/>
    <n v="0.2"/>
    <n v="182.01"/>
    <x v="2457"/>
    <n v="494.2"/>
    <n v="233.83"/>
    <n v="111.93"/>
    <x v="0"/>
    <n v="11"/>
    <s v="Nov"/>
    <s v="Q4"/>
    <n v="2024"/>
    <x v="10"/>
    <n v="0.32119999999999999"/>
  </r>
  <r>
    <s v="ORD202402470"/>
    <x v="479"/>
    <s v="CUST10438"/>
    <x v="2470"/>
    <x v="0"/>
    <s v="Laptops"/>
    <x v="1"/>
    <s v="Chhattisgarh"/>
    <x v="2"/>
    <x v="0"/>
    <x v="0"/>
    <n v="3"/>
    <n v="792.44"/>
    <n v="0.25"/>
    <n v="594.33000000000004"/>
    <x v="2458"/>
    <n v="1393.74"/>
    <n v="389.25"/>
    <n v="165.61"/>
    <x v="0"/>
    <n v="7"/>
    <s v="Jul"/>
    <s v="Q3"/>
    <n v="2024"/>
    <x v="16"/>
    <n v="0.21829999999999999"/>
  </r>
  <r>
    <s v="ORD202402471"/>
    <x v="602"/>
    <s v="CUST10245"/>
    <x v="2471"/>
    <x v="0"/>
    <s v="Laptops"/>
    <x v="0"/>
    <s v="Punjab"/>
    <x v="1"/>
    <x v="1"/>
    <x v="0"/>
    <n v="1"/>
    <n v="1803.32"/>
    <n v="0.1"/>
    <n v="180.33"/>
    <x v="2459"/>
    <n v="1195.92"/>
    <n v="427.07"/>
    <n v="49.47"/>
    <x v="0"/>
    <n v="9"/>
    <s v="Sep"/>
    <s v="Q3"/>
    <n v="2025"/>
    <x v="6"/>
    <n v="0.2631"/>
  </r>
  <r>
    <s v="ORD202402472"/>
    <x v="177"/>
    <s v="CUST10767"/>
    <x v="2472"/>
    <x v="0"/>
    <s v="Smartwatches"/>
    <x v="1"/>
    <s v="Chhattisgarh"/>
    <x v="1"/>
    <x v="0"/>
    <x v="1"/>
    <n v="1"/>
    <n v="1540.77"/>
    <n v="0.05"/>
    <n v="77.040000000000006"/>
    <x v="2460"/>
    <n v="980.38"/>
    <n v="483.35"/>
    <n v="324.37"/>
    <x v="1"/>
    <n v="5"/>
    <s v="May"/>
    <s v="Q2"/>
    <n v="2025"/>
    <x v="14"/>
    <n v="0.33019999999999999"/>
  </r>
  <r>
    <s v="ORD202402473"/>
    <x v="685"/>
    <s v="CUST10572"/>
    <x v="2473"/>
    <x v="0"/>
    <s v="Smartphones"/>
    <x v="3"/>
    <s v="Jharkhand"/>
    <x v="0"/>
    <x v="2"/>
    <x v="0"/>
    <n v="1"/>
    <n v="1153.81"/>
    <n v="0.1"/>
    <n v="115.38"/>
    <x v="2461"/>
    <n v="655.16"/>
    <n v="383.27"/>
    <n v="195.08"/>
    <x v="2"/>
    <n v="12"/>
    <s v="Dec"/>
    <s v="Q4"/>
    <n v="2025"/>
    <x v="4"/>
    <n v="0.36909999999999998"/>
  </r>
  <r>
    <s v="ORD202402474"/>
    <x v="476"/>
    <s v="CUST10568"/>
    <x v="2474"/>
    <x v="4"/>
    <s v="Equipment"/>
    <x v="0"/>
    <s v="Uttar Pradesh"/>
    <x v="3"/>
    <x v="0"/>
    <x v="2"/>
    <n v="3"/>
    <n v="765.47"/>
    <n v="0.1"/>
    <n v="229.64"/>
    <x v="2462"/>
    <n v="1625.26"/>
    <n v="441.51"/>
    <n v="447.47"/>
    <x v="2"/>
    <n v="6"/>
    <s v="Jun"/>
    <s v="Q2"/>
    <n v="2025"/>
    <x v="23"/>
    <n v="0.21360000000000001"/>
  </r>
  <r>
    <s v="ORD202402475"/>
    <x v="135"/>
    <s v="CUST10839"/>
    <x v="2475"/>
    <x v="1"/>
    <s v="Men Clothing"/>
    <x v="4"/>
    <s v="Telangana"/>
    <x v="2"/>
    <x v="2"/>
    <x v="1"/>
    <n v="2"/>
    <n v="482.82"/>
    <n v="0"/>
    <n v="0"/>
    <x v="2463"/>
    <n v="608.54999999999995"/>
    <n v="357.09"/>
    <n v="401.5"/>
    <x v="0"/>
    <n v="7"/>
    <s v="Jul"/>
    <s v="Q3"/>
    <n v="2025"/>
    <x v="19"/>
    <n v="0.36980000000000002"/>
  </r>
  <r>
    <s v="ORD202402476"/>
    <x v="215"/>
    <s v="CUST10014"/>
    <x v="2476"/>
    <x v="4"/>
    <s v="Outdoor"/>
    <x v="1"/>
    <s v="Chhattisgarh"/>
    <x v="1"/>
    <x v="2"/>
    <x v="3"/>
    <n v="2"/>
    <n v="2959.17"/>
    <n v="0.25"/>
    <n v="1479.58"/>
    <x v="2464"/>
    <n v="2721.95"/>
    <n v="1716.81"/>
    <n v="181"/>
    <x v="0"/>
    <n v="9"/>
    <s v="Sep"/>
    <s v="Q3"/>
    <n v="2025"/>
    <x v="6"/>
    <n v="0.38679999999999998"/>
  </r>
  <r>
    <s v="ORD202402477"/>
    <x v="440"/>
    <s v="CUST10373"/>
    <x v="2477"/>
    <x v="2"/>
    <s v="Appliances"/>
    <x v="3"/>
    <s v="Jharkhand"/>
    <x v="1"/>
    <x v="1"/>
    <x v="3"/>
    <n v="1"/>
    <n v="1622.91"/>
    <n v="0.15"/>
    <n v="243.44"/>
    <x v="2465"/>
    <n v="810.21"/>
    <n v="569.26"/>
    <n v="417.54"/>
    <x v="1"/>
    <n v="8"/>
    <s v="Aug"/>
    <s v="Q3"/>
    <n v="2025"/>
    <x v="22"/>
    <n v="0.41270000000000001"/>
  </r>
  <r>
    <s v="ORD202402478"/>
    <x v="234"/>
    <s v="CUST10847"/>
    <x v="2478"/>
    <x v="3"/>
    <s v="Skincare"/>
    <x v="1"/>
    <s v="Chhattisgarh"/>
    <x v="0"/>
    <x v="1"/>
    <x v="3"/>
    <n v="1"/>
    <n v="3227.32"/>
    <n v="0.1"/>
    <n v="322.73"/>
    <x v="2466"/>
    <n v="1779.73"/>
    <n v="1124.8599999999999"/>
    <n v="249.33"/>
    <x v="2"/>
    <n v="8"/>
    <s v="Aug"/>
    <s v="Q3"/>
    <n v="2024"/>
    <x v="9"/>
    <n v="0.38729999999999998"/>
  </r>
  <r>
    <s v="ORD202402479"/>
    <x v="1"/>
    <s v="CUST10877"/>
    <x v="2479"/>
    <x v="2"/>
    <s v="Furniture"/>
    <x v="2"/>
    <s v="Goa"/>
    <x v="0"/>
    <x v="0"/>
    <x v="3"/>
    <n v="1"/>
    <n v="1531.03"/>
    <n v="0.05"/>
    <n v="76.55"/>
    <x v="2467"/>
    <n v="1037.1099999999999"/>
    <n v="417.37"/>
    <n v="431.2"/>
    <x v="0"/>
    <n v="3"/>
    <s v="Mar"/>
    <s v="Q1"/>
    <n v="2025"/>
    <x v="1"/>
    <n v="0.28699999999999998"/>
  </r>
  <r>
    <s v="ORD202402480"/>
    <x v="232"/>
    <s v="CUST10065"/>
    <x v="2480"/>
    <x v="2"/>
    <s v="Appliances"/>
    <x v="4"/>
    <s v="Karnataka"/>
    <x v="2"/>
    <x v="1"/>
    <x v="3"/>
    <n v="2"/>
    <n v="2184.44"/>
    <n v="0.1"/>
    <n v="436.89"/>
    <x v="2468"/>
    <n v="3067.67"/>
    <n v="864.32"/>
    <n v="366.1"/>
    <x v="2"/>
    <n v="2"/>
    <s v="Feb"/>
    <s v="Q1"/>
    <n v="2025"/>
    <x v="15"/>
    <n v="0.2198"/>
  </r>
  <r>
    <s v="ORD202402481"/>
    <x v="130"/>
    <s v="CUST10708"/>
    <x v="2481"/>
    <x v="3"/>
    <s v="Makeup"/>
    <x v="4"/>
    <s v="Tamil Nadu"/>
    <x v="2"/>
    <x v="2"/>
    <x v="3"/>
    <n v="2"/>
    <n v="739.45"/>
    <n v="0.2"/>
    <n v="295.77999999999997"/>
    <x v="2469"/>
    <n v="891.48"/>
    <n v="291.64"/>
    <n v="314.47000000000003"/>
    <x v="0"/>
    <n v="7"/>
    <s v="Jul"/>
    <s v="Q3"/>
    <n v="2025"/>
    <x v="19"/>
    <n v="0.2465"/>
  </r>
  <r>
    <s v="ORD202402482"/>
    <x v="6"/>
    <s v="CUST10668"/>
    <x v="2482"/>
    <x v="0"/>
    <s v="Headphones"/>
    <x v="0"/>
    <s v="Delhi"/>
    <x v="1"/>
    <x v="2"/>
    <x v="0"/>
    <n v="1"/>
    <n v="1495.05"/>
    <n v="0.2"/>
    <n v="299.01"/>
    <x v="2470"/>
    <n v="778.69"/>
    <n v="417.35"/>
    <n v="323.14"/>
    <x v="0"/>
    <n v="1"/>
    <s v="Jan"/>
    <s v="Q1"/>
    <n v="2024"/>
    <x v="5"/>
    <n v="0.34889999999999999"/>
  </r>
  <r>
    <s v="ORD202402483"/>
    <x v="130"/>
    <s v="CUST10033"/>
    <x v="2483"/>
    <x v="2"/>
    <s v="Furniture"/>
    <x v="1"/>
    <s v="Chhattisgarh"/>
    <x v="0"/>
    <x v="0"/>
    <x v="0"/>
    <n v="1"/>
    <n v="920.08"/>
    <n v="0.1"/>
    <n v="92.01"/>
    <x v="2471"/>
    <n v="613.41999999999996"/>
    <n v="214.65"/>
    <n v="383.23"/>
    <x v="2"/>
    <n v="7"/>
    <s v="Jul"/>
    <s v="Q3"/>
    <n v="2025"/>
    <x v="19"/>
    <n v="0.25919999999999999"/>
  </r>
  <r>
    <s v="ORD202402484"/>
    <x v="352"/>
    <s v="CUST10890"/>
    <x v="2484"/>
    <x v="2"/>
    <s v="Furniture"/>
    <x v="3"/>
    <s v="Odisha"/>
    <x v="1"/>
    <x v="0"/>
    <x v="0"/>
    <n v="1"/>
    <n v="806.35"/>
    <n v="0.15"/>
    <n v="120.95"/>
    <x v="2472"/>
    <n v="510.67"/>
    <n v="174.73"/>
    <n v="251.2"/>
    <x v="0"/>
    <n v="1"/>
    <s v="Jan"/>
    <s v="Q1"/>
    <n v="2025"/>
    <x v="11"/>
    <n v="0.25490000000000002"/>
  </r>
  <r>
    <s v="ORD202402485"/>
    <x v="179"/>
    <s v="CUST10588"/>
    <x v="2485"/>
    <x v="2"/>
    <s v="Kitchenware"/>
    <x v="1"/>
    <s v="Chhattisgarh"/>
    <x v="0"/>
    <x v="0"/>
    <x v="4"/>
    <n v="4"/>
    <n v="2583.5500000000002"/>
    <n v="0.15"/>
    <n v="1550.13"/>
    <x v="2473"/>
    <n v="7165.4"/>
    <n v="1618.67"/>
    <n v="238.3"/>
    <x v="0"/>
    <n v="9"/>
    <s v="Sep"/>
    <s v="Q3"/>
    <n v="2025"/>
    <x v="6"/>
    <n v="0.18429999999999999"/>
  </r>
  <r>
    <s v="ORD202402486"/>
    <x v="450"/>
    <s v="CUST10357"/>
    <x v="2486"/>
    <x v="1"/>
    <s v="Footwear"/>
    <x v="0"/>
    <s v="Punjab"/>
    <x v="2"/>
    <x v="1"/>
    <x v="0"/>
    <n v="2"/>
    <n v="2370.9899999999998"/>
    <n v="0.1"/>
    <n v="474.2"/>
    <x v="2474"/>
    <n v="3084.8"/>
    <n v="1182.98"/>
    <n v="311.11"/>
    <x v="2"/>
    <n v="4"/>
    <s v="Apr"/>
    <s v="Q2"/>
    <n v="2024"/>
    <x v="0"/>
    <n v="0.2772"/>
  </r>
  <r>
    <s v="ORD202402487"/>
    <x v="24"/>
    <s v="CUST10692"/>
    <x v="2487"/>
    <x v="0"/>
    <s v="Headphones"/>
    <x v="0"/>
    <s v="Delhi"/>
    <x v="1"/>
    <x v="2"/>
    <x v="0"/>
    <n v="1"/>
    <n v="1478.25"/>
    <n v="0.1"/>
    <n v="147.83000000000001"/>
    <x v="2475"/>
    <n v="912.18"/>
    <n v="418.24"/>
    <n v="74.55"/>
    <x v="1"/>
    <n v="7"/>
    <s v="Jul"/>
    <s v="Q3"/>
    <n v="2024"/>
    <x v="16"/>
    <n v="0.31440000000000001"/>
  </r>
  <r>
    <s v="ORD202402488"/>
    <x v="258"/>
    <s v="CUST10037"/>
    <x v="2488"/>
    <x v="0"/>
    <s v="Smartwatches"/>
    <x v="4"/>
    <s v="Maharashtra"/>
    <x v="0"/>
    <x v="2"/>
    <x v="0"/>
    <n v="1"/>
    <n v="1214.1300000000001"/>
    <n v="0.15"/>
    <n v="182.12"/>
    <x v="2476"/>
    <n v="624.99"/>
    <n v="407.02"/>
    <n v="113.32"/>
    <x v="2"/>
    <n v="1"/>
    <s v="Jan"/>
    <s v="Q1"/>
    <n v="2024"/>
    <x v="5"/>
    <n v="0.39439999999999997"/>
  </r>
  <r>
    <s v="ORD202402489"/>
    <x v="228"/>
    <s v="CUST10032"/>
    <x v="2489"/>
    <x v="0"/>
    <s v="Smartwatches"/>
    <x v="1"/>
    <s v="Chhattisgarh"/>
    <x v="2"/>
    <x v="2"/>
    <x v="0"/>
    <n v="1"/>
    <n v="2202.38"/>
    <n v="0.15"/>
    <n v="330.36"/>
    <x v="2477"/>
    <n v="1172.51"/>
    <n v="699.51"/>
    <n v="211.15"/>
    <x v="0"/>
    <n v="4"/>
    <s v="Apr"/>
    <s v="Q2"/>
    <n v="2024"/>
    <x v="0"/>
    <n v="0.37369999999999998"/>
  </r>
  <r>
    <s v="ORD202402490"/>
    <x v="128"/>
    <s v="CUST10723"/>
    <x v="2490"/>
    <x v="4"/>
    <s v="Equipment"/>
    <x v="4"/>
    <s v="Karnataka"/>
    <x v="1"/>
    <x v="2"/>
    <x v="4"/>
    <n v="1"/>
    <n v="3401.47"/>
    <n v="0.15"/>
    <n v="510.22"/>
    <x v="2478"/>
    <n v="2017.32"/>
    <n v="873.93"/>
    <n v="137.93"/>
    <x v="0"/>
    <n v="1"/>
    <s v="Jan"/>
    <s v="Q1"/>
    <n v="2025"/>
    <x v="11"/>
    <n v="0.30230000000000001"/>
  </r>
  <r>
    <s v="ORD202402491"/>
    <x v="512"/>
    <s v="CUST10208"/>
    <x v="2491"/>
    <x v="0"/>
    <s v="Smartphones"/>
    <x v="4"/>
    <s v="Tamil Nadu"/>
    <x v="2"/>
    <x v="1"/>
    <x v="4"/>
    <n v="1"/>
    <n v="1302.6400000000001"/>
    <n v="0.1"/>
    <n v="130.26"/>
    <x v="2479"/>
    <n v="880.34"/>
    <n v="292.04000000000002"/>
    <n v="374.32"/>
    <x v="0"/>
    <n v="2"/>
    <s v="Feb"/>
    <s v="Q1"/>
    <n v="2025"/>
    <x v="15"/>
    <n v="0.24909999999999999"/>
  </r>
  <r>
    <s v="ORD202402492"/>
    <x v="96"/>
    <s v="CUST10309"/>
    <x v="2492"/>
    <x v="0"/>
    <s v="Headphones"/>
    <x v="4"/>
    <s v="Karnataka"/>
    <x v="0"/>
    <x v="0"/>
    <x v="0"/>
    <n v="1"/>
    <n v="669.84"/>
    <n v="0.2"/>
    <n v="133.97"/>
    <x v="2480"/>
    <n v="420.33"/>
    <n v="115.54"/>
    <n v="126.6"/>
    <x v="0"/>
    <n v="5"/>
    <s v="May"/>
    <s v="Q2"/>
    <n v="2024"/>
    <x v="7"/>
    <n v="0.21560000000000001"/>
  </r>
  <r>
    <s v="ORD202402493"/>
    <x v="184"/>
    <s v="CUST10490"/>
    <x v="2493"/>
    <x v="4"/>
    <s v="Fitness"/>
    <x v="1"/>
    <s v="Uttar Pradesh"/>
    <x v="0"/>
    <x v="2"/>
    <x v="3"/>
    <n v="3"/>
    <n v="1161.3499999999999"/>
    <n v="0.15"/>
    <n v="522.61"/>
    <x v="2481"/>
    <n v="2250.3000000000002"/>
    <n v="711.14"/>
    <n v="280.99"/>
    <x v="0"/>
    <n v="5"/>
    <s v="May"/>
    <s v="Q2"/>
    <n v="2024"/>
    <x v="7"/>
    <n v="0.24010000000000001"/>
  </r>
  <r>
    <s v="ORD202402494"/>
    <x v="216"/>
    <s v="CUST10702"/>
    <x v="2494"/>
    <x v="3"/>
    <s v="Skincare"/>
    <x v="0"/>
    <s v="Haryana"/>
    <x v="1"/>
    <x v="1"/>
    <x v="4"/>
    <n v="4"/>
    <n v="1487.04"/>
    <n v="0.15"/>
    <n v="892.22"/>
    <x v="2482"/>
    <n v="3579.94"/>
    <n v="1476"/>
    <n v="200.35"/>
    <x v="2"/>
    <n v="7"/>
    <s v="Jul"/>
    <s v="Q3"/>
    <n v="2025"/>
    <x v="19"/>
    <n v="0.29189999999999999"/>
  </r>
  <r>
    <s v="ORD202402495"/>
    <x v="317"/>
    <s v="CUST10742"/>
    <x v="2495"/>
    <x v="0"/>
    <s v="Laptops"/>
    <x v="3"/>
    <s v="Odisha"/>
    <x v="2"/>
    <x v="2"/>
    <x v="0"/>
    <n v="1"/>
    <n v="2031.2"/>
    <n v="0"/>
    <n v="0"/>
    <x v="2483"/>
    <n v="1267.25"/>
    <n v="763.95"/>
    <n v="79.91"/>
    <x v="0"/>
    <n v="7"/>
    <s v="Jul"/>
    <s v="Q3"/>
    <n v="2025"/>
    <x v="19"/>
    <n v="0.37609999999999999"/>
  </r>
  <r>
    <s v="ORD202402496"/>
    <x v="402"/>
    <s v="CUST10419"/>
    <x v="2496"/>
    <x v="1"/>
    <s v="Women Clothing"/>
    <x v="0"/>
    <s v="Haryana"/>
    <x v="3"/>
    <x v="2"/>
    <x v="3"/>
    <n v="2"/>
    <n v="1626.92"/>
    <n v="0.05"/>
    <n v="162.69"/>
    <x v="2484"/>
    <n v="2226.0100000000002"/>
    <n v="865.14"/>
    <n v="70.599999999999994"/>
    <x v="0"/>
    <n v="1"/>
    <s v="Jan"/>
    <s v="Q1"/>
    <n v="2024"/>
    <x v="5"/>
    <n v="0.27989999999999998"/>
  </r>
  <r>
    <s v="ORD202402497"/>
    <x v="548"/>
    <s v="CUST10249"/>
    <x v="2497"/>
    <x v="0"/>
    <s v="Smartphones"/>
    <x v="1"/>
    <s v="Madhya Pradesh"/>
    <x v="0"/>
    <x v="0"/>
    <x v="4"/>
    <n v="2"/>
    <n v="420.64"/>
    <n v="0"/>
    <n v="0"/>
    <x v="2485"/>
    <n v="536.28"/>
    <n v="305"/>
    <n v="214.13"/>
    <x v="1"/>
    <n v="4"/>
    <s v="Apr"/>
    <s v="Q2"/>
    <n v="2024"/>
    <x v="0"/>
    <n v="0.36249999999999999"/>
  </r>
  <r>
    <s v="ORD202402498"/>
    <x v="443"/>
    <s v="CUST10811"/>
    <x v="2498"/>
    <x v="1"/>
    <s v="Footwear"/>
    <x v="4"/>
    <s v="Maharashtra"/>
    <x v="0"/>
    <x v="1"/>
    <x v="3"/>
    <n v="2"/>
    <n v="1605.8"/>
    <n v="0"/>
    <n v="0"/>
    <x v="2486"/>
    <n v="2053.0500000000002"/>
    <n v="1158.55"/>
    <n v="110.61"/>
    <x v="0"/>
    <n v="1"/>
    <s v="Jan"/>
    <s v="Q1"/>
    <n v="2024"/>
    <x v="5"/>
    <n v="0.36070000000000002"/>
  </r>
  <r>
    <s v="ORD202402499"/>
    <x v="52"/>
    <s v="CUST10451"/>
    <x v="2499"/>
    <x v="0"/>
    <s v="Smartphones"/>
    <x v="0"/>
    <s v="Delhi"/>
    <x v="2"/>
    <x v="0"/>
    <x v="0"/>
    <n v="1"/>
    <n v="652.76"/>
    <n v="0.25"/>
    <n v="163.19"/>
    <x v="2487"/>
    <n v="345.78"/>
    <n v="143.79"/>
    <n v="246.97"/>
    <x v="1"/>
    <n v="8"/>
    <s v="Aug"/>
    <s v="Q3"/>
    <n v="2024"/>
    <x v="9"/>
    <n v="0.29370000000000002"/>
  </r>
  <r>
    <s v="ORD202402500"/>
    <x v="695"/>
    <s v="CUST10760"/>
    <x v="2500"/>
    <x v="2"/>
    <s v="Appliances"/>
    <x v="4"/>
    <s v="Karnataka"/>
    <x v="2"/>
    <x v="2"/>
    <x v="0"/>
    <n v="2"/>
    <n v="2732.82"/>
    <n v="0.2"/>
    <n v="1093.1300000000001"/>
    <x v="2488"/>
    <n v="3107.48"/>
    <n v="1265.03"/>
    <n v="424.23"/>
    <x v="0"/>
    <n v="8"/>
    <s v="Aug"/>
    <s v="Q3"/>
    <n v="2024"/>
    <x v="9"/>
    <n v="0.2893"/>
  </r>
  <r>
    <s v="ORD202402501"/>
    <x v="253"/>
    <s v="CUST10059"/>
    <x v="2501"/>
    <x v="2"/>
    <s v="Kitchenware"/>
    <x v="0"/>
    <s v="Uttar Pradesh"/>
    <x v="2"/>
    <x v="1"/>
    <x v="1"/>
    <n v="1"/>
    <n v="1393.61"/>
    <n v="0"/>
    <n v="0"/>
    <x v="2489"/>
    <n v="1037.5"/>
    <n v="356.11"/>
    <n v="390.67"/>
    <x v="2"/>
    <n v="10"/>
    <s v="Oct"/>
    <s v="Q4"/>
    <n v="2024"/>
    <x v="17"/>
    <n v="0.2555"/>
  </r>
  <r>
    <s v="ORD202402502"/>
    <x v="525"/>
    <s v="CUST10048"/>
    <x v="2502"/>
    <x v="0"/>
    <s v="Laptops"/>
    <x v="1"/>
    <s v="Madhya Pradesh"/>
    <x v="0"/>
    <x v="1"/>
    <x v="0"/>
    <n v="1"/>
    <n v="671.23"/>
    <n v="0.15"/>
    <n v="100.68"/>
    <x v="2490"/>
    <n v="392.03"/>
    <n v="178.52"/>
    <n v="340.47"/>
    <x v="0"/>
    <n v="12"/>
    <s v="Dec"/>
    <s v="Q4"/>
    <n v="2025"/>
    <x v="4"/>
    <n v="0.31290000000000001"/>
  </r>
  <r>
    <s v="ORD202402503"/>
    <x v="121"/>
    <s v="CUST10756"/>
    <x v="2503"/>
    <x v="4"/>
    <s v="Outdoor"/>
    <x v="0"/>
    <s v="Uttar Pradesh"/>
    <x v="0"/>
    <x v="1"/>
    <x v="0"/>
    <n v="2"/>
    <n v="780.81"/>
    <n v="0.1"/>
    <n v="156.16"/>
    <x v="2491"/>
    <n v="901.15"/>
    <n v="504.31"/>
    <n v="345.09"/>
    <x v="2"/>
    <n v="12"/>
    <s v="Dec"/>
    <s v="Q4"/>
    <n v="2025"/>
    <x v="4"/>
    <n v="0.35880000000000001"/>
  </r>
  <r>
    <s v="ORD202402504"/>
    <x v="618"/>
    <s v="CUST10235"/>
    <x v="2504"/>
    <x v="4"/>
    <s v="Outdoor"/>
    <x v="4"/>
    <s v="Tamil Nadu"/>
    <x v="2"/>
    <x v="0"/>
    <x v="0"/>
    <n v="1"/>
    <n v="2006.34"/>
    <n v="0.05"/>
    <n v="100.32"/>
    <x v="2492"/>
    <n v="1441.34"/>
    <n v="464.68"/>
    <n v="243.51"/>
    <x v="0"/>
    <n v="7"/>
    <s v="Jul"/>
    <s v="Q3"/>
    <n v="2024"/>
    <x v="16"/>
    <n v="0.24379999999999999"/>
  </r>
  <r>
    <s v="ORD202402505"/>
    <x v="649"/>
    <s v="CUST10752"/>
    <x v="2505"/>
    <x v="0"/>
    <s v="Smartwatches"/>
    <x v="4"/>
    <s v="Karnataka"/>
    <x v="2"/>
    <x v="1"/>
    <x v="4"/>
    <n v="4"/>
    <n v="2535.63"/>
    <n v="0.1"/>
    <n v="1014.25"/>
    <x v="2493"/>
    <n v="6725.58"/>
    <n v="2402.69"/>
    <n v="96.35"/>
    <x v="0"/>
    <n v="3"/>
    <s v="Mar"/>
    <s v="Q1"/>
    <n v="2024"/>
    <x v="3"/>
    <n v="0.26319999999999999"/>
  </r>
  <r>
    <s v="ORD202402506"/>
    <x v="417"/>
    <s v="CUST10576"/>
    <x v="2506"/>
    <x v="0"/>
    <s v="Smartphones"/>
    <x v="4"/>
    <s v="Karnataka"/>
    <x v="0"/>
    <x v="2"/>
    <x v="0"/>
    <n v="2"/>
    <n v="1446.08"/>
    <n v="0.25"/>
    <n v="723.04"/>
    <x v="2494"/>
    <n v="1314.26"/>
    <n v="854.86"/>
    <n v="78.680000000000007"/>
    <x v="2"/>
    <n v="6"/>
    <s v="Jun"/>
    <s v="Q2"/>
    <n v="2024"/>
    <x v="18"/>
    <n v="0.39410000000000001"/>
  </r>
  <r>
    <s v="ORD202402507"/>
    <x v="9"/>
    <s v="CUST10061"/>
    <x v="2507"/>
    <x v="0"/>
    <s v="Laptops"/>
    <x v="1"/>
    <s v="Madhya Pradesh"/>
    <x v="2"/>
    <x v="2"/>
    <x v="0"/>
    <n v="1"/>
    <n v="891.94"/>
    <n v="0.1"/>
    <n v="89.19"/>
    <x v="2495"/>
    <n v="636.36"/>
    <n v="166.39"/>
    <n v="260.92"/>
    <x v="0"/>
    <n v="4"/>
    <s v="Apr"/>
    <s v="Q2"/>
    <n v="2025"/>
    <x v="8"/>
    <n v="0.20730000000000001"/>
  </r>
  <r>
    <s v="ORD202402508"/>
    <x v="324"/>
    <s v="CUST10853"/>
    <x v="2508"/>
    <x v="2"/>
    <s v="Appliances"/>
    <x v="2"/>
    <s v="Madhya Pradesh"/>
    <x v="1"/>
    <x v="0"/>
    <x v="3"/>
    <n v="2"/>
    <n v="2522.77"/>
    <n v="0.15"/>
    <n v="756.83"/>
    <x v="2496"/>
    <n v="2740.25"/>
    <n v="1548.46"/>
    <n v="313.99"/>
    <x v="0"/>
    <n v="8"/>
    <s v="Aug"/>
    <s v="Q3"/>
    <n v="2025"/>
    <x v="22"/>
    <n v="0.36109999999999998"/>
  </r>
  <r>
    <s v="ORD202402509"/>
    <x v="185"/>
    <s v="CUST10421"/>
    <x v="2509"/>
    <x v="0"/>
    <s v="Smartphones"/>
    <x v="0"/>
    <s v="Haryana"/>
    <x v="2"/>
    <x v="2"/>
    <x v="1"/>
    <n v="1"/>
    <n v="780.23"/>
    <n v="0"/>
    <n v="0"/>
    <x v="2497"/>
    <n v="546.46"/>
    <n v="233.77"/>
    <n v="51.56"/>
    <x v="0"/>
    <n v="2"/>
    <s v="Feb"/>
    <s v="Q1"/>
    <n v="2025"/>
    <x v="15"/>
    <n v="0.29959999999999998"/>
  </r>
  <r>
    <s v="ORD202402510"/>
    <x v="460"/>
    <s v="CUST10590"/>
    <x v="2510"/>
    <x v="1"/>
    <s v="Accessories"/>
    <x v="3"/>
    <s v="Bihar"/>
    <x v="0"/>
    <x v="1"/>
    <x v="4"/>
    <n v="1"/>
    <n v="2307.4699999999998"/>
    <n v="0.15"/>
    <n v="346.12"/>
    <x v="2498"/>
    <n v="1265.07"/>
    <n v="696.28"/>
    <n v="206.08"/>
    <x v="1"/>
    <n v="3"/>
    <s v="Mar"/>
    <s v="Q1"/>
    <n v="2025"/>
    <x v="1"/>
    <n v="0.35499999999999998"/>
  </r>
  <r>
    <s v="ORD202402511"/>
    <x v="585"/>
    <s v="CUST10594"/>
    <x v="2511"/>
    <x v="3"/>
    <s v="Haircare"/>
    <x v="3"/>
    <s v="Odisha"/>
    <x v="2"/>
    <x v="2"/>
    <x v="1"/>
    <n v="3"/>
    <n v="2014.41"/>
    <n v="0.1"/>
    <n v="604.32000000000005"/>
    <x v="2499"/>
    <n v="3810.88"/>
    <n v="1628.03"/>
    <n v="159.24"/>
    <x v="2"/>
    <n v="3"/>
    <s v="Mar"/>
    <s v="Q1"/>
    <n v="2024"/>
    <x v="3"/>
    <n v="0.29930000000000001"/>
  </r>
  <r>
    <s v="ORD202402512"/>
    <x v="688"/>
    <s v="CUST10624"/>
    <x v="2512"/>
    <x v="1"/>
    <s v="Footwear"/>
    <x v="4"/>
    <s v="Karnataka"/>
    <x v="0"/>
    <x v="1"/>
    <x v="4"/>
    <n v="2"/>
    <n v="2303.64"/>
    <n v="0.05"/>
    <n v="230.36"/>
    <x v="2500"/>
    <n v="2894.11"/>
    <n v="1482.81"/>
    <n v="345.4"/>
    <x v="0"/>
    <n v="4"/>
    <s v="Apr"/>
    <s v="Q2"/>
    <n v="2024"/>
    <x v="0"/>
    <n v="0.33879999999999999"/>
  </r>
  <r>
    <s v="ORD202402513"/>
    <x v="433"/>
    <s v="CUST10854"/>
    <x v="2513"/>
    <x v="1"/>
    <s v="Women Clothing"/>
    <x v="0"/>
    <s v="Uttar Pradesh"/>
    <x v="0"/>
    <x v="1"/>
    <x v="0"/>
    <n v="1"/>
    <n v="813.74"/>
    <n v="0.2"/>
    <n v="162.75"/>
    <x v="2501"/>
    <n v="416.24"/>
    <n v="234.75"/>
    <n v="262.83999999999997"/>
    <x v="2"/>
    <n v="1"/>
    <s v="Jan"/>
    <s v="Q1"/>
    <n v="2024"/>
    <x v="5"/>
    <n v="0.36059999999999998"/>
  </r>
  <r>
    <s v="ORD202402514"/>
    <x v="618"/>
    <s v="CUST10752"/>
    <x v="2514"/>
    <x v="1"/>
    <s v="Accessories"/>
    <x v="2"/>
    <s v="Rajasthan"/>
    <x v="3"/>
    <x v="2"/>
    <x v="3"/>
    <n v="1"/>
    <n v="1372.48"/>
    <n v="0.2"/>
    <n v="274.5"/>
    <x v="2502"/>
    <n v="891.98"/>
    <n v="206"/>
    <n v="301.36"/>
    <x v="0"/>
    <n v="7"/>
    <s v="Jul"/>
    <s v="Q3"/>
    <n v="2024"/>
    <x v="16"/>
    <n v="0.18759999999999999"/>
  </r>
  <r>
    <s v="ORD202402515"/>
    <x v="43"/>
    <s v="CUST10214"/>
    <x v="2515"/>
    <x v="2"/>
    <s v="Appliances"/>
    <x v="4"/>
    <s v="Karnataka"/>
    <x v="2"/>
    <x v="1"/>
    <x v="3"/>
    <n v="2"/>
    <n v="493.68"/>
    <n v="0.2"/>
    <n v="197.47"/>
    <x v="2503"/>
    <n v="611.76"/>
    <n v="178.13"/>
    <n v="446.9"/>
    <x v="0"/>
    <n v="5"/>
    <s v="May"/>
    <s v="Q2"/>
    <n v="2025"/>
    <x v="14"/>
    <n v="0.22550000000000001"/>
  </r>
  <r>
    <s v="ORD202402516"/>
    <x v="585"/>
    <s v="CUST10122"/>
    <x v="2516"/>
    <x v="1"/>
    <s v="Footwear"/>
    <x v="2"/>
    <s v="Goa"/>
    <x v="1"/>
    <x v="1"/>
    <x v="3"/>
    <n v="2"/>
    <n v="1129.52"/>
    <n v="0.1"/>
    <n v="225.9"/>
    <x v="2504"/>
    <n v="1628.32"/>
    <n v="404.82"/>
    <n v="446.71"/>
    <x v="0"/>
    <n v="3"/>
    <s v="Mar"/>
    <s v="Q1"/>
    <n v="2024"/>
    <x v="3"/>
    <n v="0.1991"/>
  </r>
  <r>
    <s v="ORD202402517"/>
    <x v="351"/>
    <s v="CUST10154"/>
    <x v="2517"/>
    <x v="4"/>
    <s v="Equipment"/>
    <x v="2"/>
    <s v="Madhya Pradesh"/>
    <x v="2"/>
    <x v="1"/>
    <x v="4"/>
    <n v="3"/>
    <n v="2978.74"/>
    <n v="0"/>
    <n v="0"/>
    <x v="2505"/>
    <n v="5771.92"/>
    <n v="3164.3"/>
    <n v="113.86"/>
    <x v="0"/>
    <n v="2"/>
    <s v="Feb"/>
    <s v="Q1"/>
    <n v="2024"/>
    <x v="20"/>
    <n v="0.35410000000000003"/>
  </r>
  <r>
    <s v="ORD202402518"/>
    <x v="155"/>
    <s v="CUST10605"/>
    <x v="2518"/>
    <x v="3"/>
    <s v="Fragrances"/>
    <x v="1"/>
    <s v="Chhattisgarh"/>
    <x v="2"/>
    <x v="2"/>
    <x v="4"/>
    <n v="1"/>
    <n v="594.83000000000004"/>
    <n v="0.15"/>
    <n v="89.22"/>
    <x v="2506"/>
    <n v="378.52"/>
    <n v="127.09"/>
    <n v="359.79"/>
    <x v="2"/>
    <n v="1"/>
    <s v="Jan"/>
    <s v="Q1"/>
    <n v="2025"/>
    <x v="11"/>
    <n v="0.25140000000000001"/>
  </r>
  <r>
    <s v="ORD202402519"/>
    <x v="684"/>
    <s v="CUST10095"/>
    <x v="2519"/>
    <x v="4"/>
    <s v="Equipment"/>
    <x v="1"/>
    <s v="Uttar Pradesh"/>
    <x v="3"/>
    <x v="0"/>
    <x v="0"/>
    <n v="1"/>
    <n v="827.99"/>
    <n v="0.2"/>
    <n v="165.6"/>
    <x v="2507"/>
    <n v="468.75"/>
    <n v="193.64"/>
    <n v="346.88"/>
    <x v="1"/>
    <n v="9"/>
    <s v="Sep"/>
    <s v="Q3"/>
    <n v="2025"/>
    <x v="6"/>
    <n v="0.2923"/>
  </r>
  <r>
    <s v="ORD202402520"/>
    <x v="327"/>
    <s v="CUST10266"/>
    <x v="2520"/>
    <x v="4"/>
    <s v="Sportswear"/>
    <x v="1"/>
    <s v="Chhattisgarh"/>
    <x v="0"/>
    <x v="2"/>
    <x v="0"/>
    <n v="1"/>
    <n v="1245.1400000000001"/>
    <n v="0.05"/>
    <n v="62.26"/>
    <x v="2508"/>
    <n v="854.3"/>
    <n v="328.58"/>
    <n v="263.29000000000002"/>
    <x v="0"/>
    <n v="3"/>
    <s v="Mar"/>
    <s v="Q1"/>
    <n v="2025"/>
    <x v="1"/>
    <n v="0.27779999999999999"/>
  </r>
  <r>
    <s v="ORD202402521"/>
    <x v="283"/>
    <s v="CUST10269"/>
    <x v="2521"/>
    <x v="3"/>
    <s v="Haircare"/>
    <x v="0"/>
    <s v="Uttar Pradesh"/>
    <x v="2"/>
    <x v="1"/>
    <x v="0"/>
    <n v="1"/>
    <n v="3835.06"/>
    <n v="0.1"/>
    <n v="383.51"/>
    <x v="2509"/>
    <n v="2462.64"/>
    <n v="988.91"/>
    <n v="56.2"/>
    <x v="0"/>
    <n v="2"/>
    <s v="Feb"/>
    <s v="Q1"/>
    <n v="2025"/>
    <x v="15"/>
    <n v="0.28649999999999998"/>
  </r>
  <r>
    <s v="ORD202402522"/>
    <x v="681"/>
    <s v="CUST10229"/>
    <x v="2522"/>
    <x v="0"/>
    <s v="Smartwatches"/>
    <x v="0"/>
    <s v="Uttar Pradesh"/>
    <x v="2"/>
    <x v="0"/>
    <x v="3"/>
    <n v="2"/>
    <n v="780.61"/>
    <n v="0.1"/>
    <n v="156.12"/>
    <x v="2510"/>
    <n v="969.18"/>
    <n v="435.92"/>
    <n v="212.15"/>
    <x v="2"/>
    <n v="4"/>
    <s v="Apr"/>
    <s v="Q2"/>
    <n v="2025"/>
    <x v="8"/>
    <n v="0.31019999999999998"/>
  </r>
  <r>
    <s v="ORD202402523"/>
    <x v="16"/>
    <s v="CUST10854"/>
    <x v="2523"/>
    <x v="4"/>
    <s v="Outdoor"/>
    <x v="0"/>
    <s v="Delhi"/>
    <x v="2"/>
    <x v="1"/>
    <x v="0"/>
    <n v="1"/>
    <n v="1182.42"/>
    <n v="0.05"/>
    <n v="59.12"/>
    <x v="2511"/>
    <n v="692.15"/>
    <n v="431.15"/>
    <n v="160.12"/>
    <x v="1"/>
    <n v="10"/>
    <s v="Oct"/>
    <s v="Q4"/>
    <n v="2025"/>
    <x v="12"/>
    <n v="0.38379999999999997"/>
  </r>
  <r>
    <s v="ORD202402524"/>
    <x v="258"/>
    <s v="CUST10645"/>
    <x v="2524"/>
    <x v="4"/>
    <s v="Fitness"/>
    <x v="3"/>
    <s v="Jharkhand"/>
    <x v="0"/>
    <x v="2"/>
    <x v="4"/>
    <n v="2"/>
    <n v="1049.3800000000001"/>
    <n v="0.1"/>
    <n v="209.88"/>
    <x v="2512"/>
    <n v="1142.08"/>
    <n v="746.8"/>
    <n v="425.73"/>
    <x v="0"/>
    <n v="1"/>
    <s v="Jan"/>
    <s v="Q1"/>
    <n v="2024"/>
    <x v="5"/>
    <n v="0.39539999999999997"/>
  </r>
  <r>
    <s v="ORD202402525"/>
    <x v="452"/>
    <s v="CUST10075"/>
    <x v="2525"/>
    <x v="1"/>
    <s v="Footwear"/>
    <x v="1"/>
    <s v="Madhya Pradesh"/>
    <x v="0"/>
    <x v="2"/>
    <x v="0"/>
    <n v="1"/>
    <n v="1842.86"/>
    <n v="0.2"/>
    <n v="368.57"/>
    <x v="2513"/>
    <n v="965.74"/>
    <n v="508.55"/>
    <n v="86.37"/>
    <x v="1"/>
    <n v="10"/>
    <s v="Oct"/>
    <s v="Q4"/>
    <n v="2025"/>
    <x v="12"/>
    <n v="0.34489999999999998"/>
  </r>
  <r>
    <s v="ORD202402526"/>
    <x v="205"/>
    <s v="CUST10578"/>
    <x v="2526"/>
    <x v="2"/>
    <s v="Furniture"/>
    <x v="0"/>
    <s v="Punjab"/>
    <x v="0"/>
    <x v="2"/>
    <x v="0"/>
    <n v="1"/>
    <n v="3823.78"/>
    <n v="0.25"/>
    <n v="955.94"/>
    <x v="2514"/>
    <n v="2277.21"/>
    <n v="590.63"/>
    <n v="301.24"/>
    <x v="0"/>
    <n v="5"/>
    <s v="May"/>
    <s v="Q2"/>
    <n v="2024"/>
    <x v="7"/>
    <n v="0.2059"/>
  </r>
  <r>
    <s v="ORD202402527"/>
    <x v="25"/>
    <s v="CUST10425"/>
    <x v="2527"/>
    <x v="0"/>
    <s v="Smartphones"/>
    <x v="4"/>
    <s v="Maharashtra"/>
    <x v="2"/>
    <x v="0"/>
    <x v="2"/>
    <n v="3"/>
    <n v="490.19"/>
    <n v="0.05"/>
    <n v="73.53"/>
    <x v="2515"/>
    <n v="914.41"/>
    <n v="482.63"/>
    <n v="206.38"/>
    <x v="0"/>
    <n v="10"/>
    <s v="Oct"/>
    <s v="Q4"/>
    <n v="2024"/>
    <x v="17"/>
    <n v="0.34549999999999997"/>
  </r>
  <r>
    <s v="ORD202402528"/>
    <x v="695"/>
    <s v="CUST10715"/>
    <x v="2528"/>
    <x v="2"/>
    <s v="Furniture"/>
    <x v="4"/>
    <s v="Maharashtra"/>
    <x v="2"/>
    <x v="1"/>
    <x v="0"/>
    <n v="2"/>
    <n v="1714.39"/>
    <n v="0.1"/>
    <n v="342.88"/>
    <x v="2516"/>
    <n v="2362.0700000000002"/>
    <n v="723.83"/>
    <n v="102.33"/>
    <x v="0"/>
    <n v="8"/>
    <s v="Aug"/>
    <s v="Q3"/>
    <n v="2024"/>
    <x v="9"/>
    <n v="0.2346"/>
  </r>
  <r>
    <s v="ORD202402529"/>
    <x v="633"/>
    <s v="CUST10523"/>
    <x v="2529"/>
    <x v="0"/>
    <s v="Smartwatches"/>
    <x v="4"/>
    <s v="Maharashtra"/>
    <x v="2"/>
    <x v="2"/>
    <x v="0"/>
    <n v="1"/>
    <n v="1920.27"/>
    <n v="0.2"/>
    <n v="384.05"/>
    <x v="2517"/>
    <n v="986.08"/>
    <n v="550.14"/>
    <n v="346.11"/>
    <x v="0"/>
    <n v="12"/>
    <s v="Dec"/>
    <s v="Q4"/>
    <n v="2024"/>
    <x v="13"/>
    <n v="0.35809999999999997"/>
  </r>
  <r>
    <s v="ORD202402530"/>
    <x v="510"/>
    <s v="CUST10119"/>
    <x v="2530"/>
    <x v="1"/>
    <s v="Accessories"/>
    <x v="0"/>
    <s v="Haryana"/>
    <x v="0"/>
    <x v="2"/>
    <x v="4"/>
    <n v="3"/>
    <n v="1009.92"/>
    <n v="0.15"/>
    <n v="454.46"/>
    <x v="2518"/>
    <n v="1858.16"/>
    <n v="717.14"/>
    <n v="61.01"/>
    <x v="1"/>
    <n v="8"/>
    <s v="Aug"/>
    <s v="Q3"/>
    <n v="2024"/>
    <x v="9"/>
    <n v="0.27850000000000003"/>
  </r>
  <r>
    <s v="ORD202402531"/>
    <x v="696"/>
    <s v="CUST10661"/>
    <x v="2531"/>
    <x v="1"/>
    <s v="Men Clothing"/>
    <x v="0"/>
    <s v="Uttar Pradesh"/>
    <x v="1"/>
    <x v="0"/>
    <x v="1"/>
    <n v="1"/>
    <n v="1888.34"/>
    <n v="0.1"/>
    <n v="188.83"/>
    <x v="2519"/>
    <n v="1024.27"/>
    <n v="675.24"/>
    <n v="265.14"/>
    <x v="0"/>
    <n v="10"/>
    <s v="Oct"/>
    <s v="Q4"/>
    <n v="2025"/>
    <x v="12"/>
    <n v="0.39729999999999999"/>
  </r>
  <r>
    <s v="ORD202402532"/>
    <x v="1"/>
    <s v="CUST10418"/>
    <x v="2532"/>
    <x v="1"/>
    <s v="Women Clothing"/>
    <x v="0"/>
    <s v="Uttar Pradesh"/>
    <x v="2"/>
    <x v="2"/>
    <x v="4"/>
    <n v="1"/>
    <n v="2133.12"/>
    <n v="0.15"/>
    <n v="319.97000000000003"/>
    <x v="2520"/>
    <n v="1306.19"/>
    <n v="506.96"/>
    <n v="126.1"/>
    <x v="0"/>
    <n v="3"/>
    <s v="Mar"/>
    <s v="Q1"/>
    <n v="2025"/>
    <x v="1"/>
    <n v="0.27960000000000002"/>
  </r>
  <r>
    <s v="ORD202402533"/>
    <x v="631"/>
    <s v="CUST10016"/>
    <x v="2533"/>
    <x v="1"/>
    <s v="Accessories"/>
    <x v="4"/>
    <s v="Maharashtra"/>
    <x v="3"/>
    <x v="1"/>
    <x v="0"/>
    <n v="2"/>
    <n v="846.71"/>
    <n v="0.1"/>
    <n v="169.34"/>
    <x v="2521"/>
    <n v="1141.8800000000001"/>
    <n v="382.2"/>
    <n v="216.7"/>
    <x v="0"/>
    <n v="2"/>
    <s v="Feb"/>
    <s v="Q1"/>
    <n v="2025"/>
    <x v="15"/>
    <n v="0.25080000000000002"/>
  </r>
  <r>
    <s v="ORD202402534"/>
    <x v="697"/>
    <s v="CUST10097"/>
    <x v="2534"/>
    <x v="4"/>
    <s v="Sportswear"/>
    <x v="1"/>
    <s v="Madhya Pradesh"/>
    <x v="0"/>
    <x v="1"/>
    <x v="0"/>
    <n v="3"/>
    <n v="1178.95"/>
    <n v="0.2"/>
    <n v="707.37"/>
    <x v="2522"/>
    <n v="2211.38"/>
    <n v="618.1"/>
    <n v="60.03"/>
    <x v="0"/>
    <n v="7"/>
    <s v="Jul"/>
    <s v="Q3"/>
    <n v="2024"/>
    <x v="16"/>
    <n v="0.2185"/>
  </r>
  <r>
    <s v="ORD202402535"/>
    <x v="543"/>
    <s v="CUST10340"/>
    <x v="2535"/>
    <x v="0"/>
    <s v="Smartwatches"/>
    <x v="0"/>
    <s v="Uttar Pradesh"/>
    <x v="2"/>
    <x v="1"/>
    <x v="1"/>
    <n v="1"/>
    <n v="1382.68"/>
    <n v="0.1"/>
    <n v="138.27000000000001"/>
    <x v="2523"/>
    <n v="1020.17"/>
    <n v="224.24"/>
    <n v="78.680000000000007"/>
    <x v="0"/>
    <n v="1"/>
    <s v="Jan"/>
    <s v="Q1"/>
    <n v="2025"/>
    <x v="11"/>
    <n v="0.1802"/>
  </r>
  <r>
    <s v="ORD202402536"/>
    <x v="101"/>
    <s v="CUST10107"/>
    <x v="2536"/>
    <x v="2"/>
    <s v="Appliances"/>
    <x v="1"/>
    <s v="Chhattisgarh"/>
    <x v="2"/>
    <x v="1"/>
    <x v="3"/>
    <n v="1"/>
    <n v="405.55"/>
    <n v="0"/>
    <n v="0"/>
    <x v="2524"/>
    <n v="291.11"/>
    <n v="114.44"/>
    <n v="365.63"/>
    <x v="0"/>
    <n v="5"/>
    <s v="May"/>
    <s v="Q2"/>
    <n v="2025"/>
    <x v="14"/>
    <n v="0.28220000000000001"/>
  </r>
  <r>
    <s v="ORD202402537"/>
    <x v="435"/>
    <s v="CUST10360"/>
    <x v="2537"/>
    <x v="3"/>
    <s v="Makeup"/>
    <x v="4"/>
    <s v="Karnataka"/>
    <x v="3"/>
    <x v="2"/>
    <x v="0"/>
    <n v="1"/>
    <n v="2299.91"/>
    <n v="0.05"/>
    <n v="115"/>
    <x v="2525"/>
    <n v="1534.11"/>
    <n v="650.79999999999995"/>
    <n v="367.53"/>
    <x v="0"/>
    <n v="6"/>
    <s v="Jun"/>
    <s v="Q2"/>
    <n v="2025"/>
    <x v="23"/>
    <n v="0.2979"/>
  </r>
  <r>
    <s v="ORD202402538"/>
    <x v="40"/>
    <s v="CUST10526"/>
    <x v="2538"/>
    <x v="3"/>
    <s v="Fragrances"/>
    <x v="1"/>
    <s v="Uttar Pradesh"/>
    <x v="1"/>
    <x v="0"/>
    <x v="0"/>
    <n v="1"/>
    <n v="2236.9"/>
    <n v="0"/>
    <n v="0"/>
    <x v="2526"/>
    <n v="1726.82"/>
    <n v="510.08"/>
    <n v="418.37"/>
    <x v="0"/>
    <n v="7"/>
    <s v="Jul"/>
    <s v="Q3"/>
    <n v="2025"/>
    <x v="19"/>
    <n v="0.22800000000000001"/>
  </r>
  <r>
    <s v="ORD202402539"/>
    <x v="587"/>
    <s v="CUST10782"/>
    <x v="2539"/>
    <x v="2"/>
    <s v="Appliances"/>
    <x v="4"/>
    <s v="Karnataka"/>
    <x v="1"/>
    <x v="1"/>
    <x v="3"/>
    <n v="2"/>
    <n v="395.47"/>
    <n v="0.3"/>
    <n v="237.28"/>
    <x v="2527"/>
    <n v="332.22"/>
    <n v="221.44"/>
    <n v="141.15"/>
    <x v="0"/>
    <n v="5"/>
    <s v="May"/>
    <s v="Q2"/>
    <n v="2025"/>
    <x v="14"/>
    <n v="0.4"/>
  </r>
  <r>
    <s v="ORD202402540"/>
    <x v="175"/>
    <s v="CUST10279"/>
    <x v="2540"/>
    <x v="4"/>
    <s v="Sportswear"/>
    <x v="0"/>
    <s v="Uttar Pradesh"/>
    <x v="2"/>
    <x v="2"/>
    <x v="1"/>
    <n v="2"/>
    <n v="2022.96"/>
    <n v="0.2"/>
    <n v="809.18"/>
    <x v="2528"/>
    <n v="2013.55"/>
    <n v="1223.19"/>
    <n v="120.78"/>
    <x v="0"/>
    <n v="3"/>
    <s v="Mar"/>
    <s v="Q1"/>
    <n v="2025"/>
    <x v="1"/>
    <n v="0.37790000000000001"/>
  </r>
  <r>
    <s v="ORD202402541"/>
    <x v="531"/>
    <s v="CUST10357"/>
    <x v="2541"/>
    <x v="0"/>
    <s v="Smartphones"/>
    <x v="2"/>
    <s v="Gujarat"/>
    <x v="2"/>
    <x v="2"/>
    <x v="0"/>
    <n v="1"/>
    <n v="1760.94"/>
    <n v="0.2"/>
    <n v="352.19"/>
    <x v="2529"/>
    <n v="1073.4000000000001"/>
    <n v="335.35"/>
    <n v="166.1"/>
    <x v="1"/>
    <n v="9"/>
    <s v="Sep"/>
    <s v="Q3"/>
    <n v="2024"/>
    <x v="2"/>
    <n v="0.23799999999999999"/>
  </r>
  <r>
    <s v="ORD202402542"/>
    <x v="302"/>
    <s v="CUST10078"/>
    <x v="2542"/>
    <x v="3"/>
    <s v="Fragrances"/>
    <x v="4"/>
    <s v="Maharashtra"/>
    <x v="2"/>
    <x v="2"/>
    <x v="0"/>
    <n v="1"/>
    <n v="439.48"/>
    <n v="0.1"/>
    <n v="43.95"/>
    <x v="2530"/>
    <n v="285.8"/>
    <n v="109.73"/>
    <n v="310.23"/>
    <x v="2"/>
    <n v="12"/>
    <s v="Dec"/>
    <s v="Q4"/>
    <n v="2024"/>
    <x v="13"/>
    <n v="0.27739999999999998"/>
  </r>
  <r>
    <s v="ORD202402543"/>
    <x v="666"/>
    <s v="CUST10663"/>
    <x v="2543"/>
    <x v="0"/>
    <s v="Smartphones"/>
    <x v="0"/>
    <s v="Uttar Pradesh"/>
    <x v="0"/>
    <x v="0"/>
    <x v="0"/>
    <n v="1"/>
    <n v="2081.0100000000002"/>
    <n v="0"/>
    <n v="0"/>
    <x v="2531"/>
    <n v="1614.73"/>
    <n v="466.28"/>
    <n v="163.6"/>
    <x v="2"/>
    <n v="12"/>
    <s v="Dec"/>
    <s v="Q4"/>
    <n v="2024"/>
    <x v="13"/>
    <n v="0.22409999999999999"/>
  </r>
  <r>
    <s v="ORD202402544"/>
    <x v="480"/>
    <s v="CUST10167"/>
    <x v="2544"/>
    <x v="0"/>
    <s v="Smartphones"/>
    <x v="3"/>
    <s v="Jharkhand"/>
    <x v="1"/>
    <x v="1"/>
    <x v="4"/>
    <n v="1"/>
    <n v="1862.46"/>
    <n v="0.1"/>
    <n v="186.25"/>
    <x v="2532"/>
    <n v="1249.3900000000001"/>
    <n v="426.82"/>
    <n v="322.52"/>
    <x v="0"/>
    <n v="6"/>
    <s v="Jun"/>
    <s v="Q2"/>
    <n v="2025"/>
    <x v="23"/>
    <n v="0.25459999999999999"/>
  </r>
  <r>
    <s v="ORD202402545"/>
    <x v="513"/>
    <s v="CUST10884"/>
    <x v="2545"/>
    <x v="4"/>
    <s v="Fitness"/>
    <x v="0"/>
    <s v="Haryana"/>
    <x v="2"/>
    <x v="0"/>
    <x v="4"/>
    <n v="1"/>
    <n v="658.37"/>
    <n v="0.1"/>
    <n v="65.84"/>
    <x v="2533"/>
    <n v="456.36"/>
    <n v="136.16999999999999"/>
    <n v="149.72999999999999"/>
    <x v="2"/>
    <n v="11"/>
    <s v="Nov"/>
    <s v="Q4"/>
    <n v="2024"/>
    <x v="10"/>
    <n v="0.2298"/>
  </r>
  <r>
    <s v="ORD202402546"/>
    <x v="475"/>
    <s v="CUST10500"/>
    <x v="2546"/>
    <x v="1"/>
    <s v="Men Clothing"/>
    <x v="2"/>
    <s v="Madhya Pradesh"/>
    <x v="0"/>
    <x v="2"/>
    <x v="1"/>
    <n v="1"/>
    <n v="1374.74"/>
    <n v="0.25"/>
    <n v="343.68"/>
    <x v="2240"/>
    <n v="685.43"/>
    <n v="345.63"/>
    <n v="436.43"/>
    <x v="0"/>
    <n v="5"/>
    <s v="May"/>
    <s v="Q2"/>
    <n v="2024"/>
    <x v="7"/>
    <n v="0.3352"/>
  </r>
  <r>
    <s v="ORD202402547"/>
    <x v="530"/>
    <s v="CUST10728"/>
    <x v="2547"/>
    <x v="1"/>
    <s v="Footwear"/>
    <x v="3"/>
    <s v="Jharkhand"/>
    <x v="0"/>
    <x v="1"/>
    <x v="2"/>
    <n v="2"/>
    <n v="2267.4"/>
    <n v="0"/>
    <n v="0"/>
    <x v="2534"/>
    <n v="2727.99"/>
    <n v="1806.81"/>
    <n v="78.739999999999995"/>
    <x v="1"/>
    <n v="7"/>
    <s v="Jul"/>
    <s v="Q3"/>
    <n v="2025"/>
    <x v="19"/>
    <n v="0.39839999999999998"/>
  </r>
  <r>
    <s v="ORD202402548"/>
    <x v="504"/>
    <s v="CUST10309"/>
    <x v="2548"/>
    <x v="1"/>
    <s v="Accessories"/>
    <x v="2"/>
    <s v="Rajasthan"/>
    <x v="0"/>
    <x v="0"/>
    <x v="4"/>
    <n v="1"/>
    <n v="2014.02"/>
    <n v="0"/>
    <n v="0"/>
    <x v="2535"/>
    <n v="1238.78"/>
    <n v="775.24"/>
    <n v="82.83"/>
    <x v="0"/>
    <n v="9"/>
    <s v="Sep"/>
    <s v="Q3"/>
    <n v="2025"/>
    <x v="6"/>
    <n v="0.38490000000000002"/>
  </r>
  <r>
    <s v="ORD202402549"/>
    <x v="698"/>
    <s v="CUST10065"/>
    <x v="2549"/>
    <x v="2"/>
    <s v="Kitchenware"/>
    <x v="4"/>
    <s v="Telangana"/>
    <x v="2"/>
    <x v="2"/>
    <x v="1"/>
    <n v="1"/>
    <n v="948.76"/>
    <n v="0.15"/>
    <n v="142.31"/>
    <x v="2536"/>
    <n v="533.53"/>
    <n v="272.92"/>
    <n v="311.82"/>
    <x v="2"/>
    <n v="1"/>
    <s v="Jan"/>
    <s v="Q1"/>
    <n v="2025"/>
    <x v="11"/>
    <n v="0.33839999999999998"/>
  </r>
  <r>
    <s v="ORD202402550"/>
    <x v="181"/>
    <s v="CUST10794"/>
    <x v="2550"/>
    <x v="0"/>
    <s v="Laptops"/>
    <x v="0"/>
    <s v="Uttar Pradesh"/>
    <x v="0"/>
    <x v="0"/>
    <x v="1"/>
    <n v="1"/>
    <n v="1143"/>
    <n v="0.2"/>
    <n v="228.6"/>
    <x v="2537"/>
    <n v="621.16999999999996"/>
    <n v="293.23"/>
    <n v="280.33"/>
    <x v="0"/>
    <n v="8"/>
    <s v="Aug"/>
    <s v="Q3"/>
    <n v="2024"/>
    <x v="9"/>
    <n v="0.32069999999999999"/>
  </r>
  <r>
    <s v="ORD202402551"/>
    <x v="495"/>
    <s v="CUST10064"/>
    <x v="2551"/>
    <x v="3"/>
    <s v="Fragrances"/>
    <x v="2"/>
    <s v="Goa"/>
    <x v="0"/>
    <x v="0"/>
    <x v="3"/>
    <n v="1"/>
    <n v="857.39"/>
    <n v="0.25"/>
    <n v="214.35"/>
    <x v="2538"/>
    <n v="513.27"/>
    <n v="129.77000000000001"/>
    <n v="136.85"/>
    <x v="0"/>
    <n v="12"/>
    <s v="Dec"/>
    <s v="Q4"/>
    <n v="2024"/>
    <x v="13"/>
    <n v="0.20180000000000001"/>
  </r>
  <r>
    <s v="ORD202402552"/>
    <x v="340"/>
    <s v="CUST10350"/>
    <x v="2552"/>
    <x v="3"/>
    <s v="Haircare"/>
    <x v="0"/>
    <s v="Delhi"/>
    <x v="2"/>
    <x v="2"/>
    <x v="4"/>
    <n v="1"/>
    <n v="2079.5300000000002"/>
    <n v="0.05"/>
    <n v="103.98"/>
    <x v="2539"/>
    <n v="1569.35"/>
    <n v="406.2"/>
    <n v="199.92"/>
    <x v="2"/>
    <n v="8"/>
    <s v="Aug"/>
    <s v="Q3"/>
    <n v="2024"/>
    <x v="9"/>
    <n v="0.2056"/>
  </r>
  <r>
    <s v="ORD202402553"/>
    <x v="97"/>
    <s v="CUST10800"/>
    <x v="2553"/>
    <x v="1"/>
    <s v="Women Clothing"/>
    <x v="4"/>
    <s v="Tamil Nadu"/>
    <x v="0"/>
    <x v="1"/>
    <x v="0"/>
    <n v="1"/>
    <n v="1629.38"/>
    <n v="0.05"/>
    <n v="81.47"/>
    <x v="2540"/>
    <n v="1187.3800000000001"/>
    <n v="360.53"/>
    <n v="445.88"/>
    <x v="1"/>
    <n v="10"/>
    <s v="Oct"/>
    <s v="Q4"/>
    <n v="2025"/>
    <x v="12"/>
    <n v="0.2329"/>
  </r>
  <r>
    <s v="ORD202402554"/>
    <x v="481"/>
    <s v="CUST10480"/>
    <x v="2554"/>
    <x v="2"/>
    <s v="Home Decor"/>
    <x v="4"/>
    <s v="Telangana"/>
    <x v="1"/>
    <x v="0"/>
    <x v="0"/>
    <n v="3"/>
    <n v="1699.44"/>
    <n v="0.1"/>
    <n v="509.83"/>
    <x v="2541"/>
    <n v="3610.73"/>
    <n v="977.76"/>
    <n v="307.95999999999998"/>
    <x v="0"/>
    <n v="12"/>
    <s v="Dec"/>
    <s v="Q4"/>
    <n v="2024"/>
    <x v="13"/>
    <n v="0.21310000000000001"/>
  </r>
  <r>
    <s v="ORD202402555"/>
    <x v="535"/>
    <s v="CUST10744"/>
    <x v="2555"/>
    <x v="1"/>
    <s v="Men Clothing"/>
    <x v="4"/>
    <s v="Maharashtra"/>
    <x v="0"/>
    <x v="2"/>
    <x v="0"/>
    <n v="1"/>
    <n v="567.07000000000005"/>
    <n v="0"/>
    <n v="0"/>
    <x v="2542"/>
    <n v="438.58"/>
    <n v="128.49"/>
    <n v="432.55"/>
    <x v="0"/>
    <n v="11"/>
    <s v="Nov"/>
    <s v="Q4"/>
    <n v="2024"/>
    <x v="10"/>
    <n v="0.2266"/>
  </r>
  <r>
    <s v="ORD202402556"/>
    <x v="636"/>
    <s v="CUST10086"/>
    <x v="2556"/>
    <x v="4"/>
    <s v="Outdoor"/>
    <x v="4"/>
    <s v="Maharashtra"/>
    <x v="1"/>
    <x v="0"/>
    <x v="0"/>
    <n v="1"/>
    <n v="2607.1799999999998"/>
    <n v="0.2"/>
    <n v="521.44000000000005"/>
    <x v="2543"/>
    <n v="1697.88"/>
    <n v="387.86"/>
    <n v="177.31"/>
    <x v="2"/>
    <n v="4"/>
    <s v="Apr"/>
    <s v="Q2"/>
    <n v="2025"/>
    <x v="8"/>
    <n v="0.186"/>
  </r>
  <r>
    <s v="ORD202402557"/>
    <x v="31"/>
    <s v="CUST10771"/>
    <x v="2557"/>
    <x v="4"/>
    <s v="Equipment"/>
    <x v="1"/>
    <s v="Chhattisgarh"/>
    <x v="2"/>
    <x v="1"/>
    <x v="3"/>
    <n v="1"/>
    <n v="2344.13"/>
    <n v="0.1"/>
    <n v="234.41"/>
    <x v="2544"/>
    <n v="1289.3499999999999"/>
    <n v="820.37"/>
    <n v="219.24"/>
    <x v="0"/>
    <n v="7"/>
    <s v="Jul"/>
    <s v="Q3"/>
    <n v="2025"/>
    <x v="19"/>
    <n v="0.38890000000000002"/>
  </r>
  <r>
    <s v="ORD202402558"/>
    <x v="652"/>
    <s v="CUST10796"/>
    <x v="2558"/>
    <x v="2"/>
    <s v="Furniture"/>
    <x v="0"/>
    <s v="Haryana"/>
    <x v="0"/>
    <x v="2"/>
    <x v="4"/>
    <n v="2"/>
    <n v="2114.9899999999998"/>
    <n v="0.1"/>
    <n v="423"/>
    <x v="2545"/>
    <n v="2718.46"/>
    <n v="1088.52"/>
    <n v="100.31"/>
    <x v="1"/>
    <n v="1"/>
    <s v="Jan"/>
    <s v="Q1"/>
    <n v="2025"/>
    <x v="11"/>
    <n v="0.28589999999999999"/>
  </r>
  <r>
    <s v="ORD202402559"/>
    <x v="578"/>
    <s v="CUST10511"/>
    <x v="2559"/>
    <x v="1"/>
    <s v="Men Clothing"/>
    <x v="2"/>
    <s v="Rajasthan"/>
    <x v="2"/>
    <x v="0"/>
    <x v="2"/>
    <n v="2"/>
    <n v="505.5"/>
    <n v="0.1"/>
    <n v="101.1"/>
    <x v="2546"/>
    <n v="552.65"/>
    <n v="357.25"/>
    <n v="105.6"/>
    <x v="0"/>
    <n v="8"/>
    <s v="Aug"/>
    <s v="Q3"/>
    <n v="2025"/>
    <x v="22"/>
    <n v="0.3926"/>
  </r>
  <r>
    <s v="ORD202402560"/>
    <x v="359"/>
    <s v="CUST10080"/>
    <x v="2560"/>
    <x v="2"/>
    <s v="Home Decor"/>
    <x v="2"/>
    <s v="Rajasthan"/>
    <x v="1"/>
    <x v="1"/>
    <x v="4"/>
    <n v="3"/>
    <n v="1744.84"/>
    <n v="0.15"/>
    <n v="785.18"/>
    <x v="2547"/>
    <n v="2709.95"/>
    <n v="1739.39"/>
    <n v="267.60000000000002"/>
    <x v="0"/>
    <n v="9"/>
    <s v="Sep"/>
    <s v="Q3"/>
    <n v="2025"/>
    <x v="6"/>
    <n v="0.39090000000000003"/>
  </r>
  <r>
    <s v="ORD202402561"/>
    <x v="699"/>
    <s v="CUST10168"/>
    <x v="2561"/>
    <x v="3"/>
    <s v="Haircare"/>
    <x v="0"/>
    <s v="Punjab"/>
    <x v="2"/>
    <x v="1"/>
    <x v="1"/>
    <n v="1"/>
    <n v="1076.6199999999999"/>
    <n v="0"/>
    <n v="0"/>
    <x v="2548"/>
    <n v="882.06"/>
    <n v="194.56"/>
    <n v="126.38"/>
    <x v="0"/>
    <n v="6"/>
    <s v="Jun"/>
    <s v="Q2"/>
    <n v="2024"/>
    <x v="18"/>
    <n v="0.1807"/>
  </r>
  <r>
    <s v="ORD202402562"/>
    <x v="87"/>
    <s v="CUST10694"/>
    <x v="2562"/>
    <x v="1"/>
    <s v="Accessories"/>
    <x v="4"/>
    <s v="Karnataka"/>
    <x v="2"/>
    <x v="0"/>
    <x v="0"/>
    <n v="1"/>
    <n v="1632.08"/>
    <n v="0.25"/>
    <n v="408.02"/>
    <x v="2549"/>
    <n v="840.17"/>
    <n v="383.89"/>
    <n v="301.41000000000003"/>
    <x v="2"/>
    <n v="8"/>
    <s v="Aug"/>
    <s v="Q3"/>
    <n v="2024"/>
    <x v="9"/>
    <n v="0.31359999999999999"/>
  </r>
  <r>
    <s v="ORD202402563"/>
    <x v="561"/>
    <s v="CUST10586"/>
    <x v="2563"/>
    <x v="0"/>
    <s v="Headphones"/>
    <x v="3"/>
    <s v="Jharkhand"/>
    <x v="2"/>
    <x v="2"/>
    <x v="0"/>
    <n v="2"/>
    <n v="1439.75"/>
    <n v="0.1"/>
    <n v="287.95"/>
    <x v="2550"/>
    <n v="1954.2"/>
    <n v="637.35"/>
    <n v="46.76"/>
    <x v="0"/>
    <n v="1"/>
    <s v="Jan"/>
    <s v="Q1"/>
    <n v="2025"/>
    <x v="11"/>
    <n v="0.24590000000000001"/>
  </r>
  <r>
    <s v="ORD202402564"/>
    <x v="445"/>
    <s v="CUST10550"/>
    <x v="2564"/>
    <x v="1"/>
    <s v="Men Clothing"/>
    <x v="0"/>
    <s v="Uttar Pradesh"/>
    <x v="0"/>
    <x v="2"/>
    <x v="3"/>
    <n v="2"/>
    <n v="397.98"/>
    <n v="0.15"/>
    <n v="119.39"/>
    <x v="2551"/>
    <n v="482.3"/>
    <n v="194.27"/>
    <n v="43.01"/>
    <x v="0"/>
    <n v="4"/>
    <s v="Apr"/>
    <s v="Q2"/>
    <n v="2024"/>
    <x v="0"/>
    <n v="0.28710000000000002"/>
  </r>
  <r>
    <s v="ORD202402565"/>
    <x v="38"/>
    <s v="CUST10196"/>
    <x v="2565"/>
    <x v="1"/>
    <s v="Footwear"/>
    <x v="3"/>
    <s v="Bihar"/>
    <x v="2"/>
    <x v="1"/>
    <x v="0"/>
    <n v="1"/>
    <n v="1878.01"/>
    <n v="0.2"/>
    <n v="375.6"/>
    <x v="2552"/>
    <n v="1054.22"/>
    <n v="448.19"/>
    <n v="207.48"/>
    <x v="0"/>
    <n v="7"/>
    <s v="Jul"/>
    <s v="Q3"/>
    <n v="2024"/>
    <x v="16"/>
    <n v="0.29830000000000001"/>
  </r>
  <r>
    <s v="ORD202402566"/>
    <x v="306"/>
    <s v="CUST10561"/>
    <x v="2566"/>
    <x v="0"/>
    <s v="Smartwatches"/>
    <x v="0"/>
    <s v="Uttar Pradesh"/>
    <x v="2"/>
    <x v="1"/>
    <x v="0"/>
    <n v="2"/>
    <n v="816.06"/>
    <n v="0.1"/>
    <n v="163.21"/>
    <x v="2553"/>
    <n v="990.5"/>
    <n v="478.41"/>
    <n v="438.41"/>
    <x v="2"/>
    <n v="1"/>
    <s v="Jan"/>
    <s v="Q1"/>
    <n v="2025"/>
    <x v="11"/>
    <n v="0.32569999999999999"/>
  </r>
  <r>
    <s v="ORD202402567"/>
    <x v="423"/>
    <s v="CUST10383"/>
    <x v="2567"/>
    <x v="1"/>
    <s v="Men Clothing"/>
    <x v="4"/>
    <s v="Telangana"/>
    <x v="3"/>
    <x v="1"/>
    <x v="0"/>
    <n v="1"/>
    <n v="1084.1300000000001"/>
    <n v="0.05"/>
    <n v="54.21"/>
    <x v="2554"/>
    <n v="609.44000000000005"/>
    <n v="420.48"/>
    <n v="119.14"/>
    <x v="0"/>
    <n v="5"/>
    <s v="May"/>
    <s v="Q2"/>
    <n v="2024"/>
    <x v="7"/>
    <n v="0.4083"/>
  </r>
  <r>
    <s v="ORD202402568"/>
    <x v="365"/>
    <s v="CUST10665"/>
    <x v="2568"/>
    <x v="4"/>
    <s v="Fitness"/>
    <x v="4"/>
    <s v="Maharashtra"/>
    <x v="2"/>
    <x v="0"/>
    <x v="1"/>
    <n v="1"/>
    <n v="6427.07"/>
    <n v="0.1"/>
    <n v="642.71"/>
    <x v="2555"/>
    <n v="3990.8"/>
    <n v="1793.56"/>
    <n v="281.76"/>
    <x v="0"/>
    <n v="11"/>
    <s v="Nov"/>
    <s v="Q4"/>
    <n v="2025"/>
    <x v="21"/>
    <n v="0.31009999999999999"/>
  </r>
  <r>
    <s v="ORD202402569"/>
    <x v="219"/>
    <s v="CUST10468"/>
    <x v="2569"/>
    <x v="0"/>
    <s v="Smartphones"/>
    <x v="3"/>
    <s v="Odisha"/>
    <x v="0"/>
    <x v="0"/>
    <x v="4"/>
    <n v="1"/>
    <n v="1514.52"/>
    <n v="0.15"/>
    <n v="227.18"/>
    <x v="2556"/>
    <n v="769.65"/>
    <n v="517.69000000000005"/>
    <n v="345.21"/>
    <x v="2"/>
    <n v="10"/>
    <s v="Oct"/>
    <s v="Q4"/>
    <n v="2025"/>
    <x v="12"/>
    <n v="0.40210000000000001"/>
  </r>
  <r>
    <s v="ORD202402570"/>
    <x v="318"/>
    <s v="CUST10677"/>
    <x v="2570"/>
    <x v="1"/>
    <s v="Men Clothing"/>
    <x v="4"/>
    <s v="Tamil Nadu"/>
    <x v="1"/>
    <x v="1"/>
    <x v="4"/>
    <n v="2"/>
    <n v="1799.45"/>
    <n v="0.1"/>
    <n v="359.89"/>
    <x v="2557"/>
    <n v="2528.39"/>
    <n v="710.62"/>
    <n v="205.77"/>
    <x v="0"/>
    <n v="5"/>
    <s v="May"/>
    <s v="Q2"/>
    <n v="2025"/>
    <x v="14"/>
    <n v="0.21940000000000001"/>
  </r>
  <r>
    <s v="ORD202402571"/>
    <x v="168"/>
    <s v="CUST10687"/>
    <x v="2571"/>
    <x v="4"/>
    <s v="Fitness"/>
    <x v="0"/>
    <s v="Punjab"/>
    <x v="0"/>
    <x v="2"/>
    <x v="1"/>
    <n v="1"/>
    <n v="1212.32"/>
    <n v="0.1"/>
    <n v="121.23"/>
    <x v="2558"/>
    <n v="672.37"/>
    <n v="418.72"/>
    <n v="313.35000000000002"/>
    <x v="0"/>
    <n v="1"/>
    <s v="Jan"/>
    <s v="Q1"/>
    <n v="2025"/>
    <x v="11"/>
    <n v="0.38379999999999997"/>
  </r>
  <r>
    <s v="ORD202402572"/>
    <x v="388"/>
    <s v="CUST10800"/>
    <x v="2572"/>
    <x v="1"/>
    <s v="Women Clothing"/>
    <x v="2"/>
    <s v="Rajasthan"/>
    <x v="2"/>
    <x v="1"/>
    <x v="2"/>
    <n v="2"/>
    <n v="724.42"/>
    <n v="0.2"/>
    <n v="289.77"/>
    <x v="2559"/>
    <n v="680.82"/>
    <n v="478.25"/>
    <n v="446.93"/>
    <x v="1"/>
    <n v="11"/>
    <s v="Nov"/>
    <s v="Q4"/>
    <n v="2025"/>
    <x v="21"/>
    <n v="0.41260000000000002"/>
  </r>
  <r>
    <s v="ORD202402573"/>
    <x v="142"/>
    <s v="CUST10305"/>
    <x v="2573"/>
    <x v="0"/>
    <s v="Smartphones"/>
    <x v="0"/>
    <s v="Uttar Pradesh"/>
    <x v="0"/>
    <x v="2"/>
    <x v="0"/>
    <n v="1"/>
    <n v="1296.05"/>
    <n v="0.1"/>
    <n v="129.6"/>
    <x v="2560"/>
    <n v="757"/>
    <n v="409.45"/>
    <n v="244.05"/>
    <x v="1"/>
    <n v="6"/>
    <s v="Jun"/>
    <s v="Q2"/>
    <n v="2024"/>
    <x v="18"/>
    <n v="0.35099999999999998"/>
  </r>
  <r>
    <s v="ORD202402574"/>
    <x v="677"/>
    <s v="CUST10617"/>
    <x v="2574"/>
    <x v="1"/>
    <s v="Women Clothing"/>
    <x v="4"/>
    <s v="Karnataka"/>
    <x v="3"/>
    <x v="0"/>
    <x v="4"/>
    <n v="2"/>
    <n v="1043.53"/>
    <n v="0.05"/>
    <n v="104.35"/>
    <x v="2561"/>
    <n v="1211.6600000000001"/>
    <n v="771.05"/>
    <n v="297.35000000000002"/>
    <x v="0"/>
    <n v="12"/>
    <s v="Dec"/>
    <s v="Q4"/>
    <n v="2024"/>
    <x v="13"/>
    <n v="0.38890000000000002"/>
  </r>
  <r>
    <s v="ORD202402575"/>
    <x v="275"/>
    <s v="CUST10692"/>
    <x v="2575"/>
    <x v="0"/>
    <s v="Headphones"/>
    <x v="0"/>
    <s v="Uttar Pradesh"/>
    <x v="2"/>
    <x v="2"/>
    <x v="0"/>
    <n v="1"/>
    <n v="3177.63"/>
    <n v="0.1"/>
    <n v="317.76"/>
    <x v="2562"/>
    <n v="2146.65"/>
    <n v="713.22"/>
    <n v="291.33999999999997"/>
    <x v="0"/>
    <n v="10"/>
    <s v="Oct"/>
    <s v="Q4"/>
    <n v="2024"/>
    <x v="17"/>
    <n v="0.24940000000000001"/>
  </r>
  <r>
    <s v="ORD202402576"/>
    <x v="275"/>
    <s v="CUST10513"/>
    <x v="2576"/>
    <x v="0"/>
    <s v="Smartwatches"/>
    <x v="4"/>
    <s v="Telangana"/>
    <x v="1"/>
    <x v="0"/>
    <x v="3"/>
    <n v="2"/>
    <n v="2069.11"/>
    <n v="0.2"/>
    <n v="827.64"/>
    <x v="2563"/>
    <n v="2196.2800000000002"/>
    <n v="1114.3"/>
    <n v="255.4"/>
    <x v="0"/>
    <n v="10"/>
    <s v="Oct"/>
    <s v="Q4"/>
    <n v="2024"/>
    <x v="17"/>
    <n v="0.33660000000000001"/>
  </r>
  <r>
    <s v="ORD202402577"/>
    <x v="252"/>
    <s v="CUST10765"/>
    <x v="2577"/>
    <x v="2"/>
    <s v="Furniture"/>
    <x v="3"/>
    <s v="Bihar"/>
    <x v="0"/>
    <x v="2"/>
    <x v="0"/>
    <n v="2"/>
    <n v="562.37"/>
    <n v="0.05"/>
    <n v="56.24"/>
    <x v="2564"/>
    <n v="832.24"/>
    <n v="236.26"/>
    <n v="267.06"/>
    <x v="1"/>
    <n v="8"/>
    <s v="Aug"/>
    <s v="Q3"/>
    <n v="2024"/>
    <x v="9"/>
    <n v="0.22109999999999999"/>
  </r>
  <r>
    <s v="ORD202402578"/>
    <x v="592"/>
    <s v="CUST10500"/>
    <x v="2578"/>
    <x v="0"/>
    <s v="Headphones"/>
    <x v="2"/>
    <s v="Goa"/>
    <x v="2"/>
    <x v="0"/>
    <x v="4"/>
    <n v="2"/>
    <n v="2370.5"/>
    <n v="0.2"/>
    <n v="948.2"/>
    <x v="2565"/>
    <n v="3078.79"/>
    <n v="714.01"/>
    <n v="284.85000000000002"/>
    <x v="1"/>
    <n v="6"/>
    <s v="Jun"/>
    <s v="Q2"/>
    <n v="2025"/>
    <x v="23"/>
    <n v="0.1883"/>
  </r>
  <r>
    <s v="ORD202402579"/>
    <x v="338"/>
    <s v="CUST10029"/>
    <x v="2579"/>
    <x v="1"/>
    <s v="Accessories"/>
    <x v="1"/>
    <s v="Uttar Pradesh"/>
    <x v="3"/>
    <x v="1"/>
    <x v="2"/>
    <n v="2"/>
    <n v="1514.42"/>
    <n v="0.05"/>
    <n v="151.44"/>
    <x v="2566"/>
    <n v="1886.29"/>
    <n v="991.11"/>
    <n v="214.2"/>
    <x v="0"/>
    <n v="6"/>
    <s v="Jun"/>
    <s v="Q2"/>
    <n v="2025"/>
    <x v="23"/>
    <n v="0.34439999999999998"/>
  </r>
  <r>
    <s v="ORD202402580"/>
    <x v="373"/>
    <s v="CUST10797"/>
    <x v="2580"/>
    <x v="3"/>
    <s v="Haircare"/>
    <x v="0"/>
    <s v="Haryana"/>
    <x v="2"/>
    <x v="1"/>
    <x v="0"/>
    <n v="1"/>
    <n v="2775.33"/>
    <n v="0.1"/>
    <n v="277.52999999999997"/>
    <x v="2567"/>
    <n v="1503.79"/>
    <n v="994.01"/>
    <n v="380.05"/>
    <x v="2"/>
    <n v="9"/>
    <s v="Sep"/>
    <s v="Q3"/>
    <n v="2024"/>
    <x v="2"/>
    <n v="0.39800000000000002"/>
  </r>
  <r>
    <s v="ORD202402581"/>
    <x v="71"/>
    <s v="CUST10515"/>
    <x v="2581"/>
    <x v="2"/>
    <s v="Kitchenware"/>
    <x v="2"/>
    <s v="Madhya Pradesh"/>
    <x v="2"/>
    <x v="0"/>
    <x v="4"/>
    <n v="2"/>
    <n v="1750.72"/>
    <n v="0.25"/>
    <n v="875.36"/>
    <x v="2568"/>
    <n v="1850.96"/>
    <n v="775.12"/>
    <n v="448.64"/>
    <x v="0"/>
    <n v="2"/>
    <s v="Feb"/>
    <s v="Q1"/>
    <n v="2025"/>
    <x v="15"/>
    <n v="0.29520000000000002"/>
  </r>
  <r>
    <s v="ORD202402582"/>
    <x v="479"/>
    <s v="CUST10138"/>
    <x v="2582"/>
    <x v="1"/>
    <s v="Accessories"/>
    <x v="1"/>
    <s v="Uttar Pradesh"/>
    <x v="2"/>
    <x v="0"/>
    <x v="4"/>
    <n v="1"/>
    <n v="674.21"/>
    <n v="0.05"/>
    <n v="33.71"/>
    <x v="2569"/>
    <n v="394.57"/>
    <n v="245.93"/>
    <n v="249.82"/>
    <x v="2"/>
    <n v="7"/>
    <s v="Jul"/>
    <s v="Q3"/>
    <n v="2024"/>
    <x v="16"/>
    <n v="0.38400000000000001"/>
  </r>
  <r>
    <s v="ORD202402583"/>
    <x v="293"/>
    <s v="CUST10887"/>
    <x v="2583"/>
    <x v="0"/>
    <s v="Smartwatches"/>
    <x v="1"/>
    <s v="Chhattisgarh"/>
    <x v="2"/>
    <x v="0"/>
    <x v="0"/>
    <n v="1"/>
    <n v="818.82"/>
    <n v="0.05"/>
    <n v="40.94"/>
    <x v="2570"/>
    <n v="533.01"/>
    <n v="244.87"/>
    <n v="221.92"/>
    <x v="0"/>
    <n v="10"/>
    <s v="Oct"/>
    <s v="Q4"/>
    <n v="2025"/>
    <x v="12"/>
    <n v="0.31480000000000002"/>
  </r>
  <r>
    <s v="ORD202402584"/>
    <x v="318"/>
    <s v="CUST10896"/>
    <x v="2584"/>
    <x v="1"/>
    <s v="Footwear"/>
    <x v="4"/>
    <s v="Karnataka"/>
    <x v="0"/>
    <x v="2"/>
    <x v="0"/>
    <n v="1"/>
    <n v="927.75"/>
    <n v="0.1"/>
    <n v="92.78"/>
    <x v="2571"/>
    <n v="536.29"/>
    <n v="298.68"/>
    <n v="423.13"/>
    <x v="0"/>
    <n v="5"/>
    <s v="May"/>
    <s v="Q2"/>
    <n v="2025"/>
    <x v="14"/>
    <n v="0.35770000000000002"/>
  </r>
  <r>
    <s v="ORD202402585"/>
    <x v="198"/>
    <s v="CUST10579"/>
    <x v="2585"/>
    <x v="1"/>
    <s v="Footwear"/>
    <x v="2"/>
    <s v="Madhya Pradesh"/>
    <x v="1"/>
    <x v="1"/>
    <x v="0"/>
    <n v="1"/>
    <n v="2356.4"/>
    <n v="0.2"/>
    <n v="471.28"/>
    <x v="2572"/>
    <n v="1310.9"/>
    <n v="574.22"/>
    <n v="74.45"/>
    <x v="1"/>
    <n v="5"/>
    <s v="May"/>
    <s v="Q2"/>
    <n v="2024"/>
    <x v="7"/>
    <n v="0.30459999999999998"/>
  </r>
  <r>
    <s v="ORD202402586"/>
    <x v="274"/>
    <s v="CUST10294"/>
    <x v="2586"/>
    <x v="0"/>
    <s v="Laptops"/>
    <x v="2"/>
    <s v="Goa"/>
    <x v="2"/>
    <x v="0"/>
    <x v="4"/>
    <n v="1"/>
    <n v="4401.79"/>
    <n v="0"/>
    <n v="0"/>
    <x v="2573"/>
    <n v="3080.91"/>
    <n v="1320.88"/>
    <n v="74.099999999999994"/>
    <x v="0"/>
    <n v="9"/>
    <s v="Sep"/>
    <s v="Q3"/>
    <n v="2025"/>
    <x v="6"/>
    <n v="0.30009999999999998"/>
  </r>
  <r>
    <s v="ORD202402587"/>
    <x v="22"/>
    <s v="CUST10792"/>
    <x v="2587"/>
    <x v="2"/>
    <s v="Appliances"/>
    <x v="3"/>
    <s v="Bihar"/>
    <x v="2"/>
    <x v="0"/>
    <x v="2"/>
    <n v="2"/>
    <n v="1024.28"/>
    <n v="0.1"/>
    <n v="204.86"/>
    <x v="2574"/>
    <n v="1438.51"/>
    <n v="405.19"/>
    <n v="370.2"/>
    <x v="2"/>
    <n v="2"/>
    <s v="Feb"/>
    <s v="Q1"/>
    <n v="2025"/>
    <x v="15"/>
    <n v="0.2198"/>
  </r>
  <r>
    <s v="ORD202402588"/>
    <x v="83"/>
    <s v="CUST10658"/>
    <x v="2588"/>
    <x v="0"/>
    <s v="Laptops"/>
    <x v="1"/>
    <s v="Uttar Pradesh"/>
    <x v="1"/>
    <x v="1"/>
    <x v="4"/>
    <n v="1"/>
    <n v="2659.35"/>
    <n v="0.1"/>
    <n v="265.94"/>
    <x v="2575"/>
    <n v="1617.28"/>
    <n v="776.13"/>
    <n v="134.12"/>
    <x v="0"/>
    <n v="12"/>
    <s v="Dec"/>
    <s v="Q4"/>
    <n v="2025"/>
    <x v="4"/>
    <n v="0.32429999999999998"/>
  </r>
  <r>
    <s v="ORD202402589"/>
    <x v="259"/>
    <s v="CUST10045"/>
    <x v="2589"/>
    <x v="4"/>
    <s v="Outdoor"/>
    <x v="3"/>
    <s v="Odisha"/>
    <x v="2"/>
    <x v="1"/>
    <x v="4"/>
    <n v="1"/>
    <n v="706.98"/>
    <n v="0.1"/>
    <n v="70.7"/>
    <x v="2576"/>
    <n v="370.34"/>
    <n v="265.94"/>
    <n v="321.85000000000002"/>
    <x v="1"/>
    <n v="6"/>
    <s v="Jun"/>
    <s v="Q2"/>
    <n v="2024"/>
    <x v="18"/>
    <n v="0.41799999999999998"/>
  </r>
  <r>
    <s v="ORD202402590"/>
    <x v="275"/>
    <s v="CUST10509"/>
    <x v="2590"/>
    <x v="1"/>
    <s v="Accessories"/>
    <x v="3"/>
    <s v="Bihar"/>
    <x v="2"/>
    <x v="1"/>
    <x v="4"/>
    <n v="1"/>
    <n v="1920.42"/>
    <n v="0.1"/>
    <n v="192.04"/>
    <x v="2577"/>
    <n v="1243.6600000000001"/>
    <n v="484.72"/>
    <n v="151.79"/>
    <x v="0"/>
    <n v="10"/>
    <s v="Oct"/>
    <s v="Q4"/>
    <n v="2024"/>
    <x v="17"/>
    <n v="0.28039999999999998"/>
  </r>
  <r>
    <s v="ORD202402591"/>
    <x v="327"/>
    <s v="CUST10291"/>
    <x v="2591"/>
    <x v="0"/>
    <s v="Headphones"/>
    <x v="1"/>
    <s v="Madhya Pradesh"/>
    <x v="2"/>
    <x v="2"/>
    <x v="2"/>
    <n v="1"/>
    <n v="1628.29"/>
    <n v="0.3"/>
    <n v="488.49"/>
    <x v="2578"/>
    <n v="814.06"/>
    <n v="325.74"/>
    <n v="400.73"/>
    <x v="0"/>
    <n v="3"/>
    <s v="Mar"/>
    <s v="Q1"/>
    <n v="2025"/>
    <x v="1"/>
    <n v="0.2858"/>
  </r>
  <r>
    <s v="ORD202402592"/>
    <x v="273"/>
    <s v="CUST10634"/>
    <x v="2592"/>
    <x v="2"/>
    <s v="Furniture"/>
    <x v="0"/>
    <s v="Haryana"/>
    <x v="2"/>
    <x v="1"/>
    <x v="4"/>
    <n v="1"/>
    <n v="1290.0899999999999"/>
    <n v="0"/>
    <n v="0"/>
    <x v="2579"/>
    <n v="753.53"/>
    <n v="536.55999999999995"/>
    <n v="92.63"/>
    <x v="0"/>
    <n v="11"/>
    <s v="Nov"/>
    <s v="Q4"/>
    <n v="2025"/>
    <x v="21"/>
    <n v="0.41589999999999999"/>
  </r>
  <r>
    <s v="ORD202402593"/>
    <x v="173"/>
    <s v="CUST10518"/>
    <x v="2593"/>
    <x v="0"/>
    <s v="Smartwatches"/>
    <x v="0"/>
    <s v="Haryana"/>
    <x v="0"/>
    <x v="2"/>
    <x v="0"/>
    <n v="2"/>
    <n v="2098.73"/>
    <n v="0.1"/>
    <n v="419.75"/>
    <x v="2580"/>
    <n v="2333.5"/>
    <n v="1444.21"/>
    <n v="148.05000000000001"/>
    <x v="0"/>
    <n v="4"/>
    <s v="Apr"/>
    <s v="Q2"/>
    <n v="2024"/>
    <x v="0"/>
    <n v="0.38229999999999997"/>
  </r>
  <r>
    <s v="ORD202402594"/>
    <x v="8"/>
    <s v="CUST10389"/>
    <x v="2594"/>
    <x v="4"/>
    <s v="Fitness"/>
    <x v="4"/>
    <s v="Tamil Nadu"/>
    <x v="2"/>
    <x v="2"/>
    <x v="0"/>
    <n v="1"/>
    <n v="2004.72"/>
    <n v="0"/>
    <n v="0"/>
    <x v="2581"/>
    <n v="1501.49"/>
    <n v="503.23"/>
    <n v="237.85"/>
    <x v="0"/>
    <n v="5"/>
    <s v="May"/>
    <s v="Q2"/>
    <n v="2024"/>
    <x v="7"/>
    <n v="0.251"/>
  </r>
  <r>
    <s v="ORD202402595"/>
    <x v="659"/>
    <s v="CUST10639"/>
    <x v="2595"/>
    <x v="3"/>
    <s v="Makeup"/>
    <x v="4"/>
    <s v="Karnataka"/>
    <x v="0"/>
    <x v="0"/>
    <x v="1"/>
    <n v="2"/>
    <n v="1916.74"/>
    <n v="0.15"/>
    <n v="575.02"/>
    <x v="2582"/>
    <n v="2566.86"/>
    <n v="691.6"/>
    <n v="398.27"/>
    <x v="0"/>
    <n v="6"/>
    <s v="Jun"/>
    <s v="Q2"/>
    <n v="2025"/>
    <x v="23"/>
    <n v="0.2122"/>
  </r>
  <r>
    <s v="ORD202402596"/>
    <x v="581"/>
    <s v="CUST10255"/>
    <x v="2596"/>
    <x v="2"/>
    <s v="Kitchenware"/>
    <x v="0"/>
    <s v="Delhi"/>
    <x v="2"/>
    <x v="1"/>
    <x v="0"/>
    <n v="1"/>
    <n v="944.3"/>
    <n v="0"/>
    <n v="0"/>
    <x v="2583"/>
    <n v="767.2"/>
    <n v="177.1"/>
    <n v="358.75"/>
    <x v="0"/>
    <n v="8"/>
    <s v="Aug"/>
    <s v="Q3"/>
    <n v="2024"/>
    <x v="9"/>
    <n v="0.1875"/>
  </r>
  <r>
    <s v="ORD202402597"/>
    <x v="506"/>
    <s v="CUST10202"/>
    <x v="2597"/>
    <x v="0"/>
    <s v="Laptops"/>
    <x v="3"/>
    <s v="West Bengal"/>
    <x v="0"/>
    <x v="2"/>
    <x v="0"/>
    <n v="1"/>
    <n v="3252.55"/>
    <n v="0.2"/>
    <n v="650.51"/>
    <x v="2584"/>
    <n v="1523.08"/>
    <n v="1078.96"/>
    <n v="258.17"/>
    <x v="2"/>
    <n v="9"/>
    <s v="Sep"/>
    <s v="Q3"/>
    <n v="2025"/>
    <x v="6"/>
    <n v="0.41470000000000001"/>
  </r>
  <r>
    <s v="ORD202402598"/>
    <x v="281"/>
    <s v="CUST10791"/>
    <x v="2598"/>
    <x v="2"/>
    <s v="Furniture"/>
    <x v="4"/>
    <s v="Maharashtra"/>
    <x v="1"/>
    <x v="2"/>
    <x v="4"/>
    <n v="2"/>
    <n v="983.88"/>
    <n v="0.05"/>
    <n v="98.39"/>
    <x v="2585"/>
    <n v="1257.6099999999999"/>
    <n v="611.76"/>
    <n v="69.98"/>
    <x v="0"/>
    <n v="2"/>
    <s v="Feb"/>
    <s v="Q1"/>
    <n v="2024"/>
    <x v="20"/>
    <n v="0.32729999999999998"/>
  </r>
  <r>
    <s v="ORD202402599"/>
    <x v="174"/>
    <s v="CUST10259"/>
    <x v="2599"/>
    <x v="3"/>
    <s v="Makeup"/>
    <x v="1"/>
    <s v="Chhattisgarh"/>
    <x v="0"/>
    <x v="0"/>
    <x v="0"/>
    <n v="1"/>
    <n v="1969.56"/>
    <n v="0"/>
    <n v="0"/>
    <x v="2586"/>
    <n v="1399.95"/>
    <n v="569.61"/>
    <n v="156.88"/>
    <x v="0"/>
    <n v="5"/>
    <s v="May"/>
    <s v="Q2"/>
    <n v="2025"/>
    <x v="14"/>
    <n v="0.28920000000000001"/>
  </r>
  <r>
    <s v="ORD202402600"/>
    <x v="171"/>
    <s v="CUST10392"/>
    <x v="2600"/>
    <x v="0"/>
    <s v="Headphones"/>
    <x v="2"/>
    <s v="Goa"/>
    <x v="2"/>
    <x v="2"/>
    <x v="3"/>
    <n v="1"/>
    <n v="713.88"/>
    <n v="0"/>
    <n v="0"/>
    <x v="2587"/>
    <n v="523.96"/>
    <n v="189.92"/>
    <n v="266.5"/>
    <x v="2"/>
    <n v="8"/>
    <s v="Aug"/>
    <s v="Q3"/>
    <n v="2024"/>
    <x v="9"/>
    <n v="0.26600000000000001"/>
  </r>
  <r>
    <s v="ORD202402601"/>
    <x v="668"/>
    <s v="CUST10523"/>
    <x v="2601"/>
    <x v="4"/>
    <s v="Equipment"/>
    <x v="0"/>
    <s v="Uttar Pradesh"/>
    <x v="2"/>
    <x v="1"/>
    <x v="4"/>
    <n v="1"/>
    <n v="606.99"/>
    <n v="0"/>
    <n v="0"/>
    <x v="2588"/>
    <n v="490.61"/>
    <n v="116.38"/>
    <n v="149.72"/>
    <x v="0"/>
    <n v="6"/>
    <s v="Jun"/>
    <s v="Q2"/>
    <n v="2025"/>
    <x v="23"/>
    <n v="0.19170000000000001"/>
  </r>
  <r>
    <s v="ORD202402602"/>
    <x v="423"/>
    <s v="CUST10860"/>
    <x v="2602"/>
    <x v="2"/>
    <s v="Furniture"/>
    <x v="4"/>
    <s v="Maharashtra"/>
    <x v="2"/>
    <x v="2"/>
    <x v="1"/>
    <n v="1"/>
    <n v="1938.95"/>
    <n v="0.05"/>
    <n v="96.95"/>
    <x v="2589"/>
    <n v="1117.31"/>
    <n v="724.69"/>
    <n v="429.12"/>
    <x v="0"/>
    <n v="5"/>
    <s v="May"/>
    <s v="Q2"/>
    <n v="2024"/>
    <x v="7"/>
    <n v="0.39340000000000003"/>
  </r>
  <r>
    <s v="ORD202402603"/>
    <x v="352"/>
    <s v="CUST10674"/>
    <x v="2603"/>
    <x v="1"/>
    <s v="Women Clothing"/>
    <x v="0"/>
    <s v="Punjab"/>
    <x v="1"/>
    <x v="0"/>
    <x v="2"/>
    <n v="1"/>
    <n v="934.52"/>
    <n v="0.1"/>
    <n v="93.45"/>
    <x v="2590"/>
    <n v="538.32000000000005"/>
    <n v="302.75"/>
    <n v="94.82"/>
    <x v="2"/>
    <n v="1"/>
    <s v="Jan"/>
    <s v="Q1"/>
    <n v="2025"/>
    <x v="11"/>
    <n v="0.36"/>
  </r>
  <r>
    <s v="ORD202402604"/>
    <x v="565"/>
    <s v="CUST10191"/>
    <x v="2604"/>
    <x v="0"/>
    <s v="Laptops"/>
    <x v="4"/>
    <s v="Maharashtra"/>
    <x v="3"/>
    <x v="2"/>
    <x v="2"/>
    <n v="1"/>
    <n v="1775.35"/>
    <n v="0.1"/>
    <n v="177.54"/>
    <x v="2591"/>
    <n v="1209.6400000000001"/>
    <n v="388.17"/>
    <n v="50.26"/>
    <x v="0"/>
    <n v="10"/>
    <s v="Oct"/>
    <s v="Q4"/>
    <n v="2025"/>
    <x v="12"/>
    <n v="0.2429"/>
  </r>
  <r>
    <s v="ORD202402605"/>
    <x v="183"/>
    <s v="CUST10884"/>
    <x v="2605"/>
    <x v="4"/>
    <s v="Outdoor"/>
    <x v="1"/>
    <s v="Chhattisgarh"/>
    <x v="1"/>
    <x v="2"/>
    <x v="0"/>
    <n v="2"/>
    <n v="4026.14"/>
    <n v="0.2"/>
    <n v="1610.46"/>
    <x v="2592"/>
    <n v="4006.41"/>
    <n v="2435.41"/>
    <n v="415.64"/>
    <x v="0"/>
    <n v="9"/>
    <s v="Sep"/>
    <s v="Q3"/>
    <n v="2025"/>
    <x v="6"/>
    <n v="0.37809999999999999"/>
  </r>
  <r>
    <s v="ORD202402606"/>
    <x v="263"/>
    <s v="CUST10169"/>
    <x v="2606"/>
    <x v="3"/>
    <s v="Makeup"/>
    <x v="4"/>
    <s v="Telangana"/>
    <x v="1"/>
    <x v="2"/>
    <x v="4"/>
    <n v="1"/>
    <n v="1752.73"/>
    <n v="0.15"/>
    <n v="262.91000000000003"/>
    <x v="2593"/>
    <n v="1130.07"/>
    <n v="359.75"/>
    <n v="205.48"/>
    <x v="0"/>
    <n v="10"/>
    <s v="Oct"/>
    <s v="Q4"/>
    <n v="2024"/>
    <x v="17"/>
    <n v="0.24149999999999999"/>
  </r>
  <r>
    <s v="ORD202402607"/>
    <x v="481"/>
    <s v="CUST10557"/>
    <x v="2607"/>
    <x v="0"/>
    <s v="Smartwatches"/>
    <x v="0"/>
    <s v="Uttar Pradesh"/>
    <x v="3"/>
    <x v="0"/>
    <x v="0"/>
    <n v="1"/>
    <n v="1137.72"/>
    <n v="0.15"/>
    <n v="170.66"/>
    <x v="2594"/>
    <n v="571.26"/>
    <n v="395.8"/>
    <n v="77.099999999999994"/>
    <x v="0"/>
    <n v="12"/>
    <s v="Dec"/>
    <s v="Q4"/>
    <n v="2024"/>
    <x v="13"/>
    <n v="0.4093"/>
  </r>
  <r>
    <s v="ORD202402608"/>
    <x v="691"/>
    <s v="CUST10245"/>
    <x v="2608"/>
    <x v="1"/>
    <s v="Men Clothing"/>
    <x v="3"/>
    <s v="Jharkhand"/>
    <x v="1"/>
    <x v="0"/>
    <x v="1"/>
    <n v="1"/>
    <n v="1923.13"/>
    <n v="0.05"/>
    <n v="96.16"/>
    <x v="2595"/>
    <n v="1267.52"/>
    <n v="559.45000000000005"/>
    <n v="132.61000000000001"/>
    <x v="1"/>
    <n v="8"/>
    <s v="Aug"/>
    <s v="Q3"/>
    <n v="2024"/>
    <x v="9"/>
    <n v="0.30620000000000003"/>
  </r>
  <r>
    <s v="ORD202402609"/>
    <x v="45"/>
    <s v="CUST10146"/>
    <x v="2609"/>
    <x v="4"/>
    <s v="Sportswear"/>
    <x v="2"/>
    <s v="Goa"/>
    <x v="2"/>
    <x v="0"/>
    <x v="0"/>
    <n v="1"/>
    <n v="1372.87"/>
    <n v="0.1"/>
    <n v="137.29"/>
    <x v="2596"/>
    <n v="900.55"/>
    <n v="335.03"/>
    <n v="206.73"/>
    <x v="0"/>
    <n v="10"/>
    <s v="Oct"/>
    <s v="Q4"/>
    <n v="2025"/>
    <x v="12"/>
    <n v="0.2712"/>
  </r>
  <r>
    <s v="ORD202402610"/>
    <x v="276"/>
    <s v="CUST10648"/>
    <x v="2610"/>
    <x v="0"/>
    <s v="Laptops"/>
    <x v="0"/>
    <s v="Punjab"/>
    <x v="0"/>
    <x v="2"/>
    <x v="1"/>
    <n v="2"/>
    <n v="1926.78"/>
    <n v="0.2"/>
    <n v="770.71"/>
    <x v="2597"/>
    <n v="1986.29"/>
    <n v="1096.56"/>
    <n v="230.83"/>
    <x v="0"/>
    <n v="10"/>
    <s v="Oct"/>
    <s v="Q4"/>
    <n v="2025"/>
    <x v="12"/>
    <n v="0.35570000000000002"/>
  </r>
  <r>
    <s v="ORD202402611"/>
    <x v="466"/>
    <s v="CUST10472"/>
    <x v="2611"/>
    <x v="3"/>
    <s v="Fragrances"/>
    <x v="0"/>
    <s v="Haryana"/>
    <x v="1"/>
    <x v="1"/>
    <x v="4"/>
    <n v="1"/>
    <n v="1247.48"/>
    <n v="0.05"/>
    <n v="62.37"/>
    <x v="2598"/>
    <n v="923.97"/>
    <n v="261.14"/>
    <n v="401.47"/>
    <x v="0"/>
    <n v="8"/>
    <s v="Aug"/>
    <s v="Q3"/>
    <n v="2024"/>
    <x v="9"/>
    <n v="0.22040000000000001"/>
  </r>
  <r>
    <s v="ORD202402612"/>
    <x v="188"/>
    <s v="CUST10770"/>
    <x v="2612"/>
    <x v="0"/>
    <s v="Smartphones"/>
    <x v="0"/>
    <s v="Punjab"/>
    <x v="0"/>
    <x v="1"/>
    <x v="0"/>
    <n v="2"/>
    <n v="2325.37"/>
    <n v="0.1"/>
    <n v="465.07"/>
    <x v="2599"/>
    <n v="2746.26"/>
    <n v="1439.41"/>
    <n v="439.26"/>
    <x v="1"/>
    <n v="7"/>
    <s v="Jul"/>
    <s v="Q3"/>
    <n v="2024"/>
    <x v="16"/>
    <n v="0.34389999999999998"/>
  </r>
  <r>
    <s v="ORD202402613"/>
    <x v="268"/>
    <s v="CUST10783"/>
    <x v="2613"/>
    <x v="0"/>
    <s v="Smartphones"/>
    <x v="2"/>
    <s v="Gujarat"/>
    <x v="2"/>
    <x v="0"/>
    <x v="3"/>
    <n v="3"/>
    <n v="1420.68"/>
    <n v="0.1"/>
    <n v="426.2"/>
    <x v="2600"/>
    <n v="2423.4699999999998"/>
    <n v="1412.37"/>
    <n v="253.86"/>
    <x v="0"/>
    <n v="9"/>
    <s v="Sep"/>
    <s v="Q3"/>
    <n v="2024"/>
    <x v="2"/>
    <n v="0.36820000000000003"/>
  </r>
  <r>
    <s v="ORD202402614"/>
    <x v="549"/>
    <s v="CUST10403"/>
    <x v="2614"/>
    <x v="1"/>
    <s v="Women Clothing"/>
    <x v="4"/>
    <s v="Karnataka"/>
    <x v="0"/>
    <x v="1"/>
    <x v="0"/>
    <n v="1"/>
    <n v="1320.57"/>
    <n v="0.1"/>
    <n v="132.06"/>
    <x v="2601"/>
    <n v="879.25"/>
    <n v="309.26"/>
    <n v="210.87"/>
    <x v="0"/>
    <n v="8"/>
    <s v="Aug"/>
    <s v="Q3"/>
    <n v="2025"/>
    <x v="22"/>
    <n v="0.26019999999999999"/>
  </r>
  <r>
    <s v="ORD202402615"/>
    <x v="18"/>
    <s v="CUST10476"/>
    <x v="2615"/>
    <x v="0"/>
    <s v="Laptops"/>
    <x v="0"/>
    <s v="Uttar Pradesh"/>
    <x v="2"/>
    <x v="0"/>
    <x v="0"/>
    <n v="4"/>
    <n v="1983.47"/>
    <n v="0.2"/>
    <n v="1586.78"/>
    <x v="2602"/>
    <n v="4737.54"/>
    <n v="1609.56"/>
    <n v="369.36"/>
    <x v="0"/>
    <n v="10"/>
    <s v="Oct"/>
    <s v="Q4"/>
    <n v="2025"/>
    <x v="12"/>
    <n v="0.25359999999999999"/>
  </r>
  <r>
    <s v="ORD202402616"/>
    <x v="392"/>
    <s v="CUST10478"/>
    <x v="2616"/>
    <x v="1"/>
    <s v="Men Clothing"/>
    <x v="0"/>
    <s v="Punjab"/>
    <x v="1"/>
    <x v="1"/>
    <x v="3"/>
    <n v="2"/>
    <n v="753.65"/>
    <n v="0.05"/>
    <n v="75.36"/>
    <x v="2603"/>
    <n v="1134.8399999999999"/>
    <n v="297.10000000000002"/>
    <n v="209.49"/>
    <x v="0"/>
    <n v="8"/>
    <s v="Aug"/>
    <s v="Q3"/>
    <n v="2024"/>
    <x v="9"/>
    <n v="0.20749999999999999"/>
  </r>
  <r>
    <s v="ORD202402617"/>
    <x v="642"/>
    <s v="CUST10356"/>
    <x v="2617"/>
    <x v="0"/>
    <s v="Smartphones"/>
    <x v="1"/>
    <s v="Uttar Pradesh"/>
    <x v="2"/>
    <x v="1"/>
    <x v="1"/>
    <n v="2"/>
    <n v="2058.27"/>
    <n v="0.15"/>
    <n v="617.48"/>
    <x v="2604"/>
    <n v="2787.07"/>
    <n v="711.99"/>
    <n v="265.99"/>
    <x v="0"/>
    <n v="12"/>
    <s v="Dec"/>
    <s v="Q4"/>
    <n v="2024"/>
    <x v="13"/>
    <n v="0.20349999999999999"/>
  </r>
  <r>
    <s v="ORD202402618"/>
    <x v="488"/>
    <s v="CUST10396"/>
    <x v="2618"/>
    <x v="3"/>
    <s v="Makeup"/>
    <x v="4"/>
    <s v="Karnataka"/>
    <x v="1"/>
    <x v="2"/>
    <x v="0"/>
    <n v="1"/>
    <n v="1563.19"/>
    <n v="0"/>
    <n v="0"/>
    <x v="2605"/>
    <n v="1203.5"/>
    <n v="359.69"/>
    <n v="242.8"/>
    <x v="0"/>
    <n v="6"/>
    <s v="Jun"/>
    <s v="Q2"/>
    <n v="2025"/>
    <x v="23"/>
    <n v="0.2301"/>
  </r>
  <r>
    <s v="ORD202402619"/>
    <x v="487"/>
    <s v="CUST10804"/>
    <x v="2619"/>
    <x v="3"/>
    <s v="Skincare"/>
    <x v="4"/>
    <s v="Maharashtra"/>
    <x v="2"/>
    <x v="2"/>
    <x v="4"/>
    <n v="1"/>
    <n v="1811.93"/>
    <n v="0.25"/>
    <n v="452.98"/>
    <x v="2606"/>
    <n v="897.4"/>
    <n v="461.55"/>
    <n v="362.06"/>
    <x v="0"/>
    <n v="4"/>
    <s v="Apr"/>
    <s v="Q2"/>
    <n v="2025"/>
    <x v="8"/>
    <n v="0.33960000000000001"/>
  </r>
  <r>
    <s v="ORD202402620"/>
    <x v="139"/>
    <s v="CUST10603"/>
    <x v="2620"/>
    <x v="1"/>
    <s v="Men Clothing"/>
    <x v="0"/>
    <s v="Haryana"/>
    <x v="3"/>
    <x v="1"/>
    <x v="2"/>
    <n v="1"/>
    <n v="677.91"/>
    <n v="0.1"/>
    <n v="67.790000000000006"/>
    <x v="2607"/>
    <n v="382.19"/>
    <n v="227.93"/>
    <n v="318.29000000000002"/>
    <x v="0"/>
    <n v="6"/>
    <s v="Jun"/>
    <s v="Q2"/>
    <n v="2025"/>
    <x v="23"/>
    <n v="0.37359999999999999"/>
  </r>
  <r>
    <s v="ORD202402621"/>
    <x v="425"/>
    <s v="CUST10466"/>
    <x v="2621"/>
    <x v="2"/>
    <s v="Home Decor"/>
    <x v="3"/>
    <s v="West Bengal"/>
    <x v="3"/>
    <x v="0"/>
    <x v="2"/>
    <n v="2"/>
    <n v="868.81"/>
    <n v="0.05"/>
    <n v="86.88"/>
    <x v="2608"/>
    <n v="1002.04"/>
    <n v="648.70000000000005"/>
    <n v="95.32"/>
    <x v="0"/>
    <n v="7"/>
    <s v="Jul"/>
    <s v="Q3"/>
    <n v="2024"/>
    <x v="16"/>
    <n v="0.39300000000000002"/>
  </r>
  <r>
    <s v="ORD202402622"/>
    <x v="636"/>
    <s v="CUST10146"/>
    <x v="2622"/>
    <x v="0"/>
    <s v="Laptops"/>
    <x v="4"/>
    <s v="Maharashtra"/>
    <x v="1"/>
    <x v="0"/>
    <x v="0"/>
    <n v="2"/>
    <n v="1140.29"/>
    <n v="0.1"/>
    <n v="228.06"/>
    <x v="2609"/>
    <n v="1611.83"/>
    <n v="440.69"/>
    <n v="138.78"/>
    <x v="0"/>
    <n v="4"/>
    <s v="Apr"/>
    <s v="Q2"/>
    <n v="2025"/>
    <x v="8"/>
    <n v="0.2147"/>
  </r>
  <r>
    <s v="ORD202402623"/>
    <x v="1"/>
    <s v="CUST10470"/>
    <x v="2623"/>
    <x v="3"/>
    <s v="Makeup"/>
    <x v="0"/>
    <s v="Delhi"/>
    <x v="2"/>
    <x v="1"/>
    <x v="0"/>
    <n v="1"/>
    <n v="1169.43"/>
    <n v="0"/>
    <n v="0"/>
    <x v="2610"/>
    <n v="812.05"/>
    <n v="357.38"/>
    <n v="126.39"/>
    <x v="2"/>
    <n v="3"/>
    <s v="Mar"/>
    <s v="Q1"/>
    <n v="2025"/>
    <x v="1"/>
    <n v="0.30559999999999998"/>
  </r>
  <r>
    <s v="ORD202402624"/>
    <x v="157"/>
    <s v="CUST10653"/>
    <x v="2624"/>
    <x v="2"/>
    <s v="Appliances"/>
    <x v="3"/>
    <s v="Bihar"/>
    <x v="2"/>
    <x v="2"/>
    <x v="1"/>
    <n v="2"/>
    <n v="2575.5300000000002"/>
    <n v="0.25"/>
    <n v="1287.77"/>
    <x v="2611"/>
    <n v="2571.2399999999998"/>
    <n v="1292.05"/>
    <n v="215.35"/>
    <x v="0"/>
    <n v="10"/>
    <s v="Oct"/>
    <s v="Q4"/>
    <n v="2024"/>
    <x v="17"/>
    <n v="0.33439999999999998"/>
  </r>
  <r>
    <s v="ORD202402625"/>
    <x v="64"/>
    <s v="CUST10217"/>
    <x v="2625"/>
    <x v="0"/>
    <s v="Smartwatches"/>
    <x v="3"/>
    <s v="Jharkhand"/>
    <x v="0"/>
    <x v="0"/>
    <x v="1"/>
    <n v="1"/>
    <n v="2880.32"/>
    <n v="0.05"/>
    <n v="144.02000000000001"/>
    <x v="2612"/>
    <n v="2192.9899999999998"/>
    <n v="543.30999999999995"/>
    <n v="265.88"/>
    <x v="0"/>
    <n v="7"/>
    <s v="Jul"/>
    <s v="Q3"/>
    <n v="2025"/>
    <x v="19"/>
    <n v="0.1986"/>
  </r>
  <r>
    <s v="ORD202402626"/>
    <x v="265"/>
    <s v="CUST10576"/>
    <x v="2626"/>
    <x v="2"/>
    <s v="Kitchenware"/>
    <x v="0"/>
    <s v="Punjab"/>
    <x v="3"/>
    <x v="1"/>
    <x v="2"/>
    <n v="3"/>
    <n v="4772.6400000000003"/>
    <n v="0.1"/>
    <n v="1431.79"/>
    <x v="2613"/>
    <n v="10110.540000000001"/>
    <n v="2775.59"/>
    <n v="270.42"/>
    <x v="0"/>
    <n v="8"/>
    <s v="Aug"/>
    <s v="Q3"/>
    <n v="2025"/>
    <x v="22"/>
    <n v="0.21540000000000001"/>
  </r>
  <r>
    <s v="ORD202402627"/>
    <x v="636"/>
    <s v="CUST10393"/>
    <x v="2627"/>
    <x v="2"/>
    <s v="Home Decor"/>
    <x v="4"/>
    <s v="Telangana"/>
    <x v="2"/>
    <x v="0"/>
    <x v="4"/>
    <n v="2"/>
    <n v="1091.03"/>
    <n v="0.05"/>
    <n v="109.1"/>
    <x v="2614"/>
    <n v="1505.48"/>
    <n v="567.48"/>
    <n v="205.91"/>
    <x v="1"/>
    <n v="4"/>
    <s v="Apr"/>
    <s v="Q2"/>
    <n v="2025"/>
    <x v="8"/>
    <n v="0.27379999999999999"/>
  </r>
  <r>
    <s v="ORD202402628"/>
    <x v="116"/>
    <s v="CUST10485"/>
    <x v="2628"/>
    <x v="2"/>
    <s v="Furniture"/>
    <x v="4"/>
    <s v="Telangana"/>
    <x v="0"/>
    <x v="2"/>
    <x v="0"/>
    <n v="1"/>
    <n v="552.63"/>
    <n v="0.05"/>
    <n v="27.63"/>
    <x v="2615"/>
    <n v="345.54"/>
    <n v="179.46"/>
    <n v="300.72000000000003"/>
    <x v="2"/>
    <n v="2"/>
    <s v="Feb"/>
    <s v="Q1"/>
    <n v="2025"/>
    <x v="15"/>
    <n v="0.34179999999999999"/>
  </r>
  <r>
    <s v="ORD202402629"/>
    <x v="13"/>
    <s v="CUST10078"/>
    <x v="2629"/>
    <x v="3"/>
    <s v="Skincare"/>
    <x v="2"/>
    <s v="Gujarat"/>
    <x v="1"/>
    <x v="1"/>
    <x v="0"/>
    <n v="1"/>
    <n v="2823.65"/>
    <n v="0.05"/>
    <n v="141.18"/>
    <x v="2616"/>
    <n v="1664.21"/>
    <n v="1018.26"/>
    <n v="103.1"/>
    <x v="2"/>
    <n v="3"/>
    <s v="Mar"/>
    <s v="Q1"/>
    <n v="2024"/>
    <x v="3"/>
    <n v="0.37959999999999999"/>
  </r>
  <r>
    <s v="ORD202402630"/>
    <x v="616"/>
    <s v="CUST10807"/>
    <x v="2630"/>
    <x v="1"/>
    <s v="Accessories"/>
    <x v="1"/>
    <s v="Chhattisgarh"/>
    <x v="0"/>
    <x v="1"/>
    <x v="4"/>
    <n v="3"/>
    <n v="1411.79"/>
    <n v="0.1"/>
    <n v="423.54"/>
    <x v="2617"/>
    <n v="2828.02"/>
    <n v="983.81"/>
    <n v="414.56"/>
    <x v="0"/>
    <n v="2"/>
    <s v="Feb"/>
    <s v="Q1"/>
    <n v="2024"/>
    <x v="20"/>
    <n v="0.2581"/>
  </r>
  <r>
    <s v="ORD202402631"/>
    <x v="131"/>
    <s v="CUST10089"/>
    <x v="2631"/>
    <x v="0"/>
    <s v="Headphones"/>
    <x v="3"/>
    <s v="Jharkhand"/>
    <x v="2"/>
    <x v="0"/>
    <x v="0"/>
    <n v="1"/>
    <n v="1161.3"/>
    <n v="0.05"/>
    <n v="58.06"/>
    <x v="2618"/>
    <n v="716.11"/>
    <n v="387.13"/>
    <n v="80.849999999999994"/>
    <x v="1"/>
    <n v="4"/>
    <s v="Apr"/>
    <s v="Q2"/>
    <n v="2025"/>
    <x v="8"/>
    <n v="0.35089999999999999"/>
  </r>
  <r>
    <s v="ORD202402632"/>
    <x v="599"/>
    <s v="CUST10482"/>
    <x v="2632"/>
    <x v="1"/>
    <s v="Men Clothing"/>
    <x v="1"/>
    <s v="Chhattisgarh"/>
    <x v="0"/>
    <x v="0"/>
    <x v="3"/>
    <n v="1"/>
    <n v="1395.68"/>
    <n v="0.05"/>
    <n v="69.78"/>
    <x v="2619"/>
    <n v="1033.9000000000001"/>
    <n v="292"/>
    <n v="181.89"/>
    <x v="0"/>
    <n v="10"/>
    <s v="Oct"/>
    <s v="Q4"/>
    <n v="2024"/>
    <x v="17"/>
    <n v="0.22020000000000001"/>
  </r>
  <r>
    <s v="ORD202402633"/>
    <x v="559"/>
    <s v="CUST10141"/>
    <x v="2633"/>
    <x v="1"/>
    <s v="Footwear"/>
    <x v="4"/>
    <s v="Tamil Nadu"/>
    <x v="0"/>
    <x v="0"/>
    <x v="3"/>
    <n v="1"/>
    <n v="951.37"/>
    <n v="0.2"/>
    <n v="190.27"/>
    <x v="2620"/>
    <n v="571.51"/>
    <n v="189.59"/>
    <n v="409.13"/>
    <x v="0"/>
    <n v="11"/>
    <s v="Nov"/>
    <s v="Q4"/>
    <n v="2025"/>
    <x v="21"/>
    <n v="0.24909999999999999"/>
  </r>
  <r>
    <s v="ORD202402634"/>
    <x v="700"/>
    <s v="CUST10399"/>
    <x v="2634"/>
    <x v="4"/>
    <s v="Sportswear"/>
    <x v="0"/>
    <s v="Uttar Pradesh"/>
    <x v="2"/>
    <x v="2"/>
    <x v="3"/>
    <n v="1"/>
    <n v="1080.67"/>
    <n v="0.1"/>
    <n v="108.07"/>
    <x v="2621"/>
    <n v="656.02"/>
    <n v="316.58"/>
    <n v="357.19"/>
    <x v="0"/>
    <n v="2"/>
    <s v="Feb"/>
    <s v="Q1"/>
    <n v="2025"/>
    <x v="15"/>
    <n v="0.32550000000000001"/>
  </r>
  <r>
    <s v="ORD202402635"/>
    <x v="5"/>
    <s v="CUST10005"/>
    <x v="2635"/>
    <x v="4"/>
    <s v="Outdoor"/>
    <x v="1"/>
    <s v="Uttar Pradesh"/>
    <x v="2"/>
    <x v="0"/>
    <x v="3"/>
    <n v="1"/>
    <n v="1359.11"/>
    <n v="0.1"/>
    <n v="135.91"/>
    <x v="2622"/>
    <n v="887.67"/>
    <n v="335.53"/>
    <n v="395.7"/>
    <x v="1"/>
    <n v="12"/>
    <s v="Dec"/>
    <s v="Q4"/>
    <n v="2025"/>
    <x v="4"/>
    <n v="0.27429999999999999"/>
  </r>
  <r>
    <s v="ORD202402636"/>
    <x v="641"/>
    <s v="CUST10837"/>
    <x v="2636"/>
    <x v="2"/>
    <s v="Kitchenware"/>
    <x v="3"/>
    <s v="West Bengal"/>
    <x v="2"/>
    <x v="0"/>
    <x v="4"/>
    <n v="1"/>
    <n v="854.01"/>
    <n v="0.3"/>
    <n v="256.2"/>
    <x v="2623"/>
    <n v="435.05"/>
    <n v="162.76"/>
    <n v="212.48"/>
    <x v="0"/>
    <n v="12"/>
    <s v="Dec"/>
    <s v="Q4"/>
    <n v="2024"/>
    <x v="13"/>
    <n v="0.27229999999999999"/>
  </r>
  <r>
    <s v="ORD202402637"/>
    <x v="482"/>
    <s v="CUST10301"/>
    <x v="2637"/>
    <x v="2"/>
    <s v="Kitchenware"/>
    <x v="3"/>
    <s v="Odisha"/>
    <x v="2"/>
    <x v="2"/>
    <x v="4"/>
    <n v="2"/>
    <n v="770.95"/>
    <n v="0.05"/>
    <n v="77.099999999999994"/>
    <x v="2624"/>
    <n v="997.74"/>
    <n v="467.06"/>
    <n v="123.06"/>
    <x v="0"/>
    <n v="11"/>
    <s v="Nov"/>
    <s v="Q4"/>
    <n v="2025"/>
    <x v="21"/>
    <n v="0.31890000000000002"/>
  </r>
  <r>
    <s v="ORD202402638"/>
    <x v="663"/>
    <s v="CUST10560"/>
    <x v="2638"/>
    <x v="4"/>
    <s v="Outdoor"/>
    <x v="4"/>
    <s v="Maharashtra"/>
    <x v="2"/>
    <x v="0"/>
    <x v="1"/>
    <n v="2"/>
    <n v="1045"/>
    <n v="0.15"/>
    <n v="313.5"/>
    <x v="2625"/>
    <n v="1157.7"/>
    <n v="618.79999999999995"/>
    <n v="112.69"/>
    <x v="0"/>
    <n v="5"/>
    <s v="May"/>
    <s v="Q2"/>
    <n v="2025"/>
    <x v="14"/>
    <n v="0.3483"/>
  </r>
  <r>
    <s v="ORD202402639"/>
    <x v="70"/>
    <s v="CUST10619"/>
    <x v="2639"/>
    <x v="1"/>
    <s v="Accessories"/>
    <x v="3"/>
    <s v="Bihar"/>
    <x v="2"/>
    <x v="2"/>
    <x v="0"/>
    <n v="1"/>
    <n v="1484.13"/>
    <n v="0.1"/>
    <n v="148.41"/>
    <x v="2626"/>
    <n v="858.31"/>
    <n v="477.41"/>
    <n v="122.62"/>
    <x v="1"/>
    <n v="12"/>
    <s v="Dec"/>
    <s v="Q4"/>
    <n v="2025"/>
    <x v="4"/>
    <n v="0.3574"/>
  </r>
  <r>
    <s v="ORD202402640"/>
    <x v="572"/>
    <s v="CUST10482"/>
    <x v="2640"/>
    <x v="0"/>
    <s v="Headphones"/>
    <x v="3"/>
    <s v="West Bengal"/>
    <x v="2"/>
    <x v="0"/>
    <x v="0"/>
    <n v="1"/>
    <n v="739.3"/>
    <n v="0.2"/>
    <n v="147.86000000000001"/>
    <x v="2627"/>
    <n v="417.64"/>
    <n v="173.8"/>
    <n v="74.650000000000006"/>
    <x v="1"/>
    <n v="9"/>
    <s v="Sep"/>
    <s v="Q3"/>
    <n v="2025"/>
    <x v="6"/>
    <n v="0.29389999999999999"/>
  </r>
  <r>
    <s v="ORD202402641"/>
    <x v="376"/>
    <s v="CUST10187"/>
    <x v="2641"/>
    <x v="1"/>
    <s v="Footwear"/>
    <x v="1"/>
    <s v="Chhattisgarh"/>
    <x v="2"/>
    <x v="0"/>
    <x v="1"/>
    <n v="1"/>
    <n v="3162.64"/>
    <n v="0.05"/>
    <n v="158.13"/>
    <x v="2628"/>
    <n v="2206.44"/>
    <n v="798.07"/>
    <n v="220.21"/>
    <x v="1"/>
    <n v="1"/>
    <s v="Jan"/>
    <s v="Q1"/>
    <n v="2024"/>
    <x v="5"/>
    <n v="0.2656"/>
  </r>
  <r>
    <s v="ORD202402642"/>
    <x v="337"/>
    <s v="CUST10589"/>
    <x v="2642"/>
    <x v="0"/>
    <s v="Smartwatches"/>
    <x v="3"/>
    <s v="West Bengal"/>
    <x v="2"/>
    <x v="0"/>
    <x v="3"/>
    <n v="2"/>
    <n v="799.04"/>
    <n v="0.3"/>
    <n v="479.42"/>
    <x v="2629"/>
    <n v="714.19"/>
    <n v="404.47"/>
    <n v="76.66"/>
    <x v="0"/>
    <n v="1"/>
    <s v="Jan"/>
    <s v="Q1"/>
    <n v="2024"/>
    <x v="5"/>
    <n v="0.36159999999999998"/>
  </r>
  <r>
    <s v="ORD202402643"/>
    <x v="362"/>
    <s v="CUST10680"/>
    <x v="2643"/>
    <x v="1"/>
    <s v="Women Clothing"/>
    <x v="4"/>
    <s v="Karnataka"/>
    <x v="0"/>
    <x v="2"/>
    <x v="4"/>
    <n v="2"/>
    <n v="2271.66"/>
    <n v="0.1"/>
    <n v="454.33"/>
    <x v="2630"/>
    <n v="3050.37"/>
    <n v="1038.6199999999999"/>
    <n v="346.14"/>
    <x v="1"/>
    <n v="2"/>
    <s v="Feb"/>
    <s v="Q1"/>
    <n v="2025"/>
    <x v="15"/>
    <n v="0.254"/>
  </r>
  <r>
    <s v="ORD202402644"/>
    <x v="701"/>
    <s v="CUST10506"/>
    <x v="2644"/>
    <x v="0"/>
    <s v="Smartphones"/>
    <x v="4"/>
    <s v="Tamil Nadu"/>
    <x v="0"/>
    <x v="2"/>
    <x v="1"/>
    <n v="2"/>
    <n v="624.84"/>
    <n v="0.15"/>
    <n v="187.45"/>
    <x v="2631"/>
    <n v="852.93"/>
    <n v="209.3"/>
    <n v="272.19"/>
    <x v="2"/>
    <n v="1"/>
    <s v="Jan"/>
    <s v="Q1"/>
    <n v="2024"/>
    <x v="5"/>
    <n v="0.19700000000000001"/>
  </r>
  <r>
    <s v="ORD202402645"/>
    <x v="613"/>
    <s v="CUST10554"/>
    <x v="2645"/>
    <x v="0"/>
    <s v="Smartwatches"/>
    <x v="2"/>
    <s v="Madhya Pradesh"/>
    <x v="0"/>
    <x v="0"/>
    <x v="4"/>
    <n v="1"/>
    <n v="1353.56"/>
    <n v="0.15"/>
    <n v="203.03"/>
    <x v="2632"/>
    <n v="848.1"/>
    <n v="302.43"/>
    <n v="202.77"/>
    <x v="0"/>
    <n v="4"/>
    <s v="Apr"/>
    <s v="Q2"/>
    <n v="2024"/>
    <x v="0"/>
    <n v="0.26290000000000002"/>
  </r>
  <r>
    <s v="ORD202402646"/>
    <x v="57"/>
    <s v="CUST10017"/>
    <x v="2646"/>
    <x v="2"/>
    <s v="Kitchenware"/>
    <x v="1"/>
    <s v="Madhya Pradesh"/>
    <x v="1"/>
    <x v="2"/>
    <x v="0"/>
    <n v="1"/>
    <n v="1494.57"/>
    <n v="0.1"/>
    <n v="149.46"/>
    <x v="2633"/>
    <n v="872.53"/>
    <n v="472.58"/>
    <n v="184.82"/>
    <x v="0"/>
    <n v="1"/>
    <s v="Jan"/>
    <s v="Q1"/>
    <n v="2025"/>
    <x v="11"/>
    <n v="0.3513"/>
  </r>
  <r>
    <s v="ORD202402647"/>
    <x v="483"/>
    <s v="CUST10877"/>
    <x v="2647"/>
    <x v="0"/>
    <s v="Laptops"/>
    <x v="3"/>
    <s v="Odisha"/>
    <x v="2"/>
    <x v="2"/>
    <x v="4"/>
    <n v="2"/>
    <n v="1445.99"/>
    <n v="0.15"/>
    <n v="433.8"/>
    <x v="2634"/>
    <n v="1920.85"/>
    <n v="537.33000000000004"/>
    <n v="422.5"/>
    <x v="0"/>
    <n v="10"/>
    <s v="Oct"/>
    <s v="Q4"/>
    <n v="2024"/>
    <x v="17"/>
    <n v="0.21859999999999999"/>
  </r>
  <r>
    <s v="ORD202402648"/>
    <x v="270"/>
    <s v="CUST10236"/>
    <x v="2648"/>
    <x v="2"/>
    <s v="Home Decor"/>
    <x v="4"/>
    <s v="Maharashtra"/>
    <x v="0"/>
    <x v="1"/>
    <x v="4"/>
    <n v="2"/>
    <n v="895.07"/>
    <n v="0.15"/>
    <n v="268.52"/>
    <x v="2635"/>
    <n v="1175.0899999999999"/>
    <n v="346.53"/>
    <n v="348.85"/>
    <x v="2"/>
    <n v="5"/>
    <s v="May"/>
    <s v="Q2"/>
    <n v="2024"/>
    <x v="7"/>
    <n v="0.22770000000000001"/>
  </r>
  <r>
    <s v="ORD202402649"/>
    <x v="426"/>
    <s v="CUST10031"/>
    <x v="2649"/>
    <x v="2"/>
    <s v="Home Decor"/>
    <x v="1"/>
    <s v="Chhattisgarh"/>
    <x v="2"/>
    <x v="0"/>
    <x v="4"/>
    <n v="2"/>
    <n v="3017.33"/>
    <n v="0.1"/>
    <n v="603.47"/>
    <x v="2636"/>
    <n v="4447.8"/>
    <n v="983.39"/>
    <n v="321.23"/>
    <x v="2"/>
    <n v="8"/>
    <s v="Aug"/>
    <s v="Q3"/>
    <n v="2024"/>
    <x v="9"/>
    <n v="0.18110000000000001"/>
  </r>
  <r>
    <s v="ORD202402650"/>
    <x v="478"/>
    <s v="CUST10130"/>
    <x v="2650"/>
    <x v="1"/>
    <s v="Women Clothing"/>
    <x v="4"/>
    <s v="Telangana"/>
    <x v="0"/>
    <x v="0"/>
    <x v="0"/>
    <n v="1"/>
    <n v="1525.92"/>
    <n v="0"/>
    <n v="0"/>
    <x v="2637"/>
    <n v="995.22"/>
    <n v="530.70000000000005"/>
    <n v="292.7"/>
    <x v="2"/>
    <n v="4"/>
    <s v="Apr"/>
    <s v="Q2"/>
    <n v="2024"/>
    <x v="0"/>
    <n v="0.3478"/>
  </r>
  <r>
    <s v="ORD202402651"/>
    <x v="702"/>
    <s v="CUST10170"/>
    <x v="2651"/>
    <x v="0"/>
    <s v="Smartwatches"/>
    <x v="2"/>
    <s v="Gujarat"/>
    <x v="2"/>
    <x v="1"/>
    <x v="0"/>
    <n v="2"/>
    <n v="2445.73"/>
    <n v="0.3"/>
    <n v="1467.44"/>
    <x v="2638"/>
    <n v="2132.66"/>
    <n v="1291.3599999999999"/>
    <n v="60.98"/>
    <x v="0"/>
    <n v="5"/>
    <s v="May"/>
    <s v="Q2"/>
    <n v="2024"/>
    <x v="7"/>
    <n v="0.37709999999999999"/>
  </r>
  <r>
    <s v="ORD202402652"/>
    <x v="679"/>
    <s v="CUST10509"/>
    <x v="2652"/>
    <x v="0"/>
    <s v="Smartwatches"/>
    <x v="1"/>
    <s v="Uttar Pradesh"/>
    <x v="1"/>
    <x v="0"/>
    <x v="1"/>
    <n v="2"/>
    <n v="2040.66"/>
    <n v="0.25"/>
    <n v="1020.33"/>
    <x v="2639"/>
    <n v="2134.7800000000002"/>
    <n v="926.21"/>
    <n v="92.5"/>
    <x v="0"/>
    <n v="12"/>
    <s v="Dec"/>
    <s v="Q4"/>
    <n v="2024"/>
    <x v="13"/>
    <n v="0.30259999999999998"/>
  </r>
  <r>
    <s v="ORD202402653"/>
    <x v="390"/>
    <s v="CUST10386"/>
    <x v="2653"/>
    <x v="0"/>
    <s v="Smartwatches"/>
    <x v="4"/>
    <s v="Maharashtra"/>
    <x v="1"/>
    <x v="1"/>
    <x v="4"/>
    <n v="1"/>
    <n v="2443.54"/>
    <n v="0.2"/>
    <n v="488.71"/>
    <x v="2640"/>
    <n v="1584.54"/>
    <n v="370.29"/>
    <n v="95.67"/>
    <x v="1"/>
    <n v="7"/>
    <s v="Jul"/>
    <s v="Q3"/>
    <n v="2024"/>
    <x v="16"/>
    <n v="0.18940000000000001"/>
  </r>
  <r>
    <s v="ORD202402654"/>
    <x v="304"/>
    <s v="CUST10595"/>
    <x v="2654"/>
    <x v="4"/>
    <s v="Sportswear"/>
    <x v="0"/>
    <s v="Haryana"/>
    <x v="2"/>
    <x v="0"/>
    <x v="4"/>
    <n v="1"/>
    <n v="1249.43"/>
    <n v="0.05"/>
    <n v="62.47"/>
    <x v="2641"/>
    <n v="949.47"/>
    <n v="237.49"/>
    <n v="123.2"/>
    <x v="0"/>
    <n v="10"/>
    <s v="Oct"/>
    <s v="Q4"/>
    <n v="2025"/>
    <x v="12"/>
    <n v="0.2001"/>
  </r>
  <r>
    <s v="ORD202402655"/>
    <x v="632"/>
    <s v="CUST10460"/>
    <x v="2655"/>
    <x v="3"/>
    <s v="Haircare"/>
    <x v="1"/>
    <s v="Uttar Pradesh"/>
    <x v="2"/>
    <x v="2"/>
    <x v="0"/>
    <n v="4"/>
    <n v="1149.74"/>
    <n v="0"/>
    <n v="0"/>
    <x v="2642"/>
    <n v="3755.42"/>
    <n v="843.54"/>
    <n v="107.93"/>
    <x v="0"/>
    <n v="8"/>
    <s v="Aug"/>
    <s v="Q3"/>
    <n v="2025"/>
    <x v="22"/>
    <n v="0.18340000000000001"/>
  </r>
  <r>
    <s v="ORD202402656"/>
    <x v="96"/>
    <s v="CUST10411"/>
    <x v="2656"/>
    <x v="0"/>
    <s v="Laptops"/>
    <x v="4"/>
    <s v="Tamil Nadu"/>
    <x v="1"/>
    <x v="0"/>
    <x v="0"/>
    <n v="1"/>
    <n v="1560.07"/>
    <n v="0.15"/>
    <n v="234.01"/>
    <x v="2643"/>
    <n v="950.94"/>
    <n v="375.12"/>
    <n v="154.05000000000001"/>
    <x v="0"/>
    <n v="5"/>
    <s v="May"/>
    <s v="Q2"/>
    <n v="2024"/>
    <x v="7"/>
    <n v="0.28289999999999998"/>
  </r>
  <r>
    <s v="ORD202402657"/>
    <x v="531"/>
    <s v="CUST10410"/>
    <x v="2657"/>
    <x v="1"/>
    <s v="Women Clothing"/>
    <x v="3"/>
    <s v="Odisha"/>
    <x v="1"/>
    <x v="1"/>
    <x v="0"/>
    <n v="1"/>
    <n v="1575.7"/>
    <n v="0.1"/>
    <n v="157.57"/>
    <x v="2644"/>
    <n v="1093.33"/>
    <n v="324.8"/>
    <n v="222.45"/>
    <x v="2"/>
    <n v="9"/>
    <s v="Sep"/>
    <s v="Q3"/>
    <n v="2024"/>
    <x v="2"/>
    <n v="0.22900000000000001"/>
  </r>
  <r>
    <s v="ORD202402658"/>
    <x v="663"/>
    <s v="CUST10497"/>
    <x v="2658"/>
    <x v="0"/>
    <s v="Smartphones"/>
    <x v="3"/>
    <s v="Jharkhand"/>
    <x v="1"/>
    <x v="2"/>
    <x v="4"/>
    <n v="1"/>
    <n v="1393.6"/>
    <n v="0.1"/>
    <n v="139.36000000000001"/>
    <x v="2645"/>
    <n v="970.02"/>
    <n v="284.22000000000003"/>
    <n v="223.24"/>
    <x v="2"/>
    <n v="5"/>
    <s v="May"/>
    <s v="Q2"/>
    <n v="2025"/>
    <x v="14"/>
    <n v="0.2266"/>
  </r>
  <r>
    <s v="ORD202402659"/>
    <x v="460"/>
    <s v="CUST10350"/>
    <x v="2659"/>
    <x v="4"/>
    <s v="Sportswear"/>
    <x v="1"/>
    <s v="Uttar Pradesh"/>
    <x v="1"/>
    <x v="1"/>
    <x v="1"/>
    <n v="1"/>
    <n v="3124.63"/>
    <n v="0.15"/>
    <n v="468.69"/>
    <x v="2646"/>
    <n v="1691.56"/>
    <n v="964.38"/>
    <n v="88.02"/>
    <x v="0"/>
    <n v="3"/>
    <s v="Mar"/>
    <s v="Q1"/>
    <n v="2025"/>
    <x v="1"/>
    <n v="0.36309999999999998"/>
  </r>
  <r>
    <s v="ORD202402660"/>
    <x v="233"/>
    <s v="CUST10119"/>
    <x v="2660"/>
    <x v="0"/>
    <s v="Smartphones"/>
    <x v="4"/>
    <s v="Telangana"/>
    <x v="0"/>
    <x v="1"/>
    <x v="4"/>
    <n v="1"/>
    <n v="2057.98"/>
    <n v="0.1"/>
    <n v="205.8"/>
    <x v="2647"/>
    <n v="1356.59"/>
    <n v="495.59"/>
    <n v="355.97"/>
    <x v="0"/>
    <n v="4"/>
    <s v="Apr"/>
    <s v="Q2"/>
    <n v="2024"/>
    <x v="0"/>
    <n v="0.2676"/>
  </r>
  <r>
    <s v="ORD202402661"/>
    <x v="681"/>
    <s v="CUST10219"/>
    <x v="2661"/>
    <x v="3"/>
    <s v="Fragrances"/>
    <x v="0"/>
    <s v="Haryana"/>
    <x v="1"/>
    <x v="2"/>
    <x v="1"/>
    <n v="1"/>
    <n v="2803.42"/>
    <n v="0"/>
    <n v="0"/>
    <x v="2648"/>
    <n v="2070.31"/>
    <n v="733.11"/>
    <n v="274.92"/>
    <x v="0"/>
    <n v="4"/>
    <s v="Apr"/>
    <s v="Q2"/>
    <n v="2025"/>
    <x v="8"/>
    <n v="0.26150000000000001"/>
  </r>
  <r>
    <s v="ORD202402662"/>
    <x v="447"/>
    <s v="CUST10271"/>
    <x v="2662"/>
    <x v="0"/>
    <s v="Smartphones"/>
    <x v="1"/>
    <s v="Madhya Pradesh"/>
    <x v="0"/>
    <x v="1"/>
    <x v="0"/>
    <n v="1"/>
    <n v="2004.64"/>
    <n v="0.1"/>
    <n v="200.46"/>
    <x v="2649"/>
    <n v="1178.5899999999999"/>
    <n v="625.59"/>
    <n v="130.53"/>
    <x v="0"/>
    <n v="8"/>
    <s v="Aug"/>
    <s v="Q3"/>
    <n v="2024"/>
    <x v="9"/>
    <n v="0.34670000000000001"/>
  </r>
  <r>
    <s v="ORD202402663"/>
    <x v="587"/>
    <s v="CUST10017"/>
    <x v="2663"/>
    <x v="4"/>
    <s v="Sportswear"/>
    <x v="3"/>
    <s v="Bihar"/>
    <x v="1"/>
    <x v="2"/>
    <x v="4"/>
    <n v="1"/>
    <n v="1410.07"/>
    <n v="0.15"/>
    <n v="211.51"/>
    <x v="2650"/>
    <n v="956.33"/>
    <n v="242.23"/>
    <n v="96.84"/>
    <x v="0"/>
    <n v="5"/>
    <s v="May"/>
    <s v="Q2"/>
    <n v="2025"/>
    <x v="14"/>
    <n v="0.2021"/>
  </r>
  <r>
    <s v="ORD202402664"/>
    <x v="153"/>
    <s v="CUST10853"/>
    <x v="2664"/>
    <x v="0"/>
    <s v="Smartwatches"/>
    <x v="3"/>
    <s v="West Bengal"/>
    <x v="3"/>
    <x v="1"/>
    <x v="0"/>
    <n v="1"/>
    <n v="323.08"/>
    <n v="0.15"/>
    <n v="48.46"/>
    <x v="2651"/>
    <n v="219.97"/>
    <n v="54.65"/>
    <n v="416.01"/>
    <x v="0"/>
    <n v="4"/>
    <s v="Apr"/>
    <s v="Q2"/>
    <n v="2025"/>
    <x v="8"/>
    <n v="0.19900000000000001"/>
  </r>
  <r>
    <s v="ORD202402665"/>
    <x v="443"/>
    <s v="CUST10872"/>
    <x v="2665"/>
    <x v="3"/>
    <s v="Fragrances"/>
    <x v="2"/>
    <s v="Gujarat"/>
    <x v="0"/>
    <x v="2"/>
    <x v="1"/>
    <n v="1"/>
    <n v="1627.18"/>
    <n v="0.15"/>
    <n v="244.08"/>
    <x v="2652"/>
    <n v="1130.53"/>
    <n v="252.57"/>
    <n v="260.67"/>
    <x v="1"/>
    <n v="1"/>
    <s v="Jan"/>
    <s v="Q1"/>
    <n v="2024"/>
    <x v="5"/>
    <n v="0.18260000000000001"/>
  </r>
  <r>
    <s v="ORD202402666"/>
    <x v="451"/>
    <s v="CUST10437"/>
    <x v="2666"/>
    <x v="2"/>
    <s v="Kitchenware"/>
    <x v="4"/>
    <s v="Maharashtra"/>
    <x v="2"/>
    <x v="2"/>
    <x v="4"/>
    <n v="2"/>
    <n v="457.21"/>
    <n v="0.05"/>
    <n v="45.72"/>
    <x v="2653"/>
    <n v="540.61"/>
    <n v="328.09"/>
    <n v="251.68"/>
    <x v="0"/>
    <n v="2"/>
    <s v="Feb"/>
    <s v="Q1"/>
    <n v="2025"/>
    <x v="15"/>
    <n v="0.37769999999999998"/>
  </r>
  <r>
    <s v="ORD202402667"/>
    <x v="263"/>
    <s v="CUST10884"/>
    <x v="2667"/>
    <x v="0"/>
    <s v="Laptops"/>
    <x v="4"/>
    <s v="Maharashtra"/>
    <x v="0"/>
    <x v="1"/>
    <x v="4"/>
    <n v="1"/>
    <n v="727.98"/>
    <n v="0.2"/>
    <n v="145.6"/>
    <x v="2654"/>
    <n v="409.85"/>
    <n v="172.53"/>
    <n v="309.39"/>
    <x v="0"/>
    <n v="10"/>
    <s v="Oct"/>
    <s v="Q4"/>
    <n v="2024"/>
    <x v="17"/>
    <n v="0.29620000000000002"/>
  </r>
  <r>
    <s v="ORD202402668"/>
    <x v="109"/>
    <s v="CUST10687"/>
    <x v="2668"/>
    <x v="3"/>
    <s v="Haircare"/>
    <x v="2"/>
    <s v="Rajasthan"/>
    <x v="2"/>
    <x v="2"/>
    <x v="2"/>
    <n v="2"/>
    <n v="3061.95"/>
    <n v="0.1"/>
    <n v="612.39"/>
    <x v="2655"/>
    <n v="4423.21"/>
    <n v="1088.3"/>
    <n v="446.7"/>
    <x v="0"/>
    <n v="8"/>
    <s v="Aug"/>
    <s v="Q3"/>
    <n v="2024"/>
    <x v="9"/>
    <n v="0.19750000000000001"/>
  </r>
  <r>
    <s v="ORD202402669"/>
    <x v="604"/>
    <s v="CUST10542"/>
    <x v="2669"/>
    <x v="0"/>
    <s v="Smartwatches"/>
    <x v="4"/>
    <s v="Telangana"/>
    <x v="2"/>
    <x v="1"/>
    <x v="4"/>
    <n v="3"/>
    <n v="692.43"/>
    <n v="0"/>
    <n v="0"/>
    <x v="2656"/>
    <n v="1458.67"/>
    <n v="618.62"/>
    <n v="329.77"/>
    <x v="0"/>
    <n v="12"/>
    <s v="Dec"/>
    <s v="Q4"/>
    <n v="2025"/>
    <x v="4"/>
    <n v="0.29780000000000001"/>
  </r>
  <r>
    <s v="ORD202402670"/>
    <x v="669"/>
    <s v="CUST10183"/>
    <x v="2670"/>
    <x v="1"/>
    <s v="Accessories"/>
    <x v="4"/>
    <s v="Maharashtra"/>
    <x v="3"/>
    <x v="2"/>
    <x v="0"/>
    <n v="1"/>
    <n v="820.95"/>
    <n v="0.15"/>
    <n v="123.14"/>
    <x v="2657"/>
    <n v="417.16"/>
    <n v="280.64999999999998"/>
    <n v="239.48"/>
    <x v="0"/>
    <n v="3"/>
    <s v="Mar"/>
    <s v="Q1"/>
    <n v="2024"/>
    <x v="3"/>
    <n v="0.4022"/>
  </r>
  <r>
    <s v="ORD202402671"/>
    <x v="235"/>
    <s v="CUST10734"/>
    <x v="2671"/>
    <x v="0"/>
    <s v="Smartphones"/>
    <x v="4"/>
    <s v="Tamil Nadu"/>
    <x v="2"/>
    <x v="1"/>
    <x v="0"/>
    <n v="2"/>
    <n v="609.21"/>
    <n v="0.15"/>
    <n v="182.76"/>
    <x v="2658"/>
    <n v="663.15"/>
    <n v="372.51"/>
    <n v="361.54"/>
    <x v="0"/>
    <n v="4"/>
    <s v="Apr"/>
    <s v="Q2"/>
    <n v="2024"/>
    <x v="0"/>
    <n v="0.35970000000000002"/>
  </r>
  <r>
    <s v="ORD202402672"/>
    <x v="533"/>
    <s v="CUST10342"/>
    <x v="2672"/>
    <x v="2"/>
    <s v="Home Decor"/>
    <x v="1"/>
    <s v="Uttar Pradesh"/>
    <x v="0"/>
    <x v="1"/>
    <x v="0"/>
    <n v="4"/>
    <n v="1276.9100000000001"/>
    <n v="0"/>
    <n v="0"/>
    <x v="2659"/>
    <n v="3580.37"/>
    <n v="1527.27"/>
    <n v="204.48"/>
    <x v="1"/>
    <n v="1"/>
    <s v="Jan"/>
    <s v="Q1"/>
    <n v="2024"/>
    <x v="5"/>
    <n v="0.29899999999999999"/>
  </r>
  <r>
    <s v="ORD202402673"/>
    <x v="128"/>
    <s v="CUST10594"/>
    <x v="2673"/>
    <x v="2"/>
    <s v="Appliances"/>
    <x v="2"/>
    <s v="Gujarat"/>
    <x v="2"/>
    <x v="2"/>
    <x v="0"/>
    <n v="2"/>
    <n v="1131.81"/>
    <n v="0.15"/>
    <n v="339.54"/>
    <x v="2660"/>
    <n v="1293.01"/>
    <n v="631.07000000000005"/>
    <n v="373.02"/>
    <x v="2"/>
    <n v="1"/>
    <s v="Jan"/>
    <s v="Q1"/>
    <n v="2025"/>
    <x v="11"/>
    <n v="0.32800000000000001"/>
  </r>
  <r>
    <s v="ORD202402674"/>
    <x v="406"/>
    <s v="CUST10635"/>
    <x v="2674"/>
    <x v="2"/>
    <s v="Kitchenware"/>
    <x v="4"/>
    <s v="Tamil Nadu"/>
    <x v="0"/>
    <x v="2"/>
    <x v="4"/>
    <n v="2"/>
    <n v="412.99"/>
    <n v="0.25"/>
    <n v="206.5"/>
    <x v="2661"/>
    <n v="370.01"/>
    <n v="249.47"/>
    <n v="358.33"/>
    <x v="0"/>
    <n v="5"/>
    <s v="May"/>
    <s v="Q2"/>
    <n v="2025"/>
    <x v="14"/>
    <n v="0.4027"/>
  </r>
  <r>
    <s v="ORD202402675"/>
    <x v="549"/>
    <s v="CUST10506"/>
    <x v="2675"/>
    <x v="4"/>
    <s v="Equipment"/>
    <x v="4"/>
    <s v="Tamil Nadu"/>
    <x v="0"/>
    <x v="1"/>
    <x v="0"/>
    <n v="1"/>
    <n v="834.99"/>
    <n v="0"/>
    <n v="0"/>
    <x v="2662"/>
    <n v="601.22"/>
    <n v="233.77"/>
    <n v="112.12"/>
    <x v="0"/>
    <n v="8"/>
    <s v="Aug"/>
    <s v="Q3"/>
    <n v="2025"/>
    <x v="22"/>
    <n v="0.28000000000000003"/>
  </r>
  <r>
    <s v="ORD202402676"/>
    <x v="167"/>
    <s v="CUST10822"/>
    <x v="2676"/>
    <x v="1"/>
    <s v="Accessories"/>
    <x v="3"/>
    <s v="Bihar"/>
    <x v="0"/>
    <x v="1"/>
    <x v="0"/>
    <n v="1"/>
    <n v="1516.88"/>
    <n v="0"/>
    <n v="0"/>
    <x v="2663"/>
    <n v="1220.22"/>
    <n v="296.66000000000003"/>
    <n v="390.25"/>
    <x v="0"/>
    <n v="8"/>
    <s v="Aug"/>
    <s v="Q3"/>
    <n v="2024"/>
    <x v="9"/>
    <n v="0.1956"/>
  </r>
  <r>
    <s v="ORD202402677"/>
    <x v="356"/>
    <s v="CUST10564"/>
    <x v="2677"/>
    <x v="4"/>
    <s v="Sportswear"/>
    <x v="3"/>
    <s v="West Bengal"/>
    <x v="3"/>
    <x v="2"/>
    <x v="0"/>
    <n v="1"/>
    <n v="528.64"/>
    <n v="0"/>
    <n v="0"/>
    <x v="2664"/>
    <n v="422.67"/>
    <n v="105.97"/>
    <n v="65.08"/>
    <x v="0"/>
    <n v="8"/>
    <s v="Aug"/>
    <s v="Q3"/>
    <n v="2025"/>
    <x v="22"/>
    <n v="0.20050000000000001"/>
  </r>
  <r>
    <s v="ORD202402678"/>
    <x v="28"/>
    <s v="CUST10488"/>
    <x v="2678"/>
    <x v="4"/>
    <s v="Outdoor"/>
    <x v="0"/>
    <s v="Delhi"/>
    <x v="2"/>
    <x v="0"/>
    <x v="3"/>
    <n v="4"/>
    <n v="1096.07"/>
    <n v="0.1"/>
    <n v="438.43"/>
    <x v="2665"/>
    <n v="2655.94"/>
    <n v="1289.9100000000001"/>
    <n v="341.01"/>
    <x v="0"/>
    <n v="11"/>
    <s v="Nov"/>
    <s v="Q4"/>
    <n v="2024"/>
    <x v="10"/>
    <n v="0.32690000000000002"/>
  </r>
  <r>
    <s v="ORD202402679"/>
    <x v="67"/>
    <s v="CUST10544"/>
    <x v="2679"/>
    <x v="2"/>
    <s v="Kitchenware"/>
    <x v="1"/>
    <s v="Madhya Pradesh"/>
    <x v="0"/>
    <x v="1"/>
    <x v="1"/>
    <n v="4"/>
    <n v="1997.89"/>
    <n v="0"/>
    <n v="0"/>
    <x v="2666"/>
    <n v="5004.84"/>
    <n v="2986.72"/>
    <n v="61.5"/>
    <x v="1"/>
    <n v="7"/>
    <s v="Jul"/>
    <s v="Q3"/>
    <n v="2025"/>
    <x v="19"/>
    <n v="0.37369999999999998"/>
  </r>
  <r>
    <s v="ORD202402680"/>
    <x v="353"/>
    <s v="CUST10221"/>
    <x v="2680"/>
    <x v="2"/>
    <s v="Kitchenware"/>
    <x v="4"/>
    <s v="Maharashtra"/>
    <x v="2"/>
    <x v="2"/>
    <x v="0"/>
    <n v="1"/>
    <n v="838.62"/>
    <n v="0.2"/>
    <n v="167.72"/>
    <x v="2667"/>
    <n v="463.68"/>
    <n v="207.22"/>
    <n v="333.29"/>
    <x v="1"/>
    <n v="1"/>
    <s v="Jan"/>
    <s v="Q1"/>
    <n v="2024"/>
    <x v="5"/>
    <n v="0.30890000000000001"/>
  </r>
  <r>
    <s v="ORD202402681"/>
    <x v="597"/>
    <s v="CUST10869"/>
    <x v="2681"/>
    <x v="1"/>
    <s v="Men Clothing"/>
    <x v="0"/>
    <s v="Uttar Pradesh"/>
    <x v="3"/>
    <x v="0"/>
    <x v="0"/>
    <n v="1"/>
    <n v="834.43"/>
    <n v="0.1"/>
    <n v="83.44"/>
    <x v="2668"/>
    <n v="479.76"/>
    <n v="271.23"/>
    <n v="249.84"/>
    <x v="0"/>
    <n v="7"/>
    <s v="Jul"/>
    <s v="Q3"/>
    <n v="2024"/>
    <x v="16"/>
    <n v="0.36120000000000002"/>
  </r>
  <r>
    <s v="ORD202402682"/>
    <x v="51"/>
    <s v="CUST10857"/>
    <x v="2682"/>
    <x v="1"/>
    <s v="Women Clothing"/>
    <x v="1"/>
    <s v="Chhattisgarh"/>
    <x v="1"/>
    <x v="2"/>
    <x v="0"/>
    <n v="1"/>
    <n v="1555.99"/>
    <n v="0.15"/>
    <n v="233.4"/>
    <x v="2669"/>
    <n v="1022.06"/>
    <n v="300.52999999999997"/>
    <n v="418.07"/>
    <x v="0"/>
    <n v="1"/>
    <s v="Jan"/>
    <s v="Q1"/>
    <n v="2024"/>
    <x v="5"/>
    <n v="0.22720000000000001"/>
  </r>
  <r>
    <s v="ORD202402683"/>
    <x v="158"/>
    <s v="CUST10052"/>
    <x v="2683"/>
    <x v="0"/>
    <s v="Laptops"/>
    <x v="3"/>
    <s v="Jharkhand"/>
    <x v="2"/>
    <x v="0"/>
    <x v="0"/>
    <n v="2"/>
    <n v="555.11"/>
    <n v="0"/>
    <n v="0"/>
    <x v="2670"/>
    <n v="721.04"/>
    <n v="389.18"/>
    <n v="434.29"/>
    <x v="0"/>
    <n v="9"/>
    <s v="Sep"/>
    <s v="Q3"/>
    <n v="2025"/>
    <x v="6"/>
    <n v="0.35049999999999998"/>
  </r>
  <r>
    <s v="ORD202402684"/>
    <x v="357"/>
    <s v="CUST10598"/>
    <x v="2684"/>
    <x v="1"/>
    <s v="Footwear"/>
    <x v="2"/>
    <s v="Goa"/>
    <x v="0"/>
    <x v="2"/>
    <x v="2"/>
    <n v="1"/>
    <n v="913.69"/>
    <n v="0.05"/>
    <n v="45.68"/>
    <x v="2671"/>
    <n v="515.42999999999995"/>
    <n v="352.58"/>
    <n v="88.92"/>
    <x v="0"/>
    <n v="2"/>
    <s v="Feb"/>
    <s v="Q1"/>
    <n v="2025"/>
    <x v="15"/>
    <n v="0.40620000000000001"/>
  </r>
  <r>
    <s v="ORD202402685"/>
    <x v="453"/>
    <s v="CUST10139"/>
    <x v="2685"/>
    <x v="1"/>
    <s v="Footwear"/>
    <x v="2"/>
    <s v="Madhya Pradesh"/>
    <x v="2"/>
    <x v="2"/>
    <x v="4"/>
    <n v="2"/>
    <n v="2240.67"/>
    <n v="0.25"/>
    <n v="1120.3399999999999"/>
    <x v="2672"/>
    <n v="2754.89"/>
    <n v="606.11"/>
    <n v="249.74"/>
    <x v="0"/>
    <n v="3"/>
    <s v="Mar"/>
    <s v="Q1"/>
    <n v="2025"/>
    <x v="1"/>
    <n v="0.18029999999999999"/>
  </r>
  <r>
    <s v="ORD202402686"/>
    <x v="156"/>
    <s v="CUST10104"/>
    <x v="2686"/>
    <x v="2"/>
    <s v="Appliances"/>
    <x v="0"/>
    <s v="Punjab"/>
    <x v="0"/>
    <x v="0"/>
    <x v="4"/>
    <n v="1"/>
    <n v="2012.59"/>
    <n v="0.15"/>
    <n v="301.89"/>
    <x v="2673"/>
    <n v="1186.07"/>
    <n v="524.63"/>
    <n v="428.24"/>
    <x v="0"/>
    <n v="1"/>
    <s v="Jan"/>
    <s v="Q1"/>
    <n v="2025"/>
    <x v="11"/>
    <n v="0.30669999999999997"/>
  </r>
  <r>
    <s v="ORD202402687"/>
    <x v="285"/>
    <s v="CUST10609"/>
    <x v="2687"/>
    <x v="4"/>
    <s v="Fitness"/>
    <x v="3"/>
    <s v="Bihar"/>
    <x v="3"/>
    <x v="1"/>
    <x v="4"/>
    <n v="1"/>
    <n v="823.42"/>
    <n v="0.15"/>
    <n v="123.51"/>
    <x v="2674"/>
    <n v="524.08000000000004"/>
    <n v="175.83"/>
    <n v="383.94"/>
    <x v="2"/>
    <n v="1"/>
    <s v="Jan"/>
    <s v="Q1"/>
    <n v="2024"/>
    <x v="5"/>
    <n v="0.25119999999999998"/>
  </r>
  <r>
    <s v="ORD202402688"/>
    <x v="230"/>
    <s v="CUST10139"/>
    <x v="2688"/>
    <x v="4"/>
    <s v="Fitness"/>
    <x v="4"/>
    <s v="Maharashtra"/>
    <x v="2"/>
    <x v="2"/>
    <x v="0"/>
    <n v="1"/>
    <n v="1929.97"/>
    <n v="0.15"/>
    <n v="289.5"/>
    <x v="2675"/>
    <n v="1236.1500000000001"/>
    <n v="404.32"/>
    <n v="166.28"/>
    <x v="0"/>
    <n v="8"/>
    <s v="Aug"/>
    <s v="Q3"/>
    <n v="2025"/>
    <x v="22"/>
    <n v="0.2465"/>
  </r>
  <r>
    <s v="ORD202402689"/>
    <x v="410"/>
    <s v="CUST10471"/>
    <x v="2689"/>
    <x v="1"/>
    <s v="Footwear"/>
    <x v="4"/>
    <s v="Telangana"/>
    <x v="1"/>
    <x v="2"/>
    <x v="0"/>
    <n v="1"/>
    <n v="1472.66"/>
    <n v="0.05"/>
    <n v="73.63"/>
    <x v="2676"/>
    <n v="1019.4"/>
    <n v="379.63"/>
    <n v="131.66"/>
    <x v="0"/>
    <n v="3"/>
    <s v="Mar"/>
    <s v="Q1"/>
    <n v="2024"/>
    <x v="3"/>
    <n v="0.27139999999999997"/>
  </r>
  <r>
    <s v="ORD202402690"/>
    <x v="697"/>
    <s v="CUST10842"/>
    <x v="2690"/>
    <x v="0"/>
    <s v="Smartwatches"/>
    <x v="1"/>
    <s v="Chhattisgarh"/>
    <x v="1"/>
    <x v="1"/>
    <x v="3"/>
    <n v="3"/>
    <n v="3453.79"/>
    <n v="0.25"/>
    <n v="2590.34"/>
    <x v="2677"/>
    <n v="5749.96"/>
    <n v="2021.07"/>
    <n v="217.05"/>
    <x v="0"/>
    <n v="7"/>
    <s v="Jul"/>
    <s v="Q3"/>
    <n v="2024"/>
    <x v="16"/>
    <n v="0.2601"/>
  </r>
  <r>
    <s v="ORD202402691"/>
    <x v="688"/>
    <s v="CUST10590"/>
    <x v="2691"/>
    <x v="0"/>
    <s v="Smartphones"/>
    <x v="4"/>
    <s v="Karnataka"/>
    <x v="2"/>
    <x v="1"/>
    <x v="0"/>
    <n v="2"/>
    <n v="1968.31"/>
    <n v="0.05"/>
    <n v="196.83"/>
    <x v="2678"/>
    <n v="2905.12"/>
    <n v="834.67"/>
    <n v="430.13"/>
    <x v="0"/>
    <n v="4"/>
    <s v="Apr"/>
    <s v="Q2"/>
    <n v="2024"/>
    <x v="0"/>
    <n v="0.22320000000000001"/>
  </r>
  <r>
    <s v="ORD202402692"/>
    <x v="294"/>
    <s v="CUST10011"/>
    <x v="2692"/>
    <x v="3"/>
    <s v="Makeup"/>
    <x v="0"/>
    <s v="Delhi"/>
    <x v="0"/>
    <x v="2"/>
    <x v="4"/>
    <n v="1"/>
    <n v="1315.37"/>
    <n v="0.15"/>
    <n v="197.31"/>
    <x v="2679"/>
    <n v="682.51"/>
    <n v="435.55"/>
    <n v="123.96"/>
    <x v="0"/>
    <n v="11"/>
    <s v="Nov"/>
    <s v="Q4"/>
    <n v="2025"/>
    <x v="21"/>
    <n v="0.3896"/>
  </r>
  <r>
    <s v="ORD202402693"/>
    <x v="409"/>
    <s v="CUST10828"/>
    <x v="2693"/>
    <x v="2"/>
    <s v="Furniture"/>
    <x v="4"/>
    <s v="Karnataka"/>
    <x v="1"/>
    <x v="2"/>
    <x v="3"/>
    <n v="1"/>
    <n v="1295.6600000000001"/>
    <n v="0.05"/>
    <n v="64.78"/>
    <x v="2680"/>
    <n v="748.34"/>
    <n v="482.54"/>
    <n v="400.38"/>
    <x v="0"/>
    <n v="5"/>
    <s v="May"/>
    <s v="Q2"/>
    <n v="2024"/>
    <x v="7"/>
    <n v="0.39200000000000002"/>
  </r>
  <r>
    <s v="ORD202402694"/>
    <x v="504"/>
    <s v="CUST10826"/>
    <x v="2694"/>
    <x v="0"/>
    <s v="Laptops"/>
    <x v="4"/>
    <s v="Telangana"/>
    <x v="2"/>
    <x v="2"/>
    <x v="3"/>
    <n v="4"/>
    <n v="1753.97"/>
    <n v="0.15"/>
    <n v="1052.3800000000001"/>
    <x v="2681"/>
    <n v="4682.67"/>
    <n v="1280.83"/>
    <n v="290.27999999999997"/>
    <x v="1"/>
    <n v="9"/>
    <s v="Sep"/>
    <s v="Q3"/>
    <n v="2025"/>
    <x v="6"/>
    <n v="0.21479999999999999"/>
  </r>
  <r>
    <s v="ORD202402695"/>
    <x v="589"/>
    <s v="CUST10669"/>
    <x v="2695"/>
    <x v="0"/>
    <s v="Smartwatches"/>
    <x v="0"/>
    <s v="Delhi"/>
    <x v="2"/>
    <x v="1"/>
    <x v="4"/>
    <n v="1"/>
    <n v="1497.27"/>
    <n v="0.05"/>
    <n v="74.86"/>
    <x v="2682"/>
    <n v="976.93"/>
    <n v="445.48"/>
    <n v="418.98"/>
    <x v="0"/>
    <n v="1"/>
    <s v="Jan"/>
    <s v="Q1"/>
    <n v="2025"/>
    <x v="11"/>
    <n v="0.31319999999999998"/>
  </r>
  <r>
    <s v="ORD202402696"/>
    <x v="409"/>
    <s v="CUST10637"/>
    <x v="2696"/>
    <x v="3"/>
    <s v="Skincare"/>
    <x v="4"/>
    <s v="Telangana"/>
    <x v="2"/>
    <x v="2"/>
    <x v="3"/>
    <n v="2"/>
    <n v="1022.65"/>
    <n v="0.05"/>
    <n v="102.26"/>
    <x v="2683"/>
    <n v="1149.6400000000001"/>
    <n v="793.4"/>
    <n v="229.48"/>
    <x v="0"/>
    <n v="5"/>
    <s v="May"/>
    <s v="Q2"/>
    <n v="2024"/>
    <x v="7"/>
    <n v="0.4083"/>
  </r>
  <r>
    <s v="ORD202402697"/>
    <x v="285"/>
    <s v="CUST10042"/>
    <x v="2697"/>
    <x v="0"/>
    <s v="Headphones"/>
    <x v="2"/>
    <s v="Madhya Pradesh"/>
    <x v="1"/>
    <x v="2"/>
    <x v="0"/>
    <n v="1"/>
    <n v="823.06"/>
    <n v="0.15"/>
    <n v="123.46"/>
    <x v="2684"/>
    <n v="421.24"/>
    <n v="278.36"/>
    <n v="124.06"/>
    <x v="0"/>
    <n v="1"/>
    <s v="Jan"/>
    <s v="Q1"/>
    <n v="2024"/>
    <x v="5"/>
    <n v="0.39789999999999998"/>
  </r>
  <r>
    <s v="ORD202402698"/>
    <x v="656"/>
    <s v="CUST10212"/>
    <x v="2698"/>
    <x v="4"/>
    <s v="Equipment"/>
    <x v="2"/>
    <s v="Gujarat"/>
    <x v="2"/>
    <x v="2"/>
    <x v="4"/>
    <n v="1"/>
    <n v="1387.39"/>
    <n v="0.15"/>
    <n v="208.11"/>
    <x v="2685"/>
    <n v="759.54"/>
    <n v="419.74"/>
    <n v="397.15"/>
    <x v="1"/>
    <n v="6"/>
    <s v="Jun"/>
    <s v="Q2"/>
    <n v="2025"/>
    <x v="23"/>
    <n v="0.35589999999999999"/>
  </r>
  <r>
    <s v="ORD202402699"/>
    <x v="234"/>
    <s v="CUST10214"/>
    <x v="2699"/>
    <x v="0"/>
    <s v="Headphones"/>
    <x v="2"/>
    <s v="Rajasthan"/>
    <x v="0"/>
    <x v="2"/>
    <x v="0"/>
    <n v="2"/>
    <n v="2080.5500000000002"/>
    <n v="0.05"/>
    <n v="208.06"/>
    <x v="2686"/>
    <n v="2342.81"/>
    <n v="1610.23"/>
    <n v="243.57"/>
    <x v="2"/>
    <n v="8"/>
    <s v="Aug"/>
    <s v="Q3"/>
    <n v="2024"/>
    <x v="9"/>
    <n v="0.4073"/>
  </r>
  <r>
    <s v="ORD202402700"/>
    <x v="326"/>
    <s v="CUST10358"/>
    <x v="2700"/>
    <x v="0"/>
    <s v="Headphones"/>
    <x v="4"/>
    <s v="Tamil Nadu"/>
    <x v="2"/>
    <x v="2"/>
    <x v="1"/>
    <n v="2"/>
    <n v="2219.35"/>
    <n v="0.3"/>
    <n v="1331.61"/>
    <x v="2687"/>
    <n v="2163.75"/>
    <n v="943.34"/>
    <n v="279.70999999999998"/>
    <x v="1"/>
    <n v="6"/>
    <s v="Jun"/>
    <s v="Q2"/>
    <n v="2024"/>
    <x v="18"/>
    <n v="0.30359999999999998"/>
  </r>
  <r>
    <s v="ORD202402701"/>
    <x v="384"/>
    <s v="CUST10007"/>
    <x v="2701"/>
    <x v="3"/>
    <s v="Haircare"/>
    <x v="1"/>
    <s v="Madhya Pradesh"/>
    <x v="3"/>
    <x v="2"/>
    <x v="2"/>
    <n v="1"/>
    <n v="1346.94"/>
    <n v="0.1"/>
    <n v="134.69"/>
    <x v="2688"/>
    <n v="744.08"/>
    <n v="468.17"/>
    <n v="305"/>
    <x v="0"/>
    <n v="4"/>
    <s v="Apr"/>
    <s v="Q2"/>
    <n v="2025"/>
    <x v="8"/>
    <n v="0.38619999999999999"/>
  </r>
  <r>
    <s v="ORD202402702"/>
    <x v="451"/>
    <s v="CUST10316"/>
    <x v="2702"/>
    <x v="0"/>
    <s v="Headphones"/>
    <x v="2"/>
    <s v="Madhya Pradesh"/>
    <x v="1"/>
    <x v="2"/>
    <x v="0"/>
    <n v="1"/>
    <n v="1116.47"/>
    <n v="0.1"/>
    <n v="111.65"/>
    <x v="2689"/>
    <n v="676.12"/>
    <n v="328.7"/>
    <n v="58.4"/>
    <x v="0"/>
    <n v="2"/>
    <s v="Feb"/>
    <s v="Q1"/>
    <n v="2025"/>
    <x v="15"/>
    <n v="0.3271"/>
  </r>
  <r>
    <s v="ORD202402703"/>
    <x v="75"/>
    <s v="CUST10206"/>
    <x v="2703"/>
    <x v="0"/>
    <s v="Laptops"/>
    <x v="2"/>
    <s v="Rajasthan"/>
    <x v="2"/>
    <x v="2"/>
    <x v="0"/>
    <n v="1"/>
    <n v="581.73"/>
    <n v="0.25"/>
    <n v="145.43"/>
    <x v="2690"/>
    <n v="266.98"/>
    <n v="169.32"/>
    <n v="402.01"/>
    <x v="1"/>
    <n v="7"/>
    <s v="Jul"/>
    <s v="Q3"/>
    <n v="2024"/>
    <x v="16"/>
    <n v="0.3881"/>
  </r>
  <r>
    <s v="ORD202402704"/>
    <x v="247"/>
    <s v="CUST10539"/>
    <x v="2704"/>
    <x v="2"/>
    <s v="Home Decor"/>
    <x v="3"/>
    <s v="Bihar"/>
    <x v="1"/>
    <x v="2"/>
    <x v="4"/>
    <n v="1"/>
    <n v="897.38"/>
    <n v="0.05"/>
    <n v="44.87"/>
    <x v="2691"/>
    <n v="557"/>
    <n v="295.51"/>
    <n v="346.19"/>
    <x v="2"/>
    <n v="2"/>
    <s v="Feb"/>
    <s v="Q1"/>
    <n v="2024"/>
    <x v="20"/>
    <n v="0.34660000000000002"/>
  </r>
  <r>
    <s v="ORD202402705"/>
    <x v="88"/>
    <s v="CUST10079"/>
    <x v="2705"/>
    <x v="2"/>
    <s v="Home Decor"/>
    <x v="1"/>
    <s v="Chhattisgarh"/>
    <x v="2"/>
    <x v="2"/>
    <x v="4"/>
    <n v="3"/>
    <n v="1616.01"/>
    <n v="0.25"/>
    <n v="1212.01"/>
    <x v="2692"/>
    <n v="2646.47"/>
    <n v="989.55"/>
    <n v="53.29"/>
    <x v="0"/>
    <n v="7"/>
    <s v="Jul"/>
    <s v="Q3"/>
    <n v="2024"/>
    <x v="16"/>
    <n v="0.2722"/>
  </r>
  <r>
    <s v="ORD202402706"/>
    <x v="703"/>
    <s v="CUST10144"/>
    <x v="2706"/>
    <x v="1"/>
    <s v="Footwear"/>
    <x v="4"/>
    <s v="Maharashtra"/>
    <x v="0"/>
    <x v="2"/>
    <x v="0"/>
    <n v="2"/>
    <n v="1738.47"/>
    <n v="0.1"/>
    <n v="347.69"/>
    <x v="2693"/>
    <n v="1840.33"/>
    <n v="1288.92"/>
    <n v="136.13999999999999"/>
    <x v="2"/>
    <n v="2"/>
    <s v="Feb"/>
    <s v="Q1"/>
    <n v="2024"/>
    <x v="20"/>
    <n v="0.41189999999999999"/>
  </r>
  <r>
    <s v="ORD202402707"/>
    <x v="285"/>
    <s v="CUST10263"/>
    <x v="2707"/>
    <x v="1"/>
    <s v="Footwear"/>
    <x v="4"/>
    <s v="Karnataka"/>
    <x v="2"/>
    <x v="1"/>
    <x v="0"/>
    <n v="1"/>
    <n v="902.48"/>
    <n v="0.2"/>
    <n v="180.5"/>
    <x v="2694"/>
    <n v="553.69000000000005"/>
    <n v="168.29"/>
    <n v="236.99"/>
    <x v="0"/>
    <n v="1"/>
    <s v="Jan"/>
    <s v="Q1"/>
    <n v="2024"/>
    <x v="5"/>
    <n v="0.2331"/>
  </r>
  <r>
    <s v="ORD202402708"/>
    <x v="373"/>
    <s v="CUST10724"/>
    <x v="2708"/>
    <x v="0"/>
    <s v="Smartphones"/>
    <x v="0"/>
    <s v="Delhi"/>
    <x v="2"/>
    <x v="0"/>
    <x v="0"/>
    <n v="1"/>
    <n v="964.34"/>
    <n v="0.15"/>
    <n v="144.65"/>
    <x v="2695"/>
    <n v="533.14"/>
    <n v="286.55"/>
    <n v="424.06"/>
    <x v="1"/>
    <n v="9"/>
    <s v="Sep"/>
    <s v="Q3"/>
    <n v="2024"/>
    <x v="2"/>
    <n v="0.34960000000000002"/>
  </r>
  <r>
    <s v="ORD202402709"/>
    <x v="445"/>
    <s v="CUST10819"/>
    <x v="2709"/>
    <x v="1"/>
    <s v="Accessories"/>
    <x v="0"/>
    <s v="Punjab"/>
    <x v="2"/>
    <x v="1"/>
    <x v="4"/>
    <n v="1"/>
    <n v="1265.46"/>
    <n v="0.15"/>
    <n v="189.82"/>
    <x v="2696"/>
    <n v="675.54"/>
    <n v="400.1"/>
    <n v="133.01"/>
    <x v="0"/>
    <n v="4"/>
    <s v="Apr"/>
    <s v="Q2"/>
    <n v="2024"/>
    <x v="0"/>
    <n v="0.372"/>
  </r>
  <r>
    <s v="ORD202402710"/>
    <x v="678"/>
    <s v="CUST10382"/>
    <x v="2710"/>
    <x v="2"/>
    <s v="Home Decor"/>
    <x v="2"/>
    <s v="Goa"/>
    <x v="0"/>
    <x v="2"/>
    <x v="3"/>
    <n v="1"/>
    <n v="751.29"/>
    <n v="0.05"/>
    <n v="37.56"/>
    <x v="2697"/>
    <n v="581.53"/>
    <n v="132.19999999999999"/>
    <n v="99.74"/>
    <x v="2"/>
    <n v="8"/>
    <s v="Aug"/>
    <s v="Q3"/>
    <n v="2025"/>
    <x v="22"/>
    <n v="0.1852"/>
  </r>
  <r>
    <s v="ORD202402711"/>
    <x v="255"/>
    <s v="CUST10173"/>
    <x v="2711"/>
    <x v="2"/>
    <s v="Kitchenware"/>
    <x v="3"/>
    <s v="Bihar"/>
    <x v="3"/>
    <x v="0"/>
    <x v="1"/>
    <n v="2"/>
    <n v="516.42999999999995"/>
    <n v="0.05"/>
    <n v="51.64"/>
    <x v="2698"/>
    <n v="570.34"/>
    <n v="410.88"/>
    <n v="166.52"/>
    <x v="2"/>
    <n v="5"/>
    <s v="May"/>
    <s v="Q2"/>
    <n v="2025"/>
    <x v="14"/>
    <n v="0.41870000000000002"/>
  </r>
  <r>
    <s v="ORD202402712"/>
    <x v="674"/>
    <s v="CUST10318"/>
    <x v="2712"/>
    <x v="2"/>
    <s v="Furniture"/>
    <x v="2"/>
    <s v="Gujarat"/>
    <x v="3"/>
    <x v="1"/>
    <x v="3"/>
    <n v="2"/>
    <n v="1003.3"/>
    <n v="0.15"/>
    <n v="300.99"/>
    <x v="2699"/>
    <n v="996.17"/>
    <n v="709.44"/>
    <n v="302.92"/>
    <x v="0"/>
    <n v="8"/>
    <s v="Aug"/>
    <s v="Q3"/>
    <n v="2024"/>
    <x v="9"/>
    <n v="0.41589999999999999"/>
  </r>
  <r>
    <s v="ORD202402713"/>
    <x v="429"/>
    <s v="CUST10080"/>
    <x v="2713"/>
    <x v="2"/>
    <s v="Furniture"/>
    <x v="0"/>
    <s v="Uttar Pradesh"/>
    <x v="0"/>
    <x v="1"/>
    <x v="4"/>
    <n v="1"/>
    <n v="717.81"/>
    <n v="0.2"/>
    <n v="143.56"/>
    <x v="2700"/>
    <n v="381.33"/>
    <n v="192.92"/>
    <n v="416.3"/>
    <x v="2"/>
    <n v="6"/>
    <s v="Jun"/>
    <s v="Q2"/>
    <n v="2025"/>
    <x v="23"/>
    <n v="0.33600000000000002"/>
  </r>
  <r>
    <s v="ORD202402714"/>
    <x v="663"/>
    <s v="CUST10192"/>
    <x v="2714"/>
    <x v="2"/>
    <s v="Furniture"/>
    <x v="3"/>
    <s v="Jharkhand"/>
    <x v="0"/>
    <x v="2"/>
    <x v="0"/>
    <n v="4"/>
    <n v="688.03"/>
    <n v="0.1"/>
    <n v="275.20999999999998"/>
    <x v="2701"/>
    <n v="1787.8"/>
    <n v="689.11"/>
    <n v="413.51"/>
    <x v="0"/>
    <n v="5"/>
    <s v="May"/>
    <s v="Q2"/>
    <n v="2025"/>
    <x v="14"/>
    <n v="0.2782"/>
  </r>
  <r>
    <s v="ORD202402715"/>
    <x v="118"/>
    <s v="CUST10174"/>
    <x v="2715"/>
    <x v="2"/>
    <s v="Kitchenware"/>
    <x v="4"/>
    <s v="Karnataka"/>
    <x v="1"/>
    <x v="1"/>
    <x v="3"/>
    <n v="2"/>
    <n v="855.88"/>
    <n v="0.1"/>
    <n v="171.18"/>
    <x v="2702"/>
    <n v="1121.42"/>
    <n v="419.16"/>
    <n v="196.73"/>
    <x v="0"/>
    <n v="12"/>
    <s v="Dec"/>
    <s v="Q4"/>
    <n v="2025"/>
    <x v="4"/>
    <n v="0.27210000000000001"/>
  </r>
  <r>
    <s v="ORD202402716"/>
    <x v="343"/>
    <s v="CUST10733"/>
    <x v="2716"/>
    <x v="1"/>
    <s v="Men Clothing"/>
    <x v="2"/>
    <s v="Madhya Pradesh"/>
    <x v="0"/>
    <x v="0"/>
    <x v="4"/>
    <n v="1"/>
    <n v="1638.57"/>
    <n v="0.1"/>
    <n v="163.86"/>
    <x v="2703"/>
    <n v="936.41"/>
    <n v="538.29999999999995"/>
    <n v="441.04"/>
    <x v="0"/>
    <n v="12"/>
    <s v="Dec"/>
    <s v="Q4"/>
    <n v="2024"/>
    <x v="13"/>
    <n v="0.36499999999999999"/>
  </r>
  <r>
    <s v="ORD202402717"/>
    <x v="294"/>
    <s v="CUST10387"/>
    <x v="2717"/>
    <x v="1"/>
    <s v="Accessories"/>
    <x v="2"/>
    <s v="Madhya Pradesh"/>
    <x v="0"/>
    <x v="0"/>
    <x v="1"/>
    <n v="2"/>
    <n v="1612.04"/>
    <n v="0.1"/>
    <n v="322.41000000000003"/>
    <x v="2704"/>
    <n v="2335.7800000000002"/>
    <n v="565.89"/>
    <n v="236.5"/>
    <x v="1"/>
    <n v="11"/>
    <s v="Nov"/>
    <s v="Q4"/>
    <n v="2025"/>
    <x v="21"/>
    <n v="0.19500000000000001"/>
  </r>
  <r>
    <s v="ORD202402718"/>
    <x v="584"/>
    <s v="CUST10184"/>
    <x v="2718"/>
    <x v="4"/>
    <s v="Sportswear"/>
    <x v="2"/>
    <s v="Rajasthan"/>
    <x v="0"/>
    <x v="2"/>
    <x v="0"/>
    <n v="1"/>
    <n v="1114.08"/>
    <n v="0.15"/>
    <n v="167.11"/>
    <x v="2705"/>
    <n v="671.28"/>
    <n v="275.69"/>
    <n v="318.48"/>
    <x v="0"/>
    <n v="2"/>
    <s v="Feb"/>
    <s v="Q1"/>
    <n v="2024"/>
    <x v="20"/>
    <n v="0.29110000000000003"/>
  </r>
  <r>
    <s v="ORD202402719"/>
    <x v="406"/>
    <s v="CUST10382"/>
    <x v="2719"/>
    <x v="0"/>
    <s v="Laptops"/>
    <x v="4"/>
    <s v="Telangana"/>
    <x v="2"/>
    <x v="1"/>
    <x v="0"/>
    <n v="2"/>
    <n v="756.79"/>
    <n v="0.1"/>
    <n v="151.36000000000001"/>
    <x v="2706"/>
    <n v="832.17"/>
    <n v="530.04999999999995"/>
    <n v="126.84"/>
    <x v="1"/>
    <n v="5"/>
    <s v="May"/>
    <s v="Q2"/>
    <n v="2025"/>
    <x v="14"/>
    <n v="0.3891"/>
  </r>
  <r>
    <s v="ORD202402720"/>
    <x v="656"/>
    <s v="CUST10803"/>
    <x v="2720"/>
    <x v="1"/>
    <s v="Accessories"/>
    <x v="2"/>
    <s v="Gujarat"/>
    <x v="1"/>
    <x v="0"/>
    <x v="0"/>
    <n v="2"/>
    <n v="2755.27"/>
    <n v="0.1"/>
    <n v="551.04999999999995"/>
    <x v="2707"/>
    <n v="2882.71"/>
    <n v="2076.7800000000002"/>
    <n v="319.95"/>
    <x v="0"/>
    <n v="6"/>
    <s v="Jun"/>
    <s v="Q2"/>
    <n v="2025"/>
    <x v="23"/>
    <n v="0.41870000000000002"/>
  </r>
  <r>
    <s v="ORD202402721"/>
    <x v="74"/>
    <s v="CUST10650"/>
    <x v="2721"/>
    <x v="4"/>
    <s v="Sportswear"/>
    <x v="2"/>
    <s v="Goa"/>
    <x v="0"/>
    <x v="0"/>
    <x v="4"/>
    <n v="1"/>
    <n v="1323.5"/>
    <n v="0"/>
    <n v="0"/>
    <x v="2708"/>
    <n v="983.99"/>
    <n v="339.51"/>
    <n v="158.97999999999999"/>
    <x v="0"/>
    <n v="6"/>
    <s v="Jun"/>
    <s v="Q2"/>
    <n v="2024"/>
    <x v="18"/>
    <n v="0.25650000000000001"/>
  </r>
  <r>
    <s v="ORD202402722"/>
    <x v="246"/>
    <s v="CUST10559"/>
    <x v="2722"/>
    <x v="1"/>
    <s v="Accessories"/>
    <x v="4"/>
    <s v="Karnataka"/>
    <x v="2"/>
    <x v="1"/>
    <x v="0"/>
    <n v="1"/>
    <n v="1295.29"/>
    <n v="0.1"/>
    <n v="129.53"/>
    <x v="2709"/>
    <n v="690.22"/>
    <n v="475.54"/>
    <n v="406.71"/>
    <x v="0"/>
    <n v="10"/>
    <s v="Oct"/>
    <s v="Q4"/>
    <n v="2025"/>
    <x v="12"/>
    <n v="0.40789999999999998"/>
  </r>
  <r>
    <s v="ORD202402723"/>
    <x v="440"/>
    <s v="CUST10296"/>
    <x v="2723"/>
    <x v="3"/>
    <s v="Makeup"/>
    <x v="3"/>
    <s v="West Bengal"/>
    <x v="0"/>
    <x v="0"/>
    <x v="1"/>
    <n v="3"/>
    <n v="1687.5"/>
    <n v="0.2"/>
    <n v="1012.5"/>
    <x v="2710"/>
    <n v="2518.4699999999998"/>
    <n v="1531.53"/>
    <n v="267.43"/>
    <x v="0"/>
    <n v="8"/>
    <s v="Aug"/>
    <s v="Q3"/>
    <n v="2025"/>
    <x v="22"/>
    <n v="0.37819999999999998"/>
  </r>
  <r>
    <s v="ORD202402724"/>
    <x v="551"/>
    <s v="CUST10492"/>
    <x v="2724"/>
    <x v="1"/>
    <s v="Women Clothing"/>
    <x v="1"/>
    <s v="Madhya Pradesh"/>
    <x v="0"/>
    <x v="1"/>
    <x v="0"/>
    <n v="3"/>
    <n v="558.54"/>
    <n v="0.05"/>
    <n v="83.78"/>
    <x v="2711"/>
    <n v="1210.9000000000001"/>
    <n v="380.94"/>
    <n v="45.24"/>
    <x v="2"/>
    <n v="6"/>
    <s v="Jun"/>
    <s v="Q2"/>
    <n v="2024"/>
    <x v="18"/>
    <n v="0.23930000000000001"/>
  </r>
  <r>
    <s v="ORD202402725"/>
    <x v="88"/>
    <s v="CUST10395"/>
    <x v="2725"/>
    <x v="3"/>
    <s v="Haircare"/>
    <x v="3"/>
    <s v="Jharkhand"/>
    <x v="2"/>
    <x v="1"/>
    <x v="4"/>
    <n v="2"/>
    <n v="1601.28"/>
    <n v="0"/>
    <n v="0"/>
    <x v="2712"/>
    <n v="2113.42"/>
    <n v="1089.1400000000001"/>
    <n v="347.43"/>
    <x v="1"/>
    <n v="7"/>
    <s v="Jul"/>
    <s v="Q3"/>
    <n v="2024"/>
    <x v="16"/>
    <n v="0.34010000000000001"/>
  </r>
  <r>
    <s v="ORD202402726"/>
    <x v="653"/>
    <s v="CUST10395"/>
    <x v="2726"/>
    <x v="4"/>
    <s v="Sportswear"/>
    <x v="0"/>
    <s v="Haryana"/>
    <x v="2"/>
    <x v="0"/>
    <x v="4"/>
    <n v="1"/>
    <n v="1655.97"/>
    <n v="0.15"/>
    <n v="248.4"/>
    <x v="2713"/>
    <n v="1085.95"/>
    <n v="321.62"/>
    <n v="88.43"/>
    <x v="1"/>
    <n v="2"/>
    <s v="Feb"/>
    <s v="Q1"/>
    <n v="2024"/>
    <x v="20"/>
    <n v="0.22850000000000001"/>
  </r>
  <r>
    <s v="ORD202402727"/>
    <x v="534"/>
    <s v="CUST10126"/>
    <x v="2727"/>
    <x v="2"/>
    <s v="Appliances"/>
    <x v="0"/>
    <s v="Haryana"/>
    <x v="2"/>
    <x v="2"/>
    <x v="0"/>
    <n v="1"/>
    <n v="1425.46"/>
    <n v="0.15"/>
    <n v="213.82"/>
    <x v="2714"/>
    <n v="895.15"/>
    <n v="316.49"/>
    <n v="40.53"/>
    <x v="2"/>
    <n v="11"/>
    <s v="Nov"/>
    <s v="Q4"/>
    <n v="2024"/>
    <x v="10"/>
    <n v="0.26119999999999999"/>
  </r>
  <r>
    <s v="ORD202402728"/>
    <x v="697"/>
    <s v="CUST10534"/>
    <x v="2728"/>
    <x v="2"/>
    <s v="Furniture"/>
    <x v="4"/>
    <s v="Telangana"/>
    <x v="2"/>
    <x v="2"/>
    <x v="4"/>
    <n v="1"/>
    <n v="1384.25"/>
    <n v="0.15"/>
    <n v="207.64"/>
    <x v="2715"/>
    <n v="756.17"/>
    <n v="420.44"/>
    <n v="253.14"/>
    <x v="0"/>
    <n v="7"/>
    <s v="Jul"/>
    <s v="Q3"/>
    <n v="2024"/>
    <x v="16"/>
    <n v="0.35730000000000001"/>
  </r>
  <r>
    <s v="ORD202402729"/>
    <x v="608"/>
    <s v="CUST10673"/>
    <x v="2729"/>
    <x v="2"/>
    <s v="Kitchenware"/>
    <x v="4"/>
    <s v="Maharashtra"/>
    <x v="0"/>
    <x v="2"/>
    <x v="3"/>
    <n v="2"/>
    <n v="1357.14"/>
    <n v="0.25"/>
    <n v="678.57"/>
    <x v="2716"/>
    <n v="1190.76"/>
    <n v="844.95"/>
    <n v="65.52"/>
    <x v="0"/>
    <n v="2"/>
    <s v="Feb"/>
    <s v="Q1"/>
    <n v="2025"/>
    <x v="15"/>
    <n v="0.41510000000000002"/>
  </r>
  <r>
    <s v="ORD202402730"/>
    <x v="16"/>
    <s v="CUST10142"/>
    <x v="2730"/>
    <x v="2"/>
    <s v="Furniture"/>
    <x v="2"/>
    <s v="Goa"/>
    <x v="0"/>
    <x v="2"/>
    <x v="2"/>
    <n v="2"/>
    <n v="759.57"/>
    <n v="0.1"/>
    <n v="151.91"/>
    <x v="2717"/>
    <n v="1102.92"/>
    <n v="264.31"/>
    <n v="49.51"/>
    <x v="0"/>
    <n v="10"/>
    <s v="Oct"/>
    <s v="Q4"/>
    <n v="2025"/>
    <x v="12"/>
    <n v="0.1933"/>
  </r>
  <r>
    <s v="ORD202402731"/>
    <x v="387"/>
    <s v="CUST10276"/>
    <x v="2731"/>
    <x v="4"/>
    <s v="Fitness"/>
    <x v="4"/>
    <s v="Karnataka"/>
    <x v="2"/>
    <x v="1"/>
    <x v="1"/>
    <n v="1"/>
    <n v="2509.9699999999998"/>
    <n v="0.25"/>
    <n v="627.49"/>
    <x v="2718"/>
    <n v="1104"/>
    <n v="778.48"/>
    <n v="46.9"/>
    <x v="0"/>
    <n v="4"/>
    <s v="Apr"/>
    <s v="Q2"/>
    <n v="2024"/>
    <x v="0"/>
    <n v="0.41349999999999998"/>
  </r>
  <r>
    <s v="ORD202402732"/>
    <x v="325"/>
    <s v="CUST10623"/>
    <x v="2732"/>
    <x v="2"/>
    <s v="Furniture"/>
    <x v="2"/>
    <s v="Goa"/>
    <x v="0"/>
    <x v="1"/>
    <x v="3"/>
    <n v="2"/>
    <n v="1160.24"/>
    <n v="0.1"/>
    <n v="232.05"/>
    <x v="2719"/>
    <n v="1602.73"/>
    <n v="485.7"/>
    <n v="95.16"/>
    <x v="0"/>
    <n v="3"/>
    <s v="Mar"/>
    <s v="Q1"/>
    <n v="2024"/>
    <x v="3"/>
    <n v="0.2326"/>
  </r>
  <r>
    <s v="ORD202402733"/>
    <x v="474"/>
    <s v="CUST10094"/>
    <x v="2733"/>
    <x v="2"/>
    <s v="Home Decor"/>
    <x v="4"/>
    <s v="Maharashtra"/>
    <x v="1"/>
    <x v="0"/>
    <x v="0"/>
    <n v="1"/>
    <n v="2124.37"/>
    <n v="0.1"/>
    <n v="212.44"/>
    <x v="2720"/>
    <n v="1429.49"/>
    <n v="482.44"/>
    <n v="375.96"/>
    <x v="0"/>
    <n v="6"/>
    <s v="Jun"/>
    <s v="Q2"/>
    <n v="2025"/>
    <x v="23"/>
    <n v="0.25230000000000002"/>
  </r>
  <r>
    <s v="ORD202402734"/>
    <x v="28"/>
    <s v="CUST10452"/>
    <x v="2734"/>
    <x v="1"/>
    <s v="Footwear"/>
    <x v="4"/>
    <s v="Tamil Nadu"/>
    <x v="2"/>
    <x v="1"/>
    <x v="4"/>
    <n v="1"/>
    <n v="955.13"/>
    <n v="0.25"/>
    <n v="238.78"/>
    <x v="2721"/>
    <n v="457.12"/>
    <n v="259.23"/>
    <n v="189.84"/>
    <x v="0"/>
    <n v="11"/>
    <s v="Nov"/>
    <s v="Q4"/>
    <n v="2024"/>
    <x v="10"/>
    <n v="0.3619"/>
  </r>
  <r>
    <s v="ORD202402735"/>
    <x v="312"/>
    <s v="CUST10016"/>
    <x v="2735"/>
    <x v="3"/>
    <s v="Fragrances"/>
    <x v="2"/>
    <s v="Gujarat"/>
    <x v="2"/>
    <x v="2"/>
    <x v="2"/>
    <n v="1"/>
    <n v="626.45000000000005"/>
    <n v="0.1"/>
    <n v="62.65"/>
    <x v="2722"/>
    <n v="419"/>
    <n v="144.80000000000001"/>
    <n v="228.36"/>
    <x v="0"/>
    <n v="4"/>
    <s v="Apr"/>
    <s v="Q2"/>
    <n v="2024"/>
    <x v="0"/>
    <n v="0.25679999999999997"/>
  </r>
  <r>
    <s v="ORD202402736"/>
    <x v="322"/>
    <s v="CUST10889"/>
    <x v="2736"/>
    <x v="0"/>
    <s v="Smartwatches"/>
    <x v="3"/>
    <s v="Bihar"/>
    <x v="3"/>
    <x v="2"/>
    <x v="0"/>
    <n v="1"/>
    <n v="629.92999999999995"/>
    <n v="0.15"/>
    <n v="94.49"/>
    <x v="2723"/>
    <n v="320.89"/>
    <n v="214.55"/>
    <n v="430.85"/>
    <x v="0"/>
    <n v="12"/>
    <s v="Dec"/>
    <s v="Q4"/>
    <n v="2025"/>
    <x v="4"/>
    <n v="0.4007"/>
  </r>
  <r>
    <s v="ORD202402737"/>
    <x v="376"/>
    <s v="CUST10549"/>
    <x v="2737"/>
    <x v="4"/>
    <s v="Fitness"/>
    <x v="3"/>
    <s v="Odisha"/>
    <x v="2"/>
    <x v="1"/>
    <x v="1"/>
    <n v="1"/>
    <n v="1286.08"/>
    <n v="0.05"/>
    <n v="64.3"/>
    <x v="2724"/>
    <n v="969.6"/>
    <n v="252.18"/>
    <n v="280.98"/>
    <x v="1"/>
    <n v="1"/>
    <s v="Jan"/>
    <s v="Q1"/>
    <n v="2024"/>
    <x v="5"/>
    <n v="0.2064"/>
  </r>
  <r>
    <s v="ORD202402738"/>
    <x v="333"/>
    <s v="CUST10761"/>
    <x v="2738"/>
    <x v="0"/>
    <s v="Headphones"/>
    <x v="0"/>
    <s v="Uttar Pradesh"/>
    <x v="0"/>
    <x v="1"/>
    <x v="0"/>
    <n v="2"/>
    <n v="3312.63"/>
    <n v="0.1"/>
    <n v="662.53"/>
    <x v="2725"/>
    <n v="4415.8599999999997"/>
    <n v="1546.87"/>
    <n v="404.57"/>
    <x v="0"/>
    <n v="3"/>
    <s v="Mar"/>
    <s v="Q1"/>
    <n v="2025"/>
    <x v="1"/>
    <n v="0.25940000000000002"/>
  </r>
  <r>
    <s v="ORD202402739"/>
    <x v="284"/>
    <s v="CUST10021"/>
    <x v="2739"/>
    <x v="0"/>
    <s v="Smartphones"/>
    <x v="2"/>
    <s v="Rajasthan"/>
    <x v="1"/>
    <x v="2"/>
    <x v="3"/>
    <n v="1"/>
    <n v="721.23"/>
    <n v="0.1"/>
    <n v="72.12"/>
    <x v="2726"/>
    <n v="408.78"/>
    <n v="240.33"/>
    <n v="400.08"/>
    <x v="0"/>
    <n v="11"/>
    <s v="Nov"/>
    <s v="Q4"/>
    <n v="2025"/>
    <x v="21"/>
    <n v="0.37019999999999997"/>
  </r>
  <r>
    <s v="ORD202402740"/>
    <x v="302"/>
    <s v="CUST10445"/>
    <x v="2740"/>
    <x v="4"/>
    <s v="Sportswear"/>
    <x v="1"/>
    <s v="Madhya Pradesh"/>
    <x v="3"/>
    <x v="2"/>
    <x v="2"/>
    <n v="1"/>
    <n v="1310.79"/>
    <n v="0.25"/>
    <n v="327.7"/>
    <x v="2727"/>
    <n v="647.54999999999995"/>
    <n v="335.54"/>
    <n v="290.95999999999998"/>
    <x v="0"/>
    <n v="12"/>
    <s v="Dec"/>
    <s v="Q4"/>
    <n v="2024"/>
    <x v="13"/>
    <n v="0.34129999999999999"/>
  </r>
  <r>
    <s v="ORD202402741"/>
    <x v="479"/>
    <s v="CUST10020"/>
    <x v="2741"/>
    <x v="4"/>
    <s v="Equipment"/>
    <x v="3"/>
    <s v="West Bengal"/>
    <x v="2"/>
    <x v="2"/>
    <x v="4"/>
    <n v="2"/>
    <n v="640.4"/>
    <n v="0.05"/>
    <n v="64.040000000000006"/>
    <x v="2728"/>
    <n v="755.28"/>
    <n v="461.48"/>
    <n v="152.41999999999999"/>
    <x v="0"/>
    <n v="7"/>
    <s v="Jul"/>
    <s v="Q3"/>
    <n v="2024"/>
    <x v="16"/>
    <n v="0.37930000000000003"/>
  </r>
  <r>
    <s v="ORD202402742"/>
    <x v="173"/>
    <s v="CUST10866"/>
    <x v="2742"/>
    <x v="4"/>
    <s v="Equipment"/>
    <x v="3"/>
    <s v="West Bengal"/>
    <x v="2"/>
    <x v="2"/>
    <x v="4"/>
    <n v="1"/>
    <n v="1179.57"/>
    <n v="0.1"/>
    <n v="117.96"/>
    <x v="2729"/>
    <n v="733.73"/>
    <n v="327.88"/>
    <n v="254.18"/>
    <x v="0"/>
    <n v="4"/>
    <s v="Apr"/>
    <s v="Q2"/>
    <n v="2024"/>
    <x v="0"/>
    <n v="0.30890000000000001"/>
  </r>
  <r>
    <s v="ORD202402743"/>
    <x v="479"/>
    <s v="CUST10270"/>
    <x v="2743"/>
    <x v="0"/>
    <s v="Smartphones"/>
    <x v="0"/>
    <s v="Haryana"/>
    <x v="1"/>
    <x v="2"/>
    <x v="2"/>
    <n v="1"/>
    <n v="1168.52"/>
    <n v="0.1"/>
    <n v="116.85"/>
    <x v="2730"/>
    <n v="760.18"/>
    <n v="291.49"/>
    <n v="257.55"/>
    <x v="1"/>
    <n v="7"/>
    <s v="Jul"/>
    <s v="Q3"/>
    <n v="2024"/>
    <x v="16"/>
    <n v="0.2772"/>
  </r>
  <r>
    <s v="ORD202402744"/>
    <x v="254"/>
    <s v="CUST10082"/>
    <x v="2744"/>
    <x v="1"/>
    <s v="Men Clothing"/>
    <x v="4"/>
    <s v="Telangana"/>
    <x v="1"/>
    <x v="1"/>
    <x v="0"/>
    <n v="1"/>
    <n v="3033.64"/>
    <n v="0.25"/>
    <n v="758.41"/>
    <x v="2731"/>
    <n v="1643.69"/>
    <n v="631.54"/>
    <n v="391.09"/>
    <x v="1"/>
    <n v="4"/>
    <s v="Apr"/>
    <s v="Q2"/>
    <n v="2025"/>
    <x v="8"/>
    <n v="0.27760000000000001"/>
  </r>
  <r>
    <s v="ORD202402745"/>
    <x v="446"/>
    <s v="CUST10001"/>
    <x v="2745"/>
    <x v="2"/>
    <s v="Kitchenware"/>
    <x v="0"/>
    <s v="Uttar Pradesh"/>
    <x v="0"/>
    <x v="1"/>
    <x v="0"/>
    <n v="1"/>
    <n v="670.28"/>
    <n v="0.15"/>
    <n v="100.54"/>
    <x v="2732"/>
    <n v="337.34"/>
    <n v="232.4"/>
    <n v="102.86"/>
    <x v="0"/>
    <n v="5"/>
    <s v="May"/>
    <s v="Q2"/>
    <n v="2024"/>
    <x v="7"/>
    <n v="0.40789999999999998"/>
  </r>
  <r>
    <s v="ORD202402746"/>
    <x v="159"/>
    <s v="CUST10247"/>
    <x v="2746"/>
    <x v="1"/>
    <s v="Men Clothing"/>
    <x v="3"/>
    <s v="West Bengal"/>
    <x v="0"/>
    <x v="1"/>
    <x v="3"/>
    <n v="1"/>
    <n v="1925.66"/>
    <n v="0.25"/>
    <n v="481.42"/>
    <x v="2733"/>
    <n v="967.11"/>
    <n v="477.13"/>
    <n v="112.38"/>
    <x v="0"/>
    <n v="9"/>
    <s v="Sep"/>
    <s v="Q3"/>
    <n v="2025"/>
    <x v="6"/>
    <n v="0.33040000000000003"/>
  </r>
  <r>
    <s v="ORD202402747"/>
    <x v="173"/>
    <s v="CUST10740"/>
    <x v="2747"/>
    <x v="2"/>
    <s v="Appliances"/>
    <x v="4"/>
    <s v="Tamil Nadu"/>
    <x v="0"/>
    <x v="2"/>
    <x v="0"/>
    <n v="1"/>
    <n v="2085.9899999999998"/>
    <n v="0.05"/>
    <n v="104.3"/>
    <x v="2734"/>
    <n v="1267.27"/>
    <n v="714.42"/>
    <n v="356.24"/>
    <x v="0"/>
    <n v="4"/>
    <s v="Apr"/>
    <s v="Q2"/>
    <n v="2024"/>
    <x v="0"/>
    <n v="0.36049999999999999"/>
  </r>
  <r>
    <s v="ORD202402748"/>
    <x v="36"/>
    <s v="CUST10153"/>
    <x v="2748"/>
    <x v="4"/>
    <s v="Fitness"/>
    <x v="3"/>
    <s v="Bihar"/>
    <x v="2"/>
    <x v="2"/>
    <x v="3"/>
    <n v="1"/>
    <n v="480.72"/>
    <n v="0.1"/>
    <n v="48.07"/>
    <x v="2735"/>
    <n v="323.25"/>
    <n v="109.4"/>
    <n v="237.65"/>
    <x v="0"/>
    <n v="4"/>
    <s v="Apr"/>
    <s v="Q2"/>
    <n v="2025"/>
    <x v="8"/>
    <n v="0.25290000000000001"/>
  </r>
  <r>
    <s v="ORD202402749"/>
    <x v="468"/>
    <s v="CUST10691"/>
    <x v="2749"/>
    <x v="4"/>
    <s v="Sportswear"/>
    <x v="4"/>
    <s v="Tamil Nadu"/>
    <x v="2"/>
    <x v="0"/>
    <x v="3"/>
    <n v="3"/>
    <n v="1011.37"/>
    <n v="0.05"/>
    <n v="151.71"/>
    <x v="2736"/>
    <n v="1691.51"/>
    <n v="1190.8900000000001"/>
    <n v="447.37"/>
    <x v="0"/>
    <n v="10"/>
    <s v="Oct"/>
    <s v="Q4"/>
    <n v="2024"/>
    <x v="17"/>
    <n v="0.41320000000000001"/>
  </r>
  <r>
    <s v="ORD202402750"/>
    <x v="316"/>
    <s v="CUST10115"/>
    <x v="2750"/>
    <x v="4"/>
    <s v="Outdoor"/>
    <x v="1"/>
    <s v="Uttar Pradesh"/>
    <x v="2"/>
    <x v="0"/>
    <x v="0"/>
    <n v="2"/>
    <n v="512.69000000000005"/>
    <n v="0.15"/>
    <n v="153.81"/>
    <x v="2737"/>
    <n v="528.24"/>
    <n v="343.33"/>
    <n v="316.67"/>
    <x v="1"/>
    <n v="4"/>
    <s v="Apr"/>
    <s v="Q2"/>
    <n v="2024"/>
    <x v="0"/>
    <n v="0.39389999999999997"/>
  </r>
  <r>
    <s v="ORD202402751"/>
    <x v="26"/>
    <s v="CUST10767"/>
    <x v="2751"/>
    <x v="2"/>
    <s v="Home Decor"/>
    <x v="2"/>
    <s v="Rajasthan"/>
    <x v="2"/>
    <x v="0"/>
    <x v="3"/>
    <n v="1"/>
    <n v="1288.1600000000001"/>
    <n v="0.2"/>
    <n v="257.63"/>
    <x v="2738"/>
    <n v="668.97"/>
    <n v="361.56"/>
    <n v="139.66999999999999"/>
    <x v="1"/>
    <n v="6"/>
    <s v="Jun"/>
    <s v="Q2"/>
    <n v="2024"/>
    <x v="18"/>
    <n v="0.3508"/>
  </r>
  <r>
    <s v="ORD202402752"/>
    <x v="191"/>
    <s v="CUST10330"/>
    <x v="2752"/>
    <x v="3"/>
    <s v="Haircare"/>
    <x v="4"/>
    <s v="Maharashtra"/>
    <x v="2"/>
    <x v="2"/>
    <x v="0"/>
    <n v="1"/>
    <n v="1256.3399999999999"/>
    <n v="0.1"/>
    <n v="125.63"/>
    <x v="2739"/>
    <n v="926.86"/>
    <n v="203.85"/>
    <n v="441.05"/>
    <x v="0"/>
    <n v="2"/>
    <s v="Feb"/>
    <s v="Q1"/>
    <n v="2025"/>
    <x v="15"/>
    <n v="0.18029999999999999"/>
  </r>
  <r>
    <s v="ORD202402753"/>
    <x v="195"/>
    <s v="CUST10821"/>
    <x v="2753"/>
    <x v="2"/>
    <s v="Kitchenware"/>
    <x v="1"/>
    <s v="Chhattisgarh"/>
    <x v="0"/>
    <x v="0"/>
    <x v="0"/>
    <n v="3"/>
    <n v="1521.86"/>
    <n v="0.05"/>
    <n v="228.28"/>
    <x v="2740"/>
    <n v="3242.44"/>
    <n v="1094.8599999999999"/>
    <n v="84.01"/>
    <x v="1"/>
    <n v="7"/>
    <s v="Jul"/>
    <s v="Q3"/>
    <n v="2024"/>
    <x v="16"/>
    <n v="0.25240000000000001"/>
  </r>
  <r>
    <s v="ORD202402754"/>
    <x v="692"/>
    <s v="CUST10840"/>
    <x v="2754"/>
    <x v="0"/>
    <s v="Headphones"/>
    <x v="4"/>
    <s v="Telangana"/>
    <x v="0"/>
    <x v="2"/>
    <x v="3"/>
    <n v="1"/>
    <n v="2485.98"/>
    <n v="0.2"/>
    <n v="497.2"/>
    <x v="2741"/>
    <n v="1601.09"/>
    <n v="387.69"/>
    <n v="309.12"/>
    <x v="0"/>
    <n v="9"/>
    <s v="Sep"/>
    <s v="Q3"/>
    <n v="2024"/>
    <x v="2"/>
    <n v="0.19489999999999999"/>
  </r>
  <r>
    <s v="ORD202402755"/>
    <x v="203"/>
    <s v="CUST10803"/>
    <x v="2755"/>
    <x v="0"/>
    <s v="Smartphones"/>
    <x v="2"/>
    <s v="Rajasthan"/>
    <x v="2"/>
    <x v="2"/>
    <x v="4"/>
    <n v="1"/>
    <n v="1737.08"/>
    <n v="0.2"/>
    <n v="347.42"/>
    <x v="2742"/>
    <n v="1028.72"/>
    <n v="360.94"/>
    <n v="251.07"/>
    <x v="0"/>
    <n v="10"/>
    <s v="Oct"/>
    <s v="Q4"/>
    <n v="2025"/>
    <x v="12"/>
    <n v="0.25969999999999999"/>
  </r>
  <r>
    <s v="ORD202402756"/>
    <x v="303"/>
    <s v="CUST10874"/>
    <x v="2756"/>
    <x v="0"/>
    <s v="Smartphones"/>
    <x v="4"/>
    <s v="Maharashtra"/>
    <x v="0"/>
    <x v="2"/>
    <x v="0"/>
    <n v="3"/>
    <n v="1756.11"/>
    <n v="0.15"/>
    <n v="790.25"/>
    <x v="2743"/>
    <n v="3208.37"/>
    <n v="1269.71"/>
    <n v="248.72"/>
    <x v="1"/>
    <n v="2"/>
    <s v="Feb"/>
    <s v="Q1"/>
    <n v="2024"/>
    <x v="20"/>
    <n v="0.28349999999999997"/>
  </r>
  <r>
    <s v="ORD202402757"/>
    <x v="631"/>
    <s v="CUST10450"/>
    <x v="2757"/>
    <x v="3"/>
    <s v="Skincare"/>
    <x v="2"/>
    <s v="Goa"/>
    <x v="0"/>
    <x v="0"/>
    <x v="0"/>
    <n v="1"/>
    <n v="1565.07"/>
    <n v="0.05"/>
    <n v="78.25"/>
    <x v="2744"/>
    <n v="1204.3399999999999"/>
    <n v="282.48"/>
    <n v="422.7"/>
    <x v="2"/>
    <n v="2"/>
    <s v="Feb"/>
    <s v="Q1"/>
    <n v="2025"/>
    <x v="15"/>
    <n v="0.19"/>
  </r>
  <r>
    <s v="ORD202402758"/>
    <x v="162"/>
    <s v="CUST10173"/>
    <x v="2758"/>
    <x v="4"/>
    <s v="Equipment"/>
    <x v="2"/>
    <s v="Rajasthan"/>
    <x v="1"/>
    <x v="0"/>
    <x v="4"/>
    <n v="1"/>
    <n v="1456.7"/>
    <n v="0"/>
    <n v="0"/>
    <x v="2745"/>
    <n v="953.65"/>
    <n v="503.05"/>
    <n v="48.83"/>
    <x v="0"/>
    <n v="12"/>
    <s v="Dec"/>
    <s v="Q4"/>
    <n v="2025"/>
    <x v="4"/>
    <n v="0.3453"/>
  </r>
  <r>
    <s v="ORD202402759"/>
    <x v="529"/>
    <s v="CUST10789"/>
    <x v="2759"/>
    <x v="0"/>
    <s v="Smartphones"/>
    <x v="2"/>
    <s v="Madhya Pradesh"/>
    <x v="3"/>
    <x v="2"/>
    <x v="0"/>
    <n v="1"/>
    <n v="1944.42"/>
    <n v="0.15"/>
    <n v="291.66000000000003"/>
    <x v="2746"/>
    <n v="1295.96"/>
    <n v="356.8"/>
    <n v="144.22"/>
    <x v="1"/>
    <n v="7"/>
    <s v="Jul"/>
    <s v="Q3"/>
    <n v="2025"/>
    <x v="19"/>
    <n v="0.21590000000000001"/>
  </r>
  <r>
    <s v="ORD202402760"/>
    <x v="457"/>
    <s v="CUST10301"/>
    <x v="2760"/>
    <x v="2"/>
    <s v="Kitchenware"/>
    <x v="3"/>
    <s v="Bihar"/>
    <x v="3"/>
    <x v="1"/>
    <x v="2"/>
    <n v="2"/>
    <n v="751.37"/>
    <n v="0.1"/>
    <n v="150.27000000000001"/>
    <x v="2747"/>
    <n v="1068.8"/>
    <n v="283.67"/>
    <n v="68.260000000000005"/>
    <x v="0"/>
    <n v="3"/>
    <s v="Mar"/>
    <s v="Q1"/>
    <n v="2024"/>
    <x v="3"/>
    <n v="0.2097"/>
  </r>
  <r>
    <s v="ORD202402761"/>
    <x v="198"/>
    <s v="CUST10217"/>
    <x v="2761"/>
    <x v="0"/>
    <s v="Laptops"/>
    <x v="3"/>
    <s v="Bihar"/>
    <x v="1"/>
    <x v="2"/>
    <x v="0"/>
    <n v="2"/>
    <n v="983.54"/>
    <n v="0.1"/>
    <n v="196.71"/>
    <x v="2748"/>
    <n v="1146.81"/>
    <n v="623.55999999999995"/>
    <n v="303.89999999999998"/>
    <x v="0"/>
    <n v="5"/>
    <s v="May"/>
    <s v="Q2"/>
    <n v="2024"/>
    <x v="7"/>
    <n v="0.35220000000000001"/>
  </r>
  <r>
    <s v="ORD202402762"/>
    <x v="361"/>
    <s v="CUST10183"/>
    <x v="2762"/>
    <x v="2"/>
    <s v="Furniture"/>
    <x v="0"/>
    <s v="Delhi"/>
    <x v="0"/>
    <x v="2"/>
    <x v="0"/>
    <n v="1"/>
    <n v="1418.42"/>
    <n v="0.2"/>
    <n v="283.68"/>
    <x v="2749"/>
    <n v="731.56"/>
    <n v="403.18"/>
    <n v="218.07"/>
    <x v="2"/>
    <n v="3"/>
    <s v="Mar"/>
    <s v="Q1"/>
    <n v="2024"/>
    <x v="3"/>
    <n v="0.3553"/>
  </r>
  <r>
    <s v="ORD202402763"/>
    <x v="517"/>
    <s v="CUST10110"/>
    <x v="2763"/>
    <x v="0"/>
    <s v="Smartwatches"/>
    <x v="4"/>
    <s v="Karnataka"/>
    <x v="0"/>
    <x v="0"/>
    <x v="3"/>
    <n v="2"/>
    <n v="1474.09"/>
    <n v="0.1"/>
    <n v="294.82"/>
    <x v="2750"/>
    <n v="2126.33"/>
    <n v="527.03"/>
    <n v="261.88"/>
    <x v="0"/>
    <n v="5"/>
    <s v="May"/>
    <s v="Q2"/>
    <n v="2024"/>
    <x v="7"/>
    <n v="0.1986"/>
  </r>
  <r>
    <s v="ORD202402764"/>
    <x v="356"/>
    <s v="CUST10867"/>
    <x v="2764"/>
    <x v="4"/>
    <s v="Equipment"/>
    <x v="4"/>
    <s v="Maharashtra"/>
    <x v="2"/>
    <x v="0"/>
    <x v="2"/>
    <n v="1"/>
    <n v="714.56"/>
    <n v="0.1"/>
    <n v="71.459999999999994"/>
    <x v="2751"/>
    <n v="413.3"/>
    <n v="229.8"/>
    <n v="143.44999999999999"/>
    <x v="0"/>
    <n v="8"/>
    <s v="Aug"/>
    <s v="Q3"/>
    <n v="2025"/>
    <x v="22"/>
    <n v="0.35730000000000001"/>
  </r>
  <r>
    <s v="ORD202402765"/>
    <x v="287"/>
    <s v="CUST10030"/>
    <x v="2765"/>
    <x v="2"/>
    <s v="Appliances"/>
    <x v="4"/>
    <s v="Telangana"/>
    <x v="0"/>
    <x v="2"/>
    <x v="1"/>
    <n v="1"/>
    <n v="1549.29"/>
    <n v="0.05"/>
    <n v="77.459999999999994"/>
    <x v="2752"/>
    <n v="1131.4000000000001"/>
    <n v="340.43"/>
    <n v="98.62"/>
    <x v="0"/>
    <n v="2"/>
    <s v="Feb"/>
    <s v="Q1"/>
    <n v="2025"/>
    <x v="15"/>
    <n v="0.23130000000000001"/>
  </r>
  <r>
    <s v="ORD202402766"/>
    <x v="43"/>
    <s v="CUST10655"/>
    <x v="2766"/>
    <x v="1"/>
    <s v="Accessories"/>
    <x v="2"/>
    <s v="Madhya Pradesh"/>
    <x v="1"/>
    <x v="0"/>
    <x v="0"/>
    <n v="2"/>
    <n v="1272.25"/>
    <n v="0.1"/>
    <n v="254.45"/>
    <x v="2753"/>
    <n v="1762.69"/>
    <n v="527.36"/>
    <n v="89.66"/>
    <x v="0"/>
    <n v="5"/>
    <s v="May"/>
    <s v="Q2"/>
    <n v="2025"/>
    <x v="14"/>
    <n v="0.2303"/>
  </r>
  <r>
    <s v="ORD202402767"/>
    <x v="406"/>
    <s v="CUST10422"/>
    <x v="2767"/>
    <x v="0"/>
    <s v="Headphones"/>
    <x v="2"/>
    <s v="Gujarat"/>
    <x v="1"/>
    <x v="2"/>
    <x v="0"/>
    <n v="2"/>
    <n v="927.27"/>
    <n v="0.1"/>
    <n v="185.45"/>
    <x v="2754"/>
    <n v="1139.21"/>
    <n v="529.88"/>
    <n v="437.59"/>
    <x v="0"/>
    <n v="5"/>
    <s v="May"/>
    <s v="Q2"/>
    <n v="2025"/>
    <x v="14"/>
    <n v="0.3175"/>
  </r>
  <r>
    <s v="ORD202402768"/>
    <x v="494"/>
    <s v="CUST10035"/>
    <x v="2768"/>
    <x v="3"/>
    <s v="Fragrances"/>
    <x v="1"/>
    <s v="Uttar Pradesh"/>
    <x v="1"/>
    <x v="2"/>
    <x v="0"/>
    <n v="1"/>
    <n v="1517.38"/>
    <n v="0.05"/>
    <n v="75.87"/>
    <x v="2755"/>
    <n v="1086.76"/>
    <n v="354.75"/>
    <n v="184.94"/>
    <x v="0"/>
    <n v="7"/>
    <s v="Jul"/>
    <s v="Q3"/>
    <n v="2025"/>
    <x v="19"/>
    <n v="0.24610000000000001"/>
  </r>
  <r>
    <s v="ORD202402769"/>
    <x v="475"/>
    <s v="CUST10284"/>
    <x v="2769"/>
    <x v="2"/>
    <s v="Furniture"/>
    <x v="3"/>
    <s v="Bihar"/>
    <x v="0"/>
    <x v="2"/>
    <x v="2"/>
    <n v="1"/>
    <n v="1969.32"/>
    <n v="0.05"/>
    <n v="98.47"/>
    <x v="2756"/>
    <n v="1432.08"/>
    <n v="438.77"/>
    <n v="64.81"/>
    <x v="0"/>
    <n v="5"/>
    <s v="May"/>
    <s v="Q2"/>
    <n v="2024"/>
    <x v="7"/>
    <n v="0.23449999999999999"/>
  </r>
  <r>
    <s v="ORD202402770"/>
    <x v="680"/>
    <s v="CUST10328"/>
    <x v="2770"/>
    <x v="2"/>
    <s v="Kitchenware"/>
    <x v="2"/>
    <s v="Gujarat"/>
    <x v="1"/>
    <x v="1"/>
    <x v="4"/>
    <n v="2"/>
    <n v="652.19000000000005"/>
    <n v="0.25"/>
    <n v="326.10000000000002"/>
    <x v="2757"/>
    <n v="795.13"/>
    <n v="183.15"/>
    <n v="186.64"/>
    <x v="2"/>
    <n v="2"/>
    <s v="Feb"/>
    <s v="Q1"/>
    <n v="2024"/>
    <x v="20"/>
    <n v="0.18720000000000001"/>
  </r>
  <r>
    <s v="ORD202402771"/>
    <x v="676"/>
    <s v="CUST10562"/>
    <x v="2771"/>
    <x v="4"/>
    <s v="Outdoor"/>
    <x v="1"/>
    <s v="Uttar Pradesh"/>
    <x v="2"/>
    <x v="2"/>
    <x v="3"/>
    <n v="3"/>
    <n v="919.24"/>
    <n v="0.15"/>
    <n v="413.66"/>
    <x v="2758"/>
    <n v="1406.84"/>
    <n v="937.22"/>
    <n v="210.25"/>
    <x v="0"/>
    <n v="9"/>
    <s v="Sep"/>
    <s v="Q3"/>
    <n v="2025"/>
    <x v="6"/>
    <n v="0.39979999999999999"/>
  </r>
  <r>
    <s v="ORD202402772"/>
    <x v="179"/>
    <s v="CUST10025"/>
    <x v="2772"/>
    <x v="4"/>
    <s v="Sportswear"/>
    <x v="4"/>
    <s v="Maharashtra"/>
    <x v="1"/>
    <x v="2"/>
    <x v="2"/>
    <n v="2"/>
    <n v="985.48"/>
    <n v="0.1"/>
    <n v="197.1"/>
    <x v="2759"/>
    <n v="1433.92"/>
    <n v="339.94"/>
    <n v="60.86"/>
    <x v="2"/>
    <n v="9"/>
    <s v="Sep"/>
    <s v="Q3"/>
    <n v="2025"/>
    <x v="6"/>
    <n v="0.19159999999999999"/>
  </r>
  <r>
    <s v="ORD202402773"/>
    <x v="218"/>
    <s v="CUST10260"/>
    <x v="2773"/>
    <x v="0"/>
    <s v="Laptops"/>
    <x v="1"/>
    <s v="Uttar Pradesh"/>
    <x v="0"/>
    <x v="2"/>
    <x v="0"/>
    <n v="1"/>
    <n v="1482.5"/>
    <n v="0.2"/>
    <n v="296.5"/>
    <x v="2760"/>
    <n v="889.69"/>
    <n v="296.31"/>
    <n v="277.64"/>
    <x v="1"/>
    <n v="9"/>
    <s v="Sep"/>
    <s v="Q3"/>
    <n v="2024"/>
    <x v="2"/>
    <n v="0.24979999999999999"/>
  </r>
  <r>
    <s v="ORD202402774"/>
    <x v="572"/>
    <s v="CUST10604"/>
    <x v="2774"/>
    <x v="1"/>
    <s v="Accessories"/>
    <x v="2"/>
    <s v="Gujarat"/>
    <x v="2"/>
    <x v="0"/>
    <x v="3"/>
    <n v="3"/>
    <n v="557.1"/>
    <n v="0.1"/>
    <n v="167.13"/>
    <x v="2761"/>
    <n v="1032.08"/>
    <n v="472.09"/>
    <n v="414.66"/>
    <x v="1"/>
    <n v="9"/>
    <s v="Sep"/>
    <s v="Q3"/>
    <n v="2025"/>
    <x v="6"/>
    <n v="0.31390000000000001"/>
  </r>
  <r>
    <s v="ORD202402775"/>
    <x v="162"/>
    <s v="CUST10182"/>
    <x v="2775"/>
    <x v="0"/>
    <s v="Headphones"/>
    <x v="4"/>
    <s v="Maharashtra"/>
    <x v="1"/>
    <x v="2"/>
    <x v="4"/>
    <n v="1"/>
    <n v="828.07"/>
    <n v="0.25"/>
    <n v="207.02"/>
    <x v="2762"/>
    <n v="374.59"/>
    <n v="246.46"/>
    <n v="238.58"/>
    <x v="0"/>
    <n v="12"/>
    <s v="Dec"/>
    <s v="Q4"/>
    <n v="2025"/>
    <x v="4"/>
    <n v="0.39679999999999999"/>
  </r>
  <r>
    <s v="ORD202402776"/>
    <x v="40"/>
    <s v="CUST10315"/>
    <x v="2776"/>
    <x v="2"/>
    <s v="Kitchenware"/>
    <x v="4"/>
    <s v="Maharashtra"/>
    <x v="0"/>
    <x v="0"/>
    <x v="4"/>
    <n v="1"/>
    <n v="671.68"/>
    <n v="0.25"/>
    <n v="167.92"/>
    <x v="2763"/>
    <n v="362.63"/>
    <n v="141.13"/>
    <n v="395.92"/>
    <x v="1"/>
    <n v="7"/>
    <s v="Jul"/>
    <s v="Q3"/>
    <n v="2025"/>
    <x v="19"/>
    <n v="0.2802"/>
  </r>
  <r>
    <s v="ORD202402777"/>
    <x v="623"/>
    <s v="CUST10023"/>
    <x v="2777"/>
    <x v="0"/>
    <s v="Smartphones"/>
    <x v="2"/>
    <s v="Madhya Pradesh"/>
    <x v="1"/>
    <x v="2"/>
    <x v="0"/>
    <n v="1"/>
    <n v="1095.45"/>
    <n v="0.1"/>
    <n v="109.55"/>
    <x v="2764"/>
    <n v="678.71"/>
    <n v="307.19"/>
    <n v="91.93"/>
    <x v="0"/>
    <n v="3"/>
    <s v="Mar"/>
    <s v="Q1"/>
    <n v="2025"/>
    <x v="1"/>
    <n v="0.31159999999999999"/>
  </r>
  <r>
    <s v="ORD202402778"/>
    <x v="122"/>
    <s v="CUST10339"/>
    <x v="2778"/>
    <x v="0"/>
    <s v="Smartphones"/>
    <x v="1"/>
    <s v="Madhya Pradesh"/>
    <x v="0"/>
    <x v="2"/>
    <x v="4"/>
    <n v="3"/>
    <n v="1192.29"/>
    <n v="0.15"/>
    <n v="536.53"/>
    <x v="2765"/>
    <n v="2261.0700000000002"/>
    <n v="779.27"/>
    <n v="339.11"/>
    <x v="0"/>
    <n v="6"/>
    <s v="Jun"/>
    <s v="Q2"/>
    <n v="2025"/>
    <x v="23"/>
    <n v="0.25629999999999997"/>
  </r>
  <r>
    <s v="ORD202402779"/>
    <x v="263"/>
    <s v="CUST10079"/>
    <x v="2779"/>
    <x v="0"/>
    <s v="Smartphones"/>
    <x v="3"/>
    <s v="Bihar"/>
    <x v="1"/>
    <x v="2"/>
    <x v="4"/>
    <n v="2"/>
    <n v="1805.68"/>
    <n v="0.15"/>
    <n v="541.70000000000005"/>
    <x v="2766"/>
    <n v="2429.0500000000002"/>
    <n v="640.61"/>
    <n v="214.6"/>
    <x v="0"/>
    <n v="10"/>
    <s v="Oct"/>
    <s v="Q4"/>
    <n v="2024"/>
    <x v="17"/>
    <n v="0.2087"/>
  </r>
  <r>
    <s v="ORD202402780"/>
    <x v="324"/>
    <s v="CUST10591"/>
    <x v="2780"/>
    <x v="0"/>
    <s v="Smartphones"/>
    <x v="0"/>
    <s v="Delhi"/>
    <x v="1"/>
    <x v="1"/>
    <x v="0"/>
    <n v="1"/>
    <n v="1175.28"/>
    <n v="0"/>
    <n v="0"/>
    <x v="2767"/>
    <n v="758.38"/>
    <n v="416.9"/>
    <n v="328.41"/>
    <x v="0"/>
    <n v="8"/>
    <s v="Aug"/>
    <s v="Q3"/>
    <n v="2025"/>
    <x v="22"/>
    <n v="0.35470000000000002"/>
  </r>
  <r>
    <s v="ORD202402781"/>
    <x v="202"/>
    <s v="CUST10713"/>
    <x v="2781"/>
    <x v="3"/>
    <s v="Skincare"/>
    <x v="1"/>
    <s v="Chhattisgarh"/>
    <x v="0"/>
    <x v="2"/>
    <x v="0"/>
    <n v="2"/>
    <n v="613.79"/>
    <n v="0.2"/>
    <n v="245.52"/>
    <x v="2768"/>
    <n v="742.05"/>
    <n v="240.01"/>
    <n v="292.39999999999998"/>
    <x v="1"/>
    <n v="12"/>
    <s v="Dec"/>
    <s v="Q4"/>
    <n v="2024"/>
    <x v="13"/>
    <n v="0.24440000000000001"/>
  </r>
  <r>
    <s v="ORD202402782"/>
    <x v="256"/>
    <s v="CUST10232"/>
    <x v="2782"/>
    <x v="2"/>
    <s v="Appliances"/>
    <x v="0"/>
    <s v="Uttar Pradesh"/>
    <x v="1"/>
    <x v="2"/>
    <x v="0"/>
    <n v="4"/>
    <n v="1437.81"/>
    <n v="0.15"/>
    <n v="862.69"/>
    <x v="2769"/>
    <n v="2987.61"/>
    <n v="1900.94"/>
    <n v="202.13"/>
    <x v="0"/>
    <n v="2"/>
    <s v="Feb"/>
    <s v="Q1"/>
    <n v="2024"/>
    <x v="20"/>
    <n v="0.38890000000000002"/>
  </r>
  <r>
    <s v="ORD202402783"/>
    <x v="395"/>
    <s v="CUST10242"/>
    <x v="2783"/>
    <x v="2"/>
    <s v="Furniture"/>
    <x v="0"/>
    <s v="Uttar Pradesh"/>
    <x v="2"/>
    <x v="1"/>
    <x v="0"/>
    <n v="2"/>
    <n v="2612.9699999999998"/>
    <n v="0.2"/>
    <n v="1045.19"/>
    <x v="2770"/>
    <n v="2804.39"/>
    <n v="1376.36"/>
    <n v="409.93"/>
    <x v="0"/>
    <n v="3"/>
    <s v="Mar"/>
    <s v="Q1"/>
    <n v="2024"/>
    <x v="3"/>
    <n v="0.32919999999999999"/>
  </r>
  <r>
    <s v="ORD202402784"/>
    <x v="322"/>
    <s v="CUST10408"/>
    <x v="2784"/>
    <x v="4"/>
    <s v="Fitness"/>
    <x v="3"/>
    <s v="Odisha"/>
    <x v="2"/>
    <x v="2"/>
    <x v="0"/>
    <n v="1"/>
    <n v="1191.47"/>
    <n v="0"/>
    <n v="0"/>
    <x v="2771"/>
    <n v="698.3"/>
    <n v="493.17"/>
    <n v="224.05"/>
    <x v="1"/>
    <n v="12"/>
    <s v="Dec"/>
    <s v="Q4"/>
    <n v="2025"/>
    <x v="4"/>
    <n v="0.41389999999999999"/>
  </r>
  <r>
    <s v="ORD202402785"/>
    <x v="531"/>
    <s v="CUST10838"/>
    <x v="2785"/>
    <x v="0"/>
    <s v="Headphones"/>
    <x v="2"/>
    <s v="Gujarat"/>
    <x v="0"/>
    <x v="1"/>
    <x v="3"/>
    <n v="2"/>
    <n v="1396.59"/>
    <n v="0.05"/>
    <n v="139.66"/>
    <x v="2772"/>
    <n v="1593.46"/>
    <n v="1060.06"/>
    <n v="342.3"/>
    <x v="1"/>
    <n v="9"/>
    <s v="Sep"/>
    <s v="Q3"/>
    <n v="2024"/>
    <x v="2"/>
    <n v="0.39950000000000002"/>
  </r>
  <r>
    <s v="ORD202402786"/>
    <x v="560"/>
    <s v="CUST10226"/>
    <x v="2786"/>
    <x v="0"/>
    <s v="Smartwatches"/>
    <x v="2"/>
    <s v="Madhya Pradesh"/>
    <x v="0"/>
    <x v="1"/>
    <x v="4"/>
    <n v="1"/>
    <n v="1853.8"/>
    <n v="0.15"/>
    <n v="278.07"/>
    <x v="2773"/>
    <n v="1080.18"/>
    <n v="495.55"/>
    <n v="402.35"/>
    <x v="0"/>
    <n v="12"/>
    <s v="Dec"/>
    <s v="Q4"/>
    <n v="2024"/>
    <x v="13"/>
    <n v="0.3145"/>
  </r>
  <r>
    <s v="ORD202402787"/>
    <x v="516"/>
    <s v="CUST10531"/>
    <x v="2787"/>
    <x v="3"/>
    <s v="Fragrances"/>
    <x v="0"/>
    <s v="Haryana"/>
    <x v="3"/>
    <x v="0"/>
    <x v="2"/>
    <n v="1"/>
    <n v="483.21"/>
    <n v="0.15"/>
    <n v="72.48"/>
    <x v="2774"/>
    <n v="269.26"/>
    <n v="141.47"/>
    <n v="166.48"/>
    <x v="0"/>
    <n v="8"/>
    <s v="Aug"/>
    <s v="Q3"/>
    <n v="2025"/>
    <x v="22"/>
    <n v="0.34439999999999998"/>
  </r>
  <r>
    <s v="ORD202402788"/>
    <x v="356"/>
    <s v="CUST10034"/>
    <x v="2788"/>
    <x v="1"/>
    <s v="Men Clothing"/>
    <x v="0"/>
    <s v="Uttar Pradesh"/>
    <x v="2"/>
    <x v="0"/>
    <x v="2"/>
    <n v="1"/>
    <n v="1520.39"/>
    <n v="0.15"/>
    <n v="228.06"/>
    <x v="2775"/>
    <n v="1038.8"/>
    <n v="253.53"/>
    <n v="411.06"/>
    <x v="1"/>
    <n v="8"/>
    <s v="Aug"/>
    <s v="Q3"/>
    <n v="2025"/>
    <x v="22"/>
    <n v="0.19620000000000001"/>
  </r>
  <r>
    <s v="ORD202402789"/>
    <x v="692"/>
    <s v="CUST10554"/>
    <x v="2789"/>
    <x v="1"/>
    <s v="Women Clothing"/>
    <x v="0"/>
    <s v="Haryana"/>
    <x v="0"/>
    <x v="2"/>
    <x v="4"/>
    <n v="1"/>
    <n v="1478.71"/>
    <n v="0.15"/>
    <n v="221.81"/>
    <x v="2776"/>
    <n v="933.91"/>
    <n v="322.99"/>
    <n v="237.38"/>
    <x v="2"/>
    <n v="9"/>
    <s v="Sep"/>
    <s v="Q3"/>
    <n v="2024"/>
    <x v="2"/>
    <n v="0.25700000000000001"/>
  </r>
  <r>
    <s v="ORD202402790"/>
    <x v="183"/>
    <s v="CUST10755"/>
    <x v="2790"/>
    <x v="1"/>
    <s v="Women Clothing"/>
    <x v="0"/>
    <s v="Punjab"/>
    <x v="0"/>
    <x v="2"/>
    <x v="0"/>
    <n v="4"/>
    <n v="1438.58"/>
    <n v="0.2"/>
    <n v="1150.8599999999999"/>
    <x v="2777"/>
    <n v="3281.52"/>
    <n v="1321.94"/>
    <n v="41.44"/>
    <x v="0"/>
    <n v="9"/>
    <s v="Sep"/>
    <s v="Q3"/>
    <n v="2025"/>
    <x v="6"/>
    <n v="0.28720000000000001"/>
  </r>
  <r>
    <s v="ORD202402791"/>
    <x v="539"/>
    <s v="CUST10384"/>
    <x v="2791"/>
    <x v="2"/>
    <s v="Kitchenware"/>
    <x v="2"/>
    <s v="Rajasthan"/>
    <x v="1"/>
    <x v="2"/>
    <x v="2"/>
    <n v="1"/>
    <n v="3240.27"/>
    <n v="0.2"/>
    <n v="648.04999999999995"/>
    <x v="2778"/>
    <n v="2088.19"/>
    <n v="504.03"/>
    <n v="271.10000000000002"/>
    <x v="0"/>
    <n v="10"/>
    <s v="Oct"/>
    <s v="Q4"/>
    <n v="2024"/>
    <x v="17"/>
    <n v="0.19439999999999999"/>
  </r>
  <r>
    <s v="ORD202402792"/>
    <x v="209"/>
    <s v="CUST10759"/>
    <x v="2792"/>
    <x v="1"/>
    <s v="Women Clothing"/>
    <x v="4"/>
    <s v="Tamil Nadu"/>
    <x v="0"/>
    <x v="0"/>
    <x v="0"/>
    <n v="1"/>
    <n v="1988.5"/>
    <n v="0.2"/>
    <n v="397.7"/>
    <x v="2779"/>
    <n v="1025.8"/>
    <n v="565"/>
    <n v="311"/>
    <x v="0"/>
    <n v="10"/>
    <s v="Oct"/>
    <s v="Q4"/>
    <n v="2025"/>
    <x v="12"/>
    <n v="0.35520000000000002"/>
  </r>
  <r>
    <s v="ORD202402793"/>
    <x v="567"/>
    <s v="CUST10219"/>
    <x v="2793"/>
    <x v="3"/>
    <s v="Haircare"/>
    <x v="1"/>
    <s v="Uttar Pradesh"/>
    <x v="2"/>
    <x v="0"/>
    <x v="3"/>
    <n v="2"/>
    <n v="1766.12"/>
    <n v="0.3"/>
    <n v="1059.67"/>
    <x v="2780"/>
    <n v="1891.14"/>
    <n v="581.42999999999995"/>
    <n v="184.16"/>
    <x v="0"/>
    <n v="11"/>
    <s v="Nov"/>
    <s v="Q4"/>
    <n v="2024"/>
    <x v="10"/>
    <n v="0.23519999999999999"/>
  </r>
  <r>
    <s v="ORD202402794"/>
    <x v="335"/>
    <s v="CUST10498"/>
    <x v="2794"/>
    <x v="2"/>
    <s v="Appliances"/>
    <x v="2"/>
    <s v="Gujarat"/>
    <x v="2"/>
    <x v="2"/>
    <x v="4"/>
    <n v="3"/>
    <n v="3111.16"/>
    <n v="0.1"/>
    <n v="933.35"/>
    <x v="2781"/>
    <n v="6498.72"/>
    <n v="1901.41"/>
    <n v="437.9"/>
    <x v="0"/>
    <n v="9"/>
    <s v="Sep"/>
    <s v="Q3"/>
    <n v="2025"/>
    <x v="6"/>
    <n v="0.22639999999999999"/>
  </r>
  <r>
    <s v="ORD202402795"/>
    <x v="411"/>
    <s v="CUST10112"/>
    <x v="2795"/>
    <x v="2"/>
    <s v="Appliances"/>
    <x v="0"/>
    <s v="Haryana"/>
    <x v="2"/>
    <x v="0"/>
    <x v="4"/>
    <n v="1"/>
    <n v="1851.86"/>
    <n v="0.1"/>
    <n v="185.19"/>
    <x v="2782"/>
    <n v="1268.72"/>
    <n v="397.95"/>
    <n v="46.87"/>
    <x v="0"/>
    <n v="6"/>
    <s v="Jun"/>
    <s v="Q2"/>
    <n v="2024"/>
    <x v="18"/>
    <n v="0.23880000000000001"/>
  </r>
  <r>
    <s v="ORD202402796"/>
    <x v="273"/>
    <s v="CUST10349"/>
    <x v="2796"/>
    <x v="3"/>
    <s v="Makeup"/>
    <x v="2"/>
    <s v="Gujarat"/>
    <x v="1"/>
    <x v="2"/>
    <x v="0"/>
    <n v="3"/>
    <n v="355.01"/>
    <n v="0.2"/>
    <n v="213.01"/>
    <x v="2783"/>
    <n v="641.47"/>
    <n v="210.55"/>
    <n v="306.89999999999998"/>
    <x v="2"/>
    <n v="11"/>
    <s v="Nov"/>
    <s v="Q4"/>
    <n v="2025"/>
    <x v="21"/>
    <n v="0.24709999999999999"/>
  </r>
  <r>
    <s v="ORD202402797"/>
    <x v="594"/>
    <s v="CUST10197"/>
    <x v="2797"/>
    <x v="0"/>
    <s v="Headphones"/>
    <x v="4"/>
    <s v="Telangana"/>
    <x v="1"/>
    <x v="0"/>
    <x v="1"/>
    <n v="1"/>
    <n v="1706.55"/>
    <n v="0.05"/>
    <n v="85.33"/>
    <x v="2784"/>
    <n v="1228.08"/>
    <n v="393.14"/>
    <n v="133.13999999999999"/>
    <x v="0"/>
    <n v="12"/>
    <s v="Dec"/>
    <s v="Q4"/>
    <n v="2024"/>
    <x v="13"/>
    <n v="0.24249999999999999"/>
  </r>
  <r>
    <s v="ORD202402798"/>
    <x v="88"/>
    <s v="CUST10048"/>
    <x v="2798"/>
    <x v="2"/>
    <s v="Furniture"/>
    <x v="3"/>
    <s v="Odisha"/>
    <x v="0"/>
    <x v="2"/>
    <x v="3"/>
    <n v="3"/>
    <n v="1707.27"/>
    <n v="0.2"/>
    <n v="1024.3599999999999"/>
    <x v="2785"/>
    <n v="3239.81"/>
    <n v="857.64"/>
    <n v="419.17"/>
    <x v="0"/>
    <n v="7"/>
    <s v="Jul"/>
    <s v="Q3"/>
    <n v="2024"/>
    <x v="16"/>
    <n v="0.20930000000000001"/>
  </r>
  <r>
    <s v="ORD202402799"/>
    <x v="386"/>
    <s v="CUST10530"/>
    <x v="2799"/>
    <x v="4"/>
    <s v="Sportswear"/>
    <x v="2"/>
    <s v="Gujarat"/>
    <x v="2"/>
    <x v="0"/>
    <x v="0"/>
    <n v="1"/>
    <n v="947.58"/>
    <n v="0.25"/>
    <n v="236.9"/>
    <x v="2786"/>
    <n v="548.94000000000005"/>
    <n v="161.74"/>
    <n v="308.56"/>
    <x v="1"/>
    <n v="7"/>
    <s v="Jul"/>
    <s v="Q3"/>
    <n v="2025"/>
    <x v="19"/>
    <n v="0.2276"/>
  </r>
  <r>
    <s v="ORD202402800"/>
    <x v="518"/>
    <s v="CUST10071"/>
    <x v="2800"/>
    <x v="1"/>
    <s v="Women Clothing"/>
    <x v="3"/>
    <s v="West Bengal"/>
    <x v="1"/>
    <x v="0"/>
    <x v="0"/>
    <n v="4"/>
    <n v="1082.8800000000001"/>
    <n v="0.25"/>
    <n v="1082.8800000000001"/>
    <x v="2787"/>
    <n v="2216.85"/>
    <n v="1031.79"/>
    <n v="183.54"/>
    <x v="2"/>
    <n v="6"/>
    <s v="Jun"/>
    <s v="Q2"/>
    <n v="2025"/>
    <x v="23"/>
    <n v="0.31759999999999999"/>
  </r>
  <r>
    <s v="ORD202402801"/>
    <x v="375"/>
    <s v="CUST10864"/>
    <x v="2801"/>
    <x v="3"/>
    <s v="Haircare"/>
    <x v="4"/>
    <s v="Telangana"/>
    <x v="3"/>
    <x v="1"/>
    <x v="2"/>
    <n v="1"/>
    <n v="3167.37"/>
    <n v="0.15"/>
    <n v="475.11"/>
    <x v="2788"/>
    <n v="1810.38"/>
    <n v="881.88"/>
    <n v="122.25"/>
    <x v="0"/>
    <n v="8"/>
    <s v="Aug"/>
    <s v="Q3"/>
    <n v="2025"/>
    <x v="22"/>
    <n v="0.3276"/>
  </r>
  <r>
    <s v="ORD202402802"/>
    <x v="16"/>
    <s v="CUST10043"/>
    <x v="2802"/>
    <x v="3"/>
    <s v="Makeup"/>
    <x v="4"/>
    <s v="Maharashtra"/>
    <x v="1"/>
    <x v="2"/>
    <x v="3"/>
    <n v="1"/>
    <n v="615.29999999999995"/>
    <n v="0.05"/>
    <n v="30.76"/>
    <x v="2789"/>
    <n v="368.42"/>
    <n v="216.12"/>
    <n v="204.67"/>
    <x v="0"/>
    <n v="10"/>
    <s v="Oct"/>
    <s v="Q4"/>
    <n v="2025"/>
    <x v="12"/>
    <n v="0.36969999999999997"/>
  </r>
  <r>
    <s v="ORD202402803"/>
    <x v="369"/>
    <s v="CUST10774"/>
    <x v="2803"/>
    <x v="0"/>
    <s v="Headphones"/>
    <x v="3"/>
    <s v="Jharkhand"/>
    <x v="0"/>
    <x v="2"/>
    <x v="0"/>
    <n v="1"/>
    <n v="2550.75"/>
    <n v="0.05"/>
    <n v="127.54"/>
    <x v="2790"/>
    <n v="1469.26"/>
    <n v="953.95"/>
    <n v="83.8"/>
    <x v="0"/>
    <n v="7"/>
    <s v="Jul"/>
    <s v="Q3"/>
    <n v="2025"/>
    <x v="19"/>
    <n v="0.39369999999999999"/>
  </r>
  <r>
    <s v="ORD202402804"/>
    <x v="83"/>
    <s v="CUST10784"/>
    <x v="2804"/>
    <x v="1"/>
    <s v="Footwear"/>
    <x v="1"/>
    <s v="Uttar Pradesh"/>
    <x v="1"/>
    <x v="2"/>
    <x v="3"/>
    <n v="1"/>
    <n v="329.38"/>
    <n v="0.1"/>
    <n v="32.94"/>
    <x v="2791"/>
    <n v="188.45"/>
    <n v="107.99"/>
    <n v="87.12"/>
    <x v="0"/>
    <n v="12"/>
    <s v="Dec"/>
    <s v="Q4"/>
    <n v="2025"/>
    <x v="4"/>
    <n v="0.36430000000000001"/>
  </r>
  <r>
    <s v="ORD202402805"/>
    <x v="283"/>
    <s v="CUST10401"/>
    <x v="2805"/>
    <x v="3"/>
    <s v="Fragrances"/>
    <x v="3"/>
    <s v="Jharkhand"/>
    <x v="2"/>
    <x v="1"/>
    <x v="0"/>
    <n v="1"/>
    <n v="1002.91"/>
    <n v="0.05"/>
    <n v="50.15"/>
    <x v="2792"/>
    <n v="600.44000000000005"/>
    <n v="352.32"/>
    <n v="143.58000000000001"/>
    <x v="1"/>
    <n v="2"/>
    <s v="Feb"/>
    <s v="Q1"/>
    <n v="2025"/>
    <x v="15"/>
    <n v="0.36980000000000002"/>
  </r>
  <r>
    <s v="ORD202402806"/>
    <x v="686"/>
    <s v="CUST10245"/>
    <x v="2806"/>
    <x v="0"/>
    <s v="Headphones"/>
    <x v="2"/>
    <s v="Rajasthan"/>
    <x v="0"/>
    <x v="2"/>
    <x v="0"/>
    <n v="3"/>
    <n v="2849.83"/>
    <n v="0.05"/>
    <n v="427.47"/>
    <x v="2793"/>
    <n v="5510.69"/>
    <n v="2611.33"/>
    <n v="257.33"/>
    <x v="1"/>
    <n v="9"/>
    <s v="Sep"/>
    <s v="Q3"/>
    <n v="2025"/>
    <x v="6"/>
    <n v="0.32150000000000001"/>
  </r>
  <r>
    <s v="ORD202402807"/>
    <x v="22"/>
    <s v="CUST10654"/>
    <x v="2807"/>
    <x v="2"/>
    <s v="Kitchenware"/>
    <x v="4"/>
    <s v="Telangana"/>
    <x v="2"/>
    <x v="1"/>
    <x v="4"/>
    <n v="1"/>
    <n v="1678.82"/>
    <n v="0.05"/>
    <n v="83.94"/>
    <x v="2794"/>
    <n v="1036.8"/>
    <n v="558.08000000000004"/>
    <n v="283.74"/>
    <x v="0"/>
    <n v="2"/>
    <s v="Feb"/>
    <s v="Q1"/>
    <n v="2025"/>
    <x v="15"/>
    <n v="0.34989999999999999"/>
  </r>
  <r>
    <s v="ORD202402808"/>
    <x v="297"/>
    <s v="CUST10849"/>
    <x v="2808"/>
    <x v="3"/>
    <s v="Skincare"/>
    <x v="3"/>
    <s v="West Bengal"/>
    <x v="0"/>
    <x v="2"/>
    <x v="0"/>
    <n v="1"/>
    <n v="633.99"/>
    <n v="0.05"/>
    <n v="31.7"/>
    <x v="2795"/>
    <n v="427.45"/>
    <n v="174.84"/>
    <n v="222.09"/>
    <x v="0"/>
    <n v="12"/>
    <s v="Dec"/>
    <s v="Q4"/>
    <n v="2024"/>
    <x v="13"/>
    <n v="0.2903"/>
  </r>
  <r>
    <s v="ORD202402809"/>
    <x v="181"/>
    <s v="CUST10293"/>
    <x v="2809"/>
    <x v="1"/>
    <s v="Women Clothing"/>
    <x v="4"/>
    <s v="Karnataka"/>
    <x v="2"/>
    <x v="1"/>
    <x v="2"/>
    <n v="1"/>
    <n v="673.35"/>
    <n v="0.15"/>
    <n v="101"/>
    <x v="2796"/>
    <n v="397.8"/>
    <n v="174.55"/>
    <n v="65.41"/>
    <x v="0"/>
    <n v="8"/>
    <s v="Aug"/>
    <s v="Q3"/>
    <n v="2024"/>
    <x v="9"/>
    <n v="0.30499999999999999"/>
  </r>
  <r>
    <s v="ORD202402810"/>
    <x v="238"/>
    <s v="CUST10749"/>
    <x v="2810"/>
    <x v="4"/>
    <s v="Outdoor"/>
    <x v="0"/>
    <s v="Haryana"/>
    <x v="2"/>
    <x v="2"/>
    <x v="0"/>
    <n v="2"/>
    <n v="1119.48"/>
    <n v="0.2"/>
    <n v="447.79"/>
    <x v="2797"/>
    <n v="1147.19"/>
    <n v="643.98"/>
    <n v="140.13"/>
    <x v="0"/>
    <n v="6"/>
    <s v="Jun"/>
    <s v="Q2"/>
    <n v="2024"/>
    <x v="18"/>
    <n v="0.35949999999999999"/>
  </r>
  <r>
    <s v="ORD202402811"/>
    <x v="181"/>
    <s v="CUST10544"/>
    <x v="2811"/>
    <x v="4"/>
    <s v="Equipment"/>
    <x v="1"/>
    <s v="Uttar Pradesh"/>
    <x v="2"/>
    <x v="2"/>
    <x v="2"/>
    <n v="1"/>
    <n v="893.58"/>
    <n v="0.2"/>
    <n v="178.72"/>
    <x v="2798"/>
    <n v="578.91"/>
    <n v="135.94999999999999"/>
    <n v="267.91000000000003"/>
    <x v="2"/>
    <n v="8"/>
    <s v="Aug"/>
    <s v="Q3"/>
    <n v="2024"/>
    <x v="9"/>
    <n v="0.19020000000000001"/>
  </r>
  <r>
    <s v="ORD202402812"/>
    <x v="76"/>
    <s v="CUST10237"/>
    <x v="2812"/>
    <x v="2"/>
    <s v="Home Decor"/>
    <x v="1"/>
    <s v="Madhya Pradesh"/>
    <x v="1"/>
    <x v="2"/>
    <x v="3"/>
    <n v="1"/>
    <n v="907.28"/>
    <n v="0.1"/>
    <n v="90.73"/>
    <x v="2799"/>
    <n v="653.02"/>
    <n v="163.53"/>
    <n v="190.7"/>
    <x v="0"/>
    <n v="9"/>
    <s v="Sep"/>
    <s v="Q3"/>
    <n v="2024"/>
    <x v="2"/>
    <n v="0.20030000000000001"/>
  </r>
  <r>
    <s v="ORD202402813"/>
    <x v="595"/>
    <s v="CUST10412"/>
    <x v="2813"/>
    <x v="4"/>
    <s v="Outdoor"/>
    <x v="3"/>
    <s v="West Bengal"/>
    <x v="2"/>
    <x v="0"/>
    <x v="0"/>
    <n v="1"/>
    <n v="800.1"/>
    <n v="0.2"/>
    <n v="160.02000000000001"/>
    <x v="2800"/>
    <n v="422.2"/>
    <n v="217.88"/>
    <n v="327.83"/>
    <x v="2"/>
    <n v="9"/>
    <s v="Sep"/>
    <s v="Q3"/>
    <n v="2025"/>
    <x v="6"/>
    <n v="0.34039999999999998"/>
  </r>
  <r>
    <s v="ORD202402814"/>
    <x v="287"/>
    <s v="CUST10564"/>
    <x v="2814"/>
    <x v="0"/>
    <s v="Laptops"/>
    <x v="0"/>
    <s v="Delhi"/>
    <x v="2"/>
    <x v="2"/>
    <x v="0"/>
    <n v="2"/>
    <n v="1055.3399999999999"/>
    <n v="0"/>
    <n v="0"/>
    <x v="2801"/>
    <n v="1547.67"/>
    <n v="563.01"/>
    <n v="398.06"/>
    <x v="0"/>
    <n v="2"/>
    <s v="Feb"/>
    <s v="Q1"/>
    <n v="2025"/>
    <x v="15"/>
    <n v="0.26669999999999999"/>
  </r>
  <r>
    <s v="ORD202402815"/>
    <x v="411"/>
    <s v="CUST10082"/>
    <x v="2815"/>
    <x v="4"/>
    <s v="Outdoor"/>
    <x v="1"/>
    <s v="Madhya Pradesh"/>
    <x v="0"/>
    <x v="2"/>
    <x v="2"/>
    <n v="1"/>
    <n v="1601.07"/>
    <n v="0.2"/>
    <n v="320.20999999999998"/>
    <x v="2802"/>
    <n v="976.09"/>
    <n v="304.77"/>
    <n v="94.37"/>
    <x v="0"/>
    <n v="6"/>
    <s v="Jun"/>
    <s v="Q2"/>
    <n v="2024"/>
    <x v="18"/>
    <n v="0.2379"/>
  </r>
  <r>
    <s v="ORD202402816"/>
    <x v="686"/>
    <s v="CUST10102"/>
    <x v="2816"/>
    <x v="0"/>
    <s v="Headphones"/>
    <x v="0"/>
    <s v="Punjab"/>
    <x v="2"/>
    <x v="1"/>
    <x v="2"/>
    <n v="2"/>
    <n v="1023.8"/>
    <n v="0.2"/>
    <n v="409.52"/>
    <x v="2803"/>
    <n v="972.68"/>
    <n v="665.4"/>
    <n v="123.13"/>
    <x v="0"/>
    <n v="9"/>
    <s v="Sep"/>
    <s v="Q3"/>
    <n v="2025"/>
    <x v="6"/>
    <n v="0.40620000000000001"/>
  </r>
  <r>
    <s v="ORD202402817"/>
    <x v="364"/>
    <s v="CUST10407"/>
    <x v="2817"/>
    <x v="2"/>
    <s v="Kitchenware"/>
    <x v="1"/>
    <s v="Chhattisgarh"/>
    <x v="0"/>
    <x v="2"/>
    <x v="0"/>
    <n v="1"/>
    <n v="955.18"/>
    <n v="0.1"/>
    <n v="95.52"/>
    <x v="2804"/>
    <n v="605.70000000000005"/>
    <n v="253.96"/>
    <n v="173.38"/>
    <x v="0"/>
    <n v="12"/>
    <s v="Dec"/>
    <s v="Q4"/>
    <n v="2025"/>
    <x v="4"/>
    <n v="0.2954"/>
  </r>
  <r>
    <s v="ORD202402818"/>
    <x v="477"/>
    <s v="CUST10491"/>
    <x v="2818"/>
    <x v="0"/>
    <s v="Laptops"/>
    <x v="1"/>
    <s v="Chhattisgarh"/>
    <x v="0"/>
    <x v="2"/>
    <x v="0"/>
    <n v="2"/>
    <n v="766.64"/>
    <n v="0.25"/>
    <n v="383.32"/>
    <x v="2805"/>
    <n v="875.46"/>
    <n v="274.5"/>
    <n v="249.53"/>
    <x v="0"/>
    <n v="7"/>
    <s v="Jul"/>
    <s v="Q3"/>
    <n v="2024"/>
    <x v="16"/>
    <n v="0.2387"/>
  </r>
  <r>
    <s v="ORD202402819"/>
    <x v="516"/>
    <s v="CUST10128"/>
    <x v="2819"/>
    <x v="1"/>
    <s v="Men Clothing"/>
    <x v="4"/>
    <s v="Tamil Nadu"/>
    <x v="1"/>
    <x v="1"/>
    <x v="4"/>
    <n v="3"/>
    <n v="998.22"/>
    <n v="0"/>
    <n v="0"/>
    <x v="2806"/>
    <n v="1887.58"/>
    <n v="1107.08"/>
    <n v="357.21"/>
    <x v="0"/>
    <n v="8"/>
    <s v="Aug"/>
    <s v="Q3"/>
    <n v="2025"/>
    <x v="22"/>
    <n v="0.36969999999999997"/>
  </r>
  <r>
    <s v="ORD202402820"/>
    <x v="73"/>
    <s v="CUST10054"/>
    <x v="2820"/>
    <x v="2"/>
    <s v="Furniture"/>
    <x v="1"/>
    <s v="Uttar Pradesh"/>
    <x v="1"/>
    <x v="2"/>
    <x v="2"/>
    <n v="1"/>
    <n v="2501.1799999999998"/>
    <n v="0.15"/>
    <n v="375.18"/>
    <x v="2807"/>
    <n v="1419.55"/>
    <n v="706.45"/>
    <n v="211.33"/>
    <x v="0"/>
    <n v="7"/>
    <s v="Jul"/>
    <s v="Q3"/>
    <n v="2025"/>
    <x v="19"/>
    <n v="0.33229999999999998"/>
  </r>
  <r>
    <s v="ORD202402821"/>
    <x v="510"/>
    <s v="CUST10334"/>
    <x v="2821"/>
    <x v="3"/>
    <s v="Haircare"/>
    <x v="0"/>
    <s v="Punjab"/>
    <x v="0"/>
    <x v="1"/>
    <x v="0"/>
    <n v="3"/>
    <n v="1666.76"/>
    <n v="0.1"/>
    <n v="500.03"/>
    <x v="2808"/>
    <n v="3125.37"/>
    <n v="1374.88"/>
    <n v="373.42"/>
    <x v="2"/>
    <n v="8"/>
    <s v="Aug"/>
    <s v="Q3"/>
    <n v="2024"/>
    <x v="9"/>
    <n v="0.30549999999999999"/>
  </r>
  <r>
    <s v="ORD202402822"/>
    <x v="482"/>
    <s v="CUST10775"/>
    <x v="2822"/>
    <x v="4"/>
    <s v="Equipment"/>
    <x v="0"/>
    <s v="Uttar Pradesh"/>
    <x v="1"/>
    <x v="0"/>
    <x v="4"/>
    <n v="1"/>
    <n v="1698.53"/>
    <n v="0.1"/>
    <n v="169.85"/>
    <x v="2809"/>
    <n v="1224.4100000000001"/>
    <n v="304.27"/>
    <n v="198.94"/>
    <x v="2"/>
    <n v="11"/>
    <s v="Nov"/>
    <s v="Q4"/>
    <n v="2025"/>
    <x v="21"/>
    <n v="0.19900000000000001"/>
  </r>
  <r>
    <s v="ORD202402823"/>
    <x v="676"/>
    <s v="CUST10572"/>
    <x v="2823"/>
    <x v="1"/>
    <s v="Accessories"/>
    <x v="2"/>
    <s v="Goa"/>
    <x v="1"/>
    <x v="1"/>
    <x v="0"/>
    <n v="3"/>
    <n v="964.18"/>
    <n v="0.1"/>
    <n v="289.25"/>
    <x v="2810"/>
    <n v="1678.54"/>
    <n v="924.75"/>
    <n v="235.35"/>
    <x v="0"/>
    <n v="9"/>
    <s v="Sep"/>
    <s v="Q3"/>
    <n v="2025"/>
    <x v="6"/>
    <n v="0.35520000000000002"/>
  </r>
  <r>
    <s v="ORD202402824"/>
    <x v="375"/>
    <s v="CUST10051"/>
    <x v="2824"/>
    <x v="0"/>
    <s v="Smartwatches"/>
    <x v="4"/>
    <s v="Tamil Nadu"/>
    <x v="0"/>
    <x v="1"/>
    <x v="2"/>
    <n v="2"/>
    <n v="538.5"/>
    <n v="0.1"/>
    <n v="107.7"/>
    <x v="2811"/>
    <n v="593.6"/>
    <n v="375.7"/>
    <n v="378.97"/>
    <x v="0"/>
    <n v="8"/>
    <s v="Aug"/>
    <s v="Q3"/>
    <n v="2025"/>
    <x v="22"/>
    <n v="0.3876"/>
  </r>
  <r>
    <s v="ORD202402825"/>
    <x v="463"/>
    <s v="CUST10181"/>
    <x v="2825"/>
    <x v="1"/>
    <s v="Men Clothing"/>
    <x v="2"/>
    <s v="Goa"/>
    <x v="2"/>
    <x v="0"/>
    <x v="4"/>
    <n v="1"/>
    <n v="1000"/>
    <n v="0.25"/>
    <n v="250"/>
    <x v="2812"/>
    <n v="577.52"/>
    <n v="172.48"/>
    <n v="199.69"/>
    <x v="0"/>
    <n v="9"/>
    <s v="Sep"/>
    <s v="Q3"/>
    <n v="2024"/>
    <x v="2"/>
    <n v="0.23"/>
  </r>
  <r>
    <s v="ORD202402826"/>
    <x v="428"/>
    <s v="CUST10685"/>
    <x v="2826"/>
    <x v="4"/>
    <s v="Outdoor"/>
    <x v="3"/>
    <s v="Bihar"/>
    <x v="0"/>
    <x v="1"/>
    <x v="0"/>
    <n v="2"/>
    <n v="952.46"/>
    <n v="0.05"/>
    <n v="95.25"/>
    <x v="2813"/>
    <n v="1382.77"/>
    <n v="426.9"/>
    <n v="279.3"/>
    <x v="0"/>
    <n v="3"/>
    <s v="Mar"/>
    <s v="Q1"/>
    <n v="2025"/>
    <x v="1"/>
    <n v="0.2359"/>
  </r>
  <r>
    <s v="ORD202402827"/>
    <x v="704"/>
    <s v="CUST10626"/>
    <x v="2827"/>
    <x v="0"/>
    <s v="Smartphones"/>
    <x v="0"/>
    <s v="Punjab"/>
    <x v="2"/>
    <x v="2"/>
    <x v="0"/>
    <n v="1"/>
    <n v="811.57"/>
    <n v="0.25"/>
    <n v="202.89"/>
    <x v="2814"/>
    <n v="380.44"/>
    <n v="228.24"/>
    <n v="123.62"/>
    <x v="2"/>
    <n v="6"/>
    <s v="Jun"/>
    <s v="Q2"/>
    <n v="2025"/>
    <x v="23"/>
    <n v="0.375"/>
  </r>
  <r>
    <s v="ORD202402828"/>
    <x v="301"/>
    <s v="CUST10163"/>
    <x v="2828"/>
    <x v="1"/>
    <s v="Women Clothing"/>
    <x v="1"/>
    <s v="Uttar Pradesh"/>
    <x v="0"/>
    <x v="1"/>
    <x v="2"/>
    <n v="1"/>
    <n v="3340.57"/>
    <n v="0.05"/>
    <n v="167.03"/>
    <x v="2815"/>
    <n v="2362.14"/>
    <n v="811.4"/>
    <n v="234.26"/>
    <x v="1"/>
    <n v="7"/>
    <s v="Jul"/>
    <s v="Q3"/>
    <n v="2024"/>
    <x v="16"/>
    <n v="0.25569999999999998"/>
  </r>
  <r>
    <s v="ORD202402829"/>
    <x v="345"/>
    <s v="CUST10347"/>
    <x v="2829"/>
    <x v="4"/>
    <s v="Sportswear"/>
    <x v="3"/>
    <s v="Bihar"/>
    <x v="0"/>
    <x v="0"/>
    <x v="1"/>
    <n v="1"/>
    <n v="1155.01"/>
    <n v="0"/>
    <n v="0"/>
    <x v="2816"/>
    <n v="813.7"/>
    <n v="341.31"/>
    <n v="305.16000000000003"/>
    <x v="2"/>
    <n v="11"/>
    <s v="Nov"/>
    <s v="Q4"/>
    <n v="2025"/>
    <x v="21"/>
    <n v="0.29549999999999998"/>
  </r>
  <r>
    <s v="ORD202402830"/>
    <x v="396"/>
    <s v="CUST10442"/>
    <x v="2830"/>
    <x v="1"/>
    <s v="Men Clothing"/>
    <x v="0"/>
    <s v="Uttar Pradesh"/>
    <x v="3"/>
    <x v="2"/>
    <x v="3"/>
    <n v="1"/>
    <n v="2633.89"/>
    <n v="0.3"/>
    <n v="790.17"/>
    <x v="2817"/>
    <n v="1498.21"/>
    <n v="345.51"/>
    <n v="414.64"/>
    <x v="0"/>
    <n v="6"/>
    <s v="Jun"/>
    <s v="Q2"/>
    <n v="2025"/>
    <x v="23"/>
    <n v="0.18740000000000001"/>
  </r>
  <r>
    <s v="ORD202402831"/>
    <x v="410"/>
    <s v="CUST10167"/>
    <x v="2831"/>
    <x v="0"/>
    <s v="Smartphones"/>
    <x v="4"/>
    <s v="Karnataka"/>
    <x v="3"/>
    <x v="1"/>
    <x v="0"/>
    <n v="1"/>
    <n v="1927.01"/>
    <n v="0.1"/>
    <n v="192.7"/>
    <x v="2818"/>
    <n v="1381.62"/>
    <n v="352.69"/>
    <n v="233.64"/>
    <x v="1"/>
    <n v="3"/>
    <s v="Mar"/>
    <s v="Q1"/>
    <n v="2024"/>
    <x v="3"/>
    <n v="0.2034"/>
  </r>
  <r>
    <s v="ORD202402832"/>
    <x v="277"/>
    <s v="CUST10353"/>
    <x v="2832"/>
    <x v="1"/>
    <s v="Accessories"/>
    <x v="2"/>
    <s v="Madhya Pradesh"/>
    <x v="1"/>
    <x v="2"/>
    <x v="0"/>
    <n v="3"/>
    <n v="708.39"/>
    <n v="0.15"/>
    <n v="318.77999999999997"/>
    <x v="2819"/>
    <n v="1273.17"/>
    <n v="533.22"/>
    <n v="51.56"/>
    <x v="0"/>
    <n v="9"/>
    <s v="Sep"/>
    <s v="Q3"/>
    <n v="2025"/>
    <x v="6"/>
    <n v="0.29520000000000002"/>
  </r>
  <r>
    <s v="ORD202402833"/>
    <x v="631"/>
    <s v="CUST10175"/>
    <x v="2833"/>
    <x v="0"/>
    <s v="Smartwatches"/>
    <x v="2"/>
    <s v="Madhya Pradesh"/>
    <x v="1"/>
    <x v="2"/>
    <x v="2"/>
    <n v="1"/>
    <n v="1403.93"/>
    <n v="0.1"/>
    <n v="140.38999999999999"/>
    <x v="2820"/>
    <n v="808.4"/>
    <n v="455.14"/>
    <n v="211.57"/>
    <x v="0"/>
    <n v="2"/>
    <s v="Feb"/>
    <s v="Q1"/>
    <n v="2025"/>
    <x v="15"/>
    <n v="0.36020000000000002"/>
  </r>
  <r>
    <s v="ORD202402834"/>
    <x v="169"/>
    <s v="CUST10466"/>
    <x v="2834"/>
    <x v="0"/>
    <s v="Smartwatches"/>
    <x v="4"/>
    <s v="Telangana"/>
    <x v="0"/>
    <x v="1"/>
    <x v="0"/>
    <n v="1"/>
    <n v="1933.46"/>
    <n v="0.2"/>
    <n v="386.69"/>
    <x v="2821"/>
    <n v="924.97"/>
    <n v="621.79999999999995"/>
    <n v="222.82"/>
    <x v="0"/>
    <n v="11"/>
    <s v="Nov"/>
    <s v="Q4"/>
    <n v="2025"/>
    <x v="21"/>
    <n v="0.40200000000000002"/>
  </r>
  <r>
    <s v="ORD202402835"/>
    <x v="188"/>
    <s v="CUST10887"/>
    <x v="2835"/>
    <x v="0"/>
    <s v="Smartwatches"/>
    <x v="1"/>
    <s v="Chhattisgarh"/>
    <x v="0"/>
    <x v="0"/>
    <x v="0"/>
    <n v="2"/>
    <n v="791.21"/>
    <n v="0.15"/>
    <n v="237.36"/>
    <x v="2822"/>
    <n v="973.3"/>
    <n v="371.76"/>
    <n v="278.49"/>
    <x v="0"/>
    <n v="7"/>
    <s v="Jul"/>
    <s v="Q3"/>
    <n v="2024"/>
    <x v="16"/>
    <n v="0.27639999999999998"/>
  </r>
  <r>
    <s v="ORD202402836"/>
    <x v="205"/>
    <s v="CUST10401"/>
    <x v="2836"/>
    <x v="4"/>
    <s v="Outdoor"/>
    <x v="3"/>
    <s v="Jharkhand"/>
    <x v="1"/>
    <x v="2"/>
    <x v="0"/>
    <n v="2"/>
    <n v="1478.53"/>
    <n v="0.1"/>
    <n v="295.70999999999998"/>
    <x v="2823"/>
    <n v="1689.46"/>
    <n v="971.89"/>
    <n v="387.8"/>
    <x v="2"/>
    <n v="5"/>
    <s v="May"/>
    <s v="Q2"/>
    <n v="2024"/>
    <x v="7"/>
    <n v="0.36520000000000002"/>
  </r>
  <r>
    <s v="ORD202402837"/>
    <x v="98"/>
    <s v="CUST10602"/>
    <x v="2837"/>
    <x v="4"/>
    <s v="Sportswear"/>
    <x v="0"/>
    <s v="Delhi"/>
    <x v="2"/>
    <x v="2"/>
    <x v="0"/>
    <n v="1"/>
    <n v="777.68"/>
    <n v="0"/>
    <n v="0"/>
    <x v="2824"/>
    <n v="603.02"/>
    <n v="174.66"/>
    <n v="206.29"/>
    <x v="2"/>
    <n v="4"/>
    <s v="Apr"/>
    <s v="Q2"/>
    <n v="2025"/>
    <x v="8"/>
    <n v="0.22459999999999999"/>
  </r>
  <r>
    <s v="ORD202402838"/>
    <x v="137"/>
    <s v="CUST10408"/>
    <x v="2838"/>
    <x v="0"/>
    <s v="Laptops"/>
    <x v="4"/>
    <s v="Karnataka"/>
    <x v="0"/>
    <x v="1"/>
    <x v="2"/>
    <n v="1"/>
    <n v="937.31"/>
    <n v="0"/>
    <n v="0"/>
    <x v="2825"/>
    <n v="751.5"/>
    <n v="185.81"/>
    <n v="364.64"/>
    <x v="0"/>
    <n v="10"/>
    <s v="Oct"/>
    <s v="Q4"/>
    <n v="2025"/>
    <x v="12"/>
    <n v="0.19819999999999999"/>
  </r>
  <r>
    <s v="ORD202402839"/>
    <x v="655"/>
    <s v="CUST10571"/>
    <x v="2839"/>
    <x v="3"/>
    <s v="Skincare"/>
    <x v="3"/>
    <s v="Jharkhand"/>
    <x v="2"/>
    <x v="0"/>
    <x v="0"/>
    <n v="1"/>
    <n v="1802.81"/>
    <n v="0.25"/>
    <n v="450.7"/>
    <x v="2826"/>
    <n v="1061.0999999999999"/>
    <n v="291.01"/>
    <n v="93.32"/>
    <x v="0"/>
    <n v="7"/>
    <s v="Jul"/>
    <s v="Q3"/>
    <n v="2024"/>
    <x v="16"/>
    <n v="0.2152"/>
  </r>
  <r>
    <s v="ORD202402840"/>
    <x v="623"/>
    <s v="CUST10586"/>
    <x v="2840"/>
    <x v="2"/>
    <s v="Home Decor"/>
    <x v="4"/>
    <s v="Karnataka"/>
    <x v="1"/>
    <x v="2"/>
    <x v="1"/>
    <n v="4"/>
    <n v="2061.34"/>
    <n v="0"/>
    <n v="0"/>
    <x v="2827"/>
    <n v="5139.71"/>
    <n v="3105.65"/>
    <n v="244.02"/>
    <x v="0"/>
    <n v="3"/>
    <s v="Mar"/>
    <s v="Q1"/>
    <n v="2025"/>
    <x v="1"/>
    <n v="0.37669999999999998"/>
  </r>
  <r>
    <s v="ORD202402841"/>
    <x v="500"/>
    <s v="CUST10444"/>
    <x v="2841"/>
    <x v="2"/>
    <s v="Appliances"/>
    <x v="4"/>
    <s v="Maharashtra"/>
    <x v="0"/>
    <x v="0"/>
    <x v="2"/>
    <n v="4"/>
    <n v="7142.29"/>
    <n v="0"/>
    <n v="0"/>
    <x v="2828"/>
    <n v="19411.11"/>
    <n v="9158.0499999999993"/>
    <n v="148.12"/>
    <x v="0"/>
    <n v="10"/>
    <s v="Oct"/>
    <s v="Q4"/>
    <n v="2025"/>
    <x v="12"/>
    <n v="0.3206"/>
  </r>
  <r>
    <s v="ORD202402842"/>
    <x v="21"/>
    <s v="CUST10506"/>
    <x v="2842"/>
    <x v="0"/>
    <s v="Smartwatches"/>
    <x v="2"/>
    <s v="Gujarat"/>
    <x v="3"/>
    <x v="2"/>
    <x v="3"/>
    <n v="2"/>
    <n v="1960.9"/>
    <n v="0.2"/>
    <n v="784.36"/>
    <x v="2829"/>
    <n v="1904.3"/>
    <n v="1233.1400000000001"/>
    <n v="415.74"/>
    <x v="1"/>
    <n v="5"/>
    <s v="May"/>
    <s v="Q2"/>
    <n v="2025"/>
    <x v="14"/>
    <n v="0.39300000000000002"/>
  </r>
  <r>
    <s v="ORD202402843"/>
    <x v="628"/>
    <s v="CUST10223"/>
    <x v="2843"/>
    <x v="1"/>
    <s v="Women Clothing"/>
    <x v="4"/>
    <s v="Maharashtra"/>
    <x v="2"/>
    <x v="1"/>
    <x v="4"/>
    <n v="1"/>
    <n v="730.66"/>
    <n v="0"/>
    <n v="0"/>
    <x v="2830"/>
    <n v="582.25"/>
    <n v="148.41"/>
    <n v="251.98"/>
    <x v="0"/>
    <n v="5"/>
    <s v="May"/>
    <s v="Q2"/>
    <n v="2024"/>
    <x v="7"/>
    <n v="0.2031"/>
  </r>
  <r>
    <s v="ORD202402844"/>
    <x v="567"/>
    <s v="CUST10329"/>
    <x v="2844"/>
    <x v="2"/>
    <s v="Kitchenware"/>
    <x v="4"/>
    <s v="Karnataka"/>
    <x v="0"/>
    <x v="2"/>
    <x v="0"/>
    <n v="1"/>
    <n v="1144.27"/>
    <n v="0"/>
    <n v="0"/>
    <x v="2831"/>
    <n v="834.91"/>
    <n v="309.36"/>
    <n v="70.88"/>
    <x v="0"/>
    <n v="11"/>
    <s v="Nov"/>
    <s v="Q4"/>
    <n v="2024"/>
    <x v="10"/>
    <n v="0.27039999999999997"/>
  </r>
  <r>
    <s v="ORD202402845"/>
    <x v="403"/>
    <s v="CUST10525"/>
    <x v="2845"/>
    <x v="2"/>
    <s v="Furniture"/>
    <x v="2"/>
    <s v="Madhya Pradesh"/>
    <x v="0"/>
    <x v="2"/>
    <x v="3"/>
    <n v="2"/>
    <n v="1786"/>
    <n v="0.2"/>
    <n v="714.4"/>
    <x v="2832"/>
    <n v="1922.01"/>
    <n v="935.59"/>
    <n v="443.26"/>
    <x v="1"/>
    <n v="6"/>
    <s v="Jun"/>
    <s v="Q2"/>
    <n v="2024"/>
    <x v="18"/>
    <n v="0.32740000000000002"/>
  </r>
  <r>
    <s v="ORD202402846"/>
    <x v="28"/>
    <s v="CUST10300"/>
    <x v="2846"/>
    <x v="0"/>
    <s v="Smartwatches"/>
    <x v="4"/>
    <s v="Maharashtra"/>
    <x v="2"/>
    <x v="1"/>
    <x v="4"/>
    <n v="2"/>
    <n v="3722.48"/>
    <n v="0.1"/>
    <n v="744.5"/>
    <x v="2833"/>
    <n v="4078.93"/>
    <n v="2621.53"/>
    <n v="105.71"/>
    <x v="0"/>
    <n v="11"/>
    <s v="Nov"/>
    <s v="Q4"/>
    <n v="2024"/>
    <x v="10"/>
    <n v="0.39119999999999999"/>
  </r>
  <r>
    <s v="ORD202402847"/>
    <x v="6"/>
    <s v="CUST10110"/>
    <x v="2847"/>
    <x v="2"/>
    <s v="Kitchenware"/>
    <x v="2"/>
    <s v="Gujarat"/>
    <x v="2"/>
    <x v="2"/>
    <x v="2"/>
    <n v="1"/>
    <n v="1342.24"/>
    <n v="0.15"/>
    <n v="201.34"/>
    <x v="2834"/>
    <n v="890.49"/>
    <n v="250.41"/>
    <n v="56.19"/>
    <x v="0"/>
    <n v="1"/>
    <s v="Jan"/>
    <s v="Q1"/>
    <n v="2024"/>
    <x v="5"/>
    <n v="0.2195"/>
  </r>
  <r>
    <s v="ORD202402848"/>
    <x v="590"/>
    <s v="CUST10052"/>
    <x v="2848"/>
    <x v="2"/>
    <s v="Appliances"/>
    <x v="2"/>
    <s v="Goa"/>
    <x v="0"/>
    <x v="2"/>
    <x v="0"/>
    <n v="4"/>
    <n v="1417.17"/>
    <n v="0.1"/>
    <n v="566.87"/>
    <x v="2835"/>
    <n v="4053.92"/>
    <n v="1047.8900000000001"/>
    <n v="44.07"/>
    <x v="0"/>
    <n v="3"/>
    <s v="Mar"/>
    <s v="Q1"/>
    <n v="2024"/>
    <x v="3"/>
    <n v="0.2054"/>
  </r>
  <r>
    <s v="ORD202402849"/>
    <x v="324"/>
    <s v="CUST10437"/>
    <x v="2849"/>
    <x v="0"/>
    <s v="Smartwatches"/>
    <x v="1"/>
    <s v="Uttar Pradesh"/>
    <x v="2"/>
    <x v="1"/>
    <x v="0"/>
    <n v="3"/>
    <n v="369.23"/>
    <n v="0.15"/>
    <n v="166.15"/>
    <x v="2836"/>
    <n v="714.77"/>
    <n v="226.77"/>
    <n v="216.96"/>
    <x v="0"/>
    <n v="8"/>
    <s v="Aug"/>
    <s v="Q3"/>
    <n v="2025"/>
    <x v="22"/>
    <n v="0.2409"/>
  </r>
  <r>
    <s v="ORD202402850"/>
    <x v="17"/>
    <s v="CUST10599"/>
    <x v="2850"/>
    <x v="1"/>
    <s v="Men Clothing"/>
    <x v="0"/>
    <s v="Delhi"/>
    <x v="0"/>
    <x v="2"/>
    <x v="2"/>
    <n v="1"/>
    <n v="741.06"/>
    <n v="0.1"/>
    <n v="74.11"/>
    <x v="2837"/>
    <n v="481.16"/>
    <n v="185.79"/>
    <n v="188.56"/>
    <x v="0"/>
    <n v="5"/>
    <s v="May"/>
    <s v="Q2"/>
    <n v="2024"/>
    <x v="7"/>
    <n v="0.27860000000000001"/>
  </r>
  <r>
    <s v="ORD202402851"/>
    <x v="601"/>
    <s v="CUST10092"/>
    <x v="2851"/>
    <x v="4"/>
    <s v="Outdoor"/>
    <x v="3"/>
    <s v="Odisha"/>
    <x v="0"/>
    <x v="0"/>
    <x v="4"/>
    <n v="1"/>
    <n v="1241.07"/>
    <n v="0.05"/>
    <n v="62.05"/>
    <x v="2838"/>
    <n v="711.37"/>
    <n v="467.65"/>
    <n v="153.01"/>
    <x v="0"/>
    <n v="8"/>
    <s v="Aug"/>
    <s v="Q3"/>
    <n v="2025"/>
    <x v="22"/>
    <n v="0.39660000000000001"/>
  </r>
  <r>
    <s v="ORD202402852"/>
    <x v="72"/>
    <s v="CUST10483"/>
    <x v="2852"/>
    <x v="1"/>
    <s v="Women Clothing"/>
    <x v="4"/>
    <s v="Telangana"/>
    <x v="2"/>
    <x v="2"/>
    <x v="4"/>
    <n v="2"/>
    <n v="818.52"/>
    <n v="0.05"/>
    <n v="81.849999999999994"/>
    <x v="2839"/>
    <n v="1175.19"/>
    <n v="380"/>
    <n v="268.44"/>
    <x v="0"/>
    <n v="12"/>
    <s v="Dec"/>
    <s v="Q4"/>
    <n v="2025"/>
    <x v="4"/>
    <n v="0.24429999999999999"/>
  </r>
  <r>
    <s v="ORD202402853"/>
    <x v="298"/>
    <s v="CUST10245"/>
    <x v="2853"/>
    <x v="1"/>
    <s v="Footwear"/>
    <x v="4"/>
    <s v="Maharashtra"/>
    <x v="2"/>
    <x v="1"/>
    <x v="0"/>
    <n v="2"/>
    <n v="2130.4499999999998"/>
    <n v="0.05"/>
    <n v="213.04"/>
    <x v="2840"/>
    <n v="3031.36"/>
    <n v="1016.5"/>
    <n v="234.79"/>
    <x v="0"/>
    <n v="10"/>
    <s v="Oct"/>
    <s v="Q4"/>
    <n v="2024"/>
    <x v="17"/>
    <n v="0.25109999999999999"/>
  </r>
  <r>
    <s v="ORD202402854"/>
    <x v="564"/>
    <s v="CUST10521"/>
    <x v="2854"/>
    <x v="2"/>
    <s v="Home Decor"/>
    <x v="2"/>
    <s v="Rajasthan"/>
    <x v="3"/>
    <x v="0"/>
    <x v="0"/>
    <n v="4"/>
    <n v="1105"/>
    <n v="0.05"/>
    <n v="221"/>
    <x v="2841"/>
    <n v="2437.6799999999998"/>
    <n v="1761.32"/>
    <n v="146.71"/>
    <x v="0"/>
    <n v="1"/>
    <s v="Jan"/>
    <s v="Q1"/>
    <n v="2025"/>
    <x v="11"/>
    <n v="0.41949999999999998"/>
  </r>
  <r>
    <s v="ORD202402855"/>
    <x v="382"/>
    <s v="CUST10561"/>
    <x v="2855"/>
    <x v="0"/>
    <s v="Headphones"/>
    <x v="2"/>
    <s v="Goa"/>
    <x v="0"/>
    <x v="2"/>
    <x v="0"/>
    <n v="1"/>
    <n v="737.25"/>
    <n v="0.15"/>
    <n v="110.59"/>
    <x v="2842"/>
    <n v="453.26"/>
    <n v="173.4"/>
    <n v="301.64999999999998"/>
    <x v="0"/>
    <n v="1"/>
    <s v="Jan"/>
    <s v="Q1"/>
    <n v="2025"/>
    <x v="11"/>
    <n v="0.2767"/>
  </r>
  <r>
    <s v="ORD202402856"/>
    <x v="379"/>
    <s v="CUST10015"/>
    <x v="2856"/>
    <x v="1"/>
    <s v="Accessories"/>
    <x v="0"/>
    <s v="Punjab"/>
    <x v="2"/>
    <x v="2"/>
    <x v="4"/>
    <n v="1"/>
    <n v="646.96"/>
    <n v="0.15"/>
    <n v="97.04"/>
    <x v="2843"/>
    <n v="407.21"/>
    <n v="142.71"/>
    <n v="319.11"/>
    <x v="0"/>
    <n v="3"/>
    <s v="Mar"/>
    <s v="Q1"/>
    <n v="2025"/>
    <x v="1"/>
    <n v="0.25950000000000001"/>
  </r>
  <r>
    <s v="ORD202402857"/>
    <x v="512"/>
    <s v="CUST10634"/>
    <x v="2857"/>
    <x v="3"/>
    <s v="Fragrances"/>
    <x v="4"/>
    <s v="Tamil Nadu"/>
    <x v="0"/>
    <x v="0"/>
    <x v="0"/>
    <n v="1"/>
    <n v="2357.06"/>
    <n v="0.15"/>
    <n v="353.56"/>
    <x v="2844"/>
    <n v="1541.01"/>
    <n v="462.49"/>
    <n v="385.69"/>
    <x v="0"/>
    <n v="2"/>
    <s v="Feb"/>
    <s v="Q1"/>
    <n v="2025"/>
    <x v="15"/>
    <n v="0.23080000000000001"/>
  </r>
  <r>
    <s v="ORD202402858"/>
    <x v="26"/>
    <s v="CUST10067"/>
    <x v="2858"/>
    <x v="1"/>
    <s v="Men Clothing"/>
    <x v="3"/>
    <s v="Odisha"/>
    <x v="2"/>
    <x v="1"/>
    <x v="0"/>
    <n v="2"/>
    <n v="1560.52"/>
    <n v="0.15"/>
    <n v="468.16"/>
    <x v="2845"/>
    <n v="1861.31"/>
    <n v="791.57"/>
    <n v="200.53"/>
    <x v="0"/>
    <n v="6"/>
    <s v="Jun"/>
    <s v="Q2"/>
    <n v="2024"/>
    <x v="18"/>
    <n v="0.2984"/>
  </r>
  <r>
    <s v="ORD202402859"/>
    <x v="434"/>
    <s v="CUST10336"/>
    <x v="2859"/>
    <x v="2"/>
    <s v="Appliances"/>
    <x v="2"/>
    <s v="Rajasthan"/>
    <x v="2"/>
    <x v="0"/>
    <x v="1"/>
    <n v="2"/>
    <n v="1489.26"/>
    <n v="0.05"/>
    <n v="148.93"/>
    <x v="2846"/>
    <n v="2274.56"/>
    <n v="555.03"/>
    <n v="71.58"/>
    <x v="0"/>
    <n v="6"/>
    <s v="Jun"/>
    <s v="Q2"/>
    <n v="2024"/>
    <x v="18"/>
    <n v="0.19620000000000001"/>
  </r>
  <r>
    <s v="ORD202402860"/>
    <x v="602"/>
    <s v="CUST10268"/>
    <x v="2860"/>
    <x v="4"/>
    <s v="Fitness"/>
    <x v="3"/>
    <s v="Odisha"/>
    <x v="2"/>
    <x v="2"/>
    <x v="0"/>
    <n v="2"/>
    <n v="876.67"/>
    <n v="0.1"/>
    <n v="175.33"/>
    <x v="2847"/>
    <n v="1250.49"/>
    <n v="327.52"/>
    <n v="362.23"/>
    <x v="0"/>
    <n v="9"/>
    <s v="Sep"/>
    <s v="Q3"/>
    <n v="2025"/>
    <x v="6"/>
    <n v="0.20760000000000001"/>
  </r>
  <r>
    <s v="ORD202402861"/>
    <x v="685"/>
    <s v="CUST10747"/>
    <x v="2861"/>
    <x v="4"/>
    <s v="Fitness"/>
    <x v="3"/>
    <s v="Jharkhand"/>
    <x v="2"/>
    <x v="0"/>
    <x v="1"/>
    <n v="1"/>
    <n v="2472.9899999999998"/>
    <n v="0.05"/>
    <n v="123.65"/>
    <x v="2848"/>
    <n v="1841.62"/>
    <n v="507.72"/>
    <n v="228.45"/>
    <x v="0"/>
    <n v="12"/>
    <s v="Dec"/>
    <s v="Q4"/>
    <n v="2025"/>
    <x v="4"/>
    <n v="0.21609999999999999"/>
  </r>
  <r>
    <s v="ORD202402862"/>
    <x v="108"/>
    <s v="CUST10808"/>
    <x v="2862"/>
    <x v="3"/>
    <s v="Skincare"/>
    <x v="4"/>
    <s v="Karnataka"/>
    <x v="0"/>
    <x v="0"/>
    <x v="3"/>
    <n v="4"/>
    <n v="1331.33"/>
    <n v="0.1"/>
    <n v="532.53"/>
    <x v="2849"/>
    <n v="3555.25"/>
    <n v="1237.54"/>
    <n v="86.78"/>
    <x v="2"/>
    <n v="5"/>
    <s v="May"/>
    <s v="Q2"/>
    <n v="2025"/>
    <x v="14"/>
    <n v="0.25819999999999999"/>
  </r>
  <r>
    <s v="ORD202402863"/>
    <x v="407"/>
    <s v="CUST10452"/>
    <x v="2863"/>
    <x v="2"/>
    <s v="Appliances"/>
    <x v="2"/>
    <s v="Gujarat"/>
    <x v="2"/>
    <x v="0"/>
    <x v="0"/>
    <n v="2"/>
    <n v="2528.69"/>
    <n v="0.15"/>
    <n v="758.61"/>
    <x v="2850"/>
    <n v="2613.39"/>
    <n v="1685.38"/>
    <n v="261.38"/>
    <x v="0"/>
    <n v="11"/>
    <s v="Nov"/>
    <s v="Q4"/>
    <n v="2024"/>
    <x v="10"/>
    <n v="0.3921"/>
  </r>
  <r>
    <s v="ORD202402864"/>
    <x v="549"/>
    <s v="CUST10053"/>
    <x v="2864"/>
    <x v="2"/>
    <s v="Kitchenware"/>
    <x v="2"/>
    <s v="Gujarat"/>
    <x v="3"/>
    <x v="2"/>
    <x v="4"/>
    <n v="1"/>
    <n v="1322.15"/>
    <n v="0.1"/>
    <n v="132.22"/>
    <x v="2851"/>
    <n v="726.92"/>
    <n v="463.01"/>
    <n v="422.73"/>
    <x v="0"/>
    <n v="8"/>
    <s v="Aug"/>
    <s v="Q3"/>
    <n v="2025"/>
    <x v="22"/>
    <n v="0.3891"/>
  </r>
  <r>
    <s v="ORD202402865"/>
    <x v="106"/>
    <s v="CUST10721"/>
    <x v="2865"/>
    <x v="4"/>
    <s v="Fitness"/>
    <x v="3"/>
    <s v="Bihar"/>
    <x v="3"/>
    <x v="2"/>
    <x v="0"/>
    <n v="1"/>
    <n v="1765.5"/>
    <n v="0.15"/>
    <n v="264.82"/>
    <x v="2852"/>
    <n v="897.87"/>
    <n v="602.80999999999995"/>
    <n v="226.13"/>
    <x v="0"/>
    <n v="10"/>
    <s v="Oct"/>
    <s v="Q4"/>
    <n v="2024"/>
    <x v="17"/>
    <n v="0.4017"/>
  </r>
  <r>
    <s v="ORD202402866"/>
    <x v="102"/>
    <s v="CUST10407"/>
    <x v="2866"/>
    <x v="0"/>
    <s v="Smartphones"/>
    <x v="4"/>
    <s v="Tamil Nadu"/>
    <x v="0"/>
    <x v="2"/>
    <x v="2"/>
    <n v="1"/>
    <n v="1121.99"/>
    <n v="0.05"/>
    <n v="56.1"/>
    <x v="2853"/>
    <n v="696.19"/>
    <n v="369.7"/>
    <n v="267.32"/>
    <x v="0"/>
    <n v="8"/>
    <s v="Aug"/>
    <s v="Q3"/>
    <n v="2025"/>
    <x v="22"/>
    <n v="0.3468"/>
  </r>
  <r>
    <s v="ORD202402867"/>
    <x v="16"/>
    <s v="CUST10058"/>
    <x v="2867"/>
    <x v="1"/>
    <s v="Women Clothing"/>
    <x v="1"/>
    <s v="Madhya Pradesh"/>
    <x v="1"/>
    <x v="2"/>
    <x v="0"/>
    <n v="1"/>
    <n v="2997.46"/>
    <n v="0.05"/>
    <n v="149.87"/>
    <x v="2854"/>
    <n v="2001.51"/>
    <n v="846.08"/>
    <n v="331.4"/>
    <x v="0"/>
    <n v="10"/>
    <s v="Oct"/>
    <s v="Q4"/>
    <n v="2025"/>
    <x v="12"/>
    <n v="0.29709999999999998"/>
  </r>
  <r>
    <s v="ORD202402868"/>
    <x v="494"/>
    <s v="CUST10126"/>
    <x v="2868"/>
    <x v="2"/>
    <s v="Furniture"/>
    <x v="0"/>
    <s v="Haryana"/>
    <x v="2"/>
    <x v="2"/>
    <x v="0"/>
    <n v="1"/>
    <n v="832.01"/>
    <n v="0"/>
    <n v="0"/>
    <x v="2855"/>
    <n v="517.63"/>
    <n v="314.38"/>
    <n v="390.42"/>
    <x v="2"/>
    <n v="7"/>
    <s v="Jul"/>
    <s v="Q3"/>
    <n v="2025"/>
    <x v="19"/>
    <n v="0.37790000000000001"/>
  </r>
  <r>
    <s v="ORD202402869"/>
    <x v="494"/>
    <s v="CUST10003"/>
    <x v="2869"/>
    <x v="4"/>
    <s v="Outdoor"/>
    <x v="1"/>
    <s v="Uttar Pradesh"/>
    <x v="1"/>
    <x v="2"/>
    <x v="4"/>
    <n v="4"/>
    <n v="2086.39"/>
    <n v="0.1"/>
    <n v="834.56"/>
    <x v="2856"/>
    <n v="5929.59"/>
    <n v="1581.41"/>
    <n v="411.1"/>
    <x v="0"/>
    <n v="7"/>
    <s v="Jul"/>
    <s v="Q3"/>
    <n v="2025"/>
    <x v="19"/>
    <n v="0.21049999999999999"/>
  </r>
  <r>
    <s v="ORD202402870"/>
    <x v="291"/>
    <s v="CUST10575"/>
    <x v="2870"/>
    <x v="0"/>
    <s v="Headphones"/>
    <x v="0"/>
    <s v="Punjab"/>
    <x v="2"/>
    <x v="2"/>
    <x v="4"/>
    <n v="2"/>
    <n v="1556.66"/>
    <n v="0.05"/>
    <n v="155.66999999999999"/>
    <x v="2857"/>
    <n v="2325.63"/>
    <n v="632.02"/>
    <n v="323.76"/>
    <x v="0"/>
    <n v="12"/>
    <s v="Dec"/>
    <s v="Q4"/>
    <n v="2024"/>
    <x v="13"/>
    <n v="0.2137"/>
  </r>
  <r>
    <s v="ORD202402871"/>
    <x v="110"/>
    <s v="CUST10501"/>
    <x v="2871"/>
    <x v="4"/>
    <s v="Sportswear"/>
    <x v="0"/>
    <s v="Haryana"/>
    <x v="0"/>
    <x v="0"/>
    <x v="0"/>
    <n v="2"/>
    <n v="583.15"/>
    <n v="0.15"/>
    <n v="174.94"/>
    <x v="2858"/>
    <n v="756.01"/>
    <n v="235.35"/>
    <n v="406.9"/>
    <x v="0"/>
    <n v="1"/>
    <s v="Jan"/>
    <s v="Q1"/>
    <n v="2024"/>
    <x v="5"/>
    <n v="0.2374"/>
  </r>
  <r>
    <s v="ORD202402872"/>
    <x v="351"/>
    <s v="CUST10416"/>
    <x v="2872"/>
    <x v="4"/>
    <s v="Equipment"/>
    <x v="4"/>
    <s v="Karnataka"/>
    <x v="3"/>
    <x v="1"/>
    <x v="4"/>
    <n v="2"/>
    <n v="1574.36"/>
    <n v="0.1"/>
    <n v="314.87"/>
    <x v="2859"/>
    <n v="1822.2"/>
    <n v="1011.65"/>
    <n v="308.61"/>
    <x v="0"/>
    <n v="2"/>
    <s v="Feb"/>
    <s v="Q1"/>
    <n v="2024"/>
    <x v="20"/>
    <n v="0.35699999999999998"/>
  </r>
  <r>
    <s v="ORD202402873"/>
    <x v="239"/>
    <s v="CUST10067"/>
    <x v="2873"/>
    <x v="3"/>
    <s v="Fragrances"/>
    <x v="4"/>
    <s v="Tamil Nadu"/>
    <x v="2"/>
    <x v="2"/>
    <x v="2"/>
    <n v="2"/>
    <n v="2558.0700000000002"/>
    <n v="0.05"/>
    <n v="255.81"/>
    <x v="2860"/>
    <n v="3791.08"/>
    <n v="1069.25"/>
    <n v="277.56"/>
    <x v="0"/>
    <n v="11"/>
    <s v="Nov"/>
    <s v="Q4"/>
    <n v="2025"/>
    <x v="21"/>
    <n v="0.22"/>
  </r>
  <r>
    <s v="ORD202402874"/>
    <x v="693"/>
    <s v="CUST10271"/>
    <x v="2874"/>
    <x v="1"/>
    <s v="Men Clothing"/>
    <x v="3"/>
    <s v="West Bengal"/>
    <x v="2"/>
    <x v="1"/>
    <x v="0"/>
    <n v="1"/>
    <n v="2600.35"/>
    <n v="0.1"/>
    <n v="260.04000000000002"/>
    <x v="2861"/>
    <n v="1853.94"/>
    <n v="486.37"/>
    <n v="205.42"/>
    <x v="2"/>
    <n v="2"/>
    <s v="Feb"/>
    <s v="Q1"/>
    <n v="2025"/>
    <x v="15"/>
    <n v="0.20780000000000001"/>
  </r>
  <r>
    <s v="ORD202402875"/>
    <x v="549"/>
    <s v="CUST10847"/>
    <x v="2875"/>
    <x v="0"/>
    <s v="Smartphones"/>
    <x v="0"/>
    <s v="Uttar Pradesh"/>
    <x v="2"/>
    <x v="1"/>
    <x v="4"/>
    <n v="1"/>
    <n v="1320.94"/>
    <n v="0.1"/>
    <n v="132.09"/>
    <x v="2862"/>
    <n v="698.01"/>
    <n v="490.84"/>
    <n v="217.96"/>
    <x v="0"/>
    <n v="8"/>
    <s v="Aug"/>
    <s v="Q3"/>
    <n v="2025"/>
    <x v="22"/>
    <n v="0.41289999999999999"/>
  </r>
  <r>
    <s v="ORD202402876"/>
    <x v="377"/>
    <s v="CUST10810"/>
    <x v="2876"/>
    <x v="0"/>
    <s v="Smartwatches"/>
    <x v="1"/>
    <s v="Madhya Pradesh"/>
    <x v="0"/>
    <x v="1"/>
    <x v="1"/>
    <n v="1"/>
    <n v="1457.49"/>
    <n v="0.15"/>
    <n v="218.62"/>
    <x v="2863"/>
    <n v="896.42"/>
    <n v="342.45"/>
    <n v="82.81"/>
    <x v="2"/>
    <n v="6"/>
    <s v="Jun"/>
    <s v="Q2"/>
    <n v="2024"/>
    <x v="18"/>
    <n v="0.27639999999999998"/>
  </r>
  <r>
    <s v="ORD202402877"/>
    <x v="569"/>
    <s v="CUST10022"/>
    <x v="2877"/>
    <x v="1"/>
    <s v="Men Clothing"/>
    <x v="4"/>
    <s v="Karnataka"/>
    <x v="2"/>
    <x v="1"/>
    <x v="0"/>
    <n v="1"/>
    <n v="803.97"/>
    <n v="0.15"/>
    <n v="120.6"/>
    <x v="2864"/>
    <n v="498.06"/>
    <n v="185.31"/>
    <n v="72.23"/>
    <x v="0"/>
    <n v="6"/>
    <s v="Jun"/>
    <s v="Q2"/>
    <n v="2025"/>
    <x v="23"/>
    <n v="0.2712"/>
  </r>
  <r>
    <s v="ORD202402878"/>
    <x v="194"/>
    <s v="CUST10876"/>
    <x v="2878"/>
    <x v="2"/>
    <s v="Appliances"/>
    <x v="1"/>
    <s v="Madhya Pradesh"/>
    <x v="0"/>
    <x v="2"/>
    <x v="1"/>
    <n v="1"/>
    <n v="1452.7"/>
    <n v="0.05"/>
    <n v="72.64"/>
    <x v="2865"/>
    <n v="821.01"/>
    <n v="559.04999999999995"/>
    <n v="331.86"/>
    <x v="2"/>
    <n v="9"/>
    <s v="Sep"/>
    <s v="Q3"/>
    <n v="2025"/>
    <x v="6"/>
    <n v="0.40510000000000002"/>
  </r>
  <r>
    <s v="ORD202402879"/>
    <x v="600"/>
    <s v="CUST10570"/>
    <x v="2879"/>
    <x v="4"/>
    <s v="Equipment"/>
    <x v="3"/>
    <s v="Odisha"/>
    <x v="0"/>
    <x v="0"/>
    <x v="3"/>
    <n v="1"/>
    <n v="1455.13"/>
    <n v="0.2"/>
    <n v="291.02999999999997"/>
    <x v="2866"/>
    <n v="690.57"/>
    <n v="473.53"/>
    <n v="366.81"/>
    <x v="0"/>
    <n v="5"/>
    <s v="May"/>
    <s v="Q2"/>
    <n v="2025"/>
    <x v="14"/>
    <n v="0.40679999999999999"/>
  </r>
  <r>
    <s v="ORD202402880"/>
    <x v="195"/>
    <s v="CUST10215"/>
    <x v="2880"/>
    <x v="1"/>
    <s v="Men Clothing"/>
    <x v="1"/>
    <s v="Uttar Pradesh"/>
    <x v="1"/>
    <x v="1"/>
    <x v="1"/>
    <n v="1"/>
    <n v="637.67999999999995"/>
    <n v="0"/>
    <n v="0"/>
    <x v="2867"/>
    <n v="396.27"/>
    <n v="241.41"/>
    <n v="401.86"/>
    <x v="0"/>
    <n v="7"/>
    <s v="Jul"/>
    <s v="Q3"/>
    <n v="2024"/>
    <x v="16"/>
    <n v="0.37859999999999999"/>
  </r>
  <r>
    <s v="ORD202402881"/>
    <x v="194"/>
    <s v="CUST10369"/>
    <x v="2881"/>
    <x v="2"/>
    <s v="Furniture"/>
    <x v="4"/>
    <s v="Tamil Nadu"/>
    <x v="1"/>
    <x v="1"/>
    <x v="1"/>
    <n v="2"/>
    <n v="933.4"/>
    <n v="0.05"/>
    <n v="93.34"/>
    <x v="2868"/>
    <n v="1406.36"/>
    <n v="367.1"/>
    <n v="75.5"/>
    <x v="0"/>
    <n v="9"/>
    <s v="Sep"/>
    <s v="Q3"/>
    <n v="2025"/>
    <x v="6"/>
    <n v="0.20699999999999999"/>
  </r>
  <r>
    <s v="ORD202402882"/>
    <x v="348"/>
    <s v="CUST10653"/>
    <x v="2882"/>
    <x v="1"/>
    <s v="Accessories"/>
    <x v="3"/>
    <s v="West Bengal"/>
    <x v="1"/>
    <x v="2"/>
    <x v="4"/>
    <n v="2"/>
    <n v="546.04"/>
    <n v="0.1"/>
    <n v="109.21"/>
    <x v="2869"/>
    <n v="789.73"/>
    <n v="193.14"/>
    <n v="329.9"/>
    <x v="1"/>
    <n v="7"/>
    <s v="Jul"/>
    <s v="Q3"/>
    <n v="2025"/>
    <x v="19"/>
    <n v="0.19650000000000001"/>
  </r>
  <r>
    <s v="ORD202402883"/>
    <x v="401"/>
    <s v="CUST10567"/>
    <x v="2883"/>
    <x v="0"/>
    <s v="Smartphones"/>
    <x v="1"/>
    <s v="Uttar Pradesh"/>
    <x v="1"/>
    <x v="0"/>
    <x v="1"/>
    <n v="1"/>
    <n v="796.2"/>
    <n v="0.15"/>
    <n v="119.43"/>
    <x v="2870"/>
    <n v="512.66"/>
    <n v="164.11"/>
    <n v="113.35"/>
    <x v="0"/>
    <n v="5"/>
    <s v="May"/>
    <s v="Q2"/>
    <n v="2025"/>
    <x v="14"/>
    <n v="0.24249999999999999"/>
  </r>
  <r>
    <s v="ORD202402884"/>
    <x v="591"/>
    <s v="CUST10874"/>
    <x v="2884"/>
    <x v="2"/>
    <s v="Kitchenware"/>
    <x v="1"/>
    <s v="Madhya Pradesh"/>
    <x v="2"/>
    <x v="1"/>
    <x v="4"/>
    <n v="4"/>
    <n v="3047.6"/>
    <n v="0.2"/>
    <n v="2438.08"/>
    <x v="2871"/>
    <n v="6586.76"/>
    <n v="3165.56"/>
    <n v="261.92"/>
    <x v="0"/>
    <n v="5"/>
    <s v="May"/>
    <s v="Q2"/>
    <n v="2025"/>
    <x v="14"/>
    <n v="0.3246"/>
  </r>
  <r>
    <s v="ORD202402885"/>
    <x v="29"/>
    <s v="CUST10399"/>
    <x v="2885"/>
    <x v="0"/>
    <s v="Smartphones"/>
    <x v="1"/>
    <s v="Madhya Pradesh"/>
    <x v="2"/>
    <x v="2"/>
    <x v="0"/>
    <n v="3"/>
    <n v="1303.19"/>
    <n v="0"/>
    <n v="0"/>
    <x v="2872"/>
    <n v="3123.62"/>
    <n v="785.95"/>
    <n v="271.48"/>
    <x v="2"/>
    <n v="1"/>
    <s v="Jan"/>
    <s v="Q1"/>
    <n v="2024"/>
    <x v="5"/>
    <n v="0.20100000000000001"/>
  </r>
  <r>
    <s v="ORD202402886"/>
    <x v="235"/>
    <s v="CUST10223"/>
    <x v="2886"/>
    <x v="1"/>
    <s v="Women Clothing"/>
    <x v="4"/>
    <s v="Maharashtra"/>
    <x v="0"/>
    <x v="2"/>
    <x v="0"/>
    <n v="1"/>
    <n v="3240.06"/>
    <n v="0.1"/>
    <n v="324.01"/>
    <x v="2873"/>
    <n v="1819.68"/>
    <n v="1096.3699999999999"/>
    <n v="372.12"/>
    <x v="0"/>
    <n v="4"/>
    <s v="Apr"/>
    <s v="Q2"/>
    <n v="2024"/>
    <x v="0"/>
    <n v="0.376"/>
  </r>
  <r>
    <s v="ORD202402887"/>
    <x v="703"/>
    <s v="CUST10212"/>
    <x v="2887"/>
    <x v="3"/>
    <s v="Makeup"/>
    <x v="3"/>
    <s v="Jharkhand"/>
    <x v="2"/>
    <x v="0"/>
    <x v="0"/>
    <n v="2"/>
    <n v="671.19"/>
    <n v="0.2"/>
    <n v="268.48"/>
    <x v="2874"/>
    <n v="766.13"/>
    <n v="307.77"/>
    <n v="153.46"/>
    <x v="2"/>
    <n v="2"/>
    <s v="Feb"/>
    <s v="Q1"/>
    <n v="2024"/>
    <x v="20"/>
    <n v="0.28660000000000002"/>
  </r>
  <r>
    <s v="ORD202402888"/>
    <x v="669"/>
    <s v="CUST10084"/>
    <x v="2888"/>
    <x v="4"/>
    <s v="Outdoor"/>
    <x v="2"/>
    <s v="Rajasthan"/>
    <x v="2"/>
    <x v="2"/>
    <x v="2"/>
    <n v="2"/>
    <n v="2226.25"/>
    <n v="0.15"/>
    <n v="667.88"/>
    <x v="2875"/>
    <n v="2522.61"/>
    <n v="1262.01"/>
    <n v="369.75"/>
    <x v="0"/>
    <n v="3"/>
    <s v="Mar"/>
    <s v="Q1"/>
    <n v="2024"/>
    <x v="3"/>
    <n v="0.33350000000000002"/>
  </r>
  <r>
    <s v="ORD202402889"/>
    <x v="469"/>
    <s v="CUST10304"/>
    <x v="2889"/>
    <x v="0"/>
    <s v="Laptops"/>
    <x v="4"/>
    <s v="Maharashtra"/>
    <x v="1"/>
    <x v="1"/>
    <x v="0"/>
    <n v="1"/>
    <n v="1238.81"/>
    <n v="0.2"/>
    <n v="247.76"/>
    <x v="2876"/>
    <n v="624.16"/>
    <n v="366.89"/>
    <n v="363.55"/>
    <x v="0"/>
    <n v="4"/>
    <s v="Apr"/>
    <s v="Q2"/>
    <n v="2024"/>
    <x v="0"/>
    <n v="0.37019999999999997"/>
  </r>
  <r>
    <s v="ORD202402890"/>
    <x v="196"/>
    <s v="CUST10216"/>
    <x v="2890"/>
    <x v="0"/>
    <s v="Laptops"/>
    <x v="1"/>
    <s v="Chhattisgarh"/>
    <x v="0"/>
    <x v="0"/>
    <x v="0"/>
    <n v="1"/>
    <n v="1555.45"/>
    <n v="0.05"/>
    <n v="77.77"/>
    <x v="2877"/>
    <n v="916.12"/>
    <n v="561.55999999999995"/>
    <n v="114.55"/>
    <x v="0"/>
    <n v="5"/>
    <s v="May"/>
    <s v="Q2"/>
    <n v="2024"/>
    <x v="7"/>
    <n v="0.38"/>
  </r>
  <r>
    <s v="ORD202402891"/>
    <x v="327"/>
    <s v="CUST10120"/>
    <x v="2891"/>
    <x v="0"/>
    <s v="Headphones"/>
    <x v="2"/>
    <s v="Goa"/>
    <x v="1"/>
    <x v="2"/>
    <x v="0"/>
    <n v="1"/>
    <n v="1243.4000000000001"/>
    <n v="0.15"/>
    <n v="186.51"/>
    <x v="2878"/>
    <n v="725.14"/>
    <n v="331.75"/>
    <n v="148.53"/>
    <x v="0"/>
    <n v="3"/>
    <s v="Mar"/>
    <s v="Q1"/>
    <n v="2025"/>
    <x v="1"/>
    <n v="0.31390000000000001"/>
  </r>
  <r>
    <s v="ORD202402892"/>
    <x v="541"/>
    <s v="CUST10885"/>
    <x v="2892"/>
    <x v="0"/>
    <s v="Headphones"/>
    <x v="1"/>
    <s v="Madhya Pradesh"/>
    <x v="2"/>
    <x v="2"/>
    <x v="4"/>
    <n v="1"/>
    <n v="1665.76"/>
    <n v="0.15"/>
    <n v="249.86"/>
    <x v="2879"/>
    <n v="887.86"/>
    <n v="528.04"/>
    <n v="236.92"/>
    <x v="0"/>
    <n v="9"/>
    <s v="Sep"/>
    <s v="Q3"/>
    <n v="2025"/>
    <x v="6"/>
    <n v="0.37290000000000001"/>
  </r>
  <r>
    <s v="ORD202402893"/>
    <x v="705"/>
    <s v="CUST10280"/>
    <x v="2893"/>
    <x v="2"/>
    <s v="Appliances"/>
    <x v="4"/>
    <s v="Maharashtra"/>
    <x v="2"/>
    <x v="2"/>
    <x v="4"/>
    <n v="1"/>
    <n v="1715.19"/>
    <n v="0.1"/>
    <n v="171.52"/>
    <x v="2880"/>
    <n v="1046.4100000000001"/>
    <n v="497.26"/>
    <n v="395.18"/>
    <x v="2"/>
    <n v="11"/>
    <s v="Nov"/>
    <s v="Q4"/>
    <n v="2025"/>
    <x v="21"/>
    <n v="0.3221"/>
  </r>
  <r>
    <s v="ORD202402894"/>
    <x v="145"/>
    <s v="CUST10486"/>
    <x v="2894"/>
    <x v="1"/>
    <s v="Men Clothing"/>
    <x v="4"/>
    <s v="Maharashtra"/>
    <x v="0"/>
    <x v="2"/>
    <x v="0"/>
    <n v="4"/>
    <n v="1411.72"/>
    <n v="0.05"/>
    <n v="282.33999999999997"/>
    <x v="2881"/>
    <n v="4059.3"/>
    <n v="1305.24"/>
    <n v="186.59"/>
    <x v="2"/>
    <n v="3"/>
    <s v="Mar"/>
    <s v="Q1"/>
    <n v="2024"/>
    <x v="3"/>
    <n v="0.24329999999999999"/>
  </r>
  <r>
    <s v="ORD202402895"/>
    <x v="394"/>
    <s v="CUST10505"/>
    <x v="2895"/>
    <x v="0"/>
    <s v="Smartphones"/>
    <x v="2"/>
    <s v="Goa"/>
    <x v="2"/>
    <x v="2"/>
    <x v="4"/>
    <n v="1"/>
    <n v="453.06"/>
    <n v="0.05"/>
    <n v="22.65"/>
    <x v="2882"/>
    <n v="348.65"/>
    <n v="81.760000000000005"/>
    <n v="48.37"/>
    <x v="0"/>
    <n v="8"/>
    <s v="Aug"/>
    <s v="Q3"/>
    <n v="2025"/>
    <x v="22"/>
    <n v="0.19"/>
  </r>
  <r>
    <s v="ORD202402896"/>
    <x v="20"/>
    <s v="CUST10116"/>
    <x v="2896"/>
    <x v="2"/>
    <s v="Kitchenware"/>
    <x v="2"/>
    <s v="Madhya Pradesh"/>
    <x v="0"/>
    <x v="0"/>
    <x v="4"/>
    <n v="3"/>
    <n v="1059.96"/>
    <n v="0.05"/>
    <n v="158.99"/>
    <x v="2883"/>
    <n v="2070.46"/>
    <n v="950.43"/>
    <n v="251.18"/>
    <x v="0"/>
    <n v="12"/>
    <s v="Dec"/>
    <s v="Q4"/>
    <n v="2024"/>
    <x v="13"/>
    <n v="0.31459999999999999"/>
  </r>
  <r>
    <s v="ORD202402897"/>
    <x v="192"/>
    <s v="CUST10502"/>
    <x v="2897"/>
    <x v="2"/>
    <s v="Furniture"/>
    <x v="2"/>
    <s v="Madhya Pradesh"/>
    <x v="3"/>
    <x v="2"/>
    <x v="2"/>
    <n v="1"/>
    <n v="1189.7"/>
    <n v="0.15"/>
    <n v="178.46"/>
    <x v="2884"/>
    <n v="774.92"/>
    <n v="236.32"/>
    <n v="396.27"/>
    <x v="0"/>
    <n v="10"/>
    <s v="Oct"/>
    <s v="Q4"/>
    <n v="2024"/>
    <x v="17"/>
    <n v="0.23369999999999999"/>
  </r>
  <r>
    <s v="ORD202402898"/>
    <x v="619"/>
    <s v="CUST10329"/>
    <x v="2898"/>
    <x v="4"/>
    <s v="Equipment"/>
    <x v="0"/>
    <s v="Uttar Pradesh"/>
    <x v="2"/>
    <x v="0"/>
    <x v="4"/>
    <n v="1"/>
    <n v="552.14"/>
    <n v="0.1"/>
    <n v="55.21"/>
    <x v="2885"/>
    <n v="362.72"/>
    <n v="134.21"/>
    <n v="396.4"/>
    <x v="2"/>
    <n v="7"/>
    <s v="Jul"/>
    <s v="Q3"/>
    <n v="2025"/>
    <x v="19"/>
    <n v="0.27010000000000001"/>
  </r>
  <r>
    <s v="ORD202402899"/>
    <x v="532"/>
    <s v="CUST10324"/>
    <x v="2899"/>
    <x v="3"/>
    <s v="Makeup"/>
    <x v="3"/>
    <s v="Odisha"/>
    <x v="1"/>
    <x v="1"/>
    <x v="4"/>
    <n v="1"/>
    <n v="1740.36"/>
    <n v="0.15"/>
    <n v="261.05"/>
    <x v="2886"/>
    <n v="901.27"/>
    <n v="578.04"/>
    <n v="318.11"/>
    <x v="0"/>
    <n v="10"/>
    <s v="Oct"/>
    <s v="Q4"/>
    <n v="2025"/>
    <x v="12"/>
    <n v="0.39069999999999999"/>
  </r>
  <r>
    <s v="ORD202402900"/>
    <x v="213"/>
    <s v="CUST10502"/>
    <x v="2900"/>
    <x v="3"/>
    <s v="Makeup"/>
    <x v="2"/>
    <s v="Rajasthan"/>
    <x v="1"/>
    <x v="0"/>
    <x v="4"/>
    <n v="2"/>
    <n v="2435.7399999999998"/>
    <n v="0.1"/>
    <n v="487.15"/>
    <x v="2887"/>
    <n v="2900.11"/>
    <n v="1484.22"/>
    <n v="212.22"/>
    <x v="0"/>
    <n v="9"/>
    <s v="Sep"/>
    <s v="Q3"/>
    <n v="2025"/>
    <x v="6"/>
    <n v="0.33850000000000002"/>
  </r>
  <r>
    <s v="ORD202402901"/>
    <x v="322"/>
    <s v="CUST10543"/>
    <x v="2901"/>
    <x v="0"/>
    <s v="Smartphones"/>
    <x v="0"/>
    <s v="Haryana"/>
    <x v="1"/>
    <x v="2"/>
    <x v="3"/>
    <n v="2"/>
    <n v="950.21"/>
    <n v="0.1"/>
    <n v="190.04"/>
    <x v="2888"/>
    <n v="1301.23"/>
    <n v="409.15"/>
    <n v="278.3"/>
    <x v="0"/>
    <n v="12"/>
    <s v="Dec"/>
    <s v="Q4"/>
    <n v="2025"/>
    <x v="4"/>
    <n v="0.2392"/>
  </r>
  <r>
    <s v="ORD202402902"/>
    <x v="144"/>
    <s v="CUST10572"/>
    <x v="2902"/>
    <x v="3"/>
    <s v="Skincare"/>
    <x v="2"/>
    <s v="Madhya Pradesh"/>
    <x v="0"/>
    <x v="1"/>
    <x v="0"/>
    <n v="2"/>
    <n v="897.97"/>
    <n v="0.1"/>
    <n v="179.59"/>
    <x v="2889"/>
    <n v="1057.6400000000001"/>
    <n v="558.71"/>
    <n v="81.98"/>
    <x v="0"/>
    <n v="8"/>
    <s v="Aug"/>
    <s v="Q3"/>
    <n v="2024"/>
    <x v="9"/>
    <n v="0.34570000000000001"/>
  </r>
  <r>
    <s v="ORD202402903"/>
    <x v="31"/>
    <s v="CUST10606"/>
    <x v="2903"/>
    <x v="4"/>
    <s v="Sportswear"/>
    <x v="0"/>
    <s v="Uttar Pradesh"/>
    <x v="0"/>
    <x v="2"/>
    <x v="1"/>
    <n v="3"/>
    <n v="1247.24"/>
    <n v="0.1"/>
    <n v="374.17"/>
    <x v="2890"/>
    <n v="1960.13"/>
    <n v="1407.42"/>
    <n v="172.31"/>
    <x v="0"/>
    <n v="7"/>
    <s v="Jul"/>
    <s v="Q3"/>
    <n v="2025"/>
    <x v="19"/>
    <n v="0.41789999999999999"/>
  </r>
  <r>
    <s v="ORD202402904"/>
    <x v="574"/>
    <s v="CUST10644"/>
    <x v="2904"/>
    <x v="3"/>
    <s v="Skincare"/>
    <x v="0"/>
    <s v="Punjab"/>
    <x v="2"/>
    <x v="1"/>
    <x v="0"/>
    <n v="2"/>
    <n v="1202.54"/>
    <n v="0.1"/>
    <n v="240.51"/>
    <x v="2891"/>
    <n v="1700.77"/>
    <n v="463.8"/>
    <n v="271.02999999999997"/>
    <x v="1"/>
    <n v="2"/>
    <s v="Feb"/>
    <s v="Q1"/>
    <n v="2024"/>
    <x v="20"/>
    <n v="0.21429999999999999"/>
  </r>
  <r>
    <s v="ORD202402905"/>
    <x v="543"/>
    <s v="CUST10293"/>
    <x v="2905"/>
    <x v="0"/>
    <s v="Smartwatches"/>
    <x v="3"/>
    <s v="Odisha"/>
    <x v="1"/>
    <x v="1"/>
    <x v="4"/>
    <n v="1"/>
    <n v="1080.04"/>
    <n v="0.1"/>
    <n v="108"/>
    <x v="2892"/>
    <n v="626.1"/>
    <n v="345.94"/>
    <n v="82.08"/>
    <x v="1"/>
    <n v="1"/>
    <s v="Jan"/>
    <s v="Q1"/>
    <n v="2025"/>
    <x v="11"/>
    <n v="0.35589999999999999"/>
  </r>
  <r>
    <s v="ORD202402906"/>
    <x v="25"/>
    <s v="CUST10472"/>
    <x v="2906"/>
    <x v="1"/>
    <s v="Men Clothing"/>
    <x v="2"/>
    <s v="Goa"/>
    <x v="0"/>
    <x v="0"/>
    <x v="0"/>
    <n v="2"/>
    <n v="970.76"/>
    <n v="0.1"/>
    <n v="194.15"/>
    <x v="2893"/>
    <n v="1044.0899999999999"/>
    <n v="703.28"/>
    <n v="333.03"/>
    <x v="1"/>
    <n v="10"/>
    <s v="Oct"/>
    <s v="Q4"/>
    <n v="2024"/>
    <x v="17"/>
    <n v="0.40250000000000002"/>
  </r>
  <r>
    <s v="ORD202402907"/>
    <x v="427"/>
    <s v="CUST10688"/>
    <x v="2907"/>
    <x v="0"/>
    <s v="Headphones"/>
    <x v="4"/>
    <s v="Telangana"/>
    <x v="0"/>
    <x v="0"/>
    <x v="0"/>
    <n v="1"/>
    <n v="2262.08"/>
    <n v="0.05"/>
    <n v="113.1"/>
    <x v="2894"/>
    <n v="1624.63"/>
    <n v="524.35"/>
    <n v="148.01"/>
    <x v="1"/>
    <n v="6"/>
    <s v="Jun"/>
    <s v="Q2"/>
    <n v="2025"/>
    <x v="23"/>
    <n v="0.24399999999999999"/>
  </r>
  <r>
    <s v="ORD202402908"/>
    <x v="326"/>
    <s v="CUST10802"/>
    <x v="2908"/>
    <x v="0"/>
    <s v="Headphones"/>
    <x v="2"/>
    <s v="Rajasthan"/>
    <x v="0"/>
    <x v="1"/>
    <x v="4"/>
    <n v="1"/>
    <n v="2044.21"/>
    <n v="0.1"/>
    <n v="204.42"/>
    <x v="2895"/>
    <n v="1172.78"/>
    <n v="667.01"/>
    <n v="366.42"/>
    <x v="1"/>
    <n v="6"/>
    <s v="Jun"/>
    <s v="Q2"/>
    <n v="2024"/>
    <x v="18"/>
    <n v="0.36249999999999999"/>
  </r>
  <r>
    <s v="ORD202402909"/>
    <x v="662"/>
    <s v="CUST10275"/>
    <x v="2909"/>
    <x v="0"/>
    <s v="Headphones"/>
    <x v="1"/>
    <s v="Uttar Pradesh"/>
    <x v="3"/>
    <x v="2"/>
    <x v="4"/>
    <n v="1"/>
    <n v="951.47"/>
    <n v="0.1"/>
    <n v="95.15"/>
    <x v="2896"/>
    <n v="502.22"/>
    <n v="354.1"/>
    <n v="120.57"/>
    <x v="1"/>
    <n v="1"/>
    <s v="Jan"/>
    <s v="Q1"/>
    <n v="2025"/>
    <x v="11"/>
    <n v="0.41349999999999998"/>
  </r>
  <r>
    <s v="ORD202402910"/>
    <x v="706"/>
    <s v="CUST10521"/>
    <x v="2910"/>
    <x v="0"/>
    <s v="Laptops"/>
    <x v="4"/>
    <s v="Telangana"/>
    <x v="2"/>
    <x v="1"/>
    <x v="0"/>
    <n v="2"/>
    <n v="1361.31"/>
    <n v="0.2"/>
    <n v="544.52"/>
    <x v="2897"/>
    <n v="1717.35"/>
    <n v="460.75"/>
    <n v="347.82"/>
    <x v="0"/>
    <n v="3"/>
    <s v="Mar"/>
    <s v="Q1"/>
    <n v="2024"/>
    <x v="3"/>
    <n v="0.21149999999999999"/>
  </r>
  <r>
    <s v="ORD202402911"/>
    <x v="492"/>
    <s v="CUST10843"/>
    <x v="2911"/>
    <x v="0"/>
    <s v="Headphones"/>
    <x v="2"/>
    <s v="Goa"/>
    <x v="0"/>
    <x v="1"/>
    <x v="4"/>
    <n v="2"/>
    <n v="602.46"/>
    <n v="0.15"/>
    <n v="180.74"/>
    <x v="2898"/>
    <n v="741.06"/>
    <n v="283.12"/>
    <n v="171.44"/>
    <x v="0"/>
    <n v="8"/>
    <s v="Aug"/>
    <s v="Q3"/>
    <n v="2024"/>
    <x v="9"/>
    <n v="0.27639999999999998"/>
  </r>
  <r>
    <s v="ORD202402912"/>
    <x v="137"/>
    <s v="CUST10589"/>
    <x v="2912"/>
    <x v="2"/>
    <s v="Appliances"/>
    <x v="2"/>
    <s v="Gujarat"/>
    <x v="0"/>
    <x v="1"/>
    <x v="0"/>
    <n v="1"/>
    <n v="523.15"/>
    <n v="0.2"/>
    <n v="104.63"/>
    <x v="2899"/>
    <n v="264.67"/>
    <n v="153.85"/>
    <n v="380.72"/>
    <x v="2"/>
    <n v="10"/>
    <s v="Oct"/>
    <s v="Q4"/>
    <n v="2025"/>
    <x v="12"/>
    <n v="0.36759999999999998"/>
  </r>
  <r>
    <s v="ORD202402913"/>
    <x v="363"/>
    <s v="CUST10617"/>
    <x v="2913"/>
    <x v="0"/>
    <s v="Smartphones"/>
    <x v="3"/>
    <s v="West Bengal"/>
    <x v="1"/>
    <x v="1"/>
    <x v="1"/>
    <n v="1"/>
    <n v="563.92999999999995"/>
    <n v="0.05"/>
    <n v="28.2"/>
    <x v="2900"/>
    <n v="411.27"/>
    <n v="124.46"/>
    <n v="319.60000000000002"/>
    <x v="0"/>
    <n v="1"/>
    <s v="Jan"/>
    <s v="Q1"/>
    <n v="2025"/>
    <x v="11"/>
    <n v="0.23230000000000001"/>
  </r>
  <r>
    <s v="ORD202402914"/>
    <x v="425"/>
    <s v="CUST10871"/>
    <x v="2914"/>
    <x v="4"/>
    <s v="Equipment"/>
    <x v="1"/>
    <s v="Madhya Pradesh"/>
    <x v="2"/>
    <x v="1"/>
    <x v="4"/>
    <n v="1"/>
    <n v="1442.17"/>
    <n v="0"/>
    <n v="0"/>
    <x v="2901"/>
    <n v="952.66"/>
    <n v="489.51"/>
    <n v="235.22"/>
    <x v="1"/>
    <n v="7"/>
    <s v="Jul"/>
    <s v="Q3"/>
    <n v="2024"/>
    <x v="16"/>
    <n v="0.33939999999999998"/>
  </r>
  <r>
    <s v="ORD202402915"/>
    <x v="649"/>
    <s v="CUST10409"/>
    <x v="2915"/>
    <x v="1"/>
    <s v="Footwear"/>
    <x v="4"/>
    <s v="Maharashtra"/>
    <x v="0"/>
    <x v="1"/>
    <x v="4"/>
    <n v="1"/>
    <n v="1675.38"/>
    <n v="0.05"/>
    <n v="83.77"/>
    <x v="2902"/>
    <n v="932.42"/>
    <n v="659.19"/>
    <n v="58.93"/>
    <x v="0"/>
    <n v="3"/>
    <s v="Mar"/>
    <s v="Q1"/>
    <n v="2024"/>
    <x v="3"/>
    <n v="0.41420000000000001"/>
  </r>
  <r>
    <s v="ORD202402916"/>
    <x v="121"/>
    <s v="CUST10075"/>
    <x v="2916"/>
    <x v="0"/>
    <s v="Smartwatches"/>
    <x v="0"/>
    <s v="Uttar Pradesh"/>
    <x v="2"/>
    <x v="1"/>
    <x v="2"/>
    <n v="3"/>
    <n v="1082.55"/>
    <n v="0.15"/>
    <n v="487.15"/>
    <x v="2903"/>
    <n v="2068.3000000000002"/>
    <n v="692.2"/>
    <n v="435.89"/>
    <x v="0"/>
    <n v="12"/>
    <s v="Dec"/>
    <s v="Q4"/>
    <n v="2025"/>
    <x v="4"/>
    <n v="0.25080000000000002"/>
  </r>
  <r>
    <s v="ORD202402917"/>
    <x v="159"/>
    <s v="CUST10834"/>
    <x v="2917"/>
    <x v="2"/>
    <s v="Appliances"/>
    <x v="0"/>
    <s v="Haryana"/>
    <x v="1"/>
    <x v="0"/>
    <x v="3"/>
    <n v="4"/>
    <n v="645"/>
    <n v="0.1"/>
    <n v="258"/>
    <x v="2904"/>
    <n v="1415.78"/>
    <n v="906.22"/>
    <n v="424.44"/>
    <x v="1"/>
    <n v="9"/>
    <s v="Sep"/>
    <s v="Q3"/>
    <n v="2025"/>
    <x v="6"/>
    <n v="0.39029999999999998"/>
  </r>
  <r>
    <s v="ORD202402918"/>
    <x v="309"/>
    <s v="CUST10653"/>
    <x v="2918"/>
    <x v="2"/>
    <s v="Kitchenware"/>
    <x v="3"/>
    <s v="Bihar"/>
    <x v="2"/>
    <x v="1"/>
    <x v="1"/>
    <n v="1"/>
    <n v="1885.65"/>
    <n v="0.15"/>
    <n v="282.85000000000002"/>
    <x v="2905"/>
    <n v="1086.76"/>
    <n v="516.04"/>
    <n v="139.51"/>
    <x v="0"/>
    <n v="8"/>
    <s v="Aug"/>
    <s v="Q3"/>
    <n v="2025"/>
    <x v="22"/>
    <n v="0.32200000000000001"/>
  </r>
  <r>
    <s v="ORD202402919"/>
    <x v="589"/>
    <s v="CUST10746"/>
    <x v="2919"/>
    <x v="0"/>
    <s v="Laptops"/>
    <x v="0"/>
    <s v="Punjab"/>
    <x v="0"/>
    <x v="2"/>
    <x v="2"/>
    <n v="1"/>
    <n v="1340.05"/>
    <n v="0.2"/>
    <n v="268.01"/>
    <x v="2906"/>
    <n v="695.11"/>
    <n v="376.93"/>
    <n v="189.69"/>
    <x v="0"/>
    <n v="1"/>
    <s v="Jan"/>
    <s v="Q1"/>
    <n v="2025"/>
    <x v="11"/>
    <n v="0.35160000000000002"/>
  </r>
  <r>
    <s v="ORD202402920"/>
    <x v="707"/>
    <s v="CUST10599"/>
    <x v="2920"/>
    <x v="4"/>
    <s v="Sportswear"/>
    <x v="2"/>
    <s v="Goa"/>
    <x v="1"/>
    <x v="0"/>
    <x v="0"/>
    <n v="1"/>
    <n v="876.02"/>
    <n v="0"/>
    <n v="0"/>
    <x v="2907"/>
    <n v="524.04"/>
    <n v="351.98"/>
    <n v="121.43"/>
    <x v="0"/>
    <n v="11"/>
    <s v="Nov"/>
    <s v="Q4"/>
    <n v="2025"/>
    <x v="21"/>
    <n v="0.40179999999999999"/>
  </r>
  <r>
    <s v="ORD202402921"/>
    <x v="310"/>
    <s v="CUST10525"/>
    <x v="2921"/>
    <x v="2"/>
    <s v="Home Decor"/>
    <x v="4"/>
    <s v="Telangana"/>
    <x v="0"/>
    <x v="0"/>
    <x v="1"/>
    <n v="2"/>
    <n v="2824.68"/>
    <n v="0.2"/>
    <n v="1129.8699999999999"/>
    <x v="2908"/>
    <n v="3398.5"/>
    <n v="1120.99"/>
    <n v="388.42"/>
    <x v="0"/>
    <n v="2"/>
    <s v="Feb"/>
    <s v="Q1"/>
    <n v="2024"/>
    <x v="20"/>
    <n v="0.248"/>
  </r>
  <r>
    <s v="ORD202402922"/>
    <x v="496"/>
    <s v="CUST10722"/>
    <x v="2922"/>
    <x v="0"/>
    <s v="Smartphones"/>
    <x v="0"/>
    <s v="Haryana"/>
    <x v="0"/>
    <x v="2"/>
    <x v="3"/>
    <n v="1"/>
    <n v="908.84"/>
    <n v="0.05"/>
    <n v="45.44"/>
    <x v="2909"/>
    <n v="503.2"/>
    <n v="360.2"/>
    <n v="449.46"/>
    <x v="0"/>
    <n v="1"/>
    <s v="Jan"/>
    <s v="Q1"/>
    <n v="2024"/>
    <x v="5"/>
    <n v="0.41720000000000002"/>
  </r>
  <r>
    <s v="ORD202402923"/>
    <x v="323"/>
    <s v="CUST10553"/>
    <x v="2923"/>
    <x v="0"/>
    <s v="Smartphones"/>
    <x v="0"/>
    <s v="Punjab"/>
    <x v="0"/>
    <x v="2"/>
    <x v="0"/>
    <n v="2"/>
    <n v="1208.04"/>
    <n v="0.15"/>
    <n v="362.41"/>
    <x v="2910"/>
    <n v="1438.17"/>
    <n v="615.5"/>
    <n v="439.73"/>
    <x v="0"/>
    <n v="3"/>
    <s v="Mar"/>
    <s v="Q1"/>
    <n v="2025"/>
    <x v="1"/>
    <n v="0.29970000000000002"/>
  </r>
  <r>
    <s v="ORD202402924"/>
    <x v="669"/>
    <s v="CUST10681"/>
    <x v="2924"/>
    <x v="1"/>
    <s v="Accessories"/>
    <x v="4"/>
    <s v="Tamil Nadu"/>
    <x v="1"/>
    <x v="1"/>
    <x v="3"/>
    <n v="1"/>
    <n v="938.64"/>
    <n v="0.3"/>
    <n v="281.58999999999997"/>
    <x v="2911"/>
    <n v="451.68"/>
    <n v="205.37"/>
    <n v="449.64"/>
    <x v="0"/>
    <n v="3"/>
    <s v="Mar"/>
    <s v="Q1"/>
    <n v="2024"/>
    <x v="3"/>
    <n v="0.31259999999999999"/>
  </r>
  <r>
    <s v="ORD202402925"/>
    <x v="218"/>
    <s v="CUST10534"/>
    <x v="2925"/>
    <x v="4"/>
    <s v="Equipment"/>
    <x v="0"/>
    <s v="Haryana"/>
    <x v="3"/>
    <x v="1"/>
    <x v="1"/>
    <n v="1"/>
    <n v="1313.86"/>
    <n v="0.15"/>
    <n v="197.08"/>
    <x v="2912"/>
    <n v="761.15"/>
    <n v="355.63"/>
    <n v="417.84"/>
    <x v="2"/>
    <n v="9"/>
    <s v="Sep"/>
    <s v="Q3"/>
    <n v="2024"/>
    <x v="2"/>
    <n v="0.31840000000000002"/>
  </r>
  <r>
    <s v="ORD202402926"/>
    <x v="616"/>
    <s v="CUST10757"/>
    <x v="2926"/>
    <x v="1"/>
    <s v="Women Clothing"/>
    <x v="2"/>
    <s v="Rajasthan"/>
    <x v="2"/>
    <x v="0"/>
    <x v="0"/>
    <n v="1"/>
    <n v="637.42999999999995"/>
    <n v="0.2"/>
    <n v="127.49"/>
    <x v="2913"/>
    <n v="351.18"/>
    <n v="158.76"/>
    <n v="48.66"/>
    <x v="0"/>
    <n v="2"/>
    <s v="Feb"/>
    <s v="Q1"/>
    <n v="2024"/>
    <x v="20"/>
    <n v="0.31130000000000002"/>
  </r>
  <r>
    <s v="ORD202402927"/>
    <x v="548"/>
    <s v="CUST10282"/>
    <x v="2927"/>
    <x v="3"/>
    <s v="Skincare"/>
    <x v="1"/>
    <s v="Chhattisgarh"/>
    <x v="2"/>
    <x v="2"/>
    <x v="1"/>
    <n v="1"/>
    <n v="2518.85"/>
    <n v="0.15"/>
    <n v="377.83"/>
    <x v="2914"/>
    <n v="1655.04"/>
    <n v="485.98"/>
    <n v="291.70999999999998"/>
    <x v="0"/>
    <n v="4"/>
    <s v="Apr"/>
    <s v="Q2"/>
    <n v="2024"/>
    <x v="0"/>
    <n v="0.22700000000000001"/>
  </r>
  <r>
    <s v="ORD202402928"/>
    <x v="130"/>
    <s v="CUST10380"/>
    <x v="2928"/>
    <x v="2"/>
    <s v="Kitchenware"/>
    <x v="2"/>
    <s v="Goa"/>
    <x v="0"/>
    <x v="1"/>
    <x v="2"/>
    <n v="3"/>
    <n v="2495.4299999999998"/>
    <n v="0.1"/>
    <n v="748.63"/>
    <x v="2915"/>
    <n v="5182.8599999999997"/>
    <n v="1554.8"/>
    <n v="305.08"/>
    <x v="0"/>
    <n v="7"/>
    <s v="Jul"/>
    <s v="Q3"/>
    <n v="2025"/>
    <x v="19"/>
    <n v="0.23080000000000001"/>
  </r>
  <r>
    <s v="ORD202402929"/>
    <x v="234"/>
    <s v="CUST10175"/>
    <x v="2929"/>
    <x v="0"/>
    <s v="Laptops"/>
    <x v="0"/>
    <s v="Haryana"/>
    <x v="2"/>
    <x v="1"/>
    <x v="0"/>
    <n v="2"/>
    <n v="1639.43"/>
    <n v="0.15"/>
    <n v="491.83"/>
    <x v="2916"/>
    <n v="1623.32"/>
    <n v="1163.71"/>
    <n v="313.25"/>
    <x v="0"/>
    <n v="8"/>
    <s v="Aug"/>
    <s v="Q3"/>
    <n v="2024"/>
    <x v="9"/>
    <n v="0.41749999999999998"/>
  </r>
  <r>
    <s v="ORD202402930"/>
    <x v="705"/>
    <s v="CUST10143"/>
    <x v="2930"/>
    <x v="0"/>
    <s v="Smartphones"/>
    <x v="2"/>
    <s v="Gujarat"/>
    <x v="1"/>
    <x v="1"/>
    <x v="0"/>
    <n v="2"/>
    <n v="1253.93"/>
    <n v="0"/>
    <n v="0"/>
    <x v="2917"/>
    <n v="1660.12"/>
    <n v="847.74"/>
    <n v="251.46"/>
    <x v="0"/>
    <n v="11"/>
    <s v="Nov"/>
    <s v="Q4"/>
    <n v="2025"/>
    <x v="21"/>
    <n v="0.33800000000000002"/>
  </r>
  <r>
    <s v="ORD202402931"/>
    <x v="1"/>
    <s v="CUST10432"/>
    <x v="2931"/>
    <x v="2"/>
    <s v="Kitchenware"/>
    <x v="3"/>
    <s v="Odisha"/>
    <x v="0"/>
    <x v="0"/>
    <x v="0"/>
    <n v="1"/>
    <n v="1913.33"/>
    <n v="0.1"/>
    <n v="191.33"/>
    <x v="2918"/>
    <n v="1126.95"/>
    <n v="595.04999999999995"/>
    <n v="272.05"/>
    <x v="0"/>
    <n v="3"/>
    <s v="Mar"/>
    <s v="Q1"/>
    <n v="2025"/>
    <x v="1"/>
    <n v="0.34560000000000002"/>
  </r>
  <r>
    <s v="ORD202402932"/>
    <x v="49"/>
    <s v="CUST10765"/>
    <x v="2932"/>
    <x v="2"/>
    <s v="Appliances"/>
    <x v="1"/>
    <s v="Madhya Pradesh"/>
    <x v="2"/>
    <x v="2"/>
    <x v="0"/>
    <n v="2"/>
    <n v="783.1"/>
    <n v="0.1"/>
    <n v="156.62"/>
    <x v="2919"/>
    <n v="1013.09"/>
    <n v="396.49"/>
    <n v="109.64"/>
    <x v="0"/>
    <n v="8"/>
    <s v="Aug"/>
    <s v="Q3"/>
    <n v="2025"/>
    <x v="22"/>
    <n v="0.28129999999999999"/>
  </r>
  <r>
    <s v="ORD202402933"/>
    <x v="107"/>
    <s v="CUST10319"/>
    <x v="2933"/>
    <x v="0"/>
    <s v="Laptops"/>
    <x v="0"/>
    <s v="Uttar Pradesh"/>
    <x v="2"/>
    <x v="0"/>
    <x v="0"/>
    <n v="2"/>
    <n v="1950.24"/>
    <n v="0.15"/>
    <n v="585.07000000000005"/>
    <x v="2920"/>
    <n v="2170"/>
    <n v="1145.4100000000001"/>
    <n v="187.61"/>
    <x v="1"/>
    <n v="1"/>
    <s v="Jan"/>
    <s v="Q1"/>
    <n v="2025"/>
    <x v="11"/>
    <n v="0.34549999999999997"/>
  </r>
  <r>
    <s v="ORD202402934"/>
    <x v="434"/>
    <s v="CUST10707"/>
    <x v="2934"/>
    <x v="0"/>
    <s v="Laptops"/>
    <x v="4"/>
    <s v="Telangana"/>
    <x v="3"/>
    <x v="2"/>
    <x v="0"/>
    <n v="2"/>
    <n v="1531.7"/>
    <n v="0.1"/>
    <n v="306.33999999999997"/>
    <x v="2921"/>
    <n v="2203.34"/>
    <n v="553.72"/>
    <n v="313.08"/>
    <x v="0"/>
    <n v="6"/>
    <s v="Jun"/>
    <s v="Q2"/>
    <n v="2024"/>
    <x v="18"/>
    <n v="0.20080000000000001"/>
  </r>
  <r>
    <s v="ORD202402935"/>
    <x v="347"/>
    <s v="CUST10085"/>
    <x v="2935"/>
    <x v="0"/>
    <s v="Headphones"/>
    <x v="2"/>
    <s v="Gujarat"/>
    <x v="0"/>
    <x v="1"/>
    <x v="0"/>
    <n v="2"/>
    <n v="2270.44"/>
    <n v="0.1"/>
    <n v="454.09"/>
    <x v="2922"/>
    <n v="2784.2"/>
    <n v="1302.5899999999999"/>
    <n v="275.49"/>
    <x v="0"/>
    <n v="3"/>
    <s v="Mar"/>
    <s v="Q1"/>
    <n v="2025"/>
    <x v="1"/>
    <n v="0.31869999999999998"/>
  </r>
  <r>
    <s v="ORD202402936"/>
    <x v="441"/>
    <s v="CUST10010"/>
    <x v="2936"/>
    <x v="0"/>
    <s v="Laptops"/>
    <x v="2"/>
    <s v="Gujarat"/>
    <x v="1"/>
    <x v="0"/>
    <x v="4"/>
    <n v="2"/>
    <n v="839.56"/>
    <n v="0.15"/>
    <n v="251.87"/>
    <x v="2923"/>
    <n v="991.7"/>
    <n v="435.55"/>
    <n v="287.02999999999997"/>
    <x v="1"/>
    <n v="12"/>
    <s v="Dec"/>
    <s v="Q4"/>
    <n v="2025"/>
    <x v="4"/>
    <n v="0.30520000000000003"/>
  </r>
  <r>
    <s v="ORD202402937"/>
    <x v="664"/>
    <s v="CUST10774"/>
    <x v="2937"/>
    <x v="1"/>
    <s v="Women Clothing"/>
    <x v="2"/>
    <s v="Madhya Pradesh"/>
    <x v="1"/>
    <x v="1"/>
    <x v="1"/>
    <n v="1"/>
    <n v="1533.4"/>
    <n v="0.15"/>
    <n v="230.01"/>
    <x v="2924"/>
    <n v="1011.76"/>
    <n v="291.63"/>
    <n v="248.92"/>
    <x v="0"/>
    <n v="11"/>
    <s v="Nov"/>
    <s v="Q4"/>
    <n v="2024"/>
    <x v="10"/>
    <n v="0.22370000000000001"/>
  </r>
  <r>
    <s v="ORD202402938"/>
    <x v="241"/>
    <s v="CUST10803"/>
    <x v="2938"/>
    <x v="1"/>
    <s v="Footwear"/>
    <x v="4"/>
    <s v="Maharashtra"/>
    <x v="0"/>
    <x v="1"/>
    <x v="3"/>
    <n v="1"/>
    <n v="4246.91"/>
    <n v="0.1"/>
    <n v="424.69"/>
    <x v="2925"/>
    <n v="2508.4299999999998"/>
    <n v="1313.79"/>
    <n v="98.8"/>
    <x v="1"/>
    <n v="5"/>
    <s v="May"/>
    <s v="Q2"/>
    <n v="2025"/>
    <x v="14"/>
    <n v="0.34370000000000001"/>
  </r>
  <r>
    <s v="ORD202402939"/>
    <x v="176"/>
    <s v="CUST10773"/>
    <x v="2939"/>
    <x v="0"/>
    <s v="Laptops"/>
    <x v="2"/>
    <s v="Goa"/>
    <x v="1"/>
    <x v="0"/>
    <x v="0"/>
    <n v="2"/>
    <n v="657.65"/>
    <n v="0"/>
    <n v="0"/>
    <x v="2926"/>
    <n v="1049.3800000000001"/>
    <n v="265.92"/>
    <n v="72.78"/>
    <x v="0"/>
    <n v="9"/>
    <s v="Sep"/>
    <s v="Q3"/>
    <n v="2024"/>
    <x v="2"/>
    <n v="0.20219999999999999"/>
  </r>
  <r>
    <s v="ORD202402940"/>
    <x v="646"/>
    <s v="CUST10304"/>
    <x v="2940"/>
    <x v="1"/>
    <s v="Men Clothing"/>
    <x v="3"/>
    <s v="Bihar"/>
    <x v="0"/>
    <x v="2"/>
    <x v="0"/>
    <n v="1"/>
    <n v="1264.71"/>
    <n v="0"/>
    <n v="0"/>
    <x v="2927"/>
    <n v="794.43"/>
    <n v="470.28"/>
    <n v="216.1"/>
    <x v="1"/>
    <n v="8"/>
    <s v="Aug"/>
    <s v="Q3"/>
    <n v="2025"/>
    <x v="22"/>
    <n v="0.37180000000000002"/>
  </r>
  <r>
    <s v="ORD202402941"/>
    <x v="433"/>
    <s v="CUST10511"/>
    <x v="2941"/>
    <x v="1"/>
    <s v="Footwear"/>
    <x v="2"/>
    <s v="Gujarat"/>
    <x v="0"/>
    <x v="0"/>
    <x v="0"/>
    <n v="1"/>
    <n v="2242.87"/>
    <n v="0.2"/>
    <n v="448.57"/>
    <x v="2928"/>
    <n v="1441.2"/>
    <n v="353.1"/>
    <n v="42.3"/>
    <x v="0"/>
    <n v="1"/>
    <s v="Jan"/>
    <s v="Q1"/>
    <n v="2024"/>
    <x v="5"/>
    <n v="0.1968"/>
  </r>
  <r>
    <s v="ORD202402942"/>
    <x v="420"/>
    <s v="CUST10768"/>
    <x v="2942"/>
    <x v="1"/>
    <s v="Women Clothing"/>
    <x v="4"/>
    <s v="Karnataka"/>
    <x v="2"/>
    <x v="1"/>
    <x v="1"/>
    <n v="1"/>
    <n v="667.74"/>
    <n v="0.1"/>
    <n v="66.77"/>
    <x v="2929"/>
    <n v="479.09"/>
    <n v="121.88"/>
    <n v="238.36"/>
    <x v="0"/>
    <n v="5"/>
    <s v="May"/>
    <s v="Q2"/>
    <n v="2025"/>
    <x v="14"/>
    <n v="0.20280000000000001"/>
  </r>
  <r>
    <s v="ORD202402943"/>
    <x v="36"/>
    <s v="CUST10857"/>
    <x v="2943"/>
    <x v="1"/>
    <s v="Footwear"/>
    <x v="4"/>
    <s v="Telangana"/>
    <x v="2"/>
    <x v="2"/>
    <x v="1"/>
    <n v="1"/>
    <n v="4664"/>
    <n v="0.2"/>
    <n v="932.8"/>
    <x v="2930"/>
    <n v="2274.69"/>
    <n v="1456.51"/>
    <n v="73.92"/>
    <x v="2"/>
    <n v="4"/>
    <s v="Apr"/>
    <s v="Q2"/>
    <n v="2025"/>
    <x v="8"/>
    <n v="0.39040000000000002"/>
  </r>
  <r>
    <s v="ORD202402944"/>
    <x v="562"/>
    <s v="CUST10807"/>
    <x v="2944"/>
    <x v="0"/>
    <s v="Headphones"/>
    <x v="2"/>
    <s v="Rajasthan"/>
    <x v="1"/>
    <x v="1"/>
    <x v="4"/>
    <n v="1"/>
    <n v="2521.73"/>
    <n v="0.1"/>
    <n v="252.17"/>
    <x v="2931"/>
    <n v="1330.41"/>
    <n v="939.15"/>
    <n v="432.49"/>
    <x v="0"/>
    <n v="10"/>
    <s v="Oct"/>
    <s v="Q4"/>
    <n v="2024"/>
    <x v="17"/>
    <n v="0.4138"/>
  </r>
  <r>
    <s v="ORD202402945"/>
    <x v="689"/>
    <s v="CUST10405"/>
    <x v="2945"/>
    <x v="1"/>
    <s v="Women Clothing"/>
    <x v="4"/>
    <s v="Maharashtra"/>
    <x v="1"/>
    <x v="2"/>
    <x v="0"/>
    <n v="3"/>
    <n v="603.94000000000005"/>
    <n v="0.05"/>
    <n v="90.59"/>
    <x v="2932"/>
    <n v="1301.96"/>
    <n v="419.27"/>
    <n v="416.5"/>
    <x v="0"/>
    <n v="6"/>
    <s v="Jun"/>
    <s v="Q2"/>
    <n v="2024"/>
    <x v="18"/>
    <n v="0.24360000000000001"/>
  </r>
  <r>
    <s v="ORD202402946"/>
    <x v="44"/>
    <s v="CUST10757"/>
    <x v="2946"/>
    <x v="2"/>
    <s v="Kitchenware"/>
    <x v="2"/>
    <s v="Gujarat"/>
    <x v="3"/>
    <x v="0"/>
    <x v="0"/>
    <n v="3"/>
    <n v="540.33000000000004"/>
    <n v="0.25"/>
    <n v="405.25"/>
    <x v="2933"/>
    <n v="939.56"/>
    <n v="276.18"/>
    <n v="75.319999999999993"/>
    <x v="2"/>
    <n v="4"/>
    <s v="Apr"/>
    <s v="Q2"/>
    <n v="2025"/>
    <x v="8"/>
    <n v="0.22720000000000001"/>
  </r>
  <r>
    <s v="ORD202402947"/>
    <x v="683"/>
    <s v="CUST10345"/>
    <x v="2947"/>
    <x v="4"/>
    <s v="Equipment"/>
    <x v="4"/>
    <s v="Tamil Nadu"/>
    <x v="2"/>
    <x v="2"/>
    <x v="4"/>
    <n v="1"/>
    <n v="2169.3200000000002"/>
    <n v="0"/>
    <n v="0"/>
    <x v="2934"/>
    <n v="1324.48"/>
    <n v="844.84"/>
    <n v="79.459999999999994"/>
    <x v="0"/>
    <n v="8"/>
    <s v="Aug"/>
    <s v="Q3"/>
    <n v="2025"/>
    <x v="22"/>
    <n v="0.38940000000000002"/>
  </r>
  <r>
    <s v="ORD202402948"/>
    <x v="4"/>
    <s v="CUST10204"/>
    <x v="2948"/>
    <x v="0"/>
    <s v="Smartwatches"/>
    <x v="3"/>
    <s v="West Bengal"/>
    <x v="0"/>
    <x v="0"/>
    <x v="3"/>
    <n v="1"/>
    <n v="1258.43"/>
    <n v="0.15"/>
    <n v="188.76"/>
    <x v="2935"/>
    <n v="766.45"/>
    <n v="303.22000000000003"/>
    <n v="64.73"/>
    <x v="0"/>
    <n v="3"/>
    <s v="Mar"/>
    <s v="Q1"/>
    <n v="2024"/>
    <x v="3"/>
    <n v="0.28349999999999997"/>
  </r>
  <r>
    <s v="ORD202402949"/>
    <x v="41"/>
    <s v="CUST10652"/>
    <x v="2949"/>
    <x v="4"/>
    <s v="Equipment"/>
    <x v="2"/>
    <s v="Madhya Pradesh"/>
    <x v="0"/>
    <x v="1"/>
    <x v="2"/>
    <n v="2"/>
    <n v="1073.82"/>
    <n v="0"/>
    <n v="0"/>
    <x v="2936"/>
    <n v="1473.24"/>
    <n v="674.4"/>
    <n v="362.2"/>
    <x v="2"/>
    <n v="7"/>
    <s v="Jul"/>
    <s v="Q3"/>
    <n v="2025"/>
    <x v="19"/>
    <n v="0.314"/>
  </r>
  <r>
    <s v="ORD202402950"/>
    <x v="529"/>
    <s v="CUST10137"/>
    <x v="2950"/>
    <x v="3"/>
    <s v="Fragrances"/>
    <x v="4"/>
    <s v="Telangana"/>
    <x v="2"/>
    <x v="1"/>
    <x v="0"/>
    <n v="1"/>
    <n v="624.64"/>
    <n v="0"/>
    <n v="0"/>
    <x v="2937"/>
    <n v="401.46"/>
    <n v="223.18"/>
    <n v="80.260000000000005"/>
    <x v="0"/>
    <n v="7"/>
    <s v="Jul"/>
    <s v="Q3"/>
    <n v="2025"/>
    <x v="19"/>
    <n v="0.35730000000000001"/>
  </r>
  <r>
    <s v="ORD202402951"/>
    <x v="691"/>
    <s v="CUST10398"/>
    <x v="2951"/>
    <x v="4"/>
    <s v="Equipment"/>
    <x v="0"/>
    <s v="Punjab"/>
    <x v="2"/>
    <x v="2"/>
    <x v="0"/>
    <n v="1"/>
    <n v="853.67"/>
    <n v="0.2"/>
    <n v="170.73"/>
    <x v="2938"/>
    <n v="443.53"/>
    <n v="239.41"/>
    <n v="140.55000000000001"/>
    <x v="0"/>
    <n v="8"/>
    <s v="Aug"/>
    <s v="Q3"/>
    <n v="2024"/>
    <x v="9"/>
    <n v="0.35060000000000002"/>
  </r>
  <r>
    <s v="ORD202402952"/>
    <x v="233"/>
    <s v="CUST10147"/>
    <x v="2952"/>
    <x v="0"/>
    <s v="Smartphones"/>
    <x v="2"/>
    <s v="Goa"/>
    <x v="0"/>
    <x v="1"/>
    <x v="0"/>
    <n v="2"/>
    <n v="1253.6400000000001"/>
    <n v="0.1"/>
    <n v="250.73"/>
    <x v="2939"/>
    <n v="1473.88"/>
    <n v="782.67"/>
    <n v="107.35"/>
    <x v="0"/>
    <n v="4"/>
    <s v="Apr"/>
    <s v="Q2"/>
    <n v="2024"/>
    <x v="0"/>
    <n v="0.3468"/>
  </r>
  <r>
    <s v="ORD202402953"/>
    <x v="558"/>
    <s v="CUST10316"/>
    <x v="2953"/>
    <x v="2"/>
    <s v="Furniture"/>
    <x v="3"/>
    <s v="Jharkhand"/>
    <x v="2"/>
    <x v="2"/>
    <x v="0"/>
    <n v="3"/>
    <n v="720.37"/>
    <n v="0.3"/>
    <n v="648.33000000000004"/>
    <x v="2940"/>
    <n v="882.95"/>
    <n v="629.83000000000004"/>
    <n v="339.07"/>
    <x v="0"/>
    <n v="7"/>
    <s v="Jul"/>
    <s v="Q3"/>
    <n v="2024"/>
    <x v="16"/>
    <n v="0.4163"/>
  </r>
  <r>
    <s v="ORD202402954"/>
    <x v="130"/>
    <s v="CUST10828"/>
    <x v="2954"/>
    <x v="2"/>
    <s v="Home Decor"/>
    <x v="4"/>
    <s v="Maharashtra"/>
    <x v="0"/>
    <x v="2"/>
    <x v="3"/>
    <n v="3"/>
    <n v="955.93"/>
    <n v="0"/>
    <n v="0"/>
    <x v="2941"/>
    <n v="2343.9299999999998"/>
    <n v="523.86"/>
    <n v="411.96"/>
    <x v="0"/>
    <n v="7"/>
    <s v="Jul"/>
    <s v="Q3"/>
    <n v="2025"/>
    <x v="19"/>
    <n v="0.1827"/>
  </r>
  <r>
    <s v="ORD202402955"/>
    <x v="522"/>
    <s v="CUST10372"/>
    <x v="2955"/>
    <x v="0"/>
    <s v="Smartwatches"/>
    <x v="4"/>
    <s v="Telangana"/>
    <x v="1"/>
    <x v="1"/>
    <x v="4"/>
    <n v="1"/>
    <n v="843.01"/>
    <n v="0.2"/>
    <n v="168.6"/>
    <x v="2942"/>
    <n v="414.53"/>
    <n v="259.88"/>
    <n v="327.16000000000003"/>
    <x v="2"/>
    <n v="4"/>
    <s v="Apr"/>
    <s v="Q2"/>
    <n v="2025"/>
    <x v="8"/>
    <n v="0.38529999999999998"/>
  </r>
  <r>
    <s v="ORD202402956"/>
    <x v="638"/>
    <s v="CUST10878"/>
    <x v="2956"/>
    <x v="2"/>
    <s v="Home Decor"/>
    <x v="4"/>
    <s v="Telangana"/>
    <x v="0"/>
    <x v="2"/>
    <x v="3"/>
    <n v="3"/>
    <n v="1605.92"/>
    <n v="0.15"/>
    <n v="722.66"/>
    <x v="2943"/>
    <n v="3333.62"/>
    <n v="761.48"/>
    <n v="229.96"/>
    <x v="2"/>
    <n v="3"/>
    <s v="Mar"/>
    <s v="Q1"/>
    <n v="2025"/>
    <x v="1"/>
    <n v="0.18590000000000001"/>
  </r>
  <r>
    <s v="ORD202402957"/>
    <x v="176"/>
    <s v="CUST10026"/>
    <x v="2957"/>
    <x v="0"/>
    <s v="Headphones"/>
    <x v="4"/>
    <s v="Maharashtra"/>
    <x v="0"/>
    <x v="1"/>
    <x v="1"/>
    <n v="2"/>
    <n v="1103.7"/>
    <n v="0.25"/>
    <n v="551.85"/>
    <x v="2944"/>
    <n v="1158.45"/>
    <n v="497.1"/>
    <n v="197"/>
    <x v="0"/>
    <n v="9"/>
    <s v="Sep"/>
    <s v="Q3"/>
    <n v="2024"/>
    <x v="2"/>
    <n v="0.30030000000000001"/>
  </r>
  <r>
    <s v="ORD202402958"/>
    <x v="23"/>
    <s v="CUST10417"/>
    <x v="2958"/>
    <x v="4"/>
    <s v="Sportswear"/>
    <x v="0"/>
    <s v="Punjab"/>
    <x v="1"/>
    <x v="2"/>
    <x v="2"/>
    <n v="4"/>
    <n v="1546.6"/>
    <n v="0.15"/>
    <n v="927.96"/>
    <x v="2945"/>
    <n v="4243.75"/>
    <n v="1014.69"/>
    <n v="436.54"/>
    <x v="0"/>
    <n v="1"/>
    <s v="Jan"/>
    <s v="Q1"/>
    <n v="2025"/>
    <x v="11"/>
    <n v="0.193"/>
  </r>
  <r>
    <s v="ORD202402959"/>
    <x v="178"/>
    <s v="CUST10412"/>
    <x v="2959"/>
    <x v="1"/>
    <s v="Men Clothing"/>
    <x v="2"/>
    <s v="Gujarat"/>
    <x v="0"/>
    <x v="0"/>
    <x v="4"/>
    <n v="2"/>
    <n v="1846.1"/>
    <n v="0.1"/>
    <n v="369.22"/>
    <x v="2946"/>
    <n v="2115.16"/>
    <n v="1207.82"/>
    <n v="302.12"/>
    <x v="0"/>
    <n v="1"/>
    <s v="Jan"/>
    <s v="Q1"/>
    <n v="2025"/>
    <x v="11"/>
    <n v="0.36349999999999999"/>
  </r>
  <r>
    <s v="ORD202402960"/>
    <x v="160"/>
    <s v="CUST10818"/>
    <x v="2960"/>
    <x v="4"/>
    <s v="Outdoor"/>
    <x v="2"/>
    <s v="Gujarat"/>
    <x v="0"/>
    <x v="0"/>
    <x v="2"/>
    <n v="1"/>
    <n v="1199.96"/>
    <n v="0.05"/>
    <n v="60"/>
    <x v="2947"/>
    <n v="754.5"/>
    <n v="385.46"/>
    <n v="369.94"/>
    <x v="0"/>
    <n v="9"/>
    <s v="Sep"/>
    <s v="Q3"/>
    <n v="2024"/>
    <x v="2"/>
    <n v="0.33810000000000001"/>
  </r>
  <r>
    <s v="ORD202402961"/>
    <x v="157"/>
    <s v="CUST10504"/>
    <x v="2961"/>
    <x v="1"/>
    <s v="Women Clothing"/>
    <x v="1"/>
    <s v="Uttar Pradesh"/>
    <x v="2"/>
    <x v="1"/>
    <x v="1"/>
    <n v="1"/>
    <n v="2564.5100000000002"/>
    <n v="0.1"/>
    <n v="256.45"/>
    <x v="2948"/>
    <n v="1641.86"/>
    <n v="666.2"/>
    <n v="411"/>
    <x v="0"/>
    <n v="10"/>
    <s v="Oct"/>
    <s v="Q4"/>
    <n v="2024"/>
    <x v="17"/>
    <n v="0.28860000000000002"/>
  </r>
  <r>
    <s v="ORD202402962"/>
    <x v="274"/>
    <s v="CUST10737"/>
    <x v="2962"/>
    <x v="4"/>
    <s v="Equipment"/>
    <x v="4"/>
    <s v="Karnataka"/>
    <x v="2"/>
    <x v="1"/>
    <x v="1"/>
    <n v="3"/>
    <n v="909.64"/>
    <n v="0.25"/>
    <n v="682.23"/>
    <x v="2949"/>
    <n v="1613.62"/>
    <n v="433.07"/>
    <n v="296.60000000000002"/>
    <x v="0"/>
    <n v="9"/>
    <s v="Sep"/>
    <s v="Q3"/>
    <n v="2025"/>
    <x v="6"/>
    <n v="0.21160000000000001"/>
  </r>
  <r>
    <s v="ORD202402963"/>
    <x v="519"/>
    <s v="CUST10730"/>
    <x v="2963"/>
    <x v="0"/>
    <s v="Smartphones"/>
    <x v="4"/>
    <s v="Tamil Nadu"/>
    <x v="2"/>
    <x v="2"/>
    <x v="2"/>
    <n v="1"/>
    <n v="2324.33"/>
    <n v="0.15"/>
    <n v="348.65"/>
    <x v="2950"/>
    <n v="1467.07"/>
    <n v="508.61"/>
    <n v="268.73"/>
    <x v="2"/>
    <n v="2"/>
    <s v="Feb"/>
    <s v="Q1"/>
    <n v="2024"/>
    <x v="20"/>
    <n v="0.25740000000000002"/>
  </r>
  <r>
    <s v="ORD202402964"/>
    <x v="708"/>
    <s v="CUST10438"/>
    <x v="2964"/>
    <x v="1"/>
    <s v="Women Clothing"/>
    <x v="0"/>
    <s v="Uttar Pradesh"/>
    <x v="0"/>
    <x v="1"/>
    <x v="0"/>
    <n v="2"/>
    <n v="666.53"/>
    <n v="0"/>
    <n v="0"/>
    <x v="2951"/>
    <n v="817.59"/>
    <n v="515.47"/>
    <n v="151.38999999999999"/>
    <x v="0"/>
    <n v="4"/>
    <s v="Apr"/>
    <s v="Q2"/>
    <n v="2025"/>
    <x v="8"/>
    <n v="0.38669999999999999"/>
  </r>
  <r>
    <s v="ORD202402965"/>
    <x v="181"/>
    <s v="CUST10027"/>
    <x v="2965"/>
    <x v="4"/>
    <s v="Fitness"/>
    <x v="2"/>
    <s v="Rajasthan"/>
    <x v="0"/>
    <x v="2"/>
    <x v="1"/>
    <n v="1"/>
    <n v="1765.39"/>
    <n v="0"/>
    <n v="0"/>
    <x v="2952"/>
    <n v="1328.27"/>
    <n v="437.12"/>
    <n v="133.4"/>
    <x v="0"/>
    <n v="8"/>
    <s v="Aug"/>
    <s v="Q3"/>
    <n v="2024"/>
    <x v="9"/>
    <n v="0.24759999999999999"/>
  </r>
  <r>
    <s v="ORD202402966"/>
    <x v="96"/>
    <s v="CUST10457"/>
    <x v="2966"/>
    <x v="3"/>
    <s v="Fragrances"/>
    <x v="4"/>
    <s v="Karnataka"/>
    <x v="1"/>
    <x v="2"/>
    <x v="3"/>
    <n v="1"/>
    <n v="3797.1"/>
    <n v="0.25"/>
    <n v="949.28"/>
    <x v="2953"/>
    <n v="2191.36"/>
    <n v="656.46"/>
    <n v="106.2"/>
    <x v="2"/>
    <n v="5"/>
    <s v="May"/>
    <s v="Q2"/>
    <n v="2024"/>
    <x v="7"/>
    <n v="0.23050000000000001"/>
  </r>
  <r>
    <s v="ORD202402967"/>
    <x v="480"/>
    <s v="CUST10077"/>
    <x v="2967"/>
    <x v="0"/>
    <s v="Smartwatches"/>
    <x v="3"/>
    <s v="Bihar"/>
    <x v="0"/>
    <x v="0"/>
    <x v="0"/>
    <n v="1"/>
    <n v="1088.25"/>
    <n v="0.1"/>
    <n v="108.82"/>
    <x v="2954"/>
    <n v="590.04999999999995"/>
    <n v="389.38"/>
    <n v="180.48"/>
    <x v="2"/>
    <n v="6"/>
    <s v="Jun"/>
    <s v="Q2"/>
    <n v="2025"/>
    <x v="23"/>
    <n v="0.39760000000000001"/>
  </r>
  <r>
    <s v="ORD202402968"/>
    <x v="123"/>
    <s v="CUST10204"/>
    <x v="2968"/>
    <x v="4"/>
    <s v="Fitness"/>
    <x v="2"/>
    <s v="Rajasthan"/>
    <x v="2"/>
    <x v="0"/>
    <x v="4"/>
    <n v="1"/>
    <n v="1305.2"/>
    <n v="0.15"/>
    <n v="195.78"/>
    <x v="2955"/>
    <n v="831.43"/>
    <n v="277.99"/>
    <n v="95.79"/>
    <x v="1"/>
    <n v="9"/>
    <s v="Sep"/>
    <s v="Q3"/>
    <n v="2025"/>
    <x v="6"/>
    <n v="0.25059999999999999"/>
  </r>
  <r>
    <s v="ORD202402969"/>
    <x v="243"/>
    <s v="CUST10213"/>
    <x v="2969"/>
    <x v="3"/>
    <s v="Skincare"/>
    <x v="2"/>
    <s v="Rajasthan"/>
    <x v="2"/>
    <x v="0"/>
    <x v="3"/>
    <n v="3"/>
    <n v="2470.34"/>
    <n v="0.1"/>
    <n v="741.1"/>
    <x v="2956"/>
    <n v="4872"/>
    <n v="1797.92"/>
    <n v="310.56"/>
    <x v="0"/>
    <n v="11"/>
    <s v="Nov"/>
    <s v="Q4"/>
    <n v="2025"/>
    <x v="21"/>
    <n v="0.26960000000000001"/>
  </r>
  <r>
    <s v="ORD202402970"/>
    <x v="676"/>
    <s v="CUST10209"/>
    <x v="2970"/>
    <x v="0"/>
    <s v="Headphones"/>
    <x v="0"/>
    <s v="Delhi"/>
    <x v="0"/>
    <x v="2"/>
    <x v="4"/>
    <n v="1"/>
    <n v="693.19"/>
    <n v="0.2"/>
    <n v="138.63999999999999"/>
    <x v="2957"/>
    <n v="415.74"/>
    <n v="138.81"/>
    <n v="90.01"/>
    <x v="1"/>
    <n v="9"/>
    <s v="Sep"/>
    <s v="Q3"/>
    <n v="2025"/>
    <x v="6"/>
    <n v="0.25030000000000002"/>
  </r>
  <r>
    <s v="ORD202402971"/>
    <x v="123"/>
    <s v="CUST10414"/>
    <x v="2971"/>
    <x v="3"/>
    <s v="Makeup"/>
    <x v="4"/>
    <s v="Maharashtra"/>
    <x v="2"/>
    <x v="2"/>
    <x v="0"/>
    <n v="1"/>
    <n v="554.05999999999995"/>
    <n v="0.1"/>
    <n v="55.41"/>
    <x v="2958"/>
    <n v="406"/>
    <n v="92.65"/>
    <n v="268.35000000000002"/>
    <x v="0"/>
    <n v="9"/>
    <s v="Sep"/>
    <s v="Q3"/>
    <n v="2025"/>
    <x v="6"/>
    <n v="0.18579999999999999"/>
  </r>
  <r>
    <s v="ORD202402972"/>
    <x v="692"/>
    <s v="CUST10291"/>
    <x v="2972"/>
    <x v="0"/>
    <s v="Smartwatches"/>
    <x v="2"/>
    <s v="Madhya Pradesh"/>
    <x v="1"/>
    <x v="2"/>
    <x v="4"/>
    <n v="4"/>
    <n v="1518.53"/>
    <n v="0.15"/>
    <n v="911.12"/>
    <x v="2959"/>
    <n v="3058.03"/>
    <n v="2104.9699999999998"/>
    <n v="392.2"/>
    <x v="1"/>
    <n v="9"/>
    <s v="Sep"/>
    <s v="Q3"/>
    <n v="2024"/>
    <x v="2"/>
    <n v="0.40770000000000001"/>
  </r>
  <r>
    <s v="ORD202402973"/>
    <x v="633"/>
    <s v="CUST10040"/>
    <x v="2973"/>
    <x v="2"/>
    <s v="Kitchenware"/>
    <x v="3"/>
    <s v="Bihar"/>
    <x v="2"/>
    <x v="2"/>
    <x v="0"/>
    <n v="1"/>
    <n v="1324.41"/>
    <n v="0.3"/>
    <n v="397.32"/>
    <x v="2960"/>
    <n v="655.98"/>
    <n v="271.11"/>
    <n v="177.94"/>
    <x v="0"/>
    <n v="12"/>
    <s v="Dec"/>
    <s v="Q4"/>
    <n v="2024"/>
    <x v="13"/>
    <n v="0.29239999999999999"/>
  </r>
  <r>
    <s v="ORD202402974"/>
    <x v="659"/>
    <s v="CUST10161"/>
    <x v="2974"/>
    <x v="1"/>
    <s v="Women Clothing"/>
    <x v="0"/>
    <s v="Punjab"/>
    <x v="2"/>
    <x v="0"/>
    <x v="3"/>
    <n v="1"/>
    <n v="1971.53"/>
    <n v="0.15"/>
    <n v="295.73"/>
    <x v="2961"/>
    <n v="1063.01"/>
    <n v="612.79"/>
    <n v="349.26"/>
    <x v="0"/>
    <n v="6"/>
    <s v="Jun"/>
    <s v="Q2"/>
    <n v="2025"/>
    <x v="23"/>
    <n v="0.36570000000000003"/>
  </r>
  <r>
    <s v="ORD202402975"/>
    <x v="164"/>
    <s v="CUST10619"/>
    <x v="2975"/>
    <x v="1"/>
    <s v="Women Clothing"/>
    <x v="3"/>
    <s v="West Bengal"/>
    <x v="0"/>
    <x v="0"/>
    <x v="1"/>
    <n v="1"/>
    <n v="1139.4100000000001"/>
    <n v="0.1"/>
    <n v="113.94"/>
    <x v="2962"/>
    <n v="603.65"/>
    <n v="421.82"/>
    <n v="225.79"/>
    <x v="0"/>
    <n v="10"/>
    <s v="Oct"/>
    <s v="Q4"/>
    <n v="2025"/>
    <x v="12"/>
    <n v="0.4113"/>
  </r>
  <r>
    <s v="ORD202402976"/>
    <x v="489"/>
    <s v="CUST10209"/>
    <x v="2976"/>
    <x v="2"/>
    <s v="Kitchenware"/>
    <x v="0"/>
    <s v="Uttar Pradesh"/>
    <x v="0"/>
    <x v="1"/>
    <x v="4"/>
    <n v="1"/>
    <n v="798.81"/>
    <n v="0.25"/>
    <n v="199.7"/>
    <x v="2963"/>
    <n v="352.39"/>
    <n v="246.72"/>
    <n v="439.36"/>
    <x v="1"/>
    <n v="6"/>
    <s v="Jun"/>
    <s v="Q2"/>
    <n v="2025"/>
    <x v="23"/>
    <n v="0.4118"/>
  </r>
  <r>
    <s v="ORD202402977"/>
    <x v="342"/>
    <s v="CUST10629"/>
    <x v="2977"/>
    <x v="2"/>
    <s v="Kitchenware"/>
    <x v="2"/>
    <s v="Rajasthan"/>
    <x v="0"/>
    <x v="2"/>
    <x v="0"/>
    <n v="2"/>
    <n v="1088.75"/>
    <n v="0.15"/>
    <n v="326.62"/>
    <x v="2964"/>
    <n v="1258.08"/>
    <n v="592.79999999999995"/>
    <n v="304.97000000000003"/>
    <x v="0"/>
    <n v="1"/>
    <s v="Jan"/>
    <s v="Q1"/>
    <n v="2024"/>
    <x v="5"/>
    <n v="0.32029999999999997"/>
  </r>
  <r>
    <s v="ORD202402978"/>
    <x v="96"/>
    <s v="CUST10203"/>
    <x v="2978"/>
    <x v="1"/>
    <s v="Accessories"/>
    <x v="1"/>
    <s v="Madhya Pradesh"/>
    <x v="0"/>
    <x v="1"/>
    <x v="0"/>
    <n v="3"/>
    <n v="2350.88"/>
    <n v="0.05"/>
    <n v="352.63"/>
    <x v="2965"/>
    <n v="4629.12"/>
    <n v="2070.89"/>
    <n v="277.41000000000003"/>
    <x v="0"/>
    <n v="5"/>
    <s v="May"/>
    <s v="Q2"/>
    <n v="2024"/>
    <x v="7"/>
    <n v="0.30909999999999999"/>
  </r>
  <r>
    <s v="ORD202402979"/>
    <x v="133"/>
    <s v="CUST10609"/>
    <x v="2979"/>
    <x v="0"/>
    <s v="Smartwatches"/>
    <x v="4"/>
    <s v="Karnataka"/>
    <x v="2"/>
    <x v="2"/>
    <x v="1"/>
    <n v="1"/>
    <n v="1622.11"/>
    <n v="0.2"/>
    <n v="324.42"/>
    <x v="2966"/>
    <n v="915.67"/>
    <n v="382.02"/>
    <n v="197.67"/>
    <x v="1"/>
    <n v="7"/>
    <s v="Jul"/>
    <s v="Q3"/>
    <n v="2025"/>
    <x v="19"/>
    <n v="0.2944"/>
  </r>
  <r>
    <s v="ORD202402980"/>
    <x v="387"/>
    <s v="CUST10663"/>
    <x v="2980"/>
    <x v="3"/>
    <s v="Haircare"/>
    <x v="0"/>
    <s v="Uttar Pradesh"/>
    <x v="0"/>
    <x v="0"/>
    <x v="0"/>
    <n v="2"/>
    <n v="1028.7"/>
    <n v="0"/>
    <n v="0"/>
    <x v="2967"/>
    <n v="1603.77"/>
    <n v="453.63"/>
    <n v="90.83"/>
    <x v="0"/>
    <n v="4"/>
    <s v="Apr"/>
    <s v="Q2"/>
    <n v="2024"/>
    <x v="0"/>
    <n v="0.2205"/>
  </r>
  <r>
    <s v="ORD202402981"/>
    <x v="704"/>
    <s v="CUST10139"/>
    <x v="2981"/>
    <x v="2"/>
    <s v="Furniture"/>
    <x v="4"/>
    <s v="Tamil Nadu"/>
    <x v="2"/>
    <x v="0"/>
    <x v="1"/>
    <n v="1"/>
    <n v="1074.06"/>
    <n v="0.05"/>
    <n v="53.7"/>
    <x v="2968"/>
    <n v="775.27"/>
    <n v="245.09"/>
    <n v="275.14"/>
    <x v="0"/>
    <n v="6"/>
    <s v="Jun"/>
    <s v="Q2"/>
    <n v="2025"/>
    <x v="23"/>
    <n v="0.2402"/>
  </r>
  <r>
    <s v="ORD202402982"/>
    <x v="246"/>
    <s v="CUST10228"/>
    <x v="2982"/>
    <x v="0"/>
    <s v="Smartwatches"/>
    <x v="1"/>
    <s v="Madhya Pradesh"/>
    <x v="2"/>
    <x v="2"/>
    <x v="4"/>
    <n v="2"/>
    <n v="4881.82"/>
    <n v="0.05"/>
    <n v="488.18"/>
    <x v="2969"/>
    <n v="6393.77"/>
    <n v="2881.69"/>
    <n v="44.54"/>
    <x v="0"/>
    <n v="10"/>
    <s v="Oct"/>
    <s v="Q4"/>
    <n v="2025"/>
    <x v="12"/>
    <n v="0.31069999999999998"/>
  </r>
  <r>
    <s v="ORD202402983"/>
    <x v="305"/>
    <s v="CUST10192"/>
    <x v="2983"/>
    <x v="0"/>
    <s v="Headphones"/>
    <x v="0"/>
    <s v="Delhi"/>
    <x v="2"/>
    <x v="0"/>
    <x v="4"/>
    <n v="2"/>
    <n v="2583.34"/>
    <n v="0.1"/>
    <n v="516.66999999999996"/>
    <x v="2970"/>
    <n v="2954.77"/>
    <n v="1695.24"/>
    <n v="356.95"/>
    <x v="0"/>
    <n v="9"/>
    <s v="Sep"/>
    <s v="Q3"/>
    <n v="2024"/>
    <x v="2"/>
    <n v="0.36459999999999998"/>
  </r>
  <r>
    <s v="ORD202402984"/>
    <x v="74"/>
    <s v="CUST10380"/>
    <x v="2984"/>
    <x v="0"/>
    <s v="Headphones"/>
    <x v="2"/>
    <s v="Goa"/>
    <x v="0"/>
    <x v="1"/>
    <x v="1"/>
    <n v="1"/>
    <n v="2530.12"/>
    <n v="0.05"/>
    <n v="126.51"/>
    <x v="2971"/>
    <n v="1411.45"/>
    <n v="992.16"/>
    <n v="169.41"/>
    <x v="0"/>
    <n v="6"/>
    <s v="Jun"/>
    <s v="Q2"/>
    <n v="2024"/>
    <x v="18"/>
    <n v="0.4128"/>
  </r>
  <r>
    <s v="ORD202402985"/>
    <x v="692"/>
    <s v="CUST10806"/>
    <x v="2985"/>
    <x v="0"/>
    <s v="Smartwatches"/>
    <x v="2"/>
    <s v="Goa"/>
    <x v="0"/>
    <x v="2"/>
    <x v="1"/>
    <n v="1"/>
    <n v="599.57000000000005"/>
    <n v="0.15"/>
    <n v="89.94"/>
    <x v="2972"/>
    <n v="384.97"/>
    <n v="124.66"/>
    <n v="368.54"/>
    <x v="1"/>
    <n v="9"/>
    <s v="Sep"/>
    <s v="Q3"/>
    <n v="2024"/>
    <x v="2"/>
    <n v="0.24460000000000001"/>
  </r>
  <r>
    <s v="ORD202402986"/>
    <x v="614"/>
    <s v="CUST10242"/>
    <x v="2986"/>
    <x v="2"/>
    <s v="Home Decor"/>
    <x v="1"/>
    <s v="Madhya Pradesh"/>
    <x v="0"/>
    <x v="2"/>
    <x v="0"/>
    <n v="3"/>
    <n v="1919.37"/>
    <n v="0.1"/>
    <n v="575.80999999999995"/>
    <x v="2973"/>
    <n v="3907.82"/>
    <n v="1274.48"/>
    <n v="193.3"/>
    <x v="2"/>
    <n v="4"/>
    <s v="Apr"/>
    <s v="Q2"/>
    <n v="2024"/>
    <x v="0"/>
    <n v="0.24590000000000001"/>
  </r>
  <r>
    <s v="ORD202402987"/>
    <x v="151"/>
    <s v="CUST10625"/>
    <x v="2987"/>
    <x v="1"/>
    <s v="Women Clothing"/>
    <x v="4"/>
    <s v="Tamil Nadu"/>
    <x v="1"/>
    <x v="1"/>
    <x v="0"/>
    <n v="3"/>
    <n v="877.2"/>
    <n v="0.25"/>
    <n v="657.9"/>
    <x v="2974"/>
    <n v="1491.7"/>
    <n v="482"/>
    <n v="388.26"/>
    <x v="1"/>
    <n v="5"/>
    <s v="May"/>
    <s v="Q2"/>
    <n v="2025"/>
    <x v="14"/>
    <n v="0.2442"/>
  </r>
  <r>
    <s v="ORD202402988"/>
    <x v="619"/>
    <s v="CUST10777"/>
    <x v="2988"/>
    <x v="0"/>
    <s v="Smartphones"/>
    <x v="1"/>
    <s v="Chhattisgarh"/>
    <x v="0"/>
    <x v="1"/>
    <x v="0"/>
    <n v="1"/>
    <n v="1031.95"/>
    <n v="0.2"/>
    <n v="206.39"/>
    <x v="2975"/>
    <n v="527.74"/>
    <n v="297.82"/>
    <n v="49.94"/>
    <x v="0"/>
    <n v="7"/>
    <s v="Jul"/>
    <s v="Q3"/>
    <n v="2025"/>
    <x v="19"/>
    <n v="0.36070000000000002"/>
  </r>
  <r>
    <s v="ORD202402989"/>
    <x v="186"/>
    <s v="CUST10014"/>
    <x v="2989"/>
    <x v="2"/>
    <s v="Appliances"/>
    <x v="1"/>
    <s v="Chhattisgarh"/>
    <x v="1"/>
    <x v="0"/>
    <x v="4"/>
    <n v="1"/>
    <n v="2996.81"/>
    <n v="0.2"/>
    <n v="599.36"/>
    <x v="2976"/>
    <n v="1760.21"/>
    <n v="637.24"/>
    <n v="224.46"/>
    <x v="0"/>
    <n v="9"/>
    <s v="Sep"/>
    <s v="Q3"/>
    <n v="2024"/>
    <x v="2"/>
    <n v="0.26579999999999998"/>
  </r>
  <r>
    <s v="ORD202402990"/>
    <x v="150"/>
    <s v="CUST10593"/>
    <x v="2990"/>
    <x v="0"/>
    <s v="Smartwatches"/>
    <x v="1"/>
    <s v="Chhattisgarh"/>
    <x v="0"/>
    <x v="1"/>
    <x v="4"/>
    <n v="2"/>
    <n v="1006.73"/>
    <n v="0.3"/>
    <n v="604.04"/>
    <x v="2977"/>
    <n v="1038.4000000000001"/>
    <n v="371.02"/>
    <n v="390.86"/>
    <x v="0"/>
    <n v="10"/>
    <s v="Oct"/>
    <s v="Q4"/>
    <n v="2025"/>
    <x v="12"/>
    <n v="0.26319999999999999"/>
  </r>
  <r>
    <s v="ORD202402991"/>
    <x v="507"/>
    <s v="CUST10718"/>
    <x v="2991"/>
    <x v="3"/>
    <s v="Makeup"/>
    <x v="1"/>
    <s v="Uttar Pradesh"/>
    <x v="2"/>
    <x v="2"/>
    <x v="0"/>
    <n v="2"/>
    <n v="908.08"/>
    <n v="0.1"/>
    <n v="181.62"/>
    <x v="2978"/>
    <n v="1148.71"/>
    <n v="485.83"/>
    <n v="152.79"/>
    <x v="1"/>
    <n v="6"/>
    <s v="Jun"/>
    <s v="Q2"/>
    <n v="2025"/>
    <x v="23"/>
    <n v="0.29720000000000002"/>
  </r>
  <r>
    <s v="ORD202402992"/>
    <x v="17"/>
    <s v="CUST10405"/>
    <x v="2992"/>
    <x v="0"/>
    <s v="Headphones"/>
    <x v="3"/>
    <s v="Bihar"/>
    <x v="2"/>
    <x v="2"/>
    <x v="0"/>
    <n v="1"/>
    <n v="1716.83"/>
    <n v="0.05"/>
    <n v="85.84"/>
    <x v="2979"/>
    <n v="1266.6099999999999"/>
    <n v="364.38"/>
    <n v="166.89"/>
    <x v="2"/>
    <n v="5"/>
    <s v="May"/>
    <s v="Q2"/>
    <n v="2024"/>
    <x v="7"/>
    <n v="0.22339999999999999"/>
  </r>
  <r>
    <s v="ORD202402993"/>
    <x v="641"/>
    <s v="CUST10770"/>
    <x v="2993"/>
    <x v="1"/>
    <s v="Accessories"/>
    <x v="0"/>
    <s v="Uttar Pradesh"/>
    <x v="2"/>
    <x v="1"/>
    <x v="4"/>
    <n v="2"/>
    <n v="2032.34"/>
    <n v="0.15"/>
    <n v="609.70000000000005"/>
    <x v="2980"/>
    <n v="2088.0100000000002"/>
    <n v="1366.97"/>
    <n v="407.11"/>
    <x v="1"/>
    <n v="12"/>
    <s v="Dec"/>
    <s v="Q4"/>
    <n v="2024"/>
    <x v="13"/>
    <n v="0.3957"/>
  </r>
  <r>
    <s v="ORD202402994"/>
    <x v="301"/>
    <s v="CUST10560"/>
    <x v="2994"/>
    <x v="0"/>
    <s v="Laptops"/>
    <x v="1"/>
    <s v="Chhattisgarh"/>
    <x v="1"/>
    <x v="0"/>
    <x v="3"/>
    <n v="2"/>
    <n v="1077.93"/>
    <n v="0.05"/>
    <n v="107.79"/>
    <x v="2981"/>
    <n v="1530.62"/>
    <n v="517.45000000000005"/>
    <n v="117.31"/>
    <x v="0"/>
    <n v="7"/>
    <s v="Jul"/>
    <s v="Q3"/>
    <n v="2024"/>
    <x v="16"/>
    <n v="0.25269999999999998"/>
  </r>
  <r>
    <s v="ORD202402995"/>
    <x v="500"/>
    <s v="CUST10884"/>
    <x v="2995"/>
    <x v="3"/>
    <s v="Haircare"/>
    <x v="0"/>
    <s v="Uttar Pradesh"/>
    <x v="0"/>
    <x v="2"/>
    <x v="0"/>
    <n v="1"/>
    <n v="1918.55"/>
    <n v="0.2"/>
    <n v="383.71"/>
    <x v="2982"/>
    <n v="1166.6099999999999"/>
    <n v="368.23"/>
    <n v="254.44"/>
    <x v="0"/>
    <n v="10"/>
    <s v="Oct"/>
    <s v="Q4"/>
    <n v="2025"/>
    <x v="12"/>
    <n v="0.2399"/>
  </r>
  <r>
    <s v="ORD202402996"/>
    <x v="652"/>
    <s v="CUST10208"/>
    <x v="2996"/>
    <x v="0"/>
    <s v="Headphones"/>
    <x v="4"/>
    <s v="Maharashtra"/>
    <x v="1"/>
    <x v="2"/>
    <x v="2"/>
    <n v="1"/>
    <n v="1105.94"/>
    <n v="0.05"/>
    <n v="55.3"/>
    <x v="2983"/>
    <n v="768.11"/>
    <n v="282.52999999999997"/>
    <n v="184.32"/>
    <x v="0"/>
    <n v="1"/>
    <s v="Jan"/>
    <s v="Q1"/>
    <n v="2025"/>
    <x v="11"/>
    <n v="0.26889999999999997"/>
  </r>
  <r>
    <s v="ORD202402997"/>
    <x v="452"/>
    <s v="CUST10441"/>
    <x v="2997"/>
    <x v="4"/>
    <s v="Equipment"/>
    <x v="0"/>
    <s v="Uttar Pradesh"/>
    <x v="0"/>
    <x v="1"/>
    <x v="0"/>
    <n v="1"/>
    <n v="2553.29"/>
    <n v="0.05"/>
    <n v="127.66"/>
    <x v="2984"/>
    <n v="1563.38"/>
    <n v="862.25"/>
    <n v="434.97"/>
    <x v="1"/>
    <n v="10"/>
    <s v="Oct"/>
    <s v="Q4"/>
    <n v="2025"/>
    <x v="12"/>
    <n v="0.35549999999999998"/>
  </r>
  <r>
    <s v="ORD202402998"/>
    <x v="234"/>
    <s v="CUST10280"/>
    <x v="2998"/>
    <x v="4"/>
    <s v="Equipment"/>
    <x v="0"/>
    <s v="Haryana"/>
    <x v="3"/>
    <x v="0"/>
    <x v="0"/>
    <n v="3"/>
    <n v="1813.41"/>
    <n v="0.25"/>
    <n v="1360.06"/>
    <x v="2985"/>
    <n v="3069.89"/>
    <n v="1010.28"/>
    <n v="154.27000000000001"/>
    <x v="2"/>
    <n v="8"/>
    <s v="Aug"/>
    <s v="Q3"/>
    <n v="2024"/>
    <x v="9"/>
    <n v="0.24759999999999999"/>
  </r>
  <r>
    <s v="ORD202402999"/>
    <x v="5"/>
    <s v="CUST10470"/>
    <x v="2999"/>
    <x v="2"/>
    <s v="Home Decor"/>
    <x v="4"/>
    <s v="Telangana"/>
    <x v="3"/>
    <x v="1"/>
    <x v="0"/>
    <n v="2"/>
    <n v="1470.55"/>
    <n v="0.1"/>
    <n v="294.11"/>
    <x v="2986"/>
    <n v="1571.1"/>
    <n v="1075.8900000000001"/>
    <n v="440.01"/>
    <x v="0"/>
    <n v="12"/>
    <s v="Dec"/>
    <s v="Q4"/>
    <n v="2025"/>
    <x v="4"/>
    <n v="0.40649999999999997"/>
  </r>
  <r>
    <s v="ORD202403000"/>
    <x v="36"/>
    <s v="CUST10491"/>
    <x v="3000"/>
    <x v="2"/>
    <s v="Home Decor"/>
    <x v="3"/>
    <s v="Bihar"/>
    <x v="2"/>
    <x v="2"/>
    <x v="4"/>
    <n v="2"/>
    <n v="370.85"/>
    <n v="0.15"/>
    <n v="111.26"/>
    <x v="2987"/>
    <n v="469.18"/>
    <n v="161.26"/>
    <n v="388.88"/>
    <x v="0"/>
    <n v="4"/>
    <s v="Apr"/>
    <s v="Q2"/>
    <n v="2025"/>
    <x v="8"/>
    <n v="0.25580000000000003"/>
  </r>
  <r>
    <s v="ORD202403001"/>
    <x v="69"/>
    <s v="CUST10585"/>
    <x v="3001"/>
    <x v="3"/>
    <s v="Skincare"/>
    <x v="0"/>
    <s v="Punjab"/>
    <x v="3"/>
    <x v="2"/>
    <x v="2"/>
    <n v="4"/>
    <n v="700.39"/>
    <n v="0.2"/>
    <n v="560.30999999999995"/>
    <x v="2988"/>
    <n v="1750.52"/>
    <n v="490.73"/>
    <n v="250.56"/>
    <x v="0"/>
    <n v="4"/>
    <s v="Apr"/>
    <s v="Q2"/>
    <n v="2025"/>
    <x v="8"/>
    <n v="0.219"/>
  </r>
  <r>
    <s v="ORD202403002"/>
    <x v="380"/>
    <s v="CUST10256"/>
    <x v="3002"/>
    <x v="1"/>
    <s v="Accessories"/>
    <x v="1"/>
    <s v="Madhya Pradesh"/>
    <x v="0"/>
    <x v="0"/>
    <x v="2"/>
    <n v="1"/>
    <n v="1190.01"/>
    <n v="0.05"/>
    <n v="59.5"/>
    <x v="2989"/>
    <n v="731.19"/>
    <n v="399.32"/>
    <n v="304.70999999999998"/>
    <x v="0"/>
    <n v="9"/>
    <s v="Sep"/>
    <s v="Q3"/>
    <n v="2024"/>
    <x v="2"/>
    <n v="0.35320000000000001"/>
  </r>
  <r>
    <s v="ORD202403003"/>
    <x v="620"/>
    <s v="CUST10222"/>
    <x v="3003"/>
    <x v="1"/>
    <s v="Accessories"/>
    <x v="1"/>
    <s v="Madhya Pradesh"/>
    <x v="0"/>
    <x v="0"/>
    <x v="1"/>
    <n v="1"/>
    <n v="1964.14"/>
    <n v="0.05"/>
    <n v="98.21"/>
    <x v="2990"/>
    <n v="1290.97"/>
    <n v="574.96"/>
    <n v="358.32"/>
    <x v="0"/>
    <n v="1"/>
    <s v="Jan"/>
    <s v="Q1"/>
    <n v="2025"/>
    <x v="11"/>
    <n v="0.30809999999999998"/>
  </r>
  <r>
    <s v="ORD202403004"/>
    <x v="708"/>
    <s v="CUST10525"/>
    <x v="3004"/>
    <x v="2"/>
    <s v="Furniture"/>
    <x v="3"/>
    <s v="Odisha"/>
    <x v="0"/>
    <x v="1"/>
    <x v="4"/>
    <n v="1"/>
    <n v="1748.13"/>
    <n v="0.1"/>
    <n v="174.81"/>
    <x v="2991"/>
    <n v="1083.3599999999999"/>
    <n v="489.96"/>
    <n v="242.59"/>
    <x v="1"/>
    <n v="4"/>
    <s v="Apr"/>
    <s v="Q2"/>
    <n v="2025"/>
    <x v="8"/>
    <n v="0.31140000000000001"/>
  </r>
  <r>
    <s v="ORD202403005"/>
    <x v="709"/>
    <s v="CUST10007"/>
    <x v="3005"/>
    <x v="0"/>
    <s v="Laptops"/>
    <x v="1"/>
    <s v="Chhattisgarh"/>
    <x v="3"/>
    <x v="2"/>
    <x v="4"/>
    <n v="1"/>
    <n v="1093.05"/>
    <n v="0"/>
    <n v="0"/>
    <x v="2992"/>
    <n v="895.73"/>
    <n v="197.32"/>
    <n v="99.59"/>
    <x v="1"/>
    <n v="3"/>
    <s v="Mar"/>
    <s v="Q1"/>
    <n v="2025"/>
    <x v="1"/>
    <n v="0.18049999999999999"/>
  </r>
  <r>
    <s v="ORD202403006"/>
    <x v="148"/>
    <s v="CUST10363"/>
    <x v="3006"/>
    <x v="1"/>
    <s v="Footwear"/>
    <x v="1"/>
    <s v="Madhya Pradesh"/>
    <x v="0"/>
    <x v="0"/>
    <x v="0"/>
    <n v="2"/>
    <n v="2364.89"/>
    <n v="0.1"/>
    <n v="472.98"/>
    <x v="2993"/>
    <n v="2752.21"/>
    <n v="1504.59"/>
    <n v="167.02"/>
    <x v="0"/>
    <n v="10"/>
    <s v="Oct"/>
    <s v="Q4"/>
    <n v="2025"/>
    <x v="12"/>
    <n v="0.35349999999999998"/>
  </r>
  <r>
    <s v="ORD202403007"/>
    <x v="697"/>
    <s v="CUST10035"/>
    <x v="3007"/>
    <x v="1"/>
    <s v="Accessories"/>
    <x v="2"/>
    <s v="Rajasthan"/>
    <x v="0"/>
    <x v="1"/>
    <x v="3"/>
    <n v="2"/>
    <n v="2076.2399999999998"/>
    <n v="0"/>
    <n v="0"/>
    <x v="2994"/>
    <n v="3300.39"/>
    <n v="852.09"/>
    <n v="239.8"/>
    <x v="2"/>
    <n v="7"/>
    <s v="Jul"/>
    <s v="Q3"/>
    <n v="2024"/>
    <x v="16"/>
    <n v="0.20519999999999999"/>
  </r>
  <r>
    <s v="ORD202403008"/>
    <x v="216"/>
    <s v="CUST10574"/>
    <x v="3008"/>
    <x v="3"/>
    <s v="Skincare"/>
    <x v="2"/>
    <s v="Rajasthan"/>
    <x v="2"/>
    <x v="0"/>
    <x v="3"/>
    <n v="1"/>
    <n v="1633.24"/>
    <n v="0.05"/>
    <n v="81.66"/>
    <x v="2995"/>
    <n v="917.66"/>
    <n v="633.91999999999996"/>
    <n v="271.89999999999998"/>
    <x v="2"/>
    <n v="7"/>
    <s v="Jul"/>
    <s v="Q3"/>
    <n v="2025"/>
    <x v="19"/>
    <n v="0.40860000000000002"/>
  </r>
  <r>
    <s v="ORD202403009"/>
    <x v="156"/>
    <s v="CUST10108"/>
    <x v="3009"/>
    <x v="4"/>
    <s v="Sportswear"/>
    <x v="1"/>
    <s v="Chhattisgarh"/>
    <x v="0"/>
    <x v="1"/>
    <x v="4"/>
    <n v="1"/>
    <n v="1737.85"/>
    <n v="0.2"/>
    <n v="347.57"/>
    <x v="2996"/>
    <n v="924.39"/>
    <n v="465.89"/>
    <n v="120.25"/>
    <x v="0"/>
    <n v="1"/>
    <s v="Jan"/>
    <s v="Q1"/>
    <n v="2025"/>
    <x v="11"/>
    <n v="0.33510000000000001"/>
  </r>
  <r>
    <s v="ORD202403010"/>
    <x v="637"/>
    <s v="CUST10811"/>
    <x v="3010"/>
    <x v="2"/>
    <s v="Home Decor"/>
    <x v="2"/>
    <s v="Gujarat"/>
    <x v="3"/>
    <x v="1"/>
    <x v="0"/>
    <n v="1"/>
    <n v="1091.5899999999999"/>
    <n v="0.1"/>
    <n v="109.16"/>
    <x v="2997"/>
    <n v="657.6"/>
    <n v="324.83"/>
    <n v="198.71"/>
    <x v="0"/>
    <n v="1"/>
    <s v="Jan"/>
    <s v="Q1"/>
    <n v="2025"/>
    <x v="11"/>
    <n v="0.3306"/>
  </r>
  <r>
    <s v="ORD202403011"/>
    <x v="442"/>
    <s v="CUST10486"/>
    <x v="3011"/>
    <x v="1"/>
    <s v="Men Clothing"/>
    <x v="1"/>
    <s v="Uttar Pradesh"/>
    <x v="0"/>
    <x v="0"/>
    <x v="1"/>
    <n v="4"/>
    <n v="2216.09"/>
    <n v="0.25"/>
    <n v="2216.09"/>
    <x v="2998"/>
    <n v="3982.91"/>
    <n v="2665.36"/>
    <n v="48.13"/>
    <x v="0"/>
    <n v="3"/>
    <s v="Mar"/>
    <s v="Q1"/>
    <n v="2025"/>
    <x v="1"/>
    <n v="0.40089999999999998"/>
  </r>
  <r>
    <s v="ORD202403012"/>
    <x v="594"/>
    <s v="CUST10610"/>
    <x v="3012"/>
    <x v="0"/>
    <s v="Laptops"/>
    <x v="2"/>
    <s v="Madhya Pradesh"/>
    <x v="0"/>
    <x v="1"/>
    <x v="2"/>
    <n v="1"/>
    <n v="1573.33"/>
    <n v="0.2"/>
    <n v="314.67"/>
    <x v="2999"/>
    <n v="785.83"/>
    <n v="472.83"/>
    <n v="52.55"/>
    <x v="1"/>
    <n v="12"/>
    <s v="Dec"/>
    <s v="Q4"/>
    <n v="2024"/>
    <x v="13"/>
    <n v="0.37569999999999998"/>
  </r>
  <r>
    <s v="ORD202403013"/>
    <x v="367"/>
    <s v="CUST10661"/>
    <x v="3013"/>
    <x v="0"/>
    <s v="Laptops"/>
    <x v="1"/>
    <s v="Madhya Pradesh"/>
    <x v="2"/>
    <x v="1"/>
    <x v="0"/>
    <n v="1"/>
    <n v="2938.2"/>
    <n v="0.15"/>
    <n v="440.73"/>
    <x v="3000"/>
    <n v="1658.29"/>
    <n v="839.18"/>
    <n v="42.38"/>
    <x v="0"/>
    <n v="4"/>
    <s v="Apr"/>
    <s v="Q2"/>
    <n v="2025"/>
    <x v="8"/>
    <n v="0.33600000000000002"/>
  </r>
  <r>
    <s v="ORD202403014"/>
    <x v="83"/>
    <s v="CUST10346"/>
    <x v="3014"/>
    <x v="0"/>
    <s v="Smartwatches"/>
    <x v="2"/>
    <s v="Rajasthan"/>
    <x v="3"/>
    <x v="0"/>
    <x v="0"/>
    <n v="1"/>
    <n v="1020.01"/>
    <n v="0.1"/>
    <n v="102"/>
    <x v="3001"/>
    <n v="674.6"/>
    <n v="243.41"/>
    <n v="405.25"/>
    <x v="0"/>
    <n v="12"/>
    <s v="Dec"/>
    <s v="Q4"/>
    <n v="2025"/>
    <x v="4"/>
    <n v="0.2651"/>
  </r>
  <r>
    <s v="ORD202403015"/>
    <x v="118"/>
    <s v="CUST10393"/>
    <x v="3015"/>
    <x v="0"/>
    <s v="Headphones"/>
    <x v="4"/>
    <s v="Maharashtra"/>
    <x v="3"/>
    <x v="0"/>
    <x v="4"/>
    <n v="2"/>
    <n v="1153.21"/>
    <n v="0"/>
    <n v="0"/>
    <x v="3002"/>
    <n v="1751.08"/>
    <n v="555.34"/>
    <n v="98.93"/>
    <x v="0"/>
    <n v="12"/>
    <s v="Dec"/>
    <s v="Q4"/>
    <n v="2025"/>
    <x v="4"/>
    <n v="0.24079999999999999"/>
  </r>
  <r>
    <s v="ORD202403016"/>
    <x v="252"/>
    <s v="CUST10627"/>
    <x v="3016"/>
    <x v="0"/>
    <s v="Smartphones"/>
    <x v="0"/>
    <s v="Punjab"/>
    <x v="2"/>
    <x v="1"/>
    <x v="4"/>
    <n v="1"/>
    <n v="974.87"/>
    <n v="0.05"/>
    <n v="48.74"/>
    <x v="3003"/>
    <n v="647.72"/>
    <n v="278.41000000000003"/>
    <n v="352.96"/>
    <x v="0"/>
    <n v="8"/>
    <s v="Aug"/>
    <s v="Q3"/>
    <n v="2024"/>
    <x v="9"/>
    <n v="0.30059999999999998"/>
  </r>
  <r>
    <s v="ORD202403017"/>
    <x v="17"/>
    <s v="CUST10328"/>
    <x v="3017"/>
    <x v="0"/>
    <s v="Laptops"/>
    <x v="2"/>
    <s v="Goa"/>
    <x v="2"/>
    <x v="0"/>
    <x v="4"/>
    <n v="2"/>
    <n v="2996.41"/>
    <n v="0"/>
    <n v="0"/>
    <x v="3004"/>
    <n v="3899.4"/>
    <n v="2093.42"/>
    <n v="304.14999999999998"/>
    <x v="0"/>
    <n v="5"/>
    <s v="May"/>
    <s v="Q2"/>
    <n v="2024"/>
    <x v="7"/>
    <n v="0.3493"/>
  </r>
  <r>
    <s v="ORD202403018"/>
    <x v="394"/>
    <s v="CUST10158"/>
    <x v="3018"/>
    <x v="0"/>
    <s v="Headphones"/>
    <x v="1"/>
    <s v="Chhattisgarh"/>
    <x v="0"/>
    <x v="1"/>
    <x v="4"/>
    <n v="3"/>
    <n v="740.27"/>
    <n v="0.1"/>
    <n v="222.08"/>
    <x v="3005"/>
    <n v="1459.36"/>
    <n v="539.37"/>
    <n v="195.38"/>
    <x v="0"/>
    <n v="8"/>
    <s v="Aug"/>
    <s v="Q3"/>
    <n v="2025"/>
    <x v="22"/>
    <n v="0.26989999999999997"/>
  </r>
  <r>
    <s v="ORD202403019"/>
    <x v="36"/>
    <s v="CUST10101"/>
    <x v="3019"/>
    <x v="2"/>
    <s v="Home Decor"/>
    <x v="1"/>
    <s v="Madhya Pradesh"/>
    <x v="0"/>
    <x v="2"/>
    <x v="3"/>
    <n v="1"/>
    <n v="2638.02"/>
    <n v="0.2"/>
    <n v="527.6"/>
    <x v="3006"/>
    <n v="1393.63"/>
    <n v="716.79"/>
    <n v="365.71"/>
    <x v="1"/>
    <n v="4"/>
    <s v="Apr"/>
    <s v="Q2"/>
    <n v="2025"/>
    <x v="8"/>
    <n v="0.33960000000000001"/>
  </r>
  <r>
    <s v="ORD202403020"/>
    <x v="25"/>
    <s v="CUST10754"/>
    <x v="3020"/>
    <x v="1"/>
    <s v="Women Clothing"/>
    <x v="4"/>
    <s v="Maharashtra"/>
    <x v="1"/>
    <x v="2"/>
    <x v="1"/>
    <n v="2"/>
    <n v="299"/>
    <n v="0"/>
    <n v="0"/>
    <x v="1735"/>
    <n v="485.4"/>
    <n v="112.6"/>
    <n v="383.34"/>
    <x v="1"/>
    <n v="10"/>
    <s v="Oct"/>
    <s v="Q4"/>
    <n v="2024"/>
    <x v="17"/>
    <n v="0.1883"/>
  </r>
  <r>
    <s v="ORD202403021"/>
    <x v="570"/>
    <s v="CUST10331"/>
    <x v="3021"/>
    <x v="0"/>
    <s v="Laptops"/>
    <x v="2"/>
    <s v="Gujarat"/>
    <x v="0"/>
    <x v="0"/>
    <x v="3"/>
    <n v="1"/>
    <n v="2632.5"/>
    <n v="0"/>
    <n v="0"/>
    <x v="3007"/>
    <n v="1756.53"/>
    <n v="875.97"/>
    <n v="359.69"/>
    <x v="0"/>
    <n v="6"/>
    <s v="Jun"/>
    <s v="Q2"/>
    <n v="2024"/>
    <x v="18"/>
    <n v="0.33279999999999998"/>
  </r>
  <r>
    <s v="ORD202403022"/>
    <x v="126"/>
    <s v="CUST10717"/>
    <x v="3022"/>
    <x v="4"/>
    <s v="Sportswear"/>
    <x v="0"/>
    <s v="Uttar Pradesh"/>
    <x v="1"/>
    <x v="1"/>
    <x v="0"/>
    <n v="1"/>
    <n v="1161.98"/>
    <n v="0.1"/>
    <n v="116.2"/>
    <x v="3008"/>
    <n v="619.9"/>
    <n v="425.88"/>
    <n v="44.82"/>
    <x v="2"/>
    <n v="8"/>
    <s v="Aug"/>
    <s v="Q3"/>
    <n v="2024"/>
    <x v="9"/>
    <n v="0.40720000000000001"/>
  </r>
  <r>
    <s v="ORD202403023"/>
    <x v="38"/>
    <s v="CUST10693"/>
    <x v="3023"/>
    <x v="4"/>
    <s v="Sportswear"/>
    <x v="2"/>
    <s v="Rajasthan"/>
    <x v="1"/>
    <x v="2"/>
    <x v="3"/>
    <n v="1"/>
    <n v="755.55"/>
    <n v="0.1"/>
    <n v="75.55"/>
    <x v="3009"/>
    <n v="398.25"/>
    <n v="281.75"/>
    <n v="412.52"/>
    <x v="0"/>
    <n v="7"/>
    <s v="Jul"/>
    <s v="Q3"/>
    <n v="2024"/>
    <x v="16"/>
    <n v="0.4143"/>
  </r>
  <r>
    <s v="ORD202403024"/>
    <x v="349"/>
    <s v="CUST10147"/>
    <x v="3024"/>
    <x v="0"/>
    <s v="Headphones"/>
    <x v="2"/>
    <s v="Gujarat"/>
    <x v="0"/>
    <x v="2"/>
    <x v="1"/>
    <n v="3"/>
    <n v="917.45"/>
    <n v="0.1"/>
    <n v="275.24"/>
    <x v="3010"/>
    <n v="1989.85"/>
    <n v="487.26"/>
    <n v="239.58"/>
    <x v="0"/>
    <n v="2"/>
    <s v="Feb"/>
    <s v="Q1"/>
    <n v="2025"/>
    <x v="15"/>
    <n v="0.19670000000000001"/>
  </r>
  <r>
    <s v="ORD202403025"/>
    <x v="104"/>
    <s v="CUST10860"/>
    <x v="3025"/>
    <x v="0"/>
    <s v="Headphones"/>
    <x v="0"/>
    <s v="Uttar Pradesh"/>
    <x v="1"/>
    <x v="1"/>
    <x v="2"/>
    <n v="1"/>
    <n v="1048"/>
    <n v="0.1"/>
    <n v="104.8"/>
    <x v="3011"/>
    <n v="621.14"/>
    <n v="322.06"/>
    <n v="206.14"/>
    <x v="0"/>
    <n v="11"/>
    <s v="Nov"/>
    <s v="Q4"/>
    <n v="2025"/>
    <x v="21"/>
    <n v="0.34150000000000003"/>
  </r>
  <r>
    <s v="ORD202403026"/>
    <x v="172"/>
    <s v="CUST10775"/>
    <x v="3026"/>
    <x v="3"/>
    <s v="Makeup"/>
    <x v="4"/>
    <s v="Maharashtra"/>
    <x v="0"/>
    <x v="2"/>
    <x v="3"/>
    <n v="2"/>
    <n v="1691.63"/>
    <n v="0.1"/>
    <n v="338.33"/>
    <x v="3012"/>
    <n v="2074.1"/>
    <n v="970.83"/>
    <n v="107.19"/>
    <x v="0"/>
    <n v="11"/>
    <s v="Nov"/>
    <s v="Q4"/>
    <n v="2025"/>
    <x v="21"/>
    <n v="0.31879999999999997"/>
  </r>
  <r>
    <s v="ORD202403027"/>
    <x v="476"/>
    <s v="CUST10808"/>
    <x v="3027"/>
    <x v="1"/>
    <s v="Women Clothing"/>
    <x v="2"/>
    <s v="Rajasthan"/>
    <x v="0"/>
    <x v="2"/>
    <x v="1"/>
    <n v="1"/>
    <n v="1368.83"/>
    <n v="0.15"/>
    <n v="205.32"/>
    <x v="3013"/>
    <n v="714.61"/>
    <n v="448.9"/>
    <n v="353.19"/>
    <x v="0"/>
    <n v="6"/>
    <s v="Jun"/>
    <s v="Q2"/>
    <n v="2025"/>
    <x v="23"/>
    <n v="0.38579999999999998"/>
  </r>
  <r>
    <s v="ORD202403028"/>
    <x v="91"/>
    <s v="CUST10475"/>
    <x v="3028"/>
    <x v="4"/>
    <s v="Sportswear"/>
    <x v="0"/>
    <s v="Uttar Pradesh"/>
    <x v="1"/>
    <x v="1"/>
    <x v="4"/>
    <n v="2"/>
    <n v="757.74"/>
    <n v="0.05"/>
    <n v="75.77"/>
    <x v="3014"/>
    <n v="1120.56"/>
    <n v="319.14999999999998"/>
    <n v="343.07"/>
    <x v="1"/>
    <n v="2"/>
    <s v="Feb"/>
    <s v="Q1"/>
    <n v="2024"/>
    <x v="20"/>
    <n v="0.22170000000000001"/>
  </r>
  <r>
    <s v="ORD202403029"/>
    <x v="664"/>
    <s v="CUST10535"/>
    <x v="3029"/>
    <x v="0"/>
    <s v="Headphones"/>
    <x v="2"/>
    <s v="Rajasthan"/>
    <x v="1"/>
    <x v="2"/>
    <x v="1"/>
    <n v="1"/>
    <n v="2274.06"/>
    <n v="0.2"/>
    <n v="454.81"/>
    <x v="3015"/>
    <n v="1401.73"/>
    <n v="417.52"/>
    <n v="266.7"/>
    <x v="0"/>
    <n v="11"/>
    <s v="Nov"/>
    <s v="Q4"/>
    <n v="2024"/>
    <x v="10"/>
    <n v="0.22950000000000001"/>
  </r>
  <r>
    <s v="ORD202403030"/>
    <x v="85"/>
    <s v="CUST10408"/>
    <x v="3030"/>
    <x v="0"/>
    <s v="Headphones"/>
    <x v="0"/>
    <s v="Haryana"/>
    <x v="0"/>
    <x v="2"/>
    <x v="3"/>
    <n v="2"/>
    <n v="908.56"/>
    <n v="0.25"/>
    <n v="454.28"/>
    <x v="3016"/>
    <n v="890.35"/>
    <n v="472.49"/>
    <n v="288.87"/>
    <x v="2"/>
    <n v="12"/>
    <s v="Dec"/>
    <s v="Q4"/>
    <n v="2024"/>
    <x v="13"/>
    <n v="0.34670000000000001"/>
  </r>
  <r>
    <s v="ORD202403031"/>
    <x v="28"/>
    <s v="CUST10385"/>
    <x v="3031"/>
    <x v="1"/>
    <s v="Men Clothing"/>
    <x v="2"/>
    <s v="Gujarat"/>
    <x v="1"/>
    <x v="1"/>
    <x v="4"/>
    <n v="2"/>
    <n v="1536.87"/>
    <n v="0.15"/>
    <n v="461.06"/>
    <x v="3017"/>
    <n v="1645.49"/>
    <n v="967.19"/>
    <n v="403.73"/>
    <x v="0"/>
    <n v="11"/>
    <s v="Nov"/>
    <s v="Q4"/>
    <n v="2024"/>
    <x v="10"/>
    <n v="0.37019999999999997"/>
  </r>
  <r>
    <s v="ORD202403032"/>
    <x v="361"/>
    <s v="CUST10719"/>
    <x v="3032"/>
    <x v="1"/>
    <s v="Men Clothing"/>
    <x v="0"/>
    <s v="Punjab"/>
    <x v="1"/>
    <x v="0"/>
    <x v="0"/>
    <n v="1"/>
    <n v="1734.21"/>
    <n v="0"/>
    <n v="0"/>
    <x v="3018"/>
    <n v="1399.11"/>
    <n v="335.1"/>
    <n v="438.15"/>
    <x v="0"/>
    <n v="3"/>
    <s v="Mar"/>
    <s v="Q1"/>
    <n v="2024"/>
    <x v="3"/>
    <n v="0.19320000000000001"/>
  </r>
  <r>
    <s v="ORD202403033"/>
    <x v="372"/>
    <s v="CUST10091"/>
    <x v="3033"/>
    <x v="0"/>
    <s v="Smartphones"/>
    <x v="1"/>
    <s v="Chhattisgarh"/>
    <x v="1"/>
    <x v="0"/>
    <x v="3"/>
    <n v="1"/>
    <n v="2351.73"/>
    <n v="0.1"/>
    <n v="235.17"/>
    <x v="3019"/>
    <n v="1714.11"/>
    <n v="402.45"/>
    <n v="142.41999999999999"/>
    <x v="0"/>
    <n v="10"/>
    <s v="Oct"/>
    <s v="Q4"/>
    <n v="2024"/>
    <x v="17"/>
    <n v="0.19009999999999999"/>
  </r>
  <r>
    <s v="ORD202403034"/>
    <x v="280"/>
    <s v="CUST10214"/>
    <x v="3034"/>
    <x v="1"/>
    <s v="Men Clothing"/>
    <x v="3"/>
    <s v="West Bengal"/>
    <x v="0"/>
    <x v="0"/>
    <x v="0"/>
    <n v="3"/>
    <n v="690.25"/>
    <n v="0.2"/>
    <n v="414.15"/>
    <x v="3020"/>
    <n v="1061.6500000000001"/>
    <n v="594.95000000000005"/>
    <n v="133.25"/>
    <x v="0"/>
    <n v="6"/>
    <s v="Jun"/>
    <s v="Q2"/>
    <n v="2024"/>
    <x v="18"/>
    <n v="0.35909999999999997"/>
  </r>
  <r>
    <s v="ORD202403035"/>
    <x v="18"/>
    <s v="CUST10759"/>
    <x v="3035"/>
    <x v="1"/>
    <s v="Footwear"/>
    <x v="0"/>
    <s v="Punjab"/>
    <x v="2"/>
    <x v="2"/>
    <x v="0"/>
    <n v="3"/>
    <n v="1587.91"/>
    <n v="0.1"/>
    <n v="476.37"/>
    <x v="3021"/>
    <n v="2520.14"/>
    <n v="1767.22"/>
    <n v="268.18"/>
    <x v="0"/>
    <n v="10"/>
    <s v="Oct"/>
    <s v="Q4"/>
    <n v="2025"/>
    <x v="12"/>
    <n v="0.41220000000000001"/>
  </r>
  <r>
    <s v="ORD202403036"/>
    <x v="373"/>
    <s v="CUST10799"/>
    <x v="3036"/>
    <x v="2"/>
    <s v="Home Decor"/>
    <x v="0"/>
    <s v="Punjab"/>
    <x v="1"/>
    <x v="1"/>
    <x v="0"/>
    <n v="2"/>
    <n v="1241.56"/>
    <n v="0.15"/>
    <n v="372.47"/>
    <x v="3022"/>
    <n v="1387.35"/>
    <n v="723.3"/>
    <n v="291.38"/>
    <x v="0"/>
    <n v="9"/>
    <s v="Sep"/>
    <s v="Q3"/>
    <n v="2024"/>
    <x v="2"/>
    <n v="0.3427"/>
  </r>
  <r>
    <s v="ORD202403037"/>
    <x v="149"/>
    <s v="CUST10744"/>
    <x v="3037"/>
    <x v="0"/>
    <s v="Smartphones"/>
    <x v="2"/>
    <s v="Goa"/>
    <x v="0"/>
    <x v="2"/>
    <x v="0"/>
    <n v="2"/>
    <n v="695.91"/>
    <n v="0.1"/>
    <n v="139.18"/>
    <x v="3023"/>
    <n v="928.22"/>
    <n v="324.42"/>
    <n v="441.87"/>
    <x v="0"/>
    <n v="9"/>
    <s v="Sep"/>
    <s v="Q3"/>
    <n v="2025"/>
    <x v="6"/>
    <n v="0.25900000000000001"/>
  </r>
  <r>
    <s v="ORD202403038"/>
    <x v="696"/>
    <s v="CUST10345"/>
    <x v="3038"/>
    <x v="1"/>
    <s v="Men Clothing"/>
    <x v="0"/>
    <s v="Uttar Pradesh"/>
    <x v="2"/>
    <x v="0"/>
    <x v="1"/>
    <n v="1"/>
    <n v="3162.34"/>
    <n v="0.1"/>
    <n v="316.23"/>
    <x v="3024"/>
    <n v="1967.06"/>
    <n v="879.05"/>
    <n v="134.97"/>
    <x v="2"/>
    <n v="10"/>
    <s v="Oct"/>
    <s v="Q4"/>
    <n v="2025"/>
    <x v="12"/>
    <n v="0.30890000000000001"/>
  </r>
  <r>
    <s v="ORD202403039"/>
    <x v="106"/>
    <s v="CUST10614"/>
    <x v="3039"/>
    <x v="0"/>
    <s v="Smartwatches"/>
    <x v="2"/>
    <s v="Goa"/>
    <x v="0"/>
    <x v="2"/>
    <x v="0"/>
    <n v="2"/>
    <n v="1179.82"/>
    <n v="0"/>
    <n v="0"/>
    <x v="3025"/>
    <n v="1814.71"/>
    <n v="544.92999999999995"/>
    <n v="378.29"/>
    <x v="0"/>
    <n v="10"/>
    <s v="Oct"/>
    <s v="Q4"/>
    <n v="2024"/>
    <x v="17"/>
    <n v="0.23089999999999999"/>
  </r>
  <r>
    <s v="ORD202403040"/>
    <x v="438"/>
    <s v="CUST10564"/>
    <x v="3040"/>
    <x v="2"/>
    <s v="Home Decor"/>
    <x v="2"/>
    <s v="Madhya Pradesh"/>
    <x v="0"/>
    <x v="2"/>
    <x v="0"/>
    <n v="1"/>
    <n v="1277.21"/>
    <n v="0.25"/>
    <n v="319.3"/>
    <x v="3026"/>
    <n v="785.48"/>
    <n v="172.43"/>
    <n v="368.29"/>
    <x v="0"/>
    <n v="12"/>
    <s v="Dec"/>
    <s v="Q4"/>
    <n v="2025"/>
    <x v="4"/>
    <n v="0.18"/>
  </r>
  <r>
    <s v="ORD202403041"/>
    <x v="320"/>
    <s v="CUST10621"/>
    <x v="3041"/>
    <x v="0"/>
    <s v="Headphones"/>
    <x v="2"/>
    <s v="Madhya Pradesh"/>
    <x v="0"/>
    <x v="0"/>
    <x v="0"/>
    <n v="2"/>
    <n v="2818.87"/>
    <n v="0.05"/>
    <n v="281.89"/>
    <x v="3027"/>
    <n v="3331.26"/>
    <n v="2024.59"/>
    <n v="241.89"/>
    <x v="1"/>
    <n v="9"/>
    <s v="Sep"/>
    <s v="Q3"/>
    <n v="2024"/>
    <x v="2"/>
    <n v="0.378"/>
  </r>
  <r>
    <s v="ORD202403042"/>
    <x v="669"/>
    <s v="CUST10004"/>
    <x v="3042"/>
    <x v="1"/>
    <s v="Accessories"/>
    <x v="4"/>
    <s v="Telangana"/>
    <x v="0"/>
    <x v="0"/>
    <x v="3"/>
    <n v="1"/>
    <n v="674.74"/>
    <n v="0.15"/>
    <n v="101.21"/>
    <x v="3028"/>
    <n v="339.87"/>
    <n v="233.66"/>
    <n v="130.47999999999999"/>
    <x v="2"/>
    <n v="3"/>
    <s v="Mar"/>
    <s v="Q1"/>
    <n v="2024"/>
    <x v="3"/>
    <n v="0.40739999999999998"/>
  </r>
  <r>
    <s v="ORD202403043"/>
    <x v="681"/>
    <s v="CUST10823"/>
    <x v="3043"/>
    <x v="1"/>
    <s v="Women Clothing"/>
    <x v="2"/>
    <s v="Goa"/>
    <x v="1"/>
    <x v="1"/>
    <x v="1"/>
    <n v="2"/>
    <n v="1869.65"/>
    <n v="0.1"/>
    <n v="373.93"/>
    <x v="3029"/>
    <n v="2023.43"/>
    <n v="1341.94"/>
    <n v="343.75"/>
    <x v="2"/>
    <n v="4"/>
    <s v="Apr"/>
    <s v="Q2"/>
    <n v="2025"/>
    <x v="8"/>
    <n v="0.3987"/>
  </r>
  <r>
    <s v="ORD202403044"/>
    <x v="687"/>
    <s v="CUST10607"/>
    <x v="3044"/>
    <x v="2"/>
    <s v="Appliances"/>
    <x v="2"/>
    <s v="Gujarat"/>
    <x v="1"/>
    <x v="1"/>
    <x v="0"/>
    <n v="2"/>
    <n v="1578.53"/>
    <n v="0.1"/>
    <n v="315.70999999999998"/>
    <x v="3030"/>
    <n v="2159.62"/>
    <n v="681.73"/>
    <n v="368.33"/>
    <x v="0"/>
    <n v="9"/>
    <s v="Sep"/>
    <s v="Q3"/>
    <n v="2024"/>
    <x v="2"/>
    <n v="0.2399"/>
  </r>
  <r>
    <s v="ORD202403045"/>
    <x v="570"/>
    <s v="CUST10646"/>
    <x v="3045"/>
    <x v="0"/>
    <s v="Smartphones"/>
    <x v="0"/>
    <s v="Punjab"/>
    <x v="1"/>
    <x v="2"/>
    <x v="2"/>
    <n v="1"/>
    <n v="1034.8"/>
    <n v="0"/>
    <n v="0"/>
    <x v="3031"/>
    <n v="663.18"/>
    <n v="371.62"/>
    <n v="146.25"/>
    <x v="0"/>
    <n v="6"/>
    <s v="Jun"/>
    <s v="Q2"/>
    <n v="2024"/>
    <x v="18"/>
    <n v="0.35909999999999997"/>
  </r>
  <r>
    <s v="ORD202403046"/>
    <x v="303"/>
    <s v="CUST10489"/>
    <x v="3046"/>
    <x v="0"/>
    <s v="Laptops"/>
    <x v="1"/>
    <s v="Uttar Pradesh"/>
    <x v="2"/>
    <x v="2"/>
    <x v="0"/>
    <n v="1"/>
    <n v="1321.16"/>
    <n v="0"/>
    <n v="0"/>
    <x v="3032"/>
    <n v="1082.8699999999999"/>
    <n v="238.29"/>
    <n v="186.91"/>
    <x v="0"/>
    <n v="2"/>
    <s v="Feb"/>
    <s v="Q1"/>
    <n v="2024"/>
    <x v="20"/>
    <n v="0.1804"/>
  </r>
  <r>
    <s v="ORD202403047"/>
    <x v="638"/>
    <s v="CUST10238"/>
    <x v="3047"/>
    <x v="0"/>
    <s v="Laptops"/>
    <x v="4"/>
    <s v="Telangana"/>
    <x v="0"/>
    <x v="1"/>
    <x v="0"/>
    <n v="1"/>
    <n v="837.44"/>
    <n v="0.05"/>
    <n v="41.87"/>
    <x v="3033"/>
    <n v="473.78"/>
    <n v="321.79000000000002"/>
    <n v="110.53"/>
    <x v="2"/>
    <n v="3"/>
    <s v="Mar"/>
    <s v="Q1"/>
    <n v="2025"/>
    <x v="1"/>
    <n v="0.40450000000000003"/>
  </r>
  <r>
    <s v="ORD202403048"/>
    <x v="112"/>
    <s v="CUST10488"/>
    <x v="3048"/>
    <x v="2"/>
    <s v="Home Decor"/>
    <x v="0"/>
    <s v="Uttar Pradesh"/>
    <x v="2"/>
    <x v="1"/>
    <x v="4"/>
    <n v="1"/>
    <n v="4319.71"/>
    <n v="0.1"/>
    <n v="431.97"/>
    <x v="3034"/>
    <n v="2526.02"/>
    <n v="1361.72"/>
    <n v="301.18"/>
    <x v="2"/>
    <n v="7"/>
    <s v="Jul"/>
    <s v="Q3"/>
    <n v="2024"/>
    <x v="16"/>
    <n v="0.3503"/>
  </r>
  <r>
    <s v="ORD202403049"/>
    <x v="203"/>
    <s v="CUST10886"/>
    <x v="3049"/>
    <x v="1"/>
    <s v="Accessories"/>
    <x v="4"/>
    <s v="Tamil Nadu"/>
    <x v="2"/>
    <x v="1"/>
    <x v="0"/>
    <n v="1"/>
    <n v="2814.91"/>
    <n v="0.1"/>
    <n v="281.49"/>
    <x v="3035"/>
    <n v="1680.85"/>
    <n v="852.57"/>
    <n v="99.96"/>
    <x v="0"/>
    <n v="10"/>
    <s v="Oct"/>
    <s v="Q4"/>
    <n v="2025"/>
    <x v="12"/>
    <n v="0.33650000000000002"/>
  </r>
  <r>
    <s v="ORD202403050"/>
    <x v="198"/>
    <s v="CUST10826"/>
    <x v="3050"/>
    <x v="4"/>
    <s v="Outdoor"/>
    <x v="3"/>
    <s v="Jharkhand"/>
    <x v="2"/>
    <x v="0"/>
    <x v="2"/>
    <n v="1"/>
    <n v="809.77"/>
    <n v="0.05"/>
    <n v="40.49"/>
    <x v="3036"/>
    <n v="529.58000000000004"/>
    <n v="239.7"/>
    <n v="108.76"/>
    <x v="0"/>
    <n v="5"/>
    <s v="May"/>
    <s v="Q2"/>
    <n v="2024"/>
    <x v="7"/>
    <n v="0.31159999999999999"/>
  </r>
  <r>
    <s v="ORD202403051"/>
    <x v="419"/>
    <s v="CUST10635"/>
    <x v="3051"/>
    <x v="0"/>
    <s v="Laptops"/>
    <x v="1"/>
    <s v="Chhattisgarh"/>
    <x v="3"/>
    <x v="1"/>
    <x v="1"/>
    <n v="1"/>
    <n v="1373.89"/>
    <n v="0.1"/>
    <n v="137.38999999999999"/>
    <x v="3037"/>
    <n v="741.14"/>
    <n v="495.36"/>
    <n v="361.36"/>
    <x v="0"/>
    <n v="1"/>
    <s v="Jan"/>
    <s v="Q1"/>
    <n v="2024"/>
    <x v="5"/>
    <n v="0.40060000000000001"/>
  </r>
  <r>
    <s v="ORD202403052"/>
    <x v="150"/>
    <s v="CUST10381"/>
    <x v="3052"/>
    <x v="0"/>
    <s v="Smartphones"/>
    <x v="2"/>
    <s v="Goa"/>
    <x v="1"/>
    <x v="2"/>
    <x v="0"/>
    <n v="1"/>
    <n v="547.78"/>
    <n v="0.25"/>
    <n v="136.94"/>
    <x v="3038"/>
    <n v="309.31"/>
    <n v="101.53"/>
    <n v="91.66"/>
    <x v="0"/>
    <n v="10"/>
    <s v="Oct"/>
    <s v="Q4"/>
    <n v="2025"/>
    <x v="12"/>
    <n v="0.24709999999999999"/>
  </r>
  <r>
    <s v="ORD202403053"/>
    <x v="267"/>
    <s v="CUST10632"/>
    <x v="3053"/>
    <x v="2"/>
    <s v="Home Decor"/>
    <x v="2"/>
    <s v="Rajasthan"/>
    <x v="2"/>
    <x v="1"/>
    <x v="4"/>
    <n v="1"/>
    <n v="4830.12"/>
    <n v="0.05"/>
    <n v="241.51"/>
    <x v="3039"/>
    <n v="3760.85"/>
    <n v="827.76"/>
    <n v="405.78"/>
    <x v="1"/>
    <n v="7"/>
    <s v="Jul"/>
    <s v="Q3"/>
    <n v="2024"/>
    <x v="16"/>
    <n v="0.1804"/>
  </r>
  <r>
    <s v="ORD202403054"/>
    <x v="542"/>
    <s v="CUST10562"/>
    <x v="3054"/>
    <x v="1"/>
    <s v="Men Clothing"/>
    <x v="1"/>
    <s v="Chhattisgarh"/>
    <x v="0"/>
    <x v="1"/>
    <x v="1"/>
    <n v="1"/>
    <n v="1163.73"/>
    <n v="0.1"/>
    <n v="116.37"/>
    <x v="3040"/>
    <n v="724.39"/>
    <n v="322.97000000000003"/>
    <n v="391.21"/>
    <x v="0"/>
    <n v="8"/>
    <s v="Aug"/>
    <s v="Q3"/>
    <n v="2025"/>
    <x v="22"/>
    <n v="0.30840000000000001"/>
  </r>
  <r>
    <s v="ORD202403055"/>
    <x v="255"/>
    <s v="CUST10079"/>
    <x v="3055"/>
    <x v="2"/>
    <s v="Home Decor"/>
    <x v="2"/>
    <s v="Rajasthan"/>
    <x v="2"/>
    <x v="2"/>
    <x v="1"/>
    <n v="2"/>
    <n v="808.44"/>
    <n v="0.1"/>
    <n v="161.69"/>
    <x v="3041"/>
    <n v="851.22"/>
    <n v="603.97"/>
    <n v="57.71"/>
    <x v="1"/>
    <n v="5"/>
    <s v="May"/>
    <s v="Q2"/>
    <n v="2025"/>
    <x v="14"/>
    <n v="0.41499999999999998"/>
  </r>
  <r>
    <s v="ORD202403056"/>
    <x v="175"/>
    <s v="CUST10595"/>
    <x v="3056"/>
    <x v="1"/>
    <s v="Footwear"/>
    <x v="3"/>
    <s v="West Bengal"/>
    <x v="1"/>
    <x v="1"/>
    <x v="0"/>
    <n v="3"/>
    <n v="1596.97"/>
    <n v="0.05"/>
    <n v="239.55"/>
    <x v="3042"/>
    <n v="3361.37"/>
    <n v="1189.99"/>
    <n v="398.63"/>
    <x v="0"/>
    <n v="3"/>
    <s v="Mar"/>
    <s v="Q1"/>
    <n v="2025"/>
    <x v="1"/>
    <n v="0.26150000000000001"/>
  </r>
  <r>
    <s v="ORD202403057"/>
    <x v="290"/>
    <s v="CUST10667"/>
    <x v="3057"/>
    <x v="2"/>
    <s v="Kitchenware"/>
    <x v="1"/>
    <s v="Uttar Pradesh"/>
    <x v="2"/>
    <x v="2"/>
    <x v="0"/>
    <n v="2"/>
    <n v="1197.45"/>
    <n v="0.3"/>
    <n v="718.47"/>
    <x v="3043"/>
    <n v="993.63"/>
    <n v="682.8"/>
    <n v="427.71"/>
    <x v="2"/>
    <n v="5"/>
    <s v="May"/>
    <s v="Q2"/>
    <n v="2024"/>
    <x v="7"/>
    <n v="0.4073"/>
  </r>
  <r>
    <s v="ORD202403058"/>
    <x v="267"/>
    <s v="CUST10360"/>
    <x v="3058"/>
    <x v="4"/>
    <s v="Sportswear"/>
    <x v="2"/>
    <s v="Gujarat"/>
    <x v="0"/>
    <x v="1"/>
    <x v="0"/>
    <n v="1"/>
    <n v="2522.96"/>
    <n v="0.1"/>
    <n v="252.3"/>
    <x v="3044"/>
    <n v="1507.07"/>
    <n v="763.59"/>
    <n v="119.54"/>
    <x v="0"/>
    <n v="7"/>
    <s v="Jul"/>
    <s v="Q3"/>
    <n v="2024"/>
    <x v="16"/>
    <n v="0.33629999999999999"/>
  </r>
  <r>
    <s v="ORD202403059"/>
    <x v="704"/>
    <s v="CUST10084"/>
    <x v="3059"/>
    <x v="0"/>
    <s v="Smartphones"/>
    <x v="0"/>
    <s v="Delhi"/>
    <x v="1"/>
    <x v="1"/>
    <x v="1"/>
    <n v="3"/>
    <n v="776.72"/>
    <n v="0.15"/>
    <n v="349.52"/>
    <x v="3045"/>
    <n v="1418.02"/>
    <n v="562.62"/>
    <n v="313.77999999999997"/>
    <x v="0"/>
    <n v="6"/>
    <s v="Jun"/>
    <s v="Q2"/>
    <n v="2025"/>
    <x v="23"/>
    <n v="0.28410000000000002"/>
  </r>
  <r>
    <s v="ORD202403060"/>
    <x v="234"/>
    <s v="CUST10873"/>
    <x v="3060"/>
    <x v="2"/>
    <s v="Kitchenware"/>
    <x v="2"/>
    <s v="Rajasthan"/>
    <x v="2"/>
    <x v="0"/>
    <x v="0"/>
    <n v="1"/>
    <n v="2953.55"/>
    <n v="0.15"/>
    <n v="443.03"/>
    <x v="3046"/>
    <n v="1685.87"/>
    <n v="824.65"/>
    <n v="173.96"/>
    <x v="0"/>
    <n v="8"/>
    <s v="Aug"/>
    <s v="Q3"/>
    <n v="2024"/>
    <x v="9"/>
    <n v="0.32850000000000001"/>
  </r>
  <r>
    <s v="ORD202403061"/>
    <x v="567"/>
    <s v="CUST10499"/>
    <x v="3061"/>
    <x v="3"/>
    <s v="Fragrances"/>
    <x v="2"/>
    <s v="Gujarat"/>
    <x v="0"/>
    <x v="2"/>
    <x v="1"/>
    <n v="2"/>
    <n v="939.36"/>
    <n v="0.25"/>
    <n v="469.68"/>
    <x v="3047"/>
    <n v="977.06"/>
    <n v="431.98"/>
    <n v="225.72"/>
    <x v="0"/>
    <n v="11"/>
    <s v="Nov"/>
    <s v="Q4"/>
    <n v="2024"/>
    <x v="10"/>
    <n v="0.30659999999999998"/>
  </r>
  <r>
    <s v="ORD202403062"/>
    <x v="602"/>
    <s v="CUST10619"/>
    <x v="3062"/>
    <x v="2"/>
    <s v="Furniture"/>
    <x v="1"/>
    <s v="Madhya Pradesh"/>
    <x v="0"/>
    <x v="2"/>
    <x v="1"/>
    <n v="1"/>
    <n v="1679.04"/>
    <n v="0.2"/>
    <n v="335.81"/>
    <x v="3048"/>
    <n v="1003.69"/>
    <n v="339.54"/>
    <n v="196.9"/>
    <x v="0"/>
    <n v="9"/>
    <s v="Sep"/>
    <s v="Q3"/>
    <n v="2025"/>
    <x v="6"/>
    <n v="0.25280000000000002"/>
  </r>
  <r>
    <s v="ORD202403063"/>
    <x v="263"/>
    <s v="CUST10510"/>
    <x v="3063"/>
    <x v="2"/>
    <s v="Appliances"/>
    <x v="0"/>
    <s v="Haryana"/>
    <x v="0"/>
    <x v="1"/>
    <x v="4"/>
    <n v="3"/>
    <n v="1314.94"/>
    <n v="0.15"/>
    <n v="591.72"/>
    <x v="3049"/>
    <n v="2090.46"/>
    <n v="1262.6400000000001"/>
    <n v="54.87"/>
    <x v="0"/>
    <n v="10"/>
    <s v="Oct"/>
    <s v="Q4"/>
    <n v="2024"/>
    <x v="17"/>
    <n v="0.37659999999999999"/>
  </r>
  <r>
    <s v="ORD202403064"/>
    <x v="288"/>
    <s v="CUST10880"/>
    <x v="3064"/>
    <x v="1"/>
    <s v="Accessories"/>
    <x v="1"/>
    <s v="Madhya Pradesh"/>
    <x v="0"/>
    <x v="2"/>
    <x v="4"/>
    <n v="1"/>
    <n v="600.4"/>
    <n v="0.15"/>
    <n v="90.06"/>
    <x v="3050"/>
    <n v="340.39"/>
    <n v="169.95"/>
    <n v="417.16"/>
    <x v="0"/>
    <n v="10"/>
    <s v="Oct"/>
    <s v="Q4"/>
    <n v="2025"/>
    <x v="12"/>
    <n v="0.33300000000000002"/>
  </r>
  <r>
    <s v="ORD202403065"/>
    <x v="27"/>
    <s v="CUST10672"/>
    <x v="3065"/>
    <x v="1"/>
    <s v="Footwear"/>
    <x v="1"/>
    <s v="Uttar Pradesh"/>
    <x v="1"/>
    <x v="2"/>
    <x v="0"/>
    <n v="1"/>
    <n v="302.60000000000002"/>
    <n v="0.1"/>
    <n v="30.26"/>
    <x v="3051"/>
    <n v="178.79"/>
    <n v="93.55"/>
    <n v="309.39"/>
    <x v="0"/>
    <n v="4"/>
    <s v="Apr"/>
    <s v="Q2"/>
    <n v="2025"/>
    <x v="8"/>
    <n v="0.34350000000000003"/>
  </r>
  <r>
    <s v="ORD202403066"/>
    <x v="191"/>
    <s v="CUST10091"/>
    <x v="3066"/>
    <x v="1"/>
    <s v="Men Clothing"/>
    <x v="0"/>
    <s v="Uttar Pradesh"/>
    <x v="0"/>
    <x v="2"/>
    <x v="0"/>
    <n v="1"/>
    <n v="898.72"/>
    <n v="0"/>
    <n v="0"/>
    <x v="3052"/>
    <n v="601.07000000000005"/>
    <n v="297.64999999999998"/>
    <n v="411.2"/>
    <x v="2"/>
    <n v="2"/>
    <s v="Feb"/>
    <s v="Q1"/>
    <n v="2025"/>
    <x v="15"/>
    <n v="0.33119999999999999"/>
  </r>
  <r>
    <s v="ORD202403067"/>
    <x v="208"/>
    <s v="CUST10189"/>
    <x v="3067"/>
    <x v="2"/>
    <s v="Furniture"/>
    <x v="4"/>
    <s v="Maharashtra"/>
    <x v="2"/>
    <x v="2"/>
    <x v="0"/>
    <n v="1"/>
    <n v="3161.64"/>
    <n v="0.1"/>
    <n v="316.16000000000003"/>
    <x v="3053"/>
    <n v="1798.59"/>
    <n v="1046.8900000000001"/>
    <n v="217.33"/>
    <x v="0"/>
    <n v="7"/>
    <s v="Jul"/>
    <s v="Q3"/>
    <n v="2025"/>
    <x v="19"/>
    <n v="0.3679"/>
  </r>
  <r>
    <s v="ORD202403068"/>
    <x v="128"/>
    <s v="CUST10754"/>
    <x v="3068"/>
    <x v="0"/>
    <s v="Laptops"/>
    <x v="1"/>
    <s v="Madhya Pradesh"/>
    <x v="2"/>
    <x v="2"/>
    <x v="2"/>
    <n v="1"/>
    <n v="795.18"/>
    <n v="0.05"/>
    <n v="39.76"/>
    <x v="3054"/>
    <n v="609.03"/>
    <n v="146.38999999999999"/>
    <n v="212.24"/>
    <x v="2"/>
    <n v="1"/>
    <s v="Jan"/>
    <s v="Q1"/>
    <n v="2025"/>
    <x v="11"/>
    <n v="0.1938"/>
  </r>
  <r>
    <s v="ORD202403069"/>
    <x v="129"/>
    <s v="CUST10480"/>
    <x v="3069"/>
    <x v="3"/>
    <s v="Makeup"/>
    <x v="4"/>
    <s v="Maharashtra"/>
    <x v="1"/>
    <x v="1"/>
    <x v="3"/>
    <n v="1"/>
    <n v="624.73"/>
    <n v="0.05"/>
    <n v="31.24"/>
    <x v="3055"/>
    <n v="361.68"/>
    <n v="231.81"/>
    <n v="283.87"/>
    <x v="0"/>
    <n v="7"/>
    <s v="Jul"/>
    <s v="Q3"/>
    <n v="2024"/>
    <x v="16"/>
    <n v="0.3906"/>
  </r>
  <r>
    <s v="ORD202403070"/>
    <x v="558"/>
    <s v="CUST10508"/>
    <x v="3070"/>
    <x v="4"/>
    <s v="Fitness"/>
    <x v="0"/>
    <s v="Uttar Pradesh"/>
    <x v="1"/>
    <x v="2"/>
    <x v="0"/>
    <n v="3"/>
    <n v="1882.8"/>
    <n v="0.1"/>
    <n v="564.84"/>
    <x v="3056"/>
    <n v="3591.09"/>
    <n v="1492.47"/>
    <n v="162.38999999999999"/>
    <x v="0"/>
    <n v="7"/>
    <s v="Jul"/>
    <s v="Q3"/>
    <n v="2024"/>
    <x v="16"/>
    <n v="0.29360000000000003"/>
  </r>
  <r>
    <s v="ORD202403071"/>
    <x v="358"/>
    <s v="CUST10787"/>
    <x v="3071"/>
    <x v="0"/>
    <s v="Smartwatches"/>
    <x v="1"/>
    <s v="Uttar Pradesh"/>
    <x v="1"/>
    <x v="1"/>
    <x v="0"/>
    <n v="2"/>
    <n v="1753.87"/>
    <n v="0.15"/>
    <n v="526.16"/>
    <x v="3057"/>
    <n v="1919.64"/>
    <n v="1061.94"/>
    <n v="426.74"/>
    <x v="2"/>
    <n v="4"/>
    <s v="Apr"/>
    <s v="Q2"/>
    <n v="2024"/>
    <x v="0"/>
    <n v="0.35620000000000002"/>
  </r>
  <r>
    <s v="ORD202403072"/>
    <x v="148"/>
    <s v="CUST10316"/>
    <x v="3072"/>
    <x v="0"/>
    <s v="Smartwatches"/>
    <x v="0"/>
    <s v="Haryana"/>
    <x v="1"/>
    <x v="0"/>
    <x v="0"/>
    <n v="1"/>
    <n v="1673.85"/>
    <n v="0.1"/>
    <n v="167.38"/>
    <x v="3058"/>
    <n v="1005.71"/>
    <n v="500.76"/>
    <n v="234.42"/>
    <x v="2"/>
    <n v="10"/>
    <s v="Oct"/>
    <s v="Q4"/>
    <n v="2025"/>
    <x v="12"/>
    <n v="0.33239999999999997"/>
  </r>
  <r>
    <s v="ORD202403073"/>
    <x v="444"/>
    <s v="CUST10777"/>
    <x v="3073"/>
    <x v="0"/>
    <s v="Headphones"/>
    <x v="2"/>
    <s v="Gujarat"/>
    <x v="0"/>
    <x v="2"/>
    <x v="0"/>
    <n v="1"/>
    <n v="6113.82"/>
    <n v="0.2"/>
    <n v="1222.76"/>
    <x v="3059"/>
    <n v="3613.91"/>
    <n v="1277.1500000000001"/>
    <n v="269.41000000000003"/>
    <x v="2"/>
    <n v="9"/>
    <s v="Sep"/>
    <s v="Q3"/>
    <n v="2024"/>
    <x v="2"/>
    <n v="0.2611"/>
  </r>
  <r>
    <s v="ORD202403074"/>
    <x v="710"/>
    <s v="CUST10633"/>
    <x v="3074"/>
    <x v="2"/>
    <s v="Kitchenware"/>
    <x v="3"/>
    <s v="Odisha"/>
    <x v="2"/>
    <x v="1"/>
    <x v="3"/>
    <n v="1"/>
    <n v="1514.08"/>
    <n v="0"/>
    <n v="0"/>
    <x v="3060"/>
    <n v="1173.26"/>
    <n v="340.82"/>
    <n v="445.88"/>
    <x v="0"/>
    <n v="8"/>
    <s v="Aug"/>
    <s v="Q3"/>
    <n v="2024"/>
    <x v="9"/>
    <n v="0.22509999999999999"/>
  </r>
  <r>
    <s v="ORD202403075"/>
    <x v="116"/>
    <s v="CUST10879"/>
    <x v="3075"/>
    <x v="0"/>
    <s v="Smartphones"/>
    <x v="0"/>
    <s v="Punjab"/>
    <x v="2"/>
    <x v="0"/>
    <x v="4"/>
    <n v="1"/>
    <n v="1631.2"/>
    <n v="0.1"/>
    <n v="163.12"/>
    <x v="3061"/>
    <n v="1184.6600000000001"/>
    <n v="283.42"/>
    <n v="94.31"/>
    <x v="2"/>
    <n v="2"/>
    <s v="Feb"/>
    <s v="Q1"/>
    <n v="2025"/>
    <x v="15"/>
    <n v="0.19309999999999999"/>
  </r>
  <r>
    <s v="ORD202403076"/>
    <x v="514"/>
    <s v="CUST10884"/>
    <x v="3076"/>
    <x v="0"/>
    <s v="Laptops"/>
    <x v="4"/>
    <s v="Telangana"/>
    <x v="3"/>
    <x v="1"/>
    <x v="2"/>
    <n v="3"/>
    <n v="995.84"/>
    <n v="0.15"/>
    <n v="448.13"/>
    <x v="3062"/>
    <n v="2041.48"/>
    <n v="497.91"/>
    <n v="278.85000000000002"/>
    <x v="0"/>
    <n v="3"/>
    <s v="Mar"/>
    <s v="Q1"/>
    <n v="2025"/>
    <x v="1"/>
    <n v="0.1961"/>
  </r>
  <r>
    <s v="ORD202403077"/>
    <x v="711"/>
    <s v="CUST10815"/>
    <x v="3077"/>
    <x v="0"/>
    <s v="Laptops"/>
    <x v="0"/>
    <s v="Uttar Pradesh"/>
    <x v="2"/>
    <x v="0"/>
    <x v="4"/>
    <n v="1"/>
    <n v="3089.37"/>
    <n v="0.1"/>
    <n v="308.94"/>
    <x v="3063"/>
    <n v="1981.33"/>
    <n v="799.1"/>
    <n v="107.55"/>
    <x v="1"/>
    <n v="8"/>
    <s v="Aug"/>
    <s v="Q3"/>
    <n v="2025"/>
    <x v="22"/>
    <n v="0.28739999999999999"/>
  </r>
  <r>
    <s v="ORD202403078"/>
    <x v="291"/>
    <s v="CUST10800"/>
    <x v="3078"/>
    <x v="2"/>
    <s v="Furniture"/>
    <x v="3"/>
    <s v="West Bengal"/>
    <x v="2"/>
    <x v="2"/>
    <x v="3"/>
    <n v="1"/>
    <n v="2292.16"/>
    <n v="0.15"/>
    <n v="343.82"/>
    <x v="3064"/>
    <n v="1194.25"/>
    <n v="754.09"/>
    <n v="199.36"/>
    <x v="1"/>
    <n v="12"/>
    <s v="Dec"/>
    <s v="Q4"/>
    <n v="2024"/>
    <x v="13"/>
    <n v="0.38700000000000001"/>
  </r>
  <r>
    <s v="ORD202403079"/>
    <x v="439"/>
    <s v="CUST10243"/>
    <x v="3079"/>
    <x v="2"/>
    <s v="Home Decor"/>
    <x v="2"/>
    <s v="Gujarat"/>
    <x v="2"/>
    <x v="0"/>
    <x v="1"/>
    <n v="1"/>
    <n v="1301.8"/>
    <n v="0.1"/>
    <n v="130.18"/>
    <x v="3065"/>
    <n v="849.68"/>
    <n v="321.94"/>
    <n v="289.37"/>
    <x v="0"/>
    <n v="7"/>
    <s v="Jul"/>
    <s v="Q3"/>
    <n v="2025"/>
    <x v="19"/>
    <n v="0.27479999999999999"/>
  </r>
  <r>
    <s v="ORD202403080"/>
    <x v="530"/>
    <s v="CUST10615"/>
    <x v="3080"/>
    <x v="0"/>
    <s v="Smartwatches"/>
    <x v="0"/>
    <s v="Punjab"/>
    <x v="0"/>
    <x v="2"/>
    <x v="0"/>
    <n v="1"/>
    <n v="2159.67"/>
    <n v="0"/>
    <n v="0"/>
    <x v="3066"/>
    <n v="1576.74"/>
    <n v="582.92999999999995"/>
    <n v="201.64"/>
    <x v="0"/>
    <n v="7"/>
    <s v="Jul"/>
    <s v="Q3"/>
    <n v="2025"/>
    <x v="19"/>
    <n v="0.26989999999999997"/>
  </r>
  <r>
    <s v="ORD202403081"/>
    <x v="628"/>
    <s v="CUST10298"/>
    <x v="3081"/>
    <x v="0"/>
    <s v="Headphones"/>
    <x v="4"/>
    <s v="Karnataka"/>
    <x v="2"/>
    <x v="0"/>
    <x v="4"/>
    <n v="2"/>
    <n v="1051.5899999999999"/>
    <n v="0.05"/>
    <n v="105.16"/>
    <x v="3067"/>
    <n v="1377.11"/>
    <n v="620.91"/>
    <n v="65.72"/>
    <x v="1"/>
    <n v="5"/>
    <s v="May"/>
    <s v="Q2"/>
    <n v="2024"/>
    <x v="7"/>
    <n v="0.31080000000000002"/>
  </r>
  <r>
    <s v="ORD202403082"/>
    <x v="335"/>
    <s v="CUST10842"/>
    <x v="3082"/>
    <x v="2"/>
    <s v="Home Decor"/>
    <x v="0"/>
    <s v="Delhi"/>
    <x v="3"/>
    <x v="2"/>
    <x v="4"/>
    <n v="1"/>
    <n v="1498.18"/>
    <n v="0.25"/>
    <n v="374.54"/>
    <x v="3068"/>
    <n v="737.42"/>
    <n v="386.22"/>
    <n v="77.12"/>
    <x v="2"/>
    <n v="9"/>
    <s v="Sep"/>
    <s v="Q3"/>
    <n v="2025"/>
    <x v="6"/>
    <n v="0.34370000000000001"/>
  </r>
  <r>
    <s v="ORD202403083"/>
    <x v="360"/>
    <s v="CUST10164"/>
    <x v="3083"/>
    <x v="3"/>
    <s v="Skincare"/>
    <x v="0"/>
    <s v="Uttar Pradesh"/>
    <x v="0"/>
    <x v="1"/>
    <x v="0"/>
    <n v="1"/>
    <n v="1727.39"/>
    <n v="0.1"/>
    <n v="172.74"/>
    <x v="3069"/>
    <n v="1208.0999999999999"/>
    <n v="346.55"/>
    <n v="340.58"/>
    <x v="0"/>
    <n v="5"/>
    <s v="May"/>
    <s v="Q2"/>
    <n v="2025"/>
    <x v="14"/>
    <n v="0.22289999999999999"/>
  </r>
  <r>
    <s v="ORD202403084"/>
    <x v="81"/>
    <s v="CUST10299"/>
    <x v="3084"/>
    <x v="1"/>
    <s v="Footwear"/>
    <x v="4"/>
    <s v="Karnataka"/>
    <x v="0"/>
    <x v="1"/>
    <x v="2"/>
    <n v="1"/>
    <n v="2118.25"/>
    <n v="0.15"/>
    <n v="317.74"/>
    <x v="3070"/>
    <n v="1408.22"/>
    <n v="392.29"/>
    <n v="369.94"/>
    <x v="0"/>
    <n v="12"/>
    <s v="Dec"/>
    <s v="Q4"/>
    <n v="2025"/>
    <x v="4"/>
    <n v="0.21790000000000001"/>
  </r>
  <r>
    <s v="ORD202403085"/>
    <x v="122"/>
    <s v="CUST10179"/>
    <x v="3085"/>
    <x v="0"/>
    <s v="Laptops"/>
    <x v="4"/>
    <s v="Maharashtra"/>
    <x v="2"/>
    <x v="2"/>
    <x v="2"/>
    <n v="2"/>
    <n v="1322.83"/>
    <n v="0.15"/>
    <n v="396.85"/>
    <x v="3071"/>
    <n v="1418.95"/>
    <n v="829.86"/>
    <n v="237.73"/>
    <x v="0"/>
    <n v="6"/>
    <s v="Jun"/>
    <s v="Q2"/>
    <n v="2025"/>
    <x v="23"/>
    <n v="0.36899999999999999"/>
  </r>
  <r>
    <s v="ORD202403086"/>
    <x v="223"/>
    <s v="CUST10112"/>
    <x v="3086"/>
    <x v="1"/>
    <s v="Women Clothing"/>
    <x v="0"/>
    <s v="Uttar Pradesh"/>
    <x v="1"/>
    <x v="1"/>
    <x v="2"/>
    <n v="1"/>
    <n v="672.36"/>
    <n v="0.05"/>
    <n v="33.619999999999997"/>
    <x v="871"/>
    <n v="420.84"/>
    <n v="217.9"/>
    <n v="177.78"/>
    <x v="0"/>
    <n v="10"/>
    <s v="Oct"/>
    <s v="Q4"/>
    <n v="2025"/>
    <x v="12"/>
    <n v="0.34110000000000001"/>
  </r>
  <r>
    <s v="ORD202403087"/>
    <x v="474"/>
    <s v="CUST10302"/>
    <x v="3087"/>
    <x v="2"/>
    <s v="Furniture"/>
    <x v="1"/>
    <s v="Madhya Pradesh"/>
    <x v="0"/>
    <x v="2"/>
    <x v="0"/>
    <n v="1"/>
    <n v="818.43"/>
    <n v="0.25"/>
    <n v="204.61"/>
    <x v="3072"/>
    <n v="456.16"/>
    <n v="157.66"/>
    <n v="227.2"/>
    <x v="1"/>
    <n v="6"/>
    <s v="Jun"/>
    <s v="Q2"/>
    <n v="2025"/>
    <x v="23"/>
    <n v="0.25690000000000002"/>
  </r>
  <r>
    <s v="ORD202403088"/>
    <x v="609"/>
    <s v="CUST10059"/>
    <x v="3088"/>
    <x v="0"/>
    <s v="Smartphones"/>
    <x v="4"/>
    <s v="Tamil Nadu"/>
    <x v="1"/>
    <x v="1"/>
    <x v="4"/>
    <n v="1"/>
    <n v="1587.93"/>
    <n v="0.1"/>
    <n v="158.79"/>
    <x v="3073"/>
    <n v="941.46"/>
    <n v="487.68"/>
    <n v="295.18"/>
    <x v="0"/>
    <n v="5"/>
    <s v="May"/>
    <s v="Q2"/>
    <n v="2025"/>
    <x v="14"/>
    <n v="0.3412"/>
  </r>
  <r>
    <s v="ORD202403089"/>
    <x v="375"/>
    <s v="CUST10436"/>
    <x v="3089"/>
    <x v="0"/>
    <s v="Smartphones"/>
    <x v="4"/>
    <s v="Telangana"/>
    <x v="1"/>
    <x v="2"/>
    <x v="4"/>
    <n v="1"/>
    <n v="1110.07"/>
    <n v="0.2"/>
    <n v="222.01"/>
    <x v="3074"/>
    <n v="696.81"/>
    <n v="191.25"/>
    <n v="58.83"/>
    <x v="0"/>
    <n v="8"/>
    <s v="Aug"/>
    <s v="Q3"/>
    <n v="2025"/>
    <x v="22"/>
    <n v="0.21540000000000001"/>
  </r>
  <r>
    <s v="ORD202403090"/>
    <x v="483"/>
    <s v="CUST10841"/>
    <x v="3090"/>
    <x v="4"/>
    <s v="Sportswear"/>
    <x v="0"/>
    <s v="Punjab"/>
    <x v="2"/>
    <x v="0"/>
    <x v="4"/>
    <n v="1"/>
    <n v="1299.25"/>
    <n v="0.15"/>
    <n v="194.89"/>
    <x v="3075"/>
    <n v="684.11"/>
    <n v="420.25"/>
    <n v="349.7"/>
    <x v="0"/>
    <n v="10"/>
    <s v="Oct"/>
    <s v="Q4"/>
    <n v="2024"/>
    <x v="17"/>
    <n v="0.3805"/>
  </r>
  <r>
    <s v="ORD202403091"/>
    <x v="577"/>
    <s v="CUST10163"/>
    <x v="3091"/>
    <x v="0"/>
    <s v="Smartphones"/>
    <x v="2"/>
    <s v="Goa"/>
    <x v="2"/>
    <x v="2"/>
    <x v="0"/>
    <n v="1"/>
    <n v="762.55"/>
    <n v="0"/>
    <n v="0"/>
    <x v="3076"/>
    <n v="447.02"/>
    <n v="315.52999999999997"/>
    <n v="355.86"/>
    <x v="0"/>
    <n v="2"/>
    <s v="Feb"/>
    <s v="Q1"/>
    <n v="2025"/>
    <x v="15"/>
    <n v="0.4138"/>
  </r>
  <r>
    <s v="ORD202403092"/>
    <x v="76"/>
    <s v="CUST10061"/>
    <x v="3092"/>
    <x v="1"/>
    <s v="Men Clothing"/>
    <x v="0"/>
    <s v="Uttar Pradesh"/>
    <x v="2"/>
    <x v="1"/>
    <x v="4"/>
    <n v="1"/>
    <n v="299"/>
    <n v="0.3"/>
    <n v="89.7"/>
    <x v="3077"/>
    <n v="164.79"/>
    <n v="44.51"/>
    <n v="227.11"/>
    <x v="0"/>
    <n v="9"/>
    <s v="Sep"/>
    <s v="Q3"/>
    <n v="2024"/>
    <x v="2"/>
    <n v="0.2127"/>
  </r>
  <r>
    <s v="ORD202403093"/>
    <x v="326"/>
    <s v="CUST10376"/>
    <x v="3093"/>
    <x v="3"/>
    <s v="Skincare"/>
    <x v="4"/>
    <s v="Tamil Nadu"/>
    <x v="0"/>
    <x v="2"/>
    <x v="0"/>
    <n v="2"/>
    <n v="952.04"/>
    <n v="0.25"/>
    <n v="476.02"/>
    <x v="3078"/>
    <n v="1023.13"/>
    <n v="404.93"/>
    <n v="150.59"/>
    <x v="0"/>
    <n v="6"/>
    <s v="Jun"/>
    <s v="Q2"/>
    <n v="2024"/>
    <x v="18"/>
    <n v="0.28360000000000002"/>
  </r>
  <r>
    <s v="ORD202403094"/>
    <x v="673"/>
    <s v="CUST10773"/>
    <x v="3094"/>
    <x v="2"/>
    <s v="Home Decor"/>
    <x v="2"/>
    <s v="Gujarat"/>
    <x v="0"/>
    <x v="1"/>
    <x v="3"/>
    <n v="1"/>
    <n v="1287.8599999999999"/>
    <n v="0.1"/>
    <n v="128.79"/>
    <x v="2559"/>
    <n v="712.82"/>
    <n v="446.25"/>
    <n v="179.85"/>
    <x v="0"/>
    <n v="9"/>
    <s v="Sep"/>
    <s v="Q3"/>
    <n v="2025"/>
    <x v="6"/>
    <n v="0.38500000000000001"/>
  </r>
  <r>
    <s v="ORD202403095"/>
    <x v="79"/>
    <s v="CUST10110"/>
    <x v="3095"/>
    <x v="2"/>
    <s v="Appliances"/>
    <x v="3"/>
    <s v="Odisha"/>
    <x v="3"/>
    <x v="2"/>
    <x v="0"/>
    <n v="3"/>
    <n v="3916.57"/>
    <n v="0.3"/>
    <n v="3524.91"/>
    <x v="3079"/>
    <n v="6707.24"/>
    <n v="1517.56"/>
    <n v="441.97"/>
    <x v="0"/>
    <n v="12"/>
    <s v="Dec"/>
    <s v="Q4"/>
    <n v="2025"/>
    <x v="4"/>
    <n v="0.1845"/>
  </r>
  <r>
    <s v="ORD202403096"/>
    <x v="18"/>
    <s v="CUST10207"/>
    <x v="3096"/>
    <x v="1"/>
    <s v="Footwear"/>
    <x v="2"/>
    <s v="Goa"/>
    <x v="1"/>
    <x v="0"/>
    <x v="0"/>
    <n v="1"/>
    <n v="1772.9"/>
    <n v="0"/>
    <n v="0"/>
    <x v="3080"/>
    <n v="1371.88"/>
    <n v="401.02"/>
    <n v="289.7"/>
    <x v="0"/>
    <n v="10"/>
    <s v="Oct"/>
    <s v="Q4"/>
    <n v="2025"/>
    <x v="12"/>
    <n v="0.22620000000000001"/>
  </r>
  <r>
    <s v="ORD202403097"/>
    <x v="455"/>
    <s v="CUST10394"/>
    <x v="3097"/>
    <x v="0"/>
    <s v="Smartwatches"/>
    <x v="2"/>
    <s v="Rajasthan"/>
    <x v="2"/>
    <x v="2"/>
    <x v="0"/>
    <n v="2"/>
    <n v="1900.32"/>
    <n v="0.15"/>
    <n v="570.1"/>
    <x v="3081"/>
    <n v="2648.38"/>
    <n v="582.16"/>
    <n v="247.87"/>
    <x v="1"/>
    <n v="3"/>
    <s v="Mar"/>
    <s v="Q1"/>
    <n v="2024"/>
    <x v="3"/>
    <n v="0.1802"/>
  </r>
  <r>
    <s v="ORD202403098"/>
    <x v="563"/>
    <s v="CUST10339"/>
    <x v="3098"/>
    <x v="3"/>
    <s v="Skincare"/>
    <x v="2"/>
    <s v="Rajasthan"/>
    <x v="0"/>
    <x v="1"/>
    <x v="0"/>
    <n v="2"/>
    <n v="724.34"/>
    <n v="0.1"/>
    <n v="144.87"/>
    <x v="3082"/>
    <n v="924.63"/>
    <n v="379.18"/>
    <n v="296.08"/>
    <x v="2"/>
    <n v="9"/>
    <s v="Sep"/>
    <s v="Q3"/>
    <n v="2025"/>
    <x v="6"/>
    <n v="0.2908"/>
  </r>
  <r>
    <s v="ORD202403099"/>
    <x v="623"/>
    <s v="CUST10130"/>
    <x v="3099"/>
    <x v="1"/>
    <s v="Footwear"/>
    <x v="1"/>
    <s v="Madhya Pradesh"/>
    <x v="0"/>
    <x v="1"/>
    <x v="1"/>
    <n v="2"/>
    <n v="1385.44"/>
    <n v="0.1"/>
    <n v="277.08999999999997"/>
    <x v="3083"/>
    <n v="1703.06"/>
    <n v="790.73"/>
    <n v="373.66"/>
    <x v="0"/>
    <n v="3"/>
    <s v="Mar"/>
    <s v="Q1"/>
    <n v="2025"/>
    <x v="1"/>
    <n v="0.31709999999999999"/>
  </r>
  <r>
    <s v="ORD202403100"/>
    <x v="615"/>
    <s v="CUST10572"/>
    <x v="3100"/>
    <x v="0"/>
    <s v="Smartwatches"/>
    <x v="4"/>
    <s v="Telangana"/>
    <x v="0"/>
    <x v="2"/>
    <x v="1"/>
    <n v="3"/>
    <n v="2026.92"/>
    <n v="0.05"/>
    <n v="304.04000000000002"/>
    <x v="3084"/>
    <n v="4316.13"/>
    <n v="1460.59"/>
    <n v="228.79"/>
    <x v="2"/>
    <n v="10"/>
    <s v="Oct"/>
    <s v="Q4"/>
    <n v="2024"/>
    <x v="17"/>
    <n v="0.25280000000000002"/>
  </r>
  <r>
    <s v="ORD202403101"/>
    <x v="611"/>
    <s v="CUST10206"/>
    <x v="3101"/>
    <x v="0"/>
    <s v="Headphones"/>
    <x v="0"/>
    <s v="Haryana"/>
    <x v="0"/>
    <x v="0"/>
    <x v="0"/>
    <n v="2"/>
    <n v="1422.4"/>
    <n v="0"/>
    <n v="0"/>
    <x v="3085"/>
    <n v="2245.89"/>
    <n v="598.91"/>
    <n v="56.62"/>
    <x v="0"/>
    <n v="12"/>
    <s v="Dec"/>
    <s v="Q4"/>
    <n v="2025"/>
    <x v="4"/>
    <n v="0.21049999999999999"/>
  </r>
  <r>
    <s v="ORD202403102"/>
    <x v="253"/>
    <s v="CUST10651"/>
    <x v="3102"/>
    <x v="0"/>
    <s v="Smartphones"/>
    <x v="3"/>
    <s v="Jharkhand"/>
    <x v="0"/>
    <x v="1"/>
    <x v="0"/>
    <n v="2"/>
    <n v="863.31"/>
    <n v="0.05"/>
    <n v="86.33"/>
    <x v="3086"/>
    <n v="987.87"/>
    <n v="652.41999999999996"/>
    <n v="327.64999999999998"/>
    <x v="1"/>
    <n v="10"/>
    <s v="Oct"/>
    <s v="Q4"/>
    <n v="2024"/>
    <x v="17"/>
    <n v="0.3977"/>
  </r>
  <r>
    <s v="ORD202403103"/>
    <x v="417"/>
    <s v="CUST10603"/>
    <x v="3103"/>
    <x v="0"/>
    <s v="Laptops"/>
    <x v="1"/>
    <s v="Chhattisgarh"/>
    <x v="2"/>
    <x v="2"/>
    <x v="0"/>
    <n v="2"/>
    <n v="1900.91"/>
    <n v="0.05"/>
    <n v="190.09"/>
    <x v="3087"/>
    <n v="2199.39"/>
    <n v="1412.34"/>
    <n v="273.64999999999998"/>
    <x v="1"/>
    <n v="6"/>
    <s v="Jun"/>
    <s v="Q2"/>
    <n v="2024"/>
    <x v="18"/>
    <n v="0.39100000000000001"/>
  </r>
  <r>
    <s v="ORD202403104"/>
    <x v="407"/>
    <s v="CUST10650"/>
    <x v="3104"/>
    <x v="0"/>
    <s v="Smartwatches"/>
    <x v="1"/>
    <s v="Chhattisgarh"/>
    <x v="2"/>
    <x v="2"/>
    <x v="3"/>
    <n v="2"/>
    <n v="966.01"/>
    <n v="0.1"/>
    <n v="193.2"/>
    <x v="3088"/>
    <n v="1017.64"/>
    <n v="721.18"/>
    <n v="383.29"/>
    <x v="0"/>
    <n v="11"/>
    <s v="Nov"/>
    <s v="Q4"/>
    <n v="2024"/>
    <x v="10"/>
    <n v="0.4148"/>
  </r>
  <r>
    <s v="ORD202403105"/>
    <x v="381"/>
    <s v="CUST10476"/>
    <x v="3105"/>
    <x v="4"/>
    <s v="Outdoor"/>
    <x v="4"/>
    <s v="Telangana"/>
    <x v="2"/>
    <x v="0"/>
    <x v="0"/>
    <n v="1"/>
    <n v="606.36"/>
    <n v="0.1"/>
    <n v="60.64"/>
    <x v="3089"/>
    <n v="360.2"/>
    <n v="185.52"/>
    <n v="297.36"/>
    <x v="0"/>
    <n v="12"/>
    <s v="Dec"/>
    <s v="Q4"/>
    <n v="2025"/>
    <x v="4"/>
    <n v="0.34"/>
  </r>
  <r>
    <s v="ORD202403106"/>
    <x v="99"/>
    <s v="CUST10488"/>
    <x v="3106"/>
    <x v="0"/>
    <s v="Smartphones"/>
    <x v="2"/>
    <s v="Madhya Pradesh"/>
    <x v="0"/>
    <x v="2"/>
    <x v="2"/>
    <n v="3"/>
    <n v="340.06"/>
    <n v="0.2"/>
    <n v="204.04"/>
    <x v="3090"/>
    <n v="584.89"/>
    <n v="231.25"/>
    <n v="435.77"/>
    <x v="0"/>
    <n v="3"/>
    <s v="Mar"/>
    <s v="Q1"/>
    <n v="2024"/>
    <x v="3"/>
    <n v="0.2833"/>
  </r>
  <r>
    <s v="ORD202403107"/>
    <x v="490"/>
    <s v="CUST10201"/>
    <x v="3107"/>
    <x v="2"/>
    <s v="Kitchenware"/>
    <x v="3"/>
    <s v="Odisha"/>
    <x v="0"/>
    <x v="1"/>
    <x v="1"/>
    <n v="1"/>
    <n v="1062.3599999999999"/>
    <n v="0.25"/>
    <n v="265.58999999999997"/>
    <x v="3091"/>
    <n v="633.30999999999995"/>
    <n v="163.46"/>
    <n v="136.18"/>
    <x v="0"/>
    <n v="3"/>
    <s v="Mar"/>
    <s v="Q1"/>
    <n v="2024"/>
    <x v="3"/>
    <n v="0.20519999999999999"/>
  </r>
  <r>
    <s v="ORD202403108"/>
    <x v="307"/>
    <s v="CUST10060"/>
    <x v="3108"/>
    <x v="1"/>
    <s v="Accessories"/>
    <x v="1"/>
    <s v="Madhya Pradesh"/>
    <x v="1"/>
    <x v="1"/>
    <x v="0"/>
    <n v="4"/>
    <n v="1094.6400000000001"/>
    <n v="0.2"/>
    <n v="875.71"/>
    <x v="3092"/>
    <n v="2212.98"/>
    <n v="1289.8699999999999"/>
    <n v="103.03"/>
    <x v="0"/>
    <n v="9"/>
    <s v="Sep"/>
    <s v="Q3"/>
    <n v="2025"/>
    <x v="6"/>
    <n v="0.36820000000000003"/>
  </r>
  <r>
    <s v="ORD202403109"/>
    <x v="245"/>
    <s v="CUST10356"/>
    <x v="3109"/>
    <x v="0"/>
    <s v="Smartphones"/>
    <x v="0"/>
    <s v="Haryana"/>
    <x v="2"/>
    <x v="2"/>
    <x v="0"/>
    <n v="1"/>
    <n v="704.36"/>
    <n v="0.1"/>
    <n v="70.44"/>
    <x v="3093"/>
    <n v="378.82"/>
    <n v="255.1"/>
    <n v="383.78"/>
    <x v="0"/>
    <n v="1"/>
    <s v="Jan"/>
    <s v="Q1"/>
    <n v="2025"/>
    <x v="11"/>
    <n v="0.40239999999999998"/>
  </r>
  <r>
    <s v="ORD202403110"/>
    <x v="158"/>
    <s v="CUST10519"/>
    <x v="3110"/>
    <x v="4"/>
    <s v="Sportswear"/>
    <x v="4"/>
    <s v="Karnataka"/>
    <x v="2"/>
    <x v="2"/>
    <x v="4"/>
    <n v="2"/>
    <n v="1416.28"/>
    <n v="0.1"/>
    <n v="283.26"/>
    <x v="3094"/>
    <n v="1912.25"/>
    <n v="637.04999999999995"/>
    <n v="46.83"/>
    <x v="2"/>
    <n v="9"/>
    <s v="Sep"/>
    <s v="Q3"/>
    <n v="2025"/>
    <x v="6"/>
    <n v="0.24990000000000001"/>
  </r>
  <r>
    <s v="ORD202403111"/>
    <x v="420"/>
    <s v="CUST10083"/>
    <x v="3111"/>
    <x v="3"/>
    <s v="Skincare"/>
    <x v="0"/>
    <s v="Punjab"/>
    <x v="1"/>
    <x v="0"/>
    <x v="4"/>
    <n v="2"/>
    <n v="935.09"/>
    <n v="0.15"/>
    <n v="280.52999999999997"/>
    <x v="3095"/>
    <n v="1223.1400000000001"/>
    <n v="366.51"/>
    <n v="82.67"/>
    <x v="0"/>
    <n v="5"/>
    <s v="May"/>
    <s v="Q2"/>
    <n v="2025"/>
    <x v="14"/>
    <n v="0.2306"/>
  </r>
  <r>
    <s v="ORD202403112"/>
    <x v="127"/>
    <s v="CUST10437"/>
    <x v="3112"/>
    <x v="2"/>
    <s v="Kitchenware"/>
    <x v="3"/>
    <s v="Odisha"/>
    <x v="0"/>
    <x v="2"/>
    <x v="4"/>
    <n v="4"/>
    <n v="2672.04"/>
    <n v="0.1"/>
    <n v="1068.82"/>
    <x v="3096"/>
    <n v="7579.12"/>
    <n v="2040.22"/>
    <n v="409.12"/>
    <x v="0"/>
    <n v="2"/>
    <s v="Feb"/>
    <s v="Q1"/>
    <n v="2025"/>
    <x v="15"/>
    <n v="0.21210000000000001"/>
  </r>
  <r>
    <s v="ORD202403113"/>
    <x v="228"/>
    <s v="CUST10067"/>
    <x v="3113"/>
    <x v="1"/>
    <s v="Accessories"/>
    <x v="2"/>
    <s v="Gujarat"/>
    <x v="0"/>
    <x v="2"/>
    <x v="0"/>
    <n v="1"/>
    <n v="2055.77"/>
    <n v="0.2"/>
    <n v="411.15"/>
    <x v="3097"/>
    <n v="1272.6400000000001"/>
    <n v="371.98"/>
    <n v="265.45999999999998"/>
    <x v="0"/>
    <n v="4"/>
    <s v="Apr"/>
    <s v="Q2"/>
    <n v="2024"/>
    <x v="0"/>
    <n v="0.22620000000000001"/>
  </r>
  <r>
    <s v="ORD202403114"/>
    <x v="453"/>
    <s v="CUST10003"/>
    <x v="3114"/>
    <x v="1"/>
    <s v="Accessories"/>
    <x v="4"/>
    <s v="Maharashtra"/>
    <x v="1"/>
    <x v="2"/>
    <x v="0"/>
    <n v="1"/>
    <n v="2657.34"/>
    <n v="0.1"/>
    <n v="265.73"/>
    <x v="3098"/>
    <n v="1835.56"/>
    <n v="556.04999999999995"/>
    <n v="436.63"/>
    <x v="0"/>
    <n v="3"/>
    <s v="Mar"/>
    <s v="Q1"/>
    <n v="2025"/>
    <x v="1"/>
    <n v="0.23250000000000001"/>
  </r>
  <r>
    <s v="ORD202403115"/>
    <x v="365"/>
    <s v="CUST10656"/>
    <x v="3115"/>
    <x v="3"/>
    <s v="Fragrances"/>
    <x v="4"/>
    <s v="Maharashtra"/>
    <x v="2"/>
    <x v="1"/>
    <x v="4"/>
    <n v="1"/>
    <n v="2157.39"/>
    <n v="0.05"/>
    <n v="107.87"/>
    <x v="3099"/>
    <n v="1467.47"/>
    <n v="582.04999999999995"/>
    <n v="338.2"/>
    <x v="0"/>
    <n v="11"/>
    <s v="Nov"/>
    <s v="Q4"/>
    <n v="2025"/>
    <x v="21"/>
    <n v="0.28399999999999997"/>
  </r>
  <r>
    <s v="ORD202403116"/>
    <x v="694"/>
    <s v="CUST10680"/>
    <x v="3116"/>
    <x v="1"/>
    <s v="Footwear"/>
    <x v="3"/>
    <s v="Odisha"/>
    <x v="1"/>
    <x v="1"/>
    <x v="3"/>
    <n v="1"/>
    <n v="1082.8800000000001"/>
    <n v="0.15"/>
    <n v="162.43"/>
    <x v="3100"/>
    <n v="553.35"/>
    <n v="367.1"/>
    <n v="390.58"/>
    <x v="0"/>
    <n v="4"/>
    <s v="Apr"/>
    <s v="Q2"/>
    <n v="2025"/>
    <x v="8"/>
    <n v="0.39879999999999999"/>
  </r>
  <r>
    <s v="ORD202403117"/>
    <x v="576"/>
    <s v="CUST10194"/>
    <x v="3117"/>
    <x v="0"/>
    <s v="Smartphones"/>
    <x v="0"/>
    <s v="Delhi"/>
    <x v="2"/>
    <x v="2"/>
    <x v="0"/>
    <n v="1"/>
    <n v="1498.35"/>
    <n v="0.1"/>
    <n v="149.84"/>
    <x v="3101"/>
    <n v="1016"/>
    <n v="332.51"/>
    <n v="190.42"/>
    <x v="0"/>
    <n v="10"/>
    <s v="Oct"/>
    <s v="Q4"/>
    <n v="2024"/>
    <x v="17"/>
    <n v="0.24660000000000001"/>
  </r>
  <r>
    <s v="ORD202403118"/>
    <x v="380"/>
    <s v="CUST10859"/>
    <x v="3118"/>
    <x v="3"/>
    <s v="Makeup"/>
    <x v="4"/>
    <s v="Maharashtra"/>
    <x v="2"/>
    <x v="0"/>
    <x v="4"/>
    <n v="1"/>
    <n v="1550.61"/>
    <n v="0.3"/>
    <n v="465.18"/>
    <x v="3102"/>
    <n v="838.95"/>
    <n v="246.48"/>
    <n v="127.8"/>
    <x v="0"/>
    <n v="9"/>
    <s v="Sep"/>
    <s v="Q3"/>
    <n v="2024"/>
    <x v="2"/>
    <n v="0.2271"/>
  </r>
  <r>
    <s v="ORD202403119"/>
    <x v="513"/>
    <s v="CUST10056"/>
    <x v="3119"/>
    <x v="0"/>
    <s v="Smartphones"/>
    <x v="4"/>
    <s v="Maharashtra"/>
    <x v="0"/>
    <x v="0"/>
    <x v="0"/>
    <n v="1"/>
    <n v="1554.13"/>
    <n v="0"/>
    <n v="0"/>
    <x v="3103"/>
    <n v="1122.44"/>
    <n v="431.69"/>
    <n v="395.15"/>
    <x v="0"/>
    <n v="11"/>
    <s v="Nov"/>
    <s v="Q4"/>
    <n v="2024"/>
    <x v="10"/>
    <n v="0.27779999999999999"/>
  </r>
  <r>
    <s v="ORD202403120"/>
    <x v="229"/>
    <s v="CUST10515"/>
    <x v="3120"/>
    <x v="0"/>
    <s v="Laptops"/>
    <x v="0"/>
    <s v="Haryana"/>
    <x v="1"/>
    <x v="1"/>
    <x v="0"/>
    <n v="2"/>
    <n v="1001.35"/>
    <n v="0.15"/>
    <n v="300.39999999999998"/>
    <x v="3104"/>
    <n v="1134.72"/>
    <n v="567.58000000000004"/>
    <n v="87.99"/>
    <x v="0"/>
    <n v="11"/>
    <s v="Nov"/>
    <s v="Q4"/>
    <n v="2025"/>
    <x v="21"/>
    <n v="0.33339999999999997"/>
  </r>
  <r>
    <s v="ORD202403121"/>
    <x v="363"/>
    <s v="CUST10406"/>
    <x v="3121"/>
    <x v="0"/>
    <s v="Smartphones"/>
    <x v="1"/>
    <s v="Chhattisgarh"/>
    <x v="2"/>
    <x v="0"/>
    <x v="1"/>
    <n v="2"/>
    <n v="3262.68"/>
    <n v="0.2"/>
    <n v="1305.07"/>
    <x v="3105"/>
    <n v="3442.03"/>
    <n v="1778.26"/>
    <n v="268.2"/>
    <x v="1"/>
    <n v="1"/>
    <s v="Jan"/>
    <s v="Q1"/>
    <n v="2025"/>
    <x v="11"/>
    <n v="0.34060000000000001"/>
  </r>
  <r>
    <s v="ORD202403122"/>
    <x v="538"/>
    <s v="CUST10070"/>
    <x v="3122"/>
    <x v="1"/>
    <s v="Footwear"/>
    <x v="1"/>
    <s v="Uttar Pradesh"/>
    <x v="2"/>
    <x v="1"/>
    <x v="0"/>
    <n v="1"/>
    <n v="950"/>
    <n v="0.2"/>
    <n v="190"/>
    <x v="3106"/>
    <n v="472.39"/>
    <n v="287.61"/>
    <n v="299.70999999999998"/>
    <x v="1"/>
    <n v="3"/>
    <s v="Mar"/>
    <s v="Q1"/>
    <n v="2024"/>
    <x v="3"/>
    <n v="0.37840000000000001"/>
  </r>
  <r>
    <s v="ORD202403123"/>
    <x v="288"/>
    <s v="CUST10041"/>
    <x v="3123"/>
    <x v="0"/>
    <s v="Laptops"/>
    <x v="0"/>
    <s v="Delhi"/>
    <x v="2"/>
    <x v="0"/>
    <x v="2"/>
    <n v="1"/>
    <n v="1463.09"/>
    <n v="0.05"/>
    <n v="73.150000000000006"/>
    <x v="3107"/>
    <n v="963.05"/>
    <n v="426.89"/>
    <n v="417.04"/>
    <x v="0"/>
    <n v="10"/>
    <s v="Oct"/>
    <s v="Q4"/>
    <n v="2025"/>
    <x v="12"/>
    <n v="0.30709999999999998"/>
  </r>
  <r>
    <s v="ORD202403124"/>
    <x v="188"/>
    <s v="CUST10400"/>
    <x v="3124"/>
    <x v="2"/>
    <s v="Home Decor"/>
    <x v="3"/>
    <s v="Jharkhand"/>
    <x v="1"/>
    <x v="2"/>
    <x v="0"/>
    <n v="1"/>
    <n v="2039.55"/>
    <n v="0.15"/>
    <n v="305.93"/>
    <x v="3108"/>
    <n v="1180.19"/>
    <n v="553.42999999999995"/>
    <n v="297.98"/>
    <x v="0"/>
    <n v="7"/>
    <s v="Jul"/>
    <s v="Q3"/>
    <n v="2024"/>
    <x v="16"/>
    <n v="0.31919999999999998"/>
  </r>
  <r>
    <s v="ORD202403125"/>
    <x v="536"/>
    <s v="CUST10150"/>
    <x v="3125"/>
    <x v="1"/>
    <s v="Accessories"/>
    <x v="0"/>
    <s v="Haryana"/>
    <x v="2"/>
    <x v="0"/>
    <x v="3"/>
    <n v="2"/>
    <n v="1886.86"/>
    <n v="0.1"/>
    <n v="377.37"/>
    <x v="3109"/>
    <n v="2271.1999999999998"/>
    <n v="1125.1500000000001"/>
    <n v="437.11"/>
    <x v="0"/>
    <n v="11"/>
    <s v="Nov"/>
    <s v="Q4"/>
    <n v="2024"/>
    <x v="10"/>
    <n v="0.33129999999999998"/>
  </r>
  <r>
    <s v="ORD202403126"/>
    <x v="581"/>
    <s v="CUST10073"/>
    <x v="3126"/>
    <x v="0"/>
    <s v="Laptops"/>
    <x v="3"/>
    <s v="Odisha"/>
    <x v="2"/>
    <x v="2"/>
    <x v="0"/>
    <n v="2"/>
    <n v="2071.34"/>
    <n v="0.1"/>
    <n v="414.27"/>
    <x v="3110"/>
    <n v="2624.38"/>
    <n v="1104.03"/>
    <n v="366.52"/>
    <x v="0"/>
    <n v="8"/>
    <s v="Aug"/>
    <s v="Q3"/>
    <n v="2024"/>
    <x v="9"/>
    <n v="0.29609999999999997"/>
  </r>
  <r>
    <s v="ORD202403127"/>
    <x v="91"/>
    <s v="CUST10488"/>
    <x v="3127"/>
    <x v="4"/>
    <s v="Outdoor"/>
    <x v="4"/>
    <s v="Maharashtra"/>
    <x v="2"/>
    <x v="1"/>
    <x v="0"/>
    <n v="1"/>
    <n v="980.87"/>
    <n v="0.25"/>
    <n v="245.22"/>
    <x v="3111"/>
    <n v="565.65"/>
    <n v="170"/>
    <n v="296.98"/>
    <x v="0"/>
    <n v="2"/>
    <s v="Feb"/>
    <s v="Q1"/>
    <n v="2024"/>
    <x v="20"/>
    <n v="0.2311"/>
  </r>
  <r>
    <s v="ORD202403128"/>
    <x v="685"/>
    <s v="CUST10027"/>
    <x v="3128"/>
    <x v="2"/>
    <s v="Home Decor"/>
    <x v="2"/>
    <s v="Madhya Pradesh"/>
    <x v="0"/>
    <x v="0"/>
    <x v="0"/>
    <n v="1"/>
    <n v="1852.02"/>
    <n v="0.15"/>
    <n v="277.8"/>
    <x v="3112"/>
    <n v="1036.1500000000001"/>
    <n v="538.07000000000005"/>
    <n v="58.77"/>
    <x v="0"/>
    <n v="12"/>
    <s v="Dec"/>
    <s v="Q4"/>
    <n v="2025"/>
    <x v="4"/>
    <n v="0.34179999999999999"/>
  </r>
  <r>
    <s v="ORD202403129"/>
    <x v="706"/>
    <s v="CUST10068"/>
    <x v="3129"/>
    <x v="4"/>
    <s v="Outdoor"/>
    <x v="0"/>
    <s v="Haryana"/>
    <x v="2"/>
    <x v="0"/>
    <x v="0"/>
    <n v="2"/>
    <n v="907.56"/>
    <n v="0.05"/>
    <n v="90.76"/>
    <x v="3113"/>
    <n v="1232.68"/>
    <n v="491.68"/>
    <n v="307.54000000000002"/>
    <x v="0"/>
    <n v="3"/>
    <s v="Mar"/>
    <s v="Q1"/>
    <n v="2024"/>
    <x v="3"/>
    <n v="0.28510000000000002"/>
  </r>
  <r>
    <s v="ORD202403130"/>
    <x v="591"/>
    <s v="CUST10689"/>
    <x v="3130"/>
    <x v="3"/>
    <s v="Skincare"/>
    <x v="4"/>
    <s v="Karnataka"/>
    <x v="1"/>
    <x v="0"/>
    <x v="0"/>
    <n v="1"/>
    <n v="1440.02"/>
    <n v="0.1"/>
    <n v="144"/>
    <x v="3114"/>
    <n v="875.14"/>
    <n v="420.88"/>
    <n v="229.33"/>
    <x v="0"/>
    <n v="5"/>
    <s v="May"/>
    <s v="Q2"/>
    <n v="2025"/>
    <x v="14"/>
    <n v="0.32469999999999999"/>
  </r>
  <r>
    <s v="ORD202403131"/>
    <x v="541"/>
    <s v="CUST10092"/>
    <x v="3131"/>
    <x v="1"/>
    <s v="Footwear"/>
    <x v="4"/>
    <s v="Telangana"/>
    <x v="2"/>
    <x v="2"/>
    <x v="4"/>
    <n v="1"/>
    <n v="1368.12"/>
    <n v="0.05"/>
    <n v="68.41"/>
    <x v="3115"/>
    <n v="766.56"/>
    <n v="533.15"/>
    <n v="358.9"/>
    <x v="0"/>
    <n v="9"/>
    <s v="Sep"/>
    <s v="Q3"/>
    <n v="2025"/>
    <x v="6"/>
    <n v="0.41020000000000001"/>
  </r>
  <r>
    <s v="ORD202403132"/>
    <x v="563"/>
    <s v="CUST10843"/>
    <x v="3132"/>
    <x v="2"/>
    <s v="Home Decor"/>
    <x v="1"/>
    <s v="Chhattisgarh"/>
    <x v="1"/>
    <x v="2"/>
    <x v="2"/>
    <n v="2"/>
    <n v="2781.89"/>
    <n v="0.25"/>
    <n v="1390.94"/>
    <x v="3116"/>
    <n v="2863.99"/>
    <n v="1308.8499999999999"/>
    <n v="184.35"/>
    <x v="0"/>
    <n v="9"/>
    <s v="Sep"/>
    <s v="Q3"/>
    <n v="2025"/>
    <x v="6"/>
    <n v="0.31369999999999998"/>
  </r>
  <r>
    <s v="ORD202403133"/>
    <x v="549"/>
    <s v="CUST10833"/>
    <x v="3133"/>
    <x v="0"/>
    <s v="Headphones"/>
    <x v="1"/>
    <s v="Madhya Pradesh"/>
    <x v="2"/>
    <x v="2"/>
    <x v="1"/>
    <n v="4"/>
    <n v="1879.51"/>
    <n v="0.15"/>
    <n v="1127.71"/>
    <x v="3117"/>
    <n v="4313.66"/>
    <n v="2076.67"/>
    <n v="237.42"/>
    <x v="0"/>
    <n v="8"/>
    <s v="Aug"/>
    <s v="Q3"/>
    <n v="2025"/>
    <x v="22"/>
    <n v="0.32500000000000001"/>
  </r>
  <r>
    <s v="ORD202403134"/>
    <x v="595"/>
    <s v="CUST10834"/>
    <x v="3134"/>
    <x v="3"/>
    <s v="Makeup"/>
    <x v="1"/>
    <s v="Madhya Pradesh"/>
    <x v="2"/>
    <x v="2"/>
    <x v="3"/>
    <n v="1"/>
    <n v="1185.68"/>
    <n v="0"/>
    <n v="0"/>
    <x v="3118"/>
    <n v="874.62"/>
    <n v="311.06"/>
    <n v="183.54"/>
    <x v="0"/>
    <n v="9"/>
    <s v="Sep"/>
    <s v="Q3"/>
    <n v="2025"/>
    <x v="6"/>
    <n v="0.26229999999999998"/>
  </r>
  <r>
    <s v="ORD202403135"/>
    <x v="313"/>
    <s v="CUST10435"/>
    <x v="3135"/>
    <x v="3"/>
    <s v="Haircare"/>
    <x v="4"/>
    <s v="Karnataka"/>
    <x v="2"/>
    <x v="1"/>
    <x v="4"/>
    <n v="1"/>
    <n v="3325.1"/>
    <n v="0.15"/>
    <n v="498.76"/>
    <x v="3119"/>
    <n v="2003.72"/>
    <n v="822.62"/>
    <n v="274.76"/>
    <x v="0"/>
    <n v="5"/>
    <s v="May"/>
    <s v="Q2"/>
    <n v="2024"/>
    <x v="7"/>
    <n v="0.29110000000000003"/>
  </r>
  <r>
    <s v="ORD202403136"/>
    <x v="712"/>
    <s v="CUST10290"/>
    <x v="3136"/>
    <x v="2"/>
    <s v="Appliances"/>
    <x v="3"/>
    <s v="Bihar"/>
    <x v="0"/>
    <x v="1"/>
    <x v="4"/>
    <n v="1"/>
    <n v="1373.11"/>
    <n v="0"/>
    <n v="0"/>
    <x v="3120"/>
    <n v="1076.8599999999999"/>
    <n v="296.25"/>
    <n v="400.15"/>
    <x v="1"/>
    <n v="9"/>
    <s v="Sep"/>
    <s v="Q3"/>
    <n v="2024"/>
    <x v="2"/>
    <n v="0.21579999999999999"/>
  </r>
  <r>
    <s v="ORD202403137"/>
    <x v="371"/>
    <s v="CUST10101"/>
    <x v="3137"/>
    <x v="2"/>
    <s v="Appliances"/>
    <x v="4"/>
    <s v="Karnataka"/>
    <x v="1"/>
    <x v="2"/>
    <x v="0"/>
    <n v="4"/>
    <n v="1860.12"/>
    <n v="0.1"/>
    <n v="744.05"/>
    <x v="3121"/>
    <n v="4001.37"/>
    <n v="2695.06"/>
    <n v="159.47999999999999"/>
    <x v="0"/>
    <n v="11"/>
    <s v="Nov"/>
    <s v="Q4"/>
    <n v="2025"/>
    <x v="21"/>
    <n v="0.40250000000000002"/>
  </r>
  <r>
    <s v="ORD202403138"/>
    <x v="342"/>
    <s v="CUST10074"/>
    <x v="3138"/>
    <x v="2"/>
    <s v="Kitchenware"/>
    <x v="4"/>
    <s v="Maharashtra"/>
    <x v="2"/>
    <x v="2"/>
    <x v="0"/>
    <n v="1"/>
    <n v="456.88"/>
    <n v="0.2"/>
    <n v="91.38"/>
    <x v="3122"/>
    <n v="295.39"/>
    <n v="70.11"/>
    <n v="205.61"/>
    <x v="0"/>
    <n v="1"/>
    <s v="Jan"/>
    <s v="Q1"/>
    <n v="2024"/>
    <x v="5"/>
    <n v="0.1918"/>
  </r>
  <r>
    <s v="ORD202403139"/>
    <x v="69"/>
    <s v="CUST10661"/>
    <x v="3139"/>
    <x v="0"/>
    <s v="Laptops"/>
    <x v="2"/>
    <s v="Gujarat"/>
    <x v="0"/>
    <x v="0"/>
    <x v="2"/>
    <n v="2"/>
    <n v="2023.95"/>
    <n v="0.2"/>
    <n v="809.58"/>
    <x v="3123"/>
    <n v="2126.91"/>
    <n v="1111.4100000000001"/>
    <n v="275.10000000000002"/>
    <x v="1"/>
    <n v="4"/>
    <s v="Apr"/>
    <s v="Q2"/>
    <n v="2025"/>
    <x v="8"/>
    <n v="0.34320000000000001"/>
  </r>
  <r>
    <s v="ORD202403140"/>
    <x v="374"/>
    <s v="CUST10810"/>
    <x v="3140"/>
    <x v="2"/>
    <s v="Kitchenware"/>
    <x v="3"/>
    <s v="Bihar"/>
    <x v="1"/>
    <x v="0"/>
    <x v="0"/>
    <n v="4"/>
    <n v="967.19"/>
    <n v="0.1"/>
    <n v="386.88"/>
    <x v="3124"/>
    <n v="2259.17"/>
    <n v="1222.71"/>
    <n v="389.83"/>
    <x v="0"/>
    <n v="3"/>
    <s v="Mar"/>
    <s v="Q1"/>
    <n v="2024"/>
    <x v="3"/>
    <n v="0.35120000000000001"/>
  </r>
  <r>
    <s v="ORD202403141"/>
    <x v="333"/>
    <s v="CUST10086"/>
    <x v="3141"/>
    <x v="4"/>
    <s v="Equipment"/>
    <x v="2"/>
    <s v="Gujarat"/>
    <x v="1"/>
    <x v="2"/>
    <x v="0"/>
    <n v="1"/>
    <n v="770.55"/>
    <n v="0.15"/>
    <n v="115.58"/>
    <x v="3125"/>
    <n v="501.5"/>
    <n v="153.47"/>
    <n v="352.1"/>
    <x v="0"/>
    <n v="3"/>
    <s v="Mar"/>
    <s v="Q1"/>
    <n v="2025"/>
    <x v="1"/>
    <n v="0.23430000000000001"/>
  </r>
  <r>
    <s v="ORD202403142"/>
    <x v="246"/>
    <s v="CUST10258"/>
    <x v="3142"/>
    <x v="1"/>
    <s v="Men Clothing"/>
    <x v="0"/>
    <s v="Delhi"/>
    <x v="2"/>
    <x v="1"/>
    <x v="4"/>
    <n v="1"/>
    <n v="1048.29"/>
    <n v="0.1"/>
    <n v="104.83"/>
    <x v="3126"/>
    <n v="726.35"/>
    <n v="217.11"/>
    <n v="69.3"/>
    <x v="0"/>
    <n v="10"/>
    <s v="Oct"/>
    <s v="Q4"/>
    <n v="2025"/>
    <x v="12"/>
    <n v="0.2301"/>
  </r>
  <r>
    <s v="ORD202403143"/>
    <x v="176"/>
    <s v="CUST10313"/>
    <x v="3143"/>
    <x v="1"/>
    <s v="Women Clothing"/>
    <x v="3"/>
    <s v="Bihar"/>
    <x v="0"/>
    <x v="0"/>
    <x v="4"/>
    <n v="2"/>
    <n v="980.96"/>
    <n v="0"/>
    <n v="0"/>
    <x v="3127"/>
    <n v="1570.26"/>
    <n v="391.66"/>
    <n v="332.82"/>
    <x v="0"/>
    <n v="9"/>
    <s v="Sep"/>
    <s v="Q3"/>
    <n v="2024"/>
    <x v="2"/>
    <n v="0.1996"/>
  </r>
  <r>
    <s v="ORD202403144"/>
    <x v="61"/>
    <s v="CUST10884"/>
    <x v="3144"/>
    <x v="0"/>
    <s v="Smartphones"/>
    <x v="2"/>
    <s v="Gujarat"/>
    <x v="2"/>
    <x v="2"/>
    <x v="4"/>
    <n v="2"/>
    <n v="1358.87"/>
    <n v="0.3"/>
    <n v="815.32"/>
    <x v="3128"/>
    <n v="1176.3"/>
    <n v="726.12"/>
    <n v="260.19"/>
    <x v="1"/>
    <n v="2"/>
    <s v="Feb"/>
    <s v="Q1"/>
    <n v="2024"/>
    <x v="20"/>
    <n v="0.38169999999999998"/>
  </r>
  <r>
    <s v="ORD202403145"/>
    <x v="605"/>
    <s v="CUST10636"/>
    <x v="3145"/>
    <x v="0"/>
    <s v="Headphones"/>
    <x v="2"/>
    <s v="Gujarat"/>
    <x v="1"/>
    <x v="0"/>
    <x v="2"/>
    <n v="3"/>
    <n v="2018.64"/>
    <n v="0.05"/>
    <n v="302.8"/>
    <x v="3129"/>
    <n v="3451.95"/>
    <n v="2301.17"/>
    <n v="290.68"/>
    <x v="0"/>
    <n v="7"/>
    <s v="Jul"/>
    <s v="Q3"/>
    <n v="2025"/>
    <x v="19"/>
    <n v="0.4"/>
  </r>
  <r>
    <s v="ORD202403146"/>
    <x v="600"/>
    <s v="CUST10385"/>
    <x v="3146"/>
    <x v="3"/>
    <s v="Skincare"/>
    <x v="0"/>
    <s v="Uttar Pradesh"/>
    <x v="1"/>
    <x v="0"/>
    <x v="0"/>
    <n v="3"/>
    <n v="775.41"/>
    <n v="0"/>
    <n v="0"/>
    <x v="3130"/>
    <n v="1781.56"/>
    <n v="544.66999999999996"/>
    <n v="153.03"/>
    <x v="2"/>
    <n v="5"/>
    <s v="May"/>
    <s v="Q2"/>
    <n v="2025"/>
    <x v="14"/>
    <n v="0.2341"/>
  </r>
  <r>
    <s v="ORD202403147"/>
    <x v="64"/>
    <s v="CUST10408"/>
    <x v="3147"/>
    <x v="3"/>
    <s v="Makeup"/>
    <x v="3"/>
    <s v="Odisha"/>
    <x v="1"/>
    <x v="2"/>
    <x v="0"/>
    <n v="3"/>
    <n v="702.58"/>
    <n v="0.2"/>
    <n v="421.55"/>
    <x v="3131"/>
    <n v="1338.5"/>
    <n v="347.69"/>
    <n v="179.85"/>
    <x v="0"/>
    <n v="7"/>
    <s v="Jul"/>
    <s v="Q3"/>
    <n v="2025"/>
    <x v="19"/>
    <n v="0.20619999999999999"/>
  </r>
  <r>
    <s v="ORD202403148"/>
    <x v="384"/>
    <s v="CUST10721"/>
    <x v="3148"/>
    <x v="3"/>
    <s v="Skincare"/>
    <x v="0"/>
    <s v="Delhi"/>
    <x v="0"/>
    <x v="2"/>
    <x v="0"/>
    <n v="3"/>
    <n v="1792.46"/>
    <n v="0"/>
    <n v="0"/>
    <x v="3132"/>
    <n v="3247.78"/>
    <n v="2129.6"/>
    <n v="342.47"/>
    <x v="0"/>
    <n v="4"/>
    <s v="Apr"/>
    <s v="Q2"/>
    <n v="2025"/>
    <x v="8"/>
    <n v="0.39600000000000002"/>
  </r>
  <r>
    <s v="ORD202403149"/>
    <x v="565"/>
    <s v="CUST10620"/>
    <x v="3149"/>
    <x v="1"/>
    <s v="Men Clothing"/>
    <x v="3"/>
    <s v="Jharkhand"/>
    <x v="0"/>
    <x v="0"/>
    <x v="1"/>
    <n v="3"/>
    <n v="1598.33"/>
    <n v="0.25"/>
    <n v="1198.75"/>
    <x v="3133"/>
    <n v="2918.03"/>
    <n v="678.21"/>
    <n v="319.01"/>
    <x v="0"/>
    <n v="10"/>
    <s v="Oct"/>
    <s v="Q4"/>
    <n v="2025"/>
    <x v="12"/>
    <n v="0.18859999999999999"/>
  </r>
  <r>
    <s v="ORD202403150"/>
    <x v="341"/>
    <s v="CUST10086"/>
    <x v="3150"/>
    <x v="2"/>
    <s v="Home Decor"/>
    <x v="4"/>
    <s v="Maharashtra"/>
    <x v="1"/>
    <x v="2"/>
    <x v="3"/>
    <n v="1"/>
    <n v="1411.62"/>
    <n v="0.1"/>
    <n v="141.16"/>
    <x v="3134"/>
    <n v="832.51"/>
    <n v="437.95"/>
    <n v="288.83999999999997"/>
    <x v="1"/>
    <n v="11"/>
    <s v="Nov"/>
    <s v="Q4"/>
    <n v="2024"/>
    <x v="10"/>
    <n v="0.34470000000000001"/>
  </r>
  <r>
    <s v="ORD202403151"/>
    <x v="217"/>
    <s v="CUST10533"/>
    <x v="3151"/>
    <x v="0"/>
    <s v="Headphones"/>
    <x v="2"/>
    <s v="Gujarat"/>
    <x v="0"/>
    <x v="1"/>
    <x v="4"/>
    <n v="1"/>
    <n v="3533.32"/>
    <n v="0.1"/>
    <n v="353.33"/>
    <x v="3135"/>
    <n v="2493.64"/>
    <n v="686.35"/>
    <n v="296.27999999999997"/>
    <x v="0"/>
    <n v="10"/>
    <s v="Oct"/>
    <s v="Q4"/>
    <n v="2024"/>
    <x v="17"/>
    <n v="0.21579999999999999"/>
  </r>
  <r>
    <s v="ORD202403152"/>
    <x v="670"/>
    <s v="CUST10884"/>
    <x v="3152"/>
    <x v="4"/>
    <s v="Sportswear"/>
    <x v="1"/>
    <s v="Chhattisgarh"/>
    <x v="2"/>
    <x v="2"/>
    <x v="1"/>
    <n v="2"/>
    <n v="3039.11"/>
    <n v="0.1"/>
    <n v="607.82000000000005"/>
    <x v="3136"/>
    <n v="4291.2"/>
    <n v="1179.2"/>
    <n v="241.77"/>
    <x v="2"/>
    <n v="10"/>
    <s v="Oct"/>
    <s v="Q4"/>
    <n v="2024"/>
    <x v="17"/>
    <n v="0.21560000000000001"/>
  </r>
  <r>
    <s v="ORD202403153"/>
    <x v="120"/>
    <s v="CUST10183"/>
    <x v="3153"/>
    <x v="4"/>
    <s v="Fitness"/>
    <x v="4"/>
    <s v="Telangana"/>
    <x v="0"/>
    <x v="0"/>
    <x v="0"/>
    <n v="1"/>
    <n v="1270.2"/>
    <n v="0.2"/>
    <n v="254.04"/>
    <x v="3137"/>
    <n v="730.66"/>
    <n v="285.5"/>
    <n v="244.86"/>
    <x v="1"/>
    <n v="11"/>
    <s v="Nov"/>
    <s v="Q4"/>
    <n v="2025"/>
    <x v="21"/>
    <n v="0.28100000000000003"/>
  </r>
  <r>
    <s v="ORD202403154"/>
    <x v="112"/>
    <s v="CUST10223"/>
    <x v="3154"/>
    <x v="0"/>
    <s v="Headphones"/>
    <x v="2"/>
    <s v="Goa"/>
    <x v="2"/>
    <x v="2"/>
    <x v="0"/>
    <n v="3"/>
    <n v="1284.01"/>
    <n v="0.2"/>
    <n v="770.41"/>
    <x v="3138"/>
    <n v="1998.01"/>
    <n v="1083.6099999999999"/>
    <n v="159.51"/>
    <x v="2"/>
    <n v="7"/>
    <s v="Jul"/>
    <s v="Q3"/>
    <n v="2024"/>
    <x v="16"/>
    <n v="0.35160000000000002"/>
  </r>
  <r>
    <s v="ORD202403155"/>
    <x v="379"/>
    <s v="CUST10083"/>
    <x v="3155"/>
    <x v="3"/>
    <s v="Skincare"/>
    <x v="4"/>
    <s v="Karnataka"/>
    <x v="0"/>
    <x v="2"/>
    <x v="2"/>
    <n v="2"/>
    <n v="299"/>
    <n v="0.05"/>
    <n v="29.9"/>
    <x v="3139"/>
    <n v="413.13"/>
    <n v="154.97"/>
    <n v="266.64"/>
    <x v="0"/>
    <n v="3"/>
    <s v="Mar"/>
    <s v="Q1"/>
    <n v="2025"/>
    <x v="1"/>
    <n v="0.27279999999999999"/>
  </r>
  <r>
    <s v="ORD202403156"/>
    <x v="552"/>
    <s v="CUST10226"/>
    <x v="3156"/>
    <x v="3"/>
    <s v="Skincare"/>
    <x v="1"/>
    <s v="Madhya Pradesh"/>
    <x v="0"/>
    <x v="2"/>
    <x v="3"/>
    <n v="1"/>
    <n v="636.78"/>
    <n v="0.05"/>
    <n v="31.84"/>
    <x v="3140"/>
    <n v="431.74"/>
    <n v="173.2"/>
    <n v="427.87"/>
    <x v="0"/>
    <n v="11"/>
    <s v="Nov"/>
    <s v="Q4"/>
    <n v="2024"/>
    <x v="10"/>
    <n v="0.2863"/>
  </r>
  <r>
    <s v="ORD202403157"/>
    <x v="61"/>
    <s v="CUST10559"/>
    <x v="3157"/>
    <x v="0"/>
    <s v="Headphones"/>
    <x v="2"/>
    <s v="Goa"/>
    <x v="1"/>
    <x v="1"/>
    <x v="0"/>
    <n v="1"/>
    <n v="816.97"/>
    <n v="0.25"/>
    <n v="204.24"/>
    <x v="3141"/>
    <n v="437.92"/>
    <n v="174.81"/>
    <n v="287.72000000000003"/>
    <x v="0"/>
    <n v="2"/>
    <s v="Feb"/>
    <s v="Q1"/>
    <n v="2024"/>
    <x v="20"/>
    <n v="0.2853"/>
  </r>
  <r>
    <s v="ORD202403158"/>
    <x v="610"/>
    <s v="CUST10311"/>
    <x v="3158"/>
    <x v="3"/>
    <s v="Fragrances"/>
    <x v="1"/>
    <s v="Chhattisgarh"/>
    <x v="0"/>
    <x v="1"/>
    <x v="4"/>
    <n v="1"/>
    <n v="1752.58"/>
    <n v="0.1"/>
    <n v="175.26"/>
    <x v="3142"/>
    <n v="1066.9100000000001"/>
    <n v="510.41"/>
    <n v="328.34"/>
    <x v="0"/>
    <n v="4"/>
    <s v="Apr"/>
    <s v="Q2"/>
    <n v="2025"/>
    <x v="8"/>
    <n v="0.3236"/>
  </r>
  <r>
    <s v="ORD202403159"/>
    <x v="118"/>
    <s v="CUST10485"/>
    <x v="3159"/>
    <x v="1"/>
    <s v="Women Clothing"/>
    <x v="4"/>
    <s v="Tamil Nadu"/>
    <x v="1"/>
    <x v="0"/>
    <x v="0"/>
    <n v="1"/>
    <n v="1816.18"/>
    <n v="0.1"/>
    <n v="181.62"/>
    <x v="3143"/>
    <n v="1212.78"/>
    <n v="421.78"/>
    <n v="124.78"/>
    <x v="0"/>
    <n v="12"/>
    <s v="Dec"/>
    <s v="Q4"/>
    <n v="2025"/>
    <x v="4"/>
    <n v="0.25800000000000001"/>
  </r>
  <r>
    <s v="ORD202403160"/>
    <x v="713"/>
    <s v="CUST10876"/>
    <x v="3160"/>
    <x v="2"/>
    <s v="Furniture"/>
    <x v="3"/>
    <s v="Bihar"/>
    <x v="1"/>
    <x v="0"/>
    <x v="4"/>
    <n v="1"/>
    <n v="1373.2"/>
    <n v="0.05"/>
    <n v="68.66"/>
    <x v="3144"/>
    <n v="927.44"/>
    <n v="377.1"/>
    <n v="185.23"/>
    <x v="0"/>
    <n v="4"/>
    <s v="Apr"/>
    <s v="Q2"/>
    <n v="2025"/>
    <x v="8"/>
    <n v="0.28910000000000002"/>
  </r>
  <r>
    <s v="ORD202403161"/>
    <x v="94"/>
    <s v="CUST10490"/>
    <x v="3161"/>
    <x v="1"/>
    <s v="Women Clothing"/>
    <x v="2"/>
    <s v="Rajasthan"/>
    <x v="3"/>
    <x v="1"/>
    <x v="4"/>
    <n v="2"/>
    <n v="883.29"/>
    <n v="0.05"/>
    <n v="88.33"/>
    <x v="3145"/>
    <n v="1248.32"/>
    <n v="429.93"/>
    <n v="421.75"/>
    <x v="0"/>
    <n v="3"/>
    <s v="Mar"/>
    <s v="Q1"/>
    <n v="2024"/>
    <x v="3"/>
    <n v="0.25619999999999998"/>
  </r>
  <r>
    <s v="ORD202403162"/>
    <x v="433"/>
    <s v="CUST10244"/>
    <x v="3162"/>
    <x v="1"/>
    <s v="Footwear"/>
    <x v="3"/>
    <s v="West Bengal"/>
    <x v="0"/>
    <x v="2"/>
    <x v="0"/>
    <n v="2"/>
    <n v="2097.3000000000002"/>
    <n v="0.1"/>
    <n v="419.46"/>
    <x v="3146"/>
    <n v="2472.65"/>
    <n v="1302.49"/>
    <n v="393.86"/>
    <x v="0"/>
    <n v="1"/>
    <s v="Jan"/>
    <s v="Q1"/>
    <n v="2024"/>
    <x v="5"/>
    <n v="0.34499999999999997"/>
  </r>
  <r>
    <s v="ORD202403163"/>
    <x v="408"/>
    <s v="CUST10240"/>
    <x v="3163"/>
    <x v="1"/>
    <s v="Men Clothing"/>
    <x v="0"/>
    <s v="Haryana"/>
    <x v="2"/>
    <x v="2"/>
    <x v="0"/>
    <n v="3"/>
    <n v="963.18"/>
    <n v="0.3"/>
    <n v="866.86"/>
    <x v="3147"/>
    <n v="1272.7"/>
    <n v="749.98"/>
    <n v="102.31"/>
    <x v="1"/>
    <n v="10"/>
    <s v="Oct"/>
    <s v="Q4"/>
    <n v="2024"/>
    <x v="17"/>
    <n v="0.37080000000000002"/>
  </r>
  <r>
    <s v="ORD202403164"/>
    <x v="675"/>
    <s v="CUST10131"/>
    <x v="3164"/>
    <x v="0"/>
    <s v="Laptops"/>
    <x v="1"/>
    <s v="Uttar Pradesh"/>
    <x v="1"/>
    <x v="0"/>
    <x v="1"/>
    <n v="1"/>
    <n v="1364.27"/>
    <n v="0.05"/>
    <n v="68.209999999999994"/>
    <x v="3148"/>
    <n v="792.65"/>
    <n v="503.41"/>
    <n v="128.56"/>
    <x v="0"/>
    <n v="12"/>
    <s v="Dec"/>
    <s v="Q4"/>
    <n v="2024"/>
    <x v="13"/>
    <n v="0.38840000000000002"/>
  </r>
  <r>
    <s v="ORD202403165"/>
    <x v="566"/>
    <s v="CUST10868"/>
    <x v="3165"/>
    <x v="1"/>
    <s v="Men Clothing"/>
    <x v="1"/>
    <s v="Chhattisgarh"/>
    <x v="3"/>
    <x v="2"/>
    <x v="1"/>
    <n v="1"/>
    <n v="5183.12"/>
    <n v="0.2"/>
    <n v="1036.6199999999999"/>
    <x v="3149"/>
    <n v="3232.97"/>
    <n v="913.53"/>
    <n v="402.17"/>
    <x v="0"/>
    <n v="3"/>
    <s v="Mar"/>
    <s v="Q1"/>
    <n v="2025"/>
    <x v="1"/>
    <n v="0.2203"/>
  </r>
  <r>
    <s v="ORD202403166"/>
    <x v="577"/>
    <s v="CUST10622"/>
    <x v="3166"/>
    <x v="0"/>
    <s v="Laptops"/>
    <x v="1"/>
    <s v="Uttar Pradesh"/>
    <x v="2"/>
    <x v="2"/>
    <x v="0"/>
    <n v="1"/>
    <n v="1109.53"/>
    <n v="0.15"/>
    <n v="166.43"/>
    <x v="3150"/>
    <n v="648.64"/>
    <n v="294.45999999999998"/>
    <n v="123.11"/>
    <x v="0"/>
    <n v="2"/>
    <s v="Feb"/>
    <s v="Q1"/>
    <n v="2025"/>
    <x v="15"/>
    <n v="0.31219999999999998"/>
  </r>
  <r>
    <s v="ORD202403167"/>
    <x v="635"/>
    <s v="CUST10456"/>
    <x v="3167"/>
    <x v="2"/>
    <s v="Furniture"/>
    <x v="4"/>
    <s v="Karnataka"/>
    <x v="2"/>
    <x v="2"/>
    <x v="0"/>
    <n v="1"/>
    <n v="844.76"/>
    <n v="0.15"/>
    <n v="126.71"/>
    <x v="3151"/>
    <n v="461.3"/>
    <n v="256.75"/>
    <n v="444.53"/>
    <x v="0"/>
    <n v="11"/>
    <s v="Nov"/>
    <s v="Q4"/>
    <n v="2024"/>
    <x v="10"/>
    <n v="0.35759999999999997"/>
  </r>
  <r>
    <s v="ORD202403168"/>
    <x v="250"/>
    <s v="CUST10577"/>
    <x v="3168"/>
    <x v="1"/>
    <s v="Accessories"/>
    <x v="2"/>
    <s v="Rajasthan"/>
    <x v="0"/>
    <x v="2"/>
    <x v="1"/>
    <n v="1"/>
    <n v="508.34"/>
    <n v="0"/>
    <n v="0"/>
    <x v="3152"/>
    <n v="351.09"/>
    <n v="157.25"/>
    <n v="40.79"/>
    <x v="0"/>
    <n v="3"/>
    <s v="Mar"/>
    <s v="Q1"/>
    <n v="2025"/>
    <x v="1"/>
    <n v="0.30930000000000002"/>
  </r>
  <r>
    <s v="ORD202403169"/>
    <x v="394"/>
    <s v="CUST10037"/>
    <x v="3169"/>
    <x v="4"/>
    <s v="Fitness"/>
    <x v="4"/>
    <s v="Maharashtra"/>
    <x v="3"/>
    <x v="0"/>
    <x v="3"/>
    <n v="2"/>
    <n v="1587.95"/>
    <n v="0.15"/>
    <n v="476.38"/>
    <x v="3153"/>
    <n v="1771.79"/>
    <n v="927.73"/>
    <n v="97.29"/>
    <x v="2"/>
    <n v="8"/>
    <s v="Aug"/>
    <s v="Q3"/>
    <n v="2025"/>
    <x v="22"/>
    <n v="0.34370000000000001"/>
  </r>
  <r>
    <s v="ORD202403170"/>
    <x v="397"/>
    <s v="CUST10083"/>
    <x v="3170"/>
    <x v="0"/>
    <s v="Headphones"/>
    <x v="0"/>
    <s v="Punjab"/>
    <x v="2"/>
    <x v="0"/>
    <x v="4"/>
    <n v="1"/>
    <n v="1524.12"/>
    <n v="0.1"/>
    <n v="152.41"/>
    <x v="3154"/>
    <n v="977.79"/>
    <n v="393.92"/>
    <n v="400.29"/>
    <x v="2"/>
    <n v="6"/>
    <s v="Jun"/>
    <s v="Q2"/>
    <n v="2024"/>
    <x v="18"/>
    <n v="0.28720000000000001"/>
  </r>
  <r>
    <s v="ORD202403171"/>
    <x v="529"/>
    <s v="CUST10040"/>
    <x v="3171"/>
    <x v="2"/>
    <s v="Furniture"/>
    <x v="1"/>
    <s v="Chhattisgarh"/>
    <x v="2"/>
    <x v="2"/>
    <x v="0"/>
    <n v="1"/>
    <n v="2747.28"/>
    <n v="0.1"/>
    <n v="274.73"/>
    <x v="3155"/>
    <n v="1719.87"/>
    <n v="752.68"/>
    <n v="109.63"/>
    <x v="0"/>
    <n v="7"/>
    <s v="Jul"/>
    <s v="Q3"/>
    <n v="2025"/>
    <x v="19"/>
    <n v="0.3044"/>
  </r>
  <r>
    <s v="ORD202403172"/>
    <x v="621"/>
    <s v="CUST10620"/>
    <x v="3172"/>
    <x v="0"/>
    <s v="Smartphones"/>
    <x v="4"/>
    <s v="Telangana"/>
    <x v="2"/>
    <x v="2"/>
    <x v="0"/>
    <n v="2"/>
    <n v="771.71"/>
    <n v="0.15"/>
    <n v="231.51"/>
    <x v="3156"/>
    <n v="892.49"/>
    <n v="419.42"/>
    <n v="248.71"/>
    <x v="1"/>
    <n v="6"/>
    <s v="Jun"/>
    <s v="Q2"/>
    <n v="2025"/>
    <x v="23"/>
    <n v="0.31969999999999998"/>
  </r>
  <r>
    <s v="ORD202403173"/>
    <x v="223"/>
    <s v="CUST10621"/>
    <x v="3173"/>
    <x v="4"/>
    <s v="Equipment"/>
    <x v="0"/>
    <s v="Uttar Pradesh"/>
    <x v="0"/>
    <x v="2"/>
    <x v="1"/>
    <n v="1"/>
    <n v="801.13"/>
    <n v="0.05"/>
    <n v="40.06"/>
    <x v="3157"/>
    <n v="490.94"/>
    <n v="270.13"/>
    <n v="244.44"/>
    <x v="0"/>
    <n v="10"/>
    <s v="Oct"/>
    <s v="Q4"/>
    <n v="2025"/>
    <x v="12"/>
    <n v="0.35489999999999999"/>
  </r>
  <r>
    <s v="ORD202403174"/>
    <x v="496"/>
    <s v="CUST10410"/>
    <x v="3174"/>
    <x v="1"/>
    <s v="Accessories"/>
    <x v="1"/>
    <s v="Madhya Pradesh"/>
    <x v="2"/>
    <x v="0"/>
    <x v="4"/>
    <n v="4"/>
    <n v="846.44"/>
    <n v="0.25"/>
    <n v="846.44"/>
    <x v="3158"/>
    <n v="1695.5"/>
    <n v="843.82"/>
    <n v="443.65"/>
    <x v="0"/>
    <n v="1"/>
    <s v="Jan"/>
    <s v="Q1"/>
    <n v="2024"/>
    <x v="5"/>
    <n v="0.33229999999999998"/>
  </r>
  <r>
    <s v="ORD202403175"/>
    <x v="355"/>
    <s v="CUST10615"/>
    <x v="3175"/>
    <x v="4"/>
    <s v="Equipment"/>
    <x v="2"/>
    <s v="Goa"/>
    <x v="0"/>
    <x v="1"/>
    <x v="4"/>
    <n v="1"/>
    <n v="1727.47"/>
    <n v="0.2"/>
    <n v="345.49"/>
    <x v="3159"/>
    <n v="940.11"/>
    <n v="441.87"/>
    <n v="257.39"/>
    <x v="0"/>
    <n v="8"/>
    <s v="Aug"/>
    <s v="Q3"/>
    <n v="2025"/>
    <x v="22"/>
    <n v="0.31969999999999998"/>
  </r>
  <r>
    <s v="ORD202403176"/>
    <x v="608"/>
    <s v="CUST10697"/>
    <x v="3176"/>
    <x v="1"/>
    <s v="Footwear"/>
    <x v="0"/>
    <s v="Uttar Pradesh"/>
    <x v="1"/>
    <x v="0"/>
    <x v="4"/>
    <n v="1"/>
    <n v="1830.75"/>
    <n v="0.15"/>
    <n v="274.61"/>
    <x v="3160"/>
    <n v="1246.05"/>
    <n v="310.08999999999997"/>
    <n v="413.6"/>
    <x v="2"/>
    <n v="2"/>
    <s v="Feb"/>
    <s v="Q1"/>
    <n v="2025"/>
    <x v="15"/>
    <n v="0.1993"/>
  </r>
  <r>
    <s v="ORD202403177"/>
    <x v="695"/>
    <s v="CUST10237"/>
    <x v="3177"/>
    <x v="2"/>
    <s v="Home Decor"/>
    <x v="2"/>
    <s v="Goa"/>
    <x v="1"/>
    <x v="1"/>
    <x v="4"/>
    <n v="1"/>
    <n v="1147.29"/>
    <n v="0.15"/>
    <n v="172.09"/>
    <x v="3161"/>
    <n v="768.32"/>
    <n v="206.88"/>
    <n v="205.16"/>
    <x v="0"/>
    <n v="8"/>
    <s v="Aug"/>
    <s v="Q3"/>
    <n v="2024"/>
    <x v="9"/>
    <n v="0.21210000000000001"/>
  </r>
  <r>
    <s v="ORD202403178"/>
    <x v="704"/>
    <s v="CUST10429"/>
    <x v="3178"/>
    <x v="0"/>
    <s v="Laptops"/>
    <x v="0"/>
    <s v="Delhi"/>
    <x v="1"/>
    <x v="0"/>
    <x v="4"/>
    <n v="1"/>
    <n v="840.57"/>
    <n v="0.3"/>
    <n v="252.17"/>
    <x v="3162"/>
    <n v="439.53"/>
    <n v="148.87"/>
    <n v="52.42"/>
    <x v="1"/>
    <n v="6"/>
    <s v="Jun"/>
    <s v="Q2"/>
    <n v="2025"/>
    <x v="23"/>
    <n v="0.253"/>
  </r>
  <r>
    <s v="ORD202403179"/>
    <x v="530"/>
    <s v="CUST10006"/>
    <x v="3179"/>
    <x v="2"/>
    <s v="Home Decor"/>
    <x v="2"/>
    <s v="Rajasthan"/>
    <x v="0"/>
    <x v="1"/>
    <x v="0"/>
    <n v="2"/>
    <n v="1278.49"/>
    <n v="0.05"/>
    <n v="127.85"/>
    <x v="3163"/>
    <n v="1551.55"/>
    <n v="877.58"/>
    <n v="304.02"/>
    <x v="0"/>
    <n v="7"/>
    <s v="Jul"/>
    <s v="Q3"/>
    <n v="2025"/>
    <x v="19"/>
    <n v="0.36130000000000001"/>
  </r>
  <r>
    <s v="ORD202403180"/>
    <x v="43"/>
    <s v="CUST10766"/>
    <x v="3180"/>
    <x v="3"/>
    <s v="Skincare"/>
    <x v="4"/>
    <s v="Tamil Nadu"/>
    <x v="2"/>
    <x v="2"/>
    <x v="0"/>
    <n v="1"/>
    <n v="1788.12"/>
    <n v="0.15"/>
    <n v="268.22000000000003"/>
    <x v="3164"/>
    <n v="1038.06"/>
    <n v="481.84"/>
    <n v="98.3"/>
    <x v="0"/>
    <n v="5"/>
    <s v="May"/>
    <s v="Q2"/>
    <n v="2025"/>
    <x v="14"/>
    <n v="0.317"/>
  </r>
  <r>
    <s v="ORD202403181"/>
    <x v="546"/>
    <s v="CUST10250"/>
    <x v="3181"/>
    <x v="0"/>
    <s v="Smartphones"/>
    <x v="0"/>
    <s v="Punjab"/>
    <x v="2"/>
    <x v="1"/>
    <x v="0"/>
    <n v="2"/>
    <n v="972.64"/>
    <n v="0.05"/>
    <n v="97.26"/>
    <x v="3165"/>
    <n v="1322.74"/>
    <n v="525.28"/>
    <n v="105.79"/>
    <x v="2"/>
    <n v="10"/>
    <s v="Oct"/>
    <s v="Q4"/>
    <n v="2025"/>
    <x v="12"/>
    <n v="0.28420000000000001"/>
  </r>
  <r>
    <s v="ORD202403182"/>
    <x v="544"/>
    <s v="CUST10174"/>
    <x v="3182"/>
    <x v="2"/>
    <s v="Furniture"/>
    <x v="0"/>
    <s v="Punjab"/>
    <x v="2"/>
    <x v="2"/>
    <x v="0"/>
    <n v="1"/>
    <n v="4218.0200000000004"/>
    <n v="0.2"/>
    <n v="843.6"/>
    <x v="3166"/>
    <n v="2005.41"/>
    <n v="1369.01"/>
    <n v="188.57"/>
    <x v="0"/>
    <n v="6"/>
    <s v="Jun"/>
    <s v="Q2"/>
    <n v="2024"/>
    <x v="18"/>
    <n v="0.40570000000000001"/>
  </r>
  <r>
    <s v="ORD202403183"/>
    <x v="409"/>
    <s v="CUST10014"/>
    <x v="3183"/>
    <x v="2"/>
    <s v="Kitchenware"/>
    <x v="3"/>
    <s v="West Bengal"/>
    <x v="0"/>
    <x v="0"/>
    <x v="0"/>
    <n v="2"/>
    <n v="1100.3900000000001"/>
    <n v="0.05"/>
    <n v="110.04"/>
    <x v="3167"/>
    <n v="1256.4000000000001"/>
    <n v="834.34"/>
    <n v="287.26"/>
    <x v="0"/>
    <n v="5"/>
    <s v="May"/>
    <s v="Q2"/>
    <n v="2024"/>
    <x v="7"/>
    <n v="0.39910000000000001"/>
  </r>
  <r>
    <s v="ORD202403184"/>
    <x v="58"/>
    <s v="CUST10107"/>
    <x v="3184"/>
    <x v="0"/>
    <s v="Headphones"/>
    <x v="1"/>
    <s v="Uttar Pradesh"/>
    <x v="0"/>
    <x v="0"/>
    <x v="0"/>
    <n v="2"/>
    <n v="1932.83"/>
    <n v="0.25"/>
    <n v="966.42"/>
    <x v="3168"/>
    <n v="2081.4499999999998"/>
    <n v="817.79"/>
    <n v="367.78"/>
    <x v="0"/>
    <n v="3"/>
    <s v="Mar"/>
    <s v="Q1"/>
    <n v="2025"/>
    <x v="1"/>
    <n v="0.28210000000000002"/>
  </r>
  <r>
    <s v="ORD202403185"/>
    <x v="152"/>
    <s v="CUST10700"/>
    <x v="3185"/>
    <x v="4"/>
    <s v="Sportswear"/>
    <x v="3"/>
    <s v="West Bengal"/>
    <x v="3"/>
    <x v="0"/>
    <x v="1"/>
    <n v="2"/>
    <n v="655.99"/>
    <n v="0.2"/>
    <n v="262.39999999999998"/>
    <x v="3169"/>
    <n v="734.27"/>
    <n v="315.31"/>
    <n v="250.4"/>
    <x v="0"/>
    <n v="12"/>
    <s v="Dec"/>
    <s v="Q4"/>
    <n v="2024"/>
    <x v="13"/>
    <n v="0.3004"/>
  </r>
  <r>
    <s v="ORD202403186"/>
    <x v="435"/>
    <s v="CUST10320"/>
    <x v="3186"/>
    <x v="0"/>
    <s v="Smartphones"/>
    <x v="2"/>
    <s v="Goa"/>
    <x v="2"/>
    <x v="2"/>
    <x v="4"/>
    <n v="1"/>
    <n v="2042.01"/>
    <n v="0.15"/>
    <n v="306.3"/>
    <x v="3170"/>
    <n v="1278.57"/>
    <n v="457.14"/>
    <n v="357.66"/>
    <x v="1"/>
    <n v="6"/>
    <s v="Jun"/>
    <s v="Q2"/>
    <n v="2025"/>
    <x v="23"/>
    <n v="0.26340000000000002"/>
  </r>
  <r>
    <s v="ORD202403187"/>
    <x v="608"/>
    <s v="CUST10878"/>
    <x v="3187"/>
    <x v="0"/>
    <s v="Smartphones"/>
    <x v="0"/>
    <s v="Uttar Pradesh"/>
    <x v="0"/>
    <x v="1"/>
    <x v="2"/>
    <n v="1"/>
    <n v="2902.8"/>
    <n v="0.2"/>
    <n v="580.55999999999995"/>
    <x v="3171"/>
    <n v="1375.64"/>
    <n v="946.6"/>
    <n v="310.68"/>
    <x v="1"/>
    <n v="2"/>
    <s v="Feb"/>
    <s v="Q1"/>
    <n v="2025"/>
    <x v="15"/>
    <n v="0.40760000000000002"/>
  </r>
  <r>
    <s v="ORD202403188"/>
    <x v="325"/>
    <s v="CUST10538"/>
    <x v="3188"/>
    <x v="0"/>
    <s v="Smartphones"/>
    <x v="0"/>
    <s v="Delhi"/>
    <x v="0"/>
    <x v="1"/>
    <x v="4"/>
    <n v="2"/>
    <n v="2551.6"/>
    <n v="0.1"/>
    <n v="510.32"/>
    <x v="3172"/>
    <n v="3575.06"/>
    <n v="1017.82"/>
    <n v="53.91"/>
    <x v="0"/>
    <n v="3"/>
    <s v="Mar"/>
    <s v="Q1"/>
    <n v="2024"/>
    <x v="3"/>
    <n v="0.22159999999999999"/>
  </r>
  <r>
    <s v="ORD202403189"/>
    <x v="542"/>
    <s v="CUST10282"/>
    <x v="3189"/>
    <x v="0"/>
    <s v="Smartphones"/>
    <x v="2"/>
    <s v="Goa"/>
    <x v="3"/>
    <x v="2"/>
    <x v="4"/>
    <n v="1"/>
    <n v="1559.8"/>
    <n v="0.25"/>
    <n v="389.95"/>
    <x v="3173"/>
    <n v="861.99"/>
    <n v="307.86"/>
    <n v="388.97"/>
    <x v="0"/>
    <n v="8"/>
    <s v="Aug"/>
    <s v="Q3"/>
    <n v="2025"/>
    <x v="22"/>
    <n v="0.26319999999999999"/>
  </r>
  <r>
    <s v="ORD202403190"/>
    <x v="21"/>
    <s v="CUST10409"/>
    <x v="3190"/>
    <x v="3"/>
    <s v="Fragrances"/>
    <x v="4"/>
    <s v="Tamil Nadu"/>
    <x v="0"/>
    <x v="1"/>
    <x v="4"/>
    <n v="2"/>
    <n v="1568.74"/>
    <n v="0"/>
    <n v="0"/>
    <x v="3174"/>
    <n v="2547.62"/>
    <n v="589.86"/>
    <n v="283.18"/>
    <x v="2"/>
    <n v="5"/>
    <s v="May"/>
    <s v="Q2"/>
    <n v="2025"/>
    <x v="14"/>
    <n v="0.188"/>
  </r>
  <r>
    <s v="ORD202403191"/>
    <x v="400"/>
    <s v="CUST10545"/>
    <x v="3191"/>
    <x v="0"/>
    <s v="Headphones"/>
    <x v="0"/>
    <s v="Haryana"/>
    <x v="0"/>
    <x v="0"/>
    <x v="4"/>
    <n v="1"/>
    <n v="2010.24"/>
    <n v="0.05"/>
    <n v="100.51"/>
    <x v="3175"/>
    <n v="1238.8"/>
    <n v="670.93"/>
    <n v="447.55"/>
    <x v="0"/>
    <n v="7"/>
    <s v="Jul"/>
    <s v="Q3"/>
    <n v="2024"/>
    <x v="16"/>
    <n v="0.3513"/>
  </r>
  <r>
    <s v="ORD202403192"/>
    <x v="74"/>
    <s v="CUST10476"/>
    <x v="3192"/>
    <x v="2"/>
    <s v="Furniture"/>
    <x v="0"/>
    <s v="Haryana"/>
    <x v="1"/>
    <x v="0"/>
    <x v="0"/>
    <n v="1"/>
    <n v="715.08"/>
    <n v="0.3"/>
    <n v="214.52"/>
    <x v="3176"/>
    <n v="321.52"/>
    <n v="179.04"/>
    <n v="325.37"/>
    <x v="1"/>
    <n v="6"/>
    <s v="Jun"/>
    <s v="Q2"/>
    <n v="2024"/>
    <x v="18"/>
    <n v="0.35770000000000002"/>
  </r>
  <r>
    <s v="ORD202403193"/>
    <x v="568"/>
    <s v="CUST10386"/>
    <x v="3193"/>
    <x v="2"/>
    <s v="Home Decor"/>
    <x v="0"/>
    <s v="Haryana"/>
    <x v="1"/>
    <x v="2"/>
    <x v="0"/>
    <n v="1"/>
    <n v="1585.86"/>
    <n v="0.15"/>
    <n v="237.88"/>
    <x v="3177"/>
    <n v="915.59"/>
    <n v="432.39"/>
    <n v="432.89"/>
    <x v="1"/>
    <n v="12"/>
    <s v="Dec"/>
    <s v="Q4"/>
    <n v="2024"/>
    <x v="13"/>
    <n v="0.32079999999999997"/>
  </r>
  <r>
    <s v="ORD202403194"/>
    <x v="418"/>
    <s v="CUST10823"/>
    <x v="3194"/>
    <x v="2"/>
    <s v="Appliances"/>
    <x v="2"/>
    <s v="Gujarat"/>
    <x v="0"/>
    <x v="0"/>
    <x v="4"/>
    <n v="2"/>
    <n v="2257.6999999999998"/>
    <n v="0.2"/>
    <n v="903.08"/>
    <x v="3178"/>
    <n v="2171.02"/>
    <n v="1441.3"/>
    <n v="194.59"/>
    <x v="0"/>
    <n v="12"/>
    <s v="Dec"/>
    <s v="Q4"/>
    <n v="2024"/>
    <x v="13"/>
    <n v="0.39900000000000002"/>
  </r>
  <r>
    <s v="ORD202403195"/>
    <x v="632"/>
    <s v="CUST10097"/>
    <x v="3195"/>
    <x v="1"/>
    <s v="Accessories"/>
    <x v="1"/>
    <s v="Chhattisgarh"/>
    <x v="0"/>
    <x v="1"/>
    <x v="1"/>
    <n v="2"/>
    <n v="2442.4899999999998"/>
    <n v="0.1"/>
    <n v="488.5"/>
    <x v="3179"/>
    <n v="2679.76"/>
    <n v="1716.72"/>
    <n v="421.02"/>
    <x v="2"/>
    <n v="8"/>
    <s v="Aug"/>
    <s v="Q3"/>
    <n v="2025"/>
    <x v="22"/>
    <n v="0.39050000000000001"/>
  </r>
  <r>
    <s v="ORD202403196"/>
    <x v="585"/>
    <s v="CUST10624"/>
    <x v="3196"/>
    <x v="0"/>
    <s v="Smartphones"/>
    <x v="0"/>
    <s v="Uttar Pradesh"/>
    <x v="2"/>
    <x v="1"/>
    <x v="3"/>
    <n v="2"/>
    <n v="1292.77"/>
    <n v="0.25"/>
    <n v="646.38"/>
    <x v="3180"/>
    <n v="1160.8599999999999"/>
    <n v="778.3"/>
    <n v="183.77"/>
    <x v="0"/>
    <n v="3"/>
    <s v="Mar"/>
    <s v="Q1"/>
    <n v="2024"/>
    <x v="3"/>
    <n v="0.40139999999999998"/>
  </r>
  <r>
    <s v="ORD202403197"/>
    <x v="640"/>
    <s v="CUST10430"/>
    <x v="3197"/>
    <x v="1"/>
    <s v="Footwear"/>
    <x v="2"/>
    <s v="Goa"/>
    <x v="0"/>
    <x v="2"/>
    <x v="3"/>
    <n v="1"/>
    <n v="840.54"/>
    <n v="0.15"/>
    <n v="126.08"/>
    <x v="3181"/>
    <n v="471.29"/>
    <n v="243.17"/>
    <n v="343.3"/>
    <x v="0"/>
    <n v="9"/>
    <s v="Sep"/>
    <s v="Q3"/>
    <n v="2024"/>
    <x v="2"/>
    <n v="0.34039999999999998"/>
  </r>
  <r>
    <s v="ORD202403198"/>
    <x v="492"/>
    <s v="CUST10502"/>
    <x v="3198"/>
    <x v="3"/>
    <s v="Haircare"/>
    <x v="0"/>
    <s v="Haryana"/>
    <x v="2"/>
    <x v="2"/>
    <x v="4"/>
    <n v="1"/>
    <n v="1906.1"/>
    <n v="0.25"/>
    <n v="476.52"/>
    <x v="1330"/>
    <n v="1111.57"/>
    <n v="318.01"/>
    <n v="155.58000000000001"/>
    <x v="0"/>
    <n v="8"/>
    <s v="Aug"/>
    <s v="Q3"/>
    <n v="2024"/>
    <x v="9"/>
    <n v="0.22239999999999999"/>
  </r>
  <r>
    <s v="ORD202403199"/>
    <x v="293"/>
    <s v="CUST10893"/>
    <x v="3199"/>
    <x v="3"/>
    <s v="Haircare"/>
    <x v="3"/>
    <s v="Bihar"/>
    <x v="1"/>
    <x v="2"/>
    <x v="4"/>
    <n v="1"/>
    <n v="796.05"/>
    <n v="0.1"/>
    <n v="79.599999999999994"/>
    <x v="3182"/>
    <n v="514.15"/>
    <n v="202.3"/>
    <n v="172"/>
    <x v="0"/>
    <n v="10"/>
    <s v="Oct"/>
    <s v="Q4"/>
    <n v="2025"/>
    <x v="12"/>
    <n v="0.28239999999999998"/>
  </r>
  <r>
    <s v="ORD202403200"/>
    <x v="622"/>
    <s v="CUST10109"/>
    <x v="3200"/>
    <x v="1"/>
    <s v="Accessories"/>
    <x v="4"/>
    <s v="Maharashtra"/>
    <x v="0"/>
    <x v="1"/>
    <x v="4"/>
    <n v="1"/>
    <n v="998.79"/>
    <n v="0.15"/>
    <n v="149.82"/>
    <x v="3183"/>
    <n v="533.69000000000005"/>
    <n v="315.27999999999997"/>
    <n v="197.19"/>
    <x v="0"/>
    <n v="12"/>
    <s v="Dec"/>
    <s v="Q4"/>
    <n v="2025"/>
    <x v="4"/>
    <n v="0.37140000000000001"/>
  </r>
  <r>
    <s v="ORD202403201"/>
    <x v="494"/>
    <s v="CUST10533"/>
    <x v="3201"/>
    <x v="2"/>
    <s v="Kitchenware"/>
    <x v="0"/>
    <s v="Uttar Pradesh"/>
    <x v="0"/>
    <x v="2"/>
    <x v="0"/>
    <n v="3"/>
    <n v="1380.08"/>
    <n v="0.1"/>
    <n v="414.02"/>
    <x v="3184"/>
    <n v="2989.68"/>
    <n v="736.54"/>
    <n v="324.32"/>
    <x v="2"/>
    <n v="7"/>
    <s v="Jul"/>
    <s v="Q3"/>
    <n v="2025"/>
    <x v="19"/>
    <n v="0.19769999999999999"/>
  </r>
  <r>
    <s v="ORD202403202"/>
    <x v="640"/>
    <s v="CUST10834"/>
    <x v="3202"/>
    <x v="2"/>
    <s v="Furniture"/>
    <x v="2"/>
    <s v="Rajasthan"/>
    <x v="1"/>
    <x v="0"/>
    <x v="0"/>
    <n v="2"/>
    <n v="1036.82"/>
    <n v="0.2"/>
    <n v="414.73"/>
    <x v="3185"/>
    <n v="1014.89"/>
    <n v="644.02"/>
    <n v="434.41"/>
    <x v="0"/>
    <n v="9"/>
    <s v="Sep"/>
    <s v="Q3"/>
    <n v="2024"/>
    <x v="2"/>
    <n v="0.38819999999999999"/>
  </r>
  <r>
    <s v="ORD202403203"/>
    <x v="72"/>
    <s v="CUST10318"/>
    <x v="3203"/>
    <x v="4"/>
    <s v="Outdoor"/>
    <x v="1"/>
    <s v="Uttar Pradesh"/>
    <x v="0"/>
    <x v="1"/>
    <x v="0"/>
    <n v="1"/>
    <n v="1417.53"/>
    <n v="0.05"/>
    <n v="70.88"/>
    <x v="3186"/>
    <n v="1004.35"/>
    <n v="342.3"/>
    <n v="270.92"/>
    <x v="2"/>
    <n v="12"/>
    <s v="Dec"/>
    <s v="Q4"/>
    <n v="2025"/>
    <x v="4"/>
    <n v="0.25419999999999998"/>
  </r>
  <r>
    <s v="ORD202403204"/>
    <x v="157"/>
    <s v="CUST10667"/>
    <x v="3204"/>
    <x v="2"/>
    <s v="Kitchenware"/>
    <x v="2"/>
    <s v="Gujarat"/>
    <x v="2"/>
    <x v="0"/>
    <x v="3"/>
    <n v="1"/>
    <n v="1138.45"/>
    <n v="0.2"/>
    <n v="227.69"/>
    <x v="3187"/>
    <n v="583.24"/>
    <n v="327.52"/>
    <n v="343.28"/>
    <x v="0"/>
    <n v="10"/>
    <s v="Oct"/>
    <s v="Q4"/>
    <n v="2024"/>
    <x v="17"/>
    <n v="0.35959999999999998"/>
  </r>
  <r>
    <s v="ORD202403205"/>
    <x v="97"/>
    <s v="CUST10224"/>
    <x v="3205"/>
    <x v="0"/>
    <s v="Smartwatches"/>
    <x v="0"/>
    <s v="Uttar Pradesh"/>
    <x v="1"/>
    <x v="2"/>
    <x v="2"/>
    <n v="3"/>
    <n v="1212.94"/>
    <n v="0.25"/>
    <n v="909.7"/>
    <x v="3188"/>
    <n v="1997.7"/>
    <n v="731.42"/>
    <n v="353.38"/>
    <x v="0"/>
    <n v="10"/>
    <s v="Oct"/>
    <s v="Q4"/>
    <n v="2025"/>
    <x v="12"/>
    <n v="0.26800000000000002"/>
  </r>
  <r>
    <s v="ORD202403206"/>
    <x v="9"/>
    <s v="CUST10802"/>
    <x v="3206"/>
    <x v="1"/>
    <s v="Footwear"/>
    <x v="3"/>
    <s v="Odisha"/>
    <x v="1"/>
    <x v="2"/>
    <x v="0"/>
    <n v="1"/>
    <n v="1209.74"/>
    <n v="0.05"/>
    <n v="60.49"/>
    <x v="3189"/>
    <n v="677.64"/>
    <n v="471.61"/>
    <n v="51.93"/>
    <x v="2"/>
    <n v="4"/>
    <s v="Apr"/>
    <s v="Q2"/>
    <n v="2025"/>
    <x v="8"/>
    <n v="0.41039999999999999"/>
  </r>
  <r>
    <s v="ORD202403207"/>
    <x v="89"/>
    <s v="CUST10410"/>
    <x v="3207"/>
    <x v="2"/>
    <s v="Appliances"/>
    <x v="0"/>
    <s v="Uttar Pradesh"/>
    <x v="1"/>
    <x v="0"/>
    <x v="1"/>
    <n v="1"/>
    <n v="478.2"/>
    <n v="0.05"/>
    <n v="23.91"/>
    <x v="3190"/>
    <n v="277.89999999999998"/>
    <n v="176.39"/>
    <n v="241.78"/>
    <x v="0"/>
    <n v="1"/>
    <s v="Jan"/>
    <s v="Q1"/>
    <n v="2025"/>
    <x v="11"/>
    <n v="0.38829999999999998"/>
  </r>
  <r>
    <s v="ORD202403208"/>
    <x v="679"/>
    <s v="CUST10458"/>
    <x v="3208"/>
    <x v="1"/>
    <s v="Women Clothing"/>
    <x v="3"/>
    <s v="Odisha"/>
    <x v="0"/>
    <x v="2"/>
    <x v="0"/>
    <n v="1"/>
    <n v="1866.36"/>
    <n v="0"/>
    <n v="0"/>
    <x v="3191"/>
    <n v="1333.35"/>
    <n v="533.01"/>
    <n v="376.51"/>
    <x v="0"/>
    <n v="12"/>
    <s v="Dec"/>
    <s v="Q4"/>
    <n v="2024"/>
    <x v="13"/>
    <n v="0.28560000000000002"/>
  </r>
  <r>
    <s v="ORD202403209"/>
    <x v="460"/>
    <s v="CUST10895"/>
    <x v="3209"/>
    <x v="1"/>
    <s v="Footwear"/>
    <x v="3"/>
    <s v="Bihar"/>
    <x v="0"/>
    <x v="2"/>
    <x v="2"/>
    <n v="3"/>
    <n v="634.89"/>
    <n v="0.1"/>
    <n v="190.47"/>
    <x v="3192"/>
    <n v="1127.9100000000001"/>
    <n v="586.29"/>
    <n v="303.95"/>
    <x v="0"/>
    <n v="3"/>
    <s v="Mar"/>
    <s v="Q1"/>
    <n v="2025"/>
    <x v="1"/>
    <n v="0.34200000000000003"/>
  </r>
  <r>
    <s v="ORD202403210"/>
    <x v="428"/>
    <s v="CUST10375"/>
    <x v="3210"/>
    <x v="4"/>
    <s v="Sportswear"/>
    <x v="3"/>
    <s v="Bihar"/>
    <x v="2"/>
    <x v="1"/>
    <x v="1"/>
    <n v="1"/>
    <n v="882.99"/>
    <n v="0"/>
    <n v="0"/>
    <x v="3193"/>
    <n v="720.51"/>
    <n v="162.47999999999999"/>
    <n v="141.16999999999999"/>
    <x v="0"/>
    <n v="3"/>
    <s v="Mar"/>
    <s v="Q1"/>
    <n v="2025"/>
    <x v="1"/>
    <n v="0.184"/>
  </r>
  <r>
    <s v="ORD202403211"/>
    <x v="485"/>
    <s v="CUST10311"/>
    <x v="3211"/>
    <x v="1"/>
    <s v="Men Clothing"/>
    <x v="4"/>
    <s v="Karnataka"/>
    <x v="0"/>
    <x v="2"/>
    <x v="0"/>
    <n v="1"/>
    <n v="825.89"/>
    <n v="0"/>
    <n v="0"/>
    <x v="3194"/>
    <n v="633.34"/>
    <n v="192.55"/>
    <n v="205.4"/>
    <x v="1"/>
    <n v="4"/>
    <s v="Apr"/>
    <s v="Q2"/>
    <n v="2024"/>
    <x v="0"/>
    <n v="0.2331"/>
  </r>
  <r>
    <s v="ORD202403212"/>
    <x v="684"/>
    <s v="CUST10729"/>
    <x v="3212"/>
    <x v="4"/>
    <s v="Outdoor"/>
    <x v="3"/>
    <s v="Bihar"/>
    <x v="2"/>
    <x v="2"/>
    <x v="2"/>
    <n v="3"/>
    <n v="1176.79"/>
    <n v="0.1"/>
    <n v="353.04"/>
    <x v="3195"/>
    <n v="2249.04"/>
    <n v="928.29"/>
    <n v="197.83"/>
    <x v="2"/>
    <n v="9"/>
    <s v="Sep"/>
    <s v="Q3"/>
    <n v="2025"/>
    <x v="6"/>
    <n v="0.29220000000000002"/>
  </r>
  <r>
    <s v="ORD202403213"/>
    <x v="577"/>
    <s v="CUST10502"/>
    <x v="3213"/>
    <x v="1"/>
    <s v="Men Clothing"/>
    <x v="1"/>
    <s v="Uttar Pradesh"/>
    <x v="2"/>
    <x v="1"/>
    <x v="3"/>
    <n v="1"/>
    <n v="1709.15"/>
    <n v="0"/>
    <n v="0"/>
    <x v="3196"/>
    <n v="1046.03"/>
    <n v="663.12"/>
    <n v="371.65"/>
    <x v="2"/>
    <n v="2"/>
    <s v="Feb"/>
    <s v="Q1"/>
    <n v="2025"/>
    <x v="15"/>
    <n v="0.38800000000000001"/>
  </r>
  <r>
    <s v="ORD202403214"/>
    <x v="628"/>
    <s v="CUST10614"/>
    <x v="3214"/>
    <x v="4"/>
    <s v="Equipment"/>
    <x v="3"/>
    <s v="Bihar"/>
    <x v="2"/>
    <x v="1"/>
    <x v="0"/>
    <n v="2"/>
    <n v="523.54999999999995"/>
    <n v="0.05"/>
    <n v="52.36"/>
    <x v="3197"/>
    <n v="764.2"/>
    <n v="230.54"/>
    <n v="446.62"/>
    <x v="0"/>
    <n v="5"/>
    <s v="May"/>
    <s v="Q2"/>
    <n v="2024"/>
    <x v="7"/>
    <n v="0.23180000000000001"/>
  </r>
  <r>
    <s v="ORD202403215"/>
    <x v="537"/>
    <s v="CUST10614"/>
    <x v="3215"/>
    <x v="0"/>
    <s v="Laptops"/>
    <x v="2"/>
    <s v="Goa"/>
    <x v="3"/>
    <x v="1"/>
    <x v="4"/>
    <n v="1"/>
    <n v="1730.19"/>
    <n v="0.1"/>
    <n v="173.02"/>
    <x v="3198"/>
    <n v="1061.24"/>
    <n v="495.93"/>
    <n v="345.46"/>
    <x v="1"/>
    <n v="10"/>
    <s v="Oct"/>
    <s v="Q4"/>
    <n v="2024"/>
    <x v="17"/>
    <n v="0.31850000000000001"/>
  </r>
  <r>
    <s v="ORD202403216"/>
    <x v="333"/>
    <s v="CUST10167"/>
    <x v="3216"/>
    <x v="3"/>
    <s v="Haircare"/>
    <x v="1"/>
    <s v="Chhattisgarh"/>
    <x v="0"/>
    <x v="1"/>
    <x v="0"/>
    <n v="3"/>
    <n v="3034.1"/>
    <n v="0"/>
    <n v="0"/>
    <x v="3199"/>
    <n v="6848.51"/>
    <n v="2253.79"/>
    <n v="148.52000000000001"/>
    <x v="0"/>
    <n v="3"/>
    <s v="Mar"/>
    <s v="Q1"/>
    <n v="2025"/>
    <x v="1"/>
    <n v="0.24759999999999999"/>
  </r>
  <r>
    <s v="ORD202403217"/>
    <x v="368"/>
    <s v="CUST10543"/>
    <x v="3217"/>
    <x v="4"/>
    <s v="Fitness"/>
    <x v="0"/>
    <s v="Haryana"/>
    <x v="2"/>
    <x v="2"/>
    <x v="0"/>
    <n v="1"/>
    <n v="2096.4299999999998"/>
    <n v="0.1"/>
    <n v="209.64"/>
    <x v="3200"/>
    <n v="1471.92"/>
    <n v="414.87"/>
    <n v="87.05"/>
    <x v="0"/>
    <n v="11"/>
    <s v="Nov"/>
    <s v="Q4"/>
    <n v="2025"/>
    <x v="21"/>
    <n v="0.21990000000000001"/>
  </r>
  <r>
    <s v="ORD202403218"/>
    <x v="398"/>
    <s v="CUST10478"/>
    <x v="3218"/>
    <x v="1"/>
    <s v="Women Clothing"/>
    <x v="4"/>
    <s v="Karnataka"/>
    <x v="2"/>
    <x v="1"/>
    <x v="1"/>
    <n v="4"/>
    <n v="1191.1400000000001"/>
    <n v="0.1"/>
    <n v="476.46"/>
    <x v="3201"/>
    <n v="3067.13"/>
    <n v="1220.97"/>
    <n v="98.17"/>
    <x v="0"/>
    <n v="10"/>
    <s v="Oct"/>
    <s v="Q4"/>
    <n v="2025"/>
    <x v="12"/>
    <n v="0.28470000000000001"/>
  </r>
  <r>
    <s v="ORD202403219"/>
    <x v="5"/>
    <s v="CUST10750"/>
    <x v="3219"/>
    <x v="1"/>
    <s v="Accessories"/>
    <x v="2"/>
    <s v="Gujarat"/>
    <x v="2"/>
    <x v="1"/>
    <x v="3"/>
    <n v="2"/>
    <n v="1408.55"/>
    <n v="0.25"/>
    <n v="704.28"/>
    <x v="3202"/>
    <n v="1715.33"/>
    <n v="397.49"/>
    <n v="220.73"/>
    <x v="1"/>
    <n v="12"/>
    <s v="Dec"/>
    <s v="Q4"/>
    <n v="2025"/>
    <x v="4"/>
    <n v="0.18809999999999999"/>
  </r>
  <r>
    <s v="ORD202403220"/>
    <x v="256"/>
    <s v="CUST10035"/>
    <x v="3220"/>
    <x v="0"/>
    <s v="Smartphones"/>
    <x v="0"/>
    <s v="Delhi"/>
    <x v="2"/>
    <x v="0"/>
    <x v="0"/>
    <n v="2"/>
    <n v="1812.67"/>
    <n v="0.05"/>
    <n v="181.27"/>
    <x v="3203"/>
    <n v="2766.41"/>
    <n v="677.66"/>
    <n v="176.42"/>
    <x v="0"/>
    <n v="2"/>
    <s v="Feb"/>
    <s v="Q1"/>
    <n v="2024"/>
    <x v="20"/>
    <n v="0.1968"/>
  </r>
  <r>
    <s v="ORD202403221"/>
    <x v="263"/>
    <s v="CUST10222"/>
    <x v="3221"/>
    <x v="4"/>
    <s v="Equipment"/>
    <x v="0"/>
    <s v="Haryana"/>
    <x v="2"/>
    <x v="2"/>
    <x v="1"/>
    <n v="1"/>
    <n v="1134.8699999999999"/>
    <n v="0.25"/>
    <n v="283.72000000000003"/>
    <x v="3204"/>
    <n v="618.32000000000005"/>
    <n v="232.83"/>
    <n v="90.84"/>
    <x v="0"/>
    <n v="10"/>
    <s v="Oct"/>
    <s v="Q4"/>
    <n v="2024"/>
    <x v="17"/>
    <n v="0.27350000000000002"/>
  </r>
  <r>
    <s v="ORD202403222"/>
    <x v="38"/>
    <s v="CUST10030"/>
    <x v="3222"/>
    <x v="2"/>
    <s v="Furniture"/>
    <x v="3"/>
    <s v="Odisha"/>
    <x v="2"/>
    <x v="2"/>
    <x v="0"/>
    <n v="2"/>
    <n v="2115.41"/>
    <n v="0.05"/>
    <n v="211.54"/>
    <x v="3205"/>
    <n v="2527.6799999999998"/>
    <n v="1491.6"/>
    <n v="397.85"/>
    <x v="0"/>
    <n v="7"/>
    <s v="Jul"/>
    <s v="Q3"/>
    <n v="2024"/>
    <x v="16"/>
    <n v="0.37109999999999999"/>
  </r>
  <r>
    <s v="ORD202403223"/>
    <x v="702"/>
    <s v="CUST10408"/>
    <x v="3223"/>
    <x v="2"/>
    <s v="Home Decor"/>
    <x v="1"/>
    <s v="Uttar Pradesh"/>
    <x v="0"/>
    <x v="1"/>
    <x v="4"/>
    <n v="2"/>
    <n v="1446.9"/>
    <n v="0.05"/>
    <n v="144.69"/>
    <x v="3206"/>
    <n v="1854.2"/>
    <n v="894.91"/>
    <n v="114.1"/>
    <x v="1"/>
    <n v="5"/>
    <s v="May"/>
    <s v="Q2"/>
    <n v="2024"/>
    <x v="7"/>
    <n v="0.32550000000000001"/>
  </r>
  <r>
    <s v="ORD202403224"/>
    <x v="714"/>
    <s v="CUST10163"/>
    <x v="3224"/>
    <x v="2"/>
    <s v="Furniture"/>
    <x v="1"/>
    <s v="Madhya Pradesh"/>
    <x v="2"/>
    <x v="0"/>
    <x v="0"/>
    <n v="1"/>
    <n v="1439.23"/>
    <n v="0.05"/>
    <n v="71.959999999999994"/>
    <x v="3207"/>
    <n v="936.41"/>
    <n v="430.86"/>
    <n v="158.22999999999999"/>
    <x v="1"/>
    <n v="7"/>
    <s v="Jul"/>
    <s v="Q3"/>
    <n v="2025"/>
    <x v="19"/>
    <n v="0.31509999999999999"/>
  </r>
  <r>
    <s v="ORD202403225"/>
    <x v="225"/>
    <s v="CUST10055"/>
    <x v="3225"/>
    <x v="0"/>
    <s v="Headphones"/>
    <x v="3"/>
    <s v="Jharkhand"/>
    <x v="2"/>
    <x v="2"/>
    <x v="2"/>
    <n v="1"/>
    <n v="1540.77"/>
    <n v="0"/>
    <n v="0"/>
    <x v="3208"/>
    <n v="951.33"/>
    <n v="589.44000000000005"/>
    <n v="128.30000000000001"/>
    <x v="1"/>
    <n v="2"/>
    <s v="Feb"/>
    <s v="Q1"/>
    <n v="2025"/>
    <x v="15"/>
    <n v="0.3826"/>
  </r>
  <r>
    <s v="ORD202403226"/>
    <x v="356"/>
    <s v="CUST10895"/>
    <x v="3226"/>
    <x v="1"/>
    <s v="Accessories"/>
    <x v="4"/>
    <s v="Telangana"/>
    <x v="0"/>
    <x v="0"/>
    <x v="0"/>
    <n v="3"/>
    <n v="1442.38"/>
    <n v="0.05"/>
    <n v="216.36"/>
    <x v="3209"/>
    <n v="2416.66"/>
    <n v="1694.12"/>
    <n v="449.93"/>
    <x v="0"/>
    <n v="8"/>
    <s v="Aug"/>
    <s v="Q3"/>
    <n v="2025"/>
    <x v="22"/>
    <n v="0.41210000000000002"/>
  </r>
  <r>
    <s v="ORD202403227"/>
    <x v="334"/>
    <s v="CUST10320"/>
    <x v="3227"/>
    <x v="0"/>
    <s v="Smartwatches"/>
    <x v="4"/>
    <s v="Maharashtra"/>
    <x v="2"/>
    <x v="2"/>
    <x v="1"/>
    <n v="1"/>
    <n v="2449.79"/>
    <n v="0.1"/>
    <n v="244.98"/>
    <x v="3210"/>
    <n v="1563.83"/>
    <n v="640.98"/>
    <n v="281.73"/>
    <x v="0"/>
    <n v="12"/>
    <s v="Dec"/>
    <s v="Q4"/>
    <n v="2024"/>
    <x v="13"/>
    <n v="0.29070000000000001"/>
  </r>
  <r>
    <s v="ORD202403228"/>
    <x v="322"/>
    <s v="CUST10303"/>
    <x v="3228"/>
    <x v="2"/>
    <s v="Kitchenware"/>
    <x v="0"/>
    <s v="Haryana"/>
    <x v="1"/>
    <x v="1"/>
    <x v="0"/>
    <n v="2"/>
    <n v="876.05"/>
    <n v="0.1"/>
    <n v="175.21"/>
    <x v="3211"/>
    <n v="1249.3800000000001"/>
    <n v="327.51"/>
    <n v="395.89"/>
    <x v="2"/>
    <n v="12"/>
    <s v="Dec"/>
    <s v="Q4"/>
    <n v="2025"/>
    <x v="4"/>
    <n v="0.2077"/>
  </r>
  <r>
    <s v="ORD202403229"/>
    <x v="165"/>
    <s v="CUST10424"/>
    <x v="3229"/>
    <x v="4"/>
    <s v="Sportswear"/>
    <x v="0"/>
    <s v="Delhi"/>
    <x v="2"/>
    <x v="1"/>
    <x v="4"/>
    <n v="1"/>
    <n v="1532.31"/>
    <n v="0.05"/>
    <n v="76.62"/>
    <x v="3212"/>
    <n v="944.92"/>
    <n v="510.77"/>
    <n v="276.81"/>
    <x v="0"/>
    <n v="11"/>
    <s v="Nov"/>
    <s v="Q4"/>
    <n v="2024"/>
    <x v="10"/>
    <n v="0.35089999999999999"/>
  </r>
  <r>
    <s v="ORD202403230"/>
    <x v="686"/>
    <s v="CUST10587"/>
    <x v="3230"/>
    <x v="1"/>
    <s v="Women Clothing"/>
    <x v="0"/>
    <s v="Punjab"/>
    <x v="3"/>
    <x v="0"/>
    <x v="4"/>
    <n v="2"/>
    <n v="2057.33"/>
    <n v="0.25"/>
    <n v="1028.6600000000001"/>
    <x v="3213"/>
    <n v="1910.82"/>
    <n v="1175.18"/>
    <n v="443.36"/>
    <x v="0"/>
    <n v="9"/>
    <s v="Sep"/>
    <s v="Q3"/>
    <n v="2025"/>
    <x v="6"/>
    <n v="0.38080000000000003"/>
  </r>
  <r>
    <s v="ORD202403231"/>
    <x v="505"/>
    <s v="CUST10762"/>
    <x v="3231"/>
    <x v="3"/>
    <s v="Makeup"/>
    <x v="4"/>
    <s v="Telangana"/>
    <x v="2"/>
    <x v="1"/>
    <x v="0"/>
    <n v="1"/>
    <n v="682.67"/>
    <n v="0.25"/>
    <n v="170.67"/>
    <x v="3214"/>
    <n v="391.4"/>
    <n v="120.6"/>
    <n v="425.81"/>
    <x v="2"/>
    <n v="12"/>
    <s v="Dec"/>
    <s v="Q4"/>
    <n v="2024"/>
    <x v="13"/>
    <n v="0.23549999999999999"/>
  </r>
  <r>
    <s v="ORD202403232"/>
    <x v="652"/>
    <s v="CUST10552"/>
    <x v="3232"/>
    <x v="1"/>
    <s v="Accessories"/>
    <x v="1"/>
    <s v="Madhya Pradesh"/>
    <x v="3"/>
    <x v="0"/>
    <x v="1"/>
    <n v="2"/>
    <n v="857.43"/>
    <n v="0.25"/>
    <n v="428.72"/>
    <x v="3215"/>
    <n v="1035.67"/>
    <n v="250.47"/>
    <n v="221.15"/>
    <x v="0"/>
    <n v="1"/>
    <s v="Jan"/>
    <s v="Q1"/>
    <n v="2025"/>
    <x v="11"/>
    <n v="0.19470000000000001"/>
  </r>
  <r>
    <s v="ORD202403233"/>
    <x v="171"/>
    <s v="CUST10569"/>
    <x v="3233"/>
    <x v="2"/>
    <s v="Appliances"/>
    <x v="1"/>
    <s v="Madhya Pradesh"/>
    <x v="0"/>
    <x v="1"/>
    <x v="0"/>
    <n v="1"/>
    <n v="1144.3"/>
    <n v="0.05"/>
    <n v="57.22"/>
    <x v="3216"/>
    <n v="691.05"/>
    <n v="396.03"/>
    <n v="184.72"/>
    <x v="0"/>
    <n v="8"/>
    <s v="Aug"/>
    <s v="Q3"/>
    <n v="2024"/>
    <x v="9"/>
    <n v="0.36430000000000001"/>
  </r>
  <r>
    <s v="ORD202403234"/>
    <x v="20"/>
    <s v="CUST10486"/>
    <x v="3234"/>
    <x v="0"/>
    <s v="Laptops"/>
    <x v="0"/>
    <s v="Uttar Pradesh"/>
    <x v="2"/>
    <x v="0"/>
    <x v="0"/>
    <n v="1"/>
    <n v="2625.53"/>
    <n v="0.1"/>
    <n v="262.55"/>
    <x v="3217"/>
    <n v="1566.61"/>
    <n v="796.37"/>
    <n v="397.95"/>
    <x v="0"/>
    <n v="12"/>
    <s v="Dec"/>
    <s v="Q4"/>
    <n v="2024"/>
    <x v="13"/>
    <n v="0.33700000000000002"/>
  </r>
  <r>
    <s v="ORD202403235"/>
    <x v="665"/>
    <s v="CUST10417"/>
    <x v="3235"/>
    <x v="3"/>
    <s v="Skincare"/>
    <x v="4"/>
    <s v="Tamil Nadu"/>
    <x v="3"/>
    <x v="2"/>
    <x v="0"/>
    <n v="1"/>
    <n v="1277.19"/>
    <n v="0.05"/>
    <n v="63.86"/>
    <x v="3218"/>
    <n v="786.3"/>
    <n v="427.03"/>
    <n v="91.54"/>
    <x v="2"/>
    <n v="7"/>
    <s v="Jul"/>
    <s v="Q3"/>
    <n v="2025"/>
    <x v="19"/>
    <n v="0.35189999999999999"/>
  </r>
  <r>
    <s v="ORD202403236"/>
    <x v="660"/>
    <s v="CUST10815"/>
    <x v="3236"/>
    <x v="2"/>
    <s v="Appliances"/>
    <x v="0"/>
    <s v="Haryana"/>
    <x v="2"/>
    <x v="2"/>
    <x v="3"/>
    <n v="1"/>
    <n v="1272.18"/>
    <n v="0.25"/>
    <n v="318.04000000000002"/>
    <x v="3219"/>
    <n v="671.36"/>
    <n v="282.77999999999997"/>
    <n v="376.42"/>
    <x v="0"/>
    <n v="7"/>
    <s v="Jul"/>
    <s v="Q3"/>
    <n v="2025"/>
    <x v="19"/>
    <n v="0.2964"/>
  </r>
  <r>
    <s v="ORD202403237"/>
    <x v="569"/>
    <s v="CUST10474"/>
    <x v="3237"/>
    <x v="0"/>
    <s v="Smartwatches"/>
    <x v="2"/>
    <s v="Gujarat"/>
    <x v="2"/>
    <x v="1"/>
    <x v="3"/>
    <n v="2"/>
    <n v="1715.8"/>
    <n v="0.15"/>
    <n v="514.74"/>
    <x v="3220"/>
    <n v="2117.1"/>
    <n v="799.76"/>
    <n v="126.72"/>
    <x v="1"/>
    <n v="6"/>
    <s v="Jun"/>
    <s v="Q2"/>
    <n v="2025"/>
    <x v="23"/>
    <n v="0.2742"/>
  </r>
  <r>
    <s v="ORD202403238"/>
    <x v="619"/>
    <s v="CUST10503"/>
    <x v="3238"/>
    <x v="1"/>
    <s v="Men Clothing"/>
    <x v="4"/>
    <s v="Tamil Nadu"/>
    <x v="0"/>
    <x v="1"/>
    <x v="0"/>
    <n v="1"/>
    <n v="1646.17"/>
    <n v="0.15"/>
    <n v="246.93"/>
    <x v="3221"/>
    <n v="822.94"/>
    <n v="576.29999999999995"/>
    <n v="347.36"/>
    <x v="0"/>
    <n v="7"/>
    <s v="Jul"/>
    <s v="Q3"/>
    <n v="2025"/>
    <x v="19"/>
    <n v="0.41189999999999999"/>
  </r>
  <r>
    <s v="ORD202403239"/>
    <x v="479"/>
    <s v="CUST10810"/>
    <x v="3239"/>
    <x v="1"/>
    <s v="Footwear"/>
    <x v="4"/>
    <s v="Telangana"/>
    <x v="0"/>
    <x v="1"/>
    <x v="0"/>
    <n v="1"/>
    <n v="2344.77"/>
    <n v="0.1"/>
    <n v="234.48"/>
    <x v="3222"/>
    <n v="1506.47"/>
    <n v="603.82000000000005"/>
    <n v="288.56"/>
    <x v="1"/>
    <n v="7"/>
    <s v="Jul"/>
    <s v="Q3"/>
    <n v="2024"/>
    <x v="16"/>
    <n v="0.28610000000000002"/>
  </r>
  <r>
    <s v="ORD202403240"/>
    <x v="91"/>
    <s v="CUST10711"/>
    <x v="3240"/>
    <x v="1"/>
    <s v="Accessories"/>
    <x v="4"/>
    <s v="Karnataka"/>
    <x v="1"/>
    <x v="0"/>
    <x v="0"/>
    <n v="1"/>
    <n v="2505.2600000000002"/>
    <n v="0.15"/>
    <n v="375.79"/>
    <x v="3223"/>
    <n v="1259.67"/>
    <n v="869.8"/>
    <n v="69.75"/>
    <x v="0"/>
    <n v="2"/>
    <s v="Feb"/>
    <s v="Q1"/>
    <n v="2024"/>
    <x v="20"/>
    <n v="0.40849999999999997"/>
  </r>
  <r>
    <s v="ORD202403241"/>
    <x v="208"/>
    <s v="CUST10618"/>
    <x v="3241"/>
    <x v="0"/>
    <s v="Smartwatches"/>
    <x v="4"/>
    <s v="Telangana"/>
    <x v="0"/>
    <x v="2"/>
    <x v="2"/>
    <n v="2"/>
    <n v="615.55999999999995"/>
    <n v="0.05"/>
    <n v="61.56"/>
    <x v="3224"/>
    <n v="679.88"/>
    <n v="489.68"/>
    <n v="254.94"/>
    <x v="0"/>
    <n v="7"/>
    <s v="Jul"/>
    <s v="Q3"/>
    <n v="2025"/>
    <x v="19"/>
    <n v="0.41870000000000002"/>
  </r>
  <r>
    <s v="ORD202403242"/>
    <x v="352"/>
    <s v="CUST10552"/>
    <x v="3242"/>
    <x v="4"/>
    <s v="Equipment"/>
    <x v="3"/>
    <s v="West Bengal"/>
    <x v="1"/>
    <x v="0"/>
    <x v="4"/>
    <n v="2"/>
    <n v="929.63"/>
    <n v="0.1"/>
    <n v="185.93"/>
    <x v="3225"/>
    <n v="1062.75"/>
    <n v="610.58000000000004"/>
    <n v="366.12"/>
    <x v="0"/>
    <n v="1"/>
    <s v="Jan"/>
    <s v="Q1"/>
    <n v="2025"/>
    <x v="11"/>
    <n v="0.3649"/>
  </r>
  <r>
    <s v="ORD202403243"/>
    <x v="322"/>
    <s v="CUST10549"/>
    <x v="3243"/>
    <x v="2"/>
    <s v="Home Decor"/>
    <x v="0"/>
    <s v="Uttar Pradesh"/>
    <x v="0"/>
    <x v="2"/>
    <x v="4"/>
    <n v="1"/>
    <n v="612.23"/>
    <n v="0.1"/>
    <n v="61.22"/>
    <x v="3226"/>
    <n v="376.63"/>
    <n v="174.38"/>
    <n v="323.10000000000002"/>
    <x v="2"/>
    <n v="12"/>
    <s v="Dec"/>
    <s v="Q4"/>
    <n v="2025"/>
    <x v="4"/>
    <n v="0.3165"/>
  </r>
  <r>
    <s v="ORD202403244"/>
    <x v="600"/>
    <s v="CUST10603"/>
    <x v="3244"/>
    <x v="1"/>
    <s v="Footwear"/>
    <x v="0"/>
    <s v="Uttar Pradesh"/>
    <x v="2"/>
    <x v="0"/>
    <x v="0"/>
    <n v="1"/>
    <n v="1312.87"/>
    <n v="0.2"/>
    <n v="262.57"/>
    <x v="3227"/>
    <n v="623.76"/>
    <n v="426.54"/>
    <n v="226.1"/>
    <x v="1"/>
    <n v="5"/>
    <s v="May"/>
    <s v="Q2"/>
    <n v="2025"/>
    <x v="14"/>
    <n v="0.40610000000000002"/>
  </r>
  <r>
    <s v="ORD202403245"/>
    <x v="223"/>
    <s v="CUST10012"/>
    <x v="3245"/>
    <x v="2"/>
    <s v="Furniture"/>
    <x v="4"/>
    <s v="Karnataka"/>
    <x v="1"/>
    <x v="1"/>
    <x v="4"/>
    <n v="1"/>
    <n v="4467.82"/>
    <n v="0.1"/>
    <n v="446.78"/>
    <x v="3228"/>
    <n v="3039.94"/>
    <n v="981.1"/>
    <n v="311.01"/>
    <x v="2"/>
    <n v="10"/>
    <s v="Oct"/>
    <s v="Q4"/>
    <n v="2025"/>
    <x v="12"/>
    <n v="0.24399999999999999"/>
  </r>
  <r>
    <s v="ORD202403246"/>
    <x v="715"/>
    <s v="CUST10286"/>
    <x v="3246"/>
    <x v="4"/>
    <s v="Fitness"/>
    <x v="4"/>
    <s v="Maharashtra"/>
    <x v="2"/>
    <x v="1"/>
    <x v="3"/>
    <n v="1"/>
    <n v="2163.8000000000002"/>
    <n v="0.25"/>
    <n v="540.95000000000005"/>
    <x v="3229"/>
    <n v="1102.6199999999999"/>
    <n v="520.23"/>
    <n v="71.61"/>
    <x v="2"/>
    <n v="11"/>
    <s v="Nov"/>
    <s v="Q4"/>
    <n v="2024"/>
    <x v="10"/>
    <n v="0.3206"/>
  </r>
  <r>
    <s v="ORD202403247"/>
    <x v="313"/>
    <s v="CUST10090"/>
    <x v="3247"/>
    <x v="0"/>
    <s v="Smartwatches"/>
    <x v="4"/>
    <s v="Telangana"/>
    <x v="1"/>
    <x v="2"/>
    <x v="1"/>
    <n v="1"/>
    <n v="941.88"/>
    <n v="0.2"/>
    <n v="188.38"/>
    <x v="3230"/>
    <n v="553.67999999999995"/>
    <n v="199.82"/>
    <n v="134.62"/>
    <x v="0"/>
    <n v="5"/>
    <s v="May"/>
    <s v="Q2"/>
    <n v="2024"/>
    <x v="7"/>
    <n v="0.26519999999999999"/>
  </r>
  <r>
    <s v="ORD202403248"/>
    <x v="439"/>
    <s v="CUST10763"/>
    <x v="3248"/>
    <x v="1"/>
    <s v="Men Clothing"/>
    <x v="3"/>
    <s v="Odisha"/>
    <x v="2"/>
    <x v="2"/>
    <x v="0"/>
    <n v="1"/>
    <n v="710.84"/>
    <n v="0.1"/>
    <n v="71.08"/>
    <x v="3231"/>
    <n v="413.31"/>
    <n v="226.45"/>
    <n v="345.88"/>
    <x v="2"/>
    <n v="7"/>
    <s v="Jul"/>
    <s v="Q3"/>
    <n v="2025"/>
    <x v="19"/>
    <n v="0.35399999999999998"/>
  </r>
  <r>
    <s v="ORD202403249"/>
    <x v="147"/>
    <s v="CUST10364"/>
    <x v="3249"/>
    <x v="2"/>
    <s v="Kitchenware"/>
    <x v="0"/>
    <s v="Haryana"/>
    <x v="0"/>
    <x v="1"/>
    <x v="0"/>
    <n v="2"/>
    <n v="1351.48"/>
    <n v="0.1"/>
    <n v="270.3"/>
    <x v="3232"/>
    <n v="1937.9"/>
    <n v="494.76"/>
    <n v="196.09"/>
    <x v="0"/>
    <n v="7"/>
    <s v="Jul"/>
    <s v="Q3"/>
    <n v="2025"/>
    <x v="19"/>
    <n v="0.2034"/>
  </r>
  <r>
    <s v="ORD202403250"/>
    <x v="419"/>
    <s v="CUST10169"/>
    <x v="3250"/>
    <x v="0"/>
    <s v="Headphones"/>
    <x v="4"/>
    <s v="Telangana"/>
    <x v="0"/>
    <x v="2"/>
    <x v="3"/>
    <n v="1"/>
    <n v="2320.75"/>
    <n v="0.25"/>
    <n v="580.19000000000005"/>
    <x v="3233"/>
    <n v="1103.03"/>
    <n v="637.53"/>
    <n v="404.36"/>
    <x v="2"/>
    <n v="1"/>
    <s v="Jan"/>
    <s v="Q1"/>
    <n v="2024"/>
    <x v="5"/>
    <n v="0.36630000000000001"/>
  </r>
  <r>
    <s v="ORD202403251"/>
    <x v="350"/>
    <s v="CUST10286"/>
    <x v="3251"/>
    <x v="0"/>
    <s v="Headphones"/>
    <x v="0"/>
    <s v="Punjab"/>
    <x v="1"/>
    <x v="1"/>
    <x v="1"/>
    <n v="1"/>
    <n v="4167.4799999999996"/>
    <n v="0.15"/>
    <n v="625.12"/>
    <x v="3234"/>
    <n v="2706.41"/>
    <n v="835.95"/>
    <n v="386.26"/>
    <x v="0"/>
    <n v="6"/>
    <s v="Jun"/>
    <s v="Q2"/>
    <n v="2024"/>
    <x v="18"/>
    <n v="0.23599999999999999"/>
  </r>
  <r>
    <s v="ORD202403252"/>
    <x v="149"/>
    <s v="CUST10434"/>
    <x v="3252"/>
    <x v="1"/>
    <s v="Footwear"/>
    <x v="4"/>
    <s v="Karnataka"/>
    <x v="3"/>
    <x v="0"/>
    <x v="2"/>
    <n v="3"/>
    <n v="1646"/>
    <n v="0.1"/>
    <n v="493.8"/>
    <x v="3235"/>
    <n v="2873.81"/>
    <n v="1570.39"/>
    <n v="425.82"/>
    <x v="0"/>
    <n v="9"/>
    <s v="Sep"/>
    <s v="Q3"/>
    <n v="2025"/>
    <x v="6"/>
    <n v="0.35339999999999999"/>
  </r>
  <r>
    <s v="ORD202403253"/>
    <x v="376"/>
    <s v="CUST10356"/>
    <x v="3253"/>
    <x v="3"/>
    <s v="Skincare"/>
    <x v="1"/>
    <s v="Chhattisgarh"/>
    <x v="2"/>
    <x v="0"/>
    <x v="3"/>
    <n v="2"/>
    <n v="1010.34"/>
    <n v="0.05"/>
    <n v="101.03"/>
    <x v="3236"/>
    <n v="1134.32"/>
    <n v="785.33"/>
    <n v="120.55"/>
    <x v="0"/>
    <n v="1"/>
    <s v="Jan"/>
    <s v="Q1"/>
    <n v="2024"/>
    <x v="5"/>
    <n v="0.40910000000000002"/>
  </r>
  <r>
    <s v="ORD202403254"/>
    <x v="635"/>
    <s v="CUST10843"/>
    <x v="3254"/>
    <x v="0"/>
    <s v="Headphones"/>
    <x v="1"/>
    <s v="Madhya Pradesh"/>
    <x v="2"/>
    <x v="0"/>
    <x v="1"/>
    <n v="1"/>
    <n v="427.08"/>
    <n v="0.2"/>
    <n v="85.42"/>
    <x v="3237"/>
    <n v="247.96"/>
    <n v="93.7"/>
    <n v="269.38"/>
    <x v="1"/>
    <n v="11"/>
    <s v="Nov"/>
    <s v="Q4"/>
    <n v="2024"/>
    <x v="10"/>
    <n v="0.2742"/>
  </r>
  <r>
    <s v="ORD202403255"/>
    <x v="632"/>
    <s v="CUST10429"/>
    <x v="3255"/>
    <x v="3"/>
    <s v="Makeup"/>
    <x v="4"/>
    <s v="Tamil Nadu"/>
    <x v="0"/>
    <x v="1"/>
    <x v="3"/>
    <n v="1"/>
    <n v="2869.77"/>
    <n v="0.05"/>
    <n v="143.49"/>
    <x v="3238"/>
    <n v="1660.67"/>
    <n v="1065.6099999999999"/>
    <n v="212.36"/>
    <x v="2"/>
    <n v="8"/>
    <s v="Aug"/>
    <s v="Q3"/>
    <n v="2025"/>
    <x v="22"/>
    <n v="0.39090000000000003"/>
  </r>
  <r>
    <s v="ORD202403256"/>
    <x v="77"/>
    <s v="CUST10581"/>
    <x v="3256"/>
    <x v="1"/>
    <s v="Footwear"/>
    <x v="2"/>
    <s v="Goa"/>
    <x v="2"/>
    <x v="1"/>
    <x v="4"/>
    <n v="1"/>
    <n v="1168.81"/>
    <n v="0.05"/>
    <n v="58.44"/>
    <x v="3239"/>
    <n v="789.28"/>
    <n v="321.08999999999997"/>
    <n v="148.16999999999999"/>
    <x v="2"/>
    <n v="3"/>
    <s v="Mar"/>
    <s v="Q1"/>
    <n v="2025"/>
    <x v="1"/>
    <n v="0.28920000000000001"/>
  </r>
  <r>
    <s v="ORD202403257"/>
    <x v="387"/>
    <s v="CUST10681"/>
    <x v="3257"/>
    <x v="2"/>
    <s v="Home Decor"/>
    <x v="3"/>
    <s v="Jharkhand"/>
    <x v="2"/>
    <x v="1"/>
    <x v="0"/>
    <n v="3"/>
    <n v="2879.89"/>
    <n v="0.05"/>
    <n v="431.98"/>
    <x v="3240"/>
    <n v="6138.03"/>
    <n v="2069.66"/>
    <n v="310.55"/>
    <x v="0"/>
    <n v="4"/>
    <s v="Apr"/>
    <s v="Q2"/>
    <n v="2024"/>
    <x v="0"/>
    <n v="0.25219999999999998"/>
  </r>
  <r>
    <s v="ORD202403258"/>
    <x v="176"/>
    <s v="CUST10212"/>
    <x v="3258"/>
    <x v="1"/>
    <s v="Footwear"/>
    <x v="4"/>
    <s v="Telangana"/>
    <x v="3"/>
    <x v="2"/>
    <x v="0"/>
    <n v="1"/>
    <n v="1303.33"/>
    <n v="0.25"/>
    <n v="325.83"/>
    <x v="3241"/>
    <n v="782.14"/>
    <n v="195.36"/>
    <n v="372.03"/>
    <x v="0"/>
    <n v="9"/>
    <s v="Sep"/>
    <s v="Q3"/>
    <n v="2024"/>
    <x v="2"/>
    <n v="0.19989999999999999"/>
  </r>
  <r>
    <s v="ORD202403259"/>
    <x v="379"/>
    <s v="CUST10025"/>
    <x v="3259"/>
    <x v="0"/>
    <s v="Smartwatches"/>
    <x v="0"/>
    <s v="Haryana"/>
    <x v="1"/>
    <x v="0"/>
    <x v="0"/>
    <n v="3"/>
    <n v="1025.0999999999999"/>
    <n v="0.2"/>
    <n v="615.05999999999995"/>
    <x v="3242"/>
    <n v="1470.19"/>
    <n v="990.05"/>
    <n v="76.900000000000006"/>
    <x v="0"/>
    <n v="3"/>
    <s v="Mar"/>
    <s v="Q1"/>
    <n v="2025"/>
    <x v="1"/>
    <n v="0.40239999999999998"/>
  </r>
  <r>
    <s v="ORD202403260"/>
    <x v="716"/>
    <s v="CUST10898"/>
    <x v="3260"/>
    <x v="3"/>
    <s v="Fragrances"/>
    <x v="0"/>
    <s v="Haryana"/>
    <x v="3"/>
    <x v="2"/>
    <x v="0"/>
    <n v="1"/>
    <n v="1529.8"/>
    <n v="0.05"/>
    <n v="76.489999999999995"/>
    <x v="3243"/>
    <n v="922.84"/>
    <n v="530.47"/>
    <n v="194.68"/>
    <x v="1"/>
    <n v="8"/>
    <s v="Aug"/>
    <s v="Q3"/>
    <n v="2024"/>
    <x v="9"/>
    <n v="0.36499999999999999"/>
  </r>
  <r>
    <s v="ORD202403261"/>
    <x v="408"/>
    <s v="CUST10618"/>
    <x v="3261"/>
    <x v="2"/>
    <s v="Appliances"/>
    <x v="3"/>
    <s v="West Bengal"/>
    <x v="0"/>
    <x v="2"/>
    <x v="0"/>
    <n v="3"/>
    <n v="1029.56"/>
    <n v="0.2"/>
    <n v="617.74"/>
    <x v="3244"/>
    <n v="1663.86"/>
    <n v="807.08"/>
    <n v="128.61000000000001"/>
    <x v="2"/>
    <n v="10"/>
    <s v="Oct"/>
    <s v="Q4"/>
    <n v="2024"/>
    <x v="17"/>
    <n v="0.3266"/>
  </r>
  <r>
    <s v="ORD202403262"/>
    <x v="356"/>
    <s v="CUST10852"/>
    <x v="3262"/>
    <x v="2"/>
    <s v="Furniture"/>
    <x v="2"/>
    <s v="Gujarat"/>
    <x v="1"/>
    <x v="2"/>
    <x v="2"/>
    <n v="2"/>
    <n v="4735.62"/>
    <n v="0.15"/>
    <n v="1420.69"/>
    <x v="3245"/>
    <n v="5404.87"/>
    <n v="2645.68"/>
    <n v="362.25"/>
    <x v="2"/>
    <n v="8"/>
    <s v="Aug"/>
    <s v="Q3"/>
    <n v="2025"/>
    <x v="22"/>
    <n v="0.3286"/>
  </r>
  <r>
    <s v="ORD202403263"/>
    <x v="0"/>
    <s v="CUST10899"/>
    <x v="3263"/>
    <x v="3"/>
    <s v="Fragrances"/>
    <x v="2"/>
    <s v="Madhya Pradesh"/>
    <x v="0"/>
    <x v="1"/>
    <x v="4"/>
    <n v="2"/>
    <n v="832.32"/>
    <n v="0.1"/>
    <n v="166.46"/>
    <x v="3246"/>
    <n v="1153.21"/>
    <n v="344.97"/>
    <n v="325.87"/>
    <x v="1"/>
    <n v="4"/>
    <s v="Apr"/>
    <s v="Q2"/>
    <n v="2024"/>
    <x v="0"/>
    <n v="0.2303"/>
  </r>
  <r>
    <s v="ORD202403264"/>
    <x v="463"/>
    <s v="CUST10409"/>
    <x v="3264"/>
    <x v="1"/>
    <s v="Footwear"/>
    <x v="4"/>
    <s v="Telangana"/>
    <x v="2"/>
    <x v="1"/>
    <x v="3"/>
    <n v="2"/>
    <n v="4470.0600000000004"/>
    <n v="0.25"/>
    <n v="2235.0300000000002"/>
    <x v="3247"/>
    <n v="3993.87"/>
    <n v="2711.22"/>
    <n v="80.66"/>
    <x v="0"/>
    <n v="9"/>
    <s v="Sep"/>
    <s v="Q3"/>
    <n v="2024"/>
    <x v="2"/>
    <n v="0.40439999999999998"/>
  </r>
  <r>
    <s v="ORD202403265"/>
    <x v="220"/>
    <s v="CUST10454"/>
    <x v="3265"/>
    <x v="0"/>
    <s v="Smartphones"/>
    <x v="0"/>
    <s v="Punjab"/>
    <x v="1"/>
    <x v="2"/>
    <x v="0"/>
    <n v="1"/>
    <n v="1571.42"/>
    <n v="0.1"/>
    <n v="157.13999999999999"/>
    <x v="3248"/>
    <n v="1123.3599999999999"/>
    <n v="290.92"/>
    <n v="308.3"/>
    <x v="0"/>
    <n v="3"/>
    <s v="Mar"/>
    <s v="Q1"/>
    <n v="2025"/>
    <x v="1"/>
    <n v="0.20569999999999999"/>
  </r>
  <r>
    <s v="ORD202403266"/>
    <x v="480"/>
    <s v="CUST10479"/>
    <x v="3266"/>
    <x v="1"/>
    <s v="Footwear"/>
    <x v="0"/>
    <s v="Punjab"/>
    <x v="1"/>
    <x v="1"/>
    <x v="2"/>
    <n v="1"/>
    <n v="4162.1499999999996"/>
    <n v="0.15"/>
    <n v="624.32000000000005"/>
    <x v="3249"/>
    <n v="2759.61"/>
    <n v="778.22"/>
    <n v="85.42"/>
    <x v="2"/>
    <n v="6"/>
    <s v="Jun"/>
    <s v="Q2"/>
    <n v="2025"/>
    <x v="23"/>
    <n v="0.22"/>
  </r>
  <r>
    <s v="ORD202403267"/>
    <x v="236"/>
    <s v="CUST10604"/>
    <x v="3267"/>
    <x v="2"/>
    <s v="Furniture"/>
    <x v="4"/>
    <s v="Telangana"/>
    <x v="0"/>
    <x v="2"/>
    <x v="0"/>
    <n v="1"/>
    <n v="1811.78"/>
    <n v="0.1"/>
    <n v="181.18"/>
    <x v="3250"/>
    <n v="1235.53"/>
    <n v="395.07"/>
    <n v="258.38"/>
    <x v="2"/>
    <n v="6"/>
    <s v="Jun"/>
    <s v="Q2"/>
    <n v="2024"/>
    <x v="18"/>
    <n v="0.24229999999999999"/>
  </r>
  <r>
    <s v="ORD202403268"/>
    <x v="397"/>
    <s v="CUST10246"/>
    <x v="3268"/>
    <x v="0"/>
    <s v="Smartwatches"/>
    <x v="3"/>
    <s v="Odisha"/>
    <x v="0"/>
    <x v="1"/>
    <x v="0"/>
    <n v="1"/>
    <n v="2095.0500000000002"/>
    <n v="0.2"/>
    <n v="419.01"/>
    <x v="3251"/>
    <n v="1045.96"/>
    <n v="630.08000000000004"/>
    <n v="308.60000000000002"/>
    <x v="0"/>
    <n v="6"/>
    <s v="Jun"/>
    <s v="Q2"/>
    <n v="2024"/>
    <x v="18"/>
    <n v="0.37590000000000001"/>
  </r>
  <r>
    <s v="ORD202403269"/>
    <x v="675"/>
    <s v="CUST10807"/>
    <x v="3269"/>
    <x v="0"/>
    <s v="Headphones"/>
    <x v="4"/>
    <s v="Telangana"/>
    <x v="3"/>
    <x v="1"/>
    <x v="4"/>
    <n v="1"/>
    <n v="1017.2"/>
    <n v="0.1"/>
    <n v="101.72"/>
    <x v="3252"/>
    <n v="744.29"/>
    <n v="171.19"/>
    <n v="72.430000000000007"/>
    <x v="0"/>
    <n v="12"/>
    <s v="Dec"/>
    <s v="Q4"/>
    <n v="2024"/>
    <x v="13"/>
    <n v="0.187"/>
  </r>
  <r>
    <s v="ORD202403270"/>
    <x v="246"/>
    <s v="CUST10649"/>
    <x v="3270"/>
    <x v="3"/>
    <s v="Fragrances"/>
    <x v="4"/>
    <s v="Tamil Nadu"/>
    <x v="2"/>
    <x v="2"/>
    <x v="0"/>
    <n v="3"/>
    <n v="1042.1199999999999"/>
    <n v="0"/>
    <n v="0"/>
    <x v="3253"/>
    <n v="2081.52"/>
    <n v="1044.8399999999999"/>
    <n v="413.54"/>
    <x v="0"/>
    <n v="10"/>
    <s v="Oct"/>
    <s v="Q4"/>
    <n v="2025"/>
    <x v="12"/>
    <n v="0.3342"/>
  </r>
  <r>
    <s v="ORD202403271"/>
    <x v="566"/>
    <s v="CUST10827"/>
    <x v="3271"/>
    <x v="1"/>
    <s v="Men Clothing"/>
    <x v="3"/>
    <s v="West Bengal"/>
    <x v="3"/>
    <x v="1"/>
    <x v="0"/>
    <n v="3"/>
    <n v="1247.3699999999999"/>
    <n v="0.05"/>
    <n v="187.11"/>
    <x v="3254"/>
    <n v="2467.37"/>
    <n v="1087.6300000000001"/>
    <n v="447.37"/>
    <x v="2"/>
    <n v="3"/>
    <s v="Mar"/>
    <s v="Q1"/>
    <n v="2025"/>
    <x v="1"/>
    <n v="0.30590000000000001"/>
  </r>
  <r>
    <s v="ORD202403272"/>
    <x v="79"/>
    <s v="CUST10847"/>
    <x v="3272"/>
    <x v="3"/>
    <s v="Makeup"/>
    <x v="0"/>
    <s v="Punjab"/>
    <x v="2"/>
    <x v="2"/>
    <x v="0"/>
    <n v="1"/>
    <n v="1207.0999999999999"/>
    <n v="0.05"/>
    <n v="60.36"/>
    <x v="3255"/>
    <n v="917.74"/>
    <n v="229"/>
    <n v="424.74"/>
    <x v="0"/>
    <n v="12"/>
    <s v="Dec"/>
    <s v="Q4"/>
    <n v="2025"/>
    <x v="4"/>
    <n v="0.19969999999999999"/>
  </r>
  <r>
    <s v="ORD202403273"/>
    <x v="368"/>
    <s v="CUST10327"/>
    <x v="3273"/>
    <x v="4"/>
    <s v="Equipment"/>
    <x v="0"/>
    <s v="Haryana"/>
    <x v="0"/>
    <x v="1"/>
    <x v="3"/>
    <n v="1"/>
    <n v="1024.3800000000001"/>
    <n v="0.05"/>
    <n v="51.22"/>
    <x v="3256"/>
    <n v="737.91"/>
    <n v="235.25"/>
    <n v="176.39"/>
    <x v="0"/>
    <n v="11"/>
    <s v="Nov"/>
    <s v="Q4"/>
    <n v="2025"/>
    <x v="21"/>
    <n v="0.2417"/>
  </r>
  <r>
    <s v="ORD202403274"/>
    <x v="39"/>
    <s v="CUST10105"/>
    <x v="3274"/>
    <x v="0"/>
    <s v="Headphones"/>
    <x v="0"/>
    <s v="Punjab"/>
    <x v="2"/>
    <x v="2"/>
    <x v="4"/>
    <n v="2"/>
    <n v="1550.63"/>
    <n v="0.2"/>
    <n v="620.25"/>
    <x v="3257"/>
    <n v="1876.96"/>
    <n v="604.04999999999995"/>
    <n v="404.26"/>
    <x v="1"/>
    <n v="11"/>
    <s v="Nov"/>
    <s v="Q4"/>
    <n v="2025"/>
    <x v="21"/>
    <n v="0.24349999999999999"/>
  </r>
  <r>
    <s v="ORD202403275"/>
    <x v="393"/>
    <s v="CUST10398"/>
    <x v="3275"/>
    <x v="3"/>
    <s v="Haircare"/>
    <x v="0"/>
    <s v="Delhi"/>
    <x v="1"/>
    <x v="2"/>
    <x v="2"/>
    <n v="1"/>
    <n v="1247.97"/>
    <n v="0.2"/>
    <n v="249.59"/>
    <x v="3258"/>
    <n v="775.14"/>
    <n v="223.24"/>
    <n v="102.06"/>
    <x v="1"/>
    <n v="10"/>
    <s v="Oct"/>
    <s v="Q4"/>
    <n v="2025"/>
    <x v="12"/>
    <n v="0.22359999999999999"/>
  </r>
  <r>
    <s v="ORD202403276"/>
    <x v="552"/>
    <s v="CUST10687"/>
    <x v="3276"/>
    <x v="1"/>
    <s v="Men Clothing"/>
    <x v="0"/>
    <s v="Delhi"/>
    <x v="0"/>
    <x v="2"/>
    <x v="0"/>
    <n v="2"/>
    <n v="1706.41"/>
    <n v="0.05"/>
    <n v="170.64"/>
    <x v="3259"/>
    <n v="2504.73"/>
    <n v="737.45"/>
    <n v="416.99"/>
    <x v="0"/>
    <n v="11"/>
    <s v="Nov"/>
    <s v="Q4"/>
    <n v="2024"/>
    <x v="10"/>
    <n v="0.22750000000000001"/>
  </r>
  <r>
    <s v="ORD202403277"/>
    <x v="229"/>
    <s v="CUST10628"/>
    <x v="3277"/>
    <x v="0"/>
    <s v="Smartphones"/>
    <x v="2"/>
    <s v="Goa"/>
    <x v="2"/>
    <x v="1"/>
    <x v="4"/>
    <n v="1"/>
    <n v="836.42"/>
    <n v="0.2"/>
    <n v="167.28"/>
    <x v="3260"/>
    <n v="404.25"/>
    <n v="264.89"/>
    <n v="315.56"/>
    <x v="0"/>
    <n v="11"/>
    <s v="Nov"/>
    <s v="Q4"/>
    <n v="2025"/>
    <x v="21"/>
    <n v="0.39589999999999997"/>
  </r>
  <r>
    <s v="ORD202403278"/>
    <x v="277"/>
    <s v="CUST10094"/>
    <x v="3278"/>
    <x v="1"/>
    <s v="Women Clothing"/>
    <x v="0"/>
    <s v="Delhi"/>
    <x v="0"/>
    <x v="2"/>
    <x v="1"/>
    <n v="1"/>
    <n v="743.18"/>
    <n v="0.05"/>
    <n v="37.159999999999997"/>
    <x v="3261"/>
    <n v="498.03"/>
    <n v="207.99"/>
    <n v="144.76"/>
    <x v="0"/>
    <n v="9"/>
    <s v="Sep"/>
    <s v="Q3"/>
    <n v="2025"/>
    <x v="6"/>
    <n v="0.29459999999999997"/>
  </r>
  <r>
    <s v="ORD202403279"/>
    <x v="231"/>
    <s v="CUST10057"/>
    <x v="3279"/>
    <x v="3"/>
    <s v="Skincare"/>
    <x v="0"/>
    <s v="Uttar Pradesh"/>
    <x v="0"/>
    <x v="0"/>
    <x v="0"/>
    <n v="1"/>
    <n v="1034.6600000000001"/>
    <n v="0.15"/>
    <n v="155.19999999999999"/>
    <x v="3262"/>
    <n v="619.02"/>
    <n v="260.44"/>
    <n v="183.18"/>
    <x v="0"/>
    <n v="2"/>
    <s v="Feb"/>
    <s v="Q1"/>
    <n v="2025"/>
    <x v="15"/>
    <n v="0.29609999999999997"/>
  </r>
  <r>
    <s v="ORD202403280"/>
    <x v="440"/>
    <s v="CUST10097"/>
    <x v="3280"/>
    <x v="1"/>
    <s v="Footwear"/>
    <x v="1"/>
    <s v="Madhya Pradesh"/>
    <x v="0"/>
    <x v="0"/>
    <x v="1"/>
    <n v="1"/>
    <n v="1510.9"/>
    <n v="0.2"/>
    <n v="302.18"/>
    <x v="3263"/>
    <n v="818.79"/>
    <n v="389.93"/>
    <n v="186.3"/>
    <x v="2"/>
    <n v="8"/>
    <s v="Aug"/>
    <s v="Q3"/>
    <n v="2025"/>
    <x v="22"/>
    <n v="0.3226"/>
  </r>
  <r>
    <s v="ORD202403281"/>
    <x v="44"/>
    <s v="CUST10701"/>
    <x v="3281"/>
    <x v="0"/>
    <s v="Headphones"/>
    <x v="2"/>
    <s v="Goa"/>
    <x v="0"/>
    <x v="1"/>
    <x v="0"/>
    <n v="2"/>
    <n v="1072.6500000000001"/>
    <n v="0"/>
    <n v="0"/>
    <x v="3264"/>
    <n v="1291.6400000000001"/>
    <n v="853.66"/>
    <n v="241.57"/>
    <x v="0"/>
    <n v="4"/>
    <s v="Apr"/>
    <s v="Q2"/>
    <n v="2025"/>
    <x v="8"/>
    <n v="0.39789999999999998"/>
  </r>
  <r>
    <s v="ORD202403282"/>
    <x v="223"/>
    <s v="CUST10508"/>
    <x v="3282"/>
    <x v="1"/>
    <s v="Men Clothing"/>
    <x v="1"/>
    <s v="Madhya Pradesh"/>
    <x v="0"/>
    <x v="1"/>
    <x v="3"/>
    <n v="2"/>
    <n v="1327.56"/>
    <n v="0.1"/>
    <n v="265.51"/>
    <x v="3265"/>
    <n v="1943.64"/>
    <n v="445.97"/>
    <n v="342.25"/>
    <x v="0"/>
    <n v="10"/>
    <s v="Oct"/>
    <s v="Q4"/>
    <n v="2025"/>
    <x v="12"/>
    <n v="0.18659999999999999"/>
  </r>
  <r>
    <s v="ORD202403283"/>
    <x v="647"/>
    <s v="CUST10789"/>
    <x v="3283"/>
    <x v="1"/>
    <s v="Accessories"/>
    <x v="2"/>
    <s v="Goa"/>
    <x v="1"/>
    <x v="0"/>
    <x v="2"/>
    <n v="1"/>
    <n v="1159.57"/>
    <n v="0.05"/>
    <n v="57.98"/>
    <x v="3266"/>
    <n v="696.24"/>
    <n v="405.35"/>
    <n v="439.92"/>
    <x v="0"/>
    <n v="2"/>
    <s v="Feb"/>
    <s v="Q1"/>
    <n v="2025"/>
    <x v="15"/>
    <n v="0.36799999999999999"/>
  </r>
  <r>
    <s v="ORD202403284"/>
    <x v="571"/>
    <s v="CUST10434"/>
    <x v="3284"/>
    <x v="2"/>
    <s v="Appliances"/>
    <x v="0"/>
    <s v="Punjab"/>
    <x v="0"/>
    <x v="2"/>
    <x v="3"/>
    <n v="1"/>
    <n v="2704.06"/>
    <n v="0.15"/>
    <n v="405.61"/>
    <x v="3267"/>
    <n v="1681.46"/>
    <n v="616.99"/>
    <n v="389.84"/>
    <x v="0"/>
    <n v="3"/>
    <s v="Mar"/>
    <s v="Q1"/>
    <n v="2024"/>
    <x v="3"/>
    <n v="0.26840000000000003"/>
  </r>
  <r>
    <s v="ORD202403285"/>
    <x v="173"/>
    <s v="CUST10310"/>
    <x v="3285"/>
    <x v="0"/>
    <s v="Smartphones"/>
    <x v="4"/>
    <s v="Telangana"/>
    <x v="2"/>
    <x v="2"/>
    <x v="3"/>
    <n v="1"/>
    <n v="1016.01"/>
    <n v="0.1"/>
    <n v="101.6"/>
    <x v="3268"/>
    <n v="669.27"/>
    <n v="245.14"/>
    <n v="61.42"/>
    <x v="0"/>
    <n v="4"/>
    <s v="Apr"/>
    <s v="Q2"/>
    <n v="2024"/>
    <x v="0"/>
    <n v="0.2681"/>
  </r>
  <r>
    <s v="ORD202403286"/>
    <x v="635"/>
    <s v="CUST10279"/>
    <x v="3286"/>
    <x v="1"/>
    <s v="Women Clothing"/>
    <x v="0"/>
    <s v="Haryana"/>
    <x v="1"/>
    <x v="2"/>
    <x v="2"/>
    <n v="1"/>
    <n v="1431.72"/>
    <n v="0.15"/>
    <n v="214.76"/>
    <x v="3269"/>
    <n v="835.24"/>
    <n v="381.72"/>
    <n v="205.68"/>
    <x v="0"/>
    <n v="11"/>
    <s v="Nov"/>
    <s v="Q4"/>
    <n v="2024"/>
    <x v="10"/>
    <n v="0.31369999999999998"/>
  </r>
  <r>
    <s v="ORD202403287"/>
    <x v="561"/>
    <s v="CUST10698"/>
    <x v="3287"/>
    <x v="0"/>
    <s v="Laptops"/>
    <x v="4"/>
    <s v="Telangana"/>
    <x v="0"/>
    <x v="2"/>
    <x v="4"/>
    <n v="1"/>
    <n v="2270.84"/>
    <n v="0.15"/>
    <n v="340.63"/>
    <x v="3270"/>
    <n v="1340.53"/>
    <n v="589.67999999999995"/>
    <n v="192.34"/>
    <x v="0"/>
    <n v="1"/>
    <s v="Jan"/>
    <s v="Q1"/>
    <n v="2025"/>
    <x v="11"/>
    <n v="0.30549999999999999"/>
  </r>
  <r>
    <s v="ORD202403288"/>
    <x v="137"/>
    <s v="CUST10674"/>
    <x v="3288"/>
    <x v="2"/>
    <s v="Home Decor"/>
    <x v="4"/>
    <s v="Tamil Nadu"/>
    <x v="3"/>
    <x v="2"/>
    <x v="0"/>
    <n v="2"/>
    <n v="590.42999999999995"/>
    <n v="0.1"/>
    <n v="118.09"/>
    <x v="3271"/>
    <n v="663.06"/>
    <n v="399.71"/>
    <n v="143.56"/>
    <x v="0"/>
    <n v="10"/>
    <s v="Oct"/>
    <s v="Q4"/>
    <n v="2025"/>
    <x v="12"/>
    <n v="0.37609999999999999"/>
  </r>
  <r>
    <s v="ORD202403289"/>
    <x v="91"/>
    <s v="CUST10199"/>
    <x v="3289"/>
    <x v="3"/>
    <s v="Makeup"/>
    <x v="1"/>
    <s v="Uttar Pradesh"/>
    <x v="2"/>
    <x v="1"/>
    <x v="1"/>
    <n v="3"/>
    <n v="2118.4899999999998"/>
    <n v="0.15"/>
    <n v="953.32"/>
    <x v="3272"/>
    <n v="4028.36"/>
    <n v="1373.79"/>
    <n v="377.66"/>
    <x v="0"/>
    <n v="2"/>
    <s v="Feb"/>
    <s v="Q1"/>
    <n v="2024"/>
    <x v="20"/>
    <n v="0.25430000000000003"/>
  </r>
  <r>
    <s v="ORD202403290"/>
    <x v="450"/>
    <s v="CUST10239"/>
    <x v="3290"/>
    <x v="1"/>
    <s v="Footwear"/>
    <x v="4"/>
    <s v="Tamil Nadu"/>
    <x v="0"/>
    <x v="1"/>
    <x v="1"/>
    <n v="3"/>
    <n v="1199.19"/>
    <n v="0.1"/>
    <n v="359.76"/>
    <x v="3273"/>
    <n v="2405.5100000000002"/>
    <n v="832.3"/>
    <n v="388.56"/>
    <x v="0"/>
    <n v="4"/>
    <s v="Apr"/>
    <s v="Q2"/>
    <n v="2024"/>
    <x v="0"/>
    <n v="0.2571"/>
  </r>
  <r>
    <s v="ORD202403291"/>
    <x v="75"/>
    <s v="CUST10868"/>
    <x v="3291"/>
    <x v="0"/>
    <s v="Smartphones"/>
    <x v="1"/>
    <s v="Uttar Pradesh"/>
    <x v="0"/>
    <x v="1"/>
    <x v="3"/>
    <n v="1"/>
    <n v="553.16999999999996"/>
    <n v="0.15"/>
    <n v="82.98"/>
    <x v="3274"/>
    <n v="329.83"/>
    <n v="140.36000000000001"/>
    <n v="102.3"/>
    <x v="0"/>
    <n v="7"/>
    <s v="Jul"/>
    <s v="Q3"/>
    <n v="2024"/>
    <x v="16"/>
    <n v="0.29849999999999999"/>
  </r>
  <r>
    <s v="ORD202403292"/>
    <x v="442"/>
    <s v="CUST10008"/>
    <x v="3292"/>
    <x v="0"/>
    <s v="Smartphones"/>
    <x v="0"/>
    <s v="Haryana"/>
    <x v="1"/>
    <x v="1"/>
    <x v="0"/>
    <n v="1"/>
    <n v="1633.53"/>
    <n v="0.1"/>
    <n v="163.35"/>
    <x v="3275"/>
    <n v="1147.27"/>
    <n v="322.91000000000003"/>
    <n v="80.069999999999993"/>
    <x v="0"/>
    <n v="3"/>
    <s v="Mar"/>
    <s v="Q1"/>
    <n v="2025"/>
    <x v="1"/>
    <n v="0.21959999999999999"/>
  </r>
  <r>
    <s v="ORD202403293"/>
    <x v="627"/>
    <s v="CUST10185"/>
    <x v="3293"/>
    <x v="3"/>
    <s v="Fragrances"/>
    <x v="2"/>
    <s v="Gujarat"/>
    <x v="2"/>
    <x v="1"/>
    <x v="0"/>
    <n v="1"/>
    <n v="584.30999999999995"/>
    <n v="0.15"/>
    <n v="87.65"/>
    <x v="3276"/>
    <n v="386.83"/>
    <n v="109.83"/>
    <n v="305.04000000000002"/>
    <x v="0"/>
    <n v="9"/>
    <s v="Sep"/>
    <s v="Q3"/>
    <n v="2024"/>
    <x v="2"/>
    <n v="0.22109999999999999"/>
  </r>
  <r>
    <s v="ORD202403294"/>
    <x v="558"/>
    <s v="CUST10054"/>
    <x v="3294"/>
    <x v="1"/>
    <s v="Accessories"/>
    <x v="0"/>
    <s v="Uttar Pradesh"/>
    <x v="3"/>
    <x v="2"/>
    <x v="4"/>
    <n v="3"/>
    <n v="3155.97"/>
    <n v="0.05"/>
    <n v="473.4"/>
    <x v="3277"/>
    <n v="7216.85"/>
    <n v="1777.66"/>
    <n v="53.86"/>
    <x v="0"/>
    <n v="7"/>
    <s v="Jul"/>
    <s v="Q3"/>
    <n v="2024"/>
    <x v="16"/>
    <n v="0.1976"/>
  </r>
  <r>
    <s v="ORD202403295"/>
    <x v="40"/>
    <s v="CUST10171"/>
    <x v="3295"/>
    <x v="2"/>
    <s v="Home Decor"/>
    <x v="4"/>
    <s v="Karnataka"/>
    <x v="0"/>
    <x v="1"/>
    <x v="0"/>
    <n v="3"/>
    <n v="1107.56"/>
    <n v="0.05"/>
    <n v="166.13"/>
    <x v="3278"/>
    <n v="1933.48"/>
    <n v="1223.07"/>
    <n v="90.06"/>
    <x v="0"/>
    <n v="7"/>
    <s v="Jul"/>
    <s v="Q3"/>
    <n v="2025"/>
    <x v="19"/>
    <n v="0.38750000000000001"/>
  </r>
  <r>
    <s v="ORD202403296"/>
    <x v="316"/>
    <s v="CUST10408"/>
    <x v="3296"/>
    <x v="4"/>
    <s v="Equipment"/>
    <x v="4"/>
    <s v="Karnataka"/>
    <x v="2"/>
    <x v="2"/>
    <x v="4"/>
    <n v="2"/>
    <n v="2620.6799999999998"/>
    <n v="0.25"/>
    <n v="1310.3399999999999"/>
    <x v="3279"/>
    <n v="3002.67"/>
    <n v="928.35"/>
    <n v="136.65"/>
    <x v="0"/>
    <n v="4"/>
    <s v="Apr"/>
    <s v="Q2"/>
    <n v="2024"/>
    <x v="0"/>
    <n v="0.23619999999999999"/>
  </r>
  <r>
    <s v="ORD202403297"/>
    <x v="611"/>
    <s v="CUST10617"/>
    <x v="3297"/>
    <x v="3"/>
    <s v="Fragrances"/>
    <x v="4"/>
    <s v="Telangana"/>
    <x v="0"/>
    <x v="1"/>
    <x v="4"/>
    <n v="3"/>
    <n v="2006.29"/>
    <n v="0.05"/>
    <n v="300.94"/>
    <x v="3280"/>
    <n v="4085.04"/>
    <n v="1632.89"/>
    <n v="220.33"/>
    <x v="0"/>
    <n v="12"/>
    <s v="Dec"/>
    <s v="Q4"/>
    <n v="2025"/>
    <x v="4"/>
    <n v="0.28560000000000002"/>
  </r>
  <r>
    <s v="ORD202403298"/>
    <x v="156"/>
    <s v="CUST10698"/>
    <x v="3298"/>
    <x v="3"/>
    <s v="Skincare"/>
    <x v="2"/>
    <s v="Madhya Pradesh"/>
    <x v="3"/>
    <x v="1"/>
    <x v="4"/>
    <n v="2"/>
    <n v="912.75"/>
    <n v="0.1"/>
    <n v="182.55"/>
    <x v="3281"/>
    <n v="956.8"/>
    <n v="686.15"/>
    <n v="311.37"/>
    <x v="2"/>
    <n v="1"/>
    <s v="Jan"/>
    <s v="Q1"/>
    <n v="2025"/>
    <x v="11"/>
    <n v="0.41760000000000003"/>
  </r>
  <r>
    <s v="ORD202403299"/>
    <x v="208"/>
    <s v="CUST10415"/>
    <x v="3299"/>
    <x v="1"/>
    <s v="Men Clothing"/>
    <x v="1"/>
    <s v="Chhattisgarh"/>
    <x v="0"/>
    <x v="2"/>
    <x v="0"/>
    <n v="2"/>
    <n v="1381.26"/>
    <n v="0.1"/>
    <n v="276.25"/>
    <x v="3282"/>
    <n v="1682.23"/>
    <n v="804.04"/>
    <n v="431.3"/>
    <x v="0"/>
    <n v="7"/>
    <s v="Jul"/>
    <s v="Q3"/>
    <n v="2025"/>
    <x v="19"/>
    <n v="0.32340000000000002"/>
  </r>
  <r>
    <s v="ORD202403300"/>
    <x v="435"/>
    <s v="CUST10501"/>
    <x v="3300"/>
    <x v="2"/>
    <s v="Appliances"/>
    <x v="2"/>
    <s v="Madhya Pradesh"/>
    <x v="2"/>
    <x v="1"/>
    <x v="3"/>
    <n v="1"/>
    <n v="1149.79"/>
    <n v="0.1"/>
    <n v="114.98"/>
    <x v="3283"/>
    <n v="792.83"/>
    <n v="241.98"/>
    <n v="340.24"/>
    <x v="0"/>
    <n v="6"/>
    <s v="Jun"/>
    <s v="Q2"/>
    <n v="2025"/>
    <x v="23"/>
    <n v="0.23380000000000001"/>
  </r>
  <r>
    <s v="ORD202403301"/>
    <x v="571"/>
    <s v="CUST10030"/>
    <x v="3301"/>
    <x v="2"/>
    <s v="Home Decor"/>
    <x v="0"/>
    <s v="Delhi"/>
    <x v="0"/>
    <x v="2"/>
    <x v="2"/>
    <n v="1"/>
    <n v="1181.6099999999999"/>
    <n v="0.1"/>
    <n v="118.16"/>
    <x v="3284"/>
    <n v="662.94"/>
    <n v="400.51"/>
    <n v="46.01"/>
    <x v="0"/>
    <n v="3"/>
    <s v="Mar"/>
    <s v="Q1"/>
    <n v="2024"/>
    <x v="3"/>
    <n v="0.37659999999999999"/>
  </r>
  <r>
    <s v="ORD202403302"/>
    <x v="638"/>
    <s v="CUST10670"/>
    <x v="3302"/>
    <x v="2"/>
    <s v="Kitchenware"/>
    <x v="2"/>
    <s v="Rajasthan"/>
    <x v="2"/>
    <x v="2"/>
    <x v="2"/>
    <n v="2"/>
    <n v="1197.6099999999999"/>
    <n v="0.2"/>
    <n v="479.04"/>
    <x v="3285"/>
    <n v="1298.1099999999999"/>
    <n v="618.07000000000005"/>
    <n v="296.11"/>
    <x v="1"/>
    <n v="3"/>
    <s v="Mar"/>
    <s v="Q1"/>
    <n v="2025"/>
    <x v="1"/>
    <n v="0.3226"/>
  </r>
  <r>
    <s v="ORD202403303"/>
    <x v="484"/>
    <s v="CUST10119"/>
    <x v="3303"/>
    <x v="1"/>
    <s v="Accessories"/>
    <x v="0"/>
    <s v="Punjab"/>
    <x v="0"/>
    <x v="1"/>
    <x v="0"/>
    <n v="3"/>
    <n v="1004.49"/>
    <n v="0.15"/>
    <n v="452.02"/>
    <x v="3286"/>
    <n v="1643.54"/>
    <n v="917.91"/>
    <n v="232.33"/>
    <x v="1"/>
    <n v="10"/>
    <s v="Oct"/>
    <s v="Q4"/>
    <n v="2025"/>
    <x v="12"/>
    <n v="0.3584"/>
  </r>
  <r>
    <s v="ORD202403304"/>
    <x v="602"/>
    <s v="CUST10172"/>
    <x v="3304"/>
    <x v="1"/>
    <s v="Women Clothing"/>
    <x v="0"/>
    <s v="Uttar Pradesh"/>
    <x v="1"/>
    <x v="0"/>
    <x v="1"/>
    <n v="1"/>
    <n v="1682.48"/>
    <n v="0.1"/>
    <n v="168.25"/>
    <x v="3287"/>
    <n v="1017.58"/>
    <n v="496.65"/>
    <n v="307.39999999999998"/>
    <x v="0"/>
    <n v="9"/>
    <s v="Sep"/>
    <s v="Q3"/>
    <n v="2025"/>
    <x v="6"/>
    <n v="0.32800000000000001"/>
  </r>
  <r>
    <s v="ORD202403305"/>
    <x v="591"/>
    <s v="CUST10029"/>
    <x v="3305"/>
    <x v="2"/>
    <s v="Home Decor"/>
    <x v="2"/>
    <s v="Gujarat"/>
    <x v="0"/>
    <x v="0"/>
    <x v="0"/>
    <n v="1"/>
    <n v="738.61"/>
    <n v="0"/>
    <n v="0"/>
    <x v="3288"/>
    <n v="457.55"/>
    <n v="281.06"/>
    <n v="434.89"/>
    <x v="0"/>
    <n v="5"/>
    <s v="May"/>
    <s v="Q2"/>
    <n v="2025"/>
    <x v="14"/>
    <n v="0.3805"/>
  </r>
  <r>
    <s v="ORD202403306"/>
    <x v="355"/>
    <s v="CUST10147"/>
    <x v="3306"/>
    <x v="3"/>
    <s v="Haircare"/>
    <x v="2"/>
    <s v="Madhya Pradesh"/>
    <x v="0"/>
    <x v="2"/>
    <x v="0"/>
    <n v="1"/>
    <n v="891.32"/>
    <n v="0.3"/>
    <n v="267.39999999999998"/>
    <x v="3289"/>
    <n v="492.04"/>
    <n v="131.88"/>
    <n v="94.58"/>
    <x v="0"/>
    <n v="8"/>
    <s v="Aug"/>
    <s v="Q3"/>
    <n v="2025"/>
    <x v="22"/>
    <n v="0.2114"/>
  </r>
  <r>
    <s v="ORD202403307"/>
    <x v="582"/>
    <s v="CUST10180"/>
    <x v="3307"/>
    <x v="3"/>
    <s v="Skincare"/>
    <x v="2"/>
    <s v="Goa"/>
    <x v="3"/>
    <x v="0"/>
    <x v="4"/>
    <n v="2"/>
    <n v="947.54"/>
    <n v="0.05"/>
    <n v="94.75"/>
    <x v="3290"/>
    <n v="1088.0999999999999"/>
    <n v="712.23"/>
    <n v="352.32"/>
    <x v="2"/>
    <n v="11"/>
    <s v="Nov"/>
    <s v="Q4"/>
    <n v="2025"/>
    <x v="21"/>
    <n v="0.39560000000000001"/>
  </r>
  <r>
    <s v="ORD202403308"/>
    <x v="178"/>
    <s v="CUST10894"/>
    <x v="3308"/>
    <x v="2"/>
    <s v="Home Decor"/>
    <x v="3"/>
    <s v="Bihar"/>
    <x v="2"/>
    <x v="2"/>
    <x v="4"/>
    <n v="1"/>
    <n v="1793.42"/>
    <n v="0"/>
    <n v="0"/>
    <x v="3291"/>
    <n v="1174.97"/>
    <n v="618.45000000000005"/>
    <n v="249.36"/>
    <x v="2"/>
    <n v="1"/>
    <s v="Jan"/>
    <s v="Q1"/>
    <n v="2025"/>
    <x v="11"/>
    <n v="0.3448"/>
  </r>
  <r>
    <s v="ORD202403309"/>
    <x v="302"/>
    <s v="CUST10041"/>
    <x v="3309"/>
    <x v="0"/>
    <s v="Smartphones"/>
    <x v="4"/>
    <s v="Karnataka"/>
    <x v="0"/>
    <x v="1"/>
    <x v="0"/>
    <n v="1"/>
    <n v="2512.0300000000002"/>
    <n v="0"/>
    <n v="0"/>
    <x v="3292"/>
    <n v="1695.85"/>
    <n v="816.18"/>
    <n v="369.9"/>
    <x v="0"/>
    <n v="12"/>
    <s v="Dec"/>
    <s v="Q4"/>
    <n v="2024"/>
    <x v="13"/>
    <n v="0.32490000000000002"/>
  </r>
  <r>
    <s v="ORD202403310"/>
    <x v="82"/>
    <s v="CUST10072"/>
    <x v="3310"/>
    <x v="1"/>
    <s v="Accessories"/>
    <x v="0"/>
    <s v="Haryana"/>
    <x v="2"/>
    <x v="2"/>
    <x v="3"/>
    <n v="2"/>
    <n v="606.16"/>
    <n v="0.15"/>
    <n v="181.85"/>
    <x v="3293"/>
    <n v="786.83"/>
    <n v="243.64"/>
    <n v="234.52"/>
    <x v="1"/>
    <n v="10"/>
    <s v="Oct"/>
    <s v="Q4"/>
    <n v="2024"/>
    <x v="17"/>
    <n v="0.2364"/>
  </r>
  <r>
    <s v="ORD202403311"/>
    <x v="344"/>
    <s v="CUST10687"/>
    <x v="3311"/>
    <x v="2"/>
    <s v="Home Decor"/>
    <x v="0"/>
    <s v="Delhi"/>
    <x v="0"/>
    <x v="2"/>
    <x v="4"/>
    <n v="1"/>
    <n v="1642.07"/>
    <n v="0.2"/>
    <n v="328.41"/>
    <x v="3294"/>
    <n v="888.95"/>
    <n v="424.71"/>
    <n v="394.29"/>
    <x v="0"/>
    <n v="9"/>
    <s v="Sep"/>
    <s v="Q3"/>
    <n v="2024"/>
    <x v="2"/>
    <n v="0.32329999999999998"/>
  </r>
  <r>
    <s v="ORD202403312"/>
    <x v="63"/>
    <s v="CUST10486"/>
    <x v="3312"/>
    <x v="2"/>
    <s v="Kitchenware"/>
    <x v="2"/>
    <s v="Gujarat"/>
    <x v="0"/>
    <x v="2"/>
    <x v="1"/>
    <n v="1"/>
    <n v="773.24"/>
    <n v="0.05"/>
    <n v="38.659999999999997"/>
    <x v="3295"/>
    <n v="538.95000000000005"/>
    <n v="195.63"/>
    <n v="401.11"/>
    <x v="0"/>
    <n v="3"/>
    <s v="Mar"/>
    <s v="Q1"/>
    <n v="2024"/>
    <x v="3"/>
    <n v="0.26629999999999998"/>
  </r>
  <r>
    <s v="ORD202403313"/>
    <x v="176"/>
    <s v="CUST10519"/>
    <x v="3313"/>
    <x v="4"/>
    <s v="Outdoor"/>
    <x v="3"/>
    <s v="Jharkhand"/>
    <x v="1"/>
    <x v="2"/>
    <x v="0"/>
    <n v="2"/>
    <n v="1211.8800000000001"/>
    <n v="0"/>
    <n v="0"/>
    <x v="3296"/>
    <n v="1656.19"/>
    <n v="767.57"/>
    <n v="345.73"/>
    <x v="0"/>
    <n v="9"/>
    <s v="Sep"/>
    <s v="Q3"/>
    <n v="2024"/>
    <x v="2"/>
    <n v="0.31669999999999998"/>
  </r>
  <r>
    <s v="ORD202403314"/>
    <x v="105"/>
    <s v="CUST10565"/>
    <x v="3314"/>
    <x v="1"/>
    <s v="Accessories"/>
    <x v="2"/>
    <s v="Goa"/>
    <x v="2"/>
    <x v="2"/>
    <x v="0"/>
    <n v="2"/>
    <n v="1729.08"/>
    <n v="0.15"/>
    <n v="518.72"/>
    <x v="3297"/>
    <n v="2350.1"/>
    <n v="589.34"/>
    <n v="139.29"/>
    <x v="0"/>
    <n v="2"/>
    <s v="Feb"/>
    <s v="Q1"/>
    <n v="2025"/>
    <x v="15"/>
    <n v="0.20050000000000001"/>
  </r>
  <r>
    <s v="ORD202403315"/>
    <x v="392"/>
    <s v="CUST10442"/>
    <x v="3315"/>
    <x v="0"/>
    <s v="Headphones"/>
    <x v="3"/>
    <s v="Odisha"/>
    <x v="1"/>
    <x v="2"/>
    <x v="3"/>
    <n v="1"/>
    <n v="1393.85"/>
    <n v="0.1"/>
    <n v="139.38"/>
    <x v="3298"/>
    <n v="774.75"/>
    <n v="479.72"/>
    <n v="151.38999999999999"/>
    <x v="0"/>
    <n v="8"/>
    <s v="Aug"/>
    <s v="Q3"/>
    <n v="2024"/>
    <x v="9"/>
    <n v="0.38240000000000002"/>
  </r>
  <r>
    <s v="ORD202403316"/>
    <x v="624"/>
    <s v="CUST10131"/>
    <x v="3316"/>
    <x v="4"/>
    <s v="Sportswear"/>
    <x v="3"/>
    <s v="West Bengal"/>
    <x v="1"/>
    <x v="1"/>
    <x v="3"/>
    <n v="3"/>
    <n v="1418.01"/>
    <n v="0"/>
    <n v="0"/>
    <x v="3299"/>
    <n v="2923.91"/>
    <n v="1330.12"/>
    <n v="162.69999999999999"/>
    <x v="0"/>
    <n v="11"/>
    <s v="Nov"/>
    <s v="Q4"/>
    <n v="2024"/>
    <x v="10"/>
    <n v="0.31269999999999998"/>
  </r>
  <r>
    <s v="ORD202403317"/>
    <x v="336"/>
    <s v="CUST10802"/>
    <x v="3317"/>
    <x v="2"/>
    <s v="Home Decor"/>
    <x v="3"/>
    <s v="West Bengal"/>
    <x v="0"/>
    <x v="2"/>
    <x v="4"/>
    <n v="1"/>
    <n v="712.23"/>
    <n v="0.05"/>
    <n v="35.61"/>
    <x v="2311"/>
    <n v="496.87"/>
    <n v="179.75"/>
    <n v="432.51"/>
    <x v="0"/>
    <n v="12"/>
    <s v="Dec"/>
    <s v="Q4"/>
    <n v="2024"/>
    <x v="13"/>
    <n v="0.26569999999999999"/>
  </r>
  <r>
    <s v="ORD202403318"/>
    <x v="425"/>
    <s v="CUST10289"/>
    <x v="3318"/>
    <x v="1"/>
    <s v="Women Clothing"/>
    <x v="2"/>
    <s v="Goa"/>
    <x v="2"/>
    <x v="2"/>
    <x v="0"/>
    <n v="4"/>
    <n v="1283.23"/>
    <n v="0.1"/>
    <n v="513.29"/>
    <x v="3300"/>
    <n v="3680.81"/>
    <n v="938.82"/>
    <n v="427.01"/>
    <x v="0"/>
    <n v="7"/>
    <s v="Jul"/>
    <s v="Q3"/>
    <n v="2024"/>
    <x v="16"/>
    <n v="0.20319999999999999"/>
  </r>
  <r>
    <s v="ORD202403319"/>
    <x v="117"/>
    <s v="CUST10294"/>
    <x v="3319"/>
    <x v="1"/>
    <s v="Footwear"/>
    <x v="3"/>
    <s v="Jharkhand"/>
    <x v="2"/>
    <x v="1"/>
    <x v="0"/>
    <n v="2"/>
    <n v="1390.6"/>
    <n v="0.1"/>
    <n v="278.12"/>
    <x v="3301"/>
    <n v="1873.23"/>
    <n v="629.85"/>
    <n v="320.77"/>
    <x v="0"/>
    <n v="7"/>
    <s v="Jul"/>
    <s v="Q3"/>
    <n v="2025"/>
    <x v="19"/>
    <n v="0.25159999999999999"/>
  </r>
  <r>
    <s v="ORD202403320"/>
    <x v="256"/>
    <s v="CUST10145"/>
    <x v="3320"/>
    <x v="1"/>
    <s v="Accessories"/>
    <x v="1"/>
    <s v="Chhattisgarh"/>
    <x v="3"/>
    <x v="2"/>
    <x v="0"/>
    <n v="1"/>
    <n v="730.73"/>
    <n v="0.05"/>
    <n v="36.54"/>
    <x v="3302"/>
    <n v="458.71"/>
    <n v="235.48"/>
    <n v="429.16"/>
    <x v="1"/>
    <n v="2"/>
    <s v="Feb"/>
    <s v="Q1"/>
    <n v="2024"/>
    <x v="20"/>
    <n v="0.3392"/>
  </r>
  <r>
    <s v="ORD202403321"/>
    <x v="313"/>
    <s v="CUST10463"/>
    <x v="3321"/>
    <x v="2"/>
    <s v="Kitchenware"/>
    <x v="3"/>
    <s v="Jharkhand"/>
    <x v="0"/>
    <x v="1"/>
    <x v="0"/>
    <n v="1"/>
    <n v="1571.4"/>
    <n v="0.05"/>
    <n v="78.569999999999993"/>
    <x v="3303"/>
    <n v="1210.8399999999999"/>
    <n v="281.99"/>
    <n v="177.41"/>
    <x v="0"/>
    <n v="5"/>
    <s v="May"/>
    <s v="Q2"/>
    <n v="2024"/>
    <x v="7"/>
    <n v="0.18890000000000001"/>
  </r>
  <r>
    <s v="ORD202403322"/>
    <x v="340"/>
    <s v="CUST10502"/>
    <x v="3322"/>
    <x v="0"/>
    <s v="Laptops"/>
    <x v="2"/>
    <s v="Goa"/>
    <x v="2"/>
    <x v="0"/>
    <x v="0"/>
    <n v="2"/>
    <n v="1332.56"/>
    <n v="0.2"/>
    <n v="533.02"/>
    <x v="3304"/>
    <n v="1331.84"/>
    <n v="800.26"/>
    <n v="194.47"/>
    <x v="0"/>
    <n v="8"/>
    <s v="Aug"/>
    <s v="Q3"/>
    <n v="2024"/>
    <x v="9"/>
    <n v="0.37530000000000002"/>
  </r>
  <r>
    <s v="ORD202403323"/>
    <x v="372"/>
    <s v="CUST10286"/>
    <x v="3323"/>
    <x v="0"/>
    <s v="Smartphones"/>
    <x v="3"/>
    <s v="West Bengal"/>
    <x v="1"/>
    <x v="0"/>
    <x v="2"/>
    <n v="1"/>
    <n v="427.1"/>
    <n v="0.05"/>
    <n v="21.36"/>
    <x v="3305"/>
    <n v="300.83999999999997"/>
    <n v="104.9"/>
    <n v="370.83"/>
    <x v="0"/>
    <n v="10"/>
    <s v="Oct"/>
    <s v="Q4"/>
    <n v="2024"/>
    <x v="17"/>
    <n v="0.25850000000000001"/>
  </r>
  <r>
    <s v="ORD202403324"/>
    <x v="283"/>
    <s v="CUST10678"/>
    <x v="3324"/>
    <x v="2"/>
    <s v="Furniture"/>
    <x v="4"/>
    <s v="Karnataka"/>
    <x v="3"/>
    <x v="1"/>
    <x v="0"/>
    <n v="2"/>
    <n v="2728.79"/>
    <n v="0.15"/>
    <n v="818.64"/>
    <x v="3306"/>
    <n v="3194.24"/>
    <n v="1444.7"/>
    <n v="390.77"/>
    <x v="0"/>
    <n v="2"/>
    <s v="Feb"/>
    <s v="Q1"/>
    <n v="2025"/>
    <x v="15"/>
    <n v="0.31140000000000001"/>
  </r>
  <r>
    <s v="ORD202403325"/>
    <x v="43"/>
    <s v="CUST10380"/>
    <x v="3325"/>
    <x v="1"/>
    <s v="Men Clothing"/>
    <x v="2"/>
    <s v="Gujarat"/>
    <x v="0"/>
    <x v="1"/>
    <x v="3"/>
    <n v="1"/>
    <n v="2367.5300000000002"/>
    <n v="0.25"/>
    <n v="591.88"/>
    <x v="3307"/>
    <n v="1074.2"/>
    <n v="701.45"/>
    <n v="238.67"/>
    <x v="2"/>
    <n v="5"/>
    <s v="May"/>
    <s v="Q2"/>
    <n v="2025"/>
    <x v="14"/>
    <n v="0.39500000000000002"/>
  </r>
  <r>
    <s v="ORD202403326"/>
    <x v="192"/>
    <s v="CUST10021"/>
    <x v="3326"/>
    <x v="0"/>
    <s v="Laptops"/>
    <x v="3"/>
    <s v="West Bengal"/>
    <x v="3"/>
    <x v="2"/>
    <x v="3"/>
    <n v="2"/>
    <n v="647.61"/>
    <n v="0"/>
    <n v="0"/>
    <x v="3308"/>
    <n v="922.8"/>
    <n v="372.42"/>
    <n v="210.93"/>
    <x v="2"/>
    <n v="10"/>
    <s v="Oct"/>
    <s v="Q4"/>
    <n v="2024"/>
    <x v="17"/>
    <n v="0.28749999999999998"/>
  </r>
  <r>
    <s v="ORD202403327"/>
    <x v="25"/>
    <s v="CUST10306"/>
    <x v="3327"/>
    <x v="0"/>
    <s v="Smartphones"/>
    <x v="0"/>
    <s v="Haryana"/>
    <x v="2"/>
    <x v="1"/>
    <x v="0"/>
    <n v="2"/>
    <n v="613.32000000000005"/>
    <n v="0.15"/>
    <n v="184"/>
    <x v="3309"/>
    <n v="658.08"/>
    <n v="384.56"/>
    <n v="314.52"/>
    <x v="0"/>
    <n v="10"/>
    <s v="Oct"/>
    <s v="Q4"/>
    <n v="2024"/>
    <x v="17"/>
    <n v="0.36880000000000002"/>
  </r>
  <r>
    <s v="ORD202403328"/>
    <x v="250"/>
    <s v="CUST10682"/>
    <x v="3328"/>
    <x v="2"/>
    <s v="Home Decor"/>
    <x v="0"/>
    <s v="Haryana"/>
    <x v="0"/>
    <x v="2"/>
    <x v="0"/>
    <n v="1"/>
    <n v="867.47"/>
    <n v="0.05"/>
    <n v="43.37"/>
    <x v="3310"/>
    <n v="652.51"/>
    <n v="171.59"/>
    <n v="240.94"/>
    <x v="1"/>
    <n v="3"/>
    <s v="Mar"/>
    <s v="Q1"/>
    <n v="2025"/>
    <x v="1"/>
    <n v="0.2082"/>
  </r>
  <r>
    <s v="ORD202403329"/>
    <x v="3"/>
    <s v="CUST10370"/>
    <x v="3329"/>
    <x v="0"/>
    <s v="Laptops"/>
    <x v="0"/>
    <s v="Delhi"/>
    <x v="3"/>
    <x v="2"/>
    <x v="1"/>
    <n v="2"/>
    <n v="1226.29"/>
    <n v="0.1"/>
    <n v="245.26"/>
    <x v="3311"/>
    <n v="1572.64"/>
    <n v="634.67999999999995"/>
    <n v="348.74"/>
    <x v="0"/>
    <n v="4"/>
    <s v="Apr"/>
    <s v="Q2"/>
    <n v="2024"/>
    <x v="0"/>
    <n v="0.28749999999999998"/>
  </r>
  <r>
    <s v="ORD202403330"/>
    <x v="393"/>
    <s v="CUST10042"/>
    <x v="3330"/>
    <x v="0"/>
    <s v="Smartwatches"/>
    <x v="2"/>
    <s v="Madhya Pradesh"/>
    <x v="3"/>
    <x v="2"/>
    <x v="4"/>
    <n v="2"/>
    <n v="1555.16"/>
    <n v="0.05"/>
    <n v="155.52000000000001"/>
    <x v="3312"/>
    <n v="1857.32"/>
    <n v="1097.48"/>
    <n v="340.85"/>
    <x v="0"/>
    <n v="10"/>
    <s v="Oct"/>
    <s v="Q4"/>
    <n v="2025"/>
    <x v="12"/>
    <n v="0.37140000000000001"/>
  </r>
  <r>
    <s v="ORD202403331"/>
    <x v="231"/>
    <s v="CUST10723"/>
    <x v="3331"/>
    <x v="0"/>
    <s v="Smartwatches"/>
    <x v="0"/>
    <s v="Delhi"/>
    <x v="0"/>
    <x v="1"/>
    <x v="4"/>
    <n v="3"/>
    <n v="499.33"/>
    <n v="0.2"/>
    <n v="299.60000000000002"/>
    <x v="3313"/>
    <n v="724.05"/>
    <n v="474.34"/>
    <n v="50.33"/>
    <x v="0"/>
    <n v="2"/>
    <s v="Feb"/>
    <s v="Q1"/>
    <n v="2025"/>
    <x v="15"/>
    <n v="0.39579999999999999"/>
  </r>
  <r>
    <s v="ORD202403332"/>
    <x v="213"/>
    <s v="CUST10286"/>
    <x v="3332"/>
    <x v="1"/>
    <s v="Women Clothing"/>
    <x v="2"/>
    <s v="Goa"/>
    <x v="2"/>
    <x v="2"/>
    <x v="4"/>
    <n v="3"/>
    <n v="1843.85"/>
    <n v="0.1"/>
    <n v="553.16"/>
    <x v="3314"/>
    <n v="3865.45"/>
    <n v="1112.94"/>
    <n v="54.78"/>
    <x v="0"/>
    <n v="9"/>
    <s v="Sep"/>
    <s v="Q3"/>
    <n v="2025"/>
    <x v="6"/>
    <n v="0.22359999999999999"/>
  </r>
  <r>
    <s v="ORD202403333"/>
    <x v="575"/>
    <s v="CUST10781"/>
    <x v="3333"/>
    <x v="2"/>
    <s v="Furniture"/>
    <x v="2"/>
    <s v="Gujarat"/>
    <x v="0"/>
    <x v="1"/>
    <x v="0"/>
    <n v="2"/>
    <n v="628.11"/>
    <n v="0.25"/>
    <n v="314.06"/>
    <x v="3315"/>
    <n v="732.57"/>
    <n v="209.59"/>
    <n v="243"/>
    <x v="2"/>
    <n v="3"/>
    <s v="Mar"/>
    <s v="Q1"/>
    <n v="2025"/>
    <x v="1"/>
    <n v="0.2225"/>
  </r>
  <r>
    <s v="ORD202403334"/>
    <x v="245"/>
    <s v="CUST10226"/>
    <x v="3334"/>
    <x v="0"/>
    <s v="Laptops"/>
    <x v="4"/>
    <s v="Telangana"/>
    <x v="2"/>
    <x v="2"/>
    <x v="3"/>
    <n v="2"/>
    <n v="584.64"/>
    <n v="0.1"/>
    <n v="116.93"/>
    <x v="3316"/>
    <n v="728.76"/>
    <n v="323.58999999999997"/>
    <n v="320.24"/>
    <x v="2"/>
    <n v="1"/>
    <s v="Jan"/>
    <s v="Q1"/>
    <n v="2025"/>
    <x v="11"/>
    <n v="0.3075"/>
  </r>
  <r>
    <s v="ORD202403335"/>
    <x v="490"/>
    <s v="CUST10217"/>
    <x v="3335"/>
    <x v="1"/>
    <s v="Women Clothing"/>
    <x v="0"/>
    <s v="Delhi"/>
    <x v="1"/>
    <x v="1"/>
    <x v="3"/>
    <n v="1"/>
    <n v="5116.8"/>
    <n v="0.15"/>
    <n v="767.52"/>
    <x v="3317"/>
    <n v="2689.32"/>
    <n v="1659.96"/>
    <n v="115.16"/>
    <x v="1"/>
    <n v="3"/>
    <s v="Mar"/>
    <s v="Q1"/>
    <n v="2024"/>
    <x v="3"/>
    <n v="0.38169999999999998"/>
  </r>
  <r>
    <s v="ORD202403336"/>
    <x v="314"/>
    <s v="CUST10387"/>
    <x v="3336"/>
    <x v="4"/>
    <s v="Outdoor"/>
    <x v="2"/>
    <s v="Madhya Pradesh"/>
    <x v="0"/>
    <x v="1"/>
    <x v="1"/>
    <n v="2"/>
    <n v="869.42"/>
    <n v="0.1"/>
    <n v="173.88"/>
    <x v="3318"/>
    <n v="967.16"/>
    <n v="597.79999999999995"/>
    <n v="431.12"/>
    <x v="2"/>
    <n v="9"/>
    <s v="Sep"/>
    <s v="Q3"/>
    <n v="2025"/>
    <x v="6"/>
    <n v="0.38200000000000001"/>
  </r>
  <r>
    <s v="ORD202403337"/>
    <x v="701"/>
    <s v="CUST10746"/>
    <x v="3337"/>
    <x v="1"/>
    <s v="Women Clothing"/>
    <x v="3"/>
    <s v="Bihar"/>
    <x v="1"/>
    <x v="2"/>
    <x v="0"/>
    <n v="2"/>
    <n v="716.07"/>
    <n v="0"/>
    <n v="0"/>
    <x v="3319"/>
    <n v="1110.75"/>
    <n v="321.39"/>
    <n v="181.17"/>
    <x v="0"/>
    <n v="1"/>
    <s v="Jan"/>
    <s v="Q1"/>
    <n v="2024"/>
    <x v="5"/>
    <n v="0.22439999999999999"/>
  </r>
  <r>
    <s v="ORD202403338"/>
    <x v="88"/>
    <s v="CUST10781"/>
    <x v="3338"/>
    <x v="3"/>
    <s v="Fragrances"/>
    <x v="0"/>
    <s v="Punjab"/>
    <x v="2"/>
    <x v="1"/>
    <x v="1"/>
    <n v="3"/>
    <n v="1713.93"/>
    <n v="0.15"/>
    <n v="771.27"/>
    <x v="3320"/>
    <n v="3520.81"/>
    <n v="849.71"/>
    <n v="367.23"/>
    <x v="0"/>
    <n v="7"/>
    <s v="Jul"/>
    <s v="Q3"/>
    <n v="2024"/>
    <x v="16"/>
    <n v="0.19439999999999999"/>
  </r>
  <r>
    <s v="ORD202403339"/>
    <x v="594"/>
    <s v="CUST10564"/>
    <x v="3339"/>
    <x v="2"/>
    <s v="Home Decor"/>
    <x v="2"/>
    <s v="Gujarat"/>
    <x v="2"/>
    <x v="2"/>
    <x v="4"/>
    <n v="2"/>
    <n v="949.95"/>
    <n v="0.05"/>
    <n v="95"/>
    <x v="3321"/>
    <n v="1096.29"/>
    <n v="708.61"/>
    <n v="187.34"/>
    <x v="0"/>
    <n v="12"/>
    <s v="Dec"/>
    <s v="Q4"/>
    <n v="2024"/>
    <x v="13"/>
    <n v="0.3926"/>
  </r>
  <r>
    <s v="ORD202403340"/>
    <x v="416"/>
    <s v="CUST10635"/>
    <x v="3340"/>
    <x v="1"/>
    <s v="Accessories"/>
    <x v="2"/>
    <s v="Rajasthan"/>
    <x v="0"/>
    <x v="2"/>
    <x v="0"/>
    <n v="1"/>
    <n v="2599.29"/>
    <n v="0"/>
    <n v="0"/>
    <x v="3322"/>
    <n v="1530.56"/>
    <n v="1068.73"/>
    <n v="269.3"/>
    <x v="2"/>
    <n v="3"/>
    <s v="Mar"/>
    <s v="Q1"/>
    <n v="2025"/>
    <x v="1"/>
    <n v="0.41120000000000001"/>
  </r>
  <r>
    <s v="ORD202403341"/>
    <x v="242"/>
    <s v="CUST10558"/>
    <x v="3341"/>
    <x v="1"/>
    <s v="Footwear"/>
    <x v="0"/>
    <s v="Haryana"/>
    <x v="0"/>
    <x v="2"/>
    <x v="0"/>
    <n v="2"/>
    <n v="1918.64"/>
    <n v="0.3"/>
    <n v="1151.18"/>
    <x v="3323"/>
    <n v="2131.19"/>
    <n v="554.91"/>
    <n v="329.33"/>
    <x v="1"/>
    <n v="7"/>
    <s v="Jul"/>
    <s v="Q3"/>
    <n v="2024"/>
    <x v="16"/>
    <n v="0.20660000000000001"/>
  </r>
  <r>
    <s v="ORD202403342"/>
    <x v="570"/>
    <s v="CUST10345"/>
    <x v="3342"/>
    <x v="4"/>
    <s v="Sportswear"/>
    <x v="2"/>
    <s v="Madhya Pradesh"/>
    <x v="2"/>
    <x v="0"/>
    <x v="1"/>
    <n v="1"/>
    <n v="1337.33"/>
    <n v="0"/>
    <n v="0"/>
    <x v="3324"/>
    <n v="804.66"/>
    <n v="532.66999999999996"/>
    <n v="299.74"/>
    <x v="1"/>
    <n v="6"/>
    <s v="Jun"/>
    <s v="Q2"/>
    <n v="2024"/>
    <x v="18"/>
    <n v="0.39829999999999999"/>
  </r>
  <r>
    <s v="ORD202403343"/>
    <x v="259"/>
    <s v="CUST10691"/>
    <x v="3343"/>
    <x v="4"/>
    <s v="Outdoor"/>
    <x v="4"/>
    <s v="Tamil Nadu"/>
    <x v="1"/>
    <x v="1"/>
    <x v="0"/>
    <n v="1"/>
    <n v="784.31"/>
    <n v="0.1"/>
    <n v="78.430000000000007"/>
    <x v="3325"/>
    <n v="446.12"/>
    <n v="259.76"/>
    <n v="160.6"/>
    <x v="0"/>
    <n v="6"/>
    <s v="Jun"/>
    <s v="Q2"/>
    <n v="2024"/>
    <x v="18"/>
    <n v="0.36799999999999999"/>
  </r>
  <r>
    <s v="ORD202403344"/>
    <x v="91"/>
    <s v="CUST10675"/>
    <x v="3344"/>
    <x v="0"/>
    <s v="Smartphones"/>
    <x v="0"/>
    <s v="Haryana"/>
    <x v="2"/>
    <x v="2"/>
    <x v="1"/>
    <n v="1"/>
    <n v="821.61"/>
    <n v="0.2"/>
    <n v="164.32"/>
    <x v="3326"/>
    <n v="500.46"/>
    <n v="156.83000000000001"/>
    <n v="158.66"/>
    <x v="0"/>
    <n v="2"/>
    <s v="Feb"/>
    <s v="Q1"/>
    <n v="2024"/>
    <x v="20"/>
    <n v="0.23860000000000001"/>
  </r>
  <r>
    <s v="ORD202403345"/>
    <x v="99"/>
    <s v="CUST10159"/>
    <x v="3345"/>
    <x v="0"/>
    <s v="Laptops"/>
    <x v="4"/>
    <s v="Telangana"/>
    <x v="1"/>
    <x v="0"/>
    <x v="0"/>
    <n v="3"/>
    <n v="1517.22"/>
    <n v="0.1"/>
    <n v="455.17"/>
    <x v="3327"/>
    <n v="2861.24"/>
    <n v="1235.25"/>
    <n v="326.29000000000002"/>
    <x v="0"/>
    <n v="3"/>
    <s v="Mar"/>
    <s v="Q1"/>
    <n v="2024"/>
    <x v="3"/>
    <n v="0.30149999999999999"/>
  </r>
  <r>
    <s v="ORD202403346"/>
    <x v="337"/>
    <s v="CUST10291"/>
    <x v="3346"/>
    <x v="2"/>
    <s v="Furniture"/>
    <x v="2"/>
    <s v="Gujarat"/>
    <x v="1"/>
    <x v="2"/>
    <x v="1"/>
    <n v="1"/>
    <n v="1010.99"/>
    <n v="0.2"/>
    <n v="202.2"/>
    <x v="3328"/>
    <n v="626.71"/>
    <n v="182.08"/>
    <n v="316.58999999999997"/>
    <x v="2"/>
    <n v="1"/>
    <s v="Jan"/>
    <s v="Q1"/>
    <n v="2024"/>
    <x v="5"/>
    <n v="0.22509999999999999"/>
  </r>
  <r>
    <s v="ORD202403347"/>
    <x v="481"/>
    <s v="CUST10550"/>
    <x v="3347"/>
    <x v="2"/>
    <s v="Appliances"/>
    <x v="1"/>
    <s v="Madhya Pradesh"/>
    <x v="3"/>
    <x v="1"/>
    <x v="0"/>
    <n v="1"/>
    <n v="2385.33"/>
    <n v="0.1"/>
    <n v="238.53"/>
    <x v="3329"/>
    <n v="1295.45"/>
    <n v="851.35"/>
    <n v="96.16"/>
    <x v="0"/>
    <n v="12"/>
    <s v="Dec"/>
    <s v="Q4"/>
    <n v="2024"/>
    <x v="13"/>
    <n v="0.39660000000000001"/>
  </r>
  <r>
    <s v="ORD202403348"/>
    <x v="361"/>
    <s v="CUST10683"/>
    <x v="3348"/>
    <x v="1"/>
    <s v="Men Clothing"/>
    <x v="2"/>
    <s v="Rajasthan"/>
    <x v="1"/>
    <x v="0"/>
    <x v="3"/>
    <n v="2"/>
    <n v="2567.41"/>
    <n v="0.2"/>
    <n v="1026.96"/>
    <x v="3330"/>
    <n v="2555.2399999999998"/>
    <n v="1552.62"/>
    <n v="289.70999999999998"/>
    <x v="0"/>
    <n v="3"/>
    <s v="Mar"/>
    <s v="Q1"/>
    <n v="2024"/>
    <x v="3"/>
    <n v="0.378"/>
  </r>
  <r>
    <s v="ORD202403349"/>
    <x v="317"/>
    <s v="CUST10099"/>
    <x v="3349"/>
    <x v="2"/>
    <s v="Appliances"/>
    <x v="3"/>
    <s v="West Bengal"/>
    <x v="0"/>
    <x v="1"/>
    <x v="0"/>
    <n v="1"/>
    <n v="690.36"/>
    <n v="0.05"/>
    <n v="34.520000000000003"/>
    <x v="3331"/>
    <n v="420.75"/>
    <n v="235.09"/>
    <n v="443.63"/>
    <x v="2"/>
    <n v="7"/>
    <s v="Jul"/>
    <s v="Q3"/>
    <n v="2025"/>
    <x v="19"/>
    <n v="0.35849999999999999"/>
  </r>
  <r>
    <s v="ORD202403350"/>
    <x v="169"/>
    <s v="CUST10781"/>
    <x v="3350"/>
    <x v="2"/>
    <s v="Kitchenware"/>
    <x v="0"/>
    <s v="Delhi"/>
    <x v="3"/>
    <x v="2"/>
    <x v="0"/>
    <n v="1"/>
    <n v="1067.8900000000001"/>
    <n v="0.1"/>
    <n v="106.79"/>
    <x v="3332"/>
    <n v="670.36"/>
    <n v="290.74"/>
    <n v="352.54"/>
    <x v="0"/>
    <n v="11"/>
    <s v="Nov"/>
    <s v="Q4"/>
    <n v="2025"/>
    <x v="21"/>
    <n v="0.30249999999999999"/>
  </r>
  <r>
    <s v="ORD202403351"/>
    <x v="316"/>
    <s v="CUST10281"/>
    <x v="3351"/>
    <x v="1"/>
    <s v="Women Clothing"/>
    <x v="2"/>
    <s v="Madhya Pradesh"/>
    <x v="1"/>
    <x v="0"/>
    <x v="0"/>
    <n v="3"/>
    <n v="1035.2"/>
    <n v="0.25"/>
    <n v="776.4"/>
    <x v="3333"/>
    <n v="1837.76"/>
    <n v="491.44"/>
    <n v="213.29"/>
    <x v="0"/>
    <n v="4"/>
    <s v="Apr"/>
    <s v="Q2"/>
    <n v="2024"/>
    <x v="0"/>
    <n v="0.21099999999999999"/>
  </r>
  <r>
    <s v="ORD202403352"/>
    <x v="335"/>
    <s v="CUST10378"/>
    <x v="3352"/>
    <x v="3"/>
    <s v="Fragrances"/>
    <x v="4"/>
    <s v="Karnataka"/>
    <x v="0"/>
    <x v="2"/>
    <x v="4"/>
    <n v="3"/>
    <n v="1469.39"/>
    <n v="0.15"/>
    <n v="661.23"/>
    <x v="3334"/>
    <n v="3026.51"/>
    <n v="720.43"/>
    <n v="93.03"/>
    <x v="0"/>
    <n v="9"/>
    <s v="Sep"/>
    <s v="Q3"/>
    <n v="2025"/>
    <x v="6"/>
    <n v="0.1923"/>
  </r>
  <r>
    <s v="ORD202403353"/>
    <x v="89"/>
    <s v="CUST10848"/>
    <x v="3353"/>
    <x v="2"/>
    <s v="Home Decor"/>
    <x v="1"/>
    <s v="Chhattisgarh"/>
    <x v="2"/>
    <x v="1"/>
    <x v="0"/>
    <n v="1"/>
    <n v="2474.83"/>
    <n v="0.1"/>
    <n v="247.48"/>
    <x v="3335"/>
    <n v="1337.71"/>
    <n v="889.64"/>
    <n v="365.9"/>
    <x v="0"/>
    <n v="1"/>
    <s v="Jan"/>
    <s v="Q1"/>
    <n v="2025"/>
    <x v="11"/>
    <n v="0.39939999999999998"/>
  </r>
  <r>
    <s v="ORD202403354"/>
    <x v="705"/>
    <s v="CUST10780"/>
    <x v="3354"/>
    <x v="2"/>
    <s v="Kitchenware"/>
    <x v="0"/>
    <s v="Uttar Pradesh"/>
    <x v="2"/>
    <x v="0"/>
    <x v="4"/>
    <n v="2"/>
    <n v="1665.46"/>
    <n v="0.15"/>
    <n v="499.64"/>
    <x v="3336"/>
    <n v="1861.93"/>
    <n v="969.35"/>
    <n v="212.48"/>
    <x v="0"/>
    <n v="11"/>
    <s v="Nov"/>
    <s v="Q4"/>
    <n v="2025"/>
    <x v="21"/>
    <n v="0.34239999999999998"/>
  </r>
  <r>
    <s v="ORD202403355"/>
    <x v="717"/>
    <s v="CUST10362"/>
    <x v="3355"/>
    <x v="4"/>
    <s v="Sportswear"/>
    <x v="2"/>
    <s v="Goa"/>
    <x v="1"/>
    <x v="0"/>
    <x v="3"/>
    <n v="4"/>
    <n v="2230.44"/>
    <n v="0.1"/>
    <n v="892.18"/>
    <x v="3337"/>
    <n v="5590.6"/>
    <n v="2438.98"/>
    <n v="192.78"/>
    <x v="0"/>
    <n v="10"/>
    <s v="Oct"/>
    <s v="Q4"/>
    <n v="2024"/>
    <x v="17"/>
    <n v="0.30370000000000003"/>
  </r>
  <r>
    <s v="ORD202403356"/>
    <x v="626"/>
    <s v="CUST10121"/>
    <x v="3356"/>
    <x v="2"/>
    <s v="Furniture"/>
    <x v="2"/>
    <s v="Rajasthan"/>
    <x v="1"/>
    <x v="1"/>
    <x v="0"/>
    <n v="1"/>
    <n v="1513.22"/>
    <n v="0.3"/>
    <n v="453.97"/>
    <x v="3338"/>
    <n v="744.01"/>
    <n v="315.24"/>
    <n v="55.77"/>
    <x v="0"/>
    <n v="3"/>
    <s v="Mar"/>
    <s v="Q1"/>
    <n v="2025"/>
    <x v="1"/>
    <n v="0.29759999999999998"/>
  </r>
  <r>
    <s v="ORD202403357"/>
    <x v="432"/>
    <s v="CUST10039"/>
    <x v="3357"/>
    <x v="1"/>
    <s v="Accessories"/>
    <x v="4"/>
    <s v="Tamil Nadu"/>
    <x v="2"/>
    <x v="2"/>
    <x v="3"/>
    <n v="2"/>
    <n v="4467.38"/>
    <n v="0"/>
    <n v="0"/>
    <x v="3339"/>
    <n v="7014"/>
    <n v="1920.76"/>
    <n v="86.68"/>
    <x v="1"/>
    <n v="10"/>
    <s v="Oct"/>
    <s v="Q4"/>
    <n v="2025"/>
    <x v="12"/>
    <n v="0.215"/>
  </r>
  <r>
    <s v="ORD202403358"/>
    <x v="502"/>
    <s v="CUST10285"/>
    <x v="3358"/>
    <x v="3"/>
    <s v="Makeup"/>
    <x v="2"/>
    <s v="Rajasthan"/>
    <x v="1"/>
    <x v="2"/>
    <x v="4"/>
    <n v="1"/>
    <n v="2530.63"/>
    <n v="0"/>
    <n v="0"/>
    <x v="3340"/>
    <n v="1715"/>
    <n v="815.63"/>
    <n v="312.7"/>
    <x v="0"/>
    <n v="1"/>
    <s v="Jan"/>
    <s v="Q1"/>
    <n v="2024"/>
    <x v="5"/>
    <n v="0.32229999999999998"/>
  </r>
  <r>
    <s v="ORD202403359"/>
    <x v="301"/>
    <s v="CUST10450"/>
    <x v="3359"/>
    <x v="4"/>
    <s v="Outdoor"/>
    <x v="0"/>
    <s v="Haryana"/>
    <x v="2"/>
    <x v="0"/>
    <x v="0"/>
    <n v="2"/>
    <n v="877.21"/>
    <n v="0.2"/>
    <n v="350.88"/>
    <x v="3341"/>
    <n v="1088.5899999999999"/>
    <n v="314.95"/>
    <n v="285.07"/>
    <x v="2"/>
    <n v="7"/>
    <s v="Jul"/>
    <s v="Q3"/>
    <n v="2024"/>
    <x v="16"/>
    <n v="0.22439999999999999"/>
  </r>
  <r>
    <s v="ORD202403360"/>
    <x v="700"/>
    <s v="CUST10063"/>
    <x v="3360"/>
    <x v="1"/>
    <s v="Accessories"/>
    <x v="4"/>
    <s v="Tamil Nadu"/>
    <x v="3"/>
    <x v="2"/>
    <x v="3"/>
    <n v="2"/>
    <n v="662.78"/>
    <n v="0.05"/>
    <n v="66.28"/>
    <x v="3342"/>
    <n v="886.3"/>
    <n v="372.98"/>
    <n v="375.01"/>
    <x v="0"/>
    <n v="2"/>
    <s v="Feb"/>
    <s v="Q1"/>
    <n v="2025"/>
    <x v="15"/>
    <n v="0.29620000000000002"/>
  </r>
  <r>
    <s v="ORD202403361"/>
    <x v="639"/>
    <s v="CUST10678"/>
    <x v="3361"/>
    <x v="3"/>
    <s v="Skincare"/>
    <x v="1"/>
    <s v="Madhya Pradesh"/>
    <x v="1"/>
    <x v="2"/>
    <x v="1"/>
    <n v="2"/>
    <n v="3002.9"/>
    <n v="0.2"/>
    <n v="1201.1600000000001"/>
    <x v="3343"/>
    <n v="3171.87"/>
    <n v="1632.77"/>
    <n v="173.01"/>
    <x v="0"/>
    <n v="7"/>
    <s v="Jul"/>
    <s v="Q3"/>
    <n v="2025"/>
    <x v="19"/>
    <n v="0.33979999999999999"/>
  </r>
  <r>
    <s v="ORD202403362"/>
    <x v="672"/>
    <s v="CUST10403"/>
    <x v="3362"/>
    <x v="1"/>
    <s v="Women Clothing"/>
    <x v="4"/>
    <s v="Maharashtra"/>
    <x v="2"/>
    <x v="2"/>
    <x v="4"/>
    <n v="1"/>
    <n v="895.23"/>
    <n v="0.05"/>
    <n v="44.76"/>
    <x v="3344"/>
    <n v="610.08000000000004"/>
    <n v="240.39"/>
    <n v="152.52000000000001"/>
    <x v="2"/>
    <n v="7"/>
    <s v="Jul"/>
    <s v="Q3"/>
    <n v="2024"/>
    <x v="16"/>
    <n v="0.28270000000000001"/>
  </r>
  <r>
    <s v="ORD202403363"/>
    <x v="529"/>
    <s v="CUST10557"/>
    <x v="3363"/>
    <x v="4"/>
    <s v="Equipment"/>
    <x v="2"/>
    <s v="Madhya Pradesh"/>
    <x v="0"/>
    <x v="0"/>
    <x v="2"/>
    <n v="1"/>
    <n v="1791.48"/>
    <n v="0.05"/>
    <n v="89.57"/>
    <x v="3345"/>
    <n v="1082.19"/>
    <n v="619.72"/>
    <n v="130.86000000000001"/>
    <x v="0"/>
    <n v="7"/>
    <s v="Jul"/>
    <s v="Q3"/>
    <n v="2025"/>
    <x v="19"/>
    <n v="0.36409999999999998"/>
  </r>
  <r>
    <s v="ORD202403364"/>
    <x v="205"/>
    <s v="CUST10645"/>
    <x v="3364"/>
    <x v="3"/>
    <s v="Fragrances"/>
    <x v="0"/>
    <s v="Haryana"/>
    <x v="1"/>
    <x v="2"/>
    <x v="0"/>
    <n v="1"/>
    <n v="1668.93"/>
    <n v="0.15"/>
    <n v="250.34"/>
    <x v="3346"/>
    <n v="1072.8900000000001"/>
    <n v="345.7"/>
    <n v="368.35"/>
    <x v="0"/>
    <n v="5"/>
    <s v="May"/>
    <s v="Q2"/>
    <n v="2024"/>
    <x v="7"/>
    <n v="0.2437"/>
  </r>
  <r>
    <s v="ORD202403365"/>
    <x v="546"/>
    <s v="CUST10594"/>
    <x v="3365"/>
    <x v="1"/>
    <s v="Footwear"/>
    <x v="0"/>
    <s v="Haryana"/>
    <x v="1"/>
    <x v="2"/>
    <x v="4"/>
    <n v="2"/>
    <n v="1852.2"/>
    <n v="0.15"/>
    <n v="555.66"/>
    <x v="3347"/>
    <n v="2437.8000000000002"/>
    <n v="710.94"/>
    <n v="134.26"/>
    <x v="0"/>
    <n v="10"/>
    <s v="Oct"/>
    <s v="Q4"/>
    <n v="2025"/>
    <x v="12"/>
    <n v="0.2258"/>
  </r>
  <r>
    <s v="ORD202403366"/>
    <x v="75"/>
    <s v="CUST10379"/>
    <x v="3366"/>
    <x v="0"/>
    <s v="Laptops"/>
    <x v="0"/>
    <s v="Punjab"/>
    <x v="1"/>
    <x v="1"/>
    <x v="0"/>
    <n v="1"/>
    <n v="1153.98"/>
    <n v="0.1"/>
    <n v="115.4"/>
    <x v="3348"/>
    <n v="777.03"/>
    <n v="261.55"/>
    <n v="227.93"/>
    <x v="0"/>
    <n v="7"/>
    <s v="Jul"/>
    <s v="Q3"/>
    <n v="2024"/>
    <x v="16"/>
    <n v="0.25180000000000002"/>
  </r>
  <r>
    <s v="ORD202403367"/>
    <x v="299"/>
    <s v="CUST10887"/>
    <x v="3367"/>
    <x v="1"/>
    <s v="Men Clothing"/>
    <x v="1"/>
    <s v="Madhya Pradesh"/>
    <x v="0"/>
    <x v="0"/>
    <x v="3"/>
    <n v="2"/>
    <n v="5878.61"/>
    <n v="0"/>
    <n v="0"/>
    <x v="3349"/>
    <n v="7421.6"/>
    <n v="4335.62"/>
    <n v="255.74"/>
    <x v="2"/>
    <n v="3"/>
    <s v="Mar"/>
    <s v="Q1"/>
    <n v="2025"/>
    <x v="1"/>
    <n v="0.36880000000000002"/>
  </r>
  <r>
    <s v="ORD202403368"/>
    <x v="105"/>
    <s v="CUST10710"/>
    <x v="3368"/>
    <x v="0"/>
    <s v="Laptops"/>
    <x v="4"/>
    <s v="Tamil Nadu"/>
    <x v="1"/>
    <x v="2"/>
    <x v="1"/>
    <n v="1"/>
    <n v="2635.97"/>
    <n v="0.05"/>
    <n v="131.80000000000001"/>
    <x v="3350"/>
    <n v="1894.95"/>
    <n v="609.22"/>
    <n v="158.13999999999999"/>
    <x v="0"/>
    <n v="2"/>
    <s v="Feb"/>
    <s v="Q1"/>
    <n v="2025"/>
    <x v="15"/>
    <n v="0.24329999999999999"/>
  </r>
  <r>
    <s v="ORD202403369"/>
    <x v="347"/>
    <s v="CUST10885"/>
    <x v="3369"/>
    <x v="0"/>
    <s v="Laptops"/>
    <x v="0"/>
    <s v="Punjab"/>
    <x v="2"/>
    <x v="1"/>
    <x v="1"/>
    <n v="1"/>
    <n v="863.23"/>
    <n v="0.1"/>
    <n v="86.32"/>
    <x v="3351"/>
    <n v="483.73"/>
    <n v="293.18"/>
    <n v="285.86"/>
    <x v="0"/>
    <n v="3"/>
    <s v="Mar"/>
    <s v="Q1"/>
    <n v="2025"/>
    <x v="1"/>
    <n v="0.37740000000000001"/>
  </r>
  <r>
    <s v="ORD202403370"/>
    <x v="718"/>
    <s v="CUST10327"/>
    <x v="3370"/>
    <x v="4"/>
    <s v="Equipment"/>
    <x v="3"/>
    <s v="West Bengal"/>
    <x v="0"/>
    <x v="2"/>
    <x v="0"/>
    <n v="2"/>
    <n v="1953.56"/>
    <n v="0.15"/>
    <n v="586.07000000000005"/>
    <x v="3352"/>
    <n v="2093.69"/>
    <n v="1227.3599999999999"/>
    <n v="138.79"/>
    <x v="1"/>
    <n v="4"/>
    <s v="Apr"/>
    <s v="Q2"/>
    <n v="2025"/>
    <x v="8"/>
    <n v="0.36959999999999998"/>
  </r>
  <r>
    <s v="ORD202403371"/>
    <x v="32"/>
    <s v="CUST10507"/>
    <x v="3371"/>
    <x v="1"/>
    <s v="Footwear"/>
    <x v="2"/>
    <s v="Madhya Pradesh"/>
    <x v="1"/>
    <x v="2"/>
    <x v="0"/>
    <n v="1"/>
    <n v="773.2"/>
    <n v="0.05"/>
    <n v="38.659999999999997"/>
    <x v="3353"/>
    <n v="597.29"/>
    <n v="137.25"/>
    <n v="429.43"/>
    <x v="0"/>
    <n v="4"/>
    <s v="Apr"/>
    <s v="Q2"/>
    <n v="2025"/>
    <x v="8"/>
    <n v="0.18690000000000001"/>
  </r>
  <r>
    <s v="ORD202403372"/>
    <x v="415"/>
    <s v="CUST10873"/>
    <x v="3372"/>
    <x v="4"/>
    <s v="Outdoor"/>
    <x v="4"/>
    <s v="Tamil Nadu"/>
    <x v="1"/>
    <x v="1"/>
    <x v="2"/>
    <n v="3"/>
    <n v="8233.84"/>
    <n v="0.15"/>
    <n v="3705.23"/>
    <x v="3354"/>
    <n v="16647.3"/>
    <n v="4348.99"/>
    <n v="258.66000000000003"/>
    <x v="0"/>
    <n v="5"/>
    <s v="May"/>
    <s v="Q2"/>
    <n v="2024"/>
    <x v="7"/>
    <n v="0.20710000000000001"/>
  </r>
  <r>
    <s v="ORD202403373"/>
    <x v="637"/>
    <s v="CUST10042"/>
    <x v="3373"/>
    <x v="2"/>
    <s v="Furniture"/>
    <x v="2"/>
    <s v="Madhya Pradesh"/>
    <x v="2"/>
    <x v="2"/>
    <x v="0"/>
    <n v="2"/>
    <n v="787.23"/>
    <n v="0.1"/>
    <n v="157.44999999999999"/>
    <x v="3355"/>
    <n v="867.04"/>
    <n v="549.97"/>
    <n v="261.10000000000002"/>
    <x v="0"/>
    <n v="1"/>
    <s v="Jan"/>
    <s v="Q1"/>
    <n v="2025"/>
    <x v="11"/>
    <n v="0.3881"/>
  </r>
  <r>
    <s v="ORD202403374"/>
    <x v="605"/>
    <s v="CUST10889"/>
    <x v="3374"/>
    <x v="4"/>
    <s v="Sportswear"/>
    <x v="0"/>
    <s v="Haryana"/>
    <x v="2"/>
    <x v="2"/>
    <x v="1"/>
    <n v="1"/>
    <n v="830.12"/>
    <n v="0.1"/>
    <n v="83.01"/>
    <x v="3356"/>
    <n v="596.95000000000005"/>
    <n v="150.16"/>
    <n v="310.04000000000002"/>
    <x v="0"/>
    <n v="7"/>
    <s v="Jul"/>
    <s v="Q3"/>
    <n v="2025"/>
    <x v="19"/>
    <n v="0.20100000000000001"/>
  </r>
  <r>
    <s v="ORD202403375"/>
    <x v="341"/>
    <s v="CUST10795"/>
    <x v="3375"/>
    <x v="2"/>
    <s v="Furniture"/>
    <x v="3"/>
    <s v="Jharkhand"/>
    <x v="2"/>
    <x v="1"/>
    <x v="4"/>
    <n v="1"/>
    <n v="318.91000000000003"/>
    <n v="0.1"/>
    <n v="31.89"/>
    <x v="3357"/>
    <n v="200.3"/>
    <n v="86.72"/>
    <n v="226.94"/>
    <x v="0"/>
    <n v="11"/>
    <s v="Nov"/>
    <s v="Q4"/>
    <n v="2024"/>
    <x v="10"/>
    <n v="0.30209999999999998"/>
  </r>
  <r>
    <s v="ORD202403376"/>
    <x v="103"/>
    <s v="CUST10666"/>
    <x v="3376"/>
    <x v="0"/>
    <s v="Laptops"/>
    <x v="0"/>
    <s v="Delhi"/>
    <x v="2"/>
    <x v="1"/>
    <x v="2"/>
    <n v="3"/>
    <n v="2319.73"/>
    <n v="0.25"/>
    <n v="1739.8"/>
    <x v="3358"/>
    <n v="3520.44"/>
    <n v="1698.95"/>
    <n v="186.83"/>
    <x v="0"/>
    <n v="1"/>
    <s v="Jan"/>
    <s v="Q1"/>
    <n v="2025"/>
    <x v="11"/>
    <n v="0.32550000000000001"/>
  </r>
  <r>
    <s v="ORD202403377"/>
    <x v="243"/>
    <s v="CUST10380"/>
    <x v="3377"/>
    <x v="2"/>
    <s v="Home Decor"/>
    <x v="1"/>
    <s v="Chhattisgarh"/>
    <x v="1"/>
    <x v="2"/>
    <x v="0"/>
    <n v="2"/>
    <n v="468.29"/>
    <n v="0"/>
    <n v="0"/>
    <x v="3359"/>
    <n v="741.54"/>
    <n v="195.04"/>
    <n v="329.37"/>
    <x v="2"/>
    <n v="11"/>
    <s v="Nov"/>
    <s v="Q4"/>
    <n v="2025"/>
    <x v="21"/>
    <n v="0.2082"/>
  </r>
  <r>
    <s v="ORD202403378"/>
    <x v="159"/>
    <s v="CUST10616"/>
    <x v="3378"/>
    <x v="4"/>
    <s v="Fitness"/>
    <x v="0"/>
    <s v="Punjab"/>
    <x v="2"/>
    <x v="2"/>
    <x v="2"/>
    <n v="1"/>
    <n v="719.8"/>
    <n v="0"/>
    <n v="0"/>
    <x v="3360"/>
    <n v="546.25"/>
    <n v="173.55"/>
    <n v="70.23"/>
    <x v="2"/>
    <n v="9"/>
    <s v="Sep"/>
    <s v="Q3"/>
    <n v="2025"/>
    <x v="6"/>
    <n v="0.24110000000000001"/>
  </r>
  <r>
    <s v="ORD202403379"/>
    <x v="626"/>
    <s v="CUST10880"/>
    <x v="3379"/>
    <x v="0"/>
    <s v="Laptops"/>
    <x v="2"/>
    <s v="Rajasthan"/>
    <x v="1"/>
    <x v="2"/>
    <x v="0"/>
    <n v="1"/>
    <n v="997.29"/>
    <n v="0.1"/>
    <n v="99.73"/>
    <x v="3361"/>
    <n v="732.49"/>
    <n v="165.07"/>
    <n v="367.68"/>
    <x v="0"/>
    <n v="3"/>
    <s v="Mar"/>
    <s v="Q1"/>
    <n v="2025"/>
    <x v="1"/>
    <n v="0.18390000000000001"/>
  </r>
  <r>
    <s v="ORD202403380"/>
    <x v="332"/>
    <s v="CUST10075"/>
    <x v="3380"/>
    <x v="4"/>
    <s v="Outdoor"/>
    <x v="0"/>
    <s v="Punjab"/>
    <x v="3"/>
    <x v="1"/>
    <x v="1"/>
    <n v="1"/>
    <n v="710.4"/>
    <n v="0.1"/>
    <n v="71.040000000000006"/>
    <x v="3362"/>
    <n v="372.22"/>
    <n v="267.14"/>
    <n v="138.16"/>
    <x v="0"/>
    <n v="7"/>
    <s v="Jul"/>
    <s v="Q3"/>
    <n v="2024"/>
    <x v="16"/>
    <n v="0.4178"/>
  </r>
  <r>
    <s v="ORD202403381"/>
    <x v="708"/>
    <s v="CUST10327"/>
    <x v="3381"/>
    <x v="1"/>
    <s v="Men Clothing"/>
    <x v="1"/>
    <s v="Chhattisgarh"/>
    <x v="0"/>
    <x v="1"/>
    <x v="0"/>
    <n v="3"/>
    <n v="1292.5899999999999"/>
    <n v="0.2"/>
    <n v="775.55"/>
    <x v="3363"/>
    <n v="2300.8000000000002"/>
    <n v="801.42"/>
    <n v="289.63"/>
    <x v="2"/>
    <n v="4"/>
    <s v="Apr"/>
    <s v="Q2"/>
    <n v="2025"/>
    <x v="8"/>
    <n v="0.25829999999999997"/>
  </r>
  <r>
    <s v="ORD202403382"/>
    <x v="643"/>
    <s v="CUST10741"/>
    <x v="3382"/>
    <x v="2"/>
    <s v="Furniture"/>
    <x v="0"/>
    <s v="Delhi"/>
    <x v="2"/>
    <x v="1"/>
    <x v="1"/>
    <n v="1"/>
    <n v="1119.1600000000001"/>
    <n v="0.1"/>
    <n v="111.92"/>
    <x v="3364"/>
    <n v="709.53"/>
    <n v="297.70999999999998"/>
    <n v="82.93"/>
    <x v="0"/>
    <n v="1"/>
    <s v="Jan"/>
    <s v="Q1"/>
    <n v="2024"/>
    <x v="5"/>
    <n v="0.29559999999999997"/>
  </r>
  <r>
    <s v="ORD202403383"/>
    <x v="48"/>
    <s v="CUST10265"/>
    <x v="3383"/>
    <x v="0"/>
    <s v="Smartphones"/>
    <x v="0"/>
    <s v="Delhi"/>
    <x v="2"/>
    <x v="2"/>
    <x v="1"/>
    <n v="2"/>
    <n v="1030.3800000000001"/>
    <n v="0.2"/>
    <n v="412.15"/>
    <x v="3365"/>
    <n v="1028.92"/>
    <n v="619.69000000000005"/>
    <n v="332.6"/>
    <x v="0"/>
    <n v="1"/>
    <s v="Jan"/>
    <s v="Q1"/>
    <n v="2025"/>
    <x v="11"/>
    <n v="0.37590000000000001"/>
  </r>
  <r>
    <s v="ORD202403384"/>
    <x v="179"/>
    <s v="CUST10073"/>
    <x v="3384"/>
    <x v="2"/>
    <s v="Furniture"/>
    <x v="1"/>
    <s v="Uttar Pradesh"/>
    <x v="0"/>
    <x v="2"/>
    <x v="4"/>
    <n v="1"/>
    <n v="888.02"/>
    <n v="0.1"/>
    <n v="88.8"/>
    <x v="3366"/>
    <n v="467.27"/>
    <n v="331.95"/>
    <n v="289.20999999999998"/>
    <x v="2"/>
    <n v="9"/>
    <s v="Sep"/>
    <s v="Q3"/>
    <n v="2025"/>
    <x v="6"/>
    <n v="0.4153"/>
  </r>
  <r>
    <s v="ORD202403385"/>
    <x v="709"/>
    <s v="CUST10570"/>
    <x v="3385"/>
    <x v="0"/>
    <s v="Laptops"/>
    <x v="4"/>
    <s v="Telangana"/>
    <x v="0"/>
    <x v="1"/>
    <x v="0"/>
    <n v="1"/>
    <n v="2305.34"/>
    <n v="0.05"/>
    <n v="115.27"/>
    <x v="3367"/>
    <n v="1548.64"/>
    <n v="641.42999999999995"/>
    <n v="372.5"/>
    <x v="2"/>
    <n v="3"/>
    <s v="Mar"/>
    <s v="Q1"/>
    <n v="2025"/>
    <x v="1"/>
    <n v="0.29289999999999999"/>
  </r>
  <r>
    <s v="ORD202403386"/>
    <x v="363"/>
    <s v="CUST10359"/>
    <x v="3386"/>
    <x v="0"/>
    <s v="Laptops"/>
    <x v="2"/>
    <s v="Madhya Pradesh"/>
    <x v="0"/>
    <x v="2"/>
    <x v="0"/>
    <n v="1"/>
    <n v="2315.11"/>
    <n v="0.15"/>
    <n v="347.27"/>
    <x v="3368"/>
    <n v="1474.85"/>
    <n v="492.99"/>
    <n v="284.12"/>
    <x v="0"/>
    <n v="1"/>
    <s v="Jan"/>
    <s v="Q1"/>
    <n v="2025"/>
    <x v="11"/>
    <n v="0.2505"/>
  </r>
  <r>
    <s v="ORD202403387"/>
    <x v="20"/>
    <s v="CUST10101"/>
    <x v="3387"/>
    <x v="0"/>
    <s v="Smartphones"/>
    <x v="0"/>
    <s v="Uttar Pradesh"/>
    <x v="2"/>
    <x v="1"/>
    <x v="3"/>
    <n v="2"/>
    <n v="641.29"/>
    <n v="0.1"/>
    <n v="128.26"/>
    <x v="3369"/>
    <n v="911.5"/>
    <n v="242.82"/>
    <n v="285.87"/>
    <x v="0"/>
    <n v="12"/>
    <s v="Dec"/>
    <s v="Q4"/>
    <n v="2024"/>
    <x v="13"/>
    <n v="0.2104"/>
  </r>
  <r>
    <s v="ORD202403388"/>
    <x v="514"/>
    <s v="CUST10314"/>
    <x v="3388"/>
    <x v="1"/>
    <s v="Accessories"/>
    <x v="3"/>
    <s v="Jharkhand"/>
    <x v="2"/>
    <x v="2"/>
    <x v="0"/>
    <n v="1"/>
    <n v="1899.5"/>
    <n v="0.2"/>
    <n v="379.9"/>
    <x v="3370"/>
    <n v="950.47"/>
    <n v="569.13"/>
    <n v="434.76"/>
    <x v="0"/>
    <n v="3"/>
    <s v="Mar"/>
    <s v="Q1"/>
    <n v="2025"/>
    <x v="1"/>
    <n v="0.3745"/>
  </r>
  <r>
    <s v="ORD202403389"/>
    <x v="542"/>
    <s v="CUST10733"/>
    <x v="3389"/>
    <x v="3"/>
    <s v="Fragrances"/>
    <x v="2"/>
    <s v="Gujarat"/>
    <x v="1"/>
    <x v="1"/>
    <x v="0"/>
    <n v="2"/>
    <n v="1899.96"/>
    <n v="0"/>
    <n v="0"/>
    <x v="3371"/>
    <n v="2595.25"/>
    <n v="1204.67"/>
    <n v="331.83"/>
    <x v="0"/>
    <n v="8"/>
    <s v="Aug"/>
    <s v="Q3"/>
    <n v="2025"/>
    <x v="22"/>
    <n v="0.317"/>
  </r>
  <r>
    <s v="ORD202403390"/>
    <x v="361"/>
    <s v="CUST10570"/>
    <x v="3390"/>
    <x v="2"/>
    <s v="Kitchenware"/>
    <x v="0"/>
    <s v="Haryana"/>
    <x v="2"/>
    <x v="1"/>
    <x v="2"/>
    <n v="2"/>
    <n v="916.1"/>
    <n v="0.1"/>
    <n v="183.22"/>
    <x v="3372"/>
    <n v="1158.06"/>
    <n v="490.92"/>
    <n v="278.89999999999998"/>
    <x v="0"/>
    <n v="3"/>
    <s v="Mar"/>
    <s v="Q1"/>
    <n v="2024"/>
    <x v="3"/>
    <n v="0.29770000000000002"/>
  </r>
  <r>
    <s v="ORD202403391"/>
    <x v="147"/>
    <s v="CUST10375"/>
    <x v="3391"/>
    <x v="4"/>
    <s v="Fitness"/>
    <x v="2"/>
    <s v="Gujarat"/>
    <x v="2"/>
    <x v="1"/>
    <x v="0"/>
    <n v="1"/>
    <n v="2206.5500000000002"/>
    <n v="0.1"/>
    <n v="220.66"/>
    <x v="3373"/>
    <n v="1548.62"/>
    <n v="437.27"/>
    <n v="347.79"/>
    <x v="0"/>
    <n v="7"/>
    <s v="Jul"/>
    <s v="Q3"/>
    <n v="2025"/>
    <x v="19"/>
    <n v="0.22020000000000001"/>
  </r>
  <r>
    <s v="ORD202403392"/>
    <x v="500"/>
    <s v="CUST10354"/>
    <x v="3392"/>
    <x v="0"/>
    <s v="Smartphones"/>
    <x v="2"/>
    <s v="Madhya Pradesh"/>
    <x v="0"/>
    <x v="0"/>
    <x v="0"/>
    <n v="1"/>
    <n v="451.84"/>
    <n v="0.15"/>
    <n v="67.78"/>
    <x v="3374"/>
    <n v="230.3"/>
    <n v="153.76"/>
    <n v="194.23"/>
    <x v="0"/>
    <n v="10"/>
    <s v="Oct"/>
    <s v="Q4"/>
    <n v="2025"/>
    <x v="12"/>
    <n v="0.40039999999999998"/>
  </r>
  <r>
    <s v="ORD202403393"/>
    <x v="278"/>
    <s v="CUST10442"/>
    <x v="3393"/>
    <x v="1"/>
    <s v="Footwear"/>
    <x v="4"/>
    <s v="Karnataka"/>
    <x v="2"/>
    <x v="2"/>
    <x v="1"/>
    <n v="4"/>
    <n v="1630.86"/>
    <n v="0.05"/>
    <n v="326.17"/>
    <x v="3375"/>
    <n v="3697.13"/>
    <n v="2500.14"/>
    <n v="148.47"/>
    <x v="0"/>
    <n v="6"/>
    <s v="Jun"/>
    <s v="Q2"/>
    <n v="2024"/>
    <x v="18"/>
    <n v="0.40339999999999998"/>
  </r>
  <r>
    <s v="ORD202403394"/>
    <x v="650"/>
    <s v="CUST10412"/>
    <x v="3394"/>
    <x v="0"/>
    <s v="Smartphones"/>
    <x v="0"/>
    <s v="Haryana"/>
    <x v="2"/>
    <x v="1"/>
    <x v="4"/>
    <n v="1"/>
    <n v="3406.83"/>
    <n v="0.15"/>
    <n v="511.02"/>
    <x v="3376"/>
    <n v="1997.16"/>
    <n v="898.65"/>
    <n v="73.52"/>
    <x v="0"/>
    <n v="3"/>
    <s v="Mar"/>
    <s v="Q1"/>
    <n v="2025"/>
    <x v="1"/>
    <n v="0.31030000000000002"/>
  </r>
  <r>
    <s v="ORD202403395"/>
    <x v="505"/>
    <s v="CUST10607"/>
    <x v="3395"/>
    <x v="4"/>
    <s v="Outdoor"/>
    <x v="4"/>
    <s v="Karnataka"/>
    <x v="1"/>
    <x v="1"/>
    <x v="4"/>
    <n v="1"/>
    <n v="1424.19"/>
    <n v="0.05"/>
    <n v="71.209999999999994"/>
    <x v="3377"/>
    <n v="893.91"/>
    <n v="459.07"/>
    <n v="54.09"/>
    <x v="0"/>
    <n v="12"/>
    <s v="Dec"/>
    <s v="Q4"/>
    <n v="2024"/>
    <x v="13"/>
    <n v="0.33929999999999999"/>
  </r>
  <r>
    <s v="ORD202403396"/>
    <x v="545"/>
    <s v="CUST10705"/>
    <x v="3396"/>
    <x v="4"/>
    <s v="Equipment"/>
    <x v="2"/>
    <s v="Madhya Pradesh"/>
    <x v="0"/>
    <x v="2"/>
    <x v="0"/>
    <n v="1"/>
    <n v="969.83"/>
    <n v="0.1"/>
    <n v="96.98"/>
    <x v="3378"/>
    <n v="582.59"/>
    <n v="290.26"/>
    <n v="106.27"/>
    <x v="0"/>
    <n v="3"/>
    <s v="Mar"/>
    <s v="Q1"/>
    <n v="2025"/>
    <x v="1"/>
    <n v="0.33250000000000002"/>
  </r>
  <r>
    <s v="ORD202403397"/>
    <x v="167"/>
    <s v="CUST10236"/>
    <x v="3397"/>
    <x v="0"/>
    <s v="Headphones"/>
    <x v="2"/>
    <s v="Madhya Pradesh"/>
    <x v="0"/>
    <x v="0"/>
    <x v="0"/>
    <n v="2"/>
    <n v="2578.54"/>
    <n v="0.1"/>
    <n v="515.71"/>
    <x v="3379"/>
    <n v="3739.95"/>
    <n v="901.42"/>
    <n v="52.59"/>
    <x v="0"/>
    <n v="8"/>
    <s v="Aug"/>
    <s v="Q3"/>
    <n v="2024"/>
    <x v="9"/>
    <n v="0.19420000000000001"/>
  </r>
  <r>
    <s v="ORD202403398"/>
    <x v="40"/>
    <s v="CUST10223"/>
    <x v="3398"/>
    <x v="0"/>
    <s v="Headphones"/>
    <x v="3"/>
    <s v="Odisha"/>
    <x v="3"/>
    <x v="2"/>
    <x v="0"/>
    <n v="1"/>
    <n v="1457.2"/>
    <n v="0.15"/>
    <n v="218.58"/>
    <x v="3380"/>
    <n v="811.11"/>
    <n v="427.51"/>
    <n v="138.02000000000001"/>
    <x v="0"/>
    <n v="7"/>
    <s v="Jul"/>
    <s v="Q3"/>
    <n v="2025"/>
    <x v="19"/>
    <n v="0.34520000000000001"/>
  </r>
  <r>
    <s v="ORD202403399"/>
    <x v="640"/>
    <s v="CUST10206"/>
    <x v="3399"/>
    <x v="3"/>
    <s v="Skincare"/>
    <x v="0"/>
    <s v="Punjab"/>
    <x v="0"/>
    <x v="1"/>
    <x v="4"/>
    <n v="1"/>
    <n v="579.51"/>
    <n v="0.1"/>
    <n v="57.95"/>
    <x v="3381"/>
    <n v="331.43"/>
    <n v="190.13"/>
    <n v="447.08"/>
    <x v="0"/>
    <n v="9"/>
    <s v="Sep"/>
    <s v="Q3"/>
    <n v="2024"/>
    <x v="2"/>
    <n v="0.36449999999999999"/>
  </r>
  <r>
    <s v="ORD202403400"/>
    <x v="295"/>
    <s v="CUST10383"/>
    <x v="3400"/>
    <x v="1"/>
    <s v="Footwear"/>
    <x v="1"/>
    <s v="Uttar Pradesh"/>
    <x v="2"/>
    <x v="0"/>
    <x v="4"/>
    <n v="2"/>
    <n v="2563.75"/>
    <n v="0.2"/>
    <n v="1025.5"/>
    <x v="3382"/>
    <n v="2657.42"/>
    <n v="1444.58"/>
    <n v="365.73"/>
    <x v="1"/>
    <n v="5"/>
    <s v="May"/>
    <s v="Q2"/>
    <n v="2024"/>
    <x v="7"/>
    <n v="0.35220000000000001"/>
  </r>
  <r>
    <s v="ORD202403401"/>
    <x v="625"/>
    <s v="CUST10390"/>
    <x v="3401"/>
    <x v="0"/>
    <s v="Smartphones"/>
    <x v="1"/>
    <s v="Madhya Pradesh"/>
    <x v="2"/>
    <x v="2"/>
    <x v="0"/>
    <n v="1"/>
    <n v="1085"/>
    <n v="0.1"/>
    <n v="108.5"/>
    <x v="3383"/>
    <n v="634.36"/>
    <n v="342.14"/>
    <n v="47.91"/>
    <x v="0"/>
    <n v="9"/>
    <s v="Sep"/>
    <s v="Q3"/>
    <n v="2024"/>
    <x v="2"/>
    <n v="0.35039999999999999"/>
  </r>
  <r>
    <s v="ORD202403402"/>
    <x v="474"/>
    <s v="CUST10386"/>
    <x v="3402"/>
    <x v="4"/>
    <s v="Fitness"/>
    <x v="4"/>
    <s v="Karnataka"/>
    <x v="3"/>
    <x v="2"/>
    <x v="0"/>
    <n v="1"/>
    <n v="741.7"/>
    <n v="0"/>
    <n v="0"/>
    <x v="3384"/>
    <n v="591.27"/>
    <n v="150.43"/>
    <n v="280.61"/>
    <x v="0"/>
    <n v="6"/>
    <s v="Jun"/>
    <s v="Q2"/>
    <n v="2025"/>
    <x v="23"/>
    <n v="0.20280000000000001"/>
  </r>
  <r>
    <s v="ORD202403403"/>
    <x v="44"/>
    <s v="CUST10083"/>
    <x v="3403"/>
    <x v="1"/>
    <s v="Footwear"/>
    <x v="1"/>
    <s v="Uttar Pradesh"/>
    <x v="0"/>
    <x v="0"/>
    <x v="0"/>
    <n v="1"/>
    <n v="827.6"/>
    <n v="0.1"/>
    <n v="82.76"/>
    <x v="3385"/>
    <n v="452.98"/>
    <n v="291.86"/>
    <n v="397.61"/>
    <x v="1"/>
    <n v="4"/>
    <s v="Apr"/>
    <s v="Q2"/>
    <n v="2025"/>
    <x v="8"/>
    <n v="0.39179999999999998"/>
  </r>
  <r>
    <s v="ORD202403404"/>
    <x v="8"/>
    <s v="CUST10022"/>
    <x v="3404"/>
    <x v="3"/>
    <s v="Haircare"/>
    <x v="2"/>
    <s v="Gujarat"/>
    <x v="2"/>
    <x v="0"/>
    <x v="2"/>
    <n v="3"/>
    <n v="1051.44"/>
    <n v="0.25"/>
    <n v="788.58"/>
    <x v="3386"/>
    <n v="1411.72"/>
    <n v="954.02"/>
    <n v="268.33"/>
    <x v="1"/>
    <n v="5"/>
    <s v="May"/>
    <s v="Q2"/>
    <n v="2024"/>
    <x v="7"/>
    <n v="0.40329999999999999"/>
  </r>
  <r>
    <s v="ORD202403405"/>
    <x v="295"/>
    <s v="CUST10214"/>
    <x v="3405"/>
    <x v="1"/>
    <s v="Men Clothing"/>
    <x v="4"/>
    <s v="Maharashtra"/>
    <x v="0"/>
    <x v="0"/>
    <x v="1"/>
    <n v="1"/>
    <n v="1585.37"/>
    <n v="0.15"/>
    <n v="237.81"/>
    <x v="3387"/>
    <n v="1097.2"/>
    <n v="250.36"/>
    <n v="109.6"/>
    <x v="0"/>
    <n v="5"/>
    <s v="May"/>
    <s v="Q2"/>
    <n v="2024"/>
    <x v="7"/>
    <n v="0.18579999999999999"/>
  </r>
  <r>
    <s v="ORD202403406"/>
    <x v="665"/>
    <s v="CUST10588"/>
    <x v="3406"/>
    <x v="2"/>
    <s v="Furniture"/>
    <x v="1"/>
    <s v="Chhattisgarh"/>
    <x v="0"/>
    <x v="2"/>
    <x v="1"/>
    <n v="1"/>
    <n v="2386.98"/>
    <n v="0.05"/>
    <n v="119.35"/>
    <x v="3388"/>
    <n v="1848.16"/>
    <n v="419.47"/>
    <n v="97.09"/>
    <x v="0"/>
    <n v="7"/>
    <s v="Jul"/>
    <s v="Q3"/>
    <n v="2025"/>
    <x v="19"/>
    <n v="0.185"/>
  </r>
  <r>
    <s v="ORD202403407"/>
    <x v="399"/>
    <s v="CUST10876"/>
    <x v="3407"/>
    <x v="1"/>
    <s v="Footwear"/>
    <x v="4"/>
    <s v="Maharashtra"/>
    <x v="2"/>
    <x v="2"/>
    <x v="0"/>
    <n v="1"/>
    <n v="1833.03"/>
    <n v="0.2"/>
    <n v="366.61"/>
    <x v="3389"/>
    <n v="1191.7"/>
    <n v="274.72000000000003"/>
    <n v="250.99"/>
    <x v="0"/>
    <n v="6"/>
    <s v="Jun"/>
    <s v="Q2"/>
    <n v="2024"/>
    <x v="18"/>
    <n v="0.18729999999999999"/>
  </r>
  <r>
    <s v="ORD202403408"/>
    <x v="198"/>
    <s v="CUST10405"/>
    <x v="3408"/>
    <x v="0"/>
    <s v="Smartwatches"/>
    <x v="4"/>
    <s v="Telangana"/>
    <x v="1"/>
    <x v="1"/>
    <x v="1"/>
    <n v="1"/>
    <n v="590.27"/>
    <n v="0.1"/>
    <n v="59.03"/>
    <x v="3390"/>
    <n v="425.88"/>
    <n v="105.36"/>
    <n v="201.09"/>
    <x v="0"/>
    <n v="5"/>
    <s v="May"/>
    <s v="Q2"/>
    <n v="2024"/>
    <x v="7"/>
    <n v="0.1983"/>
  </r>
  <r>
    <s v="ORD202403409"/>
    <x v="61"/>
    <s v="CUST10842"/>
    <x v="3409"/>
    <x v="2"/>
    <s v="Appliances"/>
    <x v="1"/>
    <s v="Uttar Pradesh"/>
    <x v="1"/>
    <x v="2"/>
    <x v="2"/>
    <n v="1"/>
    <n v="1322.88"/>
    <n v="0.1"/>
    <n v="132.29"/>
    <x v="3391"/>
    <n v="706.99"/>
    <n v="483.6"/>
    <n v="165.58"/>
    <x v="0"/>
    <n v="2"/>
    <s v="Feb"/>
    <s v="Q1"/>
    <n v="2024"/>
    <x v="20"/>
    <n v="0.40620000000000001"/>
  </r>
  <r>
    <s v="ORD202403410"/>
    <x v="585"/>
    <s v="CUST10058"/>
    <x v="3410"/>
    <x v="0"/>
    <s v="Headphones"/>
    <x v="2"/>
    <s v="Goa"/>
    <x v="0"/>
    <x v="0"/>
    <x v="0"/>
    <n v="1"/>
    <n v="769.17"/>
    <n v="0.05"/>
    <n v="38.46"/>
    <x v="3392"/>
    <n v="596.47"/>
    <n v="134.24"/>
    <n v="84.15"/>
    <x v="1"/>
    <n v="3"/>
    <s v="Mar"/>
    <s v="Q1"/>
    <n v="2024"/>
    <x v="3"/>
    <n v="0.1837"/>
  </r>
  <r>
    <s v="ORD202403411"/>
    <x v="148"/>
    <s v="CUST10404"/>
    <x v="3411"/>
    <x v="0"/>
    <s v="Smartphones"/>
    <x v="2"/>
    <s v="Goa"/>
    <x v="3"/>
    <x v="1"/>
    <x v="4"/>
    <n v="4"/>
    <n v="1109.27"/>
    <n v="0.15"/>
    <n v="665.56"/>
    <x v="3393"/>
    <n v="3057.78"/>
    <n v="713.74"/>
    <n v="165.02"/>
    <x v="1"/>
    <n v="10"/>
    <s v="Oct"/>
    <s v="Q4"/>
    <n v="2025"/>
    <x v="12"/>
    <n v="0.18920000000000001"/>
  </r>
  <r>
    <s v="ORD202403412"/>
    <x v="685"/>
    <s v="CUST10807"/>
    <x v="3412"/>
    <x v="1"/>
    <s v="Accessories"/>
    <x v="0"/>
    <s v="Haryana"/>
    <x v="0"/>
    <x v="2"/>
    <x v="2"/>
    <n v="1"/>
    <n v="1938.27"/>
    <n v="0.2"/>
    <n v="387.65"/>
    <x v="3394"/>
    <n v="1088.8399999999999"/>
    <n v="461.78"/>
    <n v="47.09"/>
    <x v="2"/>
    <n v="12"/>
    <s v="Dec"/>
    <s v="Q4"/>
    <n v="2025"/>
    <x v="4"/>
    <n v="0.29780000000000001"/>
  </r>
  <r>
    <s v="ORD202403413"/>
    <x v="112"/>
    <s v="CUST10579"/>
    <x v="3413"/>
    <x v="1"/>
    <s v="Footwear"/>
    <x v="4"/>
    <s v="Karnataka"/>
    <x v="0"/>
    <x v="2"/>
    <x v="0"/>
    <n v="2"/>
    <n v="1388.09"/>
    <n v="0.1"/>
    <n v="277.62"/>
    <x v="3395"/>
    <n v="1718.93"/>
    <n v="779.63"/>
    <n v="114.58"/>
    <x v="0"/>
    <n v="7"/>
    <s v="Jul"/>
    <s v="Q3"/>
    <n v="2024"/>
    <x v="16"/>
    <n v="0.312"/>
  </r>
  <r>
    <s v="ORD202403414"/>
    <x v="370"/>
    <s v="CUST10304"/>
    <x v="3414"/>
    <x v="0"/>
    <s v="Smartwatches"/>
    <x v="4"/>
    <s v="Karnataka"/>
    <x v="1"/>
    <x v="0"/>
    <x v="3"/>
    <n v="2"/>
    <n v="943.49"/>
    <n v="0.2"/>
    <n v="377.4"/>
    <x v="3396"/>
    <n v="930.46"/>
    <n v="579.12"/>
    <n v="138.84"/>
    <x v="0"/>
    <n v="1"/>
    <s v="Jan"/>
    <s v="Q1"/>
    <n v="2025"/>
    <x v="11"/>
    <n v="0.3836"/>
  </r>
  <r>
    <s v="ORD202403415"/>
    <x v="682"/>
    <s v="CUST10017"/>
    <x v="3415"/>
    <x v="1"/>
    <s v="Women Clothing"/>
    <x v="2"/>
    <s v="Gujarat"/>
    <x v="1"/>
    <x v="1"/>
    <x v="0"/>
    <n v="3"/>
    <n v="796.61"/>
    <n v="0.15"/>
    <n v="358.47"/>
    <x v="3397"/>
    <n v="1408.94"/>
    <n v="622.41999999999996"/>
    <n v="78.94"/>
    <x v="0"/>
    <n v="3"/>
    <s v="Mar"/>
    <s v="Q1"/>
    <n v="2024"/>
    <x v="3"/>
    <n v="0.30640000000000001"/>
  </r>
  <r>
    <s v="ORD202403416"/>
    <x v="33"/>
    <s v="CUST10349"/>
    <x v="3416"/>
    <x v="0"/>
    <s v="Laptops"/>
    <x v="4"/>
    <s v="Telangana"/>
    <x v="1"/>
    <x v="0"/>
    <x v="3"/>
    <n v="1"/>
    <n v="1236.06"/>
    <n v="0.25"/>
    <n v="309.02"/>
    <x v="3398"/>
    <n v="617.48"/>
    <n v="309.56"/>
    <n v="193.59"/>
    <x v="0"/>
    <n v="2"/>
    <s v="Feb"/>
    <s v="Q1"/>
    <n v="2024"/>
    <x v="20"/>
    <n v="0.33389999999999997"/>
  </r>
  <r>
    <s v="ORD202403417"/>
    <x v="566"/>
    <s v="CUST10588"/>
    <x v="3417"/>
    <x v="1"/>
    <s v="Women Clothing"/>
    <x v="0"/>
    <s v="Haryana"/>
    <x v="0"/>
    <x v="1"/>
    <x v="0"/>
    <n v="2"/>
    <n v="1518.28"/>
    <n v="0.1"/>
    <n v="303.66000000000003"/>
    <x v="3399"/>
    <n v="1656.53"/>
    <n v="1076.3699999999999"/>
    <n v="184.22"/>
    <x v="0"/>
    <n v="3"/>
    <s v="Mar"/>
    <s v="Q1"/>
    <n v="2025"/>
    <x v="1"/>
    <n v="0.39389999999999997"/>
  </r>
  <r>
    <s v="ORD202403418"/>
    <x v="183"/>
    <s v="CUST10765"/>
    <x v="3418"/>
    <x v="4"/>
    <s v="Equipment"/>
    <x v="1"/>
    <s v="Madhya Pradesh"/>
    <x v="0"/>
    <x v="1"/>
    <x v="4"/>
    <n v="1"/>
    <n v="1524.23"/>
    <n v="0.25"/>
    <n v="381.06"/>
    <x v="3400"/>
    <n v="880.06"/>
    <n v="263.11"/>
    <n v="171.81"/>
    <x v="0"/>
    <n v="9"/>
    <s v="Sep"/>
    <s v="Q3"/>
    <n v="2025"/>
    <x v="6"/>
    <n v="0.23019999999999999"/>
  </r>
  <r>
    <s v="ORD202403419"/>
    <x v="406"/>
    <s v="CUST10220"/>
    <x v="3419"/>
    <x v="2"/>
    <s v="Appliances"/>
    <x v="4"/>
    <s v="Telangana"/>
    <x v="1"/>
    <x v="2"/>
    <x v="4"/>
    <n v="2"/>
    <n v="1594.62"/>
    <n v="0.2"/>
    <n v="637.85"/>
    <x v="3401"/>
    <n v="2023.05"/>
    <n v="528.34"/>
    <n v="148"/>
    <x v="0"/>
    <n v="5"/>
    <s v="May"/>
    <s v="Q2"/>
    <n v="2025"/>
    <x v="14"/>
    <n v="0.20710000000000001"/>
  </r>
  <r>
    <s v="ORD202403420"/>
    <x v="387"/>
    <s v="CUST10036"/>
    <x v="3420"/>
    <x v="1"/>
    <s v="Women Clothing"/>
    <x v="3"/>
    <s v="Bihar"/>
    <x v="3"/>
    <x v="1"/>
    <x v="3"/>
    <n v="1"/>
    <n v="1060.82"/>
    <n v="0.15"/>
    <n v="159.12"/>
    <x v="3402"/>
    <n v="595.94000000000005"/>
    <n v="305.76"/>
    <n v="342.73"/>
    <x v="0"/>
    <n v="4"/>
    <s v="Apr"/>
    <s v="Q2"/>
    <n v="2024"/>
    <x v="0"/>
    <n v="0.33910000000000001"/>
  </r>
  <r>
    <s v="ORD202403421"/>
    <x v="599"/>
    <s v="CUST10088"/>
    <x v="3421"/>
    <x v="4"/>
    <s v="Sportswear"/>
    <x v="2"/>
    <s v="Gujarat"/>
    <x v="0"/>
    <x v="2"/>
    <x v="1"/>
    <n v="1"/>
    <n v="1241.51"/>
    <n v="0.05"/>
    <n v="62.08"/>
    <x v="3403"/>
    <n v="863.13"/>
    <n v="316.3"/>
    <n v="296.10000000000002"/>
    <x v="1"/>
    <n v="10"/>
    <s v="Oct"/>
    <s v="Q4"/>
    <n v="2024"/>
    <x v="17"/>
    <n v="0.26819999999999999"/>
  </r>
  <r>
    <s v="ORD202403422"/>
    <x v="706"/>
    <s v="CUST10102"/>
    <x v="3422"/>
    <x v="1"/>
    <s v="Accessories"/>
    <x v="0"/>
    <s v="Delhi"/>
    <x v="2"/>
    <x v="2"/>
    <x v="0"/>
    <n v="1"/>
    <n v="721.9"/>
    <n v="0.05"/>
    <n v="36.1"/>
    <x v="3404"/>
    <n v="543.98"/>
    <n v="141.82"/>
    <n v="218.57"/>
    <x v="0"/>
    <n v="3"/>
    <s v="Mar"/>
    <s v="Q1"/>
    <n v="2024"/>
    <x v="3"/>
    <n v="0.20680000000000001"/>
  </r>
  <r>
    <s v="ORD202403423"/>
    <x v="330"/>
    <s v="CUST10145"/>
    <x v="3423"/>
    <x v="4"/>
    <s v="Fitness"/>
    <x v="3"/>
    <s v="Odisha"/>
    <x v="2"/>
    <x v="2"/>
    <x v="3"/>
    <n v="1"/>
    <n v="4396.72"/>
    <n v="0.05"/>
    <n v="219.84"/>
    <x v="3405"/>
    <n v="2624.34"/>
    <n v="1552.54"/>
    <n v="154.36000000000001"/>
    <x v="2"/>
    <n v="3"/>
    <s v="Mar"/>
    <s v="Q1"/>
    <n v="2024"/>
    <x v="3"/>
    <n v="0.37169999999999997"/>
  </r>
  <r>
    <s v="ORD202403424"/>
    <x v="403"/>
    <s v="CUST10293"/>
    <x v="3424"/>
    <x v="4"/>
    <s v="Equipment"/>
    <x v="4"/>
    <s v="Telangana"/>
    <x v="2"/>
    <x v="2"/>
    <x v="1"/>
    <n v="1"/>
    <n v="1593.61"/>
    <n v="0"/>
    <n v="0"/>
    <x v="3406"/>
    <n v="942.1"/>
    <n v="651.51"/>
    <n v="432.7"/>
    <x v="1"/>
    <n v="6"/>
    <s v="Jun"/>
    <s v="Q2"/>
    <n v="2024"/>
    <x v="18"/>
    <n v="0.4088"/>
  </r>
  <r>
    <s v="ORD202403425"/>
    <x v="207"/>
    <s v="CUST10729"/>
    <x v="3425"/>
    <x v="0"/>
    <s v="Smartwatches"/>
    <x v="0"/>
    <s v="Delhi"/>
    <x v="0"/>
    <x v="2"/>
    <x v="1"/>
    <n v="2"/>
    <n v="955.51"/>
    <n v="0.1"/>
    <n v="191.1"/>
    <x v="3407"/>
    <n v="1043.3699999999999"/>
    <n v="676.55"/>
    <n v="138.24"/>
    <x v="0"/>
    <n v="5"/>
    <s v="May"/>
    <s v="Q2"/>
    <n v="2025"/>
    <x v="14"/>
    <n v="0.39340000000000003"/>
  </r>
  <r>
    <s v="ORD202403426"/>
    <x v="298"/>
    <s v="CUST10034"/>
    <x v="3426"/>
    <x v="4"/>
    <s v="Sportswear"/>
    <x v="2"/>
    <s v="Madhya Pradesh"/>
    <x v="2"/>
    <x v="1"/>
    <x v="1"/>
    <n v="1"/>
    <n v="1432.45"/>
    <n v="0"/>
    <n v="0"/>
    <x v="3408"/>
    <n v="968.29"/>
    <n v="464.16"/>
    <n v="444.17"/>
    <x v="1"/>
    <n v="10"/>
    <s v="Oct"/>
    <s v="Q4"/>
    <n v="2024"/>
    <x v="17"/>
    <n v="0.32400000000000001"/>
  </r>
  <r>
    <s v="ORD202403427"/>
    <x v="464"/>
    <s v="CUST10778"/>
    <x v="3427"/>
    <x v="1"/>
    <s v="Footwear"/>
    <x v="0"/>
    <s v="Delhi"/>
    <x v="0"/>
    <x v="2"/>
    <x v="2"/>
    <n v="3"/>
    <n v="1201.74"/>
    <n v="0.25"/>
    <n v="901.3"/>
    <x v="3409"/>
    <n v="1698.3"/>
    <n v="1005.62"/>
    <n v="235.31"/>
    <x v="0"/>
    <n v="11"/>
    <s v="Nov"/>
    <s v="Q4"/>
    <n v="2025"/>
    <x v="21"/>
    <n v="0.37190000000000001"/>
  </r>
  <r>
    <s v="ORD202403428"/>
    <x v="249"/>
    <s v="CUST10249"/>
    <x v="3428"/>
    <x v="0"/>
    <s v="Smartphones"/>
    <x v="4"/>
    <s v="Telangana"/>
    <x v="3"/>
    <x v="1"/>
    <x v="0"/>
    <n v="4"/>
    <n v="1024.26"/>
    <n v="0.05"/>
    <n v="204.85"/>
    <x v="3410"/>
    <n v="3080.3"/>
    <n v="811.89"/>
    <n v="264.88"/>
    <x v="0"/>
    <n v="12"/>
    <s v="Dec"/>
    <s v="Q4"/>
    <n v="2024"/>
    <x v="13"/>
    <n v="0.20860000000000001"/>
  </r>
  <r>
    <s v="ORD202403429"/>
    <x v="107"/>
    <s v="CUST10602"/>
    <x v="3429"/>
    <x v="0"/>
    <s v="Headphones"/>
    <x v="4"/>
    <s v="Maharashtra"/>
    <x v="2"/>
    <x v="1"/>
    <x v="1"/>
    <n v="3"/>
    <n v="759.68"/>
    <n v="0.1"/>
    <n v="227.9"/>
    <x v="3411"/>
    <n v="1337.59"/>
    <n v="713.55"/>
    <n v="198.47"/>
    <x v="1"/>
    <n v="1"/>
    <s v="Jan"/>
    <s v="Q1"/>
    <n v="2025"/>
    <x v="11"/>
    <n v="0.34789999999999999"/>
  </r>
  <r>
    <s v="ORD202403430"/>
    <x v="675"/>
    <s v="CUST10205"/>
    <x v="3430"/>
    <x v="0"/>
    <s v="Headphones"/>
    <x v="3"/>
    <s v="Odisha"/>
    <x v="2"/>
    <x v="1"/>
    <x v="2"/>
    <n v="2"/>
    <n v="527.41"/>
    <n v="0.15"/>
    <n v="158.22"/>
    <x v="3412"/>
    <n v="583.87"/>
    <n v="312.73"/>
    <n v="196.03"/>
    <x v="0"/>
    <n v="12"/>
    <s v="Dec"/>
    <s v="Q4"/>
    <n v="2024"/>
    <x v="13"/>
    <n v="0.3488"/>
  </r>
  <r>
    <s v="ORD202403431"/>
    <x v="130"/>
    <s v="CUST10585"/>
    <x v="3431"/>
    <x v="2"/>
    <s v="Appliances"/>
    <x v="0"/>
    <s v="Punjab"/>
    <x v="2"/>
    <x v="2"/>
    <x v="3"/>
    <n v="1"/>
    <n v="770.66"/>
    <n v="0.15"/>
    <n v="115.6"/>
    <x v="3413"/>
    <n v="535.74"/>
    <n v="119.32"/>
    <n v="267.52999999999997"/>
    <x v="0"/>
    <n v="7"/>
    <s v="Jul"/>
    <s v="Q3"/>
    <n v="2025"/>
    <x v="19"/>
    <n v="0.1822"/>
  </r>
  <r>
    <s v="ORD202403432"/>
    <x v="291"/>
    <s v="CUST10496"/>
    <x v="3432"/>
    <x v="3"/>
    <s v="Haircare"/>
    <x v="4"/>
    <s v="Maharashtra"/>
    <x v="2"/>
    <x v="1"/>
    <x v="1"/>
    <n v="2"/>
    <n v="1052.0999999999999"/>
    <n v="0.1"/>
    <n v="210.42"/>
    <x v="3414"/>
    <n v="1211.58"/>
    <n v="682.2"/>
    <n v="168.92"/>
    <x v="1"/>
    <n v="12"/>
    <s v="Dec"/>
    <s v="Q4"/>
    <n v="2024"/>
    <x v="13"/>
    <n v="0.36020000000000002"/>
  </r>
  <r>
    <s v="ORD202403433"/>
    <x v="185"/>
    <s v="CUST10168"/>
    <x v="3433"/>
    <x v="2"/>
    <s v="Kitchenware"/>
    <x v="4"/>
    <s v="Karnataka"/>
    <x v="1"/>
    <x v="2"/>
    <x v="4"/>
    <n v="1"/>
    <n v="599.76"/>
    <n v="0"/>
    <n v="0"/>
    <x v="3415"/>
    <n v="402.85"/>
    <n v="196.91"/>
    <n v="446.87"/>
    <x v="2"/>
    <n v="2"/>
    <s v="Feb"/>
    <s v="Q1"/>
    <n v="2025"/>
    <x v="15"/>
    <n v="0.32829999999999998"/>
  </r>
  <r>
    <s v="ORD202403434"/>
    <x v="387"/>
    <s v="CUST10421"/>
    <x v="3434"/>
    <x v="2"/>
    <s v="Appliances"/>
    <x v="0"/>
    <s v="Delhi"/>
    <x v="0"/>
    <x v="1"/>
    <x v="4"/>
    <n v="1"/>
    <n v="810.55"/>
    <n v="0.1"/>
    <n v="81.06"/>
    <x v="3416"/>
    <n v="518.21"/>
    <n v="211.28"/>
    <n v="249.88"/>
    <x v="0"/>
    <n v="4"/>
    <s v="Apr"/>
    <s v="Q2"/>
    <n v="2024"/>
    <x v="0"/>
    <n v="0.28960000000000002"/>
  </r>
  <r>
    <s v="ORD202403435"/>
    <x v="40"/>
    <s v="CUST10371"/>
    <x v="3435"/>
    <x v="4"/>
    <s v="Outdoor"/>
    <x v="3"/>
    <s v="Jharkhand"/>
    <x v="2"/>
    <x v="2"/>
    <x v="2"/>
    <n v="1"/>
    <n v="3737.74"/>
    <n v="0.1"/>
    <n v="373.77"/>
    <x v="3417"/>
    <n v="2300.5700000000002"/>
    <n v="1063.4000000000001"/>
    <n v="136.94"/>
    <x v="1"/>
    <n v="7"/>
    <s v="Jul"/>
    <s v="Q3"/>
    <n v="2025"/>
    <x v="19"/>
    <n v="0.31609999999999999"/>
  </r>
  <r>
    <s v="ORD202403436"/>
    <x v="174"/>
    <s v="CUST10019"/>
    <x v="3436"/>
    <x v="0"/>
    <s v="Smartwatches"/>
    <x v="1"/>
    <s v="Uttar Pradesh"/>
    <x v="2"/>
    <x v="2"/>
    <x v="0"/>
    <n v="2"/>
    <n v="962.71"/>
    <n v="0.15"/>
    <n v="288.81"/>
    <x v="3418"/>
    <n v="1058.99"/>
    <n v="577.62"/>
    <n v="179.6"/>
    <x v="0"/>
    <n v="5"/>
    <s v="May"/>
    <s v="Q2"/>
    <n v="2025"/>
    <x v="14"/>
    <n v="0.35289999999999999"/>
  </r>
  <r>
    <s v="ORD202403437"/>
    <x v="334"/>
    <s v="CUST10010"/>
    <x v="3437"/>
    <x v="0"/>
    <s v="Smartphones"/>
    <x v="4"/>
    <s v="Karnataka"/>
    <x v="0"/>
    <x v="1"/>
    <x v="4"/>
    <n v="2"/>
    <n v="996.42"/>
    <n v="0.1"/>
    <n v="199.28"/>
    <x v="3419"/>
    <n v="1233.75"/>
    <n v="559.80999999999995"/>
    <n v="419.99"/>
    <x v="2"/>
    <n v="12"/>
    <s v="Dec"/>
    <s v="Q4"/>
    <n v="2024"/>
    <x v="13"/>
    <n v="0.31209999999999999"/>
  </r>
  <r>
    <s v="ORD202403438"/>
    <x v="662"/>
    <s v="CUST10095"/>
    <x v="3438"/>
    <x v="3"/>
    <s v="Haircare"/>
    <x v="2"/>
    <s v="Gujarat"/>
    <x v="0"/>
    <x v="2"/>
    <x v="0"/>
    <n v="2"/>
    <n v="1952.81"/>
    <n v="0"/>
    <n v="0"/>
    <x v="3420"/>
    <n v="2793.2"/>
    <n v="1112.42"/>
    <n v="191.33"/>
    <x v="0"/>
    <n v="1"/>
    <s v="Jan"/>
    <s v="Q1"/>
    <n v="2025"/>
    <x v="11"/>
    <n v="0.2848"/>
  </r>
  <r>
    <s v="ORD202403439"/>
    <x v="704"/>
    <s v="CUST10149"/>
    <x v="3439"/>
    <x v="3"/>
    <s v="Haircare"/>
    <x v="4"/>
    <s v="Tamil Nadu"/>
    <x v="2"/>
    <x v="1"/>
    <x v="1"/>
    <n v="1"/>
    <n v="1654.12"/>
    <n v="0.05"/>
    <n v="82.71"/>
    <x v="3421"/>
    <n v="967.67"/>
    <n v="603.74"/>
    <n v="40.409999999999997"/>
    <x v="2"/>
    <n v="6"/>
    <s v="Jun"/>
    <s v="Q2"/>
    <n v="2025"/>
    <x v="23"/>
    <n v="0.38419999999999999"/>
  </r>
  <r>
    <s v="ORD202403440"/>
    <x v="526"/>
    <s v="CUST10496"/>
    <x v="3440"/>
    <x v="1"/>
    <s v="Men Clothing"/>
    <x v="0"/>
    <s v="Haryana"/>
    <x v="0"/>
    <x v="1"/>
    <x v="0"/>
    <n v="1"/>
    <n v="1602.8"/>
    <n v="0.05"/>
    <n v="80.14"/>
    <x v="3422"/>
    <n v="883.5"/>
    <n v="639.16"/>
    <n v="188.94"/>
    <x v="0"/>
    <n v="10"/>
    <s v="Oct"/>
    <s v="Q4"/>
    <n v="2024"/>
    <x v="17"/>
    <n v="0.41980000000000001"/>
  </r>
  <r>
    <s v="ORD202403441"/>
    <x v="100"/>
    <s v="CUST10523"/>
    <x v="3441"/>
    <x v="3"/>
    <s v="Haircare"/>
    <x v="2"/>
    <s v="Gujarat"/>
    <x v="1"/>
    <x v="1"/>
    <x v="4"/>
    <n v="2"/>
    <n v="535.79999999999995"/>
    <n v="0.25"/>
    <n v="267.89999999999998"/>
    <x v="3423"/>
    <n v="637.20000000000005"/>
    <n v="166.5"/>
    <n v="323.02"/>
    <x v="0"/>
    <n v="5"/>
    <s v="May"/>
    <s v="Q2"/>
    <n v="2024"/>
    <x v="7"/>
    <n v="0.2072"/>
  </r>
  <r>
    <s v="ORD202403442"/>
    <x v="161"/>
    <s v="CUST10555"/>
    <x v="3442"/>
    <x v="1"/>
    <s v="Accessories"/>
    <x v="0"/>
    <s v="Delhi"/>
    <x v="0"/>
    <x v="1"/>
    <x v="0"/>
    <n v="1"/>
    <n v="3255.85"/>
    <n v="0.15"/>
    <n v="488.38"/>
    <x v="3424"/>
    <n v="1860.76"/>
    <n v="906.71"/>
    <n v="312.70999999999998"/>
    <x v="2"/>
    <n v="12"/>
    <s v="Dec"/>
    <s v="Q4"/>
    <n v="2024"/>
    <x v="13"/>
    <n v="0.3276"/>
  </r>
  <r>
    <s v="ORD202403443"/>
    <x v="101"/>
    <s v="CUST10050"/>
    <x v="3443"/>
    <x v="0"/>
    <s v="Smartwatches"/>
    <x v="4"/>
    <s v="Tamil Nadu"/>
    <x v="1"/>
    <x v="2"/>
    <x v="0"/>
    <n v="1"/>
    <n v="1332.91"/>
    <n v="0.05"/>
    <n v="66.650000000000006"/>
    <x v="3425"/>
    <n v="979.53"/>
    <n v="286.73"/>
    <n v="310.76"/>
    <x v="0"/>
    <n v="5"/>
    <s v="May"/>
    <s v="Q2"/>
    <n v="2025"/>
    <x v="14"/>
    <n v="0.22639999999999999"/>
  </r>
  <r>
    <s v="ORD202403444"/>
    <x v="155"/>
    <s v="CUST10348"/>
    <x v="3444"/>
    <x v="2"/>
    <s v="Furniture"/>
    <x v="4"/>
    <s v="Telangana"/>
    <x v="2"/>
    <x v="2"/>
    <x v="0"/>
    <n v="1"/>
    <n v="937.92"/>
    <n v="0.1"/>
    <n v="93.79"/>
    <x v="3426"/>
    <n v="555.48"/>
    <n v="288.64999999999998"/>
    <n v="142.27000000000001"/>
    <x v="0"/>
    <n v="1"/>
    <s v="Jan"/>
    <s v="Q1"/>
    <n v="2025"/>
    <x v="11"/>
    <n v="0.34189999999999998"/>
  </r>
  <r>
    <s v="ORD202403445"/>
    <x v="309"/>
    <s v="CUST10882"/>
    <x v="3445"/>
    <x v="2"/>
    <s v="Appliances"/>
    <x v="2"/>
    <s v="Gujarat"/>
    <x v="1"/>
    <x v="2"/>
    <x v="4"/>
    <n v="3"/>
    <n v="1084.8900000000001"/>
    <n v="0.1"/>
    <n v="325.47000000000003"/>
    <x v="3427"/>
    <n v="1701.25"/>
    <n v="1227.95"/>
    <n v="302.31"/>
    <x v="0"/>
    <n v="8"/>
    <s v="Aug"/>
    <s v="Q3"/>
    <n v="2025"/>
    <x v="22"/>
    <n v="0.41920000000000002"/>
  </r>
  <r>
    <s v="ORD202403446"/>
    <x v="193"/>
    <s v="CUST10083"/>
    <x v="3446"/>
    <x v="2"/>
    <s v="Home Decor"/>
    <x v="4"/>
    <s v="Maharashtra"/>
    <x v="2"/>
    <x v="2"/>
    <x v="2"/>
    <n v="2"/>
    <n v="742.06"/>
    <n v="0.05"/>
    <n v="74.209999999999994"/>
    <x v="3428"/>
    <n v="855.5"/>
    <n v="554.41"/>
    <n v="306.87"/>
    <x v="0"/>
    <n v="10"/>
    <s v="Oct"/>
    <s v="Q4"/>
    <n v="2024"/>
    <x v="17"/>
    <n v="0.39319999999999999"/>
  </r>
  <r>
    <s v="ORD202403447"/>
    <x v="541"/>
    <s v="CUST10684"/>
    <x v="3447"/>
    <x v="2"/>
    <s v="Appliances"/>
    <x v="0"/>
    <s v="Haryana"/>
    <x v="2"/>
    <x v="0"/>
    <x v="3"/>
    <n v="1"/>
    <n v="1864.9"/>
    <n v="0.3"/>
    <n v="559.47"/>
    <x v="3429"/>
    <n v="1041.3599999999999"/>
    <n v="264.07"/>
    <n v="310.38"/>
    <x v="1"/>
    <n v="9"/>
    <s v="Sep"/>
    <s v="Q3"/>
    <n v="2025"/>
    <x v="6"/>
    <n v="0.20230000000000001"/>
  </r>
  <r>
    <s v="ORD202403448"/>
    <x v="681"/>
    <s v="CUST10190"/>
    <x v="3448"/>
    <x v="1"/>
    <s v="Men Clothing"/>
    <x v="1"/>
    <s v="Chhattisgarh"/>
    <x v="1"/>
    <x v="1"/>
    <x v="4"/>
    <n v="1"/>
    <n v="1589.98"/>
    <n v="0.05"/>
    <n v="79.5"/>
    <x v="3430"/>
    <n v="1218.42"/>
    <n v="292.06"/>
    <n v="383.19"/>
    <x v="2"/>
    <n v="4"/>
    <s v="Apr"/>
    <s v="Q2"/>
    <n v="2025"/>
    <x v="8"/>
    <n v="0.19339999999999999"/>
  </r>
  <r>
    <s v="ORD202403449"/>
    <x v="478"/>
    <s v="CUST10713"/>
    <x v="3449"/>
    <x v="1"/>
    <s v="Men Clothing"/>
    <x v="1"/>
    <s v="Chhattisgarh"/>
    <x v="1"/>
    <x v="1"/>
    <x v="0"/>
    <n v="2"/>
    <n v="639.79"/>
    <n v="0"/>
    <n v="0"/>
    <x v="3431"/>
    <n v="804.65"/>
    <n v="474.93"/>
    <n v="253.59"/>
    <x v="1"/>
    <n v="4"/>
    <s v="Apr"/>
    <s v="Q2"/>
    <n v="2024"/>
    <x v="0"/>
    <n v="0.37119999999999997"/>
  </r>
  <r>
    <s v="ORD202403450"/>
    <x v="100"/>
    <s v="CUST10789"/>
    <x v="3450"/>
    <x v="3"/>
    <s v="Skincare"/>
    <x v="4"/>
    <s v="Karnataka"/>
    <x v="2"/>
    <x v="0"/>
    <x v="4"/>
    <n v="2"/>
    <n v="507.21"/>
    <n v="0.25"/>
    <n v="253.6"/>
    <x v="3432"/>
    <n v="603.08000000000004"/>
    <n v="157.74"/>
    <n v="154.32"/>
    <x v="0"/>
    <n v="5"/>
    <s v="May"/>
    <s v="Q2"/>
    <n v="2024"/>
    <x v="7"/>
    <n v="0.20730000000000001"/>
  </r>
  <r>
    <s v="ORD202403451"/>
    <x v="327"/>
    <s v="CUST10804"/>
    <x v="3451"/>
    <x v="0"/>
    <s v="Smartwatches"/>
    <x v="4"/>
    <s v="Karnataka"/>
    <x v="0"/>
    <x v="0"/>
    <x v="1"/>
    <n v="1"/>
    <n v="1918.41"/>
    <n v="0.1"/>
    <n v="191.84"/>
    <x v="3433"/>
    <n v="1134.57"/>
    <n v="592"/>
    <n v="123.04"/>
    <x v="0"/>
    <n v="3"/>
    <s v="Mar"/>
    <s v="Q1"/>
    <n v="2025"/>
    <x v="1"/>
    <n v="0.34289999999999998"/>
  </r>
  <r>
    <s v="ORD202403452"/>
    <x v="60"/>
    <s v="CUST10541"/>
    <x v="3452"/>
    <x v="4"/>
    <s v="Fitness"/>
    <x v="3"/>
    <s v="West Bengal"/>
    <x v="0"/>
    <x v="2"/>
    <x v="1"/>
    <n v="1"/>
    <n v="3268.58"/>
    <n v="0.1"/>
    <n v="326.86"/>
    <x v="3434"/>
    <n v="1766.48"/>
    <n v="1175.24"/>
    <n v="377.18"/>
    <x v="0"/>
    <n v="5"/>
    <s v="May"/>
    <s v="Q2"/>
    <n v="2025"/>
    <x v="14"/>
    <n v="0.39950000000000002"/>
  </r>
  <r>
    <s v="ORD202403453"/>
    <x v="373"/>
    <s v="CUST10549"/>
    <x v="3453"/>
    <x v="0"/>
    <s v="Smartphones"/>
    <x v="3"/>
    <s v="Odisha"/>
    <x v="0"/>
    <x v="1"/>
    <x v="0"/>
    <n v="2"/>
    <n v="959.09"/>
    <n v="0.15"/>
    <n v="287.73"/>
    <x v="3435"/>
    <n v="1148.71"/>
    <n v="481.74"/>
    <n v="138.6"/>
    <x v="0"/>
    <n v="9"/>
    <s v="Sep"/>
    <s v="Q3"/>
    <n v="2024"/>
    <x v="2"/>
    <n v="0.29549999999999998"/>
  </r>
  <r>
    <s v="ORD202403454"/>
    <x v="119"/>
    <s v="CUST10861"/>
    <x v="3454"/>
    <x v="1"/>
    <s v="Men Clothing"/>
    <x v="1"/>
    <s v="Chhattisgarh"/>
    <x v="2"/>
    <x v="0"/>
    <x v="0"/>
    <n v="1"/>
    <n v="1782.19"/>
    <n v="0.2"/>
    <n v="356.44"/>
    <x v="3436"/>
    <n v="1051.31"/>
    <n v="374.44"/>
    <n v="402.16"/>
    <x v="0"/>
    <n v="4"/>
    <s v="Apr"/>
    <s v="Q2"/>
    <n v="2024"/>
    <x v="0"/>
    <n v="0.2626"/>
  </r>
  <r>
    <s v="ORD202403455"/>
    <x v="233"/>
    <s v="CUST10237"/>
    <x v="3455"/>
    <x v="2"/>
    <s v="Kitchenware"/>
    <x v="4"/>
    <s v="Maharashtra"/>
    <x v="2"/>
    <x v="2"/>
    <x v="0"/>
    <n v="1"/>
    <n v="1947.05"/>
    <n v="0.05"/>
    <n v="97.35"/>
    <x v="3437"/>
    <n v="1327.01"/>
    <n v="522.69000000000005"/>
    <n v="305"/>
    <x v="0"/>
    <n v="4"/>
    <s v="Apr"/>
    <s v="Q2"/>
    <n v="2024"/>
    <x v="0"/>
    <n v="0.28260000000000002"/>
  </r>
  <r>
    <s v="ORD202403456"/>
    <x v="492"/>
    <s v="CUST10591"/>
    <x v="3456"/>
    <x v="4"/>
    <s v="Equipment"/>
    <x v="2"/>
    <s v="Madhya Pradesh"/>
    <x v="1"/>
    <x v="2"/>
    <x v="1"/>
    <n v="1"/>
    <n v="1137.6600000000001"/>
    <n v="0.1"/>
    <n v="113.77"/>
    <x v="3438"/>
    <n v="679.57"/>
    <n v="344.32"/>
    <n v="91.14"/>
    <x v="0"/>
    <n v="8"/>
    <s v="Aug"/>
    <s v="Q3"/>
    <n v="2024"/>
    <x v="9"/>
    <n v="0.33629999999999999"/>
  </r>
  <r>
    <s v="ORD202403457"/>
    <x v="16"/>
    <s v="CUST10330"/>
    <x v="3457"/>
    <x v="1"/>
    <s v="Footwear"/>
    <x v="2"/>
    <s v="Goa"/>
    <x v="1"/>
    <x v="1"/>
    <x v="3"/>
    <n v="2"/>
    <n v="2318.1799999999998"/>
    <n v="0.05"/>
    <n v="231.82"/>
    <x v="3439"/>
    <n v="3276.15"/>
    <n v="1128.3900000000001"/>
    <n v="216.73"/>
    <x v="0"/>
    <n v="10"/>
    <s v="Oct"/>
    <s v="Q4"/>
    <n v="2025"/>
    <x v="12"/>
    <n v="0.25619999999999998"/>
  </r>
  <r>
    <s v="ORD202403458"/>
    <x v="403"/>
    <s v="CUST10542"/>
    <x v="3458"/>
    <x v="1"/>
    <s v="Men Clothing"/>
    <x v="0"/>
    <s v="Uttar Pradesh"/>
    <x v="2"/>
    <x v="2"/>
    <x v="0"/>
    <n v="3"/>
    <n v="2016.08"/>
    <n v="0.1"/>
    <n v="604.82000000000005"/>
    <x v="3440"/>
    <n v="4131.88"/>
    <n v="1311.54"/>
    <n v="107.64"/>
    <x v="0"/>
    <n v="6"/>
    <s v="Jun"/>
    <s v="Q2"/>
    <n v="2024"/>
    <x v="18"/>
    <n v="0.2409"/>
  </r>
  <r>
    <s v="ORD202403459"/>
    <x v="480"/>
    <s v="CUST10859"/>
    <x v="3459"/>
    <x v="2"/>
    <s v="Home Decor"/>
    <x v="4"/>
    <s v="Telangana"/>
    <x v="3"/>
    <x v="0"/>
    <x v="4"/>
    <n v="2"/>
    <n v="752.52"/>
    <n v="0.05"/>
    <n v="75.25"/>
    <x v="3441"/>
    <n v="1114.25"/>
    <n v="315.54000000000002"/>
    <n v="45.14"/>
    <x v="0"/>
    <n v="6"/>
    <s v="Jun"/>
    <s v="Q2"/>
    <n v="2025"/>
    <x v="23"/>
    <n v="0.22070000000000001"/>
  </r>
  <r>
    <s v="ORD202403460"/>
    <x v="253"/>
    <s v="CUST10625"/>
    <x v="3460"/>
    <x v="1"/>
    <s v="Accessories"/>
    <x v="0"/>
    <s v="Punjab"/>
    <x v="3"/>
    <x v="2"/>
    <x v="1"/>
    <n v="1"/>
    <n v="775.05"/>
    <n v="0"/>
    <n v="0"/>
    <x v="3442"/>
    <n v="505.89"/>
    <n v="269.16000000000003"/>
    <n v="304.37"/>
    <x v="0"/>
    <n v="10"/>
    <s v="Oct"/>
    <s v="Q4"/>
    <n v="2024"/>
    <x v="17"/>
    <n v="0.3473"/>
  </r>
  <r>
    <s v="ORD202403461"/>
    <x v="401"/>
    <s v="CUST10057"/>
    <x v="3461"/>
    <x v="2"/>
    <s v="Home Decor"/>
    <x v="4"/>
    <s v="Karnataka"/>
    <x v="0"/>
    <x v="2"/>
    <x v="0"/>
    <n v="1"/>
    <n v="780.25"/>
    <n v="0.2"/>
    <n v="156.05000000000001"/>
    <x v="3443"/>
    <n v="500.43"/>
    <n v="123.77"/>
    <n v="221.17"/>
    <x v="1"/>
    <n v="5"/>
    <s v="May"/>
    <s v="Q2"/>
    <n v="2025"/>
    <x v="14"/>
    <n v="0.1983"/>
  </r>
  <r>
    <s v="ORD202403462"/>
    <x v="308"/>
    <s v="CUST10684"/>
    <x v="3462"/>
    <x v="1"/>
    <s v="Women Clothing"/>
    <x v="3"/>
    <s v="Bihar"/>
    <x v="3"/>
    <x v="2"/>
    <x v="1"/>
    <n v="2"/>
    <n v="2044.34"/>
    <n v="0.15"/>
    <n v="613.29999999999995"/>
    <x v="3444"/>
    <n v="2418.44"/>
    <n v="1056.94"/>
    <n v="396.34"/>
    <x v="2"/>
    <n v="10"/>
    <s v="Oct"/>
    <s v="Q4"/>
    <n v="2025"/>
    <x v="12"/>
    <n v="0.30409999999999998"/>
  </r>
  <r>
    <s v="ORD202403463"/>
    <x v="123"/>
    <s v="CUST10386"/>
    <x v="3463"/>
    <x v="3"/>
    <s v="Makeup"/>
    <x v="4"/>
    <s v="Tamil Nadu"/>
    <x v="0"/>
    <x v="2"/>
    <x v="0"/>
    <n v="1"/>
    <n v="1339.25"/>
    <n v="0.2"/>
    <n v="267.85000000000002"/>
    <x v="3445"/>
    <n v="855.54"/>
    <n v="215.86"/>
    <n v="167.64"/>
    <x v="0"/>
    <n v="9"/>
    <s v="Sep"/>
    <s v="Q3"/>
    <n v="2025"/>
    <x v="6"/>
    <n v="0.20150000000000001"/>
  </r>
  <r>
    <s v="ORD202403464"/>
    <x v="689"/>
    <s v="CUST10804"/>
    <x v="3464"/>
    <x v="1"/>
    <s v="Women Clothing"/>
    <x v="3"/>
    <s v="Odisha"/>
    <x v="2"/>
    <x v="0"/>
    <x v="0"/>
    <n v="2"/>
    <n v="2832.44"/>
    <n v="0.05"/>
    <n v="283.24"/>
    <x v="3446"/>
    <n v="4022.23"/>
    <n v="1359.41"/>
    <n v="403.79"/>
    <x v="0"/>
    <n v="6"/>
    <s v="Jun"/>
    <s v="Q2"/>
    <n v="2024"/>
    <x v="18"/>
    <n v="0.25259999999999999"/>
  </r>
  <r>
    <s v="ORD202403465"/>
    <x v="223"/>
    <s v="CUST10845"/>
    <x v="3465"/>
    <x v="1"/>
    <s v="Footwear"/>
    <x v="4"/>
    <s v="Karnataka"/>
    <x v="1"/>
    <x v="2"/>
    <x v="3"/>
    <n v="2"/>
    <n v="1919.19"/>
    <n v="0.25"/>
    <n v="959.6"/>
    <x v="3447"/>
    <n v="2159.61"/>
    <n v="719.17"/>
    <n v="185.68"/>
    <x v="0"/>
    <n v="10"/>
    <s v="Oct"/>
    <s v="Q4"/>
    <n v="2025"/>
    <x v="12"/>
    <n v="0.24979999999999999"/>
  </r>
  <r>
    <s v="ORD202403466"/>
    <x v="657"/>
    <s v="CUST10210"/>
    <x v="3466"/>
    <x v="2"/>
    <s v="Home Decor"/>
    <x v="4"/>
    <s v="Karnataka"/>
    <x v="2"/>
    <x v="0"/>
    <x v="2"/>
    <n v="3"/>
    <n v="1585.92"/>
    <n v="0.05"/>
    <n v="237.89"/>
    <x v="3448"/>
    <n v="3355.34"/>
    <n v="1164.53"/>
    <n v="140.72"/>
    <x v="0"/>
    <n v="3"/>
    <s v="Mar"/>
    <s v="Q1"/>
    <n v="2024"/>
    <x v="3"/>
    <n v="0.2576"/>
  </r>
  <r>
    <s v="ORD202403467"/>
    <x v="412"/>
    <s v="CUST10750"/>
    <x v="3467"/>
    <x v="1"/>
    <s v="Accessories"/>
    <x v="0"/>
    <s v="Delhi"/>
    <x v="2"/>
    <x v="2"/>
    <x v="0"/>
    <n v="1"/>
    <n v="1347.85"/>
    <n v="0"/>
    <n v="0"/>
    <x v="3449"/>
    <n v="785.9"/>
    <n v="561.95000000000005"/>
    <n v="215.37"/>
    <x v="0"/>
    <n v="3"/>
    <s v="Mar"/>
    <s v="Q1"/>
    <n v="2024"/>
    <x v="3"/>
    <n v="0.41689999999999999"/>
  </r>
  <r>
    <s v="ORD202403468"/>
    <x v="312"/>
    <s v="CUST10063"/>
    <x v="3468"/>
    <x v="3"/>
    <s v="Haircare"/>
    <x v="4"/>
    <s v="Tamil Nadu"/>
    <x v="3"/>
    <x v="2"/>
    <x v="3"/>
    <n v="1"/>
    <n v="1578.13"/>
    <n v="0.2"/>
    <n v="315.63"/>
    <x v="3450"/>
    <n v="807.29"/>
    <n v="455.21"/>
    <n v="96.07"/>
    <x v="0"/>
    <n v="4"/>
    <s v="Apr"/>
    <s v="Q2"/>
    <n v="2024"/>
    <x v="0"/>
    <n v="0.36059999999999998"/>
  </r>
  <r>
    <s v="ORD202403469"/>
    <x v="634"/>
    <s v="CUST10547"/>
    <x v="3469"/>
    <x v="2"/>
    <s v="Kitchenware"/>
    <x v="4"/>
    <s v="Telangana"/>
    <x v="0"/>
    <x v="1"/>
    <x v="4"/>
    <n v="1"/>
    <n v="1010.5"/>
    <n v="0.15"/>
    <n v="151.57"/>
    <x v="3451"/>
    <n v="616.66999999999996"/>
    <n v="242.26"/>
    <n v="354.96"/>
    <x v="2"/>
    <n v="9"/>
    <s v="Sep"/>
    <s v="Q3"/>
    <n v="2024"/>
    <x v="2"/>
    <n v="0.28199999999999997"/>
  </r>
  <r>
    <s v="ORD202403470"/>
    <x v="284"/>
    <s v="CUST10682"/>
    <x v="3470"/>
    <x v="0"/>
    <s v="Smartphones"/>
    <x v="1"/>
    <s v="Madhya Pradesh"/>
    <x v="0"/>
    <x v="1"/>
    <x v="3"/>
    <n v="2"/>
    <n v="1493.73"/>
    <n v="0.05"/>
    <n v="149.37"/>
    <x v="3452"/>
    <n v="2149.5500000000002"/>
    <n v="688.54"/>
    <n v="212.56"/>
    <x v="0"/>
    <n v="11"/>
    <s v="Nov"/>
    <s v="Q4"/>
    <n v="2025"/>
    <x v="21"/>
    <n v="0.24260000000000001"/>
  </r>
  <r>
    <s v="ORD202403471"/>
    <x v="529"/>
    <s v="CUST10480"/>
    <x v="3471"/>
    <x v="0"/>
    <s v="Headphones"/>
    <x v="1"/>
    <s v="Chhattisgarh"/>
    <x v="0"/>
    <x v="2"/>
    <x v="3"/>
    <n v="3"/>
    <n v="1309.21"/>
    <n v="0.1"/>
    <n v="392.76"/>
    <x v="3453"/>
    <n v="2082.7199999999998"/>
    <n v="1452.15"/>
    <n v="303.75"/>
    <x v="0"/>
    <n v="7"/>
    <s v="Jul"/>
    <s v="Q3"/>
    <n v="2025"/>
    <x v="19"/>
    <n v="0.4108"/>
  </r>
  <r>
    <s v="ORD202403472"/>
    <x v="528"/>
    <s v="CUST10832"/>
    <x v="3472"/>
    <x v="2"/>
    <s v="Home Decor"/>
    <x v="3"/>
    <s v="Bihar"/>
    <x v="2"/>
    <x v="1"/>
    <x v="0"/>
    <n v="4"/>
    <n v="1916.28"/>
    <n v="0"/>
    <n v="0"/>
    <x v="3454"/>
    <n v="4729.71"/>
    <n v="2935.41"/>
    <n v="49.05"/>
    <x v="0"/>
    <n v="5"/>
    <s v="May"/>
    <s v="Q2"/>
    <n v="2024"/>
    <x v="7"/>
    <n v="0.38300000000000001"/>
  </r>
  <r>
    <s v="ORD202403473"/>
    <x v="279"/>
    <s v="CUST10522"/>
    <x v="3473"/>
    <x v="1"/>
    <s v="Men Clothing"/>
    <x v="0"/>
    <s v="Uttar Pradesh"/>
    <x v="2"/>
    <x v="1"/>
    <x v="1"/>
    <n v="1"/>
    <n v="595.21"/>
    <n v="0"/>
    <n v="0"/>
    <x v="3455"/>
    <n v="414.13"/>
    <n v="181.08"/>
    <n v="296.55"/>
    <x v="2"/>
    <n v="9"/>
    <s v="Sep"/>
    <s v="Q3"/>
    <n v="2024"/>
    <x v="2"/>
    <n v="0.30420000000000003"/>
  </r>
  <r>
    <s v="ORD202403474"/>
    <x v="565"/>
    <s v="CUST10519"/>
    <x v="3474"/>
    <x v="2"/>
    <s v="Appliances"/>
    <x v="1"/>
    <s v="Madhya Pradesh"/>
    <x v="0"/>
    <x v="2"/>
    <x v="4"/>
    <n v="1"/>
    <n v="2213.15"/>
    <n v="0.15"/>
    <n v="331.97"/>
    <x v="3456"/>
    <n v="1285.46"/>
    <n v="595.72"/>
    <n v="439.4"/>
    <x v="0"/>
    <n v="10"/>
    <s v="Oct"/>
    <s v="Q4"/>
    <n v="2025"/>
    <x v="12"/>
    <n v="0.31669999999999998"/>
  </r>
  <r>
    <s v="ORD202403475"/>
    <x v="637"/>
    <s v="CUST10577"/>
    <x v="3475"/>
    <x v="1"/>
    <s v="Women Clothing"/>
    <x v="2"/>
    <s v="Madhya Pradesh"/>
    <x v="0"/>
    <x v="0"/>
    <x v="4"/>
    <n v="1"/>
    <n v="1265.49"/>
    <n v="0.25"/>
    <n v="316.37"/>
    <x v="3457"/>
    <n v="633.55999999999995"/>
    <n v="315.56"/>
    <n v="414.96"/>
    <x v="1"/>
    <n v="1"/>
    <s v="Jan"/>
    <s v="Q1"/>
    <n v="2025"/>
    <x v="11"/>
    <n v="0.33250000000000002"/>
  </r>
  <r>
    <s v="ORD202403476"/>
    <x v="719"/>
    <s v="CUST10871"/>
    <x v="3476"/>
    <x v="2"/>
    <s v="Home Decor"/>
    <x v="0"/>
    <s v="Uttar Pradesh"/>
    <x v="2"/>
    <x v="2"/>
    <x v="0"/>
    <n v="3"/>
    <n v="427.04"/>
    <n v="0.15"/>
    <n v="192.17"/>
    <x v="3458"/>
    <n v="683.58"/>
    <n v="405.37"/>
    <n v="196.73"/>
    <x v="1"/>
    <n v="5"/>
    <s v="May"/>
    <s v="Q2"/>
    <n v="2025"/>
    <x v="14"/>
    <n v="0.37230000000000002"/>
  </r>
  <r>
    <s v="ORD202403477"/>
    <x v="36"/>
    <s v="CUST10320"/>
    <x v="3477"/>
    <x v="1"/>
    <s v="Footwear"/>
    <x v="4"/>
    <s v="Tamil Nadu"/>
    <x v="1"/>
    <x v="1"/>
    <x v="0"/>
    <n v="1"/>
    <n v="2666.6"/>
    <n v="0.15"/>
    <n v="399.99"/>
    <x v="3459"/>
    <n v="1566.08"/>
    <n v="700.53"/>
    <n v="396.51"/>
    <x v="0"/>
    <n v="4"/>
    <s v="Apr"/>
    <s v="Q2"/>
    <n v="2025"/>
    <x v="8"/>
    <n v="0.30909999999999999"/>
  </r>
  <r>
    <s v="ORD202403478"/>
    <x v="401"/>
    <s v="CUST10241"/>
    <x v="3478"/>
    <x v="0"/>
    <s v="Headphones"/>
    <x v="1"/>
    <s v="Madhya Pradesh"/>
    <x v="2"/>
    <x v="1"/>
    <x v="0"/>
    <n v="3"/>
    <n v="902.55"/>
    <n v="0.2"/>
    <n v="541.53"/>
    <x v="3460"/>
    <n v="1709.28"/>
    <n v="456.84"/>
    <n v="348.11"/>
    <x v="0"/>
    <n v="5"/>
    <s v="May"/>
    <s v="Q2"/>
    <n v="2025"/>
    <x v="14"/>
    <n v="0.2109"/>
  </r>
  <r>
    <s v="ORD202403479"/>
    <x v="189"/>
    <s v="CUST10121"/>
    <x v="3479"/>
    <x v="3"/>
    <s v="Skincare"/>
    <x v="4"/>
    <s v="Karnataka"/>
    <x v="0"/>
    <x v="0"/>
    <x v="0"/>
    <n v="1"/>
    <n v="543.08000000000004"/>
    <n v="0.2"/>
    <n v="108.62"/>
    <x v="3461"/>
    <n v="317.19"/>
    <n v="117.27"/>
    <n v="273.64"/>
    <x v="0"/>
    <n v="7"/>
    <s v="Jul"/>
    <s v="Q3"/>
    <n v="2024"/>
    <x v="16"/>
    <n v="0.26989999999999997"/>
  </r>
  <r>
    <s v="ORD202403480"/>
    <x v="285"/>
    <s v="CUST10885"/>
    <x v="3480"/>
    <x v="2"/>
    <s v="Home Decor"/>
    <x v="2"/>
    <s v="Madhya Pradesh"/>
    <x v="2"/>
    <x v="2"/>
    <x v="3"/>
    <n v="1"/>
    <n v="1919.77"/>
    <n v="0.05"/>
    <n v="95.99"/>
    <x v="3462"/>
    <n v="1087"/>
    <n v="736.78"/>
    <n v="203.97"/>
    <x v="0"/>
    <n v="1"/>
    <s v="Jan"/>
    <s v="Q1"/>
    <n v="2024"/>
    <x v="5"/>
    <n v="0.40400000000000003"/>
  </r>
  <r>
    <s v="ORD202403481"/>
    <x v="439"/>
    <s v="CUST10712"/>
    <x v="3481"/>
    <x v="0"/>
    <s v="Headphones"/>
    <x v="0"/>
    <s v="Punjab"/>
    <x v="3"/>
    <x v="1"/>
    <x v="0"/>
    <n v="1"/>
    <n v="1602.3"/>
    <n v="0.2"/>
    <n v="320.45999999999998"/>
    <x v="3463"/>
    <n v="1042.19"/>
    <n v="239.65"/>
    <n v="187.12"/>
    <x v="0"/>
    <n v="7"/>
    <s v="Jul"/>
    <s v="Q3"/>
    <n v="2025"/>
    <x v="19"/>
    <n v="0.187"/>
  </r>
  <r>
    <s v="ORD202403482"/>
    <x v="489"/>
    <s v="CUST10085"/>
    <x v="3482"/>
    <x v="2"/>
    <s v="Home Decor"/>
    <x v="4"/>
    <s v="Karnataka"/>
    <x v="1"/>
    <x v="2"/>
    <x v="3"/>
    <n v="4"/>
    <n v="1387.05"/>
    <n v="0.15"/>
    <n v="832.23"/>
    <x v="3464"/>
    <n v="3357.58"/>
    <n v="1358.39"/>
    <n v="163.32"/>
    <x v="0"/>
    <n v="6"/>
    <s v="Jun"/>
    <s v="Q2"/>
    <n v="2025"/>
    <x v="23"/>
    <n v="0.28799999999999998"/>
  </r>
  <r>
    <s v="ORD202403483"/>
    <x v="516"/>
    <s v="CUST10626"/>
    <x v="3483"/>
    <x v="0"/>
    <s v="Smartphones"/>
    <x v="0"/>
    <s v="Delhi"/>
    <x v="1"/>
    <x v="2"/>
    <x v="0"/>
    <n v="2"/>
    <n v="890.63"/>
    <n v="0.25"/>
    <n v="445.32"/>
    <x v="3465"/>
    <n v="1003.04"/>
    <n v="332.9"/>
    <n v="184.28"/>
    <x v="1"/>
    <n v="8"/>
    <s v="Aug"/>
    <s v="Q3"/>
    <n v="2025"/>
    <x v="22"/>
    <n v="0.2492"/>
  </r>
  <r>
    <s v="ORD202403484"/>
    <x v="569"/>
    <s v="CUST10046"/>
    <x v="3484"/>
    <x v="2"/>
    <s v="Appliances"/>
    <x v="1"/>
    <s v="Madhya Pradesh"/>
    <x v="0"/>
    <x v="1"/>
    <x v="0"/>
    <n v="4"/>
    <n v="2192.2600000000002"/>
    <n v="0.05"/>
    <n v="438.45"/>
    <x v="3466"/>
    <n v="5458.28"/>
    <n v="2872.31"/>
    <n v="313.87"/>
    <x v="0"/>
    <n v="6"/>
    <s v="Jun"/>
    <s v="Q2"/>
    <n v="2025"/>
    <x v="23"/>
    <n v="0.3448"/>
  </r>
  <r>
    <s v="ORD202403485"/>
    <x v="204"/>
    <s v="CUST10276"/>
    <x v="3485"/>
    <x v="1"/>
    <s v="Men Clothing"/>
    <x v="3"/>
    <s v="Odisha"/>
    <x v="1"/>
    <x v="2"/>
    <x v="4"/>
    <n v="3"/>
    <n v="2362.63"/>
    <n v="0.15"/>
    <n v="1063.18"/>
    <x v="3467"/>
    <n v="4314.54"/>
    <n v="1710.17"/>
    <n v="190.24"/>
    <x v="2"/>
    <n v="5"/>
    <s v="May"/>
    <s v="Q2"/>
    <n v="2024"/>
    <x v="7"/>
    <n v="0.28389999999999999"/>
  </r>
  <r>
    <s v="ORD202403486"/>
    <x v="500"/>
    <s v="CUST10131"/>
    <x v="3486"/>
    <x v="1"/>
    <s v="Accessories"/>
    <x v="4"/>
    <s v="Telangana"/>
    <x v="2"/>
    <x v="0"/>
    <x v="0"/>
    <n v="1"/>
    <n v="848.42"/>
    <n v="0.1"/>
    <n v="84.84"/>
    <x v="3468"/>
    <n v="616.5"/>
    <n v="147.08000000000001"/>
    <n v="178.96"/>
    <x v="0"/>
    <n v="10"/>
    <s v="Oct"/>
    <s v="Q4"/>
    <n v="2025"/>
    <x v="12"/>
    <n v="0.19259999999999999"/>
  </r>
  <r>
    <s v="ORD202403487"/>
    <x v="217"/>
    <s v="CUST10797"/>
    <x v="3487"/>
    <x v="4"/>
    <s v="Sportswear"/>
    <x v="4"/>
    <s v="Maharashtra"/>
    <x v="2"/>
    <x v="0"/>
    <x v="3"/>
    <n v="1"/>
    <n v="1177.1400000000001"/>
    <n v="0.05"/>
    <n v="58.86"/>
    <x v="3469"/>
    <n v="677.46"/>
    <n v="440.82"/>
    <n v="42.17"/>
    <x v="0"/>
    <n v="10"/>
    <s v="Oct"/>
    <s v="Q4"/>
    <n v="2024"/>
    <x v="17"/>
    <n v="0.39419999999999999"/>
  </r>
  <r>
    <s v="ORD202403488"/>
    <x v="149"/>
    <s v="CUST10330"/>
    <x v="3488"/>
    <x v="3"/>
    <s v="Fragrances"/>
    <x v="2"/>
    <s v="Rajasthan"/>
    <x v="3"/>
    <x v="0"/>
    <x v="1"/>
    <n v="3"/>
    <n v="1021.11"/>
    <n v="0.15"/>
    <n v="459.5"/>
    <x v="3470"/>
    <n v="1754.23"/>
    <n v="849.6"/>
    <n v="253.73"/>
    <x v="1"/>
    <n v="9"/>
    <s v="Sep"/>
    <s v="Q3"/>
    <n v="2025"/>
    <x v="6"/>
    <n v="0.32629999999999998"/>
  </r>
  <r>
    <s v="ORD202403489"/>
    <x v="516"/>
    <s v="CUST10304"/>
    <x v="3489"/>
    <x v="0"/>
    <s v="Smartphones"/>
    <x v="4"/>
    <s v="Karnataka"/>
    <x v="3"/>
    <x v="1"/>
    <x v="4"/>
    <n v="3"/>
    <n v="1347.28"/>
    <n v="0.05"/>
    <n v="202.09"/>
    <x v="3471"/>
    <n v="2894.68"/>
    <n v="945.07"/>
    <n v="290.47000000000003"/>
    <x v="0"/>
    <n v="8"/>
    <s v="Aug"/>
    <s v="Q3"/>
    <n v="2025"/>
    <x v="22"/>
    <n v="0.24610000000000001"/>
  </r>
  <r>
    <s v="ORD202403490"/>
    <x v="371"/>
    <s v="CUST10380"/>
    <x v="3490"/>
    <x v="1"/>
    <s v="Accessories"/>
    <x v="2"/>
    <s v="Goa"/>
    <x v="0"/>
    <x v="1"/>
    <x v="4"/>
    <n v="1"/>
    <n v="2143.36"/>
    <n v="0.2"/>
    <n v="428.67"/>
    <x v="3472"/>
    <n v="1283.0999999999999"/>
    <n v="431.59"/>
    <n v="174.14"/>
    <x v="0"/>
    <n v="11"/>
    <s v="Nov"/>
    <s v="Q4"/>
    <n v="2025"/>
    <x v="21"/>
    <n v="0.25169999999999998"/>
  </r>
  <r>
    <s v="ORD202403491"/>
    <x v="510"/>
    <s v="CUST10847"/>
    <x v="3491"/>
    <x v="0"/>
    <s v="Laptops"/>
    <x v="4"/>
    <s v="Maharashtra"/>
    <x v="2"/>
    <x v="1"/>
    <x v="0"/>
    <n v="2"/>
    <n v="1153.8900000000001"/>
    <n v="0.1"/>
    <n v="230.78"/>
    <x v="3473"/>
    <n v="1682.55"/>
    <n v="394.45"/>
    <n v="163.19999999999999"/>
    <x v="1"/>
    <n v="8"/>
    <s v="Aug"/>
    <s v="Q3"/>
    <n v="2024"/>
    <x v="9"/>
    <n v="0.18990000000000001"/>
  </r>
  <r>
    <s v="ORD202403492"/>
    <x v="614"/>
    <s v="CUST10303"/>
    <x v="3492"/>
    <x v="0"/>
    <s v="Headphones"/>
    <x v="3"/>
    <s v="Odisha"/>
    <x v="1"/>
    <x v="2"/>
    <x v="2"/>
    <n v="3"/>
    <n v="882.21"/>
    <n v="0.2"/>
    <n v="529.33000000000004"/>
    <x v="3474"/>
    <n v="1377.97"/>
    <n v="739.33"/>
    <n v="114.48"/>
    <x v="2"/>
    <n v="4"/>
    <s v="Apr"/>
    <s v="Q2"/>
    <n v="2024"/>
    <x v="0"/>
    <n v="0.34920000000000001"/>
  </r>
  <r>
    <s v="ORD202403493"/>
    <x v="230"/>
    <s v="CUST10332"/>
    <x v="3493"/>
    <x v="3"/>
    <s v="Haircare"/>
    <x v="3"/>
    <s v="West Bengal"/>
    <x v="3"/>
    <x v="2"/>
    <x v="1"/>
    <n v="2"/>
    <n v="1148.3599999999999"/>
    <n v="0.2"/>
    <n v="459.34"/>
    <x v="3475"/>
    <n v="1369.35"/>
    <n v="468.03"/>
    <n v="114.13"/>
    <x v="2"/>
    <n v="8"/>
    <s v="Aug"/>
    <s v="Q3"/>
    <n v="2025"/>
    <x v="22"/>
    <n v="0.25469999999999998"/>
  </r>
  <r>
    <s v="ORD202403494"/>
    <x v="349"/>
    <s v="CUST10864"/>
    <x v="3494"/>
    <x v="2"/>
    <s v="Kitchenware"/>
    <x v="0"/>
    <s v="Delhi"/>
    <x v="1"/>
    <x v="2"/>
    <x v="2"/>
    <n v="3"/>
    <n v="2077.15"/>
    <n v="0.15"/>
    <n v="934.72"/>
    <x v="3476"/>
    <n v="3544.31"/>
    <n v="1752.42"/>
    <n v="83.28"/>
    <x v="0"/>
    <n v="2"/>
    <s v="Feb"/>
    <s v="Q1"/>
    <n v="2025"/>
    <x v="15"/>
    <n v="0.33079999999999998"/>
  </r>
  <r>
    <s v="ORD202403495"/>
    <x v="499"/>
    <s v="CUST10651"/>
    <x v="3495"/>
    <x v="0"/>
    <s v="Smartphones"/>
    <x v="2"/>
    <s v="Rajasthan"/>
    <x v="2"/>
    <x v="0"/>
    <x v="3"/>
    <n v="1"/>
    <n v="352.67"/>
    <n v="0.05"/>
    <n v="17.63"/>
    <x v="3477"/>
    <n v="233.4"/>
    <n v="101.64"/>
    <n v="406.99"/>
    <x v="0"/>
    <n v="8"/>
    <s v="Aug"/>
    <s v="Q3"/>
    <n v="2024"/>
    <x v="9"/>
    <n v="0.3034"/>
  </r>
  <r>
    <s v="ORD202403496"/>
    <x v="116"/>
    <s v="CUST10615"/>
    <x v="3496"/>
    <x v="1"/>
    <s v="Accessories"/>
    <x v="4"/>
    <s v="Karnataka"/>
    <x v="0"/>
    <x v="0"/>
    <x v="2"/>
    <n v="1"/>
    <n v="1240.3499999999999"/>
    <n v="0.15"/>
    <n v="186.05"/>
    <x v="3478"/>
    <n v="650.79"/>
    <n v="403.51"/>
    <n v="175.71"/>
    <x v="1"/>
    <n v="2"/>
    <s v="Feb"/>
    <s v="Q1"/>
    <n v="2025"/>
    <x v="15"/>
    <n v="0.38269999999999998"/>
  </r>
  <r>
    <s v="ORD202403497"/>
    <x v="631"/>
    <s v="CUST10303"/>
    <x v="3497"/>
    <x v="2"/>
    <s v="Furniture"/>
    <x v="2"/>
    <s v="Rajasthan"/>
    <x v="0"/>
    <x v="2"/>
    <x v="3"/>
    <n v="1"/>
    <n v="1999.53"/>
    <n v="0.1"/>
    <n v="199.95"/>
    <x v="3479"/>
    <n v="1162.06"/>
    <n v="637.52"/>
    <n v="143.11000000000001"/>
    <x v="0"/>
    <n v="2"/>
    <s v="Feb"/>
    <s v="Q1"/>
    <n v="2025"/>
    <x v="15"/>
    <n v="0.3543"/>
  </r>
  <r>
    <s v="ORD202403498"/>
    <x v="525"/>
    <s v="CUST10118"/>
    <x v="3498"/>
    <x v="1"/>
    <s v="Women Clothing"/>
    <x v="1"/>
    <s v="Madhya Pradesh"/>
    <x v="1"/>
    <x v="2"/>
    <x v="0"/>
    <n v="3"/>
    <n v="1824.34"/>
    <n v="0.25"/>
    <n v="1368.26"/>
    <x v="3480"/>
    <n v="3119.99"/>
    <n v="984.77"/>
    <n v="274.94"/>
    <x v="2"/>
    <n v="12"/>
    <s v="Dec"/>
    <s v="Q4"/>
    <n v="2025"/>
    <x v="4"/>
    <n v="0.2399"/>
  </r>
  <r>
    <s v="ORD202403499"/>
    <x v="322"/>
    <s v="CUST10846"/>
    <x v="3499"/>
    <x v="3"/>
    <s v="Makeup"/>
    <x v="4"/>
    <s v="Maharashtra"/>
    <x v="0"/>
    <x v="2"/>
    <x v="2"/>
    <n v="2"/>
    <n v="788.94"/>
    <n v="0"/>
    <n v="0"/>
    <x v="3481"/>
    <n v="929.56"/>
    <n v="648.32000000000005"/>
    <n v="129.04"/>
    <x v="0"/>
    <n v="12"/>
    <s v="Dec"/>
    <s v="Q4"/>
    <n v="2025"/>
    <x v="4"/>
    <n v="0.41089999999999999"/>
  </r>
  <r>
    <s v="ORD202403500"/>
    <x v="101"/>
    <s v="CUST10854"/>
    <x v="3500"/>
    <x v="2"/>
    <s v="Appliances"/>
    <x v="4"/>
    <s v="Tamil Nadu"/>
    <x v="0"/>
    <x v="0"/>
    <x v="0"/>
    <n v="1"/>
    <n v="1672.99"/>
    <n v="0"/>
    <n v="0"/>
    <x v="3482"/>
    <n v="1310.6500000000001"/>
    <n v="362.34"/>
    <n v="319.08999999999997"/>
    <x v="0"/>
    <n v="5"/>
    <s v="May"/>
    <s v="Q2"/>
    <n v="2025"/>
    <x v="14"/>
    <n v="0.21659999999999999"/>
  </r>
  <r>
    <s v="ORD202403501"/>
    <x v="694"/>
    <s v="CUST10471"/>
    <x v="3501"/>
    <x v="0"/>
    <s v="Smartphones"/>
    <x v="3"/>
    <s v="West Bengal"/>
    <x v="2"/>
    <x v="2"/>
    <x v="2"/>
    <n v="1"/>
    <n v="2197.38"/>
    <n v="0.25"/>
    <n v="549.34"/>
    <x v="3483"/>
    <n v="1150.9100000000001"/>
    <n v="497.13"/>
    <n v="235.29"/>
    <x v="0"/>
    <n v="4"/>
    <s v="Apr"/>
    <s v="Q2"/>
    <n v="2025"/>
    <x v="8"/>
    <n v="0.30159999999999998"/>
  </r>
  <r>
    <s v="ORD202403502"/>
    <x v="132"/>
    <s v="CUST10609"/>
    <x v="3502"/>
    <x v="4"/>
    <s v="Fitness"/>
    <x v="4"/>
    <s v="Karnataka"/>
    <x v="2"/>
    <x v="2"/>
    <x v="2"/>
    <n v="1"/>
    <n v="751.29"/>
    <n v="0.1"/>
    <n v="75.13"/>
    <x v="3484"/>
    <n v="505.94"/>
    <n v="170.22"/>
    <n v="88.96"/>
    <x v="2"/>
    <n v="11"/>
    <s v="Nov"/>
    <s v="Q4"/>
    <n v="2025"/>
    <x v="21"/>
    <n v="0.25169999999999998"/>
  </r>
  <r>
    <s v="ORD202403503"/>
    <x v="604"/>
    <s v="CUST10826"/>
    <x v="3503"/>
    <x v="2"/>
    <s v="Appliances"/>
    <x v="4"/>
    <s v="Telangana"/>
    <x v="0"/>
    <x v="1"/>
    <x v="1"/>
    <n v="2"/>
    <n v="931.69"/>
    <n v="0.1"/>
    <n v="186.34"/>
    <x v="3485"/>
    <n v="1289.71"/>
    <n v="387.33"/>
    <n v="324.29000000000002"/>
    <x v="0"/>
    <n v="12"/>
    <s v="Dec"/>
    <s v="Q4"/>
    <n v="2025"/>
    <x v="4"/>
    <n v="0.23100000000000001"/>
  </r>
  <r>
    <s v="ORD202403504"/>
    <x v="590"/>
    <s v="CUST10753"/>
    <x v="3504"/>
    <x v="0"/>
    <s v="Laptops"/>
    <x v="1"/>
    <s v="Uttar Pradesh"/>
    <x v="0"/>
    <x v="2"/>
    <x v="3"/>
    <n v="3"/>
    <n v="2804.38"/>
    <n v="0.1"/>
    <n v="841.31"/>
    <x v="3486"/>
    <n v="5393.52"/>
    <n v="2178.31"/>
    <n v="243.03"/>
    <x v="1"/>
    <n v="3"/>
    <s v="Mar"/>
    <s v="Q1"/>
    <n v="2024"/>
    <x v="3"/>
    <n v="0.28770000000000001"/>
  </r>
  <r>
    <s v="ORD202403505"/>
    <x v="309"/>
    <s v="CUST10607"/>
    <x v="3505"/>
    <x v="1"/>
    <s v="Accessories"/>
    <x v="2"/>
    <s v="Madhya Pradesh"/>
    <x v="1"/>
    <x v="0"/>
    <x v="4"/>
    <n v="1"/>
    <n v="500.02"/>
    <n v="0.2"/>
    <n v="100"/>
    <x v="3487"/>
    <n v="268.81"/>
    <n v="131.21"/>
    <n v="314.18"/>
    <x v="0"/>
    <n v="8"/>
    <s v="Aug"/>
    <s v="Q3"/>
    <n v="2025"/>
    <x v="22"/>
    <n v="0.32800000000000001"/>
  </r>
  <r>
    <s v="ORD202403506"/>
    <x v="39"/>
    <s v="CUST10290"/>
    <x v="3506"/>
    <x v="2"/>
    <s v="Furniture"/>
    <x v="0"/>
    <s v="Uttar Pradesh"/>
    <x v="1"/>
    <x v="0"/>
    <x v="4"/>
    <n v="2"/>
    <n v="698.42"/>
    <n v="0.1"/>
    <n v="139.68"/>
    <x v="3488"/>
    <n v="1012.71"/>
    <n v="244.45"/>
    <n v="101.36"/>
    <x v="1"/>
    <n v="11"/>
    <s v="Nov"/>
    <s v="Q4"/>
    <n v="2025"/>
    <x v="21"/>
    <n v="0.19439999999999999"/>
  </r>
  <r>
    <s v="ORD202403507"/>
    <x v="249"/>
    <s v="CUST10154"/>
    <x v="3507"/>
    <x v="4"/>
    <s v="Fitness"/>
    <x v="0"/>
    <s v="Punjab"/>
    <x v="2"/>
    <x v="1"/>
    <x v="0"/>
    <n v="1"/>
    <n v="590.66"/>
    <n v="0"/>
    <n v="0"/>
    <x v="3489"/>
    <n v="384.73"/>
    <n v="205.93"/>
    <n v="258.81"/>
    <x v="0"/>
    <n v="12"/>
    <s v="Dec"/>
    <s v="Q4"/>
    <n v="2024"/>
    <x v="13"/>
    <n v="0.34860000000000002"/>
  </r>
  <r>
    <s v="ORD202403508"/>
    <x v="238"/>
    <s v="CUST10352"/>
    <x v="3508"/>
    <x v="2"/>
    <s v="Furniture"/>
    <x v="0"/>
    <s v="Punjab"/>
    <x v="0"/>
    <x v="1"/>
    <x v="1"/>
    <n v="1"/>
    <n v="1498.08"/>
    <n v="0.2"/>
    <n v="299.62"/>
    <x v="3490"/>
    <n v="779.19"/>
    <n v="419.27"/>
    <n v="398.13"/>
    <x v="0"/>
    <n v="6"/>
    <s v="Jun"/>
    <s v="Q2"/>
    <n v="2024"/>
    <x v="18"/>
    <n v="0.3498"/>
  </r>
  <r>
    <s v="ORD202403509"/>
    <x v="114"/>
    <s v="CUST10376"/>
    <x v="3509"/>
    <x v="0"/>
    <s v="Laptops"/>
    <x v="3"/>
    <s v="Bihar"/>
    <x v="1"/>
    <x v="2"/>
    <x v="3"/>
    <n v="2"/>
    <n v="1574.38"/>
    <n v="0.15"/>
    <n v="472.31"/>
    <x v="3491"/>
    <n v="1980.19"/>
    <n v="696.26"/>
    <n v="142.94999999999999"/>
    <x v="0"/>
    <n v="2"/>
    <s v="Feb"/>
    <s v="Q1"/>
    <n v="2024"/>
    <x v="20"/>
    <n v="0.2601"/>
  </r>
  <r>
    <s v="ORD202403510"/>
    <x v="34"/>
    <s v="CUST10419"/>
    <x v="3510"/>
    <x v="4"/>
    <s v="Outdoor"/>
    <x v="0"/>
    <s v="Haryana"/>
    <x v="2"/>
    <x v="2"/>
    <x v="4"/>
    <n v="1"/>
    <n v="524.34"/>
    <n v="0.1"/>
    <n v="52.43"/>
    <x v="3492"/>
    <n v="309.97000000000003"/>
    <n v="161.94"/>
    <n v="93.69"/>
    <x v="0"/>
    <n v="5"/>
    <s v="May"/>
    <s v="Q2"/>
    <n v="2025"/>
    <x v="14"/>
    <n v="0.34320000000000001"/>
  </r>
  <r>
    <s v="ORD202403511"/>
    <x v="535"/>
    <s v="CUST10606"/>
    <x v="3511"/>
    <x v="4"/>
    <s v="Equipment"/>
    <x v="4"/>
    <s v="Maharashtra"/>
    <x v="1"/>
    <x v="2"/>
    <x v="0"/>
    <n v="2"/>
    <n v="484.14"/>
    <n v="0.1"/>
    <n v="96.83"/>
    <x v="3493"/>
    <n v="625.27"/>
    <n v="246.18"/>
    <n v="264.08999999999997"/>
    <x v="0"/>
    <n v="11"/>
    <s v="Nov"/>
    <s v="Q4"/>
    <n v="2024"/>
    <x v="10"/>
    <n v="0.28249999999999997"/>
  </r>
  <r>
    <s v="ORD202403512"/>
    <x v="266"/>
    <s v="CUST10895"/>
    <x v="3512"/>
    <x v="1"/>
    <s v="Women Clothing"/>
    <x v="2"/>
    <s v="Madhya Pradesh"/>
    <x v="2"/>
    <x v="2"/>
    <x v="0"/>
    <n v="1"/>
    <n v="1864.36"/>
    <n v="0.15"/>
    <n v="279.64999999999998"/>
    <x v="3494"/>
    <n v="1128.24"/>
    <n v="456.47"/>
    <n v="145.26"/>
    <x v="0"/>
    <n v="4"/>
    <s v="Apr"/>
    <s v="Q2"/>
    <n v="2024"/>
    <x v="0"/>
    <n v="0.28799999999999998"/>
  </r>
  <r>
    <s v="ORD202403513"/>
    <x v="495"/>
    <s v="CUST10696"/>
    <x v="3513"/>
    <x v="0"/>
    <s v="Headphones"/>
    <x v="2"/>
    <s v="Madhya Pradesh"/>
    <x v="0"/>
    <x v="1"/>
    <x v="0"/>
    <n v="1"/>
    <n v="439.48"/>
    <n v="0.05"/>
    <n v="21.97"/>
    <x v="3495"/>
    <n v="341.44"/>
    <n v="76.069999999999993"/>
    <n v="110.54"/>
    <x v="0"/>
    <n v="12"/>
    <s v="Dec"/>
    <s v="Q4"/>
    <n v="2024"/>
    <x v="13"/>
    <n v="0.1822"/>
  </r>
  <r>
    <s v="ORD202403514"/>
    <x v="204"/>
    <s v="CUST10092"/>
    <x v="3514"/>
    <x v="2"/>
    <s v="Furniture"/>
    <x v="4"/>
    <s v="Tamil Nadu"/>
    <x v="1"/>
    <x v="1"/>
    <x v="4"/>
    <n v="2"/>
    <n v="1935.5"/>
    <n v="0"/>
    <n v="0"/>
    <x v="3496"/>
    <n v="2898.41"/>
    <n v="972.59"/>
    <n v="112.61"/>
    <x v="1"/>
    <n v="5"/>
    <s v="May"/>
    <s v="Q2"/>
    <n v="2024"/>
    <x v="7"/>
    <n v="0.25130000000000002"/>
  </r>
  <r>
    <s v="ORD202403515"/>
    <x v="133"/>
    <s v="CUST10432"/>
    <x v="3515"/>
    <x v="2"/>
    <s v="Furniture"/>
    <x v="0"/>
    <s v="Punjab"/>
    <x v="1"/>
    <x v="2"/>
    <x v="0"/>
    <n v="1"/>
    <n v="2648.96"/>
    <n v="0.1"/>
    <n v="264.89999999999998"/>
    <x v="3497"/>
    <n v="1620.98"/>
    <n v="763.08"/>
    <n v="108.25"/>
    <x v="0"/>
    <n v="7"/>
    <s v="Jul"/>
    <s v="Q3"/>
    <n v="2025"/>
    <x v="19"/>
    <n v="0.3201"/>
  </r>
  <r>
    <s v="ORD202403516"/>
    <x v="269"/>
    <s v="CUST10069"/>
    <x v="3516"/>
    <x v="0"/>
    <s v="Headphones"/>
    <x v="2"/>
    <s v="Madhya Pradesh"/>
    <x v="0"/>
    <x v="2"/>
    <x v="4"/>
    <n v="1"/>
    <n v="2764.49"/>
    <n v="0"/>
    <n v="0"/>
    <x v="3498"/>
    <n v="1691.42"/>
    <n v="1073.07"/>
    <n v="205.68"/>
    <x v="0"/>
    <n v="11"/>
    <s v="Nov"/>
    <s v="Q4"/>
    <n v="2024"/>
    <x v="10"/>
    <n v="0.38819999999999999"/>
  </r>
  <r>
    <s v="ORD202403517"/>
    <x v="514"/>
    <s v="CUST10692"/>
    <x v="3517"/>
    <x v="2"/>
    <s v="Appliances"/>
    <x v="0"/>
    <s v="Delhi"/>
    <x v="2"/>
    <x v="2"/>
    <x v="4"/>
    <n v="1"/>
    <n v="750.58"/>
    <n v="0.1"/>
    <n v="75.06"/>
    <x v="3499"/>
    <n v="435.79"/>
    <n v="239.73"/>
    <n v="415.2"/>
    <x v="0"/>
    <n v="3"/>
    <s v="Mar"/>
    <s v="Q1"/>
    <n v="2025"/>
    <x v="1"/>
    <n v="0.35489999999999999"/>
  </r>
  <r>
    <s v="ORD202403518"/>
    <x v="533"/>
    <s v="CUST10429"/>
    <x v="3518"/>
    <x v="2"/>
    <s v="Kitchenware"/>
    <x v="4"/>
    <s v="Maharashtra"/>
    <x v="1"/>
    <x v="2"/>
    <x v="2"/>
    <n v="2"/>
    <n v="846.99"/>
    <n v="0.05"/>
    <n v="84.7"/>
    <x v="3500"/>
    <n v="1154.3699999999999"/>
    <n v="454.91"/>
    <n v="132.69999999999999"/>
    <x v="0"/>
    <n v="1"/>
    <s v="Jan"/>
    <s v="Q1"/>
    <n v="2024"/>
    <x v="5"/>
    <n v="0.28270000000000001"/>
  </r>
  <r>
    <s v="ORD202403519"/>
    <x v="600"/>
    <s v="CUST10884"/>
    <x v="3519"/>
    <x v="3"/>
    <s v="Haircare"/>
    <x v="3"/>
    <s v="Jharkhand"/>
    <x v="0"/>
    <x v="2"/>
    <x v="3"/>
    <n v="1"/>
    <n v="748.5"/>
    <n v="0.05"/>
    <n v="37.43"/>
    <x v="3501"/>
    <n v="524.38"/>
    <n v="186.69"/>
    <n v="283.83"/>
    <x v="0"/>
    <n v="5"/>
    <s v="May"/>
    <s v="Q2"/>
    <n v="2025"/>
    <x v="14"/>
    <n v="0.26250000000000001"/>
  </r>
  <r>
    <s v="ORD202403520"/>
    <x v="5"/>
    <s v="CUST10701"/>
    <x v="3520"/>
    <x v="1"/>
    <s v="Men Clothing"/>
    <x v="0"/>
    <s v="Haryana"/>
    <x v="1"/>
    <x v="1"/>
    <x v="4"/>
    <n v="1"/>
    <n v="1371.55"/>
    <n v="0.15"/>
    <n v="205.73"/>
    <x v="3502"/>
    <n v="735.97"/>
    <n v="429.85"/>
    <n v="83.81"/>
    <x v="2"/>
    <n v="12"/>
    <s v="Dec"/>
    <s v="Q4"/>
    <n v="2025"/>
    <x v="4"/>
    <n v="0.36870000000000003"/>
  </r>
  <r>
    <s v="ORD202403521"/>
    <x v="603"/>
    <s v="CUST10782"/>
    <x v="3521"/>
    <x v="3"/>
    <s v="Makeup"/>
    <x v="3"/>
    <s v="Odisha"/>
    <x v="2"/>
    <x v="1"/>
    <x v="4"/>
    <n v="1"/>
    <n v="1502.32"/>
    <n v="0.1"/>
    <n v="150.22999999999999"/>
    <x v="3503"/>
    <n v="965.82"/>
    <n v="386.27"/>
    <n v="138.9"/>
    <x v="0"/>
    <n v="10"/>
    <s v="Oct"/>
    <s v="Q4"/>
    <n v="2024"/>
    <x v="17"/>
    <n v="0.28570000000000001"/>
  </r>
  <r>
    <s v="ORD202403522"/>
    <x v="84"/>
    <s v="CUST10395"/>
    <x v="3522"/>
    <x v="0"/>
    <s v="Laptops"/>
    <x v="1"/>
    <s v="Madhya Pradesh"/>
    <x v="3"/>
    <x v="1"/>
    <x v="4"/>
    <n v="2"/>
    <n v="3579.26"/>
    <n v="0"/>
    <n v="0"/>
    <x v="3504"/>
    <n v="5237.03"/>
    <n v="1921.49"/>
    <n v="193.16"/>
    <x v="0"/>
    <n v="12"/>
    <s v="Dec"/>
    <s v="Q4"/>
    <n v="2025"/>
    <x v="4"/>
    <n v="0.26840000000000003"/>
  </r>
  <r>
    <s v="ORD202403523"/>
    <x v="580"/>
    <s v="CUST10294"/>
    <x v="3523"/>
    <x v="2"/>
    <s v="Furniture"/>
    <x v="0"/>
    <s v="Delhi"/>
    <x v="2"/>
    <x v="1"/>
    <x v="0"/>
    <n v="2"/>
    <n v="575.53"/>
    <n v="0.15"/>
    <n v="172.66"/>
    <x v="3505"/>
    <n v="641.92999999999995"/>
    <n v="336.47"/>
    <n v="186.08"/>
    <x v="2"/>
    <n v="4"/>
    <s v="Apr"/>
    <s v="Q2"/>
    <n v="2024"/>
    <x v="0"/>
    <n v="0.34389999999999998"/>
  </r>
  <r>
    <s v="ORD202403524"/>
    <x v="713"/>
    <s v="CUST10568"/>
    <x v="3524"/>
    <x v="0"/>
    <s v="Laptops"/>
    <x v="1"/>
    <s v="Madhya Pradesh"/>
    <x v="2"/>
    <x v="1"/>
    <x v="1"/>
    <n v="1"/>
    <n v="1316.25"/>
    <n v="0.15"/>
    <n v="197.44"/>
    <x v="3506"/>
    <n v="844.51"/>
    <n v="274.3"/>
    <n v="297.82"/>
    <x v="0"/>
    <n v="4"/>
    <s v="Apr"/>
    <s v="Q2"/>
    <n v="2025"/>
    <x v="8"/>
    <n v="0.2452"/>
  </r>
  <r>
    <s v="ORD202403525"/>
    <x v="29"/>
    <s v="CUST10813"/>
    <x v="3525"/>
    <x v="4"/>
    <s v="Equipment"/>
    <x v="0"/>
    <s v="Haryana"/>
    <x v="3"/>
    <x v="2"/>
    <x v="0"/>
    <n v="1"/>
    <n v="1672.34"/>
    <n v="0.05"/>
    <n v="83.62"/>
    <x v="3507"/>
    <n v="1081.92"/>
    <n v="506.8"/>
    <n v="331.25"/>
    <x v="0"/>
    <n v="1"/>
    <s v="Jan"/>
    <s v="Q1"/>
    <n v="2024"/>
    <x v="5"/>
    <n v="0.31900000000000001"/>
  </r>
  <r>
    <s v="ORD202403526"/>
    <x v="202"/>
    <s v="CUST10108"/>
    <x v="3526"/>
    <x v="4"/>
    <s v="Equipment"/>
    <x v="2"/>
    <s v="Madhya Pradesh"/>
    <x v="1"/>
    <x v="1"/>
    <x v="1"/>
    <n v="1"/>
    <n v="458.76"/>
    <n v="0.1"/>
    <n v="45.88"/>
    <x v="3508"/>
    <n v="260.49"/>
    <n v="152.38999999999999"/>
    <n v="351.26"/>
    <x v="2"/>
    <n v="12"/>
    <s v="Dec"/>
    <s v="Q4"/>
    <n v="2024"/>
    <x v="13"/>
    <n v="0.36909999999999998"/>
  </r>
  <r>
    <s v="ORD202403527"/>
    <x v="121"/>
    <s v="CUST10418"/>
    <x v="3527"/>
    <x v="0"/>
    <s v="Laptops"/>
    <x v="4"/>
    <s v="Tamil Nadu"/>
    <x v="2"/>
    <x v="1"/>
    <x v="0"/>
    <n v="1"/>
    <n v="706.41"/>
    <n v="0.25"/>
    <n v="176.6"/>
    <x v="3509"/>
    <n v="312.7"/>
    <n v="217.11"/>
    <n v="114.58"/>
    <x v="1"/>
    <n v="12"/>
    <s v="Dec"/>
    <s v="Q4"/>
    <n v="2025"/>
    <x v="4"/>
    <n v="0.4098"/>
  </r>
  <r>
    <s v="ORD202403528"/>
    <x v="559"/>
    <s v="CUST10552"/>
    <x v="3528"/>
    <x v="1"/>
    <s v="Footwear"/>
    <x v="1"/>
    <s v="Chhattisgarh"/>
    <x v="1"/>
    <x v="0"/>
    <x v="1"/>
    <n v="1"/>
    <n v="1143.8800000000001"/>
    <n v="0.05"/>
    <n v="57.19"/>
    <x v="3510"/>
    <n v="835.64"/>
    <n v="251.05"/>
    <n v="42.86"/>
    <x v="0"/>
    <n v="11"/>
    <s v="Nov"/>
    <s v="Q4"/>
    <n v="2025"/>
    <x v="21"/>
    <n v="0.23100000000000001"/>
  </r>
  <r>
    <s v="ORD202403529"/>
    <x v="67"/>
    <s v="CUST10003"/>
    <x v="3529"/>
    <x v="1"/>
    <s v="Footwear"/>
    <x v="2"/>
    <s v="Goa"/>
    <x v="1"/>
    <x v="2"/>
    <x v="4"/>
    <n v="1"/>
    <n v="2892.66"/>
    <n v="0.2"/>
    <n v="578.53"/>
    <x v="3511"/>
    <n v="1378.82"/>
    <n v="935.31"/>
    <n v="444.69"/>
    <x v="0"/>
    <n v="7"/>
    <s v="Jul"/>
    <s v="Q3"/>
    <n v="2025"/>
    <x v="19"/>
    <n v="0.4042"/>
  </r>
  <r>
    <s v="ORD202403530"/>
    <x v="513"/>
    <s v="CUST10258"/>
    <x v="3530"/>
    <x v="1"/>
    <s v="Footwear"/>
    <x v="0"/>
    <s v="Punjab"/>
    <x v="0"/>
    <x v="2"/>
    <x v="4"/>
    <n v="3"/>
    <n v="785.91"/>
    <n v="0.25"/>
    <n v="589.42999999999995"/>
    <x v="3512"/>
    <n v="1430.29"/>
    <n v="338.01"/>
    <n v="203.29"/>
    <x v="0"/>
    <n v="11"/>
    <s v="Nov"/>
    <s v="Q4"/>
    <n v="2024"/>
    <x v="10"/>
    <n v="0.19109999999999999"/>
  </r>
  <r>
    <s v="ORD202403531"/>
    <x v="415"/>
    <s v="CUST10381"/>
    <x v="3531"/>
    <x v="0"/>
    <s v="Headphones"/>
    <x v="0"/>
    <s v="Haryana"/>
    <x v="0"/>
    <x v="2"/>
    <x v="0"/>
    <n v="1"/>
    <n v="2666.07"/>
    <n v="0.15"/>
    <n v="399.91"/>
    <x v="3513"/>
    <n v="1485.4"/>
    <n v="780.76"/>
    <n v="186.72"/>
    <x v="1"/>
    <n v="5"/>
    <s v="May"/>
    <s v="Q2"/>
    <n v="2024"/>
    <x v="7"/>
    <n v="0.34449999999999997"/>
  </r>
  <r>
    <s v="ORD202403532"/>
    <x v="25"/>
    <s v="CUST10475"/>
    <x v="3532"/>
    <x v="0"/>
    <s v="Headphones"/>
    <x v="0"/>
    <s v="Delhi"/>
    <x v="0"/>
    <x v="1"/>
    <x v="0"/>
    <n v="1"/>
    <n v="1233.7"/>
    <n v="0.05"/>
    <n v="61.68"/>
    <x v="3514"/>
    <n v="699.36"/>
    <n v="472.66"/>
    <n v="68.97"/>
    <x v="0"/>
    <n v="10"/>
    <s v="Oct"/>
    <s v="Q4"/>
    <n v="2024"/>
    <x v="17"/>
    <n v="0.40329999999999999"/>
  </r>
  <r>
    <s v="ORD202403533"/>
    <x v="332"/>
    <s v="CUST10175"/>
    <x v="3533"/>
    <x v="0"/>
    <s v="Smartphones"/>
    <x v="4"/>
    <s v="Maharashtra"/>
    <x v="1"/>
    <x v="0"/>
    <x v="1"/>
    <n v="1"/>
    <n v="4363.8500000000004"/>
    <n v="0"/>
    <n v="0"/>
    <x v="3515"/>
    <n v="2818.14"/>
    <n v="1545.71"/>
    <n v="250.09"/>
    <x v="0"/>
    <n v="7"/>
    <s v="Jul"/>
    <s v="Q3"/>
    <n v="2024"/>
    <x v="16"/>
    <n v="0.35420000000000001"/>
  </r>
  <r>
    <s v="ORD202403534"/>
    <x v="400"/>
    <s v="CUST10872"/>
    <x v="3534"/>
    <x v="0"/>
    <s v="Smartwatches"/>
    <x v="1"/>
    <s v="Uttar Pradesh"/>
    <x v="1"/>
    <x v="1"/>
    <x v="3"/>
    <n v="3"/>
    <n v="2945"/>
    <n v="0.1"/>
    <n v="883.5"/>
    <x v="3516"/>
    <n v="6024.18"/>
    <n v="1927.32"/>
    <n v="282.69"/>
    <x v="0"/>
    <n v="7"/>
    <s v="Jul"/>
    <s v="Q3"/>
    <n v="2024"/>
    <x v="16"/>
    <n v="0.2424"/>
  </r>
  <r>
    <s v="ORD202403535"/>
    <x v="239"/>
    <s v="CUST10828"/>
    <x v="3535"/>
    <x v="4"/>
    <s v="Fitness"/>
    <x v="0"/>
    <s v="Punjab"/>
    <x v="0"/>
    <x v="1"/>
    <x v="0"/>
    <n v="1"/>
    <n v="315.66000000000003"/>
    <n v="0.15"/>
    <n v="47.35"/>
    <x v="3517"/>
    <n v="180.23"/>
    <n v="88.08"/>
    <n v="403.62"/>
    <x v="0"/>
    <n v="11"/>
    <s v="Nov"/>
    <s v="Q4"/>
    <n v="2025"/>
    <x v="21"/>
    <n v="0.32829999999999998"/>
  </r>
  <r>
    <s v="ORD202403536"/>
    <x v="16"/>
    <s v="CUST10197"/>
    <x v="3536"/>
    <x v="2"/>
    <s v="Home Decor"/>
    <x v="4"/>
    <s v="Maharashtra"/>
    <x v="0"/>
    <x v="0"/>
    <x v="0"/>
    <n v="1"/>
    <n v="2957.8"/>
    <n v="0.05"/>
    <n v="147.88999999999999"/>
    <x v="3518"/>
    <n v="1650.92"/>
    <n v="1158.99"/>
    <n v="424.07"/>
    <x v="0"/>
    <n v="10"/>
    <s v="Oct"/>
    <s v="Q4"/>
    <n v="2025"/>
    <x v="12"/>
    <n v="0.41249999999999998"/>
  </r>
  <r>
    <s v="ORD202403537"/>
    <x v="122"/>
    <s v="CUST10148"/>
    <x v="3537"/>
    <x v="3"/>
    <s v="Makeup"/>
    <x v="4"/>
    <s v="Tamil Nadu"/>
    <x v="1"/>
    <x v="2"/>
    <x v="2"/>
    <n v="1"/>
    <n v="3513.4"/>
    <n v="0.05"/>
    <n v="175.67"/>
    <x v="3519"/>
    <n v="2008.08"/>
    <n v="1329.65"/>
    <n v="129.96"/>
    <x v="0"/>
    <n v="6"/>
    <s v="Jun"/>
    <s v="Q2"/>
    <n v="2025"/>
    <x v="23"/>
    <n v="0.39839999999999998"/>
  </r>
  <r>
    <s v="ORD202403538"/>
    <x v="482"/>
    <s v="CUST10187"/>
    <x v="3538"/>
    <x v="4"/>
    <s v="Equipment"/>
    <x v="3"/>
    <s v="Jharkhand"/>
    <x v="2"/>
    <x v="1"/>
    <x v="0"/>
    <n v="1"/>
    <n v="1507.67"/>
    <n v="0.05"/>
    <n v="75.38"/>
    <x v="3520"/>
    <n v="867.76"/>
    <n v="564.53"/>
    <n v="391.06"/>
    <x v="0"/>
    <n v="11"/>
    <s v="Nov"/>
    <s v="Q4"/>
    <n v="2025"/>
    <x v="21"/>
    <n v="0.39410000000000001"/>
  </r>
  <r>
    <s v="ORD202403539"/>
    <x v="576"/>
    <s v="CUST10361"/>
    <x v="3539"/>
    <x v="3"/>
    <s v="Makeup"/>
    <x v="4"/>
    <s v="Karnataka"/>
    <x v="0"/>
    <x v="2"/>
    <x v="0"/>
    <n v="3"/>
    <n v="1531.7"/>
    <n v="0.1"/>
    <n v="459.51"/>
    <x v="3521"/>
    <n v="2643.35"/>
    <n v="1492.24"/>
    <n v="402.14"/>
    <x v="2"/>
    <n v="10"/>
    <s v="Oct"/>
    <s v="Q4"/>
    <n v="2024"/>
    <x v="17"/>
    <n v="0.36080000000000001"/>
  </r>
  <r>
    <s v="ORD202403540"/>
    <x v="703"/>
    <s v="CUST10592"/>
    <x v="3540"/>
    <x v="4"/>
    <s v="Outdoor"/>
    <x v="4"/>
    <s v="Karnataka"/>
    <x v="1"/>
    <x v="1"/>
    <x v="4"/>
    <n v="1"/>
    <n v="1822.04"/>
    <n v="0.15"/>
    <n v="273.31"/>
    <x v="3522"/>
    <n v="1164.48"/>
    <n v="384.25"/>
    <n v="385.27"/>
    <x v="2"/>
    <n v="2"/>
    <s v="Feb"/>
    <s v="Q1"/>
    <n v="2024"/>
    <x v="20"/>
    <n v="0.24809999999999999"/>
  </r>
  <r>
    <s v="ORD202403541"/>
    <x v="468"/>
    <s v="CUST10423"/>
    <x v="3541"/>
    <x v="3"/>
    <s v="Haircare"/>
    <x v="2"/>
    <s v="Rajasthan"/>
    <x v="2"/>
    <x v="0"/>
    <x v="0"/>
    <n v="1"/>
    <n v="1156.3800000000001"/>
    <n v="0.1"/>
    <n v="115.64"/>
    <x v="3523"/>
    <n v="708.52"/>
    <n v="332.22"/>
    <n v="387.24"/>
    <x v="1"/>
    <n v="10"/>
    <s v="Oct"/>
    <s v="Q4"/>
    <n v="2024"/>
    <x v="17"/>
    <n v="0.31919999999999998"/>
  </r>
  <r>
    <s v="ORD202403542"/>
    <x v="238"/>
    <s v="CUST10876"/>
    <x v="3542"/>
    <x v="3"/>
    <s v="Skincare"/>
    <x v="3"/>
    <s v="Odisha"/>
    <x v="0"/>
    <x v="2"/>
    <x v="1"/>
    <n v="2"/>
    <n v="1077.22"/>
    <n v="0.15"/>
    <n v="323.17"/>
    <x v="3524"/>
    <n v="1392.53"/>
    <n v="438.74"/>
    <n v="431.35"/>
    <x v="1"/>
    <n v="6"/>
    <s v="Jun"/>
    <s v="Q2"/>
    <n v="2024"/>
    <x v="18"/>
    <n v="0.23960000000000001"/>
  </r>
  <r>
    <s v="ORD202403543"/>
    <x v="376"/>
    <s v="CUST10842"/>
    <x v="3543"/>
    <x v="0"/>
    <s v="Smartphones"/>
    <x v="2"/>
    <s v="Gujarat"/>
    <x v="0"/>
    <x v="1"/>
    <x v="0"/>
    <n v="2"/>
    <n v="1206.54"/>
    <n v="0.15"/>
    <n v="361.96"/>
    <x v="3525"/>
    <n v="1284.18"/>
    <n v="766.94"/>
    <n v="351.55"/>
    <x v="0"/>
    <n v="1"/>
    <s v="Jan"/>
    <s v="Q1"/>
    <n v="2024"/>
    <x v="5"/>
    <n v="0.37390000000000001"/>
  </r>
  <r>
    <s v="ORD202403544"/>
    <x v="306"/>
    <s v="CUST10847"/>
    <x v="3544"/>
    <x v="0"/>
    <s v="Smartwatches"/>
    <x v="4"/>
    <s v="Karnataka"/>
    <x v="3"/>
    <x v="1"/>
    <x v="4"/>
    <n v="1"/>
    <n v="1085.79"/>
    <n v="0.15"/>
    <n v="162.87"/>
    <x v="3526"/>
    <n v="640.32000000000005"/>
    <n v="282.60000000000002"/>
    <n v="181.44"/>
    <x v="0"/>
    <n v="1"/>
    <s v="Jan"/>
    <s v="Q1"/>
    <n v="2025"/>
    <x v="11"/>
    <n v="0.30620000000000003"/>
  </r>
  <r>
    <s v="ORD202403545"/>
    <x v="300"/>
    <s v="CUST10192"/>
    <x v="3545"/>
    <x v="2"/>
    <s v="Appliances"/>
    <x v="1"/>
    <s v="Uttar Pradesh"/>
    <x v="2"/>
    <x v="0"/>
    <x v="0"/>
    <n v="1"/>
    <n v="1243.77"/>
    <n v="0.1"/>
    <n v="124.38"/>
    <x v="3527"/>
    <n v="722.75"/>
    <n v="396.64"/>
    <n v="343.72"/>
    <x v="0"/>
    <n v="9"/>
    <s v="Sep"/>
    <s v="Q3"/>
    <n v="2024"/>
    <x v="2"/>
    <n v="0.3543"/>
  </r>
  <r>
    <s v="ORD202403546"/>
    <x v="173"/>
    <s v="CUST10021"/>
    <x v="3546"/>
    <x v="4"/>
    <s v="Sportswear"/>
    <x v="4"/>
    <s v="Telangana"/>
    <x v="0"/>
    <x v="2"/>
    <x v="4"/>
    <n v="1"/>
    <n v="1062.24"/>
    <n v="0.2"/>
    <n v="212.45"/>
    <x v="3528"/>
    <n v="596.85"/>
    <n v="252.94"/>
    <n v="354.91"/>
    <x v="0"/>
    <n v="4"/>
    <s v="Apr"/>
    <s v="Q2"/>
    <n v="2024"/>
    <x v="0"/>
    <n v="0.29770000000000002"/>
  </r>
  <r>
    <s v="ORD202403547"/>
    <x v="318"/>
    <s v="CUST10861"/>
    <x v="3547"/>
    <x v="4"/>
    <s v="Outdoor"/>
    <x v="3"/>
    <s v="Odisha"/>
    <x v="2"/>
    <x v="2"/>
    <x v="0"/>
    <n v="3"/>
    <n v="607.36"/>
    <n v="0.3"/>
    <n v="546.62"/>
    <x v="3529"/>
    <n v="901.51"/>
    <n v="373.95"/>
    <n v="418.21"/>
    <x v="1"/>
    <n v="5"/>
    <s v="May"/>
    <s v="Q2"/>
    <n v="2025"/>
    <x v="14"/>
    <n v="0.29320000000000002"/>
  </r>
  <r>
    <s v="ORD202403548"/>
    <x v="407"/>
    <s v="CUST10724"/>
    <x v="3548"/>
    <x v="4"/>
    <s v="Equipment"/>
    <x v="0"/>
    <s v="Delhi"/>
    <x v="2"/>
    <x v="2"/>
    <x v="0"/>
    <n v="1"/>
    <n v="986.61"/>
    <n v="0.05"/>
    <n v="49.33"/>
    <x v="3530"/>
    <n v="564.34"/>
    <n v="372.94"/>
    <n v="433.84"/>
    <x v="1"/>
    <n v="11"/>
    <s v="Nov"/>
    <s v="Q4"/>
    <n v="2024"/>
    <x v="10"/>
    <n v="0.39789999999999998"/>
  </r>
  <r>
    <s v="ORD202403549"/>
    <x v="474"/>
    <s v="CUST10164"/>
    <x v="3549"/>
    <x v="2"/>
    <s v="Kitchenware"/>
    <x v="2"/>
    <s v="Rajasthan"/>
    <x v="1"/>
    <x v="1"/>
    <x v="1"/>
    <n v="2"/>
    <n v="1281.6500000000001"/>
    <n v="0.1"/>
    <n v="256.33"/>
    <x v="3531"/>
    <n v="1876.5"/>
    <n v="430.47"/>
    <n v="206.03"/>
    <x v="0"/>
    <n v="6"/>
    <s v="Jun"/>
    <s v="Q2"/>
    <n v="2025"/>
    <x v="23"/>
    <n v="0.18659999999999999"/>
  </r>
  <r>
    <s v="ORD202403550"/>
    <x v="45"/>
    <s v="CUST10165"/>
    <x v="3550"/>
    <x v="1"/>
    <s v="Accessories"/>
    <x v="2"/>
    <s v="Gujarat"/>
    <x v="2"/>
    <x v="1"/>
    <x v="2"/>
    <n v="1"/>
    <n v="1358.2"/>
    <n v="0.2"/>
    <n v="271.64"/>
    <x v="3532"/>
    <n v="786.92"/>
    <n v="299.64"/>
    <n v="447.91"/>
    <x v="0"/>
    <n v="10"/>
    <s v="Oct"/>
    <s v="Q4"/>
    <n v="2025"/>
    <x v="12"/>
    <n v="0.27579999999999999"/>
  </r>
  <r>
    <s v="ORD202403551"/>
    <x v="542"/>
    <s v="CUST10522"/>
    <x v="3551"/>
    <x v="4"/>
    <s v="Outdoor"/>
    <x v="0"/>
    <s v="Punjab"/>
    <x v="1"/>
    <x v="0"/>
    <x v="0"/>
    <n v="3"/>
    <n v="677.47"/>
    <n v="0"/>
    <n v="0"/>
    <x v="3533"/>
    <n v="1470.27"/>
    <n v="562.14"/>
    <n v="417.6"/>
    <x v="0"/>
    <n v="8"/>
    <s v="Aug"/>
    <s v="Q3"/>
    <n v="2025"/>
    <x v="22"/>
    <n v="0.27660000000000001"/>
  </r>
  <r>
    <s v="ORD202403552"/>
    <x v="94"/>
    <s v="CUST10087"/>
    <x v="3552"/>
    <x v="0"/>
    <s v="Smartwatches"/>
    <x v="1"/>
    <s v="Madhya Pradesh"/>
    <x v="1"/>
    <x v="1"/>
    <x v="1"/>
    <n v="3"/>
    <n v="1177.8399999999999"/>
    <n v="0.15"/>
    <n v="530.03"/>
    <x v="3534"/>
    <n v="1812.13"/>
    <n v="1191.3599999999999"/>
    <n v="126.94"/>
    <x v="0"/>
    <n v="3"/>
    <s v="Mar"/>
    <s v="Q1"/>
    <n v="2024"/>
    <x v="3"/>
    <n v="0.3967"/>
  </r>
  <r>
    <s v="ORD202403553"/>
    <x v="554"/>
    <s v="CUST10423"/>
    <x v="3553"/>
    <x v="1"/>
    <s v="Footwear"/>
    <x v="2"/>
    <s v="Madhya Pradesh"/>
    <x v="2"/>
    <x v="2"/>
    <x v="1"/>
    <n v="1"/>
    <n v="625.78"/>
    <n v="0"/>
    <n v="0"/>
    <x v="3535"/>
    <n v="426.43"/>
    <n v="199.35"/>
    <n v="204.38"/>
    <x v="2"/>
    <n v="10"/>
    <s v="Oct"/>
    <s v="Q4"/>
    <n v="2024"/>
    <x v="17"/>
    <n v="0.31859999999999999"/>
  </r>
  <r>
    <s v="ORD202403554"/>
    <x v="383"/>
    <s v="CUST10100"/>
    <x v="3554"/>
    <x v="2"/>
    <s v="Furniture"/>
    <x v="4"/>
    <s v="Maharashtra"/>
    <x v="2"/>
    <x v="2"/>
    <x v="0"/>
    <n v="1"/>
    <n v="825.62"/>
    <n v="0"/>
    <n v="0"/>
    <x v="3536"/>
    <n v="488.1"/>
    <n v="337.52"/>
    <n v="403.26"/>
    <x v="0"/>
    <n v="1"/>
    <s v="Jan"/>
    <s v="Q1"/>
    <n v="2024"/>
    <x v="5"/>
    <n v="0.4088"/>
  </r>
  <r>
    <s v="ORD202403555"/>
    <x v="665"/>
    <s v="CUST10580"/>
    <x v="3555"/>
    <x v="0"/>
    <s v="Laptops"/>
    <x v="1"/>
    <s v="Madhya Pradesh"/>
    <x v="2"/>
    <x v="1"/>
    <x v="0"/>
    <n v="2"/>
    <n v="980.35"/>
    <n v="0.05"/>
    <n v="98.04"/>
    <x v="3537"/>
    <n v="1346.44"/>
    <n v="516.22"/>
    <n v="103.31"/>
    <x v="1"/>
    <n v="7"/>
    <s v="Jul"/>
    <s v="Q3"/>
    <n v="2025"/>
    <x v="19"/>
    <n v="0.27710000000000001"/>
  </r>
  <r>
    <s v="ORD202403556"/>
    <x v="419"/>
    <s v="CUST10098"/>
    <x v="3556"/>
    <x v="2"/>
    <s v="Home Decor"/>
    <x v="1"/>
    <s v="Chhattisgarh"/>
    <x v="0"/>
    <x v="2"/>
    <x v="2"/>
    <n v="3"/>
    <n v="904.56"/>
    <n v="0.2"/>
    <n v="542.74"/>
    <x v="3538"/>
    <n v="1715.33"/>
    <n v="455.61"/>
    <n v="428.97"/>
    <x v="0"/>
    <n v="1"/>
    <s v="Jan"/>
    <s v="Q1"/>
    <n v="2024"/>
    <x v="5"/>
    <n v="0.2099"/>
  </r>
  <r>
    <s v="ORD202403557"/>
    <x v="665"/>
    <s v="CUST10034"/>
    <x v="3557"/>
    <x v="1"/>
    <s v="Men Clothing"/>
    <x v="2"/>
    <s v="Gujarat"/>
    <x v="1"/>
    <x v="1"/>
    <x v="0"/>
    <n v="1"/>
    <n v="1154.51"/>
    <n v="0.15"/>
    <n v="173.18"/>
    <x v="3539"/>
    <n v="726.92"/>
    <n v="254.41"/>
    <n v="252.41"/>
    <x v="0"/>
    <n v="7"/>
    <s v="Jul"/>
    <s v="Q3"/>
    <n v="2025"/>
    <x v="19"/>
    <n v="0.25929999999999997"/>
  </r>
  <r>
    <s v="ORD202403558"/>
    <x v="557"/>
    <s v="CUST10829"/>
    <x v="3558"/>
    <x v="0"/>
    <s v="Laptops"/>
    <x v="3"/>
    <s v="Odisha"/>
    <x v="2"/>
    <x v="2"/>
    <x v="2"/>
    <n v="2"/>
    <n v="1088.73"/>
    <n v="0.1"/>
    <n v="217.75"/>
    <x v="3540"/>
    <n v="1341.2"/>
    <n v="618.51"/>
    <n v="107.78"/>
    <x v="0"/>
    <n v="5"/>
    <s v="May"/>
    <s v="Q2"/>
    <n v="2024"/>
    <x v="7"/>
    <n v="0.31559999999999999"/>
  </r>
  <r>
    <s v="ORD202403559"/>
    <x v="97"/>
    <s v="CUST10282"/>
    <x v="3559"/>
    <x v="0"/>
    <s v="Smartphones"/>
    <x v="0"/>
    <s v="Punjab"/>
    <x v="2"/>
    <x v="2"/>
    <x v="0"/>
    <n v="2"/>
    <n v="1314.98"/>
    <n v="0.05"/>
    <n v="131.5"/>
    <x v="3541"/>
    <n v="1550.14"/>
    <n v="948.32"/>
    <n v="84.91"/>
    <x v="0"/>
    <n v="10"/>
    <s v="Oct"/>
    <s v="Q4"/>
    <n v="2025"/>
    <x v="12"/>
    <n v="0.37959999999999999"/>
  </r>
  <r>
    <s v="ORD202403560"/>
    <x v="88"/>
    <s v="CUST10338"/>
    <x v="3560"/>
    <x v="0"/>
    <s v="Smartwatches"/>
    <x v="1"/>
    <s v="Chhattisgarh"/>
    <x v="0"/>
    <x v="0"/>
    <x v="4"/>
    <n v="1"/>
    <n v="3595.29"/>
    <n v="0.15"/>
    <n v="539.29"/>
    <x v="3542"/>
    <n v="2290.8200000000002"/>
    <n v="765.18"/>
    <n v="326.58"/>
    <x v="0"/>
    <n v="7"/>
    <s v="Jul"/>
    <s v="Q3"/>
    <n v="2024"/>
    <x v="16"/>
    <n v="0.25040000000000001"/>
  </r>
  <r>
    <s v="ORD202403561"/>
    <x v="270"/>
    <s v="CUST10102"/>
    <x v="3561"/>
    <x v="3"/>
    <s v="Fragrances"/>
    <x v="1"/>
    <s v="Chhattisgarh"/>
    <x v="0"/>
    <x v="2"/>
    <x v="4"/>
    <n v="1"/>
    <n v="2888.79"/>
    <n v="0.2"/>
    <n v="577.76"/>
    <x v="3543"/>
    <n v="1744.34"/>
    <n v="566.69000000000005"/>
    <n v="228.69"/>
    <x v="0"/>
    <n v="5"/>
    <s v="May"/>
    <s v="Q2"/>
    <n v="2024"/>
    <x v="7"/>
    <n v="0.2452"/>
  </r>
  <r>
    <s v="ORD202403562"/>
    <x v="112"/>
    <s v="CUST10640"/>
    <x v="3562"/>
    <x v="1"/>
    <s v="Footwear"/>
    <x v="4"/>
    <s v="Maharashtra"/>
    <x v="3"/>
    <x v="0"/>
    <x v="1"/>
    <n v="1"/>
    <n v="1716.67"/>
    <n v="0.05"/>
    <n v="85.83"/>
    <x v="3544"/>
    <n v="1317.82"/>
    <n v="313.02"/>
    <n v="208.5"/>
    <x v="2"/>
    <n v="7"/>
    <s v="Jul"/>
    <s v="Q3"/>
    <n v="2024"/>
    <x v="16"/>
    <n v="0.19189999999999999"/>
  </r>
  <r>
    <s v="ORD202403563"/>
    <x v="313"/>
    <s v="CUST10370"/>
    <x v="3563"/>
    <x v="2"/>
    <s v="Kitchenware"/>
    <x v="4"/>
    <s v="Karnataka"/>
    <x v="2"/>
    <x v="0"/>
    <x v="2"/>
    <n v="3"/>
    <n v="973.09"/>
    <n v="0.05"/>
    <n v="145.96"/>
    <x v="3545"/>
    <n v="2014.86"/>
    <n v="758.45"/>
    <n v="367.78"/>
    <x v="0"/>
    <n v="5"/>
    <s v="May"/>
    <s v="Q2"/>
    <n v="2024"/>
    <x v="7"/>
    <n v="0.27350000000000002"/>
  </r>
  <r>
    <s v="ORD202403564"/>
    <x v="497"/>
    <s v="CUST10300"/>
    <x v="3564"/>
    <x v="4"/>
    <s v="Sportswear"/>
    <x v="1"/>
    <s v="Uttar Pradesh"/>
    <x v="1"/>
    <x v="2"/>
    <x v="0"/>
    <n v="1"/>
    <n v="3618.44"/>
    <n v="0.25"/>
    <n v="904.61"/>
    <x v="3546"/>
    <n v="2185.0300000000002"/>
    <n v="528.79999999999995"/>
    <n v="412.93"/>
    <x v="0"/>
    <n v="9"/>
    <s v="Sep"/>
    <s v="Q3"/>
    <n v="2024"/>
    <x v="2"/>
    <n v="0.19489999999999999"/>
  </r>
  <r>
    <s v="ORD202403565"/>
    <x v="365"/>
    <s v="CUST10766"/>
    <x v="3565"/>
    <x v="1"/>
    <s v="Women Clothing"/>
    <x v="2"/>
    <s v="Madhya Pradesh"/>
    <x v="2"/>
    <x v="1"/>
    <x v="0"/>
    <n v="1"/>
    <n v="810.86"/>
    <n v="0.05"/>
    <n v="40.54"/>
    <x v="3547"/>
    <n v="549.86"/>
    <n v="220.46"/>
    <n v="53.2"/>
    <x v="1"/>
    <n v="11"/>
    <s v="Nov"/>
    <s v="Q4"/>
    <n v="2025"/>
    <x v="21"/>
    <n v="0.28620000000000001"/>
  </r>
  <r>
    <s v="ORD202403566"/>
    <x v="122"/>
    <s v="CUST10581"/>
    <x v="3566"/>
    <x v="3"/>
    <s v="Skincare"/>
    <x v="3"/>
    <s v="Odisha"/>
    <x v="0"/>
    <x v="1"/>
    <x v="0"/>
    <n v="1"/>
    <n v="802.2"/>
    <n v="0.15"/>
    <n v="120.33"/>
    <x v="3548"/>
    <n v="501.64"/>
    <n v="180.23"/>
    <n v="128.63"/>
    <x v="0"/>
    <n v="6"/>
    <s v="Jun"/>
    <s v="Q2"/>
    <n v="2025"/>
    <x v="23"/>
    <n v="0.26429999999999998"/>
  </r>
  <r>
    <s v="ORD202403567"/>
    <x v="400"/>
    <s v="CUST10882"/>
    <x v="3567"/>
    <x v="4"/>
    <s v="Outdoor"/>
    <x v="2"/>
    <s v="Madhya Pradesh"/>
    <x v="2"/>
    <x v="2"/>
    <x v="3"/>
    <n v="1"/>
    <n v="1820.89"/>
    <n v="0.05"/>
    <n v="91.04"/>
    <x v="3549"/>
    <n v="1325.32"/>
    <n v="404.53"/>
    <n v="274.45999999999998"/>
    <x v="0"/>
    <n v="7"/>
    <s v="Jul"/>
    <s v="Q3"/>
    <n v="2024"/>
    <x v="16"/>
    <n v="0.2339"/>
  </r>
  <r>
    <s v="ORD202403568"/>
    <x v="70"/>
    <s v="CUST10052"/>
    <x v="3568"/>
    <x v="3"/>
    <s v="Skincare"/>
    <x v="2"/>
    <s v="Goa"/>
    <x v="0"/>
    <x v="1"/>
    <x v="0"/>
    <n v="2"/>
    <n v="1673.67"/>
    <n v="0.05"/>
    <n v="167.37"/>
    <x v="3550"/>
    <n v="2545.9899999999998"/>
    <n v="633.98"/>
    <n v="51.6"/>
    <x v="1"/>
    <n v="12"/>
    <s v="Dec"/>
    <s v="Q4"/>
    <n v="2025"/>
    <x v="4"/>
    <n v="0.19939999999999999"/>
  </r>
  <r>
    <s v="ORD202403569"/>
    <x v="233"/>
    <s v="CUST10584"/>
    <x v="3569"/>
    <x v="0"/>
    <s v="Headphones"/>
    <x v="4"/>
    <s v="Telangana"/>
    <x v="2"/>
    <x v="2"/>
    <x v="2"/>
    <n v="1"/>
    <n v="1209.02"/>
    <n v="0.15"/>
    <n v="181.35"/>
    <x v="3551"/>
    <n v="632.49"/>
    <n v="395.18"/>
    <n v="288.17"/>
    <x v="0"/>
    <n v="4"/>
    <s v="Apr"/>
    <s v="Q2"/>
    <n v="2024"/>
    <x v="0"/>
    <n v="0.38450000000000001"/>
  </r>
  <r>
    <s v="ORD202403570"/>
    <x v="644"/>
    <s v="CUST10336"/>
    <x v="3570"/>
    <x v="2"/>
    <s v="Kitchenware"/>
    <x v="0"/>
    <s v="Uttar Pradesh"/>
    <x v="2"/>
    <x v="0"/>
    <x v="0"/>
    <n v="3"/>
    <n v="811.76"/>
    <n v="0.1"/>
    <n v="243.53"/>
    <x v="3552"/>
    <n v="1784.88"/>
    <n v="406.87"/>
    <n v="266.20999999999998"/>
    <x v="2"/>
    <n v="6"/>
    <s v="Jun"/>
    <s v="Q2"/>
    <n v="2025"/>
    <x v="23"/>
    <n v="0.18559999999999999"/>
  </r>
  <r>
    <s v="ORD202403571"/>
    <x v="380"/>
    <s v="CUST10004"/>
    <x v="3571"/>
    <x v="3"/>
    <s v="Fragrances"/>
    <x v="2"/>
    <s v="Madhya Pradesh"/>
    <x v="3"/>
    <x v="2"/>
    <x v="3"/>
    <n v="1"/>
    <n v="2128.27"/>
    <n v="0.1"/>
    <n v="212.83"/>
    <x v="3553"/>
    <n v="1488.24"/>
    <n v="427.2"/>
    <n v="349.77"/>
    <x v="1"/>
    <n v="9"/>
    <s v="Sep"/>
    <s v="Q3"/>
    <n v="2024"/>
    <x v="2"/>
    <n v="0.223"/>
  </r>
  <r>
    <s v="ORD202403572"/>
    <x v="382"/>
    <s v="CUST10424"/>
    <x v="3572"/>
    <x v="2"/>
    <s v="Appliances"/>
    <x v="3"/>
    <s v="Bihar"/>
    <x v="2"/>
    <x v="1"/>
    <x v="0"/>
    <n v="2"/>
    <n v="1928.76"/>
    <n v="0.1"/>
    <n v="385.75"/>
    <x v="3554"/>
    <n v="2289.09"/>
    <n v="1182.68"/>
    <n v="182.64"/>
    <x v="0"/>
    <n v="1"/>
    <s v="Jan"/>
    <s v="Q1"/>
    <n v="2025"/>
    <x v="11"/>
    <n v="0.3407"/>
  </r>
  <r>
    <s v="ORD202403573"/>
    <x v="692"/>
    <s v="CUST10323"/>
    <x v="3573"/>
    <x v="1"/>
    <s v="Footwear"/>
    <x v="0"/>
    <s v="Delhi"/>
    <x v="1"/>
    <x v="1"/>
    <x v="4"/>
    <n v="1"/>
    <n v="2315.16"/>
    <n v="0.3"/>
    <n v="694.55"/>
    <x v="3555"/>
    <n v="1066.07"/>
    <n v="554.54"/>
    <n v="146.69999999999999"/>
    <x v="0"/>
    <n v="9"/>
    <s v="Sep"/>
    <s v="Q3"/>
    <n v="2024"/>
    <x v="2"/>
    <n v="0.3422"/>
  </r>
  <r>
    <s v="ORD202403574"/>
    <x v="22"/>
    <s v="CUST10799"/>
    <x v="3574"/>
    <x v="2"/>
    <s v="Furniture"/>
    <x v="4"/>
    <s v="Maharashtra"/>
    <x v="1"/>
    <x v="0"/>
    <x v="1"/>
    <n v="2"/>
    <n v="611.45000000000005"/>
    <n v="0.1"/>
    <n v="122.29"/>
    <x v="3556"/>
    <n v="876.27"/>
    <n v="224.34"/>
    <n v="340.83"/>
    <x v="2"/>
    <n v="2"/>
    <s v="Feb"/>
    <s v="Q1"/>
    <n v="2025"/>
    <x v="15"/>
    <n v="0.20380000000000001"/>
  </r>
  <r>
    <s v="ORD202403575"/>
    <x v="431"/>
    <s v="CUST10885"/>
    <x v="3575"/>
    <x v="1"/>
    <s v="Footwear"/>
    <x v="1"/>
    <s v="Chhattisgarh"/>
    <x v="0"/>
    <x v="1"/>
    <x v="3"/>
    <n v="1"/>
    <n v="1764.71"/>
    <n v="0.1"/>
    <n v="176.47"/>
    <x v="3557"/>
    <n v="927.51"/>
    <n v="660.73"/>
    <n v="60.65"/>
    <x v="0"/>
    <n v="12"/>
    <s v="Dec"/>
    <s v="Q4"/>
    <n v="2024"/>
    <x v="13"/>
    <n v="0.41599999999999998"/>
  </r>
  <r>
    <s v="ORD202403576"/>
    <x v="361"/>
    <s v="CUST10057"/>
    <x v="3576"/>
    <x v="0"/>
    <s v="Headphones"/>
    <x v="4"/>
    <s v="Tamil Nadu"/>
    <x v="2"/>
    <x v="1"/>
    <x v="4"/>
    <n v="1"/>
    <n v="2856.68"/>
    <n v="0.25"/>
    <n v="714.17"/>
    <x v="3558"/>
    <n v="1753.73"/>
    <n v="388.78"/>
    <n v="424.24"/>
    <x v="0"/>
    <n v="3"/>
    <s v="Mar"/>
    <s v="Q1"/>
    <n v="2024"/>
    <x v="3"/>
    <n v="0.18149999999999999"/>
  </r>
  <r>
    <s v="ORD202403577"/>
    <x v="720"/>
    <s v="CUST10309"/>
    <x v="3577"/>
    <x v="2"/>
    <s v="Home Decor"/>
    <x v="4"/>
    <s v="Telangana"/>
    <x v="1"/>
    <x v="1"/>
    <x v="2"/>
    <n v="2"/>
    <n v="1306.94"/>
    <n v="0.2"/>
    <n v="522.78"/>
    <x v="3559"/>
    <n v="1399.81"/>
    <n v="691.29"/>
    <n v="392.86"/>
    <x v="0"/>
    <n v="12"/>
    <s v="Dec"/>
    <s v="Q4"/>
    <n v="2024"/>
    <x v="13"/>
    <n v="0.3306"/>
  </r>
  <r>
    <s v="ORD202403578"/>
    <x v="632"/>
    <s v="CUST10654"/>
    <x v="3578"/>
    <x v="0"/>
    <s v="Smartphones"/>
    <x v="3"/>
    <s v="Bihar"/>
    <x v="0"/>
    <x v="2"/>
    <x v="3"/>
    <n v="1"/>
    <n v="745.86"/>
    <n v="0.2"/>
    <n v="149.16999999999999"/>
    <x v="3560"/>
    <n v="405.5"/>
    <n v="191.19"/>
    <n v="381.5"/>
    <x v="2"/>
    <n v="8"/>
    <s v="Aug"/>
    <s v="Q3"/>
    <n v="2025"/>
    <x v="22"/>
    <n v="0.32040000000000002"/>
  </r>
  <r>
    <s v="ORD202403579"/>
    <x v="88"/>
    <s v="CUST10453"/>
    <x v="3579"/>
    <x v="3"/>
    <s v="Makeup"/>
    <x v="4"/>
    <s v="Telangana"/>
    <x v="3"/>
    <x v="2"/>
    <x v="0"/>
    <n v="2"/>
    <n v="689.61"/>
    <n v="0.05"/>
    <n v="68.959999999999994"/>
    <x v="1804"/>
    <n v="979.82"/>
    <n v="330.44"/>
    <n v="274.58"/>
    <x v="0"/>
    <n v="7"/>
    <s v="Jul"/>
    <s v="Q3"/>
    <n v="2024"/>
    <x v="16"/>
    <n v="0.25219999999999998"/>
  </r>
  <r>
    <s v="ORD202403580"/>
    <x v="284"/>
    <s v="CUST10648"/>
    <x v="3580"/>
    <x v="1"/>
    <s v="Men Clothing"/>
    <x v="2"/>
    <s v="Gujarat"/>
    <x v="2"/>
    <x v="0"/>
    <x v="0"/>
    <n v="2"/>
    <n v="848.8"/>
    <n v="0"/>
    <n v="0"/>
    <x v="3561"/>
    <n v="1033.05"/>
    <n v="664.55"/>
    <n v="96.06"/>
    <x v="0"/>
    <n v="11"/>
    <s v="Nov"/>
    <s v="Q4"/>
    <n v="2025"/>
    <x v="21"/>
    <n v="0.39150000000000001"/>
  </r>
  <r>
    <s v="ORD202403581"/>
    <x v="717"/>
    <s v="CUST10093"/>
    <x v="3581"/>
    <x v="0"/>
    <s v="Headphones"/>
    <x v="2"/>
    <s v="Gujarat"/>
    <x v="0"/>
    <x v="1"/>
    <x v="1"/>
    <n v="1"/>
    <n v="568.44000000000005"/>
    <n v="0.15"/>
    <n v="85.27"/>
    <x v="3562"/>
    <n v="298.39999999999998"/>
    <n v="184.77"/>
    <n v="346.57"/>
    <x v="0"/>
    <n v="10"/>
    <s v="Oct"/>
    <s v="Q4"/>
    <n v="2024"/>
    <x v="17"/>
    <n v="0.38240000000000002"/>
  </r>
  <r>
    <s v="ORD202403582"/>
    <x v="721"/>
    <s v="CUST10425"/>
    <x v="3582"/>
    <x v="0"/>
    <s v="Smartphones"/>
    <x v="2"/>
    <s v="Madhya Pradesh"/>
    <x v="3"/>
    <x v="1"/>
    <x v="4"/>
    <n v="1"/>
    <n v="1711.57"/>
    <n v="0.05"/>
    <n v="85.58"/>
    <x v="3563"/>
    <n v="1077.77"/>
    <n v="548.22"/>
    <n v="107.4"/>
    <x v="0"/>
    <n v="2"/>
    <s v="Feb"/>
    <s v="Q1"/>
    <n v="2024"/>
    <x v="20"/>
    <n v="0.3372"/>
  </r>
  <r>
    <s v="ORD202403583"/>
    <x v="494"/>
    <s v="CUST10683"/>
    <x v="3583"/>
    <x v="1"/>
    <s v="Accessories"/>
    <x v="3"/>
    <s v="West Bengal"/>
    <x v="0"/>
    <x v="0"/>
    <x v="0"/>
    <n v="1"/>
    <n v="1480.42"/>
    <n v="0.1"/>
    <n v="148.04"/>
    <x v="3564"/>
    <n v="779.11"/>
    <n v="553.27"/>
    <n v="184.56"/>
    <x v="2"/>
    <n v="7"/>
    <s v="Jul"/>
    <s v="Q3"/>
    <n v="2025"/>
    <x v="19"/>
    <n v="0.41520000000000001"/>
  </r>
  <r>
    <s v="ORD202403584"/>
    <x v="455"/>
    <s v="CUST10072"/>
    <x v="3584"/>
    <x v="0"/>
    <s v="Headphones"/>
    <x v="4"/>
    <s v="Telangana"/>
    <x v="1"/>
    <x v="1"/>
    <x v="0"/>
    <n v="2"/>
    <n v="343.82"/>
    <n v="0.1"/>
    <n v="68.760000000000005"/>
    <x v="3565"/>
    <n v="469.88"/>
    <n v="149"/>
    <n v="332.24"/>
    <x v="0"/>
    <n v="3"/>
    <s v="Mar"/>
    <s v="Q1"/>
    <n v="2024"/>
    <x v="3"/>
    <n v="0.24079999999999999"/>
  </r>
  <r>
    <s v="ORD202403585"/>
    <x v="190"/>
    <s v="CUST10676"/>
    <x v="3585"/>
    <x v="3"/>
    <s v="Haircare"/>
    <x v="0"/>
    <s v="Delhi"/>
    <x v="0"/>
    <x v="2"/>
    <x v="0"/>
    <n v="2"/>
    <n v="2184.7399999999998"/>
    <n v="0.25"/>
    <n v="1092.3699999999999"/>
    <x v="3566"/>
    <n v="2562.48"/>
    <n v="714.63"/>
    <n v="87.79"/>
    <x v="2"/>
    <n v="5"/>
    <s v="May"/>
    <s v="Q2"/>
    <n v="2024"/>
    <x v="7"/>
    <n v="0.21809999999999999"/>
  </r>
  <r>
    <s v="ORD202403586"/>
    <x v="431"/>
    <s v="CUST10624"/>
    <x v="3586"/>
    <x v="0"/>
    <s v="Laptops"/>
    <x v="4"/>
    <s v="Tamil Nadu"/>
    <x v="1"/>
    <x v="2"/>
    <x v="0"/>
    <n v="2"/>
    <n v="892.58"/>
    <n v="0.05"/>
    <n v="89.26"/>
    <x v="3567"/>
    <n v="1345.75"/>
    <n v="350.15"/>
    <n v="268.58"/>
    <x v="0"/>
    <n v="12"/>
    <s v="Dec"/>
    <s v="Q4"/>
    <n v="2024"/>
    <x v="13"/>
    <n v="0.20649999999999999"/>
  </r>
  <r>
    <s v="ORD202403587"/>
    <x v="722"/>
    <s v="CUST10640"/>
    <x v="3587"/>
    <x v="1"/>
    <s v="Men Clothing"/>
    <x v="1"/>
    <s v="Madhya Pradesh"/>
    <x v="1"/>
    <x v="1"/>
    <x v="0"/>
    <n v="2"/>
    <n v="1260.01"/>
    <n v="0.1"/>
    <n v="252"/>
    <x v="3568"/>
    <n v="1722.53"/>
    <n v="545.49"/>
    <n v="252.71"/>
    <x v="0"/>
    <n v="6"/>
    <s v="Jun"/>
    <s v="Q2"/>
    <n v="2025"/>
    <x v="23"/>
    <n v="0.24049999999999999"/>
  </r>
  <r>
    <s v="ORD202403588"/>
    <x v="669"/>
    <s v="CUST10003"/>
    <x v="3588"/>
    <x v="0"/>
    <s v="Headphones"/>
    <x v="2"/>
    <s v="Gujarat"/>
    <x v="0"/>
    <x v="2"/>
    <x v="1"/>
    <n v="1"/>
    <n v="1549.63"/>
    <n v="0.15"/>
    <n v="232.44"/>
    <x v="3569"/>
    <n v="1040.9000000000001"/>
    <n v="276.29000000000002"/>
    <n v="381.01"/>
    <x v="1"/>
    <n v="3"/>
    <s v="Mar"/>
    <s v="Q1"/>
    <n v="2024"/>
    <x v="3"/>
    <n v="0.20979999999999999"/>
  </r>
  <r>
    <s v="ORD202403589"/>
    <x v="308"/>
    <s v="CUST10608"/>
    <x v="3589"/>
    <x v="2"/>
    <s v="Appliances"/>
    <x v="1"/>
    <s v="Madhya Pradesh"/>
    <x v="0"/>
    <x v="0"/>
    <x v="3"/>
    <n v="1"/>
    <n v="1880.09"/>
    <n v="0.15"/>
    <n v="282.01"/>
    <x v="3570"/>
    <n v="1043.5"/>
    <n v="554.58000000000004"/>
    <n v="161.1"/>
    <x v="0"/>
    <n v="10"/>
    <s v="Oct"/>
    <s v="Q4"/>
    <n v="2025"/>
    <x v="12"/>
    <n v="0.34699999999999998"/>
  </r>
  <r>
    <s v="ORD202403590"/>
    <x v="245"/>
    <s v="CUST10080"/>
    <x v="3590"/>
    <x v="2"/>
    <s v="Home Decor"/>
    <x v="0"/>
    <s v="Punjab"/>
    <x v="0"/>
    <x v="1"/>
    <x v="2"/>
    <n v="1"/>
    <n v="1327.93"/>
    <n v="0.2"/>
    <n v="265.58999999999997"/>
    <x v="3571"/>
    <n v="625.17999999999995"/>
    <n v="437.16"/>
    <n v="218.01"/>
    <x v="0"/>
    <n v="1"/>
    <s v="Jan"/>
    <s v="Q1"/>
    <n v="2025"/>
    <x v="11"/>
    <n v="0.41149999999999998"/>
  </r>
  <r>
    <s v="ORD202403591"/>
    <x v="74"/>
    <s v="CUST10276"/>
    <x v="3591"/>
    <x v="0"/>
    <s v="Smartwatches"/>
    <x v="4"/>
    <s v="Tamil Nadu"/>
    <x v="0"/>
    <x v="2"/>
    <x v="4"/>
    <n v="2"/>
    <n v="1873.67"/>
    <n v="0.05"/>
    <n v="187.37"/>
    <x v="3572"/>
    <n v="2716.52"/>
    <n v="843.45"/>
    <n v="352.39"/>
    <x v="2"/>
    <n v="6"/>
    <s v="Jun"/>
    <s v="Q2"/>
    <n v="2024"/>
    <x v="18"/>
    <n v="0.2369"/>
  </r>
  <r>
    <s v="ORD202403592"/>
    <x v="89"/>
    <s v="CUST10396"/>
    <x v="3592"/>
    <x v="0"/>
    <s v="Laptops"/>
    <x v="4"/>
    <s v="Karnataka"/>
    <x v="1"/>
    <x v="1"/>
    <x v="0"/>
    <n v="1"/>
    <n v="1448.89"/>
    <n v="0.15"/>
    <n v="217.33"/>
    <x v="3573"/>
    <n v="910.16"/>
    <n v="321.39999999999998"/>
    <n v="161.86000000000001"/>
    <x v="0"/>
    <n v="1"/>
    <s v="Jan"/>
    <s v="Q1"/>
    <n v="2025"/>
    <x v="11"/>
    <n v="0.26100000000000001"/>
  </r>
  <r>
    <s v="ORD202403593"/>
    <x v="304"/>
    <s v="CUST10435"/>
    <x v="3593"/>
    <x v="2"/>
    <s v="Furniture"/>
    <x v="1"/>
    <s v="Chhattisgarh"/>
    <x v="3"/>
    <x v="0"/>
    <x v="4"/>
    <n v="1"/>
    <n v="1245.8499999999999"/>
    <n v="0.3"/>
    <n v="373.75"/>
    <x v="3574"/>
    <n v="651.11"/>
    <n v="220.99"/>
    <n v="71.459999999999994"/>
    <x v="0"/>
    <n v="10"/>
    <s v="Oct"/>
    <s v="Q4"/>
    <n v="2025"/>
    <x v="12"/>
    <n v="0.25340000000000001"/>
  </r>
  <r>
    <s v="ORD202403594"/>
    <x v="431"/>
    <s v="CUST10292"/>
    <x v="3594"/>
    <x v="1"/>
    <s v="Footwear"/>
    <x v="3"/>
    <s v="Odisha"/>
    <x v="0"/>
    <x v="1"/>
    <x v="0"/>
    <n v="2"/>
    <n v="402.71"/>
    <n v="0.1"/>
    <n v="80.540000000000006"/>
    <x v="3575"/>
    <n v="540.79"/>
    <n v="184.09"/>
    <n v="125.88"/>
    <x v="0"/>
    <n v="12"/>
    <s v="Dec"/>
    <s v="Q4"/>
    <n v="2024"/>
    <x v="13"/>
    <n v="0.254"/>
  </r>
  <r>
    <s v="ORD202403595"/>
    <x v="88"/>
    <s v="CUST10242"/>
    <x v="3595"/>
    <x v="3"/>
    <s v="Haircare"/>
    <x v="2"/>
    <s v="Gujarat"/>
    <x v="1"/>
    <x v="1"/>
    <x v="4"/>
    <n v="1"/>
    <n v="424.75"/>
    <n v="0.2"/>
    <n v="84.95"/>
    <x v="3576"/>
    <n v="238.07"/>
    <n v="101.73"/>
    <n v="124.53"/>
    <x v="1"/>
    <n v="7"/>
    <s v="Jul"/>
    <s v="Q3"/>
    <n v="2024"/>
    <x v="16"/>
    <n v="0.2994"/>
  </r>
  <r>
    <s v="ORD202403596"/>
    <x v="521"/>
    <s v="CUST10607"/>
    <x v="3596"/>
    <x v="1"/>
    <s v="Footwear"/>
    <x v="1"/>
    <s v="Chhattisgarh"/>
    <x v="0"/>
    <x v="1"/>
    <x v="0"/>
    <n v="1"/>
    <n v="892.36"/>
    <n v="0.15"/>
    <n v="133.85"/>
    <x v="3577"/>
    <n v="466.97"/>
    <n v="291.54000000000002"/>
    <n v="110.57"/>
    <x v="0"/>
    <n v="11"/>
    <s v="Nov"/>
    <s v="Q4"/>
    <n v="2024"/>
    <x v="10"/>
    <n v="0.38440000000000002"/>
  </r>
  <r>
    <s v="ORD202403597"/>
    <x v="442"/>
    <s v="CUST10458"/>
    <x v="3597"/>
    <x v="4"/>
    <s v="Fitness"/>
    <x v="3"/>
    <s v="West Bengal"/>
    <x v="0"/>
    <x v="2"/>
    <x v="4"/>
    <n v="1"/>
    <n v="1014.7"/>
    <n v="0.15"/>
    <n v="152.21"/>
    <x v="3578"/>
    <n v="636.25"/>
    <n v="226.24"/>
    <n v="144.88"/>
    <x v="0"/>
    <n v="3"/>
    <s v="Mar"/>
    <s v="Q1"/>
    <n v="2025"/>
    <x v="1"/>
    <n v="0.26229999999999998"/>
  </r>
  <r>
    <s v="ORD202403598"/>
    <x v="311"/>
    <s v="CUST10339"/>
    <x v="3598"/>
    <x v="0"/>
    <s v="Laptops"/>
    <x v="2"/>
    <s v="Madhya Pradesh"/>
    <x v="0"/>
    <x v="2"/>
    <x v="0"/>
    <n v="1"/>
    <n v="1427.12"/>
    <n v="0.1"/>
    <n v="142.71"/>
    <x v="3579"/>
    <n v="792.34"/>
    <n v="492.07"/>
    <n v="423.21"/>
    <x v="2"/>
    <n v="4"/>
    <s v="Apr"/>
    <s v="Q2"/>
    <n v="2025"/>
    <x v="8"/>
    <n v="0.3831"/>
  </r>
  <r>
    <s v="ORD202403599"/>
    <x v="533"/>
    <s v="CUST10837"/>
    <x v="3599"/>
    <x v="2"/>
    <s v="Furniture"/>
    <x v="1"/>
    <s v="Chhattisgarh"/>
    <x v="2"/>
    <x v="1"/>
    <x v="2"/>
    <n v="3"/>
    <n v="1083.8900000000001"/>
    <n v="0"/>
    <n v="0"/>
    <x v="3580"/>
    <n v="2270.75"/>
    <n v="980.92"/>
    <n v="101.07"/>
    <x v="0"/>
    <n v="1"/>
    <s v="Jan"/>
    <s v="Q1"/>
    <n v="2024"/>
    <x v="5"/>
    <n v="0.30170000000000002"/>
  </r>
  <r>
    <s v="ORD202403600"/>
    <x v="189"/>
    <s v="CUST10486"/>
    <x v="3600"/>
    <x v="0"/>
    <s v="Smartphones"/>
    <x v="4"/>
    <s v="Karnataka"/>
    <x v="0"/>
    <x v="1"/>
    <x v="0"/>
    <n v="2"/>
    <n v="2008.17"/>
    <n v="0.2"/>
    <n v="803.27"/>
    <x v="3581"/>
    <n v="2134.71"/>
    <n v="1078.3599999999999"/>
    <n v="446.6"/>
    <x v="1"/>
    <n v="7"/>
    <s v="Jul"/>
    <s v="Q3"/>
    <n v="2024"/>
    <x v="16"/>
    <n v="0.33560000000000001"/>
  </r>
  <r>
    <s v="ORD202403601"/>
    <x v="478"/>
    <s v="CUST10185"/>
    <x v="3601"/>
    <x v="2"/>
    <s v="Furniture"/>
    <x v="3"/>
    <s v="West Bengal"/>
    <x v="0"/>
    <x v="2"/>
    <x v="0"/>
    <n v="2"/>
    <n v="1677.8"/>
    <n v="0.05"/>
    <n v="167.78"/>
    <x v="3582"/>
    <n v="2570.6799999999998"/>
    <n v="617.14"/>
    <n v="349.77"/>
    <x v="1"/>
    <n v="4"/>
    <s v="Apr"/>
    <s v="Q2"/>
    <n v="2024"/>
    <x v="0"/>
    <n v="0.19359999999999999"/>
  </r>
  <r>
    <s v="ORD202403602"/>
    <x v="420"/>
    <s v="CUST10227"/>
    <x v="3602"/>
    <x v="0"/>
    <s v="Headphones"/>
    <x v="1"/>
    <s v="Uttar Pradesh"/>
    <x v="1"/>
    <x v="0"/>
    <x v="4"/>
    <n v="2"/>
    <n v="1347.1"/>
    <n v="0.1"/>
    <n v="269.42"/>
    <x v="3583"/>
    <n v="1983.32"/>
    <n v="441.46"/>
    <n v="300.88"/>
    <x v="0"/>
    <n v="5"/>
    <s v="May"/>
    <s v="Q2"/>
    <n v="2025"/>
    <x v="14"/>
    <n v="0.18210000000000001"/>
  </r>
  <r>
    <s v="ORD202403603"/>
    <x v="717"/>
    <s v="CUST10442"/>
    <x v="3603"/>
    <x v="2"/>
    <s v="Furniture"/>
    <x v="4"/>
    <s v="Maharashtra"/>
    <x v="0"/>
    <x v="2"/>
    <x v="0"/>
    <n v="3"/>
    <n v="2267.62"/>
    <n v="0.2"/>
    <n v="1360.57"/>
    <x v="3584"/>
    <n v="3758.63"/>
    <n v="1683.66"/>
    <n v="327.3"/>
    <x v="2"/>
    <n v="10"/>
    <s v="Oct"/>
    <s v="Q4"/>
    <n v="2024"/>
    <x v="17"/>
    <n v="0.30940000000000001"/>
  </r>
  <r>
    <s v="ORD202403604"/>
    <x v="539"/>
    <s v="CUST10573"/>
    <x v="3604"/>
    <x v="0"/>
    <s v="Smartphones"/>
    <x v="1"/>
    <s v="Chhattisgarh"/>
    <x v="2"/>
    <x v="2"/>
    <x v="0"/>
    <n v="3"/>
    <n v="2146.19"/>
    <n v="0.05"/>
    <n v="321.93"/>
    <x v="3585"/>
    <n v="4744.5"/>
    <n v="1372.14"/>
    <n v="270.62"/>
    <x v="2"/>
    <n v="10"/>
    <s v="Oct"/>
    <s v="Q4"/>
    <n v="2024"/>
    <x v="17"/>
    <n v="0.2243"/>
  </r>
  <r>
    <s v="ORD202403605"/>
    <x v="416"/>
    <s v="CUST10145"/>
    <x v="3605"/>
    <x v="1"/>
    <s v="Men Clothing"/>
    <x v="1"/>
    <s v="Chhattisgarh"/>
    <x v="0"/>
    <x v="0"/>
    <x v="4"/>
    <n v="2"/>
    <n v="2899.82"/>
    <n v="0.05"/>
    <n v="289.98"/>
    <x v="3586"/>
    <n v="4079.23"/>
    <n v="1430.43"/>
    <n v="321.52999999999997"/>
    <x v="1"/>
    <n v="3"/>
    <s v="Mar"/>
    <s v="Q1"/>
    <n v="2025"/>
    <x v="1"/>
    <n v="0.2596"/>
  </r>
  <r>
    <s v="ORD202403606"/>
    <x v="10"/>
    <s v="CUST10195"/>
    <x v="3606"/>
    <x v="3"/>
    <s v="Makeup"/>
    <x v="4"/>
    <s v="Tamil Nadu"/>
    <x v="0"/>
    <x v="0"/>
    <x v="4"/>
    <n v="1"/>
    <n v="817.65"/>
    <n v="0.05"/>
    <n v="40.880000000000003"/>
    <x v="3587"/>
    <n v="605.12"/>
    <n v="171.65"/>
    <n v="443.86"/>
    <x v="0"/>
    <n v="8"/>
    <s v="Aug"/>
    <s v="Q3"/>
    <n v="2024"/>
    <x v="9"/>
    <n v="0.221"/>
  </r>
  <r>
    <s v="ORD202403607"/>
    <x v="595"/>
    <s v="CUST10428"/>
    <x v="3607"/>
    <x v="2"/>
    <s v="Home Decor"/>
    <x v="4"/>
    <s v="Maharashtra"/>
    <x v="1"/>
    <x v="1"/>
    <x v="0"/>
    <n v="3"/>
    <n v="842.78"/>
    <n v="0.1"/>
    <n v="252.83"/>
    <x v="3588"/>
    <n v="1639.91"/>
    <n v="635.6"/>
    <n v="370.87"/>
    <x v="0"/>
    <n v="9"/>
    <s v="Sep"/>
    <s v="Q3"/>
    <n v="2025"/>
    <x v="6"/>
    <n v="0.27929999999999999"/>
  </r>
  <r>
    <s v="ORD202403608"/>
    <x v="41"/>
    <s v="CUST10811"/>
    <x v="3608"/>
    <x v="3"/>
    <s v="Makeup"/>
    <x v="2"/>
    <s v="Gujarat"/>
    <x v="2"/>
    <x v="2"/>
    <x v="0"/>
    <n v="3"/>
    <n v="4083.36"/>
    <n v="0.25"/>
    <n v="3062.52"/>
    <x v="3589"/>
    <n v="7348.76"/>
    <n v="1838.8"/>
    <n v="304.37"/>
    <x v="0"/>
    <n v="7"/>
    <s v="Jul"/>
    <s v="Q3"/>
    <n v="2025"/>
    <x v="19"/>
    <n v="0.2001"/>
  </r>
  <r>
    <s v="ORD202403609"/>
    <x v="251"/>
    <s v="CUST10864"/>
    <x v="3609"/>
    <x v="0"/>
    <s v="Smartphones"/>
    <x v="3"/>
    <s v="Jharkhand"/>
    <x v="3"/>
    <x v="0"/>
    <x v="2"/>
    <n v="1"/>
    <n v="1361.43"/>
    <n v="0.25"/>
    <n v="340.36"/>
    <x v="3590"/>
    <n v="599.04"/>
    <n v="422.03"/>
    <n v="414.1"/>
    <x v="0"/>
    <n v="1"/>
    <s v="Jan"/>
    <s v="Q1"/>
    <n v="2024"/>
    <x v="5"/>
    <n v="0.4133"/>
  </r>
  <r>
    <s v="ORD202403610"/>
    <x v="572"/>
    <s v="CUST10770"/>
    <x v="3610"/>
    <x v="2"/>
    <s v="Appliances"/>
    <x v="3"/>
    <s v="West Bengal"/>
    <x v="1"/>
    <x v="1"/>
    <x v="3"/>
    <n v="1"/>
    <n v="882.46"/>
    <n v="0.2"/>
    <n v="176.49"/>
    <x v="3591"/>
    <n v="532.54999999999995"/>
    <n v="173.42"/>
    <n v="41.89"/>
    <x v="2"/>
    <n v="9"/>
    <s v="Sep"/>
    <s v="Q3"/>
    <n v="2025"/>
    <x v="6"/>
    <n v="0.24560000000000001"/>
  </r>
  <r>
    <s v="ORD202403611"/>
    <x v="109"/>
    <s v="CUST10610"/>
    <x v="3611"/>
    <x v="1"/>
    <s v="Women Clothing"/>
    <x v="3"/>
    <s v="Odisha"/>
    <x v="2"/>
    <x v="2"/>
    <x v="0"/>
    <n v="1"/>
    <n v="1548.08"/>
    <n v="0.1"/>
    <n v="154.81"/>
    <x v="3592"/>
    <n v="1025.23"/>
    <n v="368.04"/>
    <n v="139.91999999999999"/>
    <x v="0"/>
    <n v="8"/>
    <s v="Aug"/>
    <s v="Q3"/>
    <n v="2024"/>
    <x v="9"/>
    <n v="0.26419999999999999"/>
  </r>
  <r>
    <s v="ORD202403612"/>
    <x v="54"/>
    <s v="CUST10694"/>
    <x v="3612"/>
    <x v="1"/>
    <s v="Accessories"/>
    <x v="0"/>
    <s v="Punjab"/>
    <x v="0"/>
    <x v="2"/>
    <x v="0"/>
    <n v="1"/>
    <n v="2887.97"/>
    <n v="0.15"/>
    <n v="433.2"/>
    <x v="3593"/>
    <n v="1812.08"/>
    <n v="642.69000000000005"/>
    <n v="315.17"/>
    <x v="2"/>
    <n v="7"/>
    <s v="Jul"/>
    <s v="Q3"/>
    <n v="2025"/>
    <x v="19"/>
    <n v="0.26179999999999998"/>
  </r>
  <r>
    <s v="ORD202403613"/>
    <x v="286"/>
    <s v="CUST10498"/>
    <x v="3613"/>
    <x v="2"/>
    <s v="Appliances"/>
    <x v="0"/>
    <s v="Uttar Pradesh"/>
    <x v="1"/>
    <x v="2"/>
    <x v="4"/>
    <n v="1"/>
    <n v="1100.6099999999999"/>
    <n v="0.05"/>
    <n v="55.03"/>
    <x v="3594"/>
    <n v="609.65"/>
    <n v="435.93"/>
    <n v="206.42"/>
    <x v="2"/>
    <n v="11"/>
    <s v="Nov"/>
    <s v="Q4"/>
    <n v="2024"/>
    <x v="10"/>
    <n v="0.41689999999999999"/>
  </r>
  <r>
    <s v="ORD202403614"/>
    <x v="171"/>
    <s v="CUST10633"/>
    <x v="3614"/>
    <x v="1"/>
    <s v="Men Clothing"/>
    <x v="1"/>
    <s v="Uttar Pradesh"/>
    <x v="2"/>
    <x v="0"/>
    <x v="0"/>
    <n v="1"/>
    <n v="868.72"/>
    <n v="0"/>
    <n v="0"/>
    <x v="3595"/>
    <n v="600.65"/>
    <n v="268.07"/>
    <n v="83.04"/>
    <x v="0"/>
    <n v="8"/>
    <s v="Aug"/>
    <s v="Q3"/>
    <n v="2024"/>
    <x v="9"/>
    <n v="0.30859999999999999"/>
  </r>
  <r>
    <s v="ORD202403615"/>
    <x v="246"/>
    <s v="CUST10532"/>
    <x v="3615"/>
    <x v="0"/>
    <s v="Headphones"/>
    <x v="2"/>
    <s v="Gujarat"/>
    <x v="0"/>
    <x v="0"/>
    <x v="4"/>
    <n v="2"/>
    <n v="1422.25"/>
    <n v="0.3"/>
    <n v="853.35"/>
    <x v="3596"/>
    <n v="1367.07"/>
    <n v="624.08000000000004"/>
    <n v="191.97"/>
    <x v="0"/>
    <n v="10"/>
    <s v="Oct"/>
    <s v="Q4"/>
    <n v="2025"/>
    <x v="12"/>
    <n v="0.31340000000000001"/>
  </r>
  <r>
    <s v="ORD202403616"/>
    <x v="453"/>
    <s v="CUST10506"/>
    <x v="3616"/>
    <x v="2"/>
    <s v="Appliances"/>
    <x v="2"/>
    <s v="Goa"/>
    <x v="0"/>
    <x v="0"/>
    <x v="3"/>
    <n v="1"/>
    <n v="1665.98"/>
    <n v="0.2"/>
    <n v="333.2"/>
    <x v="3597"/>
    <n v="804.1"/>
    <n v="528.67999999999995"/>
    <n v="41.65"/>
    <x v="0"/>
    <n v="3"/>
    <s v="Mar"/>
    <s v="Q1"/>
    <n v="2025"/>
    <x v="1"/>
    <n v="0.3967"/>
  </r>
  <r>
    <s v="ORD202403617"/>
    <x v="704"/>
    <s v="CUST10423"/>
    <x v="3617"/>
    <x v="4"/>
    <s v="Sportswear"/>
    <x v="1"/>
    <s v="Madhya Pradesh"/>
    <x v="2"/>
    <x v="2"/>
    <x v="0"/>
    <n v="2"/>
    <n v="590.02"/>
    <n v="0.2"/>
    <n v="236.01"/>
    <x v="3598"/>
    <n v="749.33"/>
    <n v="194.7"/>
    <n v="351.29"/>
    <x v="0"/>
    <n v="6"/>
    <s v="Jun"/>
    <s v="Q2"/>
    <n v="2025"/>
    <x v="23"/>
    <n v="0.20619999999999999"/>
  </r>
  <r>
    <s v="ORD202403618"/>
    <x v="182"/>
    <s v="CUST10647"/>
    <x v="3618"/>
    <x v="2"/>
    <s v="Appliances"/>
    <x v="2"/>
    <s v="Rajasthan"/>
    <x v="2"/>
    <x v="2"/>
    <x v="3"/>
    <n v="1"/>
    <n v="3899.36"/>
    <n v="0.05"/>
    <n v="194.97"/>
    <x v="3599"/>
    <n v="2267.7600000000002"/>
    <n v="1436.63"/>
    <n v="427.23"/>
    <x v="2"/>
    <n v="2"/>
    <s v="Feb"/>
    <s v="Q1"/>
    <n v="2025"/>
    <x v="15"/>
    <n v="0.38779999999999998"/>
  </r>
  <r>
    <s v="ORD202403619"/>
    <x v="86"/>
    <s v="CUST10583"/>
    <x v="3619"/>
    <x v="1"/>
    <s v="Women Clothing"/>
    <x v="0"/>
    <s v="Uttar Pradesh"/>
    <x v="2"/>
    <x v="0"/>
    <x v="3"/>
    <n v="2"/>
    <n v="707.76"/>
    <n v="0.05"/>
    <n v="70.78"/>
    <x v="3600"/>
    <n v="924.72"/>
    <n v="420.02"/>
    <n v="324.41000000000003"/>
    <x v="0"/>
    <n v="2"/>
    <s v="Feb"/>
    <s v="Q1"/>
    <n v="2024"/>
    <x v="20"/>
    <n v="0.31230000000000002"/>
  </r>
  <r>
    <s v="ORD202403620"/>
    <x v="567"/>
    <s v="CUST10406"/>
    <x v="3620"/>
    <x v="3"/>
    <s v="Fragrances"/>
    <x v="4"/>
    <s v="Maharashtra"/>
    <x v="0"/>
    <x v="0"/>
    <x v="0"/>
    <n v="2"/>
    <n v="853.8"/>
    <n v="0.15"/>
    <n v="256.14"/>
    <x v="3601"/>
    <n v="1136.67"/>
    <n v="314.79000000000002"/>
    <n v="298.77999999999997"/>
    <x v="2"/>
    <n v="11"/>
    <s v="Nov"/>
    <s v="Q4"/>
    <n v="2024"/>
    <x v="10"/>
    <n v="0.21690000000000001"/>
  </r>
  <r>
    <s v="ORD202403621"/>
    <x v="483"/>
    <s v="CUST10665"/>
    <x v="3621"/>
    <x v="1"/>
    <s v="Women Clothing"/>
    <x v="0"/>
    <s v="Uttar Pradesh"/>
    <x v="0"/>
    <x v="0"/>
    <x v="0"/>
    <n v="3"/>
    <n v="1512.32"/>
    <n v="0.1"/>
    <n v="453.7"/>
    <x v="3602"/>
    <n v="2594.14"/>
    <n v="1489.12"/>
    <n v="339.55"/>
    <x v="0"/>
    <n v="10"/>
    <s v="Oct"/>
    <s v="Q4"/>
    <n v="2024"/>
    <x v="17"/>
    <n v="0.36470000000000002"/>
  </r>
  <r>
    <s v="ORD202403622"/>
    <x v="121"/>
    <s v="CUST10112"/>
    <x v="3622"/>
    <x v="0"/>
    <s v="Smartphones"/>
    <x v="1"/>
    <s v="Madhya Pradesh"/>
    <x v="2"/>
    <x v="0"/>
    <x v="4"/>
    <n v="2"/>
    <n v="2082.29"/>
    <n v="0.05"/>
    <n v="208.23"/>
    <x v="3603"/>
    <n v="2784.67"/>
    <n v="1171.68"/>
    <n v="332.2"/>
    <x v="0"/>
    <n v="12"/>
    <s v="Dec"/>
    <s v="Q4"/>
    <n v="2025"/>
    <x v="4"/>
    <n v="0.29620000000000002"/>
  </r>
  <r>
    <s v="ORD202403623"/>
    <x v="643"/>
    <s v="CUST10287"/>
    <x v="3623"/>
    <x v="4"/>
    <s v="Sportswear"/>
    <x v="4"/>
    <s v="Telangana"/>
    <x v="0"/>
    <x v="2"/>
    <x v="1"/>
    <n v="1"/>
    <n v="1927.4"/>
    <n v="0.25"/>
    <n v="481.85"/>
    <x v="3604"/>
    <n v="1064.52"/>
    <n v="381.03"/>
    <n v="317.04000000000002"/>
    <x v="0"/>
    <n v="1"/>
    <s v="Jan"/>
    <s v="Q1"/>
    <n v="2024"/>
    <x v="5"/>
    <n v="0.2636"/>
  </r>
  <r>
    <s v="ORD202403624"/>
    <x v="495"/>
    <s v="CUST10421"/>
    <x v="3624"/>
    <x v="1"/>
    <s v="Footwear"/>
    <x v="2"/>
    <s v="Goa"/>
    <x v="2"/>
    <x v="1"/>
    <x v="0"/>
    <n v="1"/>
    <n v="2385.44"/>
    <n v="0"/>
    <n v="0"/>
    <x v="3605"/>
    <n v="1517.46"/>
    <n v="867.98"/>
    <n v="345.86"/>
    <x v="1"/>
    <n v="12"/>
    <s v="Dec"/>
    <s v="Q4"/>
    <n v="2024"/>
    <x v="13"/>
    <n v="0.3639"/>
  </r>
  <r>
    <s v="ORD202403625"/>
    <x v="479"/>
    <s v="CUST10175"/>
    <x v="3625"/>
    <x v="4"/>
    <s v="Sportswear"/>
    <x v="4"/>
    <s v="Maharashtra"/>
    <x v="1"/>
    <x v="2"/>
    <x v="0"/>
    <n v="1"/>
    <n v="1463.74"/>
    <n v="0.15"/>
    <n v="219.56"/>
    <x v="3606"/>
    <n v="752.87"/>
    <n v="491.31"/>
    <n v="254.46"/>
    <x v="0"/>
    <n v="7"/>
    <s v="Jul"/>
    <s v="Q3"/>
    <n v="2024"/>
    <x v="16"/>
    <n v="0.39489999999999997"/>
  </r>
  <r>
    <s v="ORD202403626"/>
    <x v="337"/>
    <s v="CUST10273"/>
    <x v="3626"/>
    <x v="2"/>
    <s v="Home Decor"/>
    <x v="1"/>
    <s v="Uttar Pradesh"/>
    <x v="1"/>
    <x v="0"/>
    <x v="4"/>
    <n v="1"/>
    <n v="1992.49"/>
    <n v="0.2"/>
    <n v="398.5"/>
    <x v="3607"/>
    <n v="1030.4100000000001"/>
    <n v="563.58000000000004"/>
    <n v="161.1"/>
    <x v="0"/>
    <n v="1"/>
    <s v="Jan"/>
    <s v="Q1"/>
    <n v="2024"/>
    <x v="5"/>
    <n v="0.35360000000000003"/>
  </r>
  <r>
    <s v="ORD202403627"/>
    <x v="659"/>
    <s v="CUST10660"/>
    <x v="3627"/>
    <x v="3"/>
    <s v="Makeup"/>
    <x v="4"/>
    <s v="Telangana"/>
    <x v="0"/>
    <x v="0"/>
    <x v="1"/>
    <n v="3"/>
    <n v="2781.71"/>
    <n v="0.25"/>
    <n v="2086.2800000000002"/>
    <x v="3608"/>
    <n v="4711.1000000000004"/>
    <n v="1547.75"/>
    <n v="372.75"/>
    <x v="0"/>
    <n v="6"/>
    <s v="Jun"/>
    <s v="Q2"/>
    <n v="2025"/>
    <x v="23"/>
    <n v="0.24729999999999999"/>
  </r>
  <r>
    <s v="ORD202403628"/>
    <x v="459"/>
    <s v="CUST10487"/>
    <x v="3628"/>
    <x v="2"/>
    <s v="Furniture"/>
    <x v="3"/>
    <s v="Jharkhand"/>
    <x v="2"/>
    <x v="0"/>
    <x v="3"/>
    <n v="2"/>
    <n v="1096.0999999999999"/>
    <n v="0.15"/>
    <n v="328.83"/>
    <x v="3609"/>
    <n v="1379.29"/>
    <n v="484.08"/>
    <n v="177.18"/>
    <x v="0"/>
    <n v="3"/>
    <s v="Mar"/>
    <s v="Q1"/>
    <n v="2025"/>
    <x v="1"/>
    <n v="0.25979999999999998"/>
  </r>
  <r>
    <s v="ORD202403629"/>
    <x v="395"/>
    <s v="CUST10883"/>
    <x v="3629"/>
    <x v="3"/>
    <s v="Makeup"/>
    <x v="0"/>
    <s v="Punjab"/>
    <x v="2"/>
    <x v="1"/>
    <x v="4"/>
    <n v="2"/>
    <n v="617.47"/>
    <n v="0.05"/>
    <n v="61.75"/>
    <x v="3610"/>
    <n v="866.56"/>
    <n v="306.63"/>
    <n v="407.23"/>
    <x v="0"/>
    <n v="3"/>
    <s v="Mar"/>
    <s v="Q1"/>
    <n v="2024"/>
    <x v="3"/>
    <n v="0.26140000000000002"/>
  </r>
  <r>
    <s v="ORD202403630"/>
    <x v="443"/>
    <s v="CUST10308"/>
    <x v="3630"/>
    <x v="0"/>
    <s v="Smartwatches"/>
    <x v="2"/>
    <s v="Gujarat"/>
    <x v="1"/>
    <x v="2"/>
    <x v="0"/>
    <n v="2"/>
    <n v="499.87"/>
    <n v="0.2"/>
    <n v="199.95"/>
    <x v="3611"/>
    <n v="605.62"/>
    <n v="194.17"/>
    <n v="295.45"/>
    <x v="0"/>
    <n v="1"/>
    <s v="Jan"/>
    <s v="Q1"/>
    <n v="2024"/>
    <x v="5"/>
    <n v="0.24279999999999999"/>
  </r>
  <r>
    <s v="ORD202403631"/>
    <x v="385"/>
    <s v="CUST10189"/>
    <x v="3631"/>
    <x v="4"/>
    <s v="Outdoor"/>
    <x v="4"/>
    <s v="Tamil Nadu"/>
    <x v="1"/>
    <x v="2"/>
    <x v="0"/>
    <n v="1"/>
    <n v="1230.49"/>
    <n v="0.15"/>
    <n v="184.57"/>
    <x v="3612"/>
    <n v="742.02"/>
    <n v="303.89999999999998"/>
    <n v="87.81"/>
    <x v="0"/>
    <n v="4"/>
    <s v="Apr"/>
    <s v="Q2"/>
    <n v="2025"/>
    <x v="8"/>
    <n v="0.29060000000000002"/>
  </r>
  <r>
    <s v="ORD202403632"/>
    <x v="77"/>
    <s v="CUST10797"/>
    <x v="3632"/>
    <x v="1"/>
    <s v="Footwear"/>
    <x v="3"/>
    <s v="West Bengal"/>
    <x v="0"/>
    <x v="1"/>
    <x v="2"/>
    <n v="1"/>
    <n v="2404.19"/>
    <n v="0.15"/>
    <n v="360.63"/>
    <x v="3613"/>
    <n v="1217.1099999999999"/>
    <n v="826.45"/>
    <n v="377.48"/>
    <x v="1"/>
    <n v="3"/>
    <s v="Mar"/>
    <s v="Q1"/>
    <n v="2025"/>
    <x v="1"/>
    <n v="0.40439999999999998"/>
  </r>
  <r>
    <s v="ORD202403633"/>
    <x v="67"/>
    <s v="CUST10676"/>
    <x v="3633"/>
    <x v="0"/>
    <s v="Smartphones"/>
    <x v="2"/>
    <s v="Goa"/>
    <x v="2"/>
    <x v="1"/>
    <x v="0"/>
    <n v="3"/>
    <n v="1440.17"/>
    <n v="0.05"/>
    <n v="216.03"/>
    <x v="3614"/>
    <n v="3313.88"/>
    <n v="790.6"/>
    <n v="123.71"/>
    <x v="2"/>
    <n v="7"/>
    <s v="Jul"/>
    <s v="Q3"/>
    <n v="2025"/>
    <x v="19"/>
    <n v="0.19259999999999999"/>
  </r>
  <r>
    <s v="ORD202403634"/>
    <x v="135"/>
    <s v="CUST10589"/>
    <x v="3634"/>
    <x v="4"/>
    <s v="Outdoor"/>
    <x v="3"/>
    <s v="Odisha"/>
    <x v="1"/>
    <x v="1"/>
    <x v="0"/>
    <n v="1"/>
    <n v="863.49"/>
    <n v="0.1"/>
    <n v="86.35"/>
    <x v="3615"/>
    <n v="567.88"/>
    <n v="209.26"/>
    <n v="219.57"/>
    <x v="0"/>
    <n v="7"/>
    <s v="Jul"/>
    <s v="Q3"/>
    <n v="2025"/>
    <x v="19"/>
    <n v="0.26929999999999998"/>
  </r>
  <r>
    <s v="ORD202403635"/>
    <x v="203"/>
    <s v="CUST10165"/>
    <x v="3635"/>
    <x v="1"/>
    <s v="Footwear"/>
    <x v="1"/>
    <s v="Uttar Pradesh"/>
    <x v="1"/>
    <x v="1"/>
    <x v="3"/>
    <n v="3"/>
    <n v="876.91"/>
    <n v="0.2"/>
    <n v="526.15"/>
    <x v="3616"/>
    <n v="1375.07"/>
    <n v="729.51"/>
    <n v="247.84"/>
    <x v="0"/>
    <n v="10"/>
    <s v="Oct"/>
    <s v="Q4"/>
    <n v="2025"/>
    <x v="12"/>
    <n v="0.34660000000000002"/>
  </r>
  <r>
    <s v="ORD202403636"/>
    <x v="142"/>
    <s v="CUST10897"/>
    <x v="3636"/>
    <x v="1"/>
    <s v="Women Clothing"/>
    <x v="3"/>
    <s v="Jharkhand"/>
    <x v="1"/>
    <x v="1"/>
    <x v="3"/>
    <n v="1"/>
    <n v="1607.84"/>
    <n v="0.25"/>
    <n v="401.96"/>
    <x v="3617"/>
    <n v="797.02"/>
    <n v="408.86"/>
    <n v="218.66"/>
    <x v="2"/>
    <n v="6"/>
    <s v="Jun"/>
    <s v="Q2"/>
    <n v="2024"/>
    <x v="18"/>
    <n v="0.33910000000000001"/>
  </r>
  <r>
    <s v="ORD202403637"/>
    <x v="51"/>
    <s v="CUST10569"/>
    <x v="3637"/>
    <x v="2"/>
    <s v="Kitchenware"/>
    <x v="3"/>
    <s v="West Bengal"/>
    <x v="2"/>
    <x v="2"/>
    <x v="0"/>
    <n v="2"/>
    <n v="1236.06"/>
    <n v="0.1"/>
    <n v="247.21"/>
    <x v="3618"/>
    <n v="1314.24"/>
    <n v="910.67"/>
    <n v="188.59"/>
    <x v="0"/>
    <n v="1"/>
    <s v="Jan"/>
    <s v="Q1"/>
    <n v="2024"/>
    <x v="5"/>
    <n v="0.4093"/>
  </r>
  <r>
    <s v="ORD202403638"/>
    <x v="434"/>
    <s v="CUST10375"/>
    <x v="3638"/>
    <x v="0"/>
    <s v="Smartwatches"/>
    <x v="0"/>
    <s v="Punjab"/>
    <x v="1"/>
    <x v="2"/>
    <x v="3"/>
    <n v="1"/>
    <n v="1612.73"/>
    <n v="0.25"/>
    <n v="403.18"/>
    <x v="3619"/>
    <n v="701.72"/>
    <n v="507.83"/>
    <n v="227.42"/>
    <x v="2"/>
    <n v="6"/>
    <s v="Jun"/>
    <s v="Q2"/>
    <n v="2024"/>
    <x v="18"/>
    <n v="0.4199"/>
  </r>
  <r>
    <s v="ORD202403639"/>
    <x v="647"/>
    <s v="CUST10355"/>
    <x v="3639"/>
    <x v="3"/>
    <s v="Haircare"/>
    <x v="2"/>
    <s v="Goa"/>
    <x v="0"/>
    <x v="1"/>
    <x v="4"/>
    <n v="2"/>
    <n v="1701.78"/>
    <n v="0"/>
    <n v="0"/>
    <x v="3620"/>
    <n v="2216.71"/>
    <n v="1186.8499999999999"/>
    <n v="172.84"/>
    <x v="0"/>
    <n v="2"/>
    <s v="Feb"/>
    <s v="Q1"/>
    <n v="2025"/>
    <x v="15"/>
    <n v="0.34870000000000001"/>
  </r>
  <r>
    <s v="ORD202403640"/>
    <x v="86"/>
    <s v="CUST10557"/>
    <x v="3640"/>
    <x v="1"/>
    <s v="Men Clothing"/>
    <x v="1"/>
    <s v="Uttar Pradesh"/>
    <x v="0"/>
    <x v="2"/>
    <x v="4"/>
    <n v="1"/>
    <n v="2627.58"/>
    <n v="0.1"/>
    <n v="262.76"/>
    <x v="3621"/>
    <n v="1473.27"/>
    <n v="891.55"/>
    <n v="447.03"/>
    <x v="1"/>
    <n v="2"/>
    <s v="Feb"/>
    <s v="Q1"/>
    <n v="2024"/>
    <x v="20"/>
    <n v="0.377"/>
  </r>
  <r>
    <s v="ORD202403641"/>
    <x v="283"/>
    <s v="CUST10226"/>
    <x v="3641"/>
    <x v="1"/>
    <s v="Men Clothing"/>
    <x v="0"/>
    <s v="Uttar Pradesh"/>
    <x v="3"/>
    <x v="2"/>
    <x v="0"/>
    <n v="1"/>
    <n v="1320.92"/>
    <n v="0.1"/>
    <n v="132.09"/>
    <x v="3622"/>
    <n v="788.07"/>
    <n v="400.76"/>
    <n v="134.69"/>
    <x v="1"/>
    <n v="2"/>
    <s v="Feb"/>
    <s v="Q1"/>
    <n v="2025"/>
    <x v="15"/>
    <n v="0.33710000000000001"/>
  </r>
  <r>
    <s v="ORD202403642"/>
    <x v="29"/>
    <s v="CUST10458"/>
    <x v="3642"/>
    <x v="1"/>
    <s v="Men Clothing"/>
    <x v="4"/>
    <s v="Tamil Nadu"/>
    <x v="1"/>
    <x v="1"/>
    <x v="3"/>
    <n v="4"/>
    <n v="2696.3"/>
    <n v="0"/>
    <n v="0"/>
    <x v="3623"/>
    <n v="7212.38"/>
    <n v="3572.82"/>
    <n v="84.59"/>
    <x v="2"/>
    <n v="1"/>
    <s v="Jan"/>
    <s v="Q1"/>
    <n v="2024"/>
    <x v="5"/>
    <n v="0.33129999999999998"/>
  </r>
  <r>
    <s v="ORD202403643"/>
    <x v="701"/>
    <s v="CUST10034"/>
    <x v="3643"/>
    <x v="2"/>
    <s v="Home Decor"/>
    <x v="4"/>
    <s v="Telangana"/>
    <x v="2"/>
    <x v="0"/>
    <x v="3"/>
    <n v="1"/>
    <n v="873.38"/>
    <n v="0.05"/>
    <n v="43.67"/>
    <x v="3624"/>
    <n v="668.48"/>
    <n v="161.22999999999999"/>
    <n v="169.31"/>
    <x v="2"/>
    <n v="1"/>
    <s v="Jan"/>
    <s v="Q1"/>
    <n v="2024"/>
    <x v="5"/>
    <n v="0.1943"/>
  </r>
  <r>
    <s v="ORD202403644"/>
    <x v="70"/>
    <s v="CUST10346"/>
    <x v="3644"/>
    <x v="4"/>
    <s v="Outdoor"/>
    <x v="3"/>
    <s v="Odisha"/>
    <x v="3"/>
    <x v="0"/>
    <x v="0"/>
    <n v="2"/>
    <n v="1315.66"/>
    <n v="0.15"/>
    <n v="394.7"/>
    <x v="3625"/>
    <n v="1821.25"/>
    <n v="415.37"/>
    <n v="357.66"/>
    <x v="0"/>
    <n v="12"/>
    <s v="Dec"/>
    <s v="Q4"/>
    <n v="2025"/>
    <x v="4"/>
    <n v="0.1857"/>
  </r>
  <r>
    <s v="ORD202403645"/>
    <x v="692"/>
    <s v="CUST10309"/>
    <x v="3645"/>
    <x v="3"/>
    <s v="Fragrances"/>
    <x v="1"/>
    <s v="Chhattisgarh"/>
    <x v="0"/>
    <x v="1"/>
    <x v="2"/>
    <n v="2"/>
    <n v="1753.71"/>
    <n v="0.1"/>
    <n v="350.74"/>
    <x v="3626"/>
    <n v="2252.69"/>
    <n v="903.99"/>
    <n v="256.18"/>
    <x v="0"/>
    <n v="9"/>
    <s v="Sep"/>
    <s v="Q3"/>
    <n v="2024"/>
    <x v="2"/>
    <n v="0.28639999999999999"/>
  </r>
  <r>
    <s v="ORD202403646"/>
    <x v="477"/>
    <s v="CUST10816"/>
    <x v="3646"/>
    <x v="3"/>
    <s v="Makeup"/>
    <x v="0"/>
    <s v="Uttar Pradesh"/>
    <x v="2"/>
    <x v="2"/>
    <x v="0"/>
    <n v="2"/>
    <n v="3806.54"/>
    <n v="0"/>
    <n v="0"/>
    <x v="3627"/>
    <n v="4779.91"/>
    <n v="2833.17"/>
    <n v="59.25"/>
    <x v="0"/>
    <n v="7"/>
    <s v="Jul"/>
    <s v="Q3"/>
    <n v="2024"/>
    <x v="16"/>
    <n v="0.37209999999999999"/>
  </r>
  <r>
    <s v="ORD202403647"/>
    <x v="33"/>
    <s v="CUST10254"/>
    <x v="3647"/>
    <x v="4"/>
    <s v="Outdoor"/>
    <x v="1"/>
    <s v="Madhya Pradesh"/>
    <x v="2"/>
    <x v="1"/>
    <x v="4"/>
    <n v="1"/>
    <n v="1073.77"/>
    <n v="0.2"/>
    <n v="214.75"/>
    <x v="3628"/>
    <n v="634.84"/>
    <n v="224.18"/>
    <n v="77.16"/>
    <x v="1"/>
    <n v="2"/>
    <s v="Feb"/>
    <s v="Q1"/>
    <n v="2024"/>
    <x v="20"/>
    <n v="0.26100000000000001"/>
  </r>
  <r>
    <s v="ORD202403648"/>
    <x v="289"/>
    <s v="CUST10111"/>
    <x v="3648"/>
    <x v="1"/>
    <s v="Men Clothing"/>
    <x v="0"/>
    <s v="Haryana"/>
    <x v="0"/>
    <x v="0"/>
    <x v="4"/>
    <n v="1"/>
    <n v="1650.37"/>
    <n v="0.15"/>
    <n v="247.56"/>
    <x v="3629"/>
    <n v="1014.32"/>
    <n v="388.49"/>
    <n v="307.14"/>
    <x v="0"/>
    <n v="4"/>
    <s v="Apr"/>
    <s v="Q2"/>
    <n v="2025"/>
    <x v="8"/>
    <n v="0.27689999999999998"/>
  </r>
  <r>
    <s v="ORD202403649"/>
    <x v="487"/>
    <s v="CUST10900"/>
    <x v="3649"/>
    <x v="0"/>
    <s v="Smartphones"/>
    <x v="1"/>
    <s v="Uttar Pradesh"/>
    <x v="2"/>
    <x v="0"/>
    <x v="4"/>
    <n v="3"/>
    <n v="1730.3"/>
    <n v="0.15"/>
    <n v="778.63"/>
    <x v="3630"/>
    <n v="3533.48"/>
    <n v="878.79"/>
    <n v="373.87"/>
    <x v="0"/>
    <n v="4"/>
    <s v="Apr"/>
    <s v="Q2"/>
    <n v="2025"/>
    <x v="8"/>
    <n v="0.19919999999999999"/>
  </r>
  <r>
    <s v="ORD202403650"/>
    <x v="353"/>
    <s v="CUST10624"/>
    <x v="3650"/>
    <x v="2"/>
    <s v="Furniture"/>
    <x v="1"/>
    <s v="Uttar Pradesh"/>
    <x v="3"/>
    <x v="2"/>
    <x v="4"/>
    <n v="2"/>
    <n v="1263.08"/>
    <n v="0.1"/>
    <n v="252.62"/>
    <x v="3631"/>
    <n v="1338.71"/>
    <n v="934.83"/>
    <n v="66.98"/>
    <x v="2"/>
    <n v="1"/>
    <s v="Jan"/>
    <s v="Q1"/>
    <n v="2024"/>
    <x v="5"/>
    <n v="0.41120000000000001"/>
  </r>
  <r>
    <s v="ORD202403651"/>
    <x v="506"/>
    <s v="CUST10535"/>
    <x v="3651"/>
    <x v="2"/>
    <s v="Home Decor"/>
    <x v="4"/>
    <s v="Tamil Nadu"/>
    <x v="0"/>
    <x v="1"/>
    <x v="0"/>
    <n v="1"/>
    <n v="873.88"/>
    <n v="0.1"/>
    <n v="87.39"/>
    <x v="3632"/>
    <n v="561.21"/>
    <n v="225.28"/>
    <n v="128.22999999999999"/>
    <x v="0"/>
    <n v="9"/>
    <s v="Sep"/>
    <s v="Q3"/>
    <n v="2025"/>
    <x v="6"/>
    <n v="0.28639999999999999"/>
  </r>
  <r>
    <s v="ORD202403652"/>
    <x v="717"/>
    <s v="CUST10694"/>
    <x v="3652"/>
    <x v="0"/>
    <s v="Headphones"/>
    <x v="1"/>
    <s v="Chhattisgarh"/>
    <x v="2"/>
    <x v="2"/>
    <x v="3"/>
    <n v="1"/>
    <n v="1352.41"/>
    <n v="0.25"/>
    <n v="338.1"/>
    <x v="3633"/>
    <n v="714.97"/>
    <n v="299.33999999999997"/>
    <n v="276.66000000000003"/>
    <x v="0"/>
    <n v="10"/>
    <s v="Oct"/>
    <s v="Q4"/>
    <n v="2024"/>
    <x v="17"/>
    <n v="0.29509999999999997"/>
  </r>
  <r>
    <s v="ORD202403653"/>
    <x v="291"/>
    <s v="CUST10606"/>
    <x v="3653"/>
    <x v="1"/>
    <s v="Footwear"/>
    <x v="3"/>
    <s v="Jharkhand"/>
    <x v="0"/>
    <x v="2"/>
    <x v="2"/>
    <n v="2"/>
    <n v="2250.38"/>
    <n v="0.25"/>
    <n v="1125.19"/>
    <x v="3634"/>
    <n v="2295.13"/>
    <n v="1080.44"/>
    <n v="399.79"/>
    <x v="2"/>
    <n v="12"/>
    <s v="Dec"/>
    <s v="Q4"/>
    <n v="2024"/>
    <x v="13"/>
    <n v="0.3201"/>
  </r>
  <r>
    <s v="ORD202403654"/>
    <x v="277"/>
    <s v="CUST10380"/>
    <x v="3654"/>
    <x v="4"/>
    <s v="Fitness"/>
    <x v="2"/>
    <s v="Goa"/>
    <x v="2"/>
    <x v="2"/>
    <x v="1"/>
    <n v="3"/>
    <n v="855.28"/>
    <n v="0.2"/>
    <n v="513.16999999999996"/>
    <x v="3635"/>
    <n v="1490.72"/>
    <n v="561.95000000000005"/>
    <n v="399.85"/>
    <x v="2"/>
    <n v="9"/>
    <s v="Sep"/>
    <s v="Q3"/>
    <n v="2025"/>
    <x v="6"/>
    <n v="0.27379999999999999"/>
  </r>
  <r>
    <s v="ORD202403655"/>
    <x v="361"/>
    <s v="CUST10524"/>
    <x v="3655"/>
    <x v="1"/>
    <s v="Men Clothing"/>
    <x v="0"/>
    <s v="Delhi"/>
    <x v="1"/>
    <x v="0"/>
    <x v="2"/>
    <n v="2"/>
    <n v="3362.39"/>
    <n v="0.1"/>
    <n v="672.48"/>
    <x v="3636"/>
    <n v="4542.66"/>
    <n v="1509.64"/>
    <n v="113.91"/>
    <x v="1"/>
    <n v="3"/>
    <s v="Mar"/>
    <s v="Q1"/>
    <n v="2024"/>
    <x v="3"/>
    <n v="0.24940000000000001"/>
  </r>
  <r>
    <s v="ORD202403656"/>
    <x v="648"/>
    <s v="CUST10798"/>
    <x v="3656"/>
    <x v="0"/>
    <s v="Smartwatches"/>
    <x v="4"/>
    <s v="Telangana"/>
    <x v="2"/>
    <x v="1"/>
    <x v="0"/>
    <n v="1"/>
    <n v="2088.29"/>
    <n v="0.15"/>
    <n v="313.24"/>
    <x v="3637"/>
    <n v="1076.1199999999999"/>
    <n v="698.93"/>
    <n v="269.67"/>
    <x v="0"/>
    <n v="12"/>
    <s v="Dec"/>
    <s v="Q4"/>
    <n v="2025"/>
    <x v="4"/>
    <n v="0.39379999999999998"/>
  </r>
  <r>
    <s v="ORD202403657"/>
    <x v="31"/>
    <s v="CUST10573"/>
    <x v="3657"/>
    <x v="0"/>
    <s v="Smartphones"/>
    <x v="3"/>
    <s v="Jharkhand"/>
    <x v="2"/>
    <x v="2"/>
    <x v="0"/>
    <n v="1"/>
    <n v="883.01"/>
    <n v="0.05"/>
    <n v="44.15"/>
    <x v="3638"/>
    <n v="549.52"/>
    <n v="289.33999999999997"/>
    <n v="381.64"/>
    <x v="2"/>
    <n v="7"/>
    <s v="Jul"/>
    <s v="Q3"/>
    <n v="2025"/>
    <x v="19"/>
    <n v="0.34489999999999998"/>
  </r>
  <r>
    <s v="ORD202403658"/>
    <x v="654"/>
    <s v="CUST10883"/>
    <x v="3658"/>
    <x v="1"/>
    <s v="Men Clothing"/>
    <x v="3"/>
    <s v="Odisha"/>
    <x v="1"/>
    <x v="0"/>
    <x v="0"/>
    <n v="1"/>
    <n v="1093.22"/>
    <n v="0.2"/>
    <n v="218.64"/>
    <x v="3639"/>
    <n v="514.57000000000005"/>
    <n v="360.01"/>
    <n v="305.36"/>
    <x v="0"/>
    <n v="8"/>
    <s v="Aug"/>
    <s v="Q3"/>
    <n v="2025"/>
    <x v="22"/>
    <n v="0.41160000000000002"/>
  </r>
  <r>
    <s v="ORD202403659"/>
    <x v="428"/>
    <s v="CUST10036"/>
    <x v="3659"/>
    <x v="0"/>
    <s v="Headphones"/>
    <x v="0"/>
    <s v="Delhi"/>
    <x v="3"/>
    <x v="1"/>
    <x v="3"/>
    <n v="3"/>
    <n v="893.99"/>
    <n v="0.05"/>
    <n v="134.1"/>
    <x v="3640"/>
    <n v="1861.1"/>
    <n v="686.77"/>
    <n v="363.17"/>
    <x v="0"/>
    <n v="3"/>
    <s v="Mar"/>
    <s v="Q1"/>
    <n v="2025"/>
    <x v="1"/>
    <n v="0.26950000000000002"/>
  </r>
  <r>
    <s v="ORD202403660"/>
    <x v="134"/>
    <s v="CUST10687"/>
    <x v="3660"/>
    <x v="3"/>
    <s v="Haircare"/>
    <x v="0"/>
    <s v="Haryana"/>
    <x v="3"/>
    <x v="2"/>
    <x v="1"/>
    <n v="1"/>
    <n v="2070.4299999999998"/>
    <n v="0.3"/>
    <n v="621.13"/>
    <x v="3641"/>
    <n v="1055.81"/>
    <n v="393.49"/>
    <n v="209.99"/>
    <x v="0"/>
    <n v="8"/>
    <s v="Aug"/>
    <s v="Q3"/>
    <n v="2024"/>
    <x v="9"/>
    <n v="0.27150000000000002"/>
  </r>
  <r>
    <s v="ORD202403661"/>
    <x v="326"/>
    <s v="CUST10574"/>
    <x v="3661"/>
    <x v="4"/>
    <s v="Equipment"/>
    <x v="2"/>
    <s v="Gujarat"/>
    <x v="0"/>
    <x v="2"/>
    <x v="2"/>
    <n v="1"/>
    <n v="2517.13"/>
    <n v="0.05"/>
    <n v="125.86"/>
    <x v="3642"/>
    <n v="1563.1"/>
    <n v="828.17"/>
    <n v="43.56"/>
    <x v="0"/>
    <n v="6"/>
    <s v="Jun"/>
    <s v="Q2"/>
    <n v="2024"/>
    <x v="18"/>
    <n v="0.3463"/>
  </r>
  <r>
    <s v="ORD202403662"/>
    <x v="136"/>
    <s v="CUST10370"/>
    <x v="3662"/>
    <x v="0"/>
    <s v="Smartwatches"/>
    <x v="4"/>
    <s v="Maharashtra"/>
    <x v="0"/>
    <x v="2"/>
    <x v="4"/>
    <n v="3"/>
    <n v="1333.74"/>
    <n v="0.05"/>
    <n v="200.06"/>
    <x v="3643"/>
    <n v="2366"/>
    <n v="1435.16"/>
    <n v="258.52999999999997"/>
    <x v="0"/>
    <n v="4"/>
    <s v="Apr"/>
    <s v="Q2"/>
    <n v="2024"/>
    <x v="0"/>
    <n v="0.37759999999999999"/>
  </r>
  <r>
    <s v="ORD202403663"/>
    <x v="121"/>
    <s v="CUST10822"/>
    <x v="3663"/>
    <x v="1"/>
    <s v="Accessories"/>
    <x v="2"/>
    <s v="Gujarat"/>
    <x v="0"/>
    <x v="1"/>
    <x v="0"/>
    <n v="1"/>
    <n v="987.75"/>
    <n v="0"/>
    <n v="0"/>
    <x v="3644"/>
    <n v="672.86"/>
    <n v="314.89"/>
    <n v="168.79"/>
    <x v="0"/>
    <n v="12"/>
    <s v="Dec"/>
    <s v="Q4"/>
    <n v="2025"/>
    <x v="4"/>
    <n v="0.31879999999999997"/>
  </r>
  <r>
    <s v="ORD202403664"/>
    <x v="192"/>
    <s v="CUST10387"/>
    <x v="3664"/>
    <x v="1"/>
    <s v="Men Clothing"/>
    <x v="0"/>
    <s v="Uttar Pradesh"/>
    <x v="2"/>
    <x v="1"/>
    <x v="3"/>
    <n v="1"/>
    <n v="609.65"/>
    <n v="0.15"/>
    <n v="91.45"/>
    <x v="3645"/>
    <n v="349.27"/>
    <n v="168.93"/>
    <n v="305.87"/>
    <x v="0"/>
    <n v="10"/>
    <s v="Oct"/>
    <s v="Q4"/>
    <n v="2024"/>
    <x v="17"/>
    <n v="0.32600000000000001"/>
  </r>
  <r>
    <s v="ORD202403665"/>
    <x v="597"/>
    <s v="CUST10596"/>
    <x v="3665"/>
    <x v="3"/>
    <s v="Makeup"/>
    <x v="4"/>
    <s v="Telangana"/>
    <x v="2"/>
    <x v="2"/>
    <x v="0"/>
    <n v="1"/>
    <n v="1283.56"/>
    <n v="0.2"/>
    <n v="256.70999999999998"/>
    <x v="3646"/>
    <n v="836.72"/>
    <n v="190.13"/>
    <n v="203.71"/>
    <x v="0"/>
    <n v="7"/>
    <s v="Jul"/>
    <s v="Q3"/>
    <n v="2024"/>
    <x v="16"/>
    <n v="0.1852"/>
  </r>
  <r>
    <s v="ORD202403666"/>
    <x v="675"/>
    <s v="CUST10494"/>
    <x v="3666"/>
    <x v="2"/>
    <s v="Appliances"/>
    <x v="3"/>
    <s v="Jharkhand"/>
    <x v="2"/>
    <x v="2"/>
    <x v="0"/>
    <n v="1"/>
    <n v="1300.1400000000001"/>
    <n v="0.05"/>
    <n v="65.010000000000005"/>
    <x v="3647"/>
    <n v="959.27"/>
    <n v="275.86"/>
    <n v="228.92"/>
    <x v="0"/>
    <n v="12"/>
    <s v="Dec"/>
    <s v="Q4"/>
    <n v="2024"/>
    <x v="13"/>
    <n v="0.2233"/>
  </r>
  <r>
    <s v="ORD202403667"/>
    <x v="13"/>
    <s v="CUST10216"/>
    <x v="3667"/>
    <x v="0"/>
    <s v="Smartwatches"/>
    <x v="0"/>
    <s v="Uttar Pradesh"/>
    <x v="3"/>
    <x v="2"/>
    <x v="0"/>
    <n v="4"/>
    <n v="2531.7800000000002"/>
    <n v="0.15"/>
    <n v="1519.07"/>
    <x v="3648"/>
    <n v="6305"/>
    <n v="2303.0500000000002"/>
    <n v="359.28"/>
    <x v="1"/>
    <n v="3"/>
    <s v="Mar"/>
    <s v="Q1"/>
    <n v="2024"/>
    <x v="3"/>
    <n v="0.26750000000000002"/>
  </r>
  <r>
    <s v="ORD202403668"/>
    <x v="66"/>
    <s v="CUST10044"/>
    <x v="3668"/>
    <x v="1"/>
    <s v="Accessories"/>
    <x v="3"/>
    <s v="Bihar"/>
    <x v="1"/>
    <x v="0"/>
    <x v="4"/>
    <n v="3"/>
    <n v="2421.1799999999998"/>
    <n v="0.05"/>
    <n v="363.18"/>
    <x v="3649"/>
    <n v="5605.79"/>
    <n v="1294.57"/>
    <n v="114.2"/>
    <x v="0"/>
    <n v="1"/>
    <s v="Jan"/>
    <s v="Q1"/>
    <n v="2025"/>
    <x v="11"/>
    <n v="0.18759999999999999"/>
  </r>
  <r>
    <s v="ORD202403669"/>
    <x v="341"/>
    <s v="CUST10121"/>
    <x v="3669"/>
    <x v="2"/>
    <s v="Appliances"/>
    <x v="4"/>
    <s v="Karnataka"/>
    <x v="2"/>
    <x v="2"/>
    <x v="4"/>
    <n v="1"/>
    <n v="1795.85"/>
    <n v="0.15"/>
    <n v="269.38"/>
    <x v="3650"/>
    <n v="1012.73"/>
    <n v="513.74"/>
    <n v="395.76"/>
    <x v="1"/>
    <n v="11"/>
    <s v="Nov"/>
    <s v="Q4"/>
    <n v="2024"/>
    <x v="10"/>
    <n v="0.33660000000000001"/>
  </r>
  <r>
    <s v="ORD202403670"/>
    <x v="92"/>
    <s v="CUST10322"/>
    <x v="3670"/>
    <x v="0"/>
    <s v="Headphones"/>
    <x v="3"/>
    <s v="Jharkhand"/>
    <x v="0"/>
    <x v="2"/>
    <x v="3"/>
    <n v="1"/>
    <n v="1075.78"/>
    <n v="0.15"/>
    <n v="161.37"/>
    <x v="3268"/>
    <n v="601.62"/>
    <n v="312.79000000000002"/>
    <n v="292.07"/>
    <x v="1"/>
    <n v="6"/>
    <s v="Jun"/>
    <s v="Q2"/>
    <n v="2024"/>
    <x v="18"/>
    <n v="0.34210000000000002"/>
  </r>
  <r>
    <s v="ORD202403671"/>
    <x v="432"/>
    <s v="CUST10043"/>
    <x v="3671"/>
    <x v="2"/>
    <s v="Appliances"/>
    <x v="4"/>
    <s v="Tamil Nadu"/>
    <x v="0"/>
    <x v="1"/>
    <x v="1"/>
    <n v="1"/>
    <n v="2492.58"/>
    <n v="0.25"/>
    <n v="623.14"/>
    <x v="3651"/>
    <n v="1164.8699999999999"/>
    <n v="704.57"/>
    <n v="417.88"/>
    <x v="0"/>
    <n v="10"/>
    <s v="Oct"/>
    <s v="Q4"/>
    <n v="2025"/>
    <x v="12"/>
    <n v="0.37690000000000001"/>
  </r>
  <r>
    <s v="ORD202403672"/>
    <x v="696"/>
    <s v="CUST10636"/>
    <x v="3672"/>
    <x v="1"/>
    <s v="Men Clothing"/>
    <x v="3"/>
    <s v="Odisha"/>
    <x v="0"/>
    <x v="0"/>
    <x v="0"/>
    <n v="1"/>
    <n v="2520.2199999999998"/>
    <n v="0.1"/>
    <n v="252.02"/>
    <x v="3652"/>
    <n v="1340.51"/>
    <n v="927.69"/>
    <n v="425.3"/>
    <x v="0"/>
    <n v="10"/>
    <s v="Oct"/>
    <s v="Q4"/>
    <n v="2025"/>
    <x v="12"/>
    <n v="0.40899999999999997"/>
  </r>
  <r>
    <s v="ORD202403673"/>
    <x v="158"/>
    <s v="CUST10804"/>
    <x v="3673"/>
    <x v="2"/>
    <s v="Appliances"/>
    <x v="2"/>
    <s v="Rajasthan"/>
    <x v="1"/>
    <x v="0"/>
    <x v="4"/>
    <n v="1"/>
    <n v="1715.12"/>
    <n v="0"/>
    <n v="0"/>
    <x v="3653"/>
    <n v="1052.24"/>
    <n v="662.88"/>
    <n v="416.94"/>
    <x v="0"/>
    <n v="9"/>
    <s v="Sep"/>
    <s v="Q3"/>
    <n v="2025"/>
    <x v="6"/>
    <n v="0.38650000000000001"/>
  </r>
  <r>
    <s v="ORD202403674"/>
    <x v="348"/>
    <s v="CUST10690"/>
    <x v="3674"/>
    <x v="4"/>
    <s v="Sportswear"/>
    <x v="0"/>
    <s v="Haryana"/>
    <x v="3"/>
    <x v="1"/>
    <x v="0"/>
    <n v="1"/>
    <n v="1920.05"/>
    <n v="0.15"/>
    <n v="288.01"/>
    <x v="3654"/>
    <n v="1086.3699999999999"/>
    <n v="545.66999999999996"/>
    <n v="194.49"/>
    <x v="0"/>
    <n v="7"/>
    <s v="Jul"/>
    <s v="Q3"/>
    <n v="2025"/>
    <x v="19"/>
    <n v="0.33429999999999999"/>
  </r>
  <r>
    <s v="ORD202403675"/>
    <x v="676"/>
    <s v="CUST10308"/>
    <x v="3675"/>
    <x v="0"/>
    <s v="Headphones"/>
    <x v="1"/>
    <s v="Chhattisgarh"/>
    <x v="0"/>
    <x v="1"/>
    <x v="3"/>
    <n v="1"/>
    <n v="484.6"/>
    <n v="0.05"/>
    <n v="24.23"/>
    <x v="3655"/>
    <n v="345.49"/>
    <n v="114.88"/>
    <n v="412.6"/>
    <x v="0"/>
    <n v="9"/>
    <s v="Sep"/>
    <s v="Q3"/>
    <n v="2025"/>
    <x v="6"/>
    <n v="0.2495"/>
  </r>
  <r>
    <s v="ORD202403676"/>
    <x v="223"/>
    <s v="CUST10501"/>
    <x v="3676"/>
    <x v="2"/>
    <s v="Home Decor"/>
    <x v="2"/>
    <s v="Goa"/>
    <x v="0"/>
    <x v="0"/>
    <x v="0"/>
    <n v="2"/>
    <n v="1725.04"/>
    <n v="0.15"/>
    <n v="517.51"/>
    <x v="3656"/>
    <n v="1868.03"/>
    <n v="1064.54"/>
    <n v="171.26"/>
    <x v="0"/>
    <n v="10"/>
    <s v="Oct"/>
    <s v="Q4"/>
    <n v="2025"/>
    <x v="12"/>
    <n v="0.36299999999999999"/>
  </r>
  <r>
    <s v="ORD202403677"/>
    <x v="517"/>
    <s v="CUST10393"/>
    <x v="3677"/>
    <x v="4"/>
    <s v="Outdoor"/>
    <x v="4"/>
    <s v="Maharashtra"/>
    <x v="1"/>
    <x v="0"/>
    <x v="0"/>
    <n v="2"/>
    <n v="727.43"/>
    <n v="0.1"/>
    <n v="145.49"/>
    <x v="3657"/>
    <n v="918.68"/>
    <n v="390.69"/>
    <n v="235.67"/>
    <x v="1"/>
    <n v="5"/>
    <s v="May"/>
    <s v="Q2"/>
    <n v="2024"/>
    <x v="7"/>
    <n v="0.2984"/>
  </r>
  <r>
    <s v="ORD202403678"/>
    <x v="464"/>
    <s v="CUST10393"/>
    <x v="3678"/>
    <x v="3"/>
    <s v="Makeup"/>
    <x v="4"/>
    <s v="Tamil Nadu"/>
    <x v="1"/>
    <x v="2"/>
    <x v="1"/>
    <n v="2"/>
    <n v="1836.67"/>
    <n v="0.25"/>
    <n v="918.34"/>
    <x v="3658"/>
    <n v="2085.94"/>
    <n v="669.06"/>
    <n v="443.85"/>
    <x v="0"/>
    <n v="11"/>
    <s v="Nov"/>
    <s v="Q4"/>
    <n v="2025"/>
    <x v="21"/>
    <n v="0.2429"/>
  </r>
  <r>
    <s v="ORD202403679"/>
    <x v="59"/>
    <s v="CUST10457"/>
    <x v="3679"/>
    <x v="2"/>
    <s v="Kitchenware"/>
    <x v="3"/>
    <s v="Jharkhand"/>
    <x v="3"/>
    <x v="0"/>
    <x v="0"/>
    <n v="1"/>
    <n v="2915.76"/>
    <n v="0"/>
    <n v="0"/>
    <x v="3659"/>
    <n v="1741.1"/>
    <n v="1174.6600000000001"/>
    <n v="328.25"/>
    <x v="0"/>
    <n v="3"/>
    <s v="Mar"/>
    <s v="Q1"/>
    <n v="2025"/>
    <x v="1"/>
    <n v="0.40289999999999998"/>
  </r>
  <r>
    <s v="ORD202403680"/>
    <x v="588"/>
    <s v="CUST10384"/>
    <x v="3680"/>
    <x v="4"/>
    <s v="Sportswear"/>
    <x v="2"/>
    <s v="Madhya Pradesh"/>
    <x v="0"/>
    <x v="1"/>
    <x v="0"/>
    <n v="1"/>
    <n v="1645.64"/>
    <n v="0.1"/>
    <n v="164.56"/>
    <x v="3660"/>
    <n v="1166.43"/>
    <n v="314.64999999999998"/>
    <n v="414.58"/>
    <x v="2"/>
    <n v="3"/>
    <s v="Mar"/>
    <s v="Q1"/>
    <n v="2025"/>
    <x v="1"/>
    <n v="0.21240000000000001"/>
  </r>
  <r>
    <s v="ORD202403681"/>
    <x v="335"/>
    <s v="CUST10347"/>
    <x v="3681"/>
    <x v="1"/>
    <s v="Footwear"/>
    <x v="1"/>
    <s v="Madhya Pradesh"/>
    <x v="1"/>
    <x v="2"/>
    <x v="1"/>
    <n v="3"/>
    <n v="1720.22"/>
    <n v="0.2"/>
    <n v="1032.1300000000001"/>
    <x v="3661"/>
    <n v="2784.92"/>
    <n v="1343.61"/>
    <n v="167.47"/>
    <x v="0"/>
    <n v="9"/>
    <s v="Sep"/>
    <s v="Q3"/>
    <n v="2025"/>
    <x v="6"/>
    <n v="0.32540000000000002"/>
  </r>
  <r>
    <s v="ORD202403682"/>
    <x v="557"/>
    <s v="CUST10315"/>
    <x v="3682"/>
    <x v="1"/>
    <s v="Men Clothing"/>
    <x v="3"/>
    <s v="Jharkhand"/>
    <x v="1"/>
    <x v="0"/>
    <x v="0"/>
    <n v="1"/>
    <n v="1581.56"/>
    <n v="0.3"/>
    <n v="474.47"/>
    <x v="3662"/>
    <n v="868.08"/>
    <n v="239.01"/>
    <n v="396.55"/>
    <x v="1"/>
    <n v="5"/>
    <s v="May"/>
    <s v="Q2"/>
    <n v="2024"/>
    <x v="7"/>
    <n v="0.21590000000000001"/>
  </r>
  <r>
    <s v="ORD202403683"/>
    <x v="455"/>
    <s v="CUST10708"/>
    <x v="3683"/>
    <x v="1"/>
    <s v="Men Clothing"/>
    <x v="1"/>
    <s v="Uttar Pradesh"/>
    <x v="2"/>
    <x v="1"/>
    <x v="2"/>
    <n v="1"/>
    <n v="2318.6999999999998"/>
    <n v="0.3"/>
    <n v="695.61"/>
    <x v="3663"/>
    <n v="1330.84"/>
    <n v="292.25"/>
    <n v="331.44"/>
    <x v="0"/>
    <n v="3"/>
    <s v="Mar"/>
    <s v="Q1"/>
    <n v="2024"/>
    <x v="3"/>
    <n v="0.18010000000000001"/>
  </r>
  <r>
    <s v="ORD202403684"/>
    <x v="377"/>
    <s v="CUST10387"/>
    <x v="3684"/>
    <x v="0"/>
    <s v="Smartphones"/>
    <x v="1"/>
    <s v="Uttar Pradesh"/>
    <x v="1"/>
    <x v="1"/>
    <x v="4"/>
    <n v="4"/>
    <n v="3010.4"/>
    <n v="0"/>
    <n v="0"/>
    <x v="3664"/>
    <n v="9669.73"/>
    <n v="2371.87"/>
    <n v="369.32"/>
    <x v="0"/>
    <n v="6"/>
    <s v="Jun"/>
    <s v="Q2"/>
    <n v="2024"/>
    <x v="18"/>
    <n v="0.19700000000000001"/>
  </r>
  <r>
    <s v="ORD202403685"/>
    <x v="195"/>
    <s v="CUST10616"/>
    <x v="3685"/>
    <x v="3"/>
    <s v="Fragrances"/>
    <x v="3"/>
    <s v="West Bengal"/>
    <x v="2"/>
    <x v="2"/>
    <x v="2"/>
    <n v="2"/>
    <n v="3615.95"/>
    <n v="0.2"/>
    <n v="1446.38"/>
    <x v="3665"/>
    <n v="3607.84"/>
    <n v="2177.6799999999998"/>
    <n v="354.97"/>
    <x v="2"/>
    <n v="7"/>
    <s v="Jul"/>
    <s v="Q3"/>
    <n v="2024"/>
    <x v="16"/>
    <n v="0.37640000000000001"/>
  </r>
  <r>
    <s v="ORD202403686"/>
    <x v="215"/>
    <s v="CUST10502"/>
    <x v="3686"/>
    <x v="0"/>
    <s v="Smartphones"/>
    <x v="3"/>
    <s v="Jharkhand"/>
    <x v="2"/>
    <x v="1"/>
    <x v="4"/>
    <n v="1"/>
    <n v="368.51"/>
    <n v="0"/>
    <n v="0"/>
    <x v="3666"/>
    <n v="232.03"/>
    <n v="136.47999999999999"/>
    <n v="205.93"/>
    <x v="0"/>
    <n v="9"/>
    <s v="Sep"/>
    <s v="Q3"/>
    <n v="2025"/>
    <x v="6"/>
    <n v="0.37040000000000001"/>
  </r>
  <r>
    <s v="ORD202403687"/>
    <x v="639"/>
    <s v="CUST10208"/>
    <x v="3687"/>
    <x v="2"/>
    <s v="Furniture"/>
    <x v="0"/>
    <s v="Delhi"/>
    <x v="1"/>
    <x v="0"/>
    <x v="0"/>
    <n v="1"/>
    <n v="1597.51"/>
    <n v="0"/>
    <n v="0"/>
    <x v="3667"/>
    <n v="1166.73"/>
    <n v="430.78"/>
    <n v="293.64"/>
    <x v="0"/>
    <n v="7"/>
    <s v="Jul"/>
    <s v="Q3"/>
    <n v="2025"/>
    <x v="19"/>
    <n v="0.2697"/>
  </r>
  <r>
    <s v="ORD202403688"/>
    <x v="132"/>
    <s v="CUST10414"/>
    <x v="3688"/>
    <x v="0"/>
    <s v="Smartphones"/>
    <x v="2"/>
    <s v="Rajasthan"/>
    <x v="2"/>
    <x v="2"/>
    <x v="0"/>
    <n v="1"/>
    <n v="1594.01"/>
    <n v="0.2"/>
    <n v="318.8"/>
    <x v="3668"/>
    <n v="1025.22"/>
    <n v="249.99"/>
    <n v="334.26"/>
    <x v="0"/>
    <n v="11"/>
    <s v="Nov"/>
    <s v="Q4"/>
    <n v="2025"/>
    <x v="21"/>
    <n v="0.19600000000000001"/>
  </r>
  <r>
    <s v="ORD202403689"/>
    <x v="700"/>
    <s v="CUST10379"/>
    <x v="3689"/>
    <x v="1"/>
    <s v="Men Clothing"/>
    <x v="1"/>
    <s v="Chhattisgarh"/>
    <x v="1"/>
    <x v="2"/>
    <x v="2"/>
    <n v="2"/>
    <n v="3712.57"/>
    <n v="0.25"/>
    <n v="1856.28"/>
    <x v="3669"/>
    <n v="3620.02"/>
    <n v="1948.84"/>
    <n v="197.75"/>
    <x v="0"/>
    <n v="2"/>
    <s v="Feb"/>
    <s v="Q1"/>
    <n v="2025"/>
    <x v="15"/>
    <n v="0.35"/>
  </r>
  <r>
    <s v="ORD202403690"/>
    <x v="191"/>
    <s v="CUST10576"/>
    <x v="3690"/>
    <x v="2"/>
    <s v="Kitchenware"/>
    <x v="2"/>
    <s v="Goa"/>
    <x v="2"/>
    <x v="0"/>
    <x v="1"/>
    <n v="1"/>
    <n v="772.54"/>
    <n v="0.15"/>
    <n v="115.88"/>
    <x v="3670"/>
    <n v="499.82"/>
    <n v="156.84"/>
    <n v="270.7"/>
    <x v="0"/>
    <n v="2"/>
    <s v="Feb"/>
    <s v="Q1"/>
    <n v="2025"/>
    <x v="15"/>
    <n v="0.23880000000000001"/>
  </r>
  <r>
    <s v="ORD202403691"/>
    <x v="294"/>
    <s v="CUST10228"/>
    <x v="3691"/>
    <x v="1"/>
    <s v="Accessories"/>
    <x v="4"/>
    <s v="Karnataka"/>
    <x v="0"/>
    <x v="0"/>
    <x v="0"/>
    <n v="2"/>
    <n v="3441.17"/>
    <n v="0"/>
    <n v="0"/>
    <x v="3671"/>
    <n v="5490.26"/>
    <n v="1392.08"/>
    <n v="367.66"/>
    <x v="0"/>
    <n v="11"/>
    <s v="Nov"/>
    <s v="Q4"/>
    <n v="2025"/>
    <x v="21"/>
    <n v="0.20230000000000001"/>
  </r>
  <r>
    <s v="ORD202403692"/>
    <x v="289"/>
    <s v="CUST10085"/>
    <x v="3692"/>
    <x v="1"/>
    <s v="Women Clothing"/>
    <x v="1"/>
    <s v="Chhattisgarh"/>
    <x v="1"/>
    <x v="0"/>
    <x v="3"/>
    <n v="3"/>
    <n v="1486.49"/>
    <n v="0.1"/>
    <n v="445.95"/>
    <x v="3672"/>
    <n v="2473.9499999999998"/>
    <n v="1539.57"/>
    <n v="57.42"/>
    <x v="0"/>
    <n v="4"/>
    <s v="Apr"/>
    <s v="Q2"/>
    <n v="2025"/>
    <x v="8"/>
    <n v="0.3836"/>
  </r>
  <r>
    <s v="ORD202403693"/>
    <x v="126"/>
    <s v="CUST10637"/>
    <x v="3693"/>
    <x v="0"/>
    <s v="Smartwatches"/>
    <x v="0"/>
    <s v="Delhi"/>
    <x v="0"/>
    <x v="1"/>
    <x v="3"/>
    <n v="2"/>
    <n v="891.14"/>
    <n v="0.15"/>
    <n v="267.33999999999997"/>
    <x v="3673"/>
    <n v="972.53"/>
    <n v="542.41"/>
    <n v="318.24"/>
    <x v="0"/>
    <n v="8"/>
    <s v="Aug"/>
    <s v="Q3"/>
    <n v="2024"/>
    <x v="9"/>
    <n v="0.35799999999999998"/>
  </r>
  <r>
    <s v="ORD202403694"/>
    <x v="364"/>
    <s v="CUST10038"/>
    <x v="3694"/>
    <x v="3"/>
    <s v="Haircare"/>
    <x v="2"/>
    <s v="Goa"/>
    <x v="0"/>
    <x v="2"/>
    <x v="2"/>
    <n v="1"/>
    <n v="2868.94"/>
    <n v="0.15"/>
    <n v="430.34"/>
    <x v="3674"/>
    <n v="1496.34"/>
    <n v="942.26"/>
    <n v="378.47"/>
    <x v="1"/>
    <n v="12"/>
    <s v="Dec"/>
    <s v="Q4"/>
    <n v="2025"/>
    <x v="4"/>
    <n v="0.38640000000000002"/>
  </r>
  <r>
    <s v="ORD202403695"/>
    <x v="595"/>
    <s v="CUST10818"/>
    <x v="3695"/>
    <x v="1"/>
    <s v="Women Clothing"/>
    <x v="4"/>
    <s v="Karnataka"/>
    <x v="2"/>
    <x v="1"/>
    <x v="0"/>
    <n v="1"/>
    <n v="1827.22"/>
    <n v="0.1"/>
    <n v="182.72"/>
    <x v="3675"/>
    <n v="989.21"/>
    <n v="655.29"/>
    <n v="249.82"/>
    <x v="1"/>
    <n v="9"/>
    <s v="Sep"/>
    <s v="Q3"/>
    <n v="2025"/>
    <x v="6"/>
    <n v="0.39850000000000002"/>
  </r>
  <r>
    <s v="ORD202403696"/>
    <x v="579"/>
    <s v="CUST10602"/>
    <x v="3696"/>
    <x v="0"/>
    <s v="Laptops"/>
    <x v="4"/>
    <s v="Maharashtra"/>
    <x v="1"/>
    <x v="2"/>
    <x v="0"/>
    <n v="3"/>
    <n v="2141.79"/>
    <n v="0.2"/>
    <n v="1285.07"/>
    <x v="3676"/>
    <n v="4212.3900000000003"/>
    <n v="927.91"/>
    <n v="246.27"/>
    <x v="0"/>
    <n v="6"/>
    <s v="Jun"/>
    <s v="Q2"/>
    <n v="2024"/>
    <x v="18"/>
    <n v="0.18049999999999999"/>
  </r>
  <r>
    <s v="ORD202403697"/>
    <x v="337"/>
    <s v="CUST10051"/>
    <x v="3697"/>
    <x v="3"/>
    <s v="Makeup"/>
    <x v="0"/>
    <s v="Haryana"/>
    <x v="0"/>
    <x v="0"/>
    <x v="0"/>
    <n v="1"/>
    <n v="1461.56"/>
    <n v="0"/>
    <n v="0"/>
    <x v="3677"/>
    <n v="1005.27"/>
    <n v="456.29"/>
    <n v="267.88"/>
    <x v="0"/>
    <n v="1"/>
    <s v="Jan"/>
    <s v="Q1"/>
    <n v="2024"/>
    <x v="5"/>
    <n v="0.31219999999999998"/>
  </r>
  <r>
    <s v="ORD202403698"/>
    <x v="83"/>
    <s v="CUST10702"/>
    <x v="3698"/>
    <x v="0"/>
    <s v="Smartwatches"/>
    <x v="2"/>
    <s v="Goa"/>
    <x v="1"/>
    <x v="1"/>
    <x v="0"/>
    <n v="1"/>
    <n v="799.45"/>
    <n v="0"/>
    <n v="0"/>
    <x v="3678"/>
    <n v="599.15"/>
    <n v="200.3"/>
    <n v="414.3"/>
    <x v="0"/>
    <n v="12"/>
    <s v="Dec"/>
    <s v="Q4"/>
    <n v="2025"/>
    <x v="4"/>
    <n v="0.2505"/>
  </r>
  <r>
    <s v="ORD202403699"/>
    <x v="392"/>
    <s v="CUST10397"/>
    <x v="3699"/>
    <x v="3"/>
    <s v="Makeup"/>
    <x v="4"/>
    <s v="Tamil Nadu"/>
    <x v="2"/>
    <x v="0"/>
    <x v="0"/>
    <n v="3"/>
    <n v="1253.4100000000001"/>
    <n v="0.1"/>
    <n v="376.02"/>
    <x v="3679"/>
    <n v="2421"/>
    <n v="963.21"/>
    <n v="355.94"/>
    <x v="0"/>
    <n v="8"/>
    <s v="Aug"/>
    <s v="Q3"/>
    <n v="2024"/>
    <x v="9"/>
    <n v="0.28460000000000002"/>
  </r>
  <r>
    <s v="ORD202403700"/>
    <x v="533"/>
    <s v="CUST10641"/>
    <x v="3700"/>
    <x v="1"/>
    <s v="Women Clothing"/>
    <x v="1"/>
    <s v="Madhya Pradesh"/>
    <x v="1"/>
    <x v="2"/>
    <x v="0"/>
    <n v="2"/>
    <n v="2377.71"/>
    <n v="0.15"/>
    <n v="713.31"/>
    <x v="3680"/>
    <n v="3194.61"/>
    <n v="847.5"/>
    <n v="217.96"/>
    <x v="1"/>
    <n v="1"/>
    <s v="Jan"/>
    <s v="Q1"/>
    <n v="2024"/>
    <x v="5"/>
    <n v="0.2097"/>
  </r>
  <r>
    <s v="ORD202403701"/>
    <x v="688"/>
    <s v="CUST10586"/>
    <x v="3701"/>
    <x v="4"/>
    <s v="Equipment"/>
    <x v="4"/>
    <s v="Maharashtra"/>
    <x v="0"/>
    <x v="0"/>
    <x v="4"/>
    <n v="1"/>
    <n v="1301.1600000000001"/>
    <n v="0.25"/>
    <n v="325.29000000000002"/>
    <x v="3681"/>
    <n v="704.64"/>
    <n v="271.23"/>
    <n v="390.08"/>
    <x v="0"/>
    <n v="4"/>
    <s v="Apr"/>
    <s v="Q2"/>
    <n v="2024"/>
    <x v="0"/>
    <n v="0.27789999999999998"/>
  </r>
  <r>
    <s v="ORD202403702"/>
    <x v="656"/>
    <s v="CUST10744"/>
    <x v="3702"/>
    <x v="3"/>
    <s v="Fragrances"/>
    <x v="2"/>
    <s v="Rajasthan"/>
    <x v="2"/>
    <x v="1"/>
    <x v="4"/>
    <n v="2"/>
    <n v="835.23"/>
    <n v="0"/>
    <n v="0"/>
    <x v="3682"/>
    <n v="1192.44"/>
    <n v="478.02"/>
    <n v="158.61000000000001"/>
    <x v="0"/>
    <n v="6"/>
    <s v="Jun"/>
    <s v="Q2"/>
    <n v="2025"/>
    <x v="23"/>
    <n v="0.28620000000000001"/>
  </r>
  <r>
    <s v="ORD202403703"/>
    <x v="592"/>
    <s v="CUST10742"/>
    <x v="3703"/>
    <x v="1"/>
    <s v="Women Clothing"/>
    <x v="3"/>
    <s v="West Bengal"/>
    <x v="2"/>
    <x v="1"/>
    <x v="0"/>
    <n v="1"/>
    <n v="773.47"/>
    <n v="0.3"/>
    <n v="232.04"/>
    <x v="3683"/>
    <n v="408.36"/>
    <n v="133.07"/>
    <n v="154.94"/>
    <x v="2"/>
    <n v="6"/>
    <s v="Jun"/>
    <s v="Q2"/>
    <n v="2025"/>
    <x v="23"/>
    <n v="0.24579999999999999"/>
  </r>
  <r>
    <s v="ORD202403704"/>
    <x v="588"/>
    <s v="CUST10254"/>
    <x v="3704"/>
    <x v="2"/>
    <s v="Appliances"/>
    <x v="4"/>
    <s v="Telangana"/>
    <x v="1"/>
    <x v="1"/>
    <x v="3"/>
    <n v="2"/>
    <n v="2166.85"/>
    <n v="0.15"/>
    <n v="650.04999999999995"/>
    <x v="3684"/>
    <n v="2854.5"/>
    <n v="829.15"/>
    <n v="79.08"/>
    <x v="0"/>
    <n v="3"/>
    <s v="Mar"/>
    <s v="Q1"/>
    <n v="2025"/>
    <x v="1"/>
    <n v="0.22509999999999999"/>
  </r>
  <r>
    <s v="ORD202403705"/>
    <x v="566"/>
    <s v="CUST10336"/>
    <x v="3705"/>
    <x v="1"/>
    <s v="Accessories"/>
    <x v="2"/>
    <s v="Rajasthan"/>
    <x v="2"/>
    <x v="1"/>
    <x v="4"/>
    <n v="2"/>
    <n v="600.23"/>
    <n v="0.05"/>
    <n v="60.02"/>
    <x v="3685"/>
    <n v="864.14"/>
    <n v="276.3"/>
    <n v="95.68"/>
    <x v="0"/>
    <n v="3"/>
    <s v="Mar"/>
    <s v="Q1"/>
    <n v="2025"/>
    <x v="1"/>
    <n v="0.24229999999999999"/>
  </r>
  <r>
    <s v="ORD202403706"/>
    <x v="524"/>
    <s v="CUST10442"/>
    <x v="3706"/>
    <x v="0"/>
    <s v="Headphones"/>
    <x v="1"/>
    <s v="Chhattisgarh"/>
    <x v="2"/>
    <x v="1"/>
    <x v="3"/>
    <n v="2"/>
    <n v="1495"/>
    <n v="0.2"/>
    <n v="598"/>
    <x v="3686"/>
    <n v="1867.5"/>
    <n v="524.5"/>
    <n v="242.47"/>
    <x v="0"/>
    <n v="8"/>
    <s v="Aug"/>
    <s v="Q3"/>
    <n v="2025"/>
    <x v="22"/>
    <n v="0.21929999999999999"/>
  </r>
  <r>
    <s v="ORD202403707"/>
    <x v="611"/>
    <s v="CUST10481"/>
    <x v="3707"/>
    <x v="0"/>
    <s v="Smartwatches"/>
    <x v="4"/>
    <s v="Maharashtra"/>
    <x v="0"/>
    <x v="2"/>
    <x v="4"/>
    <n v="1"/>
    <n v="2894.92"/>
    <n v="0.1"/>
    <n v="289.49"/>
    <x v="3687"/>
    <n v="1952.8"/>
    <n v="652.63"/>
    <n v="111.78"/>
    <x v="2"/>
    <n v="12"/>
    <s v="Dec"/>
    <s v="Q4"/>
    <n v="2025"/>
    <x v="4"/>
    <n v="0.2505"/>
  </r>
  <r>
    <s v="ORD202403708"/>
    <x v="704"/>
    <s v="CUST10225"/>
    <x v="3708"/>
    <x v="2"/>
    <s v="Kitchenware"/>
    <x v="4"/>
    <s v="Telangana"/>
    <x v="3"/>
    <x v="1"/>
    <x v="0"/>
    <n v="2"/>
    <n v="713.36"/>
    <n v="0.15"/>
    <n v="214.01"/>
    <x v="3688"/>
    <n v="884.16"/>
    <n v="328.55"/>
    <n v="389.29"/>
    <x v="0"/>
    <n v="6"/>
    <s v="Jun"/>
    <s v="Q2"/>
    <n v="2025"/>
    <x v="23"/>
    <n v="0.27089999999999997"/>
  </r>
  <r>
    <s v="ORD202403709"/>
    <x v="573"/>
    <s v="CUST10636"/>
    <x v="3709"/>
    <x v="2"/>
    <s v="Furniture"/>
    <x v="1"/>
    <s v="Chhattisgarh"/>
    <x v="2"/>
    <x v="2"/>
    <x v="0"/>
    <n v="3"/>
    <n v="1711.66"/>
    <n v="0.15"/>
    <n v="770.25"/>
    <x v="3689"/>
    <n v="2859.57"/>
    <n v="1505.16"/>
    <n v="290.37"/>
    <x v="0"/>
    <n v="12"/>
    <s v="Dec"/>
    <s v="Q4"/>
    <n v="2025"/>
    <x v="4"/>
    <n v="0.3448"/>
  </r>
  <r>
    <s v="ORD202403710"/>
    <x v="219"/>
    <s v="CUST10444"/>
    <x v="3710"/>
    <x v="1"/>
    <s v="Men Clothing"/>
    <x v="3"/>
    <s v="Bihar"/>
    <x v="1"/>
    <x v="1"/>
    <x v="1"/>
    <n v="4"/>
    <n v="761.98"/>
    <n v="0.15"/>
    <n v="457.19"/>
    <x v="3690"/>
    <n v="1776.4"/>
    <n v="814.33"/>
    <n v="132.47"/>
    <x v="0"/>
    <n v="10"/>
    <s v="Oct"/>
    <s v="Q4"/>
    <n v="2025"/>
    <x v="12"/>
    <n v="0.31430000000000002"/>
  </r>
  <r>
    <s v="ORD202403711"/>
    <x v="629"/>
    <s v="CUST10405"/>
    <x v="3711"/>
    <x v="0"/>
    <s v="Headphones"/>
    <x v="3"/>
    <s v="Bihar"/>
    <x v="0"/>
    <x v="1"/>
    <x v="4"/>
    <n v="4"/>
    <n v="1112.6099999999999"/>
    <n v="0"/>
    <n v="0"/>
    <x v="3691"/>
    <n v="3145.93"/>
    <n v="1304.51"/>
    <n v="175"/>
    <x v="0"/>
    <n v="10"/>
    <s v="Oct"/>
    <s v="Q4"/>
    <n v="2024"/>
    <x v="17"/>
    <n v="0.29310000000000003"/>
  </r>
  <r>
    <s v="ORD202403712"/>
    <x v="688"/>
    <s v="CUST10900"/>
    <x v="3712"/>
    <x v="2"/>
    <s v="Appliances"/>
    <x v="3"/>
    <s v="Jharkhand"/>
    <x v="1"/>
    <x v="2"/>
    <x v="4"/>
    <n v="1"/>
    <n v="717.38"/>
    <n v="0.15"/>
    <n v="107.61"/>
    <x v="3692"/>
    <n v="469.13"/>
    <n v="140.63999999999999"/>
    <n v="338.34"/>
    <x v="2"/>
    <n v="4"/>
    <s v="Apr"/>
    <s v="Q2"/>
    <n v="2024"/>
    <x v="0"/>
    <n v="0.2306"/>
  </r>
  <r>
    <s v="ORD202403713"/>
    <x v="436"/>
    <s v="CUST10009"/>
    <x v="3713"/>
    <x v="2"/>
    <s v="Appliances"/>
    <x v="1"/>
    <s v="Uttar Pradesh"/>
    <x v="2"/>
    <x v="0"/>
    <x v="1"/>
    <n v="2"/>
    <n v="543.30999999999995"/>
    <n v="0.05"/>
    <n v="54.33"/>
    <x v="3693"/>
    <n v="605.99"/>
    <n v="426.3"/>
    <n v="70.59"/>
    <x v="0"/>
    <n v="5"/>
    <s v="May"/>
    <s v="Q2"/>
    <n v="2025"/>
    <x v="14"/>
    <n v="0.41299999999999998"/>
  </r>
  <r>
    <s v="ORD202403714"/>
    <x v="217"/>
    <s v="CUST10742"/>
    <x v="3714"/>
    <x v="1"/>
    <s v="Accessories"/>
    <x v="2"/>
    <s v="Rajasthan"/>
    <x v="3"/>
    <x v="2"/>
    <x v="0"/>
    <n v="1"/>
    <n v="1848.34"/>
    <n v="0.25"/>
    <n v="462.08"/>
    <x v="3694"/>
    <n v="1048.1400000000001"/>
    <n v="338.12"/>
    <n v="181.04"/>
    <x v="0"/>
    <n v="10"/>
    <s v="Oct"/>
    <s v="Q4"/>
    <n v="2024"/>
    <x v="17"/>
    <n v="0.24390000000000001"/>
  </r>
  <r>
    <s v="ORD202403715"/>
    <x v="435"/>
    <s v="CUST10362"/>
    <x v="3715"/>
    <x v="0"/>
    <s v="Headphones"/>
    <x v="1"/>
    <s v="Uttar Pradesh"/>
    <x v="2"/>
    <x v="2"/>
    <x v="3"/>
    <n v="1"/>
    <n v="3566.98"/>
    <n v="0"/>
    <n v="0"/>
    <x v="3695"/>
    <n v="2096.79"/>
    <n v="1470.19"/>
    <n v="298.92"/>
    <x v="2"/>
    <n v="6"/>
    <s v="Jun"/>
    <s v="Q2"/>
    <n v="2025"/>
    <x v="23"/>
    <n v="0.41220000000000001"/>
  </r>
  <r>
    <s v="ORD202403716"/>
    <x v="660"/>
    <s v="CUST10276"/>
    <x v="3716"/>
    <x v="3"/>
    <s v="Skincare"/>
    <x v="0"/>
    <s v="Delhi"/>
    <x v="0"/>
    <x v="2"/>
    <x v="3"/>
    <n v="2"/>
    <n v="1371.97"/>
    <n v="0.2"/>
    <n v="548.79"/>
    <x v="3696"/>
    <n v="1744.63"/>
    <n v="450.52"/>
    <n v="207.88"/>
    <x v="0"/>
    <n v="7"/>
    <s v="Jul"/>
    <s v="Q3"/>
    <n v="2025"/>
    <x v="19"/>
    <n v="0.20519999999999999"/>
  </r>
  <r>
    <s v="ORD202403717"/>
    <x v="720"/>
    <s v="CUST10372"/>
    <x v="3717"/>
    <x v="0"/>
    <s v="Headphones"/>
    <x v="2"/>
    <s v="Goa"/>
    <x v="0"/>
    <x v="2"/>
    <x v="2"/>
    <n v="1"/>
    <n v="1160.29"/>
    <n v="0.3"/>
    <n v="348.09"/>
    <x v="3697"/>
    <n v="598.94000000000005"/>
    <n v="213.26"/>
    <n v="92.68"/>
    <x v="0"/>
    <n v="12"/>
    <s v="Dec"/>
    <s v="Q4"/>
    <n v="2024"/>
    <x v="13"/>
    <n v="0.2626"/>
  </r>
  <r>
    <s v="ORD202403718"/>
    <x v="468"/>
    <s v="CUST10429"/>
    <x v="3718"/>
    <x v="1"/>
    <s v="Women Clothing"/>
    <x v="1"/>
    <s v="Uttar Pradesh"/>
    <x v="0"/>
    <x v="2"/>
    <x v="2"/>
    <n v="1"/>
    <n v="1768.54"/>
    <n v="0"/>
    <n v="0"/>
    <x v="3698"/>
    <n v="1102.8499999999999"/>
    <n v="665.69"/>
    <n v="102.05"/>
    <x v="0"/>
    <n v="10"/>
    <s v="Oct"/>
    <s v="Q4"/>
    <n v="2024"/>
    <x v="17"/>
    <n v="0.37640000000000001"/>
  </r>
  <r>
    <s v="ORD202403719"/>
    <x v="405"/>
    <s v="CUST10263"/>
    <x v="3719"/>
    <x v="1"/>
    <s v="Accessories"/>
    <x v="4"/>
    <s v="Telangana"/>
    <x v="1"/>
    <x v="0"/>
    <x v="1"/>
    <n v="1"/>
    <n v="3249.89"/>
    <n v="0.2"/>
    <n v="649.98"/>
    <x v="3699"/>
    <n v="1664.12"/>
    <n v="935.79"/>
    <n v="281.52"/>
    <x v="0"/>
    <n v="5"/>
    <s v="May"/>
    <s v="Q2"/>
    <n v="2025"/>
    <x v="14"/>
    <n v="0.3599"/>
  </r>
  <r>
    <s v="ORD202403720"/>
    <x v="393"/>
    <s v="CUST10636"/>
    <x v="3720"/>
    <x v="2"/>
    <s v="Furniture"/>
    <x v="2"/>
    <s v="Gujarat"/>
    <x v="0"/>
    <x v="1"/>
    <x v="3"/>
    <n v="1"/>
    <n v="670.44"/>
    <n v="0"/>
    <n v="0"/>
    <x v="3700"/>
    <n v="517.95000000000005"/>
    <n v="152.49"/>
    <n v="191.4"/>
    <x v="0"/>
    <n v="10"/>
    <s v="Oct"/>
    <s v="Q4"/>
    <n v="2025"/>
    <x v="12"/>
    <n v="0.22739999999999999"/>
  </r>
  <r>
    <s v="ORD202403721"/>
    <x v="234"/>
    <s v="CUST10421"/>
    <x v="3721"/>
    <x v="0"/>
    <s v="Smartwatches"/>
    <x v="1"/>
    <s v="Uttar Pradesh"/>
    <x v="0"/>
    <x v="1"/>
    <x v="3"/>
    <n v="1"/>
    <n v="732.24"/>
    <n v="0.15"/>
    <n v="109.84"/>
    <x v="3701"/>
    <n v="368.14"/>
    <n v="254.26"/>
    <n v="40.31"/>
    <x v="0"/>
    <n v="8"/>
    <s v="Aug"/>
    <s v="Q3"/>
    <n v="2024"/>
    <x v="9"/>
    <n v="0.40849999999999997"/>
  </r>
  <r>
    <s v="ORD202403722"/>
    <x v="466"/>
    <s v="CUST10225"/>
    <x v="3722"/>
    <x v="0"/>
    <s v="Headphones"/>
    <x v="0"/>
    <s v="Delhi"/>
    <x v="3"/>
    <x v="0"/>
    <x v="4"/>
    <n v="1"/>
    <n v="2556.27"/>
    <n v="0"/>
    <n v="0"/>
    <x v="3702"/>
    <n v="1803.86"/>
    <n v="752.41"/>
    <n v="120.54"/>
    <x v="1"/>
    <n v="8"/>
    <s v="Aug"/>
    <s v="Q3"/>
    <n v="2024"/>
    <x v="9"/>
    <n v="0.29430000000000001"/>
  </r>
  <r>
    <s v="ORD202403723"/>
    <x v="58"/>
    <s v="CUST10486"/>
    <x v="3723"/>
    <x v="1"/>
    <s v="Women Clothing"/>
    <x v="2"/>
    <s v="Rajasthan"/>
    <x v="1"/>
    <x v="1"/>
    <x v="1"/>
    <n v="1"/>
    <n v="1238.55"/>
    <n v="0.15"/>
    <n v="185.78"/>
    <x v="3703"/>
    <n v="809.4"/>
    <n v="243.37"/>
    <n v="396.92"/>
    <x v="1"/>
    <n v="3"/>
    <s v="Mar"/>
    <s v="Q1"/>
    <n v="2025"/>
    <x v="1"/>
    <n v="0.23119999999999999"/>
  </r>
  <r>
    <s v="ORD202403724"/>
    <x v="533"/>
    <s v="CUST10156"/>
    <x v="3724"/>
    <x v="4"/>
    <s v="Fitness"/>
    <x v="3"/>
    <s v="Bihar"/>
    <x v="0"/>
    <x v="1"/>
    <x v="0"/>
    <n v="3"/>
    <n v="1382.67"/>
    <n v="0"/>
    <n v="0"/>
    <x v="3704"/>
    <n v="2424.87"/>
    <n v="1723.14"/>
    <n v="424.96"/>
    <x v="0"/>
    <n v="1"/>
    <s v="Jan"/>
    <s v="Q1"/>
    <n v="2024"/>
    <x v="5"/>
    <n v="0.41539999999999999"/>
  </r>
  <r>
    <s v="ORD202403725"/>
    <x v="558"/>
    <s v="CUST10817"/>
    <x v="3725"/>
    <x v="3"/>
    <s v="Skincare"/>
    <x v="4"/>
    <s v="Karnataka"/>
    <x v="1"/>
    <x v="1"/>
    <x v="0"/>
    <n v="1"/>
    <n v="2101.83"/>
    <n v="0.1"/>
    <n v="210.18"/>
    <x v="3705"/>
    <n v="1493.39"/>
    <n v="398.26"/>
    <n v="205.15"/>
    <x v="0"/>
    <n v="7"/>
    <s v="Jul"/>
    <s v="Q3"/>
    <n v="2024"/>
    <x v="16"/>
    <n v="0.21049999999999999"/>
  </r>
  <r>
    <s v="ORD202403726"/>
    <x v="352"/>
    <s v="CUST10184"/>
    <x v="3726"/>
    <x v="3"/>
    <s v="Skincare"/>
    <x v="1"/>
    <s v="Chhattisgarh"/>
    <x v="1"/>
    <x v="2"/>
    <x v="2"/>
    <n v="1"/>
    <n v="1371.15"/>
    <n v="0.05"/>
    <n v="68.56"/>
    <x v="3706"/>
    <n v="1026.1400000000001"/>
    <n v="276.45"/>
    <n v="442.99"/>
    <x v="0"/>
    <n v="1"/>
    <s v="Jan"/>
    <s v="Q1"/>
    <n v="2025"/>
    <x v="11"/>
    <n v="0.2122"/>
  </r>
  <r>
    <s v="ORD202403727"/>
    <x v="15"/>
    <s v="CUST10653"/>
    <x v="3727"/>
    <x v="1"/>
    <s v="Accessories"/>
    <x v="1"/>
    <s v="Madhya Pradesh"/>
    <x v="2"/>
    <x v="0"/>
    <x v="4"/>
    <n v="1"/>
    <n v="1083.8"/>
    <n v="0.15"/>
    <n v="162.57"/>
    <x v="3707"/>
    <n v="745.04"/>
    <n v="176.19"/>
    <n v="165.88"/>
    <x v="1"/>
    <n v="4"/>
    <s v="Apr"/>
    <s v="Q2"/>
    <n v="2024"/>
    <x v="0"/>
    <n v="0.1913"/>
  </r>
  <r>
    <s v="ORD202403728"/>
    <x v="643"/>
    <s v="CUST10215"/>
    <x v="3728"/>
    <x v="0"/>
    <s v="Laptops"/>
    <x v="1"/>
    <s v="Madhya Pradesh"/>
    <x v="2"/>
    <x v="1"/>
    <x v="4"/>
    <n v="1"/>
    <n v="2259.46"/>
    <n v="0.15"/>
    <n v="338.92"/>
    <x v="3708"/>
    <n v="1341.91"/>
    <n v="578.63"/>
    <n v="262.44"/>
    <x v="1"/>
    <n v="1"/>
    <s v="Jan"/>
    <s v="Q1"/>
    <n v="2024"/>
    <x v="5"/>
    <n v="0.30130000000000001"/>
  </r>
  <r>
    <s v="ORD202403729"/>
    <x v="722"/>
    <s v="CUST10463"/>
    <x v="3729"/>
    <x v="0"/>
    <s v="Smartphones"/>
    <x v="0"/>
    <s v="Delhi"/>
    <x v="1"/>
    <x v="2"/>
    <x v="4"/>
    <n v="1"/>
    <n v="1229.77"/>
    <n v="0.05"/>
    <n v="61.49"/>
    <x v="3709"/>
    <n v="791.13"/>
    <n v="377.15"/>
    <n v="203.67"/>
    <x v="0"/>
    <n v="6"/>
    <s v="Jun"/>
    <s v="Q2"/>
    <n v="2025"/>
    <x v="23"/>
    <n v="0.32279999999999998"/>
  </r>
  <r>
    <s v="ORD202403730"/>
    <x v="164"/>
    <s v="CUST10562"/>
    <x v="3730"/>
    <x v="3"/>
    <s v="Haircare"/>
    <x v="3"/>
    <s v="Odisha"/>
    <x v="0"/>
    <x v="2"/>
    <x v="1"/>
    <n v="1"/>
    <n v="2233.7399999999998"/>
    <n v="0.1"/>
    <n v="223.37"/>
    <x v="3710"/>
    <n v="1543.54"/>
    <n v="466.83"/>
    <n v="157.77000000000001"/>
    <x v="0"/>
    <n v="10"/>
    <s v="Oct"/>
    <s v="Q4"/>
    <n v="2025"/>
    <x v="12"/>
    <n v="0.23219999999999999"/>
  </r>
  <r>
    <s v="ORD202403731"/>
    <x v="535"/>
    <s v="CUST10900"/>
    <x v="3731"/>
    <x v="0"/>
    <s v="Smartphones"/>
    <x v="0"/>
    <s v="Punjab"/>
    <x v="2"/>
    <x v="2"/>
    <x v="4"/>
    <n v="2"/>
    <n v="1306.06"/>
    <n v="0.2"/>
    <n v="522.41999999999996"/>
    <x v="3711"/>
    <n v="1704.51"/>
    <n v="385.19"/>
    <n v="441.95"/>
    <x v="0"/>
    <n v="11"/>
    <s v="Nov"/>
    <s v="Q4"/>
    <n v="2024"/>
    <x v="10"/>
    <n v="0.18429999999999999"/>
  </r>
  <r>
    <s v="ORD202403732"/>
    <x v="473"/>
    <s v="CUST10340"/>
    <x v="3732"/>
    <x v="2"/>
    <s v="Home Decor"/>
    <x v="0"/>
    <s v="Delhi"/>
    <x v="2"/>
    <x v="2"/>
    <x v="1"/>
    <n v="1"/>
    <n v="804.91"/>
    <n v="0.05"/>
    <n v="40.25"/>
    <x v="3712"/>
    <n v="454.83"/>
    <n v="309.83"/>
    <n v="201.16"/>
    <x v="0"/>
    <n v="6"/>
    <s v="Jun"/>
    <s v="Q2"/>
    <n v="2024"/>
    <x v="18"/>
    <n v="0.4052"/>
  </r>
  <r>
    <s v="ORD202403733"/>
    <x v="12"/>
    <s v="CUST10370"/>
    <x v="3733"/>
    <x v="2"/>
    <s v="Kitchenware"/>
    <x v="2"/>
    <s v="Gujarat"/>
    <x v="1"/>
    <x v="1"/>
    <x v="0"/>
    <n v="2"/>
    <n v="2063.5"/>
    <n v="0.05"/>
    <n v="206.35"/>
    <x v="3713"/>
    <n v="2623.13"/>
    <n v="1297.52"/>
    <n v="414.62"/>
    <x v="2"/>
    <n v="4"/>
    <s v="Apr"/>
    <s v="Q2"/>
    <n v="2025"/>
    <x v="8"/>
    <n v="0.33090000000000003"/>
  </r>
  <r>
    <s v="ORD202403734"/>
    <x v="15"/>
    <s v="CUST10243"/>
    <x v="3734"/>
    <x v="2"/>
    <s v="Appliances"/>
    <x v="4"/>
    <s v="Tamil Nadu"/>
    <x v="1"/>
    <x v="2"/>
    <x v="0"/>
    <n v="2"/>
    <n v="1295.28"/>
    <n v="0.2"/>
    <n v="518.11"/>
    <x v="3714"/>
    <n v="1214.6400000000001"/>
    <n v="857.81"/>
    <n v="90.17"/>
    <x v="0"/>
    <n v="4"/>
    <s v="Apr"/>
    <s v="Q2"/>
    <n v="2024"/>
    <x v="0"/>
    <n v="0.41389999999999999"/>
  </r>
  <r>
    <s v="ORD202403735"/>
    <x v="684"/>
    <s v="CUST10428"/>
    <x v="3735"/>
    <x v="2"/>
    <s v="Kitchenware"/>
    <x v="2"/>
    <s v="Gujarat"/>
    <x v="0"/>
    <x v="2"/>
    <x v="1"/>
    <n v="3"/>
    <n v="1347.56"/>
    <n v="0"/>
    <n v="0"/>
    <x v="3715"/>
    <n v="2466.69"/>
    <n v="1575.99"/>
    <n v="412.97"/>
    <x v="2"/>
    <n v="9"/>
    <s v="Sep"/>
    <s v="Q3"/>
    <n v="2025"/>
    <x v="6"/>
    <n v="0.38979999999999998"/>
  </r>
  <r>
    <s v="ORD202403736"/>
    <x v="417"/>
    <s v="CUST10344"/>
    <x v="3736"/>
    <x v="1"/>
    <s v="Women Clothing"/>
    <x v="0"/>
    <s v="Punjab"/>
    <x v="2"/>
    <x v="2"/>
    <x v="0"/>
    <n v="2"/>
    <n v="2912.5"/>
    <n v="0.15"/>
    <n v="873.75"/>
    <x v="3716"/>
    <n v="3560.88"/>
    <n v="1390.37"/>
    <n v="437.07"/>
    <x v="2"/>
    <n v="6"/>
    <s v="Jun"/>
    <s v="Q2"/>
    <n v="2024"/>
    <x v="18"/>
    <n v="0.28079999999999999"/>
  </r>
  <r>
    <s v="ORD202403737"/>
    <x v="74"/>
    <s v="CUST10162"/>
    <x v="3737"/>
    <x v="1"/>
    <s v="Footwear"/>
    <x v="1"/>
    <s v="Chhattisgarh"/>
    <x v="2"/>
    <x v="1"/>
    <x v="1"/>
    <n v="1"/>
    <n v="328.07"/>
    <n v="0.05"/>
    <n v="16.399999999999999"/>
    <x v="3717"/>
    <n v="235.21"/>
    <n v="76.459999999999994"/>
    <n v="274.06"/>
    <x v="0"/>
    <n v="6"/>
    <s v="Jun"/>
    <s v="Q2"/>
    <n v="2024"/>
    <x v="18"/>
    <n v="0.24529999999999999"/>
  </r>
  <r>
    <s v="ORD202403738"/>
    <x v="118"/>
    <s v="CUST10472"/>
    <x v="3738"/>
    <x v="2"/>
    <s v="Furniture"/>
    <x v="4"/>
    <s v="Maharashtra"/>
    <x v="2"/>
    <x v="2"/>
    <x v="4"/>
    <n v="2"/>
    <n v="925.05"/>
    <n v="0.15"/>
    <n v="277.52"/>
    <x v="3718"/>
    <n v="1175.51"/>
    <n v="397.07"/>
    <n v="41.88"/>
    <x v="0"/>
    <n v="12"/>
    <s v="Dec"/>
    <s v="Q4"/>
    <n v="2025"/>
    <x v="4"/>
    <n v="0.2525"/>
  </r>
  <r>
    <s v="ORD202403739"/>
    <x v="214"/>
    <s v="CUST10485"/>
    <x v="3739"/>
    <x v="0"/>
    <s v="Smartphones"/>
    <x v="3"/>
    <s v="Bihar"/>
    <x v="0"/>
    <x v="2"/>
    <x v="3"/>
    <n v="1"/>
    <n v="992.64"/>
    <n v="0.05"/>
    <n v="49.63"/>
    <x v="3719"/>
    <n v="660.59"/>
    <n v="282.42"/>
    <n v="321.64"/>
    <x v="0"/>
    <n v="9"/>
    <s v="Sep"/>
    <s v="Q3"/>
    <n v="2024"/>
    <x v="2"/>
    <n v="0.29949999999999999"/>
  </r>
  <r>
    <s v="ORD202403740"/>
    <x v="47"/>
    <s v="CUST10457"/>
    <x v="3740"/>
    <x v="3"/>
    <s v="Haircare"/>
    <x v="4"/>
    <s v="Karnataka"/>
    <x v="2"/>
    <x v="1"/>
    <x v="3"/>
    <n v="1"/>
    <n v="1373.86"/>
    <n v="0.1"/>
    <n v="137.38999999999999"/>
    <x v="3720"/>
    <n v="1013"/>
    <n v="223.47"/>
    <n v="377.85"/>
    <x v="0"/>
    <n v="9"/>
    <s v="Sep"/>
    <s v="Q3"/>
    <n v="2024"/>
    <x v="2"/>
    <n v="0.1807"/>
  </r>
  <r>
    <s v="ORD202403741"/>
    <x v="503"/>
    <s v="CUST10699"/>
    <x v="3741"/>
    <x v="2"/>
    <s v="Appliances"/>
    <x v="4"/>
    <s v="Tamil Nadu"/>
    <x v="0"/>
    <x v="2"/>
    <x v="2"/>
    <n v="1"/>
    <n v="599.94000000000005"/>
    <n v="0.05"/>
    <n v="30"/>
    <x v="3721"/>
    <n v="337.29"/>
    <n v="232.65"/>
    <n v="142.46"/>
    <x v="0"/>
    <n v="1"/>
    <s v="Jan"/>
    <s v="Q1"/>
    <n v="2024"/>
    <x v="5"/>
    <n v="0.40820000000000001"/>
  </r>
  <r>
    <s v="ORD202403742"/>
    <x v="110"/>
    <s v="CUST10273"/>
    <x v="3742"/>
    <x v="0"/>
    <s v="Laptops"/>
    <x v="2"/>
    <s v="Madhya Pradesh"/>
    <x v="0"/>
    <x v="1"/>
    <x v="4"/>
    <n v="2"/>
    <n v="1328.17"/>
    <n v="0.15"/>
    <n v="398.45"/>
    <x v="3722"/>
    <n v="1790.46"/>
    <n v="467.43"/>
    <n v="326.06"/>
    <x v="1"/>
    <n v="1"/>
    <s v="Jan"/>
    <s v="Q1"/>
    <n v="2024"/>
    <x v="5"/>
    <n v="0.20699999999999999"/>
  </r>
  <r>
    <s v="ORD202403743"/>
    <x v="200"/>
    <s v="CUST10585"/>
    <x v="3743"/>
    <x v="1"/>
    <s v="Footwear"/>
    <x v="0"/>
    <s v="Uttar Pradesh"/>
    <x v="0"/>
    <x v="1"/>
    <x v="3"/>
    <n v="1"/>
    <n v="3936.64"/>
    <n v="0.15"/>
    <n v="590.5"/>
    <x v="3723"/>
    <n v="1950.8"/>
    <n v="1395.34"/>
    <n v="84.31"/>
    <x v="1"/>
    <n v="11"/>
    <s v="Nov"/>
    <s v="Q4"/>
    <n v="2024"/>
    <x v="10"/>
    <n v="0.41699999999999998"/>
  </r>
  <r>
    <s v="ORD202403744"/>
    <x v="423"/>
    <s v="CUST10276"/>
    <x v="3744"/>
    <x v="1"/>
    <s v="Women Clothing"/>
    <x v="2"/>
    <s v="Gujarat"/>
    <x v="0"/>
    <x v="2"/>
    <x v="1"/>
    <n v="3"/>
    <n v="1789.7"/>
    <n v="0.1"/>
    <n v="536.91"/>
    <x v="3724"/>
    <n v="3101.72"/>
    <n v="1730.47"/>
    <n v="143.35"/>
    <x v="1"/>
    <n v="5"/>
    <s v="May"/>
    <s v="Q2"/>
    <n v="2024"/>
    <x v="7"/>
    <n v="0.35809999999999997"/>
  </r>
  <r>
    <s v="ORD202403745"/>
    <x v="435"/>
    <s v="CUST10138"/>
    <x v="3745"/>
    <x v="4"/>
    <s v="Equipment"/>
    <x v="4"/>
    <s v="Karnataka"/>
    <x v="1"/>
    <x v="0"/>
    <x v="0"/>
    <n v="2"/>
    <n v="3140.34"/>
    <n v="0.1"/>
    <n v="628.07000000000005"/>
    <x v="3725"/>
    <n v="3859.44"/>
    <n v="1793.17"/>
    <n v="348.53"/>
    <x v="1"/>
    <n v="6"/>
    <s v="Jun"/>
    <s v="Q2"/>
    <n v="2025"/>
    <x v="23"/>
    <n v="0.31719999999999998"/>
  </r>
  <r>
    <s v="ORD202403746"/>
    <x v="318"/>
    <s v="CUST10134"/>
    <x v="3746"/>
    <x v="1"/>
    <s v="Women Clothing"/>
    <x v="3"/>
    <s v="Bihar"/>
    <x v="3"/>
    <x v="2"/>
    <x v="0"/>
    <n v="2"/>
    <n v="1376.37"/>
    <n v="0.15"/>
    <n v="412.91"/>
    <x v="3726"/>
    <n v="1361.82"/>
    <n v="978.01"/>
    <n v="108.31"/>
    <x v="0"/>
    <n v="5"/>
    <s v="May"/>
    <s v="Q2"/>
    <n v="2025"/>
    <x v="14"/>
    <n v="0.41799999999999998"/>
  </r>
  <r>
    <s v="ORD202403747"/>
    <x v="250"/>
    <s v="CUST10727"/>
    <x v="3747"/>
    <x v="1"/>
    <s v="Men Clothing"/>
    <x v="4"/>
    <s v="Karnataka"/>
    <x v="2"/>
    <x v="1"/>
    <x v="1"/>
    <n v="1"/>
    <n v="3683.41"/>
    <n v="0.15"/>
    <n v="552.51"/>
    <x v="3727"/>
    <n v="2156.79"/>
    <n v="974.11"/>
    <n v="125.14"/>
    <x v="1"/>
    <n v="3"/>
    <s v="Mar"/>
    <s v="Q1"/>
    <n v="2025"/>
    <x v="1"/>
    <n v="0.31109999999999999"/>
  </r>
  <r>
    <s v="ORD202403748"/>
    <x v="94"/>
    <s v="CUST10241"/>
    <x v="3748"/>
    <x v="0"/>
    <s v="Laptops"/>
    <x v="0"/>
    <s v="Punjab"/>
    <x v="2"/>
    <x v="2"/>
    <x v="1"/>
    <n v="1"/>
    <n v="1302.1099999999999"/>
    <n v="0.15"/>
    <n v="195.32"/>
    <x v="3728"/>
    <n v="671"/>
    <n v="435.79"/>
    <n v="205.1"/>
    <x v="0"/>
    <n v="3"/>
    <s v="Mar"/>
    <s v="Q1"/>
    <n v="2024"/>
    <x v="3"/>
    <n v="0.39369999999999999"/>
  </r>
  <r>
    <s v="ORD202403749"/>
    <x v="560"/>
    <s v="CUST10860"/>
    <x v="3749"/>
    <x v="0"/>
    <s v="Smartwatches"/>
    <x v="2"/>
    <s v="Goa"/>
    <x v="0"/>
    <x v="2"/>
    <x v="0"/>
    <n v="1"/>
    <n v="1386.78"/>
    <n v="0"/>
    <n v="0"/>
    <x v="3729"/>
    <n v="1107.74"/>
    <n v="279.04000000000002"/>
    <n v="186.94"/>
    <x v="1"/>
    <n v="12"/>
    <s v="Dec"/>
    <s v="Q4"/>
    <n v="2024"/>
    <x v="13"/>
    <n v="0.20119999999999999"/>
  </r>
  <r>
    <s v="ORD202403750"/>
    <x v="704"/>
    <s v="CUST10643"/>
    <x v="3750"/>
    <x v="2"/>
    <s v="Furniture"/>
    <x v="0"/>
    <s v="Haryana"/>
    <x v="1"/>
    <x v="2"/>
    <x v="4"/>
    <n v="3"/>
    <n v="1588.62"/>
    <n v="0.25"/>
    <n v="1191.46"/>
    <x v="3730"/>
    <n v="2503.4899999999998"/>
    <n v="1070.9100000000001"/>
    <n v="245.81"/>
    <x v="0"/>
    <n v="6"/>
    <s v="Jun"/>
    <s v="Q2"/>
    <n v="2025"/>
    <x v="23"/>
    <n v="0.29959999999999998"/>
  </r>
  <r>
    <s v="ORD202403751"/>
    <x v="80"/>
    <s v="CUST10174"/>
    <x v="3751"/>
    <x v="0"/>
    <s v="Smartphones"/>
    <x v="3"/>
    <s v="Odisha"/>
    <x v="3"/>
    <x v="2"/>
    <x v="2"/>
    <n v="1"/>
    <n v="299"/>
    <n v="0.15"/>
    <n v="44.85"/>
    <x v="3731"/>
    <n v="204.59"/>
    <n v="49.56"/>
    <n v="324.22000000000003"/>
    <x v="0"/>
    <n v="9"/>
    <s v="Sep"/>
    <s v="Q3"/>
    <n v="2024"/>
    <x v="2"/>
    <n v="0.19500000000000001"/>
  </r>
  <r>
    <s v="ORD202403752"/>
    <x v="392"/>
    <s v="CUST10118"/>
    <x v="3752"/>
    <x v="0"/>
    <s v="Smartwatches"/>
    <x v="0"/>
    <s v="Delhi"/>
    <x v="0"/>
    <x v="1"/>
    <x v="0"/>
    <n v="1"/>
    <n v="1185.6600000000001"/>
    <n v="0.15"/>
    <n v="177.85"/>
    <x v="3732"/>
    <n v="686.96"/>
    <n v="320.85000000000002"/>
    <n v="434.64"/>
    <x v="0"/>
    <n v="8"/>
    <s v="Aug"/>
    <s v="Q3"/>
    <n v="2024"/>
    <x v="9"/>
    <n v="0.31840000000000002"/>
  </r>
  <r>
    <s v="ORD202403753"/>
    <x v="234"/>
    <s v="CUST10712"/>
    <x v="3753"/>
    <x v="4"/>
    <s v="Sportswear"/>
    <x v="3"/>
    <s v="Odisha"/>
    <x v="0"/>
    <x v="2"/>
    <x v="4"/>
    <n v="1"/>
    <n v="340.24"/>
    <n v="0.25"/>
    <n v="85.06"/>
    <x v="3733"/>
    <n v="204.82"/>
    <n v="50.36"/>
    <n v="43.25"/>
    <x v="2"/>
    <n v="8"/>
    <s v="Aug"/>
    <s v="Q3"/>
    <n v="2024"/>
    <x v="9"/>
    <n v="0.19739999999999999"/>
  </r>
  <r>
    <s v="ORD202403754"/>
    <x v="141"/>
    <s v="CUST10462"/>
    <x v="3754"/>
    <x v="0"/>
    <s v="Smartphones"/>
    <x v="4"/>
    <s v="Tamil Nadu"/>
    <x v="2"/>
    <x v="2"/>
    <x v="3"/>
    <n v="1"/>
    <n v="3134.24"/>
    <n v="0.05"/>
    <n v="156.71"/>
    <x v="3734"/>
    <n v="2365.67"/>
    <n v="611.86"/>
    <n v="267.67"/>
    <x v="0"/>
    <n v="6"/>
    <s v="Jun"/>
    <s v="Q2"/>
    <n v="2025"/>
    <x v="23"/>
    <n v="0.20549999999999999"/>
  </r>
  <r>
    <s v="ORD202403755"/>
    <x v="567"/>
    <s v="CUST10195"/>
    <x v="3755"/>
    <x v="4"/>
    <s v="Outdoor"/>
    <x v="0"/>
    <s v="Haryana"/>
    <x v="2"/>
    <x v="1"/>
    <x v="0"/>
    <n v="3"/>
    <n v="1394.48"/>
    <n v="0.05"/>
    <n v="209.17"/>
    <x v="3735"/>
    <n v="2868.64"/>
    <n v="1105.6300000000001"/>
    <n v="167.21"/>
    <x v="0"/>
    <n v="11"/>
    <s v="Nov"/>
    <s v="Q4"/>
    <n v="2024"/>
    <x v="10"/>
    <n v="0.2782"/>
  </r>
  <r>
    <s v="ORD202403756"/>
    <x v="256"/>
    <s v="CUST10529"/>
    <x v="3756"/>
    <x v="1"/>
    <s v="Women Clothing"/>
    <x v="0"/>
    <s v="Uttar Pradesh"/>
    <x v="1"/>
    <x v="0"/>
    <x v="4"/>
    <n v="1"/>
    <n v="4812.33"/>
    <n v="0.15"/>
    <n v="721.85"/>
    <x v="3736"/>
    <n v="3113.23"/>
    <n v="977.25"/>
    <n v="352"/>
    <x v="0"/>
    <n v="2"/>
    <s v="Feb"/>
    <s v="Q1"/>
    <n v="2024"/>
    <x v="20"/>
    <n v="0.2389"/>
  </r>
  <r>
    <s v="ORD202403757"/>
    <x v="316"/>
    <s v="CUST10626"/>
    <x v="3757"/>
    <x v="0"/>
    <s v="Headphones"/>
    <x v="4"/>
    <s v="Maharashtra"/>
    <x v="2"/>
    <x v="0"/>
    <x v="3"/>
    <n v="1"/>
    <n v="1298.47"/>
    <n v="0.1"/>
    <n v="129.85"/>
    <x v="3737"/>
    <n v="747.25"/>
    <n v="421.37"/>
    <n v="251.82"/>
    <x v="0"/>
    <n v="4"/>
    <s v="Apr"/>
    <s v="Q2"/>
    <n v="2024"/>
    <x v="0"/>
    <n v="0.36059999999999998"/>
  </r>
  <r>
    <s v="ORD202403758"/>
    <x v="227"/>
    <s v="CUST10876"/>
    <x v="3758"/>
    <x v="4"/>
    <s v="Outdoor"/>
    <x v="4"/>
    <s v="Maharashtra"/>
    <x v="0"/>
    <x v="0"/>
    <x v="0"/>
    <n v="1"/>
    <n v="2094.37"/>
    <n v="0.1"/>
    <n v="209.44"/>
    <x v="3738"/>
    <n v="1316.13"/>
    <n v="568.79999999999995"/>
    <n v="115.69"/>
    <x v="0"/>
    <n v="2"/>
    <s v="Feb"/>
    <s v="Q1"/>
    <n v="2024"/>
    <x v="20"/>
    <n v="0.30180000000000001"/>
  </r>
  <r>
    <s v="ORD202403759"/>
    <x v="532"/>
    <s v="CUST10317"/>
    <x v="3759"/>
    <x v="2"/>
    <s v="Appliances"/>
    <x v="2"/>
    <s v="Madhya Pradesh"/>
    <x v="0"/>
    <x v="0"/>
    <x v="2"/>
    <n v="2"/>
    <n v="1617.3"/>
    <n v="0.1"/>
    <n v="323.45999999999998"/>
    <x v="3739"/>
    <n v="2344.8000000000002"/>
    <n v="566.34"/>
    <n v="300.45"/>
    <x v="0"/>
    <n v="10"/>
    <s v="Oct"/>
    <s v="Q4"/>
    <n v="2025"/>
    <x v="12"/>
    <n v="0.19450000000000001"/>
  </r>
  <r>
    <s v="ORD202403760"/>
    <x v="54"/>
    <s v="CUST10372"/>
    <x v="3760"/>
    <x v="0"/>
    <s v="Smartphones"/>
    <x v="0"/>
    <s v="Uttar Pradesh"/>
    <x v="1"/>
    <x v="1"/>
    <x v="1"/>
    <n v="2"/>
    <n v="2767.63"/>
    <n v="0"/>
    <n v="0"/>
    <x v="3740"/>
    <n v="3596.37"/>
    <n v="1938.89"/>
    <n v="95.88"/>
    <x v="2"/>
    <n v="7"/>
    <s v="Jul"/>
    <s v="Q3"/>
    <n v="2025"/>
    <x v="19"/>
    <n v="0.3503"/>
  </r>
  <r>
    <s v="ORD202403761"/>
    <x v="616"/>
    <s v="CUST10459"/>
    <x v="3761"/>
    <x v="2"/>
    <s v="Kitchenware"/>
    <x v="3"/>
    <s v="Odisha"/>
    <x v="2"/>
    <x v="1"/>
    <x v="2"/>
    <n v="1"/>
    <n v="1993.57"/>
    <n v="0.25"/>
    <n v="498.39"/>
    <x v="3741"/>
    <n v="1152.77"/>
    <n v="342.41"/>
    <n v="284.92"/>
    <x v="0"/>
    <n v="2"/>
    <s v="Feb"/>
    <s v="Q1"/>
    <n v="2024"/>
    <x v="20"/>
    <n v="0.22900000000000001"/>
  </r>
  <r>
    <s v="ORD202403762"/>
    <x v="86"/>
    <s v="CUST10256"/>
    <x v="3762"/>
    <x v="2"/>
    <s v="Appliances"/>
    <x v="3"/>
    <s v="West Bengal"/>
    <x v="2"/>
    <x v="1"/>
    <x v="0"/>
    <n v="3"/>
    <n v="4986.28"/>
    <n v="0.05"/>
    <n v="747.94"/>
    <x v="3742"/>
    <n v="10294.91"/>
    <n v="3915.99"/>
    <n v="57.22"/>
    <x v="0"/>
    <n v="2"/>
    <s v="Feb"/>
    <s v="Q1"/>
    <n v="2024"/>
    <x v="20"/>
    <n v="0.27560000000000001"/>
  </r>
  <r>
    <s v="ORD202403763"/>
    <x v="646"/>
    <s v="CUST10213"/>
    <x v="3763"/>
    <x v="1"/>
    <s v="Accessories"/>
    <x v="2"/>
    <s v="Goa"/>
    <x v="0"/>
    <x v="0"/>
    <x v="1"/>
    <n v="1"/>
    <n v="2134.79"/>
    <n v="0.05"/>
    <n v="106.74"/>
    <x v="3743"/>
    <n v="1455.4"/>
    <n v="572.65"/>
    <n v="353.24"/>
    <x v="1"/>
    <n v="8"/>
    <s v="Aug"/>
    <s v="Q3"/>
    <n v="2025"/>
    <x v="22"/>
    <n v="0.28239999999999998"/>
  </r>
  <r>
    <s v="ORD202403764"/>
    <x v="439"/>
    <s v="CUST10584"/>
    <x v="3764"/>
    <x v="0"/>
    <s v="Headphones"/>
    <x v="1"/>
    <s v="Chhattisgarh"/>
    <x v="0"/>
    <x v="2"/>
    <x v="1"/>
    <n v="1"/>
    <n v="1616.57"/>
    <n v="0.1"/>
    <n v="161.66"/>
    <x v="3744"/>
    <n v="898.76"/>
    <n v="556.15"/>
    <n v="332.53"/>
    <x v="2"/>
    <n v="7"/>
    <s v="Jul"/>
    <s v="Q3"/>
    <n v="2025"/>
    <x v="19"/>
    <n v="0.38229999999999997"/>
  </r>
  <r>
    <s v="ORD202403765"/>
    <x v="141"/>
    <s v="CUST10167"/>
    <x v="3765"/>
    <x v="4"/>
    <s v="Sportswear"/>
    <x v="2"/>
    <s v="Goa"/>
    <x v="0"/>
    <x v="1"/>
    <x v="4"/>
    <n v="1"/>
    <n v="1942.92"/>
    <n v="0.15"/>
    <n v="291.44"/>
    <x v="3745"/>
    <n v="1104.95"/>
    <n v="546.53"/>
    <n v="66.86"/>
    <x v="0"/>
    <n v="6"/>
    <s v="Jun"/>
    <s v="Q2"/>
    <n v="2025"/>
    <x v="23"/>
    <n v="0.33090000000000003"/>
  </r>
  <r>
    <s v="ORD202403766"/>
    <x v="166"/>
    <s v="CUST10671"/>
    <x v="3766"/>
    <x v="0"/>
    <s v="Laptops"/>
    <x v="3"/>
    <s v="Bihar"/>
    <x v="1"/>
    <x v="2"/>
    <x v="4"/>
    <n v="1"/>
    <n v="661.47"/>
    <n v="0.1"/>
    <n v="66.150000000000006"/>
    <x v="3746"/>
    <n v="474.02"/>
    <n v="121.3"/>
    <n v="260.81"/>
    <x v="2"/>
    <n v="11"/>
    <s v="Nov"/>
    <s v="Q4"/>
    <n v="2025"/>
    <x v="21"/>
    <n v="0.20380000000000001"/>
  </r>
  <r>
    <s v="ORD202403767"/>
    <x v="614"/>
    <s v="CUST10213"/>
    <x v="3767"/>
    <x v="4"/>
    <s v="Fitness"/>
    <x v="1"/>
    <s v="Madhya Pradesh"/>
    <x v="0"/>
    <x v="1"/>
    <x v="3"/>
    <n v="3"/>
    <n v="2228.69"/>
    <n v="0.1"/>
    <n v="668.61"/>
    <x v="3747"/>
    <n v="4566.99"/>
    <n v="1450.47"/>
    <n v="409.6"/>
    <x v="2"/>
    <n v="4"/>
    <s v="Apr"/>
    <s v="Q2"/>
    <n v="2024"/>
    <x v="0"/>
    <n v="0.24099999999999999"/>
  </r>
  <r>
    <s v="ORD202403768"/>
    <x v="127"/>
    <s v="CUST10535"/>
    <x v="3768"/>
    <x v="4"/>
    <s v="Equipment"/>
    <x v="2"/>
    <s v="Goa"/>
    <x v="0"/>
    <x v="1"/>
    <x v="0"/>
    <n v="1"/>
    <n v="4001.36"/>
    <n v="0"/>
    <n v="0"/>
    <x v="3748"/>
    <n v="2555.0100000000002"/>
    <n v="1446.35"/>
    <n v="217.61"/>
    <x v="0"/>
    <n v="2"/>
    <s v="Feb"/>
    <s v="Q1"/>
    <n v="2025"/>
    <x v="15"/>
    <n v="0.36149999999999999"/>
  </r>
  <r>
    <s v="ORD202403769"/>
    <x v="475"/>
    <s v="CUST10712"/>
    <x v="3769"/>
    <x v="0"/>
    <s v="Smartwatches"/>
    <x v="3"/>
    <s v="Bihar"/>
    <x v="0"/>
    <x v="1"/>
    <x v="0"/>
    <n v="1"/>
    <n v="2357.25"/>
    <n v="0.25"/>
    <n v="589.30999999999995"/>
    <x v="3749"/>
    <n v="1080.03"/>
    <n v="687.91"/>
    <n v="341.99"/>
    <x v="0"/>
    <n v="5"/>
    <s v="May"/>
    <s v="Q2"/>
    <n v="2024"/>
    <x v="7"/>
    <n v="0.3891"/>
  </r>
  <r>
    <s v="ORD202403770"/>
    <x v="104"/>
    <s v="CUST10200"/>
    <x v="3770"/>
    <x v="0"/>
    <s v="Headphones"/>
    <x v="4"/>
    <s v="Tamil Nadu"/>
    <x v="0"/>
    <x v="1"/>
    <x v="0"/>
    <n v="2"/>
    <n v="1243.7"/>
    <n v="0.05"/>
    <n v="124.37"/>
    <x v="3750"/>
    <n v="1561.37"/>
    <n v="801.66"/>
    <n v="333.41"/>
    <x v="0"/>
    <n v="11"/>
    <s v="Nov"/>
    <s v="Q4"/>
    <n v="2025"/>
    <x v="21"/>
    <n v="0.33929999999999999"/>
  </r>
  <r>
    <s v="ORD202403771"/>
    <x v="178"/>
    <s v="CUST10688"/>
    <x v="3771"/>
    <x v="0"/>
    <s v="Headphones"/>
    <x v="2"/>
    <s v="Madhya Pradesh"/>
    <x v="2"/>
    <x v="1"/>
    <x v="0"/>
    <n v="1"/>
    <n v="716.92"/>
    <n v="0.1"/>
    <n v="71.69"/>
    <x v="3751"/>
    <n v="376.6"/>
    <n v="268.63"/>
    <n v="445.2"/>
    <x v="0"/>
    <n v="1"/>
    <s v="Jan"/>
    <s v="Q1"/>
    <n v="2025"/>
    <x v="11"/>
    <n v="0.4163"/>
  </r>
  <r>
    <s v="ORD202403772"/>
    <x v="478"/>
    <s v="CUST10105"/>
    <x v="3772"/>
    <x v="2"/>
    <s v="Kitchenware"/>
    <x v="1"/>
    <s v="Uttar Pradesh"/>
    <x v="2"/>
    <x v="2"/>
    <x v="2"/>
    <n v="1"/>
    <n v="1840.5"/>
    <n v="0.1"/>
    <n v="184.05"/>
    <x v="3752"/>
    <n v="1029.6500000000001"/>
    <n v="626.79999999999995"/>
    <n v="372.54"/>
    <x v="0"/>
    <n v="4"/>
    <s v="Apr"/>
    <s v="Q2"/>
    <n v="2024"/>
    <x v="0"/>
    <n v="0.37840000000000001"/>
  </r>
  <r>
    <s v="ORD202403773"/>
    <x v="673"/>
    <s v="CUST10356"/>
    <x v="3773"/>
    <x v="0"/>
    <s v="Laptops"/>
    <x v="0"/>
    <s v="Haryana"/>
    <x v="2"/>
    <x v="0"/>
    <x v="2"/>
    <n v="1"/>
    <n v="1793.7"/>
    <n v="0.1"/>
    <n v="179.37"/>
    <x v="3753"/>
    <n v="1198.71"/>
    <n v="415.62"/>
    <n v="81.53"/>
    <x v="1"/>
    <n v="9"/>
    <s v="Sep"/>
    <s v="Q3"/>
    <n v="2025"/>
    <x v="6"/>
    <n v="0.25750000000000001"/>
  </r>
  <r>
    <s v="ORD202403774"/>
    <x v="258"/>
    <s v="CUST10140"/>
    <x v="3774"/>
    <x v="4"/>
    <s v="Outdoor"/>
    <x v="0"/>
    <s v="Haryana"/>
    <x v="0"/>
    <x v="2"/>
    <x v="4"/>
    <n v="1"/>
    <n v="988.55"/>
    <n v="0.1"/>
    <n v="98.86"/>
    <x v="3754"/>
    <n v="607.64"/>
    <n v="282.05"/>
    <n v="61.54"/>
    <x v="0"/>
    <n v="1"/>
    <s v="Jan"/>
    <s v="Q1"/>
    <n v="2024"/>
    <x v="5"/>
    <n v="0.317"/>
  </r>
  <r>
    <s v="ORD202403775"/>
    <x v="411"/>
    <s v="CUST10755"/>
    <x v="3775"/>
    <x v="3"/>
    <s v="Makeup"/>
    <x v="3"/>
    <s v="Jharkhand"/>
    <x v="0"/>
    <x v="2"/>
    <x v="0"/>
    <n v="1"/>
    <n v="1100.24"/>
    <n v="0.15"/>
    <n v="165.04"/>
    <x v="3755"/>
    <n v="741.19"/>
    <n v="194.01"/>
    <n v="91.19"/>
    <x v="0"/>
    <n v="6"/>
    <s v="Jun"/>
    <s v="Q2"/>
    <n v="2024"/>
    <x v="18"/>
    <n v="0.20749999999999999"/>
  </r>
  <r>
    <s v="ORD202403776"/>
    <x v="656"/>
    <s v="CUST10263"/>
    <x v="3776"/>
    <x v="0"/>
    <s v="Smartphones"/>
    <x v="0"/>
    <s v="Uttar Pradesh"/>
    <x v="0"/>
    <x v="2"/>
    <x v="4"/>
    <n v="1"/>
    <n v="1231.57"/>
    <n v="0.3"/>
    <n v="369.47"/>
    <x v="3756"/>
    <n v="554.03"/>
    <n v="308.07"/>
    <n v="148.76"/>
    <x v="0"/>
    <n v="6"/>
    <s v="Jun"/>
    <s v="Q2"/>
    <n v="2025"/>
    <x v="23"/>
    <n v="0.35730000000000001"/>
  </r>
  <r>
    <s v="ORD202403777"/>
    <x v="139"/>
    <s v="CUST10364"/>
    <x v="3777"/>
    <x v="1"/>
    <s v="Women Clothing"/>
    <x v="2"/>
    <s v="Madhya Pradesh"/>
    <x v="2"/>
    <x v="2"/>
    <x v="2"/>
    <n v="1"/>
    <n v="932.79"/>
    <n v="0"/>
    <n v="0"/>
    <x v="3757"/>
    <n v="686.95"/>
    <n v="245.84"/>
    <n v="235.86"/>
    <x v="2"/>
    <n v="6"/>
    <s v="Jun"/>
    <s v="Q2"/>
    <n v="2025"/>
    <x v="23"/>
    <n v="0.2636"/>
  </r>
  <r>
    <s v="ORD202403778"/>
    <x v="138"/>
    <s v="CUST10132"/>
    <x v="3778"/>
    <x v="1"/>
    <s v="Footwear"/>
    <x v="2"/>
    <s v="Goa"/>
    <x v="2"/>
    <x v="2"/>
    <x v="1"/>
    <n v="4"/>
    <n v="976.23"/>
    <n v="0.2"/>
    <n v="780.98"/>
    <x v="3758"/>
    <n v="1954.22"/>
    <n v="1169.72"/>
    <n v="204.45"/>
    <x v="0"/>
    <n v="6"/>
    <s v="Jun"/>
    <s v="Q2"/>
    <n v="2024"/>
    <x v="18"/>
    <n v="0.37440000000000001"/>
  </r>
  <r>
    <s v="ORD202403779"/>
    <x v="421"/>
    <s v="CUST10233"/>
    <x v="3779"/>
    <x v="1"/>
    <s v="Men Clothing"/>
    <x v="4"/>
    <s v="Tamil Nadu"/>
    <x v="1"/>
    <x v="0"/>
    <x v="0"/>
    <n v="4"/>
    <n v="854.85"/>
    <n v="0.1"/>
    <n v="341.94"/>
    <x v="3759"/>
    <n v="1855.94"/>
    <n v="1221.52"/>
    <n v="327.27999999999997"/>
    <x v="0"/>
    <n v="2"/>
    <s v="Feb"/>
    <s v="Q1"/>
    <n v="2025"/>
    <x v="15"/>
    <n v="0.39689999999999998"/>
  </r>
  <r>
    <s v="ORD202403780"/>
    <x v="561"/>
    <s v="CUST10018"/>
    <x v="3780"/>
    <x v="0"/>
    <s v="Smartwatches"/>
    <x v="0"/>
    <s v="Delhi"/>
    <x v="0"/>
    <x v="2"/>
    <x v="1"/>
    <n v="2"/>
    <n v="1398.14"/>
    <n v="0.25"/>
    <n v="699.07"/>
    <x v="3760"/>
    <n v="1233.3900000000001"/>
    <n v="863.82"/>
    <n v="229.7"/>
    <x v="0"/>
    <n v="1"/>
    <s v="Jan"/>
    <s v="Q1"/>
    <n v="2025"/>
    <x v="11"/>
    <n v="0.41189999999999999"/>
  </r>
  <r>
    <s v="ORD202403781"/>
    <x v="88"/>
    <s v="CUST10476"/>
    <x v="3781"/>
    <x v="4"/>
    <s v="Fitness"/>
    <x v="3"/>
    <s v="West Bengal"/>
    <x v="0"/>
    <x v="2"/>
    <x v="3"/>
    <n v="2"/>
    <n v="1895.03"/>
    <n v="0.15"/>
    <n v="568.51"/>
    <x v="3761"/>
    <n v="2187.35"/>
    <n v="1034.2"/>
    <n v="61.68"/>
    <x v="2"/>
    <n v="7"/>
    <s v="Jul"/>
    <s v="Q3"/>
    <n v="2024"/>
    <x v="16"/>
    <n v="0.32100000000000001"/>
  </r>
  <r>
    <s v="ORD202403782"/>
    <x v="248"/>
    <s v="CUST10225"/>
    <x v="3782"/>
    <x v="2"/>
    <s v="Furniture"/>
    <x v="1"/>
    <s v="Madhya Pradesh"/>
    <x v="0"/>
    <x v="0"/>
    <x v="0"/>
    <n v="2"/>
    <n v="1233.95"/>
    <n v="0.1"/>
    <n v="246.79"/>
    <x v="3762"/>
    <n v="1580.45"/>
    <n v="640.66"/>
    <n v="373.77"/>
    <x v="0"/>
    <n v="8"/>
    <s v="Aug"/>
    <s v="Q3"/>
    <n v="2024"/>
    <x v="9"/>
    <n v="0.28839999999999999"/>
  </r>
  <r>
    <s v="ORD202403783"/>
    <x v="445"/>
    <s v="CUST10177"/>
    <x v="3783"/>
    <x v="3"/>
    <s v="Haircare"/>
    <x v="1"/>
    <s v="Uttar Pradesh"/>
    <x v="2"/>
    <x v="2"/>
    <x v="0"/>
    <n v="2"/>
    <n v="1096.08"/>
    <n v="0.15"/>
    <n v="328.82"/>
    <x v="3763"/>
    <n v="1405.93"/>
    <n v="457.41"/>
    <n v="294.49"/>
    <x v="0"/>
    <n v="4"/>
    <s v="Apr"/>
    <s v="Q2"/>
    <n v="2024"/>
    <x v="0"/>
    <n v="0.2455"/>
  </r>
  <r>
    <s v="ORD202403784"/>
    <x v="570"/>
    <s v="CUST10314"/>
    <x v="3784"/>
    <x v="2"/>
    <s v="Furniture"/>
    <x v="0"/>
    <s v="Uttar Pradesh"/>
    <x v="0"/>
    <x v="1"/>
    <x v="4"/>
    <n v="1"/>
    <n v="469.25"/>
    <n v="0.15"/>
    <n v="70.39"/>
    <x v="3764"/>
    <n v="249.78"/>
    <n v="149.08000000000001"/>
    <n v="349.07"/>
    <x v="0"/>
    <n v="6"/>
    <s v="Jun"/>
    <s v="Q2"/>
    <n v="2024"/>
    <x v="18"/>
    <n v="0.37380000000000002"/>
  </r>
  <r>
    <s v="ORD202403785"/>
    <x v="39"/>
    <s v="CUST10337"/>
    <x v="3785"/>
    <x v="4"/>
    <s v="Equipment"/>
    <x v="1"/>
    <s v="Uttar Pradesh"/>
    <x v="0"/>
    <x v="0"/>
    <x v="4"/>
    <n v="1"/>
    <n v="4008.51"/>
    <n v="0.1"/>
    <n v="400.85"/>
    <x v="3765"/>
    <n v="2945.58"/>
    <n v="662.08"/>
    <n v="56.67"/>
    <x v="2"/>
    <n v="11"/>
    <s v="Nov"/>
    <s v="Q4"/>
    <n v="2025"/>
    <x v="21"/>
    <n v="0.1835"/>
  </r>
  <r>
    <s v="ORD202403786"/>
    <x v="694"/>
    <s v="CUST10171"/>
    <x v="3786"/>
    <x v="4"/>
    <s v="Fitness"/>
    <x v="2"/>
    <s v="Gujarat"/>
    <x v="0"/>
    <x v="2"/>
    <x v="1"/>
    <n v="1"/>
    <n v="1394.64"/>
    <n v="0.2"/>
    <n v="278.93"/>
    <x v="3766"/>
    <n v="754.23"/>
    <n v="361.48"/>
    <n v="305.81"/>
    <x v="0"/>
    <n v="4"/>
    <s v="Apr"/>
    <s v="Q2"/>
    <n v="2025"/>
    <x v="8"/>
    <n v="0.32400000000000001"/>
  </r>
  <r>
    <s v="ORD202403787"/>
    <x v="233"/>
    <s v="CUST10671"/>
    <x v="3787"/>
    <x v="1"/>
    <s v="Women Clothing"/>
    <x v="2"/>
    <s v="Rajasthan"/>
    <x v="0"/>
    <x v="2"/>
    <x v="4"/>
    <n v="1"/>
    <n v="888.5"/>
    <n v="0.15"/>
    <n v="133.28"/>
    <x v="3767"/>
    <n v="546.70000000000005"/>
    <n v="208.52"/>
    <n v="174.65"/>
    <x v="0"/>
    <n v="4"/>
    <s v="Apr"/>
    <s v="Q2"/>
    <n v="2024"/>
    <x v="0"/>
    <n v="0.27610000000000001"/>
  </r>
  <r>
    <s v="ORD202403788"/>
    <x v="309"/>
    <s v="CUST10892"/>
    <x v="3788"/>
    <x v="4"/>
    <s v="Outdoor"/>
    <x v="0"/>
    <s v="Haryana"/>
    <x v="0"/>
    <x v="1"/>
    <x v="0"/>
    <n v="2"/>
    <n v="3241.22"/>
    <n v="0.1"/>
    <n v="648.24"/>
    <x v="3768"/>
    <n v="4383.8599999999997"/>
    <n v="1450.34"/>
    <n v="359.94"/>
    <x v="0"/>
    <n v="8"/>
    <s v="Aug"/>
    <s v="Q3"/>
    <n v="2025"/>
    <x v="22"/>
    <n v="0.24859999999999999"/>
  </r>
  <r>
    <s v="ORD202403789"/>
    <x v="294"/>
    <s v="CUST10017"/>
    <x v="3789"/>
    <x v="3"/>
    <s v="Fragrances"/>
    <x v="4"/>
    <s v="Maharashtra"/>
    <x v="0"/>
    <x v="2"/>
    <x v="0"/>
    <n v="2"/>
    <n v="964.25"/>
    <n v="0.25"/>
    <n v="482.12"/>
    <x v="3769"/>
    <n v="904.34"/>
    <n v="542.04"/>
    <n v="224.8"/>
    <x v="2"/>
    <n v="11"/>
    <s v="Nov"/>
    <s v="Q4"/>
    <n v="2025"/>
    <x v="21"/>
    <n v="0.37480000000000002"/>
  </r>
  <r>
    <s v="ORD202403790"/>
    <x v="436"/>
    <s v="CUST10607"/>
    <x v="3790"/>
    <x v="2"/>
    <s v="Home Decor"/>
    <x v="4"/>
    <s v="Tamil Nadu"/>
    <x v="0"/>
    <x v="2"/>
    <x v="0"/>
    <n v="1"/>
    <n v="1873.76"/>
    <n v="0.05"/>
    <n v="93.69"/>
    <x v="3770"/>
    <n v="1152.33"/>
    <n v="627.74"/>
    <n v="417.04"/>
    <x v="2"/>
    <n v="5"/>
    <s v="May"/>
    <s v="Q2"/>
    <n v="2025"/>
    <x v="14"/>
    <n v="0.35260000000000002"/>
  </r>
  <r>
    <s v="ORD202403791"/>
    <x v="388"/>
    <s v="CUST10466"/>
    <x v="3791"/>
    <x v="1"/>
    <s v="Footwear"/>
    <x v="1"/>
    <s v="Uttar Pradesh"/>
    <x v="0"/>
    <x v="2"/>
    <x v="3"/>
    <n v="1"/>
    <n v="834.75"/>
    <n v="0.1"/>
    <n v="83.48"/>
    <x v="3771"/>
    <n v="543.98"/>
    <n v="207.29"/>
    <n v="366.81"/>
    <x v="2"/>
    <n v="11"/>
    <s v="Nov"/>
    <s v="Q4"/>
    <n v="2025"/>
    <x v="21"/>
    <n v="0.27589999999999998"/>
  </r>
  <r>
    <s v="ORD202403792"/>
    <x v="35"/>
    <s v="CUST10534"/>
    <x v="3792"/>
    <x v="0"/>
    <s v="Smartphones"/>
    <x v="4"/>
    <s v="Karnataka"/>
    <x v="1"/>
    <x v="0"/>
    <x v="2"/>
    <n v="1"/>
    <n v="727.04"/>
    <n v="0.05"/>
    <n v="36.35"/>
    <x v="3772"/>
    <n v="541.61"/>
    <n v="149.08000000000001"/>
    <n v="246.02"/>
    <x v="1"/>
    <n v="11"/>
    <s v="Nov"/>
    <s v="Q4"/>
    <n v="2025"/>
    <x v="21"/>
    <n v="0.21579999999999999"/>
  </r>
  <r>
    <s v="ORD202403793"/>
    <x v="143"/>
    <s v="CUST10044"/>
    <x v="3793"/>
    <x v="1"/>
    <s v="Men Clothing"/>
    <x v="4"/>
    <s v="Telangana"/>
    <x v="1"/>
    <x v="1"/>
    <x v="3"/>
    <n v="1"/>
    <n v="2144.35"/>
    <n v="0.1"/>
    <n v="214.44"/>
    <x v="3773"/>
    <n v="1127.1500000000001"/>
    <n v="802.76"/>
    <n v="144.62"/>
    <x v="0"/>
    <n v="11"/>
    <s v="Nov"/>
    <s v="Q4"/>
    <n v="2025"/>
    <x v="21"/>
    <n v="0.41599999999999998"/>
  </r>
  <r>
    <s v="ORD202403794"/>
    <x v="579"/>
    <s v="CUST10863"/>
    <x v="3794"/>
    <x v="0"/>
    <s v="Laptops"/>
    <x v="0"/>
    <s v="Haryana"/>
    <x v="1"/>
    <x v="1"/>
    <x v="0"/>
    <n v="2"/>
    <n v="1738.48"/>
    <n v="0.2"/>
    <n v="695.39"/>
    <x v="3774"/>
    <n v="2150.16"/>
    <n v="631.41"/>
    <n v="424"/>
    <x v="1"/>
    <n v="6"/>
    <s v="Jun"/>
    <s v="Q2"/>
    <n v="2024"/>
    <x v="18"/>
    <n v="0.22700000000000001"/>
  </r>
  <r>
    <s v="ORD202403795"/>
    <x v="464"/>
    <s v="CUST10142"/>
    <x v="3795"/>
    <x v="4"/>
    <s v="Equipment"/>
    <x v="2"/>
    <s v="Rajasthan"/>
    <x v="1"/>
    <x v="2"/>
    <x v="0"/>
    <n v="2"/>
    <n v="1079.76"/>
    <n v="0.1"/>
    <n v="215.95"/>
    <x v="3775"/>
    <n v="1134.23"/>
    <n v="809.34"/>
    <n v="183.23"/>
    <x v="1"/>
    <n v="11"/>
    <s v="Nov"/>
    <s v="Q4"/>
    <n v="2025"/>
    <x v="21"/>
    <n v="0.41639999999999999"/>
  </r>
  <r>
    <s v="ORD202403796"/>
    <x v="700"/>
    <s v="CUST10278"/>
    <x v="3796"/>
    <x v="3"/>
    <s v="Makeup"/>
    <x v="2"/>
    <s v="Rajasthan"/>
    <x v="1"/>
    <x v="0"/>
    <x v="2"/>
    <n v="1"/>
    <n v="1019.84"/>
    <n v="0"/>
    <n v="0"/>
    <x v="3776"/>
    <n v="793.57"/>
    <n v="226.27"/>
    <n v="164.08"/>
    <x v="2"/>
    <n v="2"/>
    <s v="Feb"/>
    <s v="Q1"/>
    <n v="2025"/>
    <x v="15"/>
    <n v="0.22189999999999999"/>
  </r>
  <r>
    <s v="ORD202403797"/>
    <x v="422"/>
    <s v="CUST10620"/>
    <x v="3797"/>
    <x v="1"/>
    <s v="Footwear"/>
    <x v="0"/>
    <s v="Uttar Pradesh"/>
    <x v="0"/>
    <x v="2"/>
    <x v="0"/>
    <n v="3"/>
    <n v="2733.19"/>
    <n v="0.1"/>
    <n v="819.96"/>
    <x v="3777"/>
    <n v="6020.57"/>
    <n v="1359.04"/>
    <n v="305.29000000000002"/>
    <x v="1"/>
    <n v="5"/>
    <s v="May"/>
    <s v="Q2"/>
    <n v="2024"/>
    <x v="7"/>
    <n v="0.1842"/>
  </r>
  <r>
    <s v="ORD202403798"/>
    <x v="543"/>
    <s v="CUST10504"/>
    <x v="3798"/>
    <x v="3"/>
    <s v="Makeup"/>
    <x v="4"/>
    <s v="Maharashtra"/>
    <x v="2"/>
    <x v="1"/>
    <x v="4"/>
    <n v="2"/>
    <n v="695.91"/>
    <n v="0.1"/>
    <n v="139.18"/>
    <x v="3023"/>
    <n v="972.61"/>
    <n v="280.02999999999997"/>
    <n v="366.9"/>
    <x v="0"/>
    <n v="1"/>
    <s v="Jan"/>
    <s v="Q1"/>
    <n v="2025"/>
    <x v="11"/>
    <n v="0.22359999999999999"/>
  </r>
  <r>
    <s v="ORD202403799"/>
    <x v="360"/>
    <s v="CUST10336"/>
    <x v="3799"/>
    <x v="2"/>
    <s v="Home Decor"/>
    <x v="0"/>
    <s v="Delhi"/>
    <x v="2"/>
    <x v="1"/>
    <x v="1"/>
    <n v="2"/>
    <n v="703.89"/>
    <n v="0.1"/>
    <n v="140.78"/>
    <x v="3778"/>
    <n v="979.45"/>
    <n v="287.55"/>
    <n v="300.42"/>
    <x v="2"/>
    <n v="5"/>
    <s v="May"/>
    <s v="Q2"/>
    <n v="2025"/>
    <x v="14"/>
    <n v="0.22700000000000001"/>
  </r>
  <r>
    <s v="ORD202403800"/>
    <x v="293"/>
    <s v="CUST10078"/>
    <x v="3800"/>
    <x v="3"/>
    <s v="Makeup"/>
    <x v="4"/>
    <s v="Maharashtra"/>
    <x v="1"/>
    <x v="1"/>
    <x v="3"/>
    <n v="1"/>
    <n v="2490.34"/>
    <n v="0.15"/>
    <n v="373.55"/>
    <x v="3779"/>
    <n v="1390.23"/>
    <n v="726.56"/>
    <n v="332.21"/>
    <x v="2"/>
    <n v="10"/>
    <s v="Oct"/>
    <s v="Q4"/>
    <n v="2025"/>
    <x v="12"/>
    <n v="0.34320000000000001"/>
  </r>
  <r>
    <s v="ORD202403801"/>
    <x v="113"/>
    <s v="CUST10613"/>
    <x v="3801"/>
    <x v="3"/>
    <s v="Skincare"/>
    <x v="3"/>
    <s v="Bihar"/>
    <x v="0"/>
    <x v="1"/>
    <x v="3"/>
    <n v="1"/>
    <n v="1214.76"/>
    <n v="0.3"/>
    <n v="364.43"/>
    <x v="3780"/>
    <n v="498.49"/>
    <n v="351.84"/>
    <n v="102.47"/>
    <x v="2"/>
    <n v="2"/>
    <s v="Feb"/>
    <s v="Q1"/>
    <n v="2024"/>
    <x v="20"/>
    <n v="0.4138"/>
  </r>
  <r>
    <s v="ORD202403802"/>
    <x v="584"/>
    <s v="CUST10331"/>
    <x v="3802"/>
    <x v="1"/>
    <s v="Accessories"/>
    <x v="0"/>
    <s v="Delhi"/>
    <x v="1"/>
    <x v="1"/>
    <x v="2"/>
    <n v="1"/>
    <n v="1888.16"/>
    <n v="0.05"/>
    <n v="94.41"/>
    <x v="3781"/>
    <n v="1142.45"/>
    <n v="651.29999999999995"/>
    <n v="214.95"/>
    <x v="0"/>
    <n v="2"/>
    <s v="Feb"/>
    <s v="Q1"/>
    <n v="2024"/>
    <x v="20"/>
    <n v="0.36309999999999998"/>
  </r>
  <r>
    <s v="ORD202403803"/>
    <x v="396"/>
    <s v="CUST10293"/>
    <x v="3803"/>
    <x v="2"/>
    <s v="Home Decor"/>
    <x v="1"/>
    <s v="Uttar Pradesh"/>
    <x v="1"/>
    <x v="1"/>
    <x v="2"/>
    <n v="1"/>
    <n v="1555.61"/>
    <n v="0.15"/>
    <n v="233.34"/>
    <x v="3782"/>
    <n v="770.7"/>
    <n v="551.57000000000005"/>
    <n v="370.63"/>
    <x v="1"/>
    <n v="6"/>
    <s v="Jun"/>
    <s v="Q2"/>
    <n v="2025"/>
    <x v="23"/>
    <n v="0.41710000000000003"/>
  </r>
  <r>
    <s v="ORD202403804"/>
    <x v="183"/>
    <s v="CUST10183"/>
    <x v="3804"/>
    <x v="2"/>
    <s v="Appliances"/>
    <x v="1"/>
    <s v="Uttar Pradesh"/>
    <x v="1"/>
    <x v="0"/>
    <x v="4"/>
    <n v="2"/>
    <n v="1146.95"/>
    <n v="0.2"/>
    <n v="458.78"/>
    <x v="3783"/>
    <n v="1485.87"/>
    <n v="349.25"/>
    <n v="360.96"/>
    <x v="0"/>
    <n v="9"/>
    <s v="Sep"/>
    <s v="Q3"/>
    <n v="2025"/>
    <x v="6"/>
    <n v="0.1903"/>
  </r>
  <r>
    <s v="ORD202403805"/>
    <x v="353"/>
    <s v="CUST10724"/>
    <x v="3805"/>
    <x v="4"/>
    <s v="Outdoor"/>
    <x v="3"/>
    <s v="Bihar"/>
    <x v="2"/>
    <x v="2"/>
    <x v="0"/>
    <n v="1"/>
    <n v="958.78"/>
    <n v="0.1"/>
    <n v="95.88"/>
    <x v="3784"/>
    <n v="616.73"/>
    <n v="246.17"/>
    <n v="248.87"/>
    <x v="2"/>
    <n v="1"/>
    <s v="Jan"/>
    <s v="Q1"/>
    <n v="2024"/>
    <x v="5"/>
    <n v="0.2853"/>
  </r>
  <r>
    <s v="ORD202403806"/>
    <x v="722"/>
    <s v="CUST10162"/>
    <x v="3806"/>
    <x v="2"/>
    <s v="Kitchenware"/>
    <x v="4"/>
    <s v="Karnataka"/>
    <x v="1"/>
    <x v="2"/>
    <x v="0"/>
    <n v="1"/>
    <n v="2159.7800000000002"/>
    <n v="0"/>
    <n v="0"/>
    <x v="3785"/>
    <n v="1740.77"/>
    <n v="419.01"/>
    <n v="313.02999999999997"/>
    <x v="0"/>
    <n v="6"/>
    <s v="Jun"/>
    <s v="Q2"/>
    <n v="2025"/>
    <x v="23"/>
    <n v="0.19400000000000001"/>
  </r>
  <r>
    <s v="ORD202403807"/>
    <x v="84"/>
    <s v="CUST10183"/>
    <x v="3807"/>
    <x v="1"/>
    <s v="Men Clothing"/>
    <x v="1"/>
    <s v="Chhattisgarh"/>
    <x v="2"/>
    <x v="1"/>
    <x v="4"/>
    <n v="1"/>
    <n v="1239.24"/>
    <n v="0"/>
    <n v="0"/>
    <x v="3786"/>
    <n v="976.67"/>
    <n v="262.57"/>
    <n v="147.47999999999999"/>
    <x v="0"/>
    <n v="12"/>
    <s v="Dec"/>
    <s v="Q4"/>
    <n v="2025"/>
    <x v="4"/>
    <n v="0.21190000000000001"/>
  </r>
  <r>
    <s v="ORD202403808"/>
    <x v="714"/>
    <s v="CUST10131"/>
    <x v="3808"/>
    <x v="4"/>
    <s v="Sportswear"/>
    <x v="2"/>
    <s v="Gujarat"/>
    <x v="1"/>
    <x v="1"/>
    <x v="0"/>
    <n v="2"/>
    <n v="641.29"/>
    <n v="0.05"/>
    <n v="64.13"/>
    <x v="3787"/>
    <n v="913.37"/>
    <n v="305.08"/>
    <n v="147.13"/>
    <x v="0"/>
    <n v="7"/>
    <s v="Jul"/>
    <s v="Q3"/>
    <n v="2025"/>
    <x v="19"/>
    <n v="0.25040000000000001"/>
  </r>
  <r>
    <s v="ORD202403809"/>
    <x v="14"/>
    <s v="CUST10047"/>
    <x v="3809"/>
    <x v="2"/>
    <s v="Appliances"/>
    <x v="0"/>
    <s v="Haryana"/>
    <x v="2"/>
    <x v="2"/>
    <x v="2"/>
    <n v="1"/>
    <n v="1160.19"/>
    <n v="0.2"/>
    <n v="232.04"/>
    <x v="3788"/>
    <n v="757.13"/>
    <n v="171.02"/>
    <n v="143.1"/>
    <x v="0"/>
    <n v="1"/>
    <s v="Jan"/>
    <s v="Q1"/>
    <n v="2025"/>
    <x v="11"/>
    <n v="0.18429999999999999"/>
  </r>
  <r>
    <s v="ORD202403810"/>
    <x v="385"/>
    <s v="CUST10580"/>
    <x v="3810"/>
    <x v="0"/>
    <s v="Smartwatches"/>
    <x v="2"/>
    <s v="Goa"/>
    <x v="1"/>
    <x v="2"/>
    <x v="0"/>
    <n v="1"/>
    <n v="1268.04"/>
    <n v="0.15"/>
    <n v="190.21"/>
    <x v="3789"/>
    <n v="687.33"/>
    <n v="390.5"/>
    <n v="239.32"/>
    <x v="1"/>
    <n v="4"/>
    <s v="Apr"/>
    <s v="Q2"/>
    <n v="2025"/>
    <x v="8"/>
    <n v="0.36230000000000001"/>
  </r>
  <r>
    <s v="ORD202403811"/>
    <x v="45"/>
    <s v="CUST10896"/>
    <x v="3811"/>
    <x v="0"/>
    <s v="Laptops"/>
    <x v="3"/>
    <s v="Jharkhand"/>
    <x v="2"/>
    <x v="1"/>
    <x v="0"/>
    <n v="1"/>
    <n v="2780.54"/>
    <n v="0.2"/>
    <n v="556.11"/>
    <x v="3790"/>
    <n v="1296.6600000000001"/>
    <n v="927.77"/>
    <n v="390.78"/>
    <x v="1"/>
    <n v="10"/>
    <s v="Oct"/>
    <s v="Q4"/>
    <n v="2025"/>
    <x v="12"/>
    <n v="0.41710000000000003"/>
  </r>
  <r>
    <s v="ORD202403812"/>
    <x v="510"/>
    <s v="CUST10628"/>
    <x v="3812"/>
    <x v="3"/>
    <s v="Haircare"/>
    <x v="0"/>
    <s v="Delhi"/>
    <x v="0"/>
    <x v="0"/>
    <x v="0"/>
    <n v="1"/>
    <n v="2961.8"/>
    <n v="0.05"/>
    <n v="148.09"/>
    <x v="3791"/>
    <n v="2010.61"/>
    <n v="803.1"/>
    <n v="145.86000000000001"/>
    <x v="0"/>
    <n v="8"/>
    <s v="Aug"/>
    <s v="Q3"/>
    <n v="2024"/>
    <x v="9"/>
    <n v="0.28539999999999999"/>
  </r>
  <r>
    <s v="ORD202403813"/>
    <x v="504"/>
    <s v="CUST10494"/>
    <x v="3813"/>
    <x v="1"/>
    <s v="Footwear"/>
    <x v="2"/>
    <s v="Rajasthan"/>
    <x v="1"/>
    <x v="0"/>
    <x v="4"/>
    <n v="2"/>
    <n v="727.92"/>
    <n v="0.2"/>
    <n v="291.17"/>
    <x v="3792"/>
    <n v="901.84"/>
    <n v="262.83"/>
    <n v="250.69"/>
    <x v="0"/>
    <n v="9"/>
    <s v="Sep"/>
    <s v="Q3"/>
    <n v="2025"/>
    <x v="6"/>
    <n v="0.22570000000000001"/>
  </r>
  <r>
    <s v="ORD202403814"/>
    <x v="664"/>
    <s v="CUST10042"/>
    <x v="3814"/>
    <x v="0"/>
    <s v="Smartphones"/>
    <x v="3"/>
    <s v="Jharkhand"/>
    <x v="0"/>
    <x v="0"/>
    <x v="3"/>
    <n v="3"/>
    <n v="3684.42"/>
    <n v="0.1"/>
    <n v="1105.33"/>
    <x v="3793"/>
    <n v="7815.96"/>
    <n v="2131.9699999999998"/>
    <n v="447.69"/>
    <x v="2"/>
    <n v="11"/>
    <s v="Nov"/>
    <s v="Q4"/>
    <n v="2024"/>
    <x v="10"/>
    <n v="0.21429999999999999"/>
  </r>
  <r>
    <s v="ORD202403815"/>
    <x v="367"/>
    <s v="CUST10585"/>
    <x v="3815"/>
    <x v="1"/>
    <s v="Accessories"/>
    <x v="4"/>
    <s v="Maharashtra"/>
    <x v="2"/>
    <x v="2"/>
    <x v="0"/>
    <n v="1"/>
    <n v="1027.54"/>
    <n v="0.1"/>
    <n v="102.75"/>
    <x v="3794"/>
    <n v="716.16"/>
    <n v="208.63"/>
    <n v="106.46"/>
    <x v="0"/>
    <n v="4"/>
    <s v="Apr"/>
    <s v="Q2"/>
    <n v="2025"/>
    <x v="8"/>
    <n v="0.22559999999999999"/>
  </r>
  <r>
    <s v="ORD202403816"/>
    <x v="142"/>
    <s v="CUST10414"/>
    <x v="3816"/>
    <x v="1"/>
    <s v="Footwear"/>
    <x v="0"/>
    <s v="Delhi"/>
    <x v="3"/>
    <x v="0"/>
    <x v="4"/>
    <n v="1"/>
    <n v="627.69000000000005"/>
    <n v="0.2"/>
    <n v="125.54"/>
    <x v="3795"/>
    <n v="400.58"/>
    <n v="101.57"/>
    <n v="157.46"/>
    <x v="1"/>
    <n v="6"/>
    <s v="Jun"/>
    <s v="Q2"/>
    <n v="2024"/>
    <x v="18"/>
    <n v="0.20230000000000001"/>
  </r>
  <r>
    <s v="ORD202403817"/>
    <x v="11"/>
    <s v="CUST10874"/>
    <x v="3817"/>
    <x v="3"/>
    <s v="Haircare"/>
    <x v="1"/>
    <s v="Uttar Pradesh"/>
    <x v="2"/>
    <x v="2"/>
    <x v="4"/>
    <n v="1"/>
    <n v="3810.17"/>
    <n v="0.1"/>
    <n v="381.02"/>
    <x v="3796"/>
    <n v="2019.46"/>
    <n v="1409.69"/>
    <n v="94.6"/>
    <x v="1"/>
    <n v="11"/>
    <s v="Nov"/>
    <s v="Q4"/>
    <n v="2024"/>
    <x v="10"/>
    <n v="0.41110000000000002"/>
  </r>
  <r>
    <s v="ORD202403818"/>
    <x v="154"/>
    <s v="CUST10831"/>
    <x v="3818"/>
    <x v="1"/>
    <s v="Footwear"/>
    <x v="0"/>
    <s v="Uttar Pradesh"/>
    <x v="2"/>
    <x v="2"/>
    <x v="3"/>
    <n v="1"/>
    <n v="1286.1199999999999"/>
    <n v="0"/>
    <n v="0"/>
    <x v="3797"/>
    <n v="764.17"/>
    <n v="521.95000000000005"/>
    <n v="416.29"/>
    <x v="1"/>
    <n v="8"/>
    <s v="Aug"/>
    <s v="Q3"/>
    <n v="2024"/>
    <x v="9"/>
    <n v="0.40579999999999999"/>
  </r>
  <r>
    <s v="ORD202403819"/>
    <x v="364"/>
    <s v="CUST10064"/>
    <x v="3819"/>
    <x v="3"/>
    <s v="Haircare"/>
    <x v="0"/>
    <s v="Haryana"/>
    <x v="1"/>
    <x v="1"/>
    <x v="4"/>
    <n v="1"/>
    <n v="3964.01"/>
    <n v="0.15"/>
    <n v="594.6"/>
    <x v="3798"/>
    <n v="2571.77"/>
    <n v="797.64"/>
    <n v="396.73"/>
    <x v="0"/>
    <n v="12"/>
    <s v="Dec"/>
    <s v="Q4"/>
    <n v="2025"/>
    <x v="4"/>
    <n v="0.23669999999999999"/>
  </r>
  <r>
    <s v="ORD202403820"/>
    <x v="241"/>
    <s v="CUST10209"/>
    <x v="3820"/>
    <x v="4"/>
    <s v="Equipment"/>
    <x v="0"/>
    <s v="Haryana"/>
    <x v="2"/>
    <x v="0"/>
    <x v="1"/>
    <n v="1"/>
    <n v="833.79"/>
    <n v="0.1"/>
    <n v="83.38"/>
    <x v="3799"/>
    <n v="446.61"/>
    <n v="303.8"/>
    <n v="150.46"/>
    <x v="2"/>
    <n v="5"/>
    <s v="May"/>
    <s v="Q2"/>
    <n v="2025"/>
    <x v="14"/>
    <n v="0.40479999999999999"/>
  </r>
  <r>
    <s v="ORD202403821"/>
    <x v="77"/>
    <s v="CUST10401"/>
    <x v="3821"/>
    <x v="0"/>
    <s v="Headphones"/>
    <x v="3"/>
    <s v="West Bengal"/>
    <x v="0"/>
    <x v="1"/>
    <x v="4"/>
    <n v="1"/>
    <n v="1587.66"/>
    <n v="0.05"/>
    <n v="79.38"/>
    <x v="3800"/>
    <n v="887.6"/>
    <n v="620.67999999999995"/>
    <n v="201.33"/>
    <x v="0"/>
    <n v="3"/>
    <s v="Mar"/>
    <s v="Q1"/>
    <n v="2025"/>
    <x v="1"/>
    <n v="0.41149999999999998"/>
  </r>
  <r>
    <s v="ORD202403822"/>
    <x v="721"/>
    <s v="CUST10780"/>
    <x v="3822"/>
    <x v="0"/>
    <s v="Smartphones"/>
    <x v="2"/>
    <s v="Goa"/>
    <x v="2"/>
    <x v="1"/>
    <x v="0"/>
    <n v="4"/>
    <n v="1794.25"/>
    <n v="0.25"/>
    <n v="1794.25"/>
    <x v="3801"/>
    <n v="4059.24"/>
    <n v="1323.51"/>
    <n v="312.97000000000003"/>
    <x v="0"/>
    <n v="2"/>
    <s v="Feb"/>
    <s v="Q1"/>
    <n v="2024"/>
    <x v="20"/>
    <n v="0.24590000000000001"/>
  </r>
  <r>
    <s v="ORD202403823"/>
    <x v="492"/>
    <s v="CUST10585"/>
    <x v="3823"/>
    <x v="0"/>
    <s v="Headphones"/>
    <x v="2"/>
    <s v="Gujarat"/>
    <x v="2"/>
    <x v="1"/>
    <x v="4"/>
    <n v="2"/>
    <n v="946.64"/>
    <n v="0.25"/>
    <n v="473.32"/>
    <x v="3802"/>
    <n v="969.1"/>
    <n v="450.86"/>
    <n v="434.41"/>
    <x v="1"/>
    <n v="8"/>
    <s v="Aug"/>
    <s v="Q3"/>
    <n v="2024"/>
    <x v="9"/>
    <n v="0.3175"/>
  </r>
  <r>
    <s v="ORD202403824"/>
    <x v="33"/>
    <s v="CUST10347"/>
    <x v="3824"/>
    <x v="0"/>
    <s v="Smartphones"/>
    <x v="1"/>
    <s v="Madhya Pradesh"/>
    <x v="2"/>
    <x v="1"/>
    <x v="3"/>
    <n v="1"/>
    <n v="667.37"/>
    <n v="0.15"/>
    <n v="100.11"/>
    <x v="3803"/>
    <n v="390.76"/>
    <n v="176.5"/>
    <n v="447.76"/>
    <x v="0"/>
    <n v="2"/>
    <s v="Feb"/>
    <s v="Q1"/>
    <n v="2024"/>
    <x v="20"/>
    <n v="0.31109999999999999"/>
  </r>
  <r>
    <s v="ORD202403825"/>
    <x v="583"/>
    <s v="CUST10736"/>
    <x v="3825"/>
    <x v="1"/>
    <s v="Accessories"/>
    <x v="2"/>
    <s v="Rajasthan"/>
    <x v="0"/>
    <x v="2"/>
    <x v="0"/>
    <n v="1"/>
    <n v="810.43"/>
    <n v="0.15"/>
    <n v="121.56"/>
    <x v="3804"/>
    <n v="511.72"/>
    <n v="177.15"/>
    <n v="359.63"/>
    <x v="0"/>
    <n v="10"/>
    <s v="Oct"/>
    <s v="Q4"/>
    <n v="2025"/>
    <x v="12"/>
    <n v="0.25719999999999998"/>
  </r>
  <r>
    <s v="ORD202403826"/>
    <x v="540"/>
    <s v="CUST10718"/>
    <x v="3826"/>
    <x v="4"/>
    <s v="Sportswear"/>
    <x v="1"/>
    <s v="Chhattisgarh"/>
    <x v="3"/>
    <x v="0"/>
    <x v="0"/>
    <n v="1"/>
    <n v="552.41999999999996"/>
    <n v="0.1"/>
    <n v="55.24"/>
    <x v="3805"/>
    <n v="335.36"/>
    <n v="161.82"/>
    <n v="95.76"/>
    <x v="1"/>
    <n v="9"/>
    <s v="Sep"/>
    <s v="Q3"/>
    <n v="2025"/>
    <x v="6"/>
    <n v="0.32550000000000001"/>
  </r>
  <r>
    <s v="ORD202403827"/>
    <x v="242"/>
    <s v="CUST10790"/>
    <x v="3827"/>
    <x v="3"/>
    <s v="Skincare"/>
    <x v="0"/>
    <s v="Haryana"/>
    <x v="0"/>
    <x v="1"/>
    <x v="2"/>
    <n v="2"/>
    <n v="989.58"/>
    <n v="0.1"/>
    <n v="197.92"/>
    <x v="3806"/>
    <n v="1338.77"/>
    <n v="442.47"/>
    <n v="86.56"/>
    <x v="1"/>
    <n v="7"/>
    <s v="Jul"/>
    <s v="Q3"/>
    <n v="2024"/>
    <x v="16"/>
    <n v="0.24840000000000001"/>
  </r>
  <r>
    <s v="ORD202403828"/>
    <x v="207"/>
    <s v="CUST10030"/>
    <x v="3828"/>
    <x v="1"/>
    <s v="Accessories"/>
    <x v="4"/>
    <s v="Tamil Nadu"/>
    <x v="1"/>
    <x v="2"/>
    <x v="2"/>
    <n v="1"/>
    <n v="407.2"/>
    <n v="0.25"/>
    <n v="101.8"/>
    <x v="3807"/>
    <n v="197.09"/>
    <n v="108.31"/>
    <n v="316.7"/>
    <x v="1"/>
    <n v="5"/>
    <s v="May"/>
    <s v="Q2"/>
    <n v="2025"/>
    <x v="14"/>
    <n v="0.35460000000000003"/>
  </r>
  <r>
    <s v="ORD202403829"/>
    <x v="92"/>
    <s v="CUST10244"/>
    <x v="3829"/>
    <x v="2"/>
    <s v="Furniture"/>
    <x v="1"/>
    <s v="Madhya Pradesh"/>
    <x v="2"/>
    <x v="2"/>
    <x v="3"/>
    <n v="2"/>
    <n v="886.23"/>
    <n v="0.05"/>
    <n v="88.62"/>
    <x v="3808"/>
    <n v="1308.03"/>
    <n v="375.81"/>
    <n v="157.25"/>
    <x v="0"/>
    <n v="6"/>
    <s v="Jun"/>
    <s v="Q2"/>
    <n v="2024"/>
    <x v="18"/>
    <n v="0.22320000000000001"/>
  </r>
  <r>
    <s v="ORD202403830"/>
    <x v="194"/>
    <s v="CUST10597"/>
    <x v="3830"/>
    <x v="1"/>
    <s v="Men Clothing"/>
    <x v="2"/>
    <s v="Madhya Pradesh"/>
    <x v="0"/>
    <x v="2"/>
    <x v="0"/>
    <n v="1"/>
    <n v="1528.68"/>
    <n v="0.05"/>
    <n v="76.430000000000007"/>
    <x v="3809"/>
    <n v="1058.3"/>
    <n v="393.95"/>
    <n v="271.08"/>
    <x v="0"/>
    <n v="9"/>
    <s v="Sep"/>
    <s v="Q3"/>
    <n v="2025"/>
    <x v="6"/>
    <n v="0.27129999999999999"/>
  </r>
  <r>
    <s v="ORD202403831"/>
    <x v="252"/>
    <s v="CUST10660"/>
    <x v="3831"/>
    <x v="0"/>
    <s v="Headphones"/>
    <x v="2"/>
    <s v="Goa"/>
    <x v="0"/>
    <x v="2"/>
    <x v="0"/>
    <n v="3"/>
    <n v="1383.66"/>
    <n v="0.05"/>
    <n v="207.55"/>
    <x v="3810"/>
    <n v="2795.57"/>
    <n v="1147.8599999999999"/>
    <n v="128.13"/>
    <x v="0"/>
    <n v="8"/>
    <s v="Aug"/>
    <s v="Q3"/>
    <n v="2024"/>
    <x v="9"/>
    <n v="0.29110000000000003"/>
  </r>
  <r>
    <s v="ORD202403832"/>
    <x v="647"/>
    <s v="CUST10037"/>
    <x v="3832"/>
    <x v="3"/>
    <s v="Haircare"/>
    <x v="1"/>
    <s v="Chhattisgarh"/>
    <x v="0"/>
    <x v="0"/>
    <x v="0"/>
    <n v="2"/>
    <n v="959.37"/>
    <n v="0.05"/>
    <n v="95.94"/>
    <x v="3811"/>
    <n v="1157.6600000000001"/>
    <n v="665.14"/>
    <n v="430.56"/>
    <x v="1"/>
    <n v="2"/>
    <s v="Feb"/>
    <s v="Q1"/>
    <n v="2025"/>
    <x v="15"/>
    <n v="0.3649"/>
  </r>
  <r>
    <s v="ORD202403833"/>
    <x v="477"/>
    <s v="CUST10224"/>
    <x v="3833"/>
    <x v="2"/>
    <s v="Home Decor"/>
    <x v="2"/>
    <s v="Madhya Pradesh"/>
    <x v="2"/>
    <x v="0"/>
    <x v="4"/>
    <n v="1"/>
    <n v="835.01"/>
    <n v="0.15"/>
    <n v="125.25"/>
    <x v="3812"/>
    <n v="573.65"/>
    <n v="136.11000000000001"/>
    <n v="396.68"/>
    <x v="1"/>
    <n v="7"/>
    <s v="Jul"/>
    <s v="Q3"/>
    <n v="2024"/>
    <x v="16"/>
    <n v="0.1918"/>
  </r>
  <r>
    <s v="ORD202403834"/>
    <x v="649"/>
    <s v="CUST10409"/>
    <x v="3834"/>
    <x v="3"/>
    <s v="Haircare"/>
    <x v="2"/>
    <s v="Madhya Pradesh"/>
    <x v="0"/>
    <x v="2"/>
    <x v="3"/>
    <n v="4"/>
    <n v="3092.59"/>
    <n v="0.15"/>
    <n v="1855.55"/>
    <x v="3813"/>
    <n v="8327.7900000000009"/>
    <n v="2187.02"/>
    <n v="115.39"/>
    <x v="2"/>
    <n v="3"/>
    <s v="Mar"/>
    <s v="Q1"/>
    <n v="2024"/>
    <x v="3"/>
    <n v="0.20799999999999999"/>
  </r>
  <r>
    <s v="ORD202403835"/>
    <x v="198"/>
    <s v="CUST10656"/>
    <x v="3835"/>
    <x v="2"/>
    <s v="Home Decor"/>
    <x v="0"/>
    <s v="Delhi"/>
    <x v="1"/>
    <x v="1"/>
    <x v="4"/>
    <n v="1"/>
    <n v="2678.68"/>
    <n v="0.05"/>
    <n v="133.93"/>
    <x v="3814"/>
    <n v="1968.82"/>
    <n v="575.92999999999995"/>
    <n v="357.07"/>
    <x v="0"/>
    <n v="5"/>
    <s v="May"/>
    <s v="Q2"/>
    <n v="2024"/>
    <x v="7"/>
    <n v="0.2263"/>
  </r>
  <r>
    <s v="ORD202403836"/>
    <x v="289"/>
    <s v="CUST10692"/>
    <x v="3836"/>
    <x v="2"/>
    <s v="Kitchenware"/>
    <x v="3"/>
    <s v="Bihar"/>
    <x v="1"/>
    <x v="1"/>
    <x v="4"/>
    <n v="2"/>
    <n v="6448.52"/>
    <n v="0.2"/>
    <n v="2579.41"/>
    <x v="3815"/>
    <n v="6733.68"/>
    <n v="3583.95"/>
    <n v="341.92"/>
    <x v="0"/>
    <n v="4"/>
    <s v="Apr"/>
    <s v="Q2"/>
    <n v="2025"/>
    <x v="8"/>
    <n v="0.34739999999999999"/>
  </r>
  <r>
    <s v="ORD202403837"/>
    <x v="126"/>
    <s v="CUST10560"/>
    <x v="3837"/>
    <x v="0"/>
    <s v="Smartwatches"/>
    <x v="3"/>
    <s v="West Bengal"/>
    <x v="2"/>
    <x v="0"/>
    <x v="1"/>
    <n v="2"/>
    <n v="3017.51"/>
    <n v="0.1"/>
    <n v="603.5"/>
    <x v="3816"/>
    <n v="3882.74"/>
    <n v="1548.78"/>
    <n v="158.34"/>
    <x v="1"/>
    <n v="8"/>
    <s v="Aug"/>
    <s v="Q3"/>
    <n v="2024"/>
    <x v="9"/>
    <n v="0.28510000000000002"/>
  </r>
  <r>
    <s v="ORD202403838"/>
    <x v="255"/>
    <s v="CUST10657"/>
    <x v="3838"/>
    <x v="1"/>
    <s v="Accessories"/>
    <x v="0"/>
    <s v="Uttar Pradesh"/>
    <x v="2"/>
    <x v="2"/>
    <x v="4"/>
    <n v="2"/>
    <n v="1470.94"/>
    <n v="0.05"/>
    <n v="147.09"/>
    <x v="3817"/>
    <n v="1642.31"/>
    <n v="1152.48"/>
    <n v="425.51"/>
    <x v="0"/>
    <n v="5"/>
    <s v="May"/>
    <s v="Q2"/>
    <n v="2025"/>
    <x v="14"/>
    <n v="0.41239999999999999"/>
  </r>
  <r>
    <s v="ORD202403839"/>
    <x v="356"/>
    <s v="CUST10534"/>
    <x v="3839"/>
    <x v="0"/>
    <s v="Laptops"/>
    <x v="2"/>
    <s v="Goa"/>
    <x v="2"/>
    <x v="2"/>
    <x v="0"/>
    <n v="2"/>
    <n v="2318.25"/>
    <n v="0.3"/>
    <n v="1390.95"/>
    <x v="3818"/>
    <n v="1890.63"/>
    <n v="1354.92"/>
    <n v="226.55"/>
    <x v="0"/>
    <n v="8"/>
    <s v="Aug"/>
    <s v="Q3"/>
    <n v="2025"/>
    <x v="22"/>
    <n v="0.41749999999999998"/>
  </r>
  <r>
    <s v="ORD202403840"/>
    <x v="233"/>
    <s v="CUST10606"/>
    <x v="3840"/>
    <x v="1"/>
    <s v="Accessories"/>
    <x v="3"/>
    <s v="Bihar"/>
    <x v="1"/>
    <x v="2"/>
    <x v="3"/>
    <n v="4"/>
    <n v="1561.91"/>
    <n v="0.2"/>
    <n v="1249.53"/>
    <x v="3819"/>
    <n v="3062.02"/>
    <n v="1936.09"/>
    <n v="149.71"/>
    <x v="1"/>
    <n v="4"/>
    <s v="Apr"/>
    <s v="Q2"/>
    <n v="2024"/>
    <x v="0"/>
    <n v="0.38740000000000002"/>
  </r>
  <r>
    <s v="ORD202403841"/>
    <x v="128"/>
    <s v="CUST10278"/>
    <x v="3841"/>
    <x v="1"/>
    <s v="Women Clothing"/>
    <x v="3"/>
    <s v="West Bengal"/>
    <x v="1"/>
    <x v="0"/>
    <x v="3"/>
    <n v="4"/>
    <n v="1842.69"/>
    <n v="0.05"/>
    <n v="368.54"/>
    <x v="3820"/>
    <n v="5493.9"/>
    <n v="1508.32"/>
    <n v="342.2"/>
    <x v="2"/>
    <n v="1"/>
    <s v="Jan"/>
    <s v="Q1"/>
    <n v="2025"/>
    <x v="11"/>
    <n v="0.21540000000000001"/>
  </r>
  <r>
    <s v="ORD202403842"/>
    <x v="506"/>
    <s v="CUST10364"/>
    <x v="3842"/>
    <x v="1"/>
    <s v="Women Clothing"/>
    <x v="3"/>
    <s v="Jharkhand"/>
    <x v="2"/>
    <x v="0"/>
    <x v="3"/>
    <n v="2"/>
    <n v="853.68"/>
    <n v="0.2"/>
    <n v="341.47"/>
    <x v="3821"/>
    <n v="923.34"/>
    <n v="442.55"/>
    <n v="415.94"/>
    <x v="0"/>
    <n v="9"/>
    <s v="Sep"/>
    <s v="Q3"/>
    <n v="2025"/>
    <x v="6"/>
    <n v="0.32400000000000001"/>
  </r>
  <r>
    <s v="ORD202403843"/>
    <x v="452"/>
    <s v="CUST10315"/>
    <x v="3843"/>
    <x v="2"/>
    <s v="Home Decor"/>
    <x v="2"/>
    <s v="Gujarat"/>
    <x v="0"/>
    <x v="2"/>
    <x v="0"/>
    <n v="2"/>
    <n v="1180.1500000000001"/>
    <n v="0.05"/>
    <n v="118.02"/>
    <x v="3822"/>
    <n v="1434.9"/>
    <n v="807.38"/>
    <n v="289.67"/>
    <x v="0"/>
    <n v="10"/>
    <s v="Oct"/>
    <s v="Q4"/>
    <n v="2025"/>
    <x v="12"/>
    <n v="0.36009999999999998"/>
  </r>
  <r>
    <s v="ORD202403844"/>
    <x v="170"/>
    <s v="CUST10542"/>
    <x v="3844"/>
    <x v="2"/>
    <s v="Appliances"/>
    <x v="1"/>
    <s v="Chhattisgarh"/>
    <x v="1"/>
    <x v="1"/>
    <x v="4"/>
    <n v="1"/>
    <n v="1283.8399999999999"/>
    <n v="0.25"/>
    <n v="320.95999999999998"/>
    <x v="3823"/>
    <n v="697.18"/>
    <n v="265.7"/>
    <n v="193.15"/>
    <x v="1"/>
    <n v="8"/>
    <s v="Aug"/>
    <s v="Q3"/>
    <n v="2025"/>
    <x v="22"/>
    <n v="0.27589999999999998"/>
  </r>
  <r>
    <s v="ORD202403845"/>
    <x v="709"/>
    <s v="CUST10222"/>
    <x v="3845"/>
    <x v="3"/>
    <s v="Makeup"/>
    <x v="0"/>
    <s v="Haryana"/>
    <x v="1"/>
    <x v="0"/>
    <x v="0"/>
    <n v="3"/>
    <n v="1029.8900000000001"/>
    <n v="0.1"/>
    <n v="308.97000000000003"/>
    <x v="3824"/>
    <n v="2231"/>
    <n v="549.70000000000005"/>
    <n v="365.29"/>
    <x v="0"/>
    <n v="3"/>
    <s v="Mar"/>
    <s v="Q1"/>
    <n v="2025"/>
    <x v="1"/>
    <n v="0.19769999999999999"/>
  </r>
  <r>
    <s v="ORD202403846"/>
    <x v="11"/>
    <s v="CUST10668"/>
    <x v="3846"/>
    <x v="0"/>
    <s v="Smartphones"/>
    <x v="4"/>
    <s v="Karnataka"/>
    <x v="1"/>
    <x v="2"/>
    <x v="0"/>
    <n v="1"/>
    <n v="1028.0999999999999"/>
    <n v="0.2"/>
    <n v="205.62"/>
    <x v="3825"/>
    <n v="525.23"/>
    <n v="297.25"/>
    <n v="278.64999999999998"/>
    <x v="0"/>
    <n v="11"/>
    <s v="Nov"/>
    <s v="Q4"/>
    <n v="2024"/>
    <x v="10"/>
    <n v="0.3614"/>
  </r>
  <r>
    <s v="ORD202403847"/>
    <x v="290"/>
    <s v="CUST10378"/>
    <x v="3847"/>
    <x v="3"/>
    <s v="Haircare"/>
    <x v="1"/>
    <s v="Madhya Pradesh"/>
    <x v="3"/>
    <x v="2"/>
    <x v="3"/>
    <n v="1"/>
    <n v="645.07000000000005"/>
    <n v="0.05"/>
    <n v="32.25"/>
    <x v="3826"/>
    <n v="384.36"/>
    <n v="228.46"/>
    <n v="95.86"/>
    <x v="0"/>
    <n v="5"/>
    <s v="May"/>
    <s v="Q2"/>
    <n v="2024"/>
    <x v="7"/>
    <n v="0.37280000000000002"/>
  </r>
  <r>
    <s v="ORD202403848"/>
    <x v="435"/>
    <s v="CUST10034"/>
    <x v="3848"/>
    <x v="3"/>
    <s v="Makeup"/>
    <x v="4"/>
    <s v="Maharashtra"/>
    <x v="0"/>
    <x v="2"/>
    <x v="4"/>
    <n v="2"/>
    <n v="917.06"/>
    <n v="0.1"/>
    <n v="183.41"/>
    <x v="3827"/>
    <n v="1094.1400000000001"/>
    <n v="556.57000000000005"/>
    <n v="162.88999999999999"/>
    <x v="2"/>
    <n v="6"/>
    <s v="Jun"/>
    <s v="Q2"/>
    <n v="2025"/>
    <x v="23"/>
    <n v="0.3372"/>
  </r>
  <r>
    <s v="ORD202403849"/>
    <x v="599"/>
    <s v="CUST10641"/>
    <x v="3849"/>
    <x v="2"/>
    <s v="Home Decor"/>
    <x v="4"/>
    <s v="Tamil Nadu"/>
    <x v="0"/>
    <x v="2"/>
    <x v="3"/>
    <n v="1"/>
    <n v="773.31"/>
    <n v="0.05"/>
    <n v="38.67"/>
    <x v="3828"/>
    <n v="446.5"/>
    <n v="288.14"/>
    <n v="143.63999999999999"/>
    <x v="0"/>
    <n v="10"/>
    <s v="Oct"/>
    <s v="Q4"/>
    <n v="2024"/>
    <x v="17"/>
    <n v="0.39219999999999999"/>
  </r>
  <r>
    <s v="ORD202403850"/>
    <x v="171"/>
    <s v="CUST10572"/>
    <x v="3850"/>
    <x v="3"/>
    <s v="Makeup"/>
    <x v="4"/>
    <s v="Telangana"/>
    <x v="3"/>
    <x v="2"/>
    <x v="1"/>
    <n v="1"/>
    <n v="1574.46"/>
    <n v="0.25"/>
    <n v="393.62"/>
    <x v="3829"/>
    <n v="771.52"/>
    <n v="409.32"/>
    <n v="57.81"/>
    <x v="1"/>
    <n v="8"/>
    <s v="Aug"/>
    <s v="Q3"/>
    <n v="2024"/>
    <x v="9"/>
    <n v="0.34660000000000002"/>
  </r>
  <r>
    <s v="ORD202403851"/>
    <x v="569"/>
    <s v="CUST10591"/>
    <x v="3851"/>
    <x v="1"/>
    <s v="Footwear"/>
    <x v="2"/>
    <s v="Goa"/>
    <x v="2"/>
    <x v="0"/>
    <x v="2"/>
    <n v="1"/>
    <n v="1591.76"/>
    <n v="0.2"/>
    <n v="318.35000000000002"/>
    <x v="3830"/>
    <n v="1020.92"/>
    <n v="252.49"/>
    <n v="258.62"/>
    <x v="0"/>
    <n v="6"/>
    <s v="Jun"/>
    <s v="Q2"/>
    <n v="2025"/>
    <x v="23"/>
    <n v="0.1983"/>
  </r>
  <r>
    <s v="ORD202403852"/>
    <x v="619"/>
    <s v="CUST10581"/>
    <x v="3852"/>
    <x v="2"/>
    <s v="Home Decor"/>
    <x v="2"/>
    <s v="Rajasthan"/>
    <x v="2"/>
    <x v="2"/>
    <x v="0"/>
    <n v="1"/>
    <n v="955.44"/>
    <n v="0.05"/>
    <n v="47.77"/>
    <x v="3831"/>
    <n v="633.73"/>
    <n v="273.94"/>
    <n v="364.48"/>
    <x v="0"/>
    <n v="7"/>
    <s v="Jul"/>
    <s v="Q3"/>
    <n v="2025"/>
    <x v="19"/>
    <n v="0.30180000000000001"/>
  </r>
  <r>
    <s v="ORD202403853"/>
    <x v="354"/>
    <s v="CUST10515"/>
    <x v="3853"/>
    <x v="0"/>
    <s v="Laptops"/>
    <x v="4"/>
    <s v="Maharashtra"/>
    <x v="1"/>
    <x v="0"/>
    <x v="0"/>
    <n v="1"/>
    <n v="3381.41"/>
    <n v="0.15"/>
    <n v="507.21"/>
    <x v="3832"/>
    <n v="1905.25"/>
    <n v="968.95"/>
    <n v="372.44"/>
    <x v="0"/>
    <n v="3"/>
    <s v="Mar"/>
    <s v="Q1"/>
    <n v="2024"/>
    <x v="3"/>
    <n v="0.33710000000000001"/>
  </r>
  <r>
    <s v="ORD202403854"/>
    <x v="21"/>
    <s v="CUST10167"/>
    <x v="3854"/>
    <x v="1"/>
    <s v="Women Clothing"/>
    <x v="3"/>
    <s v="Bihar"/>
    <x v="3"/>
    <x v="1"/>
    <x v="0"/>
    <n v="1"/>
    <n v="656.09"/>
    <n v="0.15"/>
    <n v="98.41"/>
    <x v="3833"/>
    <n v="327.12"/>
    <n v="230.56"/>
    <n v="226.9"/>
    <x v="0"/>
    <n v="5"/>
    <s v="May"/>
    <s v="Q2"/>
    <n v="2025"/>
    <x v="14"/>
    <n v="0.41339999999999999"/>
  </r>
  <r>
    <s v="ORD202403855"/>
    <x v="655"/>
    <s v="CUST10753"/>
    <x v="3855"/>
    <x v="1"/>
    <s v="Footwear"/>
    <x v="2"/>
    <s v="Gujarat"/>
    <x v="2"/>
    <x v="2"/>
    <x v="4"/>
    <n v="1"/>
    <n v="2556.81"/>
    <n v="0.1"/>
    <n v="255.68"/>
    <x v="3834"/>
    <n v="1782.3"/>
    <n v="518.83000000000004"/>
    <n v="198.24"/>
    <x v="2"/>
    <n v="7"/>
    <s v="Jul"/>
    <s v="Q3"/>
    <n v="2024"/>
    <x v="16"/>
    <n v="0.22550000000000001"/>
  </r>
  <r>
    <s v="ORD202403856"/>
    <x v="679"/>
    <s v="CUST10291"/>
    <x v="3856"/>
    <x v="0"/>
    <s v="Headphones"/>
    <x v="4"/>
    <s v="Maharashtra"/>
    <x v="1"/>
    <x v="0"/>
    <x v="4"/>
    <n v="1"/>
    <n v="1066.42"/>
    <n v="0.2"/>
    <n v="213.28"/>
    <x v="3835"/>
    <n v="660.96"/>
    <n v="192.18"/>
    <n v="120.23"/>
    <x v="1"/>
    <n v="12"/>
    <s v="Dec"/>
    <s v="Q4"/>
    <n v="2024"/>
    <x v="13"/>
    <n v="0.2253"/>
  </r>
  <r>
    <s v="ORD202403857"/>
    <x v="428"/>
    <s v="CUST10085"/>
    <x v="3857"/>
    <x v="2"/>
    <s v="Appliances"/>
    <x v="1"/>
    <s v="Chhattisgarh"/>
    <x v="1"/>
    <x v="0"/>
    <x v="0"/>
    <n v="3"/>
    <n v="1725.59"/>
    <n v="0.1"/>
    <n v="517.67999999999995"/>
    <x v="3836"/>
    <n v="3203.34"/>
    <n v="1455.75"/>
    <n v="317.94"/>
    <x v="1"/>
    <n v="3"/>
    <s v="Mar"/>
    <s v="Q1"/>
    <n v="2025"/>
    <x v="1"/>
    <n v="0.3125"/>
  </r>
  <r>
    <s v="ORD202403858"/>
    <x v="496"/>
    <s v="CUST10023"/>
    <x v="3858"/>
    <x v="2"/>
    <s v="Furniture"/>
    <x v="3"/>
    <s v="Jharkhand"/>
    <x v="3"/>
    <x v="1"/>
    <x v="4"/>
    <n v="3"/>
    <n v="1818.82"/>
    <n v="0.2"/>
    <n v="1091.29"/>
    <x v="3837"/>
    <n v="3138.78"/>
    <n v="1226.3900000000001"/>
    <n v="333.11"/>
    <x v="2"/>
    <n v="1"/>
    <s v="Jan"/>
    <s v="Q1"/>
    <n v="2024"/>
    <x v="5"/>
    <n v="0.28089999999999998"/>
  </r>
  <r>
    <s v="ORD202403859"/>
    <x v="383"/>
    <s v="CUST10563"/>
    <x v="3859"/>
    <x v="0"/>
    <s v="Smartphones"/>
    <x v="2"/>
    <s v="Gujarat"/>
    <x v="0"/>
    <x v="0"/>
    <x v="3"/>
    <n v="1"/>
    <n v="986.38"/>
    <n v="0.2"/>
    <n v="197.28"/>
    <x v="3838"/>
    <n v="608.02"/>
    <n v="181.08"/>
    <n v="73.319999999999993"/>
    <x v="0"/>
    <n v="1"/>
    <s v="Jan"/>
    <s v="Q1"/>
    <n v="2024"/>
    <x v="5"/>
    <n v="0.22950000000000001"/>
  </r>
  <r>
    <s v="ORD202403860"/>
    <x v="366"/>
    <s v="CUST10460"/>
    <x v="3860"/>
    <x v="0"/>
    <s v="Headphones"/>
    <x v="3"/>
    <s v="Odisha"/>
    <x v="2"/>
    <x v="2"/>
    <x v="2"/>
    <n v="1"/>
    <n v="1513.08"/>
    <n v="0.1"/>
    <n v="151.31"/>
    <x v="3839"/>
    <n v="1066.0999999999999"/>
    <n v="295.67"/>
    <n v="221.45"/>
    <x v="0"/>
    <n v="1"/>
    <s v="Jan"/>
    <s v="Q1"/>
    <n v="2025"/>
    <x v="11"/>
    <n v="0.21709999999999999"/>
  </r>
  <r>
    <s v="ORD202403861"/>
    <x v="609"/>
    <s v="CUST10235"/>
    <x v="3861"/>
    <x v="0"/>
    <s v="Smartwatches"/>
    <x v="0"/>
    <s v="Punjab"/>
    <x v="0"/>
    <x v="0"/>
    <x v="2"/>
    <n v="2"/>
    <n v="2194.17"/>
    <n v="0.15"/>
    <n v="658.25"/>
    <x v="3840"/>
    <n v="2948.94"/>
    <n v="781.15"/>
    <n v="72.17"/>
    <x v="0"/>
    <n v="5"/>
    <s v="May"/>
    <s v="Q2"/>
    <n v="2025"/>
    <x v="14"/>
    <n v="0.2094"/>
  </r>
  <r>
    <s v="ORD202403862"/>
    <x v="408"/>
    <s v="CUST10279"/>
    <x v="3862"/>
    <x v="3"/>
    <s v="Fragrances"/>
    <x v="2"/>
    <s v="Madhya Pradesh"/>
    <x v="0"/>
    <x v="1"/>
    <x v="2"/>
    <n v="1"/>
    <n v="602.86"/>
    <n v="0.15"/>
    <n v="90.43"/>
    <x v="3841"/>
    <n v="396.77"/>
    <n v="115.66"/>
    <n v="202.37"/>
    <x v="0"/>
    <n v="10"/>
    <s v="Oct"/>
    <s v="Q4"/>
    <n v="2024"/>
    <x v="17"/>
    <n v="0.22570000000000001"/>
  </r>
  <r>
    <s v="ORD202403863"/>
    <x v="404"/>
    <s v="CUST10896"/>
    <x v="3863"/>
    <x v="0"/>
    <s v="Smartwatches"/>
    <x v="0"/>
    <s v="Delhi"/>
    <x v="1"/>
    <x v="1"/>
    <x v="4"/>
    <n v="2"/>
    <n v="649.04"/>
    <n v="0.15"/>
    <n v="194.71"/>
    <x v="3842"/>
    <n v="653.23"/>
    <n v="450.14"/>
    <n v="115.12"/>
    <x v="0"/>
    <n v="12"/>
    <s v="Dec"/>
    <s v="Q4"/>
    <n v="2024"/>
    <x v="13"/>
    <n v="0.40799999999999997"/>
  </r>
  <r>
    <s v="ORD202403864"/>
    <x v="634"/>
    <s v="CUST10046"/>
    <x v="3864"/>
    <x v="0"/>
    <s v="Smartphones"/>
    <x v="1"/>
    <s v="Chhattisgarh"/>
    <x v="0"/>
    <x v="1"/>
    <x v="4"/>
    <n v="2"/>
    <n v="1750.11"/>
    <n v="0.1"/>
    <n v="350.02"/>
    <x v="3843"/>
    <n v="2275.66"/>
    <n v="874.54"/>
    <n v="390.64"/>
    <x v="0"/>
    <n v="9"/>
    <s v="Sep"/>
    <s v="Q3"/>
    <n v="2024"/>
    <x v="2"/>
    <n v="0.27760000000000001"/>
  </r>
  <r>
    <s v="ORD202403865"/>
    <x v="131"/>
    <s v="CUST10690"/>
    <x v="3865"/>
    <x v="2"/>
    <s v="Appliances"/>
    <x v="0"/>
    <s v="Punjab"/>
    <x v="0"/>
    <x v="2"/>
    <x v="0"/>
    <n v="4"/>
    <n v="1031.1600000000001"/>
    <n v="0.25"/>
    <n v="1031.1600000000001"/>
    <x v="3844"/>
    <n v="2016.34"/>
    <n v="1077.1400000000001"/>
    <n v="379.8"/>
    <x v="0"/>
    <n v="4"/>
    <s v="Apr"/>
    <s v="Q2"/>
    <n v="2025"/>
    <x v="8"/>
    <n v="0.34820000000000001"/>
  </r>
  <r>
    <s v="ORD202403866"/>
    <x v="388"/>
    <s v="CUST10899"/>
    <x v="3866"/>
    <x v="3"/>
    <s v="Haircare"/>
    <x v="2"/>
    <s v="Rajasthan"/>
    <x v="0"/>
    <x v="2"/>
    <x v="2"/>
    <n v="1"/>
    <n v="1560.62"/>
    <n v="0.1"/>
    <n v="156.06"/>
    <x v="3845"/>
    <n v="893.15"/>
    <n v="511.41"/>
    <n v="363.74"/>
    <x v="2"/>
    <n v="11"/>
    <s v="Nov"/>
    <s v="Q4"/>
    <n v="2025"/>
    <x v="21"/>
    <n v="0.36409999999999998"/>
  </r>
  <r>
    <s v="ORD202403867"/>
    <x v="77"/>
    <s v="CUST10682"/>
    <x v="3867"/>
    <x v="2"/>
    <s v="Furniture"/>
    <x v="0"/>
    <s v="Punjab"/>
    <x v="0"/>
    <x v="1"/>
    <x v="0"/>
    <n v="1"/>
    <n v="2227"/>
    <n v="0.25"/>
    <n v="556.75"/>
    <x v="3846"/>
    <n v="1032.46"/>
    <n v="637.79"/>
    <n v="76.08"/>
    <x v="0"/>
    <n v="3"/>
    <s v="Mar"/>
    <s v="Q1"/>
    <n v="2025"/>
    <x v="1"/>
    <n v="0.38190000000000002"/>
  </r>
  <r>
    <s v="ORD202403868"/>
    <x v="481"/>
    <s v="CUST10337"/>
    <x v="3868"/>
    <x v="1"/>
    <s v="Accessories"/>
    <x v="0"/>
    <s v="Haryana"/>
    <x v="2"/>
    <x v="2"/>
    <x v="0"/>
    <n v="1"/>
    <n v="1400.75"/>
    <n v="0.15"/>
    <n v="210.11"/>
    <x v="3847"/>
    <n v="934.2"/>
    <n v="256.44"/>
    <n v="412.73"/>
    <x v="2"/>
    <n v="12"/>
    <s v="Dec"/>
    <s v="Q4"/>
    <n v="2024"/>
    <x v="13"/>
    <n v="0.21540000000000001"/>
  </r>
  <r>
    <s v="ORD202403869"/>
    <x v="706"/>
    <s v="CUST10296"/>
    <x v="3869"/>
    <x v="4"/>
    <s v="Fitness"/>
    <x v="4"/>
    <s v="Maharashtra"/>
    <x v="2"/>
    <x v="1"/>
    <x v="0"/>
    <n v="2"/>
    <n v="1653.82"/>
    <n v="0.2"/>
    <n v="661.53"/>
    <x v="3848"/>
    <n v="1679.93"/>
    <n v="966.18"/>
    <n v="175.76"/>
    <x v="1"/>
    <n v="3"/>
    <s v="Mar"/>
    <s v="Q1"/>
    <n v="2024"/>
    <x v="3"/>
    <n v="0.36509999999999998"/>
  </r>
  <r>
    <s v="ORD202403870"/>
    <x v="647"/>
    <s v="CUST10110"/>
    <x v="3870"/>
    <x v="0"/>
    <s v="Smartwatches"/>
    <x v="2"/>
    <s v="Gujarat"/>
    <x v="0"/>
    <x v="2"/>
    <x v="0"/>
    <n v="2"/>
    <n v="2830.47"/>
    <n v="0.1"/>
    <n v="566.09"/>
    <x v="3849"/>
    <n v="3449.65"/>
    <n v="1645.2"/>
    <n v="435.56"/>
    <x v="0"/>
    <n v="2"/>
    <s v="Feb"/>
    <s v="Q1"/>
    <n v="2025"/>
    <x v="15"/>
    <n v="0.32290000000000002"/>
  </r>
  <r>
    <s v="ORD202403871"/>
    <x v="587"/>
    <s v="CUST10807"/>
    <x v="3871"/>
    <x v="3"/>
    <s v="Makeup"/>
    <x v="3"/>
    <s v="Jharkhand"/>
    <x v="2"/>
    <x v="0"/>
    <x v="3"/>
    <n v="1"/>
    <n v="976.28"/>
    <n v="0.1"/>
    <n v="97.63"/>
    <x v="3850"/>
    <n v="667.5"/>
    <n v="211.15"/>
    <n v="306.64999999999998"/>
    <x v="2"/>
    <n v="5"/>
    <s v="May"/>
    <s v="Q2"/>
    <n v="2025"/>
    <x v="14"/>
    <n v="0.24030000000000001"/>
  </r>
  <r>
    <s v="ORD202403872"/>
    <x v="256"/>
    <s v="CUST10241"/>
    <x v="3872"/>
    <x v="0"/>
    <s v="Laptops"/>
    <x v="4"/>
    <s v="Maharashtra"/>
    <x v="1"/>
    <x v="2"/>
    <x v="1"/>
    <n v="1"/>
    <n v="1554.55"/>
    <n v="0.05"/>
    <n v="77.73"/>
    <x v="3851"/>
    <n v="1052.9100000000001"/>
    <n v="423.91"/>
    <n v="380.94"/>
    <x v="0"/>
    <n v="2"/>
    <s v="Feb"/>
    <s v="Q1"/>
    <n v="2024"/>
    <x v="20"/>
    <n v="0.28699999999999998"/>
  </r>
  <r>
    <s v="ORD202403873"/>
    <x v="39"/>
    <s v="CUST10571"/>
    <x v="3873"/>
    <x v="3"/>
    <s v="Haircare"/>
    <x v="4"/>
    <s v="Telangana"/>
    <x v="2"/>
    <x v="0"/>
    <x v="0"/>
    <n v="2"/>
    <n v="1501.01"/>
    <n v="0.05"/>
    <n v="150.1"/>
    <x v="3852"/>
    <n v="1856.87"/>
    <n v="995.05"/>
    <n v="446.47"/>
    <x v="0"/>
    <n v="11"/>
    <s v="Nov"/>
    <s v="Q4"/>
    <n v="2025"/>
    <x v="21"/>
    <n v="0.34889999999999999"/>
  </r>
  <r>
    <s v="ORD202403874"/>
    <x v="135"/>
    <s v="CUST10830"/>
    <x v="3874"/>
    <x v="1"/>
    <s v="Accessories"/>
    <x v="4"/>
    <s v="Maharashtra"/>
    <x v="0"/>
    <x v="1"/>
    <x v="0"/>
    <n v="2"/>
    <n v="1013.53"/>
    <n v="0.1"/>
    <n v="202.71"/>
    <x v="3853"/>
    <n v="1228.8900000000001"/>
    <n v="595.46"/>
    <n v="445.83"/>
    <x v="2"/>
    <n v="7"/>
    <s v="Jul"/>
    <s v="Q3"/>
    <n v="2025"/>
    <x v="19"/>
    <n v="0.32640000000000002"/>
  </r>
  <r>
    <s v="ORD202403875"/>
    <x v="614"/>
    <s v="CUST10825"/>
    <x v="3875"/>
    <x v="2"/>
    <s v="Appliances"/>
    <x v="2"/>
    <s v="Goa"/>
    <x v="0"/>
    <x v="1"/>
    <x v="3"/>
    <n v="1"/>
    <n v="1422.28"/>
    <n v="0.25"/>
    <n v="355.57"/>
    <x v="3854"/>
    <n v="824.03"/>
    <n v="242.68"/>
    <n v="324.29000000000002"/>
    <x v="0"/>
    <n v="4"/>
    <s v="Apr"/>
    <s v="Q2"/>
    <n v="2024"/>
    <x v="0"/>
    <n v="0.22750000000000001"/>
  </r>
  <r>
    <s v="ORD202403876"/>
    <x v="499"/>
    <s v="CUST10485"/>
    <x v="3876"/>
    <x v="0"/>
    <s v="Smartphones"/>
    <x v="4"/>
    <s v="Karnataka"/>
    <x v="1"/>
    <x v="1"/>
    <x v="0"/>
    <n v="1"/>
    <n v="777.88"/>
    <n v="0.1"/>
    <n v="77.790000000000006"/>
    <x v="3855"/>
    <n v="484.84"/>
    <n v="215.25"/>
    <n v="220.76"/>
    <x v="1"/>
    <n v="8"/>
    <s v="Aug"/>
    <s v="Q3"/>
    <n v="2024"/>
    <x v="9"/>
    <n v="0.3075"/>
  </r>
  <r>
    <s v="ORD202403877"/>
    <x v="250"/>
    <s v="CUST10459"/>
    <x v="3877"/>
    <x v="0"/>
    <s v="Laptops"/>
    <x v="3"/>
    <s v="Jharkhand"/>
    <x v="0"/>
    <x v="1"/>
    <x v="4"/>
    <n v="1"/>
    <n v="2158.96"/>
    <n v="0.2"/>
    <n v="431.79"/>
    <x v="603"/>
    <n v="1180.97"/>
    <n v="546.20000000000005"/>
    <n v="155.97999999999999"/>
    <x v="0"/>
    <n v="3"/>
    <s v="Mar"/>
    <s v="Q1"/>
    <n v="2025"/>
    <x v="1"/>
    <n v="0.31619999999999998"/>
  </r>
  <r>
    <s v="ORD202403878"/>
    <x v="37"/>
    <s v="CUST10198"/>
    <x v="3878"/>
    <x v="3"/>
    <s v="Fragrances"/>
    <x v="2"/>
    <s v="Gujarat"/>
    <x v="3"/>
    <x v="2"/>
    <x v="0"/>
    <n v="3"/>
    <n v="905.31"/>
    <n v="0.15"/>
    <n v="407.39"/>
    <x v="3856"/>
    <n v="1430.52"/>
    <n v="878.02"/>
    <n v="432.01"/>
    <x v="2"/>
    <n v="11"/>
    <s v="Nov"/>
    <s v="Q4"/>
    <n v="2025"/>
    <x v="21"/>
    <n v="0.38030000000000003"/>
  </r>
  <r>
    <s v="ORD202403879"/>
    <x v="386"/>
    <s v="CUST10330"/>
    <x v="3879"/>
    <x v="0"/>
    <s v="Laptops"/>
    <x v="4"/>
    <s v="Maharashtra"/>
    <x v="2"/>
    <x v="2"/>
    <x v="1"/>
    <n v="1"/>
    <n v="2530.23"/>
    <n v="0.05"/>
    <n v="126.51"/>
    <x v="3857"/>
    <n v="1593.05"/>
    <n v="810.67"/>
    <n v="146.54"/>
    <x v="2"/>
    <n v="7"/>
    <s v="Jul"/>
    <s v="Q3"/>
    <n v="2025"/>
    <x v="19"/>
    <n v="0.33729999999999999"/>
  </r>
  <r>
    <s v="ORD202403880"/>
    <x v="529"/>
    <s v="CUST10300"/>
    <x v="3880"/>
    <x v="3"/>
    <s v="Fragrances"/>
    <x v="0"/>
    <s v="Uttar Pradesh"/>
    <x v="0"/>
    <x v="2"/>
    <x v="0"/>
    <n v="1"/>
    <n v="943.67"/>
    <n v="0.15"/>
    <n v="141.55000000000001"/>
    <x v="3858"/>
    <n v="476.37"/>
    <n v="325.75"/>
    <n v="309.88"/>
    <x v="2"/>
    <n v="7"/>
    <s v="Jul"/>
    <s v="Q3"/>
    <n v="2025"/>
    <x v="19"/>
    <n v="0.40610000000000002"/>
  </r>
  <r>
    <s v="ORD202403881"/>
    <x v="551"/>
    <s v="CUST10465"/>
    <x v="3881"/>
    <x v="2"/>
    <s v="Kitchenware"/>
    <x v="3"/>
    <s v="Odisha"/>
    <x v="2"/>
    <x v="1"/>
    <x v="1"/>
    <n v="3"/>
    <n v="1923.03"/>
    <n v="0.1"/>
    <n v="576.91"/>
    <x v="3859"/>
    <n v="3284.91"/>
    <n v="1907.27"/>
    <n v="295.87"/>
    <x v="0"/>
    <n v="6"/>
    <s v="Jun"/>
    <s v="Q2"/>
    <n v="2024"/>
    <x v="18"/>
    <n v="0.36730000000000002"/>
  </r>
  <r>
    <s v="ORD202403882"/>
    <x v="207"/>
    <s v="CUST10112"/>
    <x v="3882"/>
    <x v="0"/>
    <s v="Smartwatches"/>
    <x v="2"/>
    <s v="Rajasthan"/>
    <x v="2"/>
    <x v="1"/>
    <x v="4"/>
    <n v="1"/>
    <n v="694.6"/>
    <n v="0.2"/>
    <n v="138.91999999999999"/>
    <x v="3860"/>
    <n v="396.1"/>
    <n v="159.58000000000001"/>
    <n v="269.70999999999998"/>
    <x v="0"/>
    <n v="5"/>
    <s v="May"/>
    <s v="Q2"/>
    <n v="2025"/>
    <x v="14"/>
    <n v="0.28720000000000001"/>
  </r>
  <r>
    <s v="ORD202403883"/>
    <x v="273"/>
    <s v="CUST10560"/>
    <x v="3883"/>
    <x v="0"/>
    <s v="Laptops"/>
    <x v="2"/>
    <s v="Madhya Pradesh"/>
    <x v="2"/>
    <x v="0"/>
    <x v="3"/>
    <n v="1"/>
    <n v="1920.37"/>
    <n v="0"/>
    <n v="0"/>
    <x v="3861"/>
    <n v="1408.11"/>
    <n v="512.26"/>
    <n v="192.04"/>
    <x v="1"/>
    <n v="11"/>
    <s v="Nov"/>
    <s v="Q4"/>
    <n v="2025"/>
    <x v="21"/>
    <n v="0.26679999999999998"/>
  </r>
  <r>
    <s v="ORD202403884"/>
    <x v="52"/>
    <s v="CUST10494"/>
    <x v="3884"/>
    <x v="0"/>
    <s v="Headphones"/>
    <x v="0"/>
    <s v="Punjab"/>
    <x v="3"/>
    <x v="2"/>
    <x v="0"/>
    <n v="2"/>
    <n v="1550.75"/>
    <n v="0.1"/>
    <n v="310.14999999999998"/>
    <x v="3862"/>
    <n v="1634.77"/>
    <n v="1156.58"/>
    <n v="414.59"/>
    <x v="0"/>
    <n v="8"/>
    <s v="Aug"/>
    <s v="Q3"/>
    <n v="2024"/>
    <x v="9"/>
    <n v="0.4143"/>
  </r>
  <r>
    <s v="ORD202403885"/>
    <x v="125"/>
    <s v="CUST10161"/>
    <x v="3885"/>
    <x v="2"/>
    <s v="Kitchenware"/>
    <x v="0"/>
    <s v="Punjab"/>
    <x v="0"/>
    <x v="2"/>
    <x v="0"/>
    <n v="1"/>
    <n v="606.71"/>
    <n v="0.15"/>
    <n v="91.01"/>
    <x v="3863"/>
    <n v="330.86"/>
    <n v="184.84"/>
    <n v="426.94"/>
    <x v="0"/>
    <n v="1"/>
    <s v="Jan"/>
    <s v="Q1"/>
    <n v="2024"/>
    <x v="5"/>
    <n v="0.3584"/>
  </r>
  <r>
    <s v="ORD202403886"/>
    <x v="375"/>
    <s v="CUST10328"/>
    <x v="3886"/>
    <x v="0"/>
    <s v="Smartphones"/>
    <x v="4"/>
    <s v="Telangana"/>
    <x v="2"/>
    <x v="1"/>
    <x v="0"/>
    <n v="2"/>
    <n v="1419.62"/>
    <n v="0.15"/>
    <n v="425.89"/>
    <x v="3864"/>
    <n v="1895.15"/>
    <n v="518.20000000000005"/>
    <n v="259.55"/>
    <x v="1"/>
    <n v="8"/>
    <s v="Aug"/>
    <s v="Q3"/>
    <n v="2025"/>
    <x v="22"/>
    <n v="0.2147"/>
  </r>
  <r>
    <s v="ORD202403887"/>
    <x v="418"/>
    <s v="CUST10556"/>
    <x v="3887"/>
    <x v="4"/>
    <s v="Outdoor"/>
    <x v="4"/>
    <s v="Karnataka"/>
    <x v="0"/>
    <x v="0"/>
    <x v="4"/>
    <n v="1"/>
    <n v="1222.43"/>
    <n v="0.1"/>
    <n v="122.24"/>
    <x v="3865"/>
    <n v="863.14"/>
    <n v="237.05"/>
    <n v="181.75"/>
    <x v="0"/>
    <n v="12"/>
    <s v="Dec"/>
    <s v="Q4"/>
    <n v="2024"/>
    <x v="13"/>
    <n v="0.2155"/>
  </r>
  <r>
    <s v="ORD202403888"/>
    <x v="12"/>
    <s v="CUST10075"/>
    <x v="3888"/>
    <x v="1"/>
    <s v="Men Clothing"/>
    <x v="1"/>
    <s v="Uttar Pradesh"/>
    <x v="0"/>
    <x v="2"/>
    <x v="4"/>
    <n v="2"/>
    <n v="1196.01"/>
    <n v="0.15"/>
    <n v="358.8"/>
    <x v="3866"/>
    <n v="1535.08"/>
    <n v="498.14"/>
    <n v="308.85000000000002"/>
    <x v="1"/>
    <n v="4"/>
    <s v="Apr"/>
    <s v="Q2"/>
    <n v="2025"/>
    <x v="8"/>
    <n v="0.245"/>
  </r>
  <r>
    <s v="ORD202403889"/>
    <x v="687"/>
    <s v="CUST10764"/>
    <x v="3889"/>
    <x v="4"/>
    <s v="Fitness"/>
    <x v="2"/>
    <s v="Rajasthan"/>
    <x v="2"/>
    <x v="0"/>
    <x v="0"/>
    <n v="2"/>
    <n v="1184.8499999999999"/>
    <n v="0.2"/>
    <n v="473.94"/>
    <x v="3867"/>
    <n v="1548.89"/>
    <n v="346.87"/>
    <n v="179.3"/>
    <x v="0"/>
    <n v="9"/>
    <s v="Sep"/>
    <s v="Q3"/>
    <n v="2024"/>
    <x v="2"/>
    <n v="0.183"/>
  </r>
  <r>
    <s v="ORD202403890"/>
    <x v="67"/>
    <s v="CUST10361"/>
    <x v="3890"/>
    <x v="0"/>
    <s v="Smartphones"/>
    <x v="1"/>
    <s v="Madhya Pradesh"/>
    <x v="0"/>
    <x v="0"/>
    <x v="2"/>
    <n v="1"/>
    <n v="1135.58"/>
    <n v="0.1"/>
    <n v="113.56"/>
    <x v="3868"/>
    <n v="805.05"/>
    <n v="216.97"/>
    <n v="306.55"/>
    <x v="0"/>
    <n v="7"/>
    <s v="Jul"/>
    <s v="Q3"/>
    <n v="2025"/>
    <x v="19"/>
    <n v="0.21229999999999999"/>
  </r>
  <r>
    <s v="ORD202403891"/>
    <x v="229"/>
    <s v="CUST10665"/>
    <x v="3891"/>
    <x v="4"/>
    <s v="Equipment"/>
    <x v="4"/>
    <s v="Telangana"/>
    <x v="0"/>
    <x v="1"/>
    <x v="0"/>
    <n v="2"/>
    <n v="1367.81"/>
    <n v="0.1"/>
    <n v="273.56"/>
    <x v="3869"/>
    <n v="1797.88"/>
    <n v="664.18"/>
    <n v="266.14"/>
    <x v="0"/>
    <n v="11"/>
    <s v="Nov"/>
    <s v="Q4"/>
    <n v="2025"/>
    <x v="21"/>
    <n v="0.26979999999999998"/>
  </r>
  <r>
    <s v="ORD202403892"/>
    <x v="232"/>
    <s v="CUST10110"/>
    <x v="3892"/>
    <x v="1"/>
    <s v="Women Clothing"/>
    <x v="1"/>
    <s v="Madhya Pradesh"/>
    <x v="2"/>
    <x v="1"/>
    <x v="3"/>
    <n v="1"/>
    <n v="496.24"/>
    <n v="0.2"/>
    <n v="99.25"/>
    <x v="3870"/>
    <n v="271.29000000000002"/>
    <n v="125.7"/>
    <n v="401.76"/>
    <x v="0"/>
    <n v="2"/>
    <s v="Feb"/>
    <s v="Q1"/>
    <n v="2025"/>
    <x v="15"/>
    <n v="0.31659999999999999"/>
  </r>
  <r>
    <s v="ORD202403893"/>
    <x v="93"/>
    <s v="CUST10003"/>
    <x v="3893"/>
    <x v="0"/>
    <s v="Laptops"/>
    <x v="2"/>
    <s v="Gujarat"/>
    <x v="3"/>
    <x v="0"/>
    <x v="2"/>
    <n v="2"/>
    <n v="386.66"/>
    <n v="0.15"/>
    <n v="116"/>
    <x v="3871"/>
    <n v="417.41"/>
    <n v="239.91"/>
    <n v="176.41"/>
    <x v="0"/>
    <n v="1"/>
    <s v="Jan"/>
    <s v="Q1"/>
    <n v="2024"/>
    <x v="5"/>
    <n v="0.36499999999999999"/>
  </r>
  <r>
    <s v="ORD202403894"/>
    <x v="494"/>
    <s v="CUST10583"/>
    <x v="3894"/>
    <x v="1"/>
    <s v="Footwear"/>
    <x v="2"/>
    <s v="Gujarat"/>
    <x v="2"/>
    <x v="1"/>
    <x v="1"/>
    <n v="2"/>
    <n v="870.44"/>
    <n v="0.15"/>
    <n v="261.13"/>
    <x v="3872"/>
    <n v="998.7"/>
    <n v="481.05"/>
    <n v="136.4"/>
    <x v="2"/>
    <n v="7"/>
    <s v="Jul"/>
    <s v="Q3"/>
    <n v="2025"/>
    <x v="19"/>
    <n v="0.3251"/>
  </r>
  <r>
    <s v="ORD202403895"/>
    <x v="8"/>
    <s v="CUST10047"/>
    <x v="3895"/>
    <x v="1"/>
    <s v="Accessories"/>
    <x v="4"/>
    <s v="Maharashtra"/>
    <x v="0"/>
    <x v="1"/>
    <x v="2"/>
    <n v="2"/>
    <n v="629.51"/>
    <n v="0.2"/>
    <n v="251.8"/>
    <x v="3873"/>
    <n v="758.92"/>
    <n v="248.3"/>
    <n v="238.21"/>
    <x v="0"/>
    <n v="5"/>
    <s v="May"/>
    <s v="Q2"/>
    <n v="2024"/>
    <x v="7"/>
    <n v="0.2465"/>
  </r>
  <r>
    <s v="ORD202403896"/>
    <x v="25"/>
    <s v="CUST10480"/>
    <x v="3896"/>
    <x v="2"/>
    <s v="Kitchenware"/>
    <x v="0"/>
    <s v="Uttar Pradesh"/>
    <x v="1"/>
    <x v="2"/>
    <x v="3"/>
    <n v="1"/>
    <n v="1059.8399999999999"/>
    <n v="0.15"/>
    <n v="158.97999999999999"/>
    <x v="3874"/>
    <n v="551.67999999999995"/>
    <n v="349.18"/>
    <n v="438.94"/>
    <x v="0"/>
    <n v="10"/>
    <s v="Oct"/>
    <s v="Q4"/>
    <n v="2024"/>
    <x v="17"/>
    <n v="0.3876"/>
  </r>
  <r>
    <s v="ORD202403897"/>
    <x v="439"/>
    <s v="CUST10504"/>
    <x v="3897"/>
    <x v="0"/>
    <s v="Smartwatches"/>
    <x v="1"/>
    <s v="Madhya Pradesh"/>
    <x v="3"/>
    <x v="1"/>
    <x v="3"/>
    <n v="1"/>
    <n v="3036.7"/>
    <n v="0.15"/>
    <n v="455.5"/>
    <x v="3875"/>
    <n v="1565.32"/>
    <n v="1015.88"/>
    <n v="316.74"/>
    <x v="0"/>
    <n v="7"/>
    <s v="Jul"/>
    <s v="Q3"/>
    <n v="2025"/>
    <x v="19"/>
    <n v="0.39360000000000001"/>
  </r>
  <r>
    <s v="ORD202403898"/>
    <x v="220"/>
    <s v="CUST10538"/>
    <x v="3898"/>
    <x v="0"/>
    <s v="Smartphones"/>
    <x v="2"/>
    <s v="Rajasthan"/>
    <x v="3"/>
    <x v="1"/>
    <x v="0"/>
    <n v="1"/>
    <n v="424.21"/>
    <n v="0.15"/>
    <n v="63.63"/>
    <x v="3876"/>
    <n v="232.15"/>
    <n v="128.43"/>
    <n v="414.19"/>
    <x v="2"/>
    <n v="3"/>
    <s v="Mar"/>
    <s v="Q1"/>
    <n v="2025"/>
    <x v="1"/>
    <n v="0.35620000000000002"/>
  </r>
  <r>
    <s v="ORD202403899"/>
    <x v="66"/>
    <s v="CUST10769"/>
    <x v="3899"/>
    <x v="4"/>
    <s v="Fitness"/>
    <x v="0"/>
    <s v="Haryana"/>
    <x v="2"/>
    <x v="2"/>
    <x v="1"/>
    <n v="1"/>
    <n v="1082.6400000000001"/>
    <n v="0.05"/>
    <n v="54.13"/>
    <x v="3877"/>
    <n v="795.2"/>
    <n v="233.31"/>
    <n v="117.32"/>
    <x v="1"/>
    <n v="1"/>
    <s v="Jan"/>
    <s v="Q1"/>
    <n v="2025"/>
    <x v="11"/>
    <n v="0.2268"/>
  </r>
  <r>
    <s v="ORD202403900"/>
    <x v="192"/>
    <s v="CUST10402"/>
    <x v="3900"/>
    <x v="2"/>
    <s v="Appliances"/>
    <x v="2"/>
    <s v="Gujarat"/>
    <x v="0"/>
    <x v="1"/>
    <x v="4"/>
    <n v="1"/>
    <n v="1278.83"/>
    <n v="0.05"/>
    <n v="63.94"/>
    <x v="3878"/>
    <n v="715.87"/>
    <n v="499.02"/>
    <n v="444.55"/>
    <x v="2"/>
    <n v="10"/>
    <s v="Oct"/>
    <s v="Q4"/>
    <n v="2024"/>
    <x v="17"/>
    <n v="0.4108"/>
  </r>
  <r>
    <s v="ORD202403901"/>
    <x v="117"/>
    <s v="CUST10047"/>
    <x v="3901"/>
    <x v="2"/>
    <s v="Appliances"/>
    <x v="1"/>
    <s v="Chhattisgarh"/>
    <x v="1"/>
    <x v="1"/>
    <x v="4"/>
    <n v="2"/>
    <n v="3110.74"/>
    <n v="0.1"/>
    <n v="622.15"/>
    <x v="3879"/>
    <n v="3887.71"/>
    <n v="1711.62"/>
    <n v="382.27"/>
    <x v="1"/>
    <n v="7"/>
    <s v="Jul"/>
    <s v="Q3"/>
    <n v="2025"/>
    <x v="19"/>
    <n v="0.30570000000000003"/>
  </r>
  <r>
    <s v="ORD202403902"/>
    <x v="549"/>
    <s v="CUST10014"/>
    <x v="3902"/>
    <x v="3"/>
    <s v="Makeup"/>
    <x v="1"/>
    <s v="Chhattisgarh"/>
    <x v="2"/>
    <x v="0"/>
    <x v="3"/>
    <n v="2"/>
    <n v="2346.56"/>
    <n v="0.15"/>
    <n v="703.97"/>
    <x v="3880"/>
    <n v="3204.33"/>
    <n v="784.82"/>
    <n v="166.76"/>
    <x v="1"/>
    <n v="8"/>
    <s v="Aug"/>
    <s v="Q3"/>
    <n v="2025"/>
    <x v="22"/>
    <n v="0.19670000000000001"/>
  </r>
  <r>
    <s v="ORD202403903"/>
    <x v="459"/>
    <s v="CUST10575"/>
    <x v="3903"/>
    <x v="0"/>
    <s v="Laptops"/>
    <x v="3"/>
    <s v="Odisha"/>
    <x v="3"/>
    <x v="2"/>
    <x v="4"/>
    <n v="1"/>
    <n v="2237.54"/>
    <n v="0.1"/>
    <n v="223.75"/>
    <x v="3881"/>
    <n v="1255.74"/>
    <n v="758.05"/>
    <n v="146.26"/>
    <x v="0"/>
    <n v="3"/>
    <s v="Mar"/>
    <s v="Q1"/>
    <n v="2025"/>
    <x v="1"/>
    <n v="0.37640000000000001"/>
  </r>
  <r>
    <s v="ORD202403904"/>
    <x v="558"/>
    <s v="CUST10710"/>
    <x v="3904"/>
    <x v="1"/>
    <s v="Accessories"/>
    <x v="1"/>
    <s v="Madhya Pradesh"/>
    <x v="2"/>
    <x v="0"/>
    <x v="4"/>
    <n v="1"/>
    <n v="1271.29"/>
    <n v="0"/>
    <n v="0"/>
    <x v="3882"/>
    <n v="911.66"/>
    <n v="359.63"/>
    <n v="127.88"/>
    <x v="0"/>
    <n v="7"/>
    <s v="Jul"/>
    <s v="Q3"/>
    <n v="2024"/>
    <x v="16"/>
    <n v="0.28289999999999998"/>
  </r>
  <r>
    <s v="ORD202403905"/>
    <x v="578"/>
    <s v="CUST10580"/>
    <x v="3905"/>
    <x v="3"/>
    <s v="Haircare"/>
    <x v="4"/>
    <s v="Karnataka"/>
    <x v="2"/>
    <x v="2"/>
    <x v="0"/>
    <n v="1"/>
    <n v="436.83"/>
    <n v="0.1"/>
    <n v="43.68"/>
    <x v="3883"/>
    <n v="296.97000000000003"/>
    <n v="96.18"/>
    <n v="166.63"/>
    <x v="0"/>
    <n v="8"/>
    <s v="Aug"/>
    <s v="Q3"/>
    <n v="2025"/>
    <x v="22"/>
    <n v="0.24460000000000001"/>
  </r>
  <r>
    <s v="ORD202403906"/>
    <x v="413"/>
    <s v="CUST10568"/>
    <x v="3906"/>
    <x v="0"/>
    <s v="Headphones"/>
    <x v="0"/>
    <s v="Punjab"/>
    <x v="2"/>
    <x v="1"/>
    <x v="4"/>
    <n v="2"/>
    <n v="4732.6499999999996"/>
    <n v="0.25"/>
    <n v="2366.3200000000002"/>
    <x v="3884"/>
    <n v="5439.53"/>
    <n v="1659.45"/>
    <n v="86.19"/>
    <x v="1"/>
    <n v="12"/>
    <s v="Dec"/>
    <s v="Q4"/>
    <n v="2025"/>
    <x v="4"/>
    <n v="0.23380000000000001"/>
  </r>
  <r>
    <s v="ORD202403907"/>
    <x v="263"/>
    <s v="CUST10219"/>
    <x v="3907"/>
    <x v="3"/>
    <s v="Skincare"/>
    <x v="0"/>
    <s v="Punjab"/>
    <x v="2"/>
    <x v="1"/>
    <x v="0"/>
    <n v="2"/>
    <n v="2095.52"/>
    <n v="0.1"/>
    <n v="419.1"/>
    <x v="3885"/>
    <n v="2520.35"/>
    <n v="1251.5899999999999"/>
    <n v="328.34"/>
    <x v="0"/>
    <n v="10"/>
    <s v="Oct"/>
    <s v="Q4"/>
    <n v="2024"/>
    <x v="17"/>
    <n v="0.33179999999999998"/>
  </r>
  <r>
    <s v="ORD202403908"/>
    <x v="340"/>
    <s v="CUST10596"/>
    <x v="3908"/>
    <x v="1"/>
    <s v="Footwear"/>
    <x v="0"/>
    <s v="Delhi"/>
    <x v="2"/>
    <x v="1"/>
    <x v="4"/>
    <n v="2"/>
    <n v="917"/>
    <n v="0.1"/>
    <n v="183.4"/>
    <x v="3886"/>
    <n v="1076.07"/>
    <n v="574.53"/>
    <n v="180.62"/>
    <x v="0"/>
    <n v="8"/>
    <s v="Aug"/>
    <s v="Q3"/>
    <n v="2024"/>
    <x v="9"/>
    <n v="0.34810000000000002"/>
  </r>
  <r>
    <s v="ORD202403909"/>
    <x v="503"/>
    <s v="CUST10521"/>
    <x v="3909"/>
    <x v="2"/>
    <s v="Furniture"/>
    <x v="2"/>
    <s v="Rajasthan"/>
    <x v="0"/>
    <x v="2"/>
    <x v="4"/>
    <n v="2"/>
    <n v="2323.7399999999998"/>
    <n v="0.1"/>
    <n v="464.75"/>
    <x v="3887"/>
    <n v="2997.53"/>
    <n v="1185.2"/>
    <n v="122.05"/>
    <x v="0"/>
    <n v="1"/>
    <s v="Jan"/>
    <s v="Q1"/>
    <n v="2024"/>
    <x v="5"/>
    <n v="0.28339999999999999"/>
  </r>
  <r>
    <s v="ORD202403910"/>
    <x v="262"/>
    <s v="CUST10710"/>
    <x v="3910"/>
    <x v="0"/>
    <s v="Laptops"/>
    <x v="0"/>
    <s v="Delhi"/>
    <x v="2"/>
    <x v="1"/>
    <x v="0"/>
    <n v="1"/>
    <n v="780.2"/>
    <n v="0.3"/>
    <n v="234.06"/>
    <x v="3888"/>
    <n v="342.21"/>
    <n v="203.93"/>
    <n v="227.96"/>
    <x v="1"/>
    <n v="6"/>
    <s v="Jun"/>
    <s v="Q2"/>
    <n v="2025"/>
    <x v="23"/>
    <n v="0.37340000000000001"/>
  </r>
  <r>
    <s v="ORD202403911"/>
    <x v="485"/>
    <s v="CUST10397"/>
    <x v="3911"/>
    <x v="0"/>
    <s v="Headphones"/>
    <x v="1"/>
    <s v="Chhattisgarh"/>
    <x v="2"/>
    <x v="1"/>
    <x v="0"/>
    <n v="1"/>
    <n v="760.01"/>
    <n v="0"/>
    <n v="0"/>
    <x v="3889"/>
    <n v="494.46"/>
    <n v="265.55"/>
    <n v="173.17"/>
    <x v="1"/>
    <n v="4"/>
    <s v="Apr"/>
    <s v="Q2"/>
    <n v="2024"/>
    <x v="0"/>
    <n v="0.34939999999999999"/>
  </r>
  <r>
    <s v="ORD202403912"/>
    <x v="480"/>
    <s v="CUST10232"/>
    <x v="3912"/>
    <x v="1"/>
    <s v="Women Clothing"/>
    <x v="3"/>
    <s v="Jharkhand"/>
    <x v="2"/>
    <x v="2"/>
    <x v="4"/>
    <n v="1"/>
    <n v="1512.25"/>
    <n v="0.3"/>
    <n v="453.68"/>
    <x v="3890"/>
    <n v="838.32"/>
    <n v="220.25"/>
    <n v="359.87"/>
    <x v="2"/>
    <n v="6"/>
    <s v="Jun"/>
    <s v="Q2"/>
    <n v="2025"/>
    <x v="23"/>
    <n v="0.20810000000000001"/>
  </r>
  <r>
    <s v="ORD202403913"/>
    <x v="59"/>
    <s v="CUST10053"/>
    <x v="3913"/>
    <x v="4"/>
    <s v="Fitness"/>
    <x v="2"/>
    <s v="Madhya Pradesh"/>
    <x v="0"/>
    <x v="0"/>
    <x v="3"/>
    <n v="2"/>
    <n v="802.05"/>
    <n v="0.2"/>
    <n v="320.82"/>
    <x v="3891"/>
    <n v="868.75"/>
    <n v="414.53"/>
    <n v="235.87"/>
    <x v="0"/>
    <n v="3"/>
    <s v="Mar"/>
    <s v="Q1"/>
    <n v="2025"/>
    <x v="1"/>
    <n v="0.32300000000000001"/>
  </r>
  <r>
    <s v="ORD202403914"/>
    <x v="90"/>
    <s v="CUST10522"/>
    <x v="3914"/>
    <x v="3"/>
    <s v="Fragrances"/>
    <x v="1"/>
    <s v="Chhattisgarh"/>
    <x v="3"/>
    <x v="2"/>
    <x v="0"/>
    <n v="1"/>
    <n v="1486.43"/>
    <n v="0.1"/>
    <n v="148.63999999999999"/>
    <x v="3892"/>
    <n v="1077.6099999999999"/>
    <n v="260.18"/>
    <n v="275.83"/>
    <x v="0"/>
    <n v="5"/>
    <s v="May"/>
    <s v="Q2"/>
    <n v="2025"/>
    <x v="14"/>
    <n v="0.19450000000000001"/>
  </r>
  <r>
    <s v="ORD202403915"/>
    <x v="392"/>
    <s v="CUST10002"/>
    <x v="3915"/>
    <x v="1"/>
    <s v="Accessories"/>
    <x v="4"/>
    <s v="Telangana"/>
    <x v="2"/>
    <x v="1"/>
    <x v="4"/>
    <n v="1"/>
    <n v="1092.68"/>
    <n v="0.05"/>
    <n v="54.63"/>
    <x v="3893"/>
    <n v="645.24"/>
    <n v="392.81"/>
    <n v="249.56"/>
    <x v="0"/>
    <n v="8"/>
    <s v="Aug"/>
    <s v="Q3"/>
    <n v="2024"/>
    <x v="9"/>
    <n v="0.37840000000000001"/>
  </r>
  <r>
    <s v="ORD202403916"/>
    <x v="149"/>
    <s v="CUST10303"/>
    <x v="3916"/>
    <x v="2"/>
    <s v="Kitchenware"/>
    <x v="4"/>
    <s v="Karnataka"/>
    <x v="3"/>
    <x v="1"/>
    <x v="0"/>
    <n v="1"/>
    <n v="938.82"/>
    <n v="0.15"/>
    <n v="140.82"/>
    <x v="3894"/>
    <n v="644.04999999999995"/>
    <n v="153.94999999999999"/>
    <n v="336.69"/>
    <x v="2"/>
    <n v="9"/>
    <s v="Sep"/>
    <s v="Q3"/>
    <n v="2025"/>
    <x v="6"/>
    <n v="0.19289999999999999"/>
  </r>
  <r>
    <s v="ORD202403917"/>
    <x v="26"/>
    <s v="CUST10340"/>
    <x v="3917"/>
    <x v="2"/>
    <s v="Kitchenware"/>
    <x v="0"/>
    <s v="Punjab"/>
    <x v="2"/>
    <x v="1"/>
    <x v="3"/>
    <n v="2"/>
    <n v="2707.77"/>
    <n v="0.2"/>
    <n v="1083.1099999999999"/>
    <x v="3895"/>
    <n v="3544.92"/>
    <n v="787.51"/>
    <n v="339.91"/>
    <x v="0"/>
    <n v="6"/>
    <s v="Jun"/>
    <s v="Q2"/>
    <n v="2024"/>
    <x v="18"/>
    <n v="0.18179999999999999"/>
  </r>
  <r>
    <s v="ORD202403918"/>
    <x v="596"/>
    <s v="CUST10515"/>
    <x v="3918"/>
    <x v="2"/>
    <s v="Appliances"/>
    <x v="0"/>
    <s v="Uttar Pradesh"/>
    <x v="2"/>
    <x v="0"/>
    <x v="0"/>
    <n v="1"/>
    <n v="1509.68"/>
    <n v="0.1"/>
    <n v="150.97"/>
    <x v="3896"/>
    <n v="924.2"/>
    <n v="434.51"/>
    <n v="139.6"/>
    <x v="0"/>
    <n v="12"/>
    <s v="Dec"/>
    <s v="Q4"/>
    <n v="2025"/>
    <x v="4"/>
    <n v="0.31979999999999997"/>
  </r>
  <r>
    <s v="ORD202403919"/>
    <x v="11"/>
    <s v="CUST10522"/>
    <x v="3919"/>
    <x v="3"/>
    <s v="Skincare"/>
    <x v="2"/>
    <s v="Madhya Pradesh"/>
    <x v="2"/>
    <x v="0"/>
    <x v="1"/>
    <n v="1"/>
    <n v="1650.28"/>
    <n v="0.15"/>
    <n v="247.54"/>
    <x v="3897"/>
    <n v="966.56"/>
    <n v="436.18"/>
    <n v="114.27"/>
    <x v="0"/>
    <n v="11"/>
    <s v="Nov"/>
    <s v="Q4"/>
    <n v="2024"/>
    <x v="10"/>
    <n v="0.31090000000000001"/>
  </r>
  <r>
    <s v="ORD202403920"/>
    <x v="715"/>
    <s v="CUST10019"/>
    <x v="3920"/>
    <x v="2"/>
    <s v="Furniture"/>
    <x v="1"/>
    <s v="Uttar Pradesh"/>
    <x v="2"/>
    <x v="0"/>
    <x v="2"/>
    <n v="2"/>
    <n v="2333.0500000000002"/>
    <n v="0.1"/>
    <n v="466.61"/>
    <x v="3898"/>
    <n v="2980.64"/>
    <n v="1218.8499999999999"/>
    <n v="155.91999999999999"/>
    <x v="0"/>
    <n v="11"/>
    <s v="Nov"/>
    <s v="Q4"/>
    <n v="2024"/>
    <x v="10"/>
    <n v="0.29020000000000001"/>
  </r>
  <r>
    <s v="ORD202403921"/>
    <x v="680"/>
    <s v="CUST10820"/>
    <x v="3921"/>
    <x v="1"/>
    <s v="Footwear"/>
    <x v="3"/>
    <s v="Odisha"/>
    <x v="1"/>
    <x v="1"/>
    <x v="2"/>
    <n v="2"/>
    <n v="2655.48"/>
    <n v="0.1"/>
    <n v="531.1"/>
    <x v="3899"/>
    <n v="3412.14"/>
    <n v="1367.72"/>
    <n v="327.7"/>
    <x v="0"/>
    <n v="2"/>
    <s v="Feb"/>
    <s v="Q1"/>
    <n v="2024"/>
    <x v="20"/>
    <n v="0.28610000000000002"/>
  </r>
  <r>
    <s v="ORD202403922"/>
    <x v="592"/>
    <s v="CUST10021"/>
    <x v="3922"/>
    <x v="2"/>
    <s v="Home Decor"/>
    <x v="3"/>
    <s v="Odisha"/>
    <x v="0"/>
    <x v="2"/>
    <x v="0"/>
    <n v="1"/>
    <n v="1272.3800000000001"/>
    <n v="0.05"/>
    <n v="63.62"/>
    <x v="3900"/>
    <n v="901.48"/>
    <n v="307.27999999999997"/>
    <n v="434.31"/>
    <x v="0"/>
    <n v="6"/>
    <s v="Jun"/>
    <s v="Q2"/>
    <n v="2025"/>
    <x v="23"/>
    <n v="0.25419999999999998"/>
  </r>
  <r>
    <s v="ORD202403923"/>
    <x v="432"/>
    <s v="CUST10214"/>
    <x v="3923"/>
    <x v="4"/>
    <s v="Outdoor"/>
    <x v="4"/>
    <s v="Tamil Nadu"/>
    <x v="2"/>
    <x v="2"/>
    <x v="1"/>
    <n v="3"/>
    <n v="974.42"/>
    <n v="0.05"/>
    <n v="146.16"/>
    <x v="3901"/>
    <n v="2203.9899999999998"/>
    <n v="573.11"/>
    <n v="200.58"/>
    <x v="0"/>
    <n v="10"/>
    <s v="Oct"/>
    <s v="Q4"/>
    <n v="2025"/>
    <x v="12"/>
    <n v="0.2064"/>
  </r>
  <r>
    <s v="ORD202403924"/>
    <x v="21"/>
    <s v="CUST10377"/>
    <x v="3924"/>
    <x v="1"/>
    <s v="Accessories"/>
    <x v="1"/>
    <s v="Madhya Pradesh"/>
    <x v="0"/>
    <x v="2"/>
    <x v="0"/>
    <n v="1"/>
    <n v="884.26"/>
    <n v="0"/>
    <n v="0"/>
    <x v="3902"/>
    <n v="680.72"/>
    <n v="203.54"/>
    <n v="194.6"/>
    <x v="2"/>
    <n v="5"/>
    <s v="May"/>
    <s v="Q2"/>
    <n v="2025"/>
    <x v="14"/>
    <n v="0.23019999999999999"/>
  </r>
  <r>
    <s v="ORD202403925"/>
    <x v="516"/>
    <s v="CUST10307"/>
    <x v="3925"/>
    <x v="3"/>
    <s v="Makeup"/>
    <x v="3"/>
    <s v="Bihar"/>
    <x v="2"/>
    <x v="2"/>
    <x v="0"/>
    <n v="3"/>
    <n v="329.75"/>
    <n v="0.15"/>
    <n v="148.38999999999999"/>
    <x v="3903"/>
    <n v="606.73"/>
    <n v="234.13"/>
    <n v="359.95"/>
    <x v="0"/>
    <n v="8"/>
    <s v="Aug"/>
    <s v="Q3"/>
    <n v="2025"/>
    <x v="22"/>
    <n v="0.27839999999999998"/>
  </r>
  <r>
    <s v="ORD202403926"/>
    <x v="239"/>
    <s v="CUST10672"/>
    <x v="3926"/>
    <x v="0"/>
    <s v="Smartphones"/>
    <x v="4"/>
    <s v="Karnataka"/>
    <x v="2"/>
    <x v="1"/>
    <x v="2"/>
    <n v="1"/>
    <n v="1013.7"/>
    <n v="0.15"/>
    <n v="152.06"/>
    <x v="3904"/>
    <n v="659.94"/>
    <n v="201.7"/>
    <n v="286.42"/>
    <x v="0"/>
    <n v="11"/>
    <s v="Nov"/>
    <s v="Q4"/>
    <n v="2025"/>
    <x v="21"/>
    <n v="0.2341"/>
  </r>
  <r>
    <s v="ORD202403927"/>
    <x v="320"/>
    <s v="CUST10748"/>
    <x v="3927"/>
    <x v="2"/>
    <s v="Appliances"/>
    <x v="1"/>
    <s v="Uttar Pradesh"/>
    <x v="0"/>
    <x v="2"/>
    <x v="2"/>
    <n v="1"/>
    <n v="1436.68"/>
    <n v="0.05"/>
    <n v="71.83"/>
    <x v="3905"/>
    <n v="946.23"/>
    <n v="418.62"/>
    <n v="100.5"/>
    <x v="0"/>
    <n v="9"/>
    <s v="Sep"/>
    <s v="Q3"/>
    <n v="2024"/>
    <x v="2"/>
    <n v="0.30669999999999997"/>
  </r>
  <r>
    <s v="ORD202403928"/>
    <x v="240"/>
    <s v="CUST10579"/>
    <x v="3928"/>
    <x v="2"/>
    <s v="Home Decor"/>
    <x v="4"/>
    <s v="Maharashtra"/>
    <x v="2"/>
    <x v="2"/>
    <x v="4"/>
    <n v="1"/>
    <n v="1985.72"/>
    <n v="0.1"/>
    <n v="198.57"/>
    <x v="3906"/>
    <n v="1422.33"/>
    <n v="364.82"/>
    <n v="124.06"/>
    <x v="1"/>
    <n v="8"/>
    <s v="Aug"/>
    <s v="Q3"/>
    <n v="2025"/>
    <x v="22"/>
    <n v="0.2041"/>
  </r>
  <r>
    <s v="ORD202403929"/>
    <x v="80"/>
    <s v="CUST10152"/>
    <x v="3929"/>
    <x v="4"/>
    <s v="Equipment"/>
    <x v="1"/>
    <s v="Madhya Pradesh"/>
    <x v="0"/>
    <x v="0"/>
    <x v="3"/>
    <n v="3"/>
    <n v="1164.8800000000001"/>
    <n v="0.15"/>
    <n v="524.20000000000005"/>
    <x v="3907"/>
    <n v="1818.2"/>
    <n v="1152.24"/>
    <n v="261.35000000000002"/>
    <x v="0"/>
    <n v="9"/>
    <s v="Sep"/>
    <s v="Q3"/>
    <n v="2024"/>
    <x v="2"/>
    <n v="0.38790000000000002"/>
  </r>
  <r>
    <s v="ORD202403930"/>
    <x v="317"/>
    <s v="CUST10707"/>
    <x v="3930"/>
    <x v="3"/>
    <s v="Fragrances"/>
    <x v="4"/>
    <s v="Karnataka"/>
    <x v="2"/>
    <x v="1"/>
    <x v="0"/>
    <n v="4"/>
    <n v="1444.05"/>
    <n v="0.15"/>
    <n v="866.43"/>
    <x v="3908"/>
    <n v="3123.59"/>
    <n v="1786.18"/>
    <n v="191.16"/>
    <x v="0"/>
    <n v="7"/>
    <s v="Jul"/>
    <s v="Q3"/>
    <n v="2025"/>
    <x v="19"/>
    <n v="0.36380000000000001"/>
  </r>
  <r>
    <s v="ORD202403931"/>
    <x v="482"/>
    <s v="CUST10775"/>
    <x v="3931"/>
    <x v="2"/>
    <s v="Kitchenware"/>
    <x v="3"/>
    <s v="Jharkhand"/>
    <x v="2"/>
    <x v="1"/>
    <x v="4"/>
    <n v="1"/>
    <n v="299"/>
    <n v="0.25"/>
    <n v="74.75"/>
    <x v="588"/>
    <n v="170.78"/>
    <n v="53.47"/>
    <n v="60.58"/>
    <x v="1"/>
    <n v="11"/>
    <s v="Nov"/>
    <s v="Q4"/>
    <n v="2025"/>
    <x v="21"/>
    <n v="0.2384"/>
  </r>
  <r>
    <s v="ORD202403932"/>
    <x v="143"/>
    <s v="CUST10772"/>
    <x v="3932"/>
    <x v="4"/>
    <s v="Fitness"/>
    <x v="4"/>
    <s v="Tamil Nadu"/>
    <x v="2"/>
    <x v="1"/>
    <x v="0"/>
    <n v="2"/>
    <n v="1431.65"/>
    <n v="0.15"/>
    <n v="429.5"/>
    <x v="3909"/>
    <n v="1801.81"/>
    <n v="631.99"/>
    <n v="254.82"/>
    <x v="0"/>
    <n v="11"/>
    <s v="Nov"/>
    <s v="Q4"/>
    <n v="2025"/>
    <x v="21"/>
    <n v="0.25969999999999999"/>
  </r>
  <r>
    <s v="ORD202403933"/>
    <x v="354"/>
    <s v="CUST10589"/>
    <x v="3933"/>
    <x v="3"/>
    <s v="Haircare"/>
    <x v="2"/>
    <s v="Goa"/>
    <x v="0"/>
    <x v="0"/>
    <x v="1"/>
    <n v="2"/>
    <n v="5290.61"/>
    <n v="0.05"/>
    <n v="529.05999999999995"/>
    <x v="3910"/>
    <n v="8194.15"/>
    <n v="1858.01"/>
    <n v="386.5"/>
    <x v="2"/>
    <n v="3"/>
    <s v="Mar"/>
    <s v="Q1"/>
    <n v="2024"/>
    <x v="3"/>
    <n v="0.18479999999999999"/>
  </r>
  <r>
    <s v="ORD202403934"/>
    <x v="459"/>
    <s v="CUST10680"/>
    <x v="3934"/>
    <x v="1"/>
    <s v="Accessories"/>
    <x v="2"/>
    <s v="Madhya Pradesh"/>
    <x v="2"/>
    <x v="2"/>
    <x v="0"/>
    <n v="1"/>
    <n v="627.59"/>
    <n v="0.2"/>
    <n v="125.52"/>
    <x v="3911"/>
    <n v="312.93"/>
    <n v="189.14"/>
    <n v="303.85000000000002"/>
    <x v="0"/>
    <n v="3"/>
    <s v="Mar"/>
    <s v="Q1"/>
    <n v="2025"/>
    <x v="1"/>
    <n v="0.37669999999999998"/>
  </r>
  <r>
    <s v="ORD202403935"/>
    <x v="635"/>
    <s v="CUST10719"/>
    <x v="3935"/>
    <x v="4"/>
    <s v="Fitness"/>
    <x v="4"/>
    <s v="Maharashtra"/>
    <x v="2"/>
    <x v="1"/>
    <x v="0"/>
    <n v="1"/>
    <n v="507.95"/>
    <n v="0.05"/>
    <n v="25.4"/>
    <x v="3912"/>
    <n v="377.08"/>
    <n v="105.47"/>
    <n v="245.61"/>
    <x v="0"/>
    <n v="11"/>
    <s v="Nov"/>
    <s v="Q4"/>
    <n v="2024"/>
    <x v="10"/>
    <n v="0.21859999999999999"/>
  </r>
  <r>
    <s v="ORD202403936"/>
    <x v="100"/>
    <s v="CUST10701"/>
    <x v="3936"/>
    <x v="3"/>
    <s v="Makeup"/>
    <x v="3"/>
    <s v="West Bengal"/>
    <x v="2"/>
    <x v="2"/>
    <x v="0"/>
    <n v="1"/>
    <n v="3587.94"/>
    <n v="0.2"/>
    <n v="717.59"/>
    <x v="3913"/>
    <n v="1707.78"/>
    <n v="1162.57"/>
    <n v="430.71"/>
    <x v="0"/>
    <n v="5"/>
    <s v="May"/>
    <s v="Q2"/>
    <n v="2024"/>
    <x v="7"/>
    <n v="0.40500000000000003"/>
  </r>
  <r>
    <s v="ORD202403937"/>
    <x v="336"/>
    <s v="CUST10181"/>
    <x v="3937"/>
    <x v="0"/>
    <s v="Laptops"/>
    <x v="0"/>
    <s v="Punjab"/>
    <x v="1"/>
    <x v="2"/>
    <x v="0"/>
    <n v="2"/>
    <n v="2523.7600000000002"/>
    <n v="0.15"/>
    <n v="757.13"/>
    <x v="3914"/>
    <n v="2576.5100000000002"/>
    <n v="1713.88"/>
    <n v="401.94"/>
    <x v="0"/>
    <n v="12"/>
    <s v="Dec"/>
    <s v="Q4"/>
    <n v="2024"/>
    <x v="13"/>
    <n v="0.39950000000000002"/>
  </r>
  <r>
    <s v="ORD202403938"/>
    <x v="49"/>
    <s v="CUST10853"/>
    <x v="3938"/>
    <x v="0"/>
    <s v="Laptops"/>
    <x v="0"/>
    <s v="Haryana"/>
    <x v="2"/>
    <x v="2"/>
    <x v="3"/>
    <n v="1"/>
    <n v="3102.91"/>
    <n v="0.15"/>
    <n v="465.44"/>
    <x v="3915"/>
    <n v="1913.03"/>
    <n v="724.44"/>
    <n v="267.18"/>
    <x v="1"/>
    <n v="8"/>
    <s v="Aug"/>
    <s v="Q3"/>
    <n v="2025"/>
    <x v="22"/>
    <n v="0.2747"/>
  </r>
  <r>
    <s v="ORD202403939"/>
    <x v="47"/>
    <s v="CUST10712"/>
    <x v="3939"/>
    <x v="1"/>
    <s v="Accessories"/>
    <x v="4"/>
    <s v="Maharashtra"/>
    <x v="2"/>
    <x v="2"/>
    <x v="0"/>
    <n v="1"/>
    <n v="2378.21"/>
    <n v="0.15"/>
    <n v="356.73"/>
    <x v="3916"/>
    <n v="1178.68"/>
    <n v="842.8"/>
    <n v="400.87"/>
    <x v="2"/>
    <n v="9"/>
    <s v="Sep"/>
    <s v="Q3"/>
    <n v="2024"/>
    <x v="2"/>
    <n v="0.41689999999999999"/>
  </r>
  <r>
    <s v="ORD202403940"/>
    <x v="376"/>
    <s v="CUST10273"/>
    <x v="3940"/>
    <x v="0"/>
    <s v="Headphones"/>
    <x v="4"/>
    <s v="Telangana"/>
    <x v="2"/>
    <x v="0"/>
    <x v="4"/>
    <n v="1"/>
    <n v="469.46"/>
    <n v="0.1"/>
    <n v="46.95"/>
    <x v="3917"/>
    <n v="300.64"/>
    <n v="121.87"/>
    <n v="53.23"/>
    <x v="2"/>
    <n v="1"/>
    <s v="Jan"/>
    <s v="Q1"/>
    <n v="2024"/>
    <x v="5"/>
    <n v="0.28839999999999999"/>
  </r>
  <r>
    <s v="ORD202403941"/>
    <x v="624"/>
    <s v="CUST10639"/>
    <x v="3941"/>
    <x v="0"/>
    <s v="Smartwatches"/>
    <x v="0"/>
    <s v="Delhi"/>
    <x v="0"/>
    <x v="1"/>
    <x v="0"/>
    <n v="2"/>
    <n v="1137.07"/>
    <n v="0.1"/>
    <n v="227.41"/>
    <x v="3918"/>
    <n v="1512.6"/>
    <n v="534.13"/>
    <n v="96.78"/>
    <x v="0"/>
    <n v="11"/>
    <s v="Nov"/>
    <s v="Q4"/>
    <n v="2024"/>
    <x v="10"/>
    <n v="0.26100000000000001"/>
  </r>
  <r>
    <s v="ORD202403942"/>
    <x v="326"/>
    <s v="CUST10409"/>
    <x v="3942"/>
    <x v="2"/>
    <s v="Home Decor"/>
    <x v="3"/>
    <s v="West Bengal"/>
    <x v="1"/>
    <x v="1"/>
    <x v="0"/>
    <n v="1"/>
    <n v="849.66"/>
    <n v="0.2"/>
    <n v="169.93"/>
    <x v="3919"/>
    <n v="410"/>
    <n v="269.73"/>
    <n v="219.22"/>
    <x v="0"/>
    <n v="6"/>
    <s v="Jun"/>
    <s v="Q2"/>
    <n v="2024"/>
    <x v="18"/>
    <n v="0.39679999999999999"/>
  </r>
  <r>
    <s v="ORD202403943"/>
    <x v="66"/>
    <s v="CUST10881"/>
    <x v="3943"/>
    <x v="4"/>
    <s v="Sportswear"/>
    <x v="2"/>
    <s v="Goa"/>
    <x v="3"/>
    <x v="1"/>
    <x v="2"/>
    <n v="1"/>
    <n v="2119.5100000000002"/>
    <n v="0.3"/>
    <n v="635.85"/>
    <x v="3920"/>
    <n v="866.41"/>
    <n v="617.25"/>
    <n v="395.54"/>
    <x v="1"/>
    <n v="1"/>
    <s v="Jan"/>
    <s v="Q1"/>
    <n v="2025"/>
    <x v="11"/>
    <n v="0.41599999999999998"/>
  </r>
  <r>
    <s v="ORD202403944"/>
    <x v="692"/>
    <s v="CUST10026"/>
    <x v="3944"/>
    <x v="1"/>
    <s v="Women Clothing"/>
    <x v="4"/>
    <s v="Telangana"/>
    <x v="2"/>
    <x v="2"/>
    <x v="0"/>
    <n v="1"/>
    <n v="2382.19"/>
    <n v="0.1"/>
    <n v="238.22"/>
    <x v="3921"/>
    <n v="1536.97"/>
    <n v="607"/>
    <n v="401.73"/>
    <x v="0"/>
    <n v="9"/>
    <s v="Sep"/>
    <s v="Q3"/>
    <n v="2024"/>
    <x v="2"/>
    <n v="0.28310000000000002"/>
  </r>
  <r>
    <s v="ORD202403945"/>
    <x v="149"/>
    <s v="CUST10876"/>
    <x v="3945"/>
    <x v="1"/>
    <s v="Women Clothing"/>
    <x v="2"/>
    <s v="Madhya Pradesh"/>
    <x v="3"/>
    <x v="0"/>
    <x v="3"/>
    <n v="1"/>
    <n v="1302.97"/>
    <n v="0.15"/>
    <n v="195.45"/>
    <x v="3922"/>
    <n v="667.21"/>
    <n v="440.31"/>
    <n v="341.66"/>
    <x v="0"/>
    <n v="9"/>
    <s v="Sep"/>
    <s v="Q3"/>
    <n v="2025"/>
    <x v="6"/>
    <n v="0.39760000000000001"/>
  </r>
  <r>
    <s v="ORD202403946"/>
    <x v="619"/>
    <s v="CUST10377"/>
    <x v="3946"/>
    <x v="4"/>
    <s v="Outdoor"/>
    <x v="2"/>
    <s v="Goa"/>
    <x v="0"/>
    <x v="1"/>
    <x v="1"/>
    <n v="1"/>
    <n v="537.41999999999996"/>
    <n v="0.05"/>
    <n v="26.87"/>
    <x v="3923"/>
    <n v="376.06"/>
    <n v="134.49"/>
    <n v="107.22"/>
    <x v="0"/>
    <n v="7"/>
    <s v="Jul"/>
    <s v="Q3"/>
    <n v="2025"/>
    <x v="19"/>
    <n v="0.26340000000000002"/>
  </r>
  <r>
    <s v="ORD202403947"/>
    <x v="295"/>
    <s v="CUST10607"/>
    <x v="3947"/>
    <x v="2"/>
    <s v="Kitchenware"/>
    <x v="2"/>
    <s v="Goa"/>
    <x v="2"/>
    <x v="2"/>
    <x v="2"/>
    <n v="1"/>
    <n v="913.45"/>
    <n v="0"/>
    <n v="0"/>
    <x v="3924"/>
    <n v="563.54999999999995"/>
    <n v="349.9"/>
    <n v="243.06"/>
    <x v="0"/>
    <n v="5"/>
    <s v="May"/>
    <s v="Q2"/>
    <n v="2024"/>
    <x v="7"/>
    <n v="0.3831"/>
  </r>
  <r>
    <s v="ORD202403948"/>
    <x v="291"/>
    <s v="CUST10150"/>
    <x v="3948"/>
    <x v="1"/>
    <s v="Women Clothing"/>
    <x v="1"/>
    <s v="Madhya Pradesh"/>
    <x v="2"/>
    <x v="1"/>
    <x v="4"/>
    <n v="2"/>
    <n v="1083.69"/>
    <n v="0.05"/>
    <n v="108.37"/>
    <x v="3925"/>
    <n v="1305.95"/>
    <n v="753.06"/>
    <n v="313.36"/>
    <x v="0"/>
    <n v="12"/>
    <s v="Dec"/>
    <s v="Q4"/>
    <n v="2024"/>
    <x v="13"/>
    <n v="0.36570000000000003"/>
  </r>
  <r>
    <s v="ORD202403949"/>
    <x v="373"/>
    <s v="CUST10382"/>
    <x v="3949"/>
    <x v="3"/>
    <s v="Makeup"/>
    <x v="3"/>
    <s v="Bihar"/>
    <x v="1"/>
    <x v="1"/>
    <x v="0"/>
    <n v="2"/>
    <n v="2013.53"/>
    <n v="0.2"/>
    <n v="805.41"/>
    <x v="3926"/>
    <n v="2564.77"/>
    <n v="656.88"/>
    <n v="404.88"/>
    <x v="0"/>
    <n v="9"/>
    <s v="Sep"/>
    <s v="Q3"/>
    <n v="2024"/>
    <x v="2"/>
    <n v="0.2039"/>
  </r>
  <r>
    <s v="ORD202403950"/>
    <x v="676"/>
    <s v="CUST10328"/>
    <x v="3950"/>
    <x v="3"/>
    <s v="Skincare"/>
    <x v="4"/>
    <s v="Karnataka"/>
    <x v="2"/>
    <x v="0"/>
    <x v="3"/>
    <n v="1"/>
    <n v="1149.96"/>
    <n v="0.1"/>
    <n v="115"/>
    <x v="3927"/>
    <n v="634.92999999999995"/>
    <n v="400.03"/>
    <n v="298.43"/>
    <x v="2"/>
    <n v="9"/>
    <s v="Sep"/>
    <s v="Q3"/>
    <n v="2025"/>
    <x v="6"/>
    <n v="0.38650000000000001"/>
  </r>
  <r>
    <s v="ORD202403951"/>
    <x v="625"/>
    <s v="CUST10760"/>
    <x v="3951"/>
    <x v="1"/>
    <s v="Women Clothing"/>
    <x v="3"/>
    <s v="Odisha"/>
    <x v="0"/>
    <x v="0"/>
    <x v="0"/>
    <n v="1"/>
    <n v="4755.05"/>
    <n v="0.15"/>
    <n v="713.26"/>
    <x v="3928"/>
    <n v="2807.13"/>
    <n v="1234.6600000000001"/>
    <n v="361.85"/>
    <x v="0"/>
    <n v="9"/>
    <s v="Sep"/>
    <s v="Q3"/>
    <n v="2024"/>
    <x v="2"/>
    <n v="0.30549999999999999"/>
  </r>
  <r>
    <s v="ORD202403952"/>
    <x v="442"/>
    <s v="CUST10755"/>
    <x v="3952"/>
    <x v="2"/>
    <s v="Appliances"/>
    <x v="1"/>
    <s v="Uttar Pradesh"/>
    <x v="0"/>
    <x v="1"/>
    <x v="0"/>
    <n v="2"/>
    <n v="1933.6"/>
    <n v="0.15"/>
    <n v="580.08000000000004"/>
    <x v="3929"/>
    <n v="2168.4"/>
    <n v="1118.72"/>
    <n v="394.93"/>
    <x v="0"/>
    <n v="3"/>
    <s v="Mar"/>
    <s v="Q1"/>
    <n v="2025"/>
    <x v="1"/>
    <n v="0.34029999999999999"/>
  </r>
  <r>
    <s v="ORD202403953"/>
    <x v="186"/>
    <s v="CUST10889"/>
    <x v="3953"/>
    <x v="0"/>
    <s v="Headphones"/>
    <x v="4"/>
    <s v="Telangana"/>
    <x v="2"/>
    <x v="1"/>
    <x v="4"/>
    <n v="2"/>
    <n v="1026.33"/>
    <n v="0.3"/>
    <n v="615.79999999999995"/>
    <x v="3930"/>
    <n v="944.42"/>
    <n v="492.44"/>
    <n v="83.76"/>
    <x v="2"/>
    <n v="9"/>
    <s v="Sep"/>
    <s v="Q3"/>
    <n v="2024"/>
    <x v="2"/>
    <n v="0.3427"/>
  </r>
  <r>
    <s v="ORD202403954"/>
    <x v="480"/>
    <s v="CUST10434"/>
    <x v="3954"/>
    <x v="2"/>
    <s v="Appliances"/>
    <x v="1"/>
    <s v="Uttar Pradesh"/>
    <x v="0"/>
    <x v="0"/>
    <x v="2"/>
    <n v="3"/>
    <n v="979.22"/>
    <n v="0.2"/>
    <n v="587.53"/>
    <x v="3931"/>
    <n v="1882.96"/>
    <n v="467.17"/>
    <n v="128.38999999999999"/>
    <x v="0"/>
    <n v="6"/>
    <s v="Jun"/>
    <s v="Q2"/>
    <n v="2025"/>
    <x v="23"/>
    <n v="0.1988"/>
  </r>
  <r>
    <s v="ORD202403955"/>
    <x v="557"/>
    <s v="CUST10442"/>
    <x v="3955"/>
    <x v="2"/>
    <s v="Appliances"/>
    <x v="3"/>
    <s v="Odisha"/>
    <x v="2"/>
    <x v="2"/>
    <x v="0"/>
    <n v="1"/>
    <n v="954.26"/>
    <n v="0.1"/>
    <n v="95.43"/>
    <x v="3932"/>
    <n v="568.82000000000005"/>
    <n v="290.01"/>
    <n v="332.78"/>
    <x v="0"/>
    <n v="5"/>
    <s v="May"/>
    <s v="Q2"/>
    <n v="2024"/>
    <x v="7"/>
    <n v="0.3377"/>
  </r>
  <r>
    <s v="ORD202403956"/>
    <x v="679"/>
    <s v="CUST10356"/>
    <x v="3956"/>
    <x v="3"/>
    <s v="Makeup"/>
    <x v="0"/>
    <s v="Haryana"/>
    <x v="2"/>
    <x v="2"/>
    <x v="3"/>
    <n v="2"/>
    <n v="1730.39"/>
    <n v="0.1"/>
    <n v="346.08"/>
    <x v="3933"/>
    <n v="2198.64"/>
    <n v="916.06"/>
    <n v="311.94"/>
    <x v="0"/>
    <n v="12"/>
    <s v="Dec"/>
    <s v="Q4"/>
    <n v="2024"/>
    <x v="13"/>
    <n v="0.29409999999999997"/>
  </r>
  <r>
    <s v="ORD202403957"/>
    <x v="433"/>
    <s v="CUST10700"/>
    <x v="3957"/>
    <x v="0"/>
    <s v="Laptops"/>
    <x v="3"/>
    <s v="Jharkhand"/>
    <x v="2"/>
    <x v="1"/>
    <x v="2"/>
    <n v="1"/>
    <n v="1637"/>
    <n v="0.15"/>
    <n v="245.55"/>
    <x v="3934"/>
    <n v="915.01"/>
    <n v="476.44"/>
    <n v="301.08999999999997"/>
    <x v="0"/>
    <n v="1"/>
    <s v="Jan"/>
    <s v="Q1"/>
    <n v="2024"/>
    <x v="5"/>
    <n v="0.34239999999999998"/>
  </r>
  <r>
    <s v="ORD202403958"/>
    <x v="547"/>
    <s v="CUST10841"/>
    <x v="3958"/>
    <x v="1"/>
    <s v="Footwear"/>
    <x v="0"/>
    <s v="Haryana"/>
    <x v="2"/>
    <x v="0"/>
    <x v="2"/>
    <n v="1"/>
    <n v="1687.81"/>
    <n v="0.1"/>
    <n v="168.78"/>
    <x v="3935"/>
    <n v="1242.98"/>
    <n v="276.05"/>
    <n v="275.18"/>
    <x v="1"/>
    <n v="4"/>
    <s v="Apr"/>
    <s v="Q2"/>
    <n v="2025"/>
    <x v="8"/>
    <n v="0.1817"/>
  </r>
  <r>
    <s v="ORD202403959"/>
    <x v="666"/>
    <s v="CUST10530"/>
    <x v="3959"/>
    <x v="0"/>
    <s v="Smartphones"/>
    <x v="3"/>
    <s v="West Bengal"/>
    <x v="0"/>
    <x v="1"/>
    <x v="0"/>
    <n v="1"/>
    <n v="2084.63"/>
    <n v="0.05"/>
    <n v="104.23"/>
    <x v="3936"/>
    <n v="1186.29"/>
    <n v="794.11"/>
    <n v="356.1"/>
    <x v="0"/>
    <n v="12"/>
    <s v="Dec"/>
    <s v="Q4"/>
    <n v="2024"/>
    <x v="13"/>
    <n v="0.40100000000000002"/>
  </r>
  <r>
    <s v="ORD202403960"/>
    <x v="658"/>
    <s v="CUST10636"/>
    <x v="3960"/>
    <x v="4"/>
    <s v="Equipment"/>
    <x v="2"/>
    <s v="Madhya Pradesh"/>
    <x v="1"/>
    <x v="1"/>
    <x v="4"/>
    <n v="1"/>
    <n v="2648.28"/>
    <n v="0.05"/>
    <n v="132.41"/>
    <x v="3937"/>
    <n v="1811.98"/>
    <n v="703.89"/>
    <n v="75.03"/>
    <x v="0"/>
    <n v="5"/>
    <s v="May"/>
    <s v="Q2"/>
    <n v="2025"/>
    <x v="14"/>
    <n v="0.27979999999999999"/>
  </r>
  <r>
    <s v="ORD202403961"/>
    <x v="524"/>
    <s v="CUST10178"/>
    <x v="3961"/>
    <x v="0"/>
    <s v="Smartphones"/>
    <x v="0"/>
    <s v="Uttar Pradesh"/>
    <x v="0"/>
    <x v="2"/>
    <x v="0"/>
    <n v="4"/>
    <n v="1822.1"/>
    <n v="0.05"/>
    <n v="364.42"/>
    <x v="3938"/>
    <n v="4519.59"/>
    <n v="2404.39"/>
    <n v="379.46"/>
    <x v="0"/>
    <n v="8"/>
    <s v="Aug"/>
    <s v="Q3"/>
    <n v="2025"/>
    <x v="22"/>
    <n v="0.3473"/>
  </r>
  <r>
    <s v="ORD202403962"/>
    <x v="347"/>
    <s v="CUST10524"/>
    <x v="3962"/>
    <x v="1"/>
    <s v="Footwear"/>
    <x v="4"/>
    <s v="Tamil Nadu"/>
    <x v="2"/>
    <x v="0"/>
    <x v="2"/>
    <n v="1"/>
    <n v="1039.32"/>
    <n v="0.2"/>
    <n v="207.86"/>
    <x v="3939"/>
    <n v="609.15"/>
    <n v="222.31"/>
    <n v="119.69"/>
    <x v="0"/>
    <n v="3"/>
    <s v="Mar"/>
    <s v="Q1"/>
    <n v="2025"/>
    <x v="1"/>
    <n v="0.26740000000000003"/>
  </r>
  <r>
    <s v="ORD202403963"/>
    <x v="281"/>
    <s v="CUST10299"/>
    <x v="3963"/>
    <x v="3"/>
    <s v="Skincare"/>
    <x v="2"/>
    <s v="Gujarat"/>
    <x v="1"/>
    <x v="2"/>
    <x v="3"/>
    <n v="1"/>
    <n v="2003.74"/>
    <n v="0.1"/>
    <n v="200.37"/>
    <x v="3940"/>
    <n v="1117.72"/>
    <n v="685.65"/>
    <n v="412.71"/>
    <x v="1"/>
    <n v="2"/>
    <s v="Feb"/>
    <s v="Q1"/>
    <n v="2024"/>
    <x v="20"/>
    <n v="0.38019999999999998"/>
  </r>
  <r>
    <s v="ORD202403964"/>
    <x v="102"/>
    <s v="CUST10840"/>
    <x v="3964"/>
    <x v="1"/>
    <s v="Footwear"/>
    <x v="4"/>
    <s v="Telangana"/>
    <x v="2"/>
    <x v="2"/>
    <x v="1"/>
    <n v="3"/>
    <n v="1828.94"/>
    <n v="0.2"/>
    <n v="1097.3599999999999"/>
    <x v="3941"/>
    <n v="3320.31"/>
    <n v="1069.1500000000001"/>
    <n v="179.06"/>
    <x v="1"/>
    <n v="8"/>
    <s v="Aug"/>
    <s v="Q3"/>
    <n v="2025"/>
    <x v="22"/>
    <n v="0.24360000000000001"/>
  </r>
  <r>
    <s v="ORD202403965"/>
    <x v="199"/>
    <s v="CUST10088"/>
    <x v="3965"/>
    <x v="2"/>
    <s v="Furniture"/>
    <x v="4"/>
    <s v="Telangana"/>
    <x v="2"/>
    <x v="0"/>
    <x v="0"/>
    <n v="1"/>
    <n v="848.39"/>
    <n v="0.15"/>
    <n v="127.26"/>
    <x v="3942"/>
    <n v="563.74"/>
    <n v="157.38999999999999"/>
    <n v="76.08"/>
    <x v="0"/>
    <n v="7"/>
    <s v="Jul"/>
    <s v="Q3"/>
    <n v="2024"/>
    <x v="16"/>
    <n v="0.21829999999999999"/>
  </r>
  <r>
    <s v="ORD202403966"/>
    <x v="375"/>
    <s v="CUST10366"/>
    <x v="3966"/>
    <x v="0"/>
    <s v="Smartphones"/>
    <x v="4"/>
    <s v="Telangana"/>
    <x v="2"/>
    <x v="2"/>
    <x v="0"/>
    <n v="1"/>
    <n v="2010.1"/>
    <n v="0.05"/>
    <n v="100.5"/>
    <x v="3943"/>
    <n v="1383.51"/>
    <n v="526.09"/>
    <n v="186.69"/>
    <x v="0"/>
    <n v="8"/>
    <s v="Aug"/>
    <s v="Q3"/>
    <n v="2025"/>
    <x v="22"/>
    <n v="0.27550000000000002"/>
  </r>
  <r>
    <s v="ORD202403967"/>
    <x v="723"/>
    <s v="CUST10712"/>
    <x v="3967"/>
    <x v="3"/>
    <s v="Fragrances"/>
    <x v="4"/>
    <s v="Tamil Nadu"/>
    <x v="0"/>
    <x v="0"/>
    <x v="3"/>
    <n v="2"/>
    <n v="709.69"/>
    <n v="0.3"/>
    <n v="425.81"/>
    <x v="3944"/>
    <n v="657.89"/>
    <n v="335.68"/>
    <n v="356.06"/>
    <x v="1"/>
    <n v="8"/>
    <s v="Aug"/>
    <s v="Q3"/>
    <n v="2025"/>
    <x v="22"/>
    <n v="0.33789999999999998"/>
  </r>
  <r>
    <s v="ORD202403968"/>
    <x v="485"/>
    <s v="CUST10193"/>
    <x v="3968"/>
    <x v="1"/>
    <s v="Women Clothing"/>
    <x v="2"/>
    <s v="Madhya Pradesh"/>
    <x v="2"/>
    <x v="2"/>
    <x v="3"/>
    <n v="1"/>
    <n v="565.16"/>
    <n v="0.05"/>
    <n v="28.26"/>
    <x v="3945"/>
    <n v="392.82"/>
    <n v="144.08000000000001"/>
    <n v="54.23"/>
    <x v="2"/>
    <n v="4"/>
    <s v="Apr"/>
    <s v="Q2"/>
    <n v="2024"/>
    <x v="0"/>
    <n v="0.26840000000000003"/>
  </r>
  <r>
    <s v="ORD202403969"/>
    <x v="145"/>
    <s v="CUST10598"/>
    <x v="3969"/>
    <x v="2"/>
    <s v="Appliances"/>
    <x v="2"/>
    <s v="Madhya Pradesh"/>
    <x v="0"/>
    <x v="2"/>
    <x v="3"/>
    <n v="1"/>
    <n v="1256.78"/>
    <n v="0.3"/>
    <n v="377.03"/>
    <x v="3946"/>
    <n v="651.98"/>
    <n v="227.77"/>
    <n v="382.72"/>
    <x v="0"/>
    <n v="3"/>
    <s v="Mar"/>
    <s v="Q1"/>
    <n v="2024"/>
    <x v="3"/>
    <n v="0.25890000000000002"/>
  </r>
  <r>
    <s v="ORD202403970"/>
    <x v="616"/>
    <s v="CUST10144"/>
    <x v="3970"/>
    <x v="1"/>
    <s v="Women Clothing"/>
    <x v="4"/>
    <s v="Tamil Nadu"/>
    <x v="0"/>
    <x v="2"/>
    <x v="1"/>
    <n v="1"/>
    <n v="2416.75"/>
    <n v="0.1"/>
    <n v="241.68"/>
    <x v="3947"/>
    <n v="1375.48"/>
    <n v="799.59"/>
    <n v="45.1"/>
    <x v="0"/>
    <n v="2"/>
    <s v="Feb"/>
    <s v="Q1"/>
    <n v="2024"/>
    <x v="20"/>
    <n v="0.36759999999999998"/>
  </r>
  <r>
    <s v="ORD202403971"/>
    <x v="517"/>
    <s v="CUST10063"/>
    <x v="3971"/>
    <x v="3"/>
    <s v="Fragrances"/>
    <x v="0"/>
    <s v="Uttar Pradesh"/>
    <x v="0"/>
    <x v="1"/>
    <x v="0"/>
    <n v="2"/>
    <n v="1616.36"/>
    <n v="0"/>
    <n v="0"/>
    <x v="3948"/>
    <n v="2512.36"/>
    <n v="720.36"/>
    <n v="261.08"/>
    <x v="2"/>
    <n v="5"/>
    <s v="May"/>
    <s v="Q2"/>
    <n v="2024"/>
    <x v="7"/>
    <n v="0.2228"/>
  </r>
  <r>
    <s v="ORD202403972"/>
    <x v="700"/>
    <s v="CUST10006"/>
    <x v="3972"/>
    <x v="1"/>
    <s v="Accessories"/>
    <x v="2"/>
    <s v="Madhya Pradesh"/>
    <x v="3"/>
    <x v="2"/>
    <x v="0"/>
    <n v="1"/>
    <n v="3959.58"/>
    <n v="0.25"/>
    <n v="989.9"/>
    <x v="3949"/>
    <n v="2183.96"/>
    <n v="785.72"/>
    <n v="306.79000000000002"/>
    <x v="0"/>
    <n v="2"/>
    <s v="Feb"/>
    <s v="Q1"/>
    <n v="2025"/>
    <x v="15"/>
    <n v="0.2646"/>
  </r>
  <r>
    <s v="ORD202403973"/>
    <x v="395"/>
    <s v="CUST10663"/>
    <x v="3973"/>
    <x v="1"/>
    <s v="Footwear"/>
    <x v="2"/>
    <s v="Goa"/>
    <x v="2"/>
    <x v="0"/>
    <x v="3"/>
    <n v="1"/>
    <n v="1022.65"/>
    <n v="0.1"/>
    <n v="102.26"/>
    <x v="3950"/>
    <n v="701.45"/>
    <n v="218.94"/>
    <n v="215.6"/>
    <x v="0"/>
    <n v="3"/>
    <s v="Mar"/>
    <s v="Q1"/>
    <n v="2024"/>
    <x v="3"/>
    <n v="0.2379"/>
  </r>
  <r>
    <s v="ORD202403974"/>
    <x v="369"/>
    <s v="CUST10703"/>
    <x v="3974"/>
    <x v="2"/>
    <s v="Kitchenware"/>
    <x v="2"/>
    <s v="Madhya Pradesh"/>
    <x v="2"/>
    <x v="1"/>
    <x v="0"/>
    <n v="1"/>
    <n v="527.22"/>
    <n v="0.25"/>
    <n v="131.80000000000001"/>
    <x v="3951"/>
    <n v="281.12"/>
    <n v="114.3"/>
    <n v="297.13"/>
    <x v="0"/>
    <n v="7"/>
    <s v="Jul"/>
    <s v="Q3"/>
    <n v="2025"/>
    <x v="19"/>
    <n v="0.28910000000000002"/>
  </r>
  <r>
    <s v="ORD202403975"/>
    <x v="123"/>
    <s v="CUST10050"/>
    <x v="3975"/>
    <x v="2"/>
    <s v="Home Decor"/>
    <x v="0"/>
    <s v="Punjab"/>
    <x v="2"/>
    <x v="2"/>
    <x v="0"/>
    <n v="2"/>
    <n v="716.7"/>
    <n v="0.2"/>
    <n v="286.68"/>
    <x v="3952"/>
    <n v="833.79"/>
    <n v="312.93"/>
    <n v="233.07"/>
    <x v="0"/>
    <n v="9"/>
    <s v="Sep"/>
    <s v="Q3"/>
    <n v="2025"/>
    <x v="6"/>
    <n v="0.27289999999999998"/>
  </r>
  <r>
    <s v="ORD202403976"/>
    <x v="257"/>
    <s v="CUST10735"/>
    <x v="3976"/>
    <x v="3"/>
    <s v="Fragrances"/>
    <x v="4"/>
    <s v="Telangana"/>
    <x v="0"/>
    <x v="0"/>
    <x v="4"/>
    <n v="1"/>
    <n v="1443.49"/>
    <n v="0.15"/>
    <n v="216.52"/>
    <x v="3953"/>
    <n v="938.06"/>
    <n v="288.91000000000003"/>
    <n v="437"/>
    <x v="0"/>
    <n v="5"/>
    <s v="May"/>
    <s v="Q2"/>
    <n v="2025"/>
    <x v="14"/>
    <n v="0.23549999999999999"/>
  </r>
  <r>
    <s v="ORD202403977"/>
    <x v="570"/>
    <s v="CUST10556"/>
    <x v="3977"/>
    <x v="4"/>
    <s v="Outdoor"/>
    <x v="4"/>
    <s v="Maharashtra"/>
    <x v="1"/>
    <x v="2"/>
    <x v="3"/>
    <n v="3"/>
    <n v="712.78"/>
    <n v="0.15"/>
    <n v="320.75"/>
    <x v="3954"/>
    <n v="1208.93"/>
    <n v="608.66"/>
    <n v="398.36"/>
    <x v="0"/>
    <n v="6"/>
    <s v="Jun"/>
    <s v="Q2"/>
    <n v="2024"/>
    <x v="18"/>
    <n v="0.33489999999999998"/>
  </r>
  <r>
    <s v="ORD202403978"/>
    <x v="712"/>
    <s v="CUST10864"/>
    <x v="3978"/>
    <x v="4"/>
    <s v="Fitness"/>
    <x v="1"/>
    <s v="Uttar Pradesh"/>
    <x v="1"/>
    <x v="2"/>
    <x v="2"/>
    <n v="1"/>
    <n v="2648.16"/>
    <n v="0.05"/>
    <n v="132.41"/>
    <x v="3955"/>
    <n v="1851.82"/>
    <n v="663.93"/>
    <n v="381.52"/>
    <x v="0"/>
    <n v="9"/>
    <s v="Sep"/>
    <s v="Q3"/>
    <n v="2024"/>
    <x v="2"/>
    <n v="0.26390000000000002"/>
  </r>
  <r>
    <s v="ORD202403979"/>
    <x v="138"/>
    <s v="CUST10352"/>
    <x v="3979"/>
    <x v="1"/>
    <s v="Men Clothing"/>
    <x v="2"/>
    <s v="Madhya Pradesh"/>
    <x v="0"/>
    <x v="1"/>
    <x v="3"/>
    <n v="2"/>
    <n v="2647.22"/>
    <n v="0.15"/>
    <n v="794.17"/>
    <x v="3956"/>
    <n v="2758.1"/>
    <n v="1742.17"/>
    <n v="62.89"/>
    <x v="0"/>
    <n v="6"/>
    <s v="Jun"/>
    <s v="Q2"/>
    <n v="2024"/>
    <x v="18"/>
    <n v="0.3871"/>
  </r>
  <r>
    <s v="ORD202403980"/>
    <x v="118"/>
    <s v="CUST10062"/>
    <x v="3980"/>
    <x v="2"/>
    <s v="Appliances"/>
    <x v="1"/>
    <s v="Uttar Pradesh"/>
    <x v="1"/>
    <x v="2"/>
    <x v="0"/>
    <n v="2"/>
    <n v="2668.26"/>
    <n v="0"/>
    <n v="0"/>
    <x v="3957"/>
    <n v="3404.24"/>
    <n v="1932.28"/>
    <n v="355.41"/>
    <x v="1"/>
    <n v="12"/>
    <s v="Dec"/>
    <s v="Q4"/>
    <n v="2025"/>
    <x v="4"/>
    <n v="0.36209999999999998"/>
  </r>
  <r>
    <s v="ORD202403981"/>
    <x v="399"/>
    <s v="CUST10641"/>
    <x v="3981"/>
    <x v="0"/>
    <s v="Smartphones"/>
    <x v="3"/>
    <s v="Odisha"/>
    <x v="2"/>
    <x v="0"/>
    <x v="4"/>
    <n v="1"/>
    <n v="1982.51"/>
    <n v="0.05"/>
    <n v="99.13"/>
    <x v="3958"/>
    <n v="1355.82"/>
    <n v="527.55999999999995"/>
    <n v="355.52"/>
    <x v="1"/>
    <n v="6"/>
    <s v="Jun"/>
    <s v="Q2"/>
    <n v="2024"/>
    <x v="18"/>
    <n v="0.28010000000000002"/>
  </r>
  <r>
    <s v="ORD202403982"/>
    <x v="521"/>
    <s v="CUST10368"/>
    <x v="3982"/>
    <x v="0"/>
    <s v="Smartphones"/>
    <x v="0"/>
    <s v="Punjab"/>
    <x v="2"/>
    <x v="2"/>
    <x v="1"/>
    <n v="2"/>
    <n v="1528.51"/>
    <n v="0.15"/>
    <n v="458.55"/>
    <x v="3959"/>
    <n v="1763.6"/>
    <n v="834.87"/>
    <n v="366.82"/>
    <x v="2"/>
    <n v="11"/>
    <s v="Nov"/>
    <s v="Q4"/>
    <n v="2024"/>
    <x v="10"/>
    <n v="0.32129999999999997"/>
  </r>
  <r>
    <s v="ORD202403983"/>
    <x v="41"/>
    <s v="CUST10072"/>
    <x v="3983"/>
    <x v="0"/>
    <s v="Laptops"/>
    <x v="1"/>
    <s v="Chhattisgarh"/>
    <x v="0"/>
    <x v="1"/>
    <x v="0"/>
    <n v="1"/>
    <n v="1413.75"/>
    <n v="0.1"/>
    <n v="141.38"/>
    <x v="3960"/>
    <n v="755.04"/>
    <n v="517.33000000000004"/>
    <n v="84.45"/>
    <x v="1"/>
    <n v="7"/>
    <s v="Jul"/>
    <s v="Q3"/>
    <n v="2025"/>
    <x v="19"/>
    <n v="0.40660000000000002"/>
  </r>
  <r>
    <s v="ORD202403984"/>
    <x v="77"/>
    <s v="CUST10563"/>
    <x v="3984"/>
    <x v="1"/>
    <s v="Footwear"/>
    <x v="3"/>
    <s v="Bihar"/>
    <x v="2"/>
    <x v="2"/>
    <x v="1"/>
    <n v="2"/>
    <n v="1487.78"/>
    <n v="0.05"/>
    <n v="148.78"/>
    <x v="3961"/>
    <n v="2302.4699999999998"/>
    <n v="524.30999999999995"/>
    <n v="259.25"/>
    <x v="1"/>
    <n v="3"/>
    <s v="Mar"/>
    <s v="Q1"/>
    <n v="2025"/>
    <x v="1"/>
    <n v="0.1855"/>
  </r>
  <r>
    <s v="ORD202403985"/>
    <x v="711"/>
    <s v="CUST10330"/>
    <x v="3985"/>
    <x v="2"/>
    <s v="Kitchenware"/>
    <x v="3"/>
    <s v="West Bengal"/>
    <x v="2"/>
    <x v="1"/>
    <x v="2"/>
    <n v="2"/>
    <n v="2346.83"/>
    <n v="0.05"/>
    <n v="234.68"/>
    <x v="3962"/>
    <n v="3377.95"/>
    <n v="1081.03"/>
    <n v="180.09"/>
    <x v="0"/>
    <n v="8"/>
    <s v="Aug"/>
    <s v="Q3"/>
    <n v="2025"/>
    <x v="22"/>
    <n v="0.2424"/>
  </r>
  <r>
    <s v="ORD202403986"/>
    <x v="123"/>
    <s v="CUST10802"/>
    <x v="3986"/>
    <x v="2"/>
    <s v="Home Decor"/>
    <x v="2"/>
    <s v="Rajasthan"/>
    <x v="1"/>
    <x v="0"/>
    <x v="4"/>
    <n v="2"/>
    <n v="1539.71"/>
    <n v="0.1"/>
    <n v="307.94"/>
    <x v="3963"/>
    <n v="1789.08"/>
    <n v="982.4"/>
    <n v="447.37"/>
    <x v="0"/>
    <n v="9"/>
    <s v="Sep"/>
    <s v="Q3"/>
    <n v="2025"/>
    <x v="6"/>
    <n v="0.35449999999999998"/>
  </r>
  <r>
    <s v="ORD202403987"/>
    <x v="278"/>
    <s v="CUST10535"/>
    <x v="3987"/>
    <x v="1"/>
    <s v="Men Clothing"/>
    <x v="4"/>
    <s v="Maharashtra"/>
    <x v="1"/>
    <x v="1"/>
    <x v="3"/>
    <n v="2"/>
    <n v="880.18"/>
    <n v="0.05"/>
    <n v="88.02"/>
    <x v="3964"/>
    <n v="1116.99"/>
    <n v="555.35"/>
    <n v="258.39"/>
    <x v="1"/>
    <n v="6"/>
    <s v="Jun"/>
    <s v="Q2"/>
    <n v="2024"/>
    <x v="18"/>
    <n v="0.33210000000000001"/>
  </r>
  <r>
    <s v="ORD202403988"/>
    <x v="202"/>
    <s v="CUST10853"/>
    <x v="3988"/>
    <x v="0"/>
    <s v="Smartwatches"/>
    <x v="0"/>
    <s v="Uttar Pradesh"/>
    <x v="3"/>
    <x v="2"/>
    <x v="1"/>
    <n v="2"/>
    <n v="2293.15"/>
    <n v="0"/>
    <n v="0"/>
    <x v="3965"/>
    <n v="3654.97"/>
    <n v="931.33"/>
    <n v="61.25"/>
    <x v="0"/>
    <n v="12"/>
    <s v="Dec"/>
    <s v="Q4"/>
    <n v="2024"/>
    <x v="13"/>
    <n v="0.2031"/>
  </r>
  <r>
    <s v="ORD202403989"/>
    <x v="416"/>
    <s v="CUST10788"/>
    <x v="3989"/>
    <x v="0"/>
    <s v="Smartphones"/>
    <x v="2"/>
    <s v="Rajasthan"/>
    <x v="1"/>
    <x v="2"/>
    <x v="3"/>
    <n v="1"/>
    <n v="954.81"/>
    <n v="0.2"/>
    <n v="190.96"/>
    <x v="3966"/>
    <n v="462.67"/>
    <n v="301.18"/>
    <n v="410.32"/>
    <x v="2"/>
    <n v="3"/>
    <s v="Mar"/>
    <s v="Q1"/>
    <n v="2025"/>
    <x v="1"/>
    <n v="0.39429999999999998"/>
  </r>
  <r>
    <s v="ORD202403990"/>
    <x v="398"/>
    <s v="CUST10446"/>
    <x v="3990"/>
    <x v="1"/>
    <s v="Footwear"/>
    <x v="4"/>
    <s v="Telangana"/>
    <x v="0"/>
    <x v="1"/>
    <x v="0"/>
    <n v="1"/>
    <n v="764.05"/>
    <n v="0.2"/>
    <n v="152.81"/>
    <x v="3967"/>
    <n v="457.28"/>
    <n v="153.96"/>
    <n v="405.52"/>
    <x v="0"/>
    <n v="10"/>
    <s v="Oct"/>
    <s v="Q4"/>
    <n v="2025"/>
    <x v="12"/>
    <n v="0.25190000000000001"/>
  </r>
  <r>
    <s v="ORD202403991"/>
    <x v="417"/>
    <s v="CUST10165"/>
    <x v="3991"/>
    <x v="1"/>
    <s v="Men Clothing"/>
    <x v="4"/>
    <s v="Maharashtra"/>
    <x v="3"/>
    <x v="1"/>
    <x v="0"/>
    <n v="1"/>
    <n v="1736.68"/>
    <n v="0.2"/>
    <n v="347.34"/>
    <x v="3968"/>
    <n v="895.34"/>
    <n v="494"/>
    <n v="253.85"/>
    <x v="0"/>
    <n v="6"/>
    <s v="Jun"/>
    <s v="Q2"/>
    <n v="2024"/>
    <x v="18"/>
    <n v="0.35560000000000003"/>
  </r>
  <r>
    <s v="ORD202403992"/>
    <x v="443"/>
    <s v="CUST10144"/>
    <x v="3992"/>
    <x v="3"/>
    <s v="Fragrances"/>
    <x v="2"/>
    <s v="Rajasthan"/>
    <x v="0"/>
    <x v="2"/>
    <x v="0"/>
    <n v="1"/>
    <n v="966.34"/>
    <n v="0.05"/>
    <n v="48.32"/>
    <x v="3969"/>
    <n v="574.36"/>
    <n v="343.66"/>
    <n v="237.31"/>
    <x v="0"/>
    <n v="1"/>
    <s v="Jan"/>
    <s v="Q1"/>
    <n v="2024"/>
    <x v="5"/>
    <n v="0.37430000000000002"/>
  </r>
  <r>
    <s v="ORD202403993"/>
    <x v="380"/>
    <s v="CUST10189"/>
    <x v="3993"/>
    <x v="1"/>
    <s v="Footwear"/>
    <x v="0"/>
    <s v="Haryana"/>
    <x v="1"/>
    <x v="1"/>
    <x v="0"/>
    <n v="1"/>
    <n v="1395.76"/>
    <n v="0.3"/>
    <n v="418.73"/>
    <x v="3970"/>
    <n v="660.77"/>
    <n v="316.26"/>
    <n v="434.55"/>
    <x v="0"/>
    <n v="9"/>
    <s v="Sep"/>
    <s v="Q3"/>
    <n v="2024"/>
    <x v="2"/>
    <n v="0.32369999999999999"/>
  </r>
  <r>
    <s v="ORD202403994"/>
    <x v="250"/>
    <s v="CUST10032"/>
    <x v="3994"/>
    <x v="1"/>
    <s v="Accessories"/>
    <x v="0"/>
    <s v="Punjab"/>
    <x v="2"/>
    <x v="0"/>
    <x v="3"/>
    <n v="3"/>
    <n v="437.26"/>
    <n v="0.1"/>
    <n v="131.18"/>
    <x v="3971"/>
    <n v="891.41"/>
    <n v="289.19"/>
    <n v="210.64"/>
    <x v="1"/>
    <n v="3"/>
    <s v="Mar"/>
    <s v="Q1"/>
    <n v="2025"/>
    <x v="1"/>
    <n v="0.245"/>
  </r>
  <r>
    <s v="ORD202403995"/>
    <x v="186"/>
    <s v="CUST10134"/>
    <x v="3995"/>
    <x v="0"/>
    <s v="Headphones"/>
    <x v="4"/>
    <s v="Karnataka"/>
    <x v="1"/>
    <x v="2"/>
    <x v="2"/>
    <n v="2"/>
    <n v="1467.17"/>
    <n v="0.25"/>
    <n v="733.58"/>
    <x v="3972"/>
    <n v="1378.36"/>
    <n v="822.4"/>
    <n v="213.24"/>
    <x v="0"/>
    <n v="9"/>
    <s v="Sep"/>
    <s v="Q3"/>
    <n v="2024"/>
    <x v="2"/>
    <n v="0.37369999999999998"/>
  </r>
  <r>
    <s v="ORD202403996"/>
    <x v="484"/>
    <s v="CUST10373"/>
    <x v="3996"/>
    <x v="4"/>
    <s v="Outdoor"/>
    <x v="2"/>
    <s v="Gujarat"/>
    <x v="1"/>
    <x v="2"/>
    <x v="0"/>
    <n v="1"/>
    <n v="1766.57"/>
    <n v="0.05"/>
    <n v="88.33"/>
    <x v="3973"/>
    <n v="1110.9100000000001"/>
    <n v="567.33000000000004"/>
    <n v="72.209999999999994"/>
    <x v="0"/>
    <n v="10"/>
    <s v="Oct"/>
    <s v="Q4"/>
    <n v="2025"/>
    <x v="12"/>
    <n v="0.33810000000000001"/>
  </r>
  <r>
    <s v="ORD202403997"/>
    <x v="476"/>
    <s v="CUST10791"/>
    <x v="3997"/>
    <x v="4"/>
    <s v="Sportswear"/>
    <x v="4"/>
    <s v="Telangana"/>
    <x v="2"/>
    <x v="1"/>
    <x v="4"/>
    <n v="1"/>
    <n v="1600.26"/>
    <n v="0.25"/>
    <n v="400.06"/>
    <x v="3974"/>
    <n v="925.18"/>
    <n v="275.02"/>
    <n v="73.150000000000006"/>
    <x v="0"/>
    <n v="6"/>
    <s v="Jun"/>
    <s v="Q2"/>
    <n v="2025"/>
    <x v="23"/>
    <n v="0.2291"/>
  </r>
  <r>
    <s v="ORD202403998"/>
    <x v="101"/>
    <s v="CUST10092"/>
    <x v="3998"/>
    <x v="3"/>
    <s v="Makeup"/>
    <x v="4"/>
    <s v="Telangana"/>
    <x v="2"/>
    <x v="0"/>
    <x v="4"/>
    <n v="3"/>
    <n v="1679.05"/>
    <n v="0"/>
    <n v="0"/>
    <x v="3975"/>
    <n v="3219.61"/>
    <n v="1817.54"/>
    <n v="171.55"/>
    <x v="0"/>
    <n v="5"/>
    <s v="May"/>
    <s v="Q2"/>
    <n v="2025"/>
    <x v="14"/>
    <n v="0.36080000000000001"/>
  </r>
  <r>
    <s v="ORD202403999"/>
    <x v="96"/>
    <s v="CUST10656"/>
    <x v="3999"/>
    <x v="4"/>
    <s v="Fitness"/>
    <x v="0"/>
    <s v="Haryana"/>
    <x v="1"/>
    <x v="2"/>
    <x v="3"/>
    <n v="1"/>
    <n v="919.68"/>
    <n v="0.1"/>
    <n v="91.97"/>
    <x v="3976"/>
    <n v="526.53"/>
    <n v="301.18"/>
    <n v="188.46"/>
    <x v="0"/>
    <n v="5"/>
    <s v="May"/>
    <s v="Q2"/>
    <n v="2024"/>
    <x v="7"/>
    <n v="0.3639"/>
  </r>
  <r>
    <s v="ORD202404000"/>
    <x v="169"/>
    <s v="CUST10556"/>
    <x v="4000"/>
    <x v="0"/>
    <s v="Laptops"/>
    <x v="4"/>
    <s v="Karnataka"/>
    <x v="1"/>
    <x v="2"/>
    <x v="4"/>
    <n v="1"/>
    <n v="491.46"/>
    <n v="0.25"/>
    <n v="122.86"/>
    <x v="3977"/>
    <n v="294.39999999999998"/>
    <n v="74.2"/>
    <n v="58.14"/>
    <x v="0"/>
    <n v="11"/>
    <s v="Nov"/>
    <s v="Q4"/>
    <n v="2025"/>
    <x v="21"/>
    <n v="0.20130000000000001"/>
  </r>
  <r>
    <s v="ORD202404001"/>
    <x v="49"/>
    <s v="CUST10473"/>
    <x v="4001"/>
    <x v="3"/>
    <s v="Skincare"/>
    <x v="2"/>
    <s v="Gujarat"/>
    <x v="2"/>
    <x v="2"/>
    <x v="0"/>
    <n v="1"/>
    <n v="1012.44"/>
    <n v="0.05"/>
    <n v="50.62"/>
    <x v="3978"/>
    <n v="595.29"/>
    <n v="366.53"/>
    <n v="126.03"/>
    <x v="0"/>
    <n v="8"/>
    <s v="Aug"/>
    <s v="Q3"/>
    <n v="2025"/>
    <x v="22"/>
    <n v="0.38109999999999999"/>
  </r>
  <r>
    <s v="ORD202404002"/>
    <x v="355"/>
    <s v="CUST10324"/>
    <x v="4002"/>
    <x v="1"/>
    <s v="Women Clothing"/>
    <x v="0"/>
    <s v="Punjab"/>
    <x v="2"/>
    <x v="1"/>
    <x v="3"/>
    <n v="1"/>
    <n v="991.49"/>
    <n v="0.05"/>
    <n v="49.57"/>
    <x v="3979"/>
    <n v="641.67999999999995"/>
    <n v="300.24"/>
    <n v="255.45"/>
    <x v="0"/>
    <n v="8"/>
    <s v="Aug"/>
    <s v="Q3"/>
    <n v="2025"/>
    <x v="22"/>
    <n v="0.31879999999999997"/>
  </r>
  <r>
    <s v="ORD202404003"/>
    <x v="407"/>
    <s v="CUST10671"/>
    <x v="4003"/>
    <x v="1"/>
    <s v="Women Clothing"/>
    <x v="4"/>
    <s v="Tamil Nadu"/>
    <x v="0"/>
    <x v="0"/>
    <x v="3"/>
    <n v="2"/>
    <n v="1086.8900000000001"/>
    <n v="0.05"/>
    <n v="108.69"/>
    <x v="3980"/>
    <n v="1624.29"/>
    <n v="440.8"/>
    <n v="239.98"/>
    <x v="0"/>
    <n v="11"/>
    <s v="Nov"/>
    <s v="Q4"/>
    <n v="2024"/>
    <x v="10"/>
    <n v="0.2135"/>
  </r>
  <r>
    <s v="ORD202404004"/>
    <x v="225"/>
    <s v="CUST10869"/>
    <x v="4004"/>
    <x v="0"/>
    <s v="Smartwatches"/>
    <x v="2"/>
    <s v="Goa"/>
    <x v="2"/>
    <x v="0"/>
    <x v="2"/>
    <n v="3"/>
    <n v="2731.54"/>
    <n v="0.05"/>
    <n v="409.73"/>
    <x v="3981"/>
    <n v="5801.1"/>
    <n v="1983.79"/>
    <n v="414.33"/>
    <x v="0"/>
    <n v="2"/>
    <s v="Feb"/>
    <s v="Q1"/>
    <n v="2025"/>
    <x v="15"/>
    <n v="0.25480000000000003"/>
  </r>
  <r>
    <s v="ORD202404005"/>
    <x v="602"/>
    <s v="CUST10659"/>
    <x v="4005"/>
    <x v="4"/>
    <s v="Sportswear"/>
    <x v="0"/>
    <s v="Haryana"/>
    <x v="0"/>
    <x v="0"/>
    <x v="1"/>
    <n v="3"/>
    <n v="2842.01"/>
    <n v="0"/>
    <n v="0"/>
    <x v="3982"/>
    <n v="5429.42"/>
    <n v="3096.61"/>
    <n v="437.48"/>
    <x v="0"/>
    <n v="9"/>
    <s v="Sep"/>
    <s v="Q3"/>
    <n v="2025"/>
    <x v="6"/>
    <n v="0.36320000000000002"/>
  </r>
  <r>
    <s v="ORD202404006"/>
    <x v="524"/>
    <s v="CUST10206"/>
    <x v="4006"/>
    <x v="1"/>
    <s v="Footwear"/>
    <x v="2"/>
    <s v="Gujarat"/>
    <x v="0"/>
    <x v="2"/>
    <x v="2"/>
    <n v="1"/>
    <n v="1721.61"/>
    <n v="0.15"/>
    <n v="258.24"/>
    <x v="3983"/>
    <n v="914.18"/>
    <n v="549.19000000000005"/>
    <n v="89.79"/>
    <x v="0"/>
    <n v="8"/>
    <s v="Aug"/>
    <s v="Q3"/>
    <n v="2025"/>
    <x v="22"/>
    <n v="0.37530000000000002"/>
  </r>
  <r>
    <s v="ORD202404007"/>
    <x v="104"/>
    <s v="CUST10891"/>
    <x v="4007"/>
    <x v="1"/>
    <s v="Footwear"/>
    <x v="1"/>
    <s v="Chhattisgarh"/>
    <x v="2"/>
    <x v="1"/>
    <x v="3"/>
    <n v="3"/>
    <n v="1061.57"/>
    <n v="0.05"/>
    <n v="159.24"/>
    <x v="3984"/>
    <n v="1998.49"/>
    <n v="1026.98"/>
    <n v="230.38"/>
    <x v="1"/>
    <n v="11"/>
    <s v="Nov"/>
    <s v="Q4"/>
    <n v="2025"/>
    <x v="21"/>
    <n v="0.33939999999999998"/>
  </r>
  <r>
    <s v="ORD202404008"/>
    <x v="213"/>
    <s v="CUST10575"/>
    <x v="4008"/>
    <x v="2"/>
    <s v="Appliances"/>
    <x v="1"/>
    <s v="Chhattisgarh"/>
    <x v="0"/>
    <x v="2"/>
    <x v="3"/>
    <n v="1"/>
    <n v="1917.66"/>
    <n v="0.15"/>
    <n v="287.64999999999998"/>
    <x v="3985"/>
    <n v="1153.93"/>
    <n v="476.08"/>
    <n v="52.26"/>
    <x v="0"/>
    <n v="9"/>
    <s v="Sep"/>
    <s v="Q3"/>
    <n v="2025"/>
    <x v="6"/>
    <n v="0.29210000000000003"/>
  </r>
  <r>
    <s v="ORD202404009"/>
    <x v="179"/>
    <s v="CUST10812"/>
    <x v="4009"/>
    <x v="2"/>
    <s v="Home Decor"/>
    <x v="0"/>
    <s v="Punjab"/>
    <x v="3"/>
    <x v="0"/>
    <x v="1"/>
    <n v="1"/>
    <n v="827.84"/>
    <n v="0.2"/>
    <n v="165.57"/>
    <x v="3986"/>
    <n v="446.65"/>
    <n v="215.62"/>
    <n v="87.69"/>
    <x v="0"/>
    <n v="9"/>
    <s v="Sep"/>
    <s v="Q3"/>
    <n v="2025"/>
    <x v="6"/>
    <n v="0.3256"/>
  </r>
  <r>
    <s v="ORD202404010"/>
    <x v="161"/>
    <s v="CUST10676"/>
    <x v="4010"/>
    <x v="1"/>
    <s v="Men Clothing"/>
    <x v="1"/>
    <s v="Madhya Pradesh"/>
    <x v="2"/>
    <x v="1"/>
    <x v="1"/>
    <n v="2"/>
    <n v="813.86"/>
    <n v="0.05"/>
    <n v="81.39"/>
    <x v="3987"/>
    <n v="1260.68"/>
    <n v="285.64999999999998"/>
    <n v="300.06"/>
    <x v="0"/>
    <n v="12"/>
    <s v="Dec"/>
    <s v="Q4"/>
    <n v="2024"/>
    <x v="13"/>
    <n v="0.1847"/>
  </r>
  <r>
    <s v="ORD202404011"/>
    <x v="711"/>
    <s v="CUST10136"/>
    <x v="4011"/>
    <x v="4"/>
    <s v="Equipment"/>
    <x v="2"/>
    <s v="Rajasthan"/>
    <x v="0"/>
    <x v="0"/>
    <x v="4"/>
    <n v="2"/>
    <n v="680.07"/>
    <n v="0.1"/>
    <n v="136.01"/>
    <x v="3988"/>
    <n v="980.62"/>
    <n v="243.51"/>
    <n v="138.88999999999999"/>
    <x v="0"/>
    <n v="8"/>
    <s v="Aug"/>
    <s v="Q3"/>
    <n v="2025"/>
    <x v="22"/>
    <n v="0.19889999999999999"/>
  </r>
  <r>
    <s v="ORD202404012"/>
    <x v="381"/>
    <s v="CUST10299"/>
    <x v="4012"/>
    <x v="0"/>
    <s v="Laptops"/>
    <x v="1"/>
    <s v="Uttar Pradesh"/>
    <x v="1"/>
    <x v="1"/>
    <x v="1"/>
    <n v="1"/>
    <n v="1634.78"/>
    <n v="0.1"/>
    <n v="163.47999999999999"/>
    <x v="3989"/>
    <n v="1056.83"/>
    <n v="414.47"/>
    <n v="103.19"/>
    <x v="0"/>
    <n v="12"/>
    <s v="Dec"/>
    <s v="Q4"/>
    <n v="2025"/>
    <x v="4"/>
    <n v="0.28170000000000001"/>
  </r>
  <r>
    <s v="ORD202404013"/>
    <x v="258"/>
    <s v="CUST10220"/>
    <x v="4013"/>
    <x v="2"/>
    <s v="Home Decor"/>
    <x v="3"/>
    <s v="Jharkhand"/>
    <x v="0"/>
    <x v="1"/>
    <x v="1"/>
    <n v="2"/>
    <n v="1634.78"/>
    <n v="0.1"/>
    <n v="326.95999999999998"/>
    <x v="3990"/>
    <n v="2088.98"/>
    <n v="853.62"/>
    <n v="143.88"/>
    <x v="0"/>
    <n v="1"/>
    <s v="Jan"/>
    <s v="Q1"/>
    <n v="2024"/>
    <x v="5"/>
    <n v="0.29010000000000002"/>
  </r>
  <r>
    <s v="ORD202404014"/>
    <x v="47"/>
    <s v="CUST10386"/>
    <x v="4014"/>
    <x v="1"/>
    <s v="Men Clothing"/>
    <x v="3"/>
    <s v="West Bengal"/>
    <x v="1"/>
    <x v="0"/>
    <x v="4"/>
    <n v="2"/>
    <n v="735.92"/>
    <n v="0"/>
    <n v="0"/>
    <x v="849"/>
    <n v="905.87"/>
    <n v="565.97"/>
    <n v="240.93"/>
    <x v="0"/>
    <n v="9"/>
    <s v="Sep"/>
    <s v="Q3"/>
    <n v="2024"/>
    <x v="2"/>
    <n v="0.38450000000000001"/>
  </r>
  <r>
    <s v="ORD202404015"/>
    <x v="284"/>
    <s v="CUST10412"/>
    <x v="4015"/>
    <x v="0"/>
    <s v="Headphones"/>
    <x v="0"/>
    <s v="Haryana"/>
    <x v="0"/>
    <x v="1"/>
    <x v="4"/>
    <n v="1"/>
    <n v="923.72"/>
    <n v="0.2"/>
    <n v="184.74"/>
    <x v="3991"/>
    <n v="477.97"/>
    <n v="261.01"/>
    <n v="336.61"/>
    <x v="0"/>
    <n v="11"/>
    <s v="Nov"/>
    <s v="Q4"/>
    <n v="2025"/>
    <x v="21"/>
    <n v="0.35320000000000001"/>
  </r>
  <r>
    <s v="ORD202404016"/>
    <x v="266"/>
    <s v="CUST10411"/>
    <x v="4016"/>
    <x v="1"/>
    <s v="Men Clothing"/>
    <x v="4"/>
    <s v="Telangana"/>
    <x v="2"/>
    <x v="2"/>
    <x v="3"/>
    <n v="2"/>
    <n v="3239.89"/>
    <n v="0"/>
    <n v="0"/>
    <x v="3992"/>
    <n v="5058.68"/>
    <n v="1421.1"/>
    <n v="236.25"/>
    <x v="0"/>
    <n v="4"/>
    <s v="Apr"/>
    <s v="Q2"/>
    <n v="2024"/>
    <x v="0"/>
    <n v="0.21929999999999999"/>
  </r>
  <r>
    <s v="ORD202404017"/>
    <x v="388"/>
    <s v="CUST10742"/>
    <x v="4017"/>
    <x v="1"/>
    <s v="Accessories"/>
    <x v="4"/>
    <s v="Karnataka"/>
    <x v="0"/>
    <x v="2"/>
    <x v="0"/>
    <n v="1"/>
    <n v="2016.97"/>
    <n v="0.1"/>
    <n v="201.7"/>
    <x v="3993"/>
    <n v="1386.39"/>
    <n v="428.88"/>
    <n v="271.26"/>
    <x v="0"/>
    <n v="11"/>
    <s v="Nov"/>
    <s v="Q4"/>
    <n v="2025"/>
    <x v="21"/>
    <n v="0.23630000000000001"/>
  </r>
  <r>
    <s v="ORD202404018"/>
    <x v="412"/>
    <s v="CUST10760"/>
    <x v="4018"/>
    <x v="1"/>
    <s v="Accessories"/>
    <x v="2"/>
    <s v="Madhya Pradesh"/>
    <x v="1"/>
    <x v="1"/>
    <x v="1"/>
    <n v="1"/>
    <n v="1144.04"/>
    <n v="0"/>
    <n v="0"/>
    <x v="3994"/>
    <n v="858.4"/>
    <n v="285.64"/>
    <n v="246.43"/>
    <x v="0"/>
    <n v="3"/>
    <s v="Mar"/>
    <s v="Q1"/>
    <n v="2024"/>
    <x v="3"/>
    <n v="0.24970000000000001"/>
  </r>
  <r>
    <s v="ORD202404019"/>
    <x v="590"/>
    <s v="CUST10023"/>
    <x v="4019"/>
    <x v="2"/>
    <s v="Home Decor"/>
    <x v="2"/>
    <s v="Rajasthan"/>
    <x v="0"/>
    <x v="0"/>
    <x v="0"/>
    <n v="1"/>
    <n v="799.64"/>
    <n v="0.25"/>
    <n v="199.91"/>
    <x v="3995"/>
    <n v="392.89"/>
    <n v="206.84"/>
    <n v="449.28"/>
    <x v="0"/>
    <n v="3"/>
    <s v="Mar"/>
    <s v="Q1"/>
    <n v="2024"/>
    <x v="3"/>
    <n v="0.34489999999999998"/>
  </r>
  <r>
    <s v="ORD202404020"/>
    <x v="552"/>
    <s v="CUST10023"/>
    <x v="4020"/>
    <x v="0"/>
    <s v="Headphones"/>
    <x v="1"/>
    <s v="Uttar Pradesh"/>
    <x v="0"/>
    <x v="0"/>
    <x v="4"/>
    <n v="2"/>
    <n v="299"/>
    <n v="0.05"/>
    <n v="29.9"/>
    <x v="3139"/>
    <n v="393.03"/>
    <n v="175.07"/>
    <n v="48.41"/>
    <x v="0"/>
    <n v="11"/>
    <s v="Nov"/>
    <s v="Q4"/>
    <n v="2024"/>
    <x v="10"/>
    <n v="0.30819999999999997"/>
  </r>
  <r>
    <s v="ORD202404021"/>
    <x v="580"/>
    <s v="CUST10284"/>
    <x v="4021"/>
    <x v="3"/>
    <s v="Fragrances"/>
    <x v="3"/>
    <s v="Odisha"/>
    <x v="0"/>
    <x v="1"/>
    <x v="0"/>
    <n v="1"/>
    <n v="1904.26"/>
    <n v="0"/>
    <n v="0"/>
    <x v="3996"/>
    <n v="1236.4100000000001"/>
    <n v="667.85"/>
    <n v="282.36"/>
    <x v="0"/>
    <n v="4"/>
    <s v="Apr"/>
    <s v="Q2"/>
    <n v="2024"/>
    <x v="0"/>
    <n v="0.35070000000000001"/>
  </r>
  <r>
    <s v="ORD202404022"/>
    <x v="310"/>
    <s v="CUST10029"/>
    <x v="4022"/>
    <x v="2"/>
    <s v="Furniture"/>
    <x v="4"/>
    <s v="Tamil Nadu"/>
    <x v="2"/>
    <x v="1"/>
    <x v="3"/>
    <n v="2"/>
    <n v="1008.91"/>
    <n v="0.15"/>
    <n v="302.67"/>
    <x v="3997"/>
    <n v="1090.6199999999999"/>
    <n v="624.53"/>
    <n v="342.64"/>
    <x v="1"/>
    <n v="2"/>
    <s v="Feb"/>
    <s v="Q1"/>
    <n v="2024"/>
    <x v="20"/>
    <n v="0.36409999999999998"/>
  </r>
  <r>
    <s v="ORD202404023"/>
    <x v="326"/>
    <s v="CUST10228"/>
    <x v="4023"/>
    <x v="2"/>
    <s v="Home Decor"/>
    <x v="3"/>
    <s v="West Bengal"/>
    <x v="1"/>
    <x v="0"/>
    <x v="0"/>
    <n v="1"/>
    <n v="3083.93"/>
    <n v="0.15"/>
    <n v="462.59"/>
    <x v="3998"/>
    <n v="1720.75"/>
    <n v="900.59"/>
    <n v="71.58"/>
    <x v="1"/>
    <n v="6"/>
    <s v="Jun"/>
    <s v="Q2"/>
    <n v="2024"/>
    <x v="18"/>
    <n v="0.34360000000000002"/>
  </r>
  <r>
    <s v="ORD202404024"/>
    <x v="225"/>
    <s v="CUST10505"/>
    <x v="4024"/>
    <x v="2"/>
    <s v="Kitchenware"/>
    <x v="4"/>
    <s v="Telangana"/>
    <x v="1"/>
    <x v="0"/>
    <x v="0"/>
    <n v="2"/>
    <n v="1037.8800000000001"/>
    <n v="0.1"/>
    <n v="207.58"/>
    <x v="3999"/>
    <n v="1361.48"/>
    <n v="506.7"/>
    <n v="370.47"/>
    <x v="0"/>
    <n v="2"/>
    <s v="Feb"/>
    <s v="Q1"/>
    <n v="2025"/>
    <x v="15"/>
    <n v="0.2712"/>
  </r>
  <r>
    <s v="ORD202404025"/>
    <x v="159"/>
    <s v="CUST10750"/>
    <x v="4025"/>
    <x v="0"/>
    <s v="Headphones"/>
    <x v="3"/>
    <s v="Jharkhand"/>
    <x v="1"/>
    <x v="0"/>
    <x v="1"/>
    <n v="2"/>
    <n v="2665.21"/>
    <n v="0.25"/>
    <n v="1332.6"/>
    <x v="4000"/>
    <n v="2438.86"/>
    <n v="1558.96"/>
    <n v="437.24"/>
    <x v="0"/>
    <n v="9"/>
    <s v="Sep"/>
    <s v="Q3"/>
    <n v="2025"/>
    <x v="6"/>
    <n v="0.39"/>
  </r>
  <r>
    <s v="ORD202404026"/>
    <x v="627"/>
    <s v="CUST10643"/>
    <x v="4026"/>
    <x v="1"/>
    <s v="Men Clothing"/>
    <x v="4"/>
    <s v="Telangana"/>
    <x v="0"/>
    <x v="2"/>
    <x v="3"/>
    <n v="3"/>
    <n v="997.7"/>
    <n v="0.2"/>
    <n v="598.62"/>
    <x v="4001"/>
    <n v="1914.29"/>
    <n v="480.19"/>
    <n v="383.39"/>
    <x v="2"/>
    <n v="9"/>
    <s v="Sep"/>
    <s v="Q3"/>
    <n v="2024"/>
    <x v="2"/>
    <n v="0.20050000000000001"/>
  </r>
  <r>
    <s v="ORD202404027"/>
    <x v="515"/>
    <s v="CUST10019"/>
    <x v="4027"/>
    <x v="3"/>
    <s v="Skincare"/>
    <x v="4"/>
    <s v="Maharashtra"/>
    <x v="1"/>
    <x v="2"/>
    <x v="4"/>
    <n v="2"/>
    <n v="1210.45"/>
    <n v="0.25"/>
    <n v="605.22"/>
    <x v="4002"/>
    <n v="1259.07"/>
    <n v="556.61"/>
    <n v="323.89"/>
    <x v="0"/>
    <n v="11"/>
    <s v="Nov"/>
    <s v="Q4"/>
    <n v="2024"/>
    <x v="10"/>
    <n v="0.30659999999999998"/>
  </r>
  <r>
    <s v="ORD202404028"/>
    <x v="525"/>
    <s v="CUST10462"/>
    <x v="4028"/>
    <x v="2"/>
    <s v="Furniture"/>
    <x v="1"/>
    <s v="Madhya Pradesh"/>
    <x v="2"/>
    <x v="1"/>
    <x v="3"/>
    <n v="2"/>
    <n v="1441.88"/>
    <n v="0.05"/>
    <n v="144.19"/>
    <x v="4003"/>
    <n v="1737.17"/>
    <n v="1002.4"/>
    <n v="211.28"/>
    <x v="2"/>
    <n v="12"/>
    <s v="Dec"/>
    <s v="Q4"/>
    <n v="2025"/>
    <x v="4"/>
    <n v="0.3659"/>
  </r>
  <r>
    <s v="ORD202404029"/>
    <x v="91"/>
    <s v="CUST10763"/>
    <x v="4029"/>
    <x v="1"/>
    <s v="Men Clothing"/>
    <x v="4"/>
    <s v="Tamil Nadu"/>
    <x v="1"/>
    <x v="2"/>
    <x v="4"/>
    <n v="2"/>
    <n v="2852.87"/>
    <n v="0"/>
    <n v="0"/>
    <x v="4004"/>
    <n v="4073.37"/>
    <n v="1632.37"/>
    <n v="265.73"/>
    <x v="0"/>
    <n v="2"/>
    <s v="Feb"/>
    <s v="Q1"/>
    <n v="2024"/>
    <x v="20"/>
    <n v="0.28610000000000002"/>
  </r>
  <r>
    <s v="ORD202404030"/>
    <x v="450"/>
    <s v="CUST10791"/>
    <x v="4030"/>
    <x v="0"/>
    <s v="Laptops"/>
    <x v="0"/>
    <s v="Haryana"/>
    <x v="0"/>
    <x v="2"/>
    <x v="0"/>
    <n v="1"/>
    <n v="1178.4000000000001"/>
    <n v="0.05"/>
    <n v="58.92"/>
    <x v="4005"/>
    <n v="885.83"/>
    <n v="233.65"/>
    <n v="353.46"/>
    <x v="1"/>
    <n v="4"/>
    <s v="Apr"/>
    <s v="Q2"/>
    <n v="2024"/>
    <x v="0"/>
    <n v="0.2087"/>
  </r>
  <r>
    <s v="ORD202404031"/>
    <x v="672"/>
    <s v="CUST10743"/>
    <x v="4031"/>
    <x v="3"/>
    <s v="Makeup"/>
    <x v="2"/>
    <s v="Goa"/>
    <x v="2"/>
    <x v="0"/>
    <x v="3"/>
    <n v="1"/>
    <n v="4353.18"/>
    <n v="0.2"/>
    <n v="870.64"/>
    <x v="4006"/>
    <n v="2107.84"/>
    <n v="1374.7"/>
    <n v="296.26"/>
    <x v="0"/>
    <n v="7"/>
    <s v="Jul"/>
    <s v="Q3"/>
    <n v="2024"/>
    <x v="16"/>
    <n v="0.3947"/>
  </r>
  <r>
    <s v="ORD202404032"/>
    <x v="191"/>
    <s v="CUST10758"/>
    <x v="4032"/>
    <x v="0"/>
    <s v="Smartwatches"/>
    <x v="3"/>
    <s v="Odisha"/>
    <x v="2"/>
    <x v="1"/>
    <x v="4"/>
    <n v="1"/>
    <n v="840.49"/>
    <n v="0"/>
    <n v="0"/>
    <x v="4007"/>
    <n v="515.79999999999995"/>
    <n v="324.69"/>
    <n v="438.65"/>
    <x v="0"/>
    <n v="2"/>
    <s v="Feb"/>
    <s v="Q1"/>
    <n v="2025"/>
    <x v="15"/>
    <n v="0.38629999999999998"/>
  </r>
  <r>
    <s v="ORD202404033"/>
    <x v="599"/>
    <s v="CUST10325"/>
    <x v="4033"/>
    <x v="0"/>
    <s v="Smartwatches"/>
    <x v="3"/>
    <s v="Odisha"/>
    <x v="1"/>
    <x v="1"/>
    <x v="3"/>
    <n v="2"/>
    <n v="936.65"/>
    <n v="0.05"/>
    <n v="93.66"/>
    <x v="4008"/>
    <n v="1041.92"/>
    <n v="737.72"/>
    <n v="91.47"/>
    <x v="0"/>
    <n v="10"/>
    <s v="Oct"/>
    <s v="Q4"/>
    <n v="2024"/>
    <x v="17"/>
    <n v="0.41449999999999998"/>
  </r>
  <r>
    <s v="ORD202404034"/>
    <x v="291"/>
    <s v="CUST10309"/>
    <x v="4034"/>
    <x v="3"/>
    <s v="Makeup"/>
    <x v="2"/>
    <s v="Madhya Pradesh"/>
    <x v="2"/>
    <x v="1"/>
    <x v="3"/>
    <n v="1"/>
    <n v="520.29999999999995"/>
    <n v="0.1"/>
    <n v="52.03"/>
    <x v="4009"/>
    <n v="355.45"/>
    <n v="112.82"/>
    <n v="204.39"/>
    <x v="0"/>
    <n v="12"/>
    <s v="Dec"/>
    <s v="Q4"/>
    <n v="2024"/>
    <x v="13"/>
    <n v="0.2409"/>
  </r>
  <r>
    <s v="ORD202404035"/>
    <x v="240"/>
    <s v="CUST10427"/>
    <x v="4035"/>
    <x v="1"/>
    <s v="Men Clothing"/>
    <x v="0"/>
    <s v="Uttar Pradesh"/>
    <x v="1"/>
    <x v="0"/>
    <x v="0"/>
    <n v="3"/>
    <n v="1020.18"/>
    <n v="0.2"/>
    <n v="612.11"/>
    <x v="4010"/>
    <n v="1783.48"/>
    <n v="664.95"/>
    <n v="59.44"/>
    <x v="0"/>
    <n v="8"/>
    <s v="Aug"/>
    <s v="Q3"/>
    <n v="2025"/>
    <x v="22"/>
    <n v="0.27160000000000001"/>
  </r>
  <r>
    <s v="ORD202404036"/>
    <x v="441"/>
    <s v="CUST10136"/>
    <x v="4036"/>
    <x v="0"/>
    <s v="Smartwatches"/>
    <x v="2"/>
    <s v="Gujarat"/>
    <x v="2"/>
    <x v="2"/>
    <x v="0"/>
    <n v="1"/>
    <n v="1549.62"/>
    <n v="0.2"/>
    <n v="309.92"/>
    <x v="4011"/>
    <n v="886.03"/>
    <n v="353.67"/>
    <n v="205.58"/>
    <x v="0"/>
    <n v="12"/>
    <s v="Dec"/>
    <s v="Q4"/>
    <n v="2025"/>
    <x v="4"/>
    <n v="0.2853"/>
  </r>
  <r>
    <s v="ORD202404037"/>
    <x v="268"/>
    <s v="CUST10295"/>
    <x v="4037"/>
    <x v="3"/>
    <s v="Skincare"/>
    <x v="0"/>
    <s v="Uttar Pradesh"/>
    <x v="2"/>
    <x v="2"/>
    <x v="1"/>
    <n v="1"/>
    <n v="681.78"/>
    <n v="0.1"/>
    <n v="68.180000000000007"/>
    <x v="4012"/>
    <n v="395.54"/>
    <n v="218.06"/>
    <n v="374.85"/>
    <x v="1"/>
    <n v="9"/>
    <s v="Sep"/>
    <s v="Q3"/>
    <n v="2024"/>
    <x v="2"/>
    <n v="0.35539999999999999"/>
  </r>
  <r>
    <s v="ORD202404038"/>
    <x v="696"/>
    <s v="CUST10293"/>
    <x v="4038"/>
    <x v="2"/>
    <s v="Furniture"/>
    <x v="4"/>
    <s v="Tamil Nadu"/>
    <x v="1"/>
    <x v="0"/>
    <x v="3"/>
    <n v="1"/>
    <n v="1376.49"/>
    <n v="0.2"/>
    <n v="275.3"/>
    <x v="4013"/>
    <n v="816.82"/>
    <n v="284.37"/>
    <n v="70.8"/>
    <x v="0"/>
    <n v="10"/>
    <s v="Oct"/>
    <s v="Q4"/>
    <n v="2025"/>
    <x v="12"/>
    <n v="0.25819999999999999"/>
  </r>
  <r>
    <s v="ORD202404039"/>
    <x v="565"/>
    <s v="CUST10610"/>
    <x v="4039"/>
    <x v="3"/>
    <s v="Skincare"/>
    <x v="2"/>
    <s v="Rajasthan"/>
    <x v="1"/>
    <x v="2"/>
    <x v="3"/>
    <n v="4"/>
    <n v="2159.21"/>
    <n v="0.2"/>
    <n v="1727.37"/>
    <x v="4014"/>
    <n v="5106.22"/>
    <n v="1803.25"/>
    <n v="194.25"/>
    <x v="2"/>
    <n v="10"/>
    <s v="Oct"/>
    <s v="Q4"/>
    <n v="2025"/>
    <x v="12"/>
    <n v="0.26100000000000001"/>
  </r>
  <r>
    <s v="ORD202404040"/>
    <x v="119"/>
    <s v="CUST10053"/>
    <x v="4040"/>
    <x v="1"/>
    <s v="Accessories"/>
    <x v="1"/>
    <s v="Uttar Pradesh"/>
    <x v="1"/>
    <x v="1"/>
    <x v="0"/>
    <n v="1"/>
    <n v="2126.34"/>
    <n v="0"/>
    <n v="0"/>
    <x v="4015"/>
    <n v="1726.25"/>
    <n v="400.09"/>
    <n v="293.3"/>
    <x v="0"/>
    <n v="4"/>
    <s v="Apr"/>
    <s v="Q2"/>
    <n v="2024"/>
    <x v="0"/>
    <n v="0.18820000000000001"/>
  </r>
  <r>
    <s v="ORD202404041"/>
    <x v="394"/>
    <s v="CUST10427"/>
    <x v="4041"/>
    <x v="0"/>
    <s v="Headphones"/>
    <x v="0"/>
    <s v="Uttar Pradesh"/>
    <x v="2"/>
    <x v="2"/>
    <x v="4"/>
    <n v="1"/>
    <n v="3602.02"/>
    <n v="0.1"/>
    <n v="360.2"/>
    <x v="4016"/>
    <n v="2634.38"/>
    <n v="607.44000000000005"/>
    <n v="426.74"/>
    <x v="0"/>
    <n v="8"/>
    <s v="Aug"/>
    <s v="Q3"/>
    <n v="2025"/>
    <x v="22"/>
    <n v="0.18740000000000001"/>
  </r>
  <r>
    <s v="ORD202404042"/>
    <x v="449"/>
    <s v="CUST10740"/>
    <x v="4042"/>
    <x v="4"/>
    <s v="Fitness"/>
    <x v="3"/>
    <s v="Odisha"/>
    <x v="0"/>
    <x v="2"/>
    <x v="0"/>
    <n v="2"/>
    <n v="1095.54"/>
    <n v="0.15"/>
    <n v="328.66"/>
    <x v="4017"/>
    <n v="1235.8900000000001"/>
    <n v="626.53"/>
    <n v="218.8"/>
    <x v="0"/>
    <n v="10"/>
    <s v="Oct"/>
    <s v="Q4"/>
    <n v="2024"/>
    <x v="17"/>
    <n v="0.33639999999999998"/>
  </r>
  <r>
    <s v="ORD202404043"/>
    <x v="182"/>
    <s v="CUST10731"/>
    <x v="4043"/>
    <x v="2"/>
    <s v="Kitchenware"/>
    <x v="1"/>
    <s v="Chhattisgarh"/>
    <x v="0"/>
    <x v="2"/>
    <x v="0"/>
    <n v="1"/>
    <n v="1067.49"/>
    <n v="0.2"/>
    <n v="213.5"/>
    <x v="4018"/>
    <n v="503.17"/>
    <n v="350.82"/>
    <n v="426.82"/>
    <x v="0"/>
    <n v="2"/>
    <s v="Feb"/>
    <s v="Q1"/>
    <n v="2025"/>
    <x v="15"/>
    <n v="0.4108"/>
  </r>
  <r>
    <s v="ORD202404044"/>
    <x v="387"/>
    <s v="CUST10386"/>
    <x v="4044"/>
    <x v="0"/>
    <s v="Smartwatches"/>
    <x v="2"/>
    <s v="Gujarat"/>
    <x v="0"/>
    <x v="0"/>
    <x v="0"/>
    <n v="2"/>
    <n v="697.52"/>
    <n v="0"/>
    <n v="0"/>
    <x v="4019"/>
    <n v="1054.3"/>
    <n v="340.74"/>
    <n v="99.72"/>
    <x v="1"/>
    <n v="4"/>
    <s v="Apr"/>
    <s v="Q2"/>
    <n v="2024"/>
    <x v="0"/>
    <n v="0.24429999999999999"/>
  </r>
  <r>
    <s v="ORD202404045"/>
    <x v="37"/>
    <s v="CUST10784"/>
    <x v="4045"/>
    <x v="0"/>
    <s v="Headphones"/>
    <x v="1"/>
    <s v="Madhya Pradesh"/>
    <x v="0"/>
    <x v="1"/>
    <x v="1"/>
    <n v="3"/>
    <n v="946.35"/>
    <n v="0.25"/>
    <n v="709.76"/>
    <x v="4020"/>
    <n v="1330.37"/>
    <n v="798.92"/>
    <n v="409"/>
    <x v="0"/>
    <n v="11"/>
    <s v="Nov"/>
    <s v="Q4"/>
    <n v="2025"/>
    <x v="21"/>
    <n v="0.37519999999999998"/>
  </r>
  <r>
    <s v="ORD202404046"/>
    <x v="655"/>
    <s v="CUST10631"/>
    <x v="4046"/>
    <x v="2"/>
    <s v="Furniture"/>
    <x v="0"/>
    <s v="Delhi"/>
    <x v="0"/>
    <x v="1"/>
    <x v="0"/>
    <n v="1"/>
    <n v="785.03"/>
    <n v="0.2"/>
    <n v="157.01"/>
    <x v="4021"/>
    <n v="510.14"/>
    <n v="117.88"/>
    <n v="173.5"/>
    <x v="0"/>
    <n v="7"/>
    <s v="Jul"/>
    <s v="Q3"/>
    <n v="2024"/>
    <x v="16"/>
    <n v="0.18770000000000001"/>
  </r>
  <r>
    <s v="ORD202404047"/>
    <x v="468"/>
    <s v="CUST10866"/>
    <x v="4047"/>
    <x v="0"/>
    <s v="Smartwatches"/>
    <x v="3"/>
    <s v="Bihar"/>
    <x v="0"/>
    <x v="2"/>
    <x v="0"/>
    <n v="1"/>
    <n v="1150.0999999999999"/>
    <n v="0.15"/>
    <n v="172.52"/>
    <x v="4022"/>
    <n v="746.89"/>
    <n v="230.69"/>
    <n v="363.97"/>
    <x v="1"/>
    <n v="10"/>
    <s v="Oct"/>
    <s v="Q4"/>
    <n v="2024"/>
    <x v="17"/>
    <n v="0.23599999999999999"/>
  </r>
  <r>
    <s v="ORD202404048"/>
    <x v="407"/>
    <s v="CUST10461"/>
    <x v="4048"/>
    <x v="0"/>
    <s v="Laptops"/>
    <x v="1"/>
    <s v="Uttar Pradesh"/>
    <x v="0"/>
    <x v="0"/>
    <x v="3"/>
    <n v="1"/>
    <n v="1232.23"/>
    <n v="0.2"/>
    <n v="246.45"/>
    <x v="4023"/>
    <n v="608.15"/>
    <n v="377.63"/>
    <n v="264.76"/>
    <x v="0"/>
    <n v="11"/>
    <s v="Nov"/>
    <s v="Q4"/>
    <n v="2024"/>
    <x v="10"/>
    <n v="0.3831"/>
  </r>
  <r>
    <s v="ORD202404049"/>
    <x v="326"/>
    <s v="CUST10483"/>
    <x v="4049"/>
    <x v="0"/>
    <s v="Smartwatches"/>
    <x v="2"/>
    <s v="Rajasthan"/>
    <x v="1"/>
    <x v="2"/>
    <x v="2"/>
    <n v="1"/>
    <n v="654.67999999999995"/>
    <n v="0.15"/>
    <n v="98.2"/>
    <x v="4024"/>
    <n v="425.58"/>
    <n v="130.9"/>
    <n v="300.49"/>
    <x v="1"/>
    <n v="6"/>
    <s v="Jun"/>
    <s v="Q2"/>
    <n v="2024"/>
    <x v="18"/>
    <n v="0.23519999999999999"/>
  </r>
  <r>
    <s v="ORD202404050"/>
    <x v="598"/>
    <s v="CUST10684"/>
    <x v="4050"/>
    <x v="1"/>
    <s v="Footwear"/>
    <x v="2"/>
    <s v="Madhya Pradesh"/>
    <x v="2"/>
    <x v="1"/>
    <x v="1"/>
    <n v="1"/>
    <n v="3042.38"/>
    <n v="0.2"/>
    <n v="608.48"/>
    <x v="4025"/>
    <n v="1850.51"/>
    <n v="583.39"/>
    <n v="426.36"/>
    <x v="0"/>
    <n v="7"/>
    <s v="Jul"/>
    <s v="Q3"/>
    <n v="2025"/>
    <x v="19"/>
    <n v="0.2397"/>
  </r>
  <r>
    <s v="ORD202404051"/>
    <x v="452"/>
    <s v="CUST10570"/>
    <x v="4051"/>
    <x v="1"/>
    <s v="Women Clothing"/>
    <x v="3"/>
    <s v="West Bengal"/>
    <x v="1"/>
    <x v="0"/>
    <x v="1"/>
    <n v="1"/>
    <n v="2033.42"/>
    <n v="0.2"/>
    <n v="406.68"/>
    <x v="4026"/>
    <n v="1193.49"/>
    <n v="433.25"/>
    <n v="82.72"/>
    <x v="0"/>
    <n v="10"/>
    <s v="Oct"/>
    <s v="Q4"/>
    <n v="2025"/>
    <x v="12"/>
    <n v="0.26629999999999998"/>
  </r>
  <r>
    <s v="ORD202404052"/>
    <x v="451"/>
    <s v="CUST10357"/>
    <x v="4052"/>
    <x v="0"/>
    <s v="Headphones"/>
    <x v="0"/>
    <s v="Haryana"/>
    <x v="0"/>
    <x v="2"/>
    <x v="2"/>
    <n v="1"/>
    <n v="1418.23"/>
    <n v="0.2"/>
    <n v="283.64999999999998"/>
    <x v="4027"/>
    <n v="837.72"/>
    <n v="296.86"/>
    <n v="367.36"/>
    <x v="0"/>
    <n v="2"/>
    <s v="Feb"/>
    <s v="Q1"/>
    <n v="2025"/>
    <x v="15"/>
    <n v="0.2616"/>
  </r>
  <r>
    <s v="ORD202404053"/>
    <x v="78"/>
    <s v="CUST10019"/>
    <x v="4053"/>
    <x v="1"/>
    <s v="Women Clothing"/>
    <x v="4"/>
    <s v="Maharashtra"/>
    <x v="1"/>
    <x v="2"/>
    <x v="0"/>
    <n v="1"/>
    <n v="3278.86"/>
    <n v="0"/>
    <n v="0"/>
    <x v="4028"/>
    <n v="2679.26"/>
    <n v="599.6"/>
    <n v="206.31"/>
    <x v="0"/>
    <n v="4"/>
    <s v="Apr"/>
    <s v="Q2"/>
    <n v="2025"/>
    <x v="8"/>
    <n v="0.18290000000000001"/>
  </r>
  <r>
    <s v="ORD202404054"/>
    <x v="409"/>
    <s v="CUST10378"/>
    <x v="4054"/>
    <x v="1"/>
    <s v="Footwear"/>
    <x v="1"/>
    <s v="Madhya Pradesh"/>
    <x v="0"/>
    <x v="1"/>
    <x v="4"/>
    <n v="2"/>
    <n v="985.84"/>
    <n v="0.1"/>
    <n v="197.17"/>
    <x v="4029"/>
    <n v="1390.83"/>
    <n v="383.68"/>
    <n v="143.09"/>
    <x v="0"/>
    <n v="5"/>
    <s v="May"/>
    <s v="Q2"/>
    <n v="2024"/>
    <x v="7"/>
    <n v="0.2162"/>
  </r>
  <r>
    <s v="ORD202404055"/>
    <x v="571"/>
    <s v="CUST10821"/>
    <x v="4055"/>
    <x v="2"/>
    <s v="Furniture"/>
    <x v="0"/>
    <s v="Punjab"/>
    <x v="0"/>
    <x v="1"/>
    <x v="0"/>
    <n v="1"/>
    <n v="1171.81"/>
    <n v="0.05"/>
    <n v="58.59"/>
    <x v="4030"/>
    <n v="714.58"/>
    <n v="398.64"/>
    <n v="71.08"/>
    <x v="1"/>
    <n v="3"/>
    <s v="Mar"/>
    <s v="Q1"/>
    <n v="2024"/>
    <x v="3"/>
    <n v="0.35809999999999997"/>
  </r>
  <r>
    <s v="ORD202404056"/>
    <x v="631"/>
    <s v="CUST10368"/>
    <x v="4056"/>
    <x v="3"/>
    <s v="Fragrances"/>
    <x v="2"/>
    <s v="Goa"/>
    <x v="0"/>
    <x v="2"/>
    <x v="1"/>
    <n v="1"/>
    <n v="1573.7"/>
    <n v="0.1"/>
    <n v="157.37"/>
    <x v="4031"/>
    <n v="1087.04"/>
    <n v="329.29"/>
    <n v="176.21"/>
    <x v="0"/>
    <n v="2"/>
    <s v="Feb"/>
    <s v="Q1"/>
    <n v="2025"/>
    <x v="15"/>
    <n v="0.23250000000000001"/>
  </r>
  <r>
    <s v="ORD202404057"/>
    <x v="159"/>
    <s v="CUST10048"/>
    <x v="4057"/>
    <x v="3"/>
    <s v="Makeup"/>
    <x v="0"/>
    <s v="Haryana"/>
    <x v="0"/>
    <x v="1"/>
    <x v="0"/>
    <n v="1"/>
    <n v="1516.09"/>
    <n v="0.1"/>
    <n v="151.61000000000001"/>
    <x v="4032"/>
    <n v="945.94"/>
    <n v="418.54"/>
    <n v="345.42"/>
    <x v="2"/>
    <n v="9"/>
    <s v="Sep"/>
    <s v="Q3"/>
    <n v="2025"/>
    <x v="6"/>
    <n v="0.30669999999999997"/>
  </r>
  <r>
    <s v="ORD202404058"/>
    <x v="387"/>
    <s v="CUST10701"/>
    <x v="4058"/>
    <x v="0"/>
    <s v="Smartwatches"/>
    <x v="2"/>
    <s v="Madhya Pradesh"/>
    <x v="1"/>
    <x v="0"/>
    <x v="3"/>
    <n v="1"/>
    <n v="849.41"/>
    <n v="0.1"/>
    <n v="84.94"/>
    <x v="4033"/>
    <n v="489.25"/>
    <n v="275.22000000000003"/>
    <n v="421.97"/>
    <x v="0"/>
    <n v="4"/>
    <s v="Apr"/>
    <s v="Q2"/>
    <n v="2024"/>
    <x v="0"/>
    <n v="0.36"/>
  </r>
  <r>
    <s v="ORD202404059"/>
    <x v="674"/>
    <s v="CUST10599"/>
    <x v="4059"/>
    <x v="0"/>
    <s v="Laptops"/>
    <x v="4"/>
    <s v="Maharashtra"/>
    <x v="2"/>
    <x v="0"/>
    <x v="4"/>
    <n v="3"/>
    <n v="461.76"/>
    <n v="0.1"/>
    <n v="138.53"/>
    <x v="4034"/>
    <n v="824.35"/>
    <n v="422.4"/>
    <n v="436.34"/>
    <x v="1"/>
    <n v="8"/>
    <s v="Aug"/>
    <s v="Q3"/>
    <n v="2024"/>
    <x v="9"/>
    <n v="0.33879999999999999"/>
  </r>
  <r>
    <s v="ORD202404060"/>
    <x v="660"/>
    <s v="CUST10128"/>
    <x v="4060"/>
    <x v="1"/>
    <s v="Men Clothing"/>
    <x v="1"/>
    <s v="Uttar Pradesh"/>
    <x v="2"/>
    <x v="2"/>
    <x v="0"/>
    <n v="1"/>
    <n v="845.48"/>
    <n v="0.2"/>
    <n v="169.1"/>
    <x v="4035"/>
    <n v="536.84"/>
    <n v="139.54"/>
    <n v="223.32"/>
    <x v="0"/>
    <n v="7"/>
    <s v="Jul"/>
    <s v="Q3"/>
    <n v="2025"/>
    <x v="19"/>
    <n v="0.20630000000000001"/>
  </r>
  <r>
    <s v="ORD202404061"/>
    <x v="698"/>
    <s v="CUST10128"/>
    <x v="4061"/>
    <x v="1"/>
    <s v="Women Clothing"/>
    <x v="2"/>
    <s v="Gujarat"/>
    <x v="1"/>
    <x v="0"/>
    <x v="4"/>
    <n v="3"/>
    <n v="1084.93"/>
    <n v="0.1"/>
    <n v="325.48"/>
    <x v="4036"/>
    <n v="2382.3000000000002"/>
    <n v="547.01"/>
    <n v="207.53"/>
    <x v="0"/>
    <n v="1"/>
    <s v="Jan"/>
    <s v="Q1"/>
    <n v="2025"/>
    <x v="11"/>
    <n v="0.1867"/>
  </r>
  <r>
    <s v="ORD202404062"/>
    <x v="204"/>
    <s v="CUST10893"/>
    <x v="4062"/>
    <x v="4"/>
    <s v="Fitness"/>
    <x v="1"/>
    <s v="Uttar Pradesh"/>
    <x v="1"/>
    <x v="2"/>
    <x v="1"/>
    <n v="1"/>
    <n v="797.49"/>
    <n v="0.1"/>
    <n v="79.75"/>
    <x v="4037"/>
    <n v="568.61"/>
    <n v="149.13"/>
    <n v="249.72"/>
    <x v="0"/>
    <n v="5"/>
    <s v="May"/>
    <s v="Q2"/>
    <n v="2024"/>
    <x v="7"/>
    <n v="0.20780000000000001"/>
  </r>
  <r>
    <s v="ORD202404063"/>
    <x v="235"/>
    <s v="CUST10696"/>
    <x v="4063"/>
    <x v="0"/>
    <s v="Laptops"/>
    <x v="2"/>
    <s v="Goa"/>
    <x v="1"/>
    <x v="2"/>
    <x v="0"/>
    <n v="2"/>
    <n v="558.32000000000005"/>
    <n v="0.05"/>
    <n v="55.83"/>
    <x v="4038"/>
    <n v="635.76"/>
    <n v="425.05"/>
    <n v="261.39"/>
    <x v="1"/>
    <n v="4"/>
    <s v="Apr"/>
    <s v="Q2"/>
    <n v="2024"/>
    <x v="0"/>
    <n v="0.4007"/>
  </r>
  <r>
    <s v="ORD202404064"/>
    <x v="7"/>
    <s v="CUST10270"/>
    <x v="4064"/>
    <x v="0"/>
    <s v="Smartwatches"/>
    <x v="4"/>
    <s v="Maharashtra"/>
    <x v="0"/>
    <x v="2"/>
    <x v="4"/>
    <n v="2"/>
    <n v="1087.18"/>
    <n v="0.05"/>
    <n v="108.72"/>
    <x v="4039"/>
    <n v="1276.57"/>
    <n v="789.07"/>
    <n v="60.98"/>
    <x v="0"/>
    <n v="9"/>
    <s v="Sep"/>
    <s v="Q3"/>
    <n v="2025"/>
    <x v="6"/>
    <n v="0.38200000000000001"/>
  </r>
  <r>
    <s v="ORD202404065"/>
    <x v="439"/>
    <s v="CUST10047"/>
    <x v="4065"/>
    <x v="3"/>
    <s v="Makeup"/>
    <x v="0"/>
    <s v="Uttar Pradesh"/>
    <x v="0"/>
    <x v="1"/>
    <x v="1"/>
    <n v="1"/>
    <n v="1342.93"/>
    <n v="0.1"/>
    <n v="134.29"/>
    <x v="4040"/>
    <n v="785.61"/>
    <n v="423.03"/>
    <n v="108"/>
    <x v="2"/>
    <n v="7"/>
    <s v="Jul"/>
    <s v="Q3"/>
    <n v="2025"/>
    <x v="19"/>
    <n v="0.35"/>
  </r>
  <r>
    <s v="ORD202404066"/>
    <x v="600"/>
    <s v="CUST10576"/>
    <x v="4066"/>
    <x v="1"/>
    <s v="Footwear"/>
    <x v="1"/>
    <s v="Chhattisgarh"/>
    <x v="1"/>
    <x v="1"/>
    <x v="2"/>
    <n v="1"/>
    <n v="5185.2700000000004"/>
    <n v="0"/>
    <n v="0"/>
    <x v="4041"/>
    <n v="3095.01"/>
    <n v="2090.2600000000002"/>
    <n v="384.1"/>
    <x v="0"/>
    <n v="5"/>
    <s v="May"/>
    <s v="Q2"/>
    <n v="2025"/>
    <x v="14"/>
    <n v="0.40310000000000001"/>
  </r>
  <r>
    <s v="ORD202404067"/>
    <x v="43"/>
    <s v="CUST10166"/>
    <x v="4067"/>
    <x v="0"/>
    <s v="Headphones"/>
    <x v="2"/>
    <s v="Gujarat"/>
    <x v="1"/>
    <x v="2"/>
    <x v="4"/>
    <n v="2"/>
    <n v="400.13"/>
    <n v="0.1"/>
    <n v="80.03"/>
    <x v="4042"/>
    <n v="549.91"/>
    <n v="170.32"/>
    <n v="100.07"/>
    <x v="0"/>
    <n v="5"/>
    <s v="May"/>
    <s v="Q2"/>
    <n v="2025"/>
    <x v="14"/>
    <n v="0.23649999999999999"/>
  </r>
  <r>
    <s v="ORD202404068"/>
    <x v="32"/>
    <s v="CUST10840"/>
    <x v="4068"/>
    <x v="0"/>
    <s v="Laptops"/>
    <x v="4"/>
    <s v="Tamil Nadu"/>
    <x v="1"/>
    <x v="1"/>
    <x v="4"/>
    <n v="1"/>
    <n v="1838.28"/>
    <n v="0.2"/>
    <n v="367.66"/>
    <x v="4043"/>
    <n v="1106.24"/>
    <n v="364.38"/>
    <n v="255.37"/>
    <x v="0"/>
    <n v="4"/>
    <s v="Apr"/>
    <s v="Q2"/>
    <n v="2025"/>
    <x v="8"/>
    <n v="0.24779999999999999"/>
  </r>
  <r>
    <s v="ORD202404069"/>
    <x v="2"/>
    <s v="CUST10789"/>
    <x v="4069"/>
    <x v="2"/>
    <s v="Kitchenware"/>
    <x v="3"/>
    <s v="West Bengal"/>
    <x v="1"/>
    <x v="1"/>
    <x v="0"/>
    <n v="4"/>
    <n v="846.36"/>
    <n v="0.05"/>
    <n v="169.27"/>
    <x v="4044"/>
    <n v="2457.85"/>
    <n v="758.32"/>
    <n v="219.63"/>
    <x v="0"/>
    <n v="9"/>
    <s v="Sep"/>
    <s v="Q3"/>
    <n v="2024"/>
    <x v="2"/>
    <n v="0.23580000000000001"/>
  </r>
  <r>
    <s v="ORD202404070"/>
    <x v="700"/>
    <s v="CUST10023"/>
    <x v="4070"/>
    <x v="4"/>
    <s v="Outdoor"/>
    <x v="4"/>
    <s v="Maharashtra"/>
    <x v="0"/>
    <x v="1"/>
    <x v="0"/>
    <n v="3"/>
    <n v="918.58"/>
    <n v="0.05"/>
    <n v="137.79"/>
    <x v="4045"/>
    <n v="2121.2600000000002"/>
    <n v="496.69"/>
    <n v="138.72"/>
    <x v="0"/>
    <n v="2"/>
    <s v="Feb"/>
    <s v="Q1"/>
    <n v="2025"/>
    <x v="15"/>
    <n v="0.18970000000000001"/>
  </r>
  <r>
    <s v="ORD202404071"/>
    <x v="593"/>
    <s v="CUST10845"/>
    <x v="4071"/>
    <x v="1"/>
    <s v="Women Clothing"/>
    <x v="2"/>
    <s v="Madhya Pradesh"/>
    <x v="2"/>
    <x v="1"/>
    <x v="0"/>
    <n v="2"/>
    <n v="1938.35"/>
    <n v="0.05"/>
    <n v="193.84"/>
    <x v="4046"/>
    <n v="2654.54"/>
    <n v="1028.32"/>
    <n v="190.37"/>
    <x v="1"/>
    <n v="12"/>
    <s v="Dec"/>
    <s v="Q4"/>
    <n v="2025"/>
    <x v="4"/>
    <n v="0.2792"/>
  </r>
  <r>
    <s v="ORD202404072"/>
    <x v="57"/>
    <s v="CUST10135"/>
    <x v="4072"/>
    <x v="2"/>
    <s v="Kitchenware"/>
    <x v="0"/>
    <s v="Delhi"/>
    <x v="0"/>
    <x v="2"/>
    <x v="3"/>
    <n v="2"/>
    <n v="718.07"/>
    <n v="0.25"/>
    <n v="359.04"/>
    <x v="4047"/>
    <n v="821.46"/>
    <n v="255.64"/>
    <n v="370.89"/>
    <x v="1"/>
    <n v="1"/>
    <s v="Jan"/>
    <s v="Q1"/>
    <n v="2025"/>
    <x v="11"/>
    <n v="0.23730000000000001"/>
  </r>
  <r>
    <s v="ORD202404073"/>
    <x v="193"/>
    <s v="CUST10612"/>
    <x v="4073"/>
    <x v="0"/>
    <s v="Headphones"/>
    <x v="1"/>
    <s v="Uttar Pradesh"/>
    <x v="2"/>
    <x v="0"/>
    <x v="4"/>
    <n v="1"/>
    <n v="963.94"/>
    <n v="0.05"/>
    <n v="48.2"/>
    <x v="4048"/>
    <n v="584.59"/>
    <n v="331.15"/>
    <n v="401.79"/>
    <x v="1"/>
    <n v="10"/>
    <s v="Oct"/>
    <s v="Q4"/>
    <n v="2024"/>
    <x v="17"/>
    <n v="0.36159999999999998"/>
  </r>
  <r>
    <s v="ORD202404074"/>
    <x v="157"/>
    <s v="CUST10801"/>
    <x v="4074"/>
    <x v="0"/>
    <s v="Headphones"/>
    <x v="3"/>
    <s v="Odisha"/>
    <x v="2"/>
    <x v="1"/>
    <x v="0"/>
    <n v="1"/>
    <n v="727.11"/>
    <n v="0.15"/>
    <n v="109.07"/>
    <x v="4049"/>
    <n v="444.1"/>
    <n v="173.94"/>
    <n v="250.14"/>
    <x v="0"/>
    <n v="10"/>
    <s v="Oct"/>
    <s v="Q4"/>
    <n v="2024"/>
    <x v="17"/>
    <n v="0.28139999999999998"/>
  </r>
  <r>
    <s v="ORD202404075"/>
    <x v="519"/>
    <s v="CUST10481"/>
    <x v="4075"/>
    <x v="2"/>
    <s v="Appliances"/>
    <x v="2"/>
    <s v="Madhya Pradesh"/>
    <x v="0"/>
    <x v="2"/>
    <x v="0"/>
    <n v="1"/>
    <n v="1282.46"/>
    <n v="0.2"/>
    <n v="256.49"/>
    <x v="4050"/>
    <n v="602.96"/>
    <n v="423.01"/>
    <n v="95.19"/>
    <x v="2"/>
    <n v="2"/>
    <s v="Feb"/>
    <s v="Q1"/>
    <n v="2024"/>
    <x v="20"/>
    <n v="0.4123"/>
  </r>
  <r>
    <s v="ORD202404076"/>
    <x v="321"/>
    <s v="CUST10118"/>
    <x v="4076"/>
    <x v="4"/>
    <s v="Fitness"/>
    <x v="1"/>
    <s v="Uttar Pradesh"/>
    <x v="2"/>
    <x v="0"/>
    <x v="0"/>
    <n v="2"/>
    <n v="1290.1300000000001"/>
    <n v="0.3"/>
    <n v="774.08"/>
    <x v="4051"/>
    <n v="1154.18"/>
    <n v="652"/>
    <n v="431.36"/>
    <x v="2"/>
    <n v="7"/>
    <s v="Jul"/>
    <s v="Q3"/>
    <n v="2024"/>
    <x v="16"/>
    <n v="0.36099999999999999"/>
  </r>
  <r>
    <s v="ORD202404077"/>
    <x v="689"/>
    <s v="CUST10024"/>
    <x v="4077"/>
    <x v="2"/>
    <s v="Appliances"/>
    <x v="4"/>
    <s v="Telangana"/>
    <x v="1"/>
    <x v="1"/>
    <x v="4"/>
    <n v="1"/>
    <n v="1619.72"/>
    <n v="0.1"/>
    <n v="161.97"/>
    <x v="4052"/>
    <n v="855.13"/>
    <n v="602.62"/>
    <n v="216.1"/>
    <x v="1"/>
    <n v="6"/>
    <s v="Jun"/>
    <s v="Q2"/>
    <n v="2024"/>
    <x v="18"/>
    <n v="0.41339999999999999"/>
  </r>
  <r>
    <s v="ORD202404078"/>
    <x v="656"/>
    <s v="CUST10542"/>
    <x v="4078"/>
    <x v="1"/>
    <s v="Women Clothing"/>
    <x v="3"/>
    <s v="Odisha"/>
    <x v="1"/>
    <x v="2"/>
    <x v="2"/>
    <n v="1"/>
    <n v="1673.98"/>
    <n v="0.1"/>
    <n v="167.4"/>
    <x v="4053"/>
    <n v="1088.27"/>
    <n v="418.31"/>
    <n v="135.83000000000001"/>
    <x v="0"/>
    <n v="6"/>
    <s v="Jun"/>
    <s v="Q2"/>
    <n v="2025"/>
    <x v="23"/>
    <n v="0.2777"/>
  </r>
  <r>
    <s v="ORD202404079"/>
    <x v="656"/>
    <s v="CUST10745"/>
    <x v="4079"/>
    <x v="4"/>
    <s v="Fitness"/>
    <x v="4"/>
    <s v="Telangana"/>
    <x v="0"/>
    <x v="1"/>
    <x v="4"/>
    <n v="1"/>
    <n v="1997.77"/>
    <n v="0"/>
    <n v="0"/>
    <x v="4054"/>
    <n v="1573.98"/>
    <n v="423.79"/>
    <n v="378.98"/>
    <x v="0"/>
    <n v="6"/>
    <s v="Jun"/>
    <s v="Q2"/>
    <n v="2025"/>
    <x v="23"/>
    <n v="0.21210000000000001"/>
  </r>
  <r>
    <s v="ORD202404080"/>
    <x v="523"/>
    <s v="CUST10246"/>
    <x v="4080"/>
    <x v="0"/>
    <s v="Smartwatches"/>
    <x v="3"/>
    <s v="Odisha"/>
    <x v="0"/>
    <x v="1"/>
    <x v="0"/>
    <n v="1"/>
    <n v="1631.21"/>
    <n v="0.15"/>
    <n v="244.68"/>
    <x v="4055"/>
    <n v="938.87"/>
    <n v="447.66"/>
    <n v="85.78"/>
    <x v="2"/>
    <n v="1"/>
    <s v="Jan"/>
    <s v="Q1"/>
    <n v="2024"/>
    <x v="5"/>
    <n v="0.32290000000000002"/>
  </r>
  <r>
    <s v="ORD202404081"/>
    <x v="717"/>
    <s v="CUST10721"/>
    <x v="4081"/>
    <x v="1"/>
    <s v="Accessories"/>
    <x v="3"/>
    <s v="West Bengal"/>
    <x v="2"/>
    <x v="2"/>
    <x v="1"/>
    <n v="2"/>
    <n v="1165.83"/>
    <n v="0.05"/>
    <n v="116.58"/>
    <x v="4056"/>
    <n v="1493.13"/>
    <n v="721.95"/>
    <n v="250.14"/>
    <x v="0"/>
    <n v="10"/>
    <s v="Oct"/>
    <s v="Q4"/>
    <n v="2024"/>
    <x v="17"/>
    <n v="0.32590000000000002"/>
  </r>
  <r>
    <s v="ORD202404082"/>
    <x v="724"/>
    <s v="CUST10420"/>
    <x v="4082"/>
    <x v="2"/>
    <s v="Appliances"/>
    <x v="4"/>
    <s v="Telangana"/>
    <x v="1"/>
    <x v="2"/>
    <x v="0"/>
    <n v="1"/>
    <n v="2644.67"/>
    <n v="0.15"/>
    <n v="396.7"/>
    <x v="4057"/>
    <n v="1408.66"/>
    <n v="839.31"/>
    <n v="443.39"/>
    <x v="0"/>
    <n v="3"/>
    <s v="Mar"/>
    <s v="Q1"/>
    <n v="2025"/>
    <x v="1"/>
    <n v="0.37340000000000001"/>
  </r>
  <r>
    <s v="ORD202404083"/>
    <x v="289"/>
    <s v="CUST10230"/>
    <x v="4083"/>
    <x v="0"/>
    <s v="Headphones"/>
    <x v="3"/>
    <s v="Bihar"/>
    <x v="2"/>
    <x v="2"/>
    <x v="4"/>
    <n v="1"/>
    <n v="1252.8800000000001"/>
    <n v="0.3"/>
    <n v="375.86"/>
    <x v="4058"/>
    <n v="670.7"/>
    <n v="206.32"/>
    <n v="50.46"/>
    <x v="0"/>
    <n v="4"/>
    <s v="Apr"/>
    <s v="Q2"/>
    <n v="2025"/>
    <x v="8"/>
    <n v="0.23530000000000001"/>
  </r>
  <r>
    <s v="ORD202404084"/>
    <x v="264"/>
    <s v="CUST10165"/>
    <x v="4084"/>
    <x v="1"/>
    <s v="Footwear"/>
    <x v="4"/>
    <s v="Karnataka"/>
    <x v="3"/>
    <x v="0"/>
    <x v="1"/>
    <n v="1"/>
    <n v="299"/>
    <n v="0.15"/>
    <n v="44.85"/>
    <x v="3731"/>
    <n v="148.97"/>
    <n v="105.18"/>
    <n v="402.85"/>
    <x v="0"/>
    <n v="6"/>
    <s v="Jun"/>
    <s v="Q2"/>
    <n v="2024"/>
    <x v="18"/>
    <n v="0.41389999999999999"/>
  </r>
  <r>
    <s v="ORD202404085"/>
    <x v="687"/>
    <s v="CUST10816"/>
    <x v="4085"/>
    <x v="1"/>
    <s v="Footwear"/>
    <x v="0"/>
    <s v="Uttar Pradesh"/>
    <x v="1"/>
    <x v="2"/>
    <x v="1"/>
    <n v="3"/>
    <n v="1793.8"/>
    <n v="0.1"/>
    <n v="538.14"/>
    <x v="4059"/>
    <n v="3725.25"/>
    <n v="1118.01"/>
    <n v="211.36"/>
    <x v="0"/>
    <n v="9"/>
    <s v="Sep"/>
    <s v="Q3"/>
    <n v="2024"/>
    <x v="2"/>
    <n v="0.23080000000000001"/>
  </r>
  <r>
    <s v="ORD202404086"/>
    <x v="159"/>
    <s v="CUST10154"/>
    <x v="4086"/>
    <x v="3"/>
    <s v="Makeup"/>
    <x v="4"/>
    <s v="Tamil Nadu"/>
    <x v="1"/>
    <x v="2"/>
    <x v="4"/>
    <n v="1"/>
    <n v="1376.23"/>
    <n v="0"/>
    <n v="0"/>
    <x v="4060"/>
    <n v="1068.55"/>
    <n v="307.68"/>
    <n v="424.72"/>
    <x v="2"/>
    <n v="9"/>
    <s v="Sep"/>
    <s v="Q3"/>
    <n v="2025"/>
    <x v="6"/>
    <n v="0.22359999999999999"/>
  </r>
  <r>
    <s v="ORD202404087"/>
    <x v="372"/>
    <s v="CUST10069"/>
    <x v="4087"/>
    <x v="3"/>
    <s v="Skincare"/>
    <x v="3"/>
    <s v="Odisha"/>
    <x v="2"/>
    <x v="1"/>
    <x v="4"/>
    <n v="1"/>
    <n v="864.67"/>
    <n v="0.2"/>
    <n v="172.93"/>
    <x v="4061"/>
    <n v="458.25"/>
    <n v="233.49"/>
    <n v="157.6"/>
    <x v="0"/>
    <n v="10"/>
    <s v="Oct"/>
    <s v="Q4"/>
    <n v="2024"/>
    <x v="17"/>
    <n v="0.33750000000000002"/>
  </r>
  <r>
    <s v="ORD202404088"/>
    <x v="324"/>
    <s v="CUST10067"/>
    <x v="4088"/>
    <x v="2"/>
    <s v="Furniture"/>
    <x v="1"/>
    <s v="Uttar Pradesh"/>
    <x v="2"/>
    <x v="2"/>
    <x v="0"/>
    <n v="2"/>
    <n v="669.71"/>
    <n v="0.1"/>
    <n v="133.94"/>
    <x v="4062"/>
    <n v="976.67"/>
    <n v="228.81"/>
    <n v="213.5"/>
    <x v="1"/>
    <n v="8"/>
    <s v="Aug"/>
    <s v="Q3"/>
    <n v="2025"/>
    <x v="22"/>
    <n v="0.1898"/>
  </r>
  <r>
    <s v="ORD202404089"/>
    <x v="218"/>
    <s v="CUST10357"/>
    <x v="4089"/>
    <x v="0"/>
    <s v="Smartphones"/>
    <x v="4"/>
    <s v="Tamil Nadu"/>
    <x v="1"/>
    <x v="0"/>
    <x v="4"/>
    <n v="1"/>
    <n v="889.57"/>
    <n v="0.15"/>
    <n v="133.44"/>
    <x v="4063"/>
    <n v="516.29"/>
    <n v="239.84"/>
    <n v="218.19"/>
    <x v="0"/>
    <n v="9"/>
    <s v="Sep"/>
    <s v="Q3"/>
    <n v="2024"/>
    <x v="2"/>
    <n v="0.31719999999999998"/>
  </r>
  <r>
    <s v="ORD202404090"/>
    <x v="264"/>
    <s v="CUST10567"/>
    <x v="4090"/>
    <x v="2"/>
    <s v="Home Decor"/>
    <x v="3"/>
    <s v="Odisha"/>
    <x v="2"/>
    <x v="0"/>
    <x v="4"/>
    <n v="2"/>
    <n v="2248.5100000000002"/>
    <n v="0.05"/>
    <n v="224.85"/>
    <x v="4064"/>
    <n v="3472.21"/>
    <n v="799.96"/>
    <n v="73.34"/>
    <x v="0"/>
    <n v="6"/>
    <s v="Jun"/>
    <s v="Q2"/>
    <n v="2024"/>
    <x v="18"/>
    <n v="0.18720000000000001"/>
  </r>
  <r>
    <s v="ORD202404091"/>
    <x v="239"/>
    <s v="CUST10167"/>
    <x v="4091"/>
    <x v="4"/>
    <s v="Outdoor"/>
    <x v="0"/>
    <s v="Uttar Pradesh"/>
    <x v="0"/>
    <x v="2"/>
    <x v="0"/>
    <n v="1"/>
    <n v="2645.61"/>
    <n v="0.05"/>
    <n v="132.28"/>
    <x v="4065"/>
    <n v="1954.19"/>
    <n v="559.14"/>
    <n v="366.17"/>
    <x v="0"/>
    <n v="11"/>
    <s v="Nov"/>
    <s v="Q4"/>
    <n v="2025"/>
    <x v="21"/>
    <n v="0.2225"/>
  </r>
  <r>
    <s v="ORD202404092"/>
    <x v="60"/>
    <s v="CUST10582"/>
    <x v="4092"/>
    <x v="0"/>
    <s v="Headphones"/>
    <x v="0"/>
    <s v="Punjab"/>
    <x v="1"/>
    <x v="0"/>
    <x v="0"/>
    <n v="2"/>
    <n v="1683.29"/>
    <n v="0.1"/>
    <n v="336.66"/>
    <x v="4066"/>
    <n v="2195.4699999999998"/>
    <n v="834.45"/>
    <n v="338.38"/>
    <x v="0"/>
    <n v="5"/>
    <s v="May"/>
    <s v="Q2"/>
    <n v="2025"/>
    <x v="14"/>
    <n v="0.27539999999999998"/>
  </r>
  <r>
    <s v="ORD202404093"/>
    <x v="37"/>
    <s v="CUST10512"/>
    <x v="4093"/>
    <x v="2"/>
    <s v="Furniture"/>
    <x v="4"/>
    <s v="Tamil Nadu"/>
    <x v="0"/>
    <x v="2"/>
    <x v="4"/>
    <n v="1"/>
    <n v="683.11"/>
    <n v="0.1"/>
    <n v="68.31"/>
    <x v="4067"/>
    <n v="375.19"/>
    <n v="239.61"/>
    <n v="246.7"/>
    <x v="0"/>
    <n v="11"/>
    <s v="Nov"/>
    <s v="Q4"/>
    <n v="2025"/>
    <x v="21"/>
    <n v="0.38969999999999999"/>
  </r>
  <r>
    <s v="ORD202404094"/>
    <x v="67"/>
    <s v="CUST10172"/>
    <x v="4094"/>
    <x v="0"/>
    <s v="Smartwatches"/>
    <x v="3"/>
    <s v="Odisha"/>
    <x v="2"/>
    <x v="2"/>
    <x v="4"/>
    <n v="1"/>
    <n v="1628.14"/>
    <n v="0"/>
    <n v="0"/>
    <x v="4068"/>
    <n v="1323.92"/>
    <n v="304.22000000000003"/>
    <n v="437.36"/>
    <x v="0"/>
    <n v="7"/>
    <s v="Jul"/>
    <s v="Q3"/>
    <n v="2025"/>
    <x v="19"/>
    <n v="0.18690000000000001"/>
  </r>
  <r>
    <s v="ORD202404095"/>
    <x v="200"/>
    <s v="CUST10283"/>
    <x v="4095"/>
    <x v="2"/>
    <s v="Furniture"/>
    <x v="2"/>
    <s v="Gujarat"/>
    <x v="0"/>
    <x v="2"/>
    <x v="2"/>
    <n v="3"/>
    <n v="1084.29"/>
    <n v="0.1"/>
    <n v="325.29000000000002"/>
    <x v="4069"/>
    <n v="2217.7600000000002"/>
    <n v="709.82"/>
    <n v="306.47000000000003"/>
    <x v="2"/>
    <n v="11"/>
    <s v="Nov"/>
    <s v="Q4"/>
    <n v="2024"/>
    <x v="10"/>
    <n v="0.24249999999999999"/>
  </r>
  <r>
    <s v="ORD202404096"/>
    <x v="336"/>
    <s v="CUST10545"/>
    <x v="4096"/>
    <x v="0"/>
    <s v="Smartphones"/>
    <x v="2"/>
    <s v="Madhya Pradesh"/>
    <x v="0"/>
    <x v="2"/>
    <x v="2"/>
    <n v="2"/>
    <n v="2065.85"/>
    <n v="0.3"/>
    <n v="1239.51"/>
    <x v="4070"/>
    <n v="1895.73"/>
    <n v="996.46"/>
    <n v="368.5"/>
    <x v="2"/>
    <n v="12"/>
    <s v="Dec"/>
    <s v="Q4"/>
    <n v="2024"/>
    <x v="13"/>
    <n v="0.34449999999999997"/>
  </r>
  <r>
    <s v="ORD202404097"/>
    <x v="532"/>
    <s v="CUST10004"/>
    <x v="4097"/>
    <x v="1"/>
    <s v="Women Clothing"/>
    <x v="0"/>
    <s v="Haryana"/>
    <x v="1"/>
    <x v="0"/>
    <x v="0"/>
    <n v="1"/>
    <n v="1106.1600000000001"/>
    <n v="0.15"/>
    <n v="165.92"/>
    <x v="4071"/>
    <n v="568.46"/>
    <n v="371.78"/>
    <n v="144.88999999999999"/>
    <x v="0"/>
    <n v="10"/>
    <s v="Oct"/>
    <s v="Q4"/>
    <n v="2025"/>
    <x v="12"/>
    <n v="0.39539999999999997"/>
  </r>
  <r>
    <s v="ORD202404098"/>
    <x v="707"/>
    <s v="CUST10202"/>
    <x v="4098"/>
    <x v="2"/>
    <s v="Kitchenware"/>
    <x v="4"/>
    <s v="Tamil Nadu"/>
    <x v="0"/>
    <x v="0"/>
    <x v="0"/>
    <n v="1"/>
    <n v="2471.66"/>
    <n v="0.2"/>
    <n v="494.33"/>
    <x v="4072"/>
    <n v="1517.98"/>
    <n v="459.35"/>
    <n v="128.33000000000001"/>
    <x v="0"/>
    <n v="11"/>
    <s v="Nov"/>
    <s v="Q4"/>
    <n v="2025"/>
    <x v="21"/>
    <n v="0.23230000000000001"/>
  </r>
  <r>
    <s v="ORD202404099"/>
    <x v="543"/>
    <s v="CUST10038"/>
    <x v="4099"/>
    <x v="2"/>
    <s v="Furniture"/>
    <x v="3"/>
    <s v="West Bengal"/>
    <x v="1"/>
    <x v="0"/>
    <x v="0"/>
    <n v="1"/>
    <n v="4105.3900000000003"/>
    <n v="0.1"/>
    <n v="410.54"/>
    <x v="4073"/>
    <n v="2810.34"/>
    <n v="884.51"/>
    <n v="379.35"/>
    <x v="0"/>
    <n v="1"/>
    <s v="Jan"/>
    <s v="Q1"/>
    <n v="2025"/>
    <x v="11"/>
    <n v="0.2394"/>
  </r>
  <r>
    <s v="ORD202404100"/>
    <x v="7"/>
    <s v="CUST10583"/>
    <x v="4100"/>
    <x v="4"/>
    <s v="Fitness"/>
    <x v="4"/>
    <s v="Tamil Nadu"/>
    <x v="0"/>
    <x v="0"/>
    <x v="0"/>
    <n v="1"/>
    <n v="894.95"/>
    <n v="0.3"/>
    <n v="268.48"/>
    <x v="4074"/>
    <n v="487.58"/>
    <n v="138.88999999999999"/>
    <n v="274.45999999999998"/>
    <x v="0"/>
    <n v="9"/>
    <s v="Sep"/>
    <s v="Q3"/>
    <n v="2025"/>
    <x v="6"/>
    <n v="0.22170000000000001"/>
  </r>
  <r>
    <s v="ORD202404101"/>
    <x v="456"/>
    <s v="CUST10477"/>
    <x v="4101"/>
    <x v="2"/>
    <s v="Furniture"/>
    <x v="2"/>
    <s v="Madhya Pradesh"/>
    <x v="0"/>
    <x v="2"/>
    <x v="4"/>
    <n v="2"/>
    <n v="1148.0999999999999"/>
    <n v="0.15"/>
    <n v="344.43"/>
    <x v="4075"/>
    <n v="1450.17"/>
    <n v="501.6"/>
    <n v="280.33999999999997"/>
    <x v="1"/>
    <n v="3"/>
    <s v="Mar"/>
    <s v="Q1"/>
    <n v="2024"/>
    <x v="3"/>
    <n v="0.25700000000000001"/>
  </r>
  <r>
    <s v="ORD202404102"/>
    <x v="661"/>
    <s v="CUST10795"/>
    <x v="4102"/>
    <x v="2"/>
    <s v="Home Decor"/>
    <x v="4"/>
    <s v="Karnataka"/>
    <x v="0"/>
    <x v="2"/>
    <x v="3"/>
    <n v="1"/>
    <n v="479.33"/>
    <n v="0.25"/>
    <n v="119.83"/>
    <x v="4076"/>
    <n v="273.61"/>
    <n v="85.89"/>
    <n v="236.92"/>
    <x v="1"/>
    <n v="11"/>
    <s v="Nov"/>
    <s v="Q4"/>
    <n v="2024"/>
    <x v="10"/>
    <n v="0.2389"/>
  </r>
  <r>
    <s v="ORD202404103"/>
    <x v="508"/>
    <s v="CUST10216"/>
    <x v="4103"/>
    <x v="2"/>
    <s v="Appliances"/>
    <x v="0"/>
    <s v="Delhi"/>
    <x v="0"/>
    <x v="1"/>
    <x v="0"/>
    <n v="4"/>
    <n v="1502.54"/>
    <n v="0.05"/>
    <n v="300.51"/>
    <x v="4077"/>
    <n v="3808.08"/>
    <n v="1901.57"/>
    <n v="111.37"/>
    <x v="2"/>
    <n v="7"/>
    <s v="Jul"/>
    <s v="Q3"/>
    <n v="2024"/>
    <x v="16"/>
    <n v="0.33300000000000002"/>
  </r>
  <r>
    <s v="ORD202404104"/>
    <x v="663"/>
    <s v="CUST10017"/>
    <x v="4104"/>
    <x v="4"/>
    <s v="Outdoor"/>
    <x v="1"/>
    <s v="Madhya Pradesh"/>
    <x v="1"/>
    <x v="0"/>
    <x v="0"/>
    <n v="2"/>
    <n v="1523.22"/>
    <n v="0.05"/>
    <n v="152.32"/>
    <x v="4078"/>
    <n v="2137.87"/>
    <n v="756.25"/>
    <n v="52.36"/>
    <x v="1"/>
    <n v="5"/>
    <s v="May"/>
    <s v="Q2"/>
    <n v="2025"/>
    <x v="14"/>
    <n v="0.26129999999999998"/>
  </r>
  <r>
    <s v="ORD202404105"/>
    <x v="382"/>
    <s v="CUST10468"/>
    <x v="4105"/>
    <x v="4"/>
    <s v="Outdoor"/>
    <x v="4"/>
    <s v="Maharashtra"/>
    <x v="1"/>
    <x v="1"/>
    <x v="0"/>
    <n v="1"/>
    <n v="2663.96"/>
    <n v="0.1"/>
    <n v="266.39999999999998"/>
    <x v="4079"/>
    <n v="1481.54"/>
    <n v="916.02"/>
    <n v="372.36"/>
    <x v="0"/>
    <n v="1"/>
    <s v="Jan"/>
    <s v="Q1"/>
    <n v="2025"/>
    <x v="11"/>
    <n v="0.3821"/>
  </r>
  <r>
    <s v="ORD202404106"/>
    <x v="132"/>
    <s v="CUST10117"/>
    <x v="4106"/>
    <x v="1"/>
    <s v="Footwear"/>
    <x v="1"/>
    <s v="Uttar Pradesh"/>
    <x v="1"/>
    <x v="1"/>
    <x v="1"/>
    <n v="3"/>
    <n v="872.08"/>
    <n v="0.05"/>
    <n v="130.81"/>
    <x v="4080"/>
    <n v="2007.6"/>
    <n v="477.83"/>
    <n v="127.05"/>
    <x v="0"/>
    <n v="11"/>
    <s v="Nov"/>
    <s v="Q4"/>
    <n v="2025"/>
    <x v="21"/>
    <n v="0.1923"/>
  </r>
  <r>
    <s v="ORD202404107"/>
    <x v="297"/>
    <s v="CUST10302"/>
    <x v="4107"/>
    <x v="0"/>
    <s v="Smartwatches"/>
    <x v="0"/>
    <s v="Punjab"/>
    <x v="0"/>
    <x v="0"/>
    <x v="4"/>
    <n v="1"/>
    <n v="1036.26"/>
    <n v="0.25"/>
    <n v="259.06"/>
    <x v="4081"/>
    <n v="538.52"/>
    <n v="238.68"/>
    <n v="340.34"/>
    <x v="0"/>
    <n v="12"/>
    <s v="Dec"/>
    <s v="Q4"/>
    <n v="2024"/>
    <x v="13"/>
    <n v="0.30709999999999998"/>
  </r>
  <r>
    <s v="ORD202404108"/>
    <x v="247"/>
    <s v="CUST10750"/>
    <x v="4108"/>
    <x v="0"/>
    <s v="Smartphones"/>
    <x v="0"/>
    <s v="Uttar Pradesh"/>
    <x v="0"/>
    <x v="2"/>
    <x v="0"/>
    <n v="3"/>
    <n v="782.94"/>
    <n v="0.15"/>
    <n v="352.32"/>
    <x v="4082"/>
    <n v="1169.1099999999999"/>
    <n v="827.39"/>
    <n v="371.02"/>
    <x v="0"/>
    <n v="2"/>
    <s v="Feb"/>
    <s v="Q1"/>
    <n v="2024"/>
    <x v="20"/>
    <n v="0.41439999999999999"/>
  </r>
  <r>
    <s v="ORD202404109"/>
    <x v="34"/>
    <s v="CUST10832"/>
    <x v="4109"/>
    <x v="4"/>
    <s v="Sportswear"/>
    <x v="4"/>
    <s v="Karnataka"/>
    <x v="0"/>
    <x v="2"/>
    <x v="0"/>
    <n v="1"/>
    <n v="1790.03"/>
    <n v="0.1"/>
    <n v="179"/>
    <x v="4083"/>
    <n v="1192.8599999999999"/>
    <n v="418.17"/>
    <n v="110.1"/>
    <x v="0"/>
    <n v="5"/>
    <s v="May"/>
    <s v="Q2"/>
    <n v="2025"/>
    <x v="14"/>
    <n v="0.2596"/>
  </r>
  <r>
    <s v="ORD202404110"/>
    <x v="231"/>
    <s v="CUST10856"/>
    <x v="4110"/>
    <x v="2"/>
    <s v="Furniture"/>
    <x v="0"/>
    <s v="Haryana"/>
    <x v="1"/>
    <x v="1"/>
    <x v="1"/>
    <n v="1"/>
    <n v="713.99"/>
    <n v="0"/>
    <n v="0"/>
    <x v="4084"/>
    <n v="467.3"/>
    <n v="246.69"/>
    <n v="355.62"/>
    <x v="0"/>
    <n v="2"/>
    <s v="Feb"/>
    <s v="Q1"/>
    <n v="2025"/>
    <x v="15"/>
    <n v="0.34549999999999997"/>
  </r>
  <r>
    <s v="ORD202404111"/>
    <x v="699"/>
    <s v="CUST10637"/>
    <x v="4111"/>
    <x v="3"/>
    <s v="Skincare"/>
    <x v="1"/>
    <s v="Madhya Pradesh"/>
    <x v="0"/>
    <x v="0"/>
    <x v="3"/>
    <n v="2"/>
    <n v="1626.02"/>
    <n v="0.1"/>
    <n v="325.2"/>
    <x v="4085"/>
    <n v="2391.77"/>
    <n v="535.07000000000005"/>
    <n v="166.27"/>
    <x v="0"/>
    <n v="6"/>
    <s v="Jun"/>
    <s v="Q2"/>
    <n v="2024"/>
    <x v="18"/>
    <n v="0.18279999999999999"/>
  </r>
  <r>
    <s v="ORD202404112"/>
    <x v="675"/>
    <s v="CUST10082"/>
    <x v="4112"/>
    <x v="1"/>
    <s v="Footwear"/>
    <x v="2"/>
    <s v="Rajasthan"/>
    <x v="0"/>
    <x v="1"/>
    <x v="0"/>
    <n v="1"/>
    <n v="488.63"/>
    <n v="0.1"/>
    <n v="48.86"/>
    <x v="4086"/>
    <n v="316.14"/>
    <n v="123.63"/>
    <n v="152.74"/>
    <x v="1"/>
    <n v="12"/>
    <s v="Dec"/>
    <s v="Q4"/>
    <n v="2024"/>
    <x v="13"/>
    <n v="0.28110000000000002"/>
  </r>
  <r>
    <s v="ORD202404113"/>
    <x v="465"/>
    <s v="CUST10003"/>
    <x v="4113"/>
    <x v="4"/>
    <s v="Fitness"/>
    <x v="1"/>
    <s v="Uttar Pradesh"/>
    <x v="0"/>
    <x v="2"/>
    <x v="0"/>
    <n v="1"/>
    <n v="1048.52"/>
    <n v="0.1"/>
    <n v="104.85"/>
    <x v="4087"/>
    <n v="667.1"/>
    <n v="276.57"/>
    <n v="427.08"/>
    <x v="0"/>
    <n v="11"/>
    <s v="Nov"/>
    <s v="Q4"/>
    <n v="2024"/>
    <x v="10"/>
    <n v="0.29310000000000003"/>
  </r>
  <r>
    <s v="ORD202404114"/>
    <x v="474"/>
    <s v="CUST10213"/>
    <x v="4114"/>
    <x v="1"/>
    <s v="Accessories"/>
    <x v="2"/>
    <s v="Goa"/>
    <x v="1"/>
    <x v="0"/>
    <x v="2"/>
    <n v="4"/>
    <n v="530.14"/>
    <n v="0.1"/>
    <n v="212.06"/>
    <x v="4088"/>
    <n v="1113.82"/>
    <n v="794.68"/>
    <n v="299.04000000000002"/>
    <x v="1"/>
    <n v="6"/>
    <s v="Jun"/>
    <s v="Q2"/>
    <n v="2025"/>
    <x v="23"/>
    <n v="0.41639999999999999"/>
  </r>
  <r>
    <s v="ORD202404115"/>
    <x v="81"/>
    <s v="CUST10176"/>
    <x v="4115"/>
    <x v="1"/>
    <s v="Footwear"/>
    <x v="4"/>
    <s v="Karnataka"/>
    <x v="2"/>
    <x v="2"/>
    <x v="4"/>
    <n v="1"/>
    <n v="3342.19"/>
    <n v="0.2"/>
    <n v="668.44"/>
    <x v="4089"/>
    <n v="1646.22"/>
    <n v="1027.53"/>
    <n v="278.69"/>
    <x v="0"/>
    <n v="12"/>
    <s v="Dec"/>
    <s v="Q4"/>
    <n v="2025"/>
    <x v="4"/>
    <n v="0.38429999999999997"/>
  </r>
  <r>
    <s v="ORD202404116"/>
    <x v="507"/>
    <s v="CUST10824"/>
    <x v="4116"/>
    <x v="0"/>
    <s v="Headphones"/>
    <x v="1"/>
    <s v="Chhattisgarh"/>
    <x v="2"/>
    <x v="2"/>
    <x v="4"/>
    <n v="1"/>
    <n v="416.75"/>
    <n v="0.2"/>
    <n v="83.35"/>
    <x v="4090"/>
    <n v="248.56"/>
    <n v="84.84"/>
    <n v="386.02"/>
    <x v="0"/>
    <n v="6"/>
    <s v="Jun"/>
    <s v="Q2"/>
    <n v="2025"/>
    <x v="23"/>
    <n v="0.2545"/>
  </r>
  <r>
    <s v="ORD202404117"/>
    <x v="235"/>
    <s v="CUST10203"/>
    <x v="4117"/>
    <x v="1"/>
    <s v="Women Clothing"/>
    <x v="0"/>
    <s v="Uttar Pradesh"/>
    <x v="3"/>
    <x v="2"/>
    <x v="0"/>
    <n v="1"/>
    <n v="4344.7299999999996"/>
    <n v="0.1"/>
    <n v="434.47"/>
    <x v="4091"/>
    <n v="3156.86"/>
    <n v="753.4"/>
    <n v="138.81"/>
    <x v="0"/>
    <n v="4"/>
    <s v="Apr"/>
    <s v="Q2"/>
    <n v="2024"/>
    <x v="0"/>
    <n v="0.19270000000000001"/>
  </r>
  <r>
    <s v="ORD202404118"/>
    <x v="163"/>
    <s v="CUST10569"/>
    <x v="4118"/>
    <x v="0"/>
    <s v="Headphones"/>
    <x v="4"/>
    <s v="Maharashtra"/>
    <x v="2"/>
    <x v="1"/>
    <x v="1"/>
    <n v="2"/>
    <n v="443.4"/>
    <n v="0.05"/>
    <n v="44.34"/>
    <x v="4092"/>
    <n v="605.79999999999995"/>
    <n v="236.66"/>
    <n v="245.57"/>
    <x v="1"/>
    <n v="2"/>
    <s v="Feb"/>
    <s v="Q1"/>
    <n v="2025"/>
    <x v="15"/>
    <n v="0.28089999999999998"/>
  </r>
  <r>
    <s v="ORD202404119"/>
    <x v="62"/>
    <s v="CUST10677"/>
    <x v="4119"/>
    <x v="4"/>
    <s v="Sportswear"/>
    <x v="1"/>
    <s v="Uttar Pradesh"/>
    <x v="3"/>
    <x v="1"/>
    <x v="0"/>
    <n v="2"/>
    <n v="1645.4"/>
    <n v="0.15"/>
    <n v="493.62"/>
    <x v="4093"/>
    <n v="2286.34"/>
    <n v="510.84"/>
    <n v="134.84"/>
    <x v="0"/>
    <n v="7"/>
    <s v="Jul"/>
    <s v="Q3"/>
    <n v="2024"/>
    <x v="16"/>
    <n v="0.18260000000000001"/>
  </r>
  <r>
    <s v="ORD202404120"/>
    <x v="671"/>
    <s v="CUST10678"/>
    <x v="4120"/>
    <x v="0"/>
    <s v="Laptops"/>
    <x v="0"/>
    <s v="Uttar Pradesh"/>
    <x v="2"/>
    <x v="2"/>
    <x v="4"/>
    <n v="2"/>
    <n v="672.89"/>
    <n v="0.1"/>
    <n v="134.58000000000001"/>
    <x v="4094"/>
    <n v="975.52"/>
    <n v="235.68"/>
    <n v="306.08999999999997"/>
    <x v="2"/>
    <n v="7"/>
    <s v="Jul"/>
    <s v="Q3"/>
    <n v="2024"/>
    <x v="16"/>
    <n v="0.1946"/>
  </r>
  <r>
    <s v="ORD202404121"/>
    <x v="652"/>
    <s v="CUST10533"/>
    <x v="4121"/>
    <x v="2"/>
    <s v="Kitchenware"/>
    <x v="4"/>
    <s v="Tamil Nadu"/>
    <x v="3"/>
    <x v="0"/>
    <x v="0"/>
    <n v="2"/>
    <n v="1413.84"/>
    <n v="0.1"/>
    <n v="282.77"/>
    <x v="4095"/>
    <n v="1786.47"/>
    <n v="758.44"/>
    <n v="273.55"/>
    <x v="0"/>
    <n v="1"/>
    <s v="Jan"/>
    <s v="Q1"/>
    <n v="2025"/>
    <x v="11"/>
    <n v="0.29799999999999999"/>
  </r>
  <r>
    <s v="ORD202404122"/>
    <x v="405"/>
    <s v="CUST10416"/>
    <x v="4122"/>
    <x v="3"/>
    <s v="Makeup"/>
    <x v="0"/>
    <s v="Uttar Pradesh"/>
    <x v="1"/>
    <x v="1"/>
    <x v="4"/>
    <n v="1"/>
    <n v="1033.69"/>
    <n v="0.05"/>
    <n v="51.68"/>
    <x v="4096"/>
    <n v="692.52"/>
    <n v="289.49"/>
    <n v="321.73"/>
    <x v="0"/>
    <n v="5"/>
    <s v="May"/>
    <s v="Q2"/>
    <n v="2025"/>
    <x v="14"/>
    <n v="0.29480000000000001"/>
  </r>
  <r>
    <s v="ORD202404123"/>
    <x v="107"/>
    <s v="CUST10628"/>
    <x v="4123"/>
    <x v="3"/>
    <s v="Fragrances"/>
    <x v="0"/>
    <s v="Delhi"/>
    <x v="1"/>
    <x v="2"/>
    <x v="0"/>
    <n v="3"/>
    <n v="1731.76"/>
    <n v="0.15"/>
    <n v="779.29"/>
    <x v="4097"/>
    <n v="3360.02"/>
    <n v="1055.97"/>
    <n v="133.84"/>
    <x v="2"/>
    <n v="1"/>
    <s v="Jan"/>
    <s v="Q1"/>
    <n v="2025"/>
    <x v="11"/>
    <n v="0.23910000000000001"/>
  </r>
  <r>
    <s v="ORD202404124"/>
    <x v="303"/>
    <s v="CUST10865"/>
    <x v="4124"/>
    <x v="2"/>
    <s v="Furniture"/>
    <x v="1"/>
    <s v="Madhya Pradesh"/>
    <x v="1"/>
    <x v="2"/>
    <x v="0"/>
    <n v="2"/>
    <n v="1485.39"/>
    <n v="0.05"/>
    <n v="148.54"/>
    <x v="4098"/>
    <n v="2290.44"/>
    <n v="531.79999999999995"/>
    <n v="399.08"/>
    <x v="0"/>
    <n v="2"/>
    <s v="Feb"/>
    <s v="Q1"/>
    <n v="2024"/>
    <x v="20"/>
    <n v="0.18840000000000001"/>
  </r>
  <r>
    <s v="ORD202404125"/>
    <x v="208"/>
    <s v="CUST10241"/>
    <x v="4125"/>
    <x v="1"/>
    <s v="Accessories"/>
    <x v="1"/>
    <s v="Madhya Pradesh"/>
    <x v="0"/>
    <x v="1"/>
    <x v="0"/>
    <n v="3"/>
    <n v="785.91"/>
    <n v="0.05"/>
    <n v="117.89"/>
    <x v="4099"/>
    <n v="1355.56"/>
    <n v="884.28"/>
    <n v="92.07"/>
    <x v="2"/>
    <n v="7"/>
    <s v="Jul"/>
    <s v="Q3"/>
    <n v="2025"/>
    <x v="19"/>
    <n v="0.39479999999999998"/>
  </r>
  <r>
    <s v="ORD202404126"/>
    <x v="722"/>
    <s v="CUST10365"/>
    <x v="4126"/>
    <x v="2"/>
    <s v="Kitchenware"/>
    <x v="1"/>
    <s v="Madhya Pradesh"/>
    <x v="2"/>
    <x v="2"/>
    <x v="4"/>
    <n v="3"/>
    <n v="1358"/>
    <n v="0.05"/>
    <n v="203.7"/>
    <x v="4100"/>
    <n v="3094.68"/>
    <n v="775.62"/>
    <n v="386.12"/>
    <x v="0"/>
    <n v="6"/>
    <s v="Jun"/>
    <s v="Q2"/>
    <n v="2025"/>
    <x v="23"/>
    <n v="0.20039999999999999"/>
  </r>
  <r>
    <s v="ORD202404127"/>
    <x v="241"/>
    <s v="CUST10106"/>
    <x v="4127"/>
    <x v="1"/>
    <s v="Women Clothing"/>
    <x v="0"/>
    <s v="Delhi"/>
    <x v="3"/>
    <x v="1"/>
    <x v="1"/>
    <n v="2"/>
    <n v="1474.71"/>
    <n v="0.1"/>
    <n v="294.94"/>
    <x v="4101"/>
    <n v="1702.73"/>
    <n v="951.75"/>
    <n v="178.46"/>
    <x v="0"/>
    <n v="5"/>
    <s v="May"/>
    <s v="Q2"/>
    <n v="2025"/>
    <x v="14"/>
    <n v="0.35849999999999999"/>
  </r>
  <r>
    <s v="ORD202404128"/>
    <x v="29"/>
    <s v="CUST10219"/>
    <x v="4128"/>
    <x v="0"/>
    <s v="Smartwatches"/>
    <x v="1"/>
    <s v="Madhya Pradesh"/>
    <x v="3"/>
    <x v="0"/>
    <x v="4"/>
    <n v="2"/>
    <n v="1906.76"/>
    <n v="0.1"/>
    <n v="381.35"/>
    <x v="4102"/>
    <n v="2424.85"/>
    <n v="1007.32"/>
    <n v="284.18"/>
    <x v="0"/>
    <n v="1"/>
    <s v="Jan"/>
    <s v="Q1"/>
    <n v="2024"/>
    <x v="5"/>
    <n v="0.29349999999999998"/>
  </r>
  <r>
    <s v="ORD202404129"/>
    <x v="425"/>
    <s v="CUST10747"/>
    <x v="4129"/>
    <x v="1"/>
    <s v="Men Clothing"/>
    <x v="2"/>
    <s v="Madhya Pradesh"/>
    <x v="0"/>
    <x v="2"/>
    <x v="0"/>
    <n v="2"/>
    <n v="571.27"/>
    <n v="0.05"/>
    <n v="57.13"/>
    <x v="4103"/>
    <n v="701.46"/>
    <n v="383.95"/>
    <n v="218.82"/>
    <x v="0"/>
    <n v="7"/>
    <s v="Jul"/>
    <s v="Q3"/>
    <n v="2024"/>
    <x v="16"/>
    <n v="0.35370000000000001"/>
  </r>
  <r>
    <s v="ORD202404130"/>
    <x v="607"/>
    <s v="CUST10052"/>
    <x v="4130"/>
    <x v="4"/>
    <s v="Outdoor"/>
    <x v="4"/>
    <s v="Tamil Nadu"/>
    <x v="0"/>
    <x v="2"/>
    <x v="0"/>
    <n v="1"/>
    <n v="928.57"/>
    <n v="0.15"/>
    <n v="139.29"/>
    <x v="4104"/>
    <n v="502.25"/>
    <n v="287.02999999999997"/>
    <n v="112.43"/>
    <x v="0"/>
    <n v="11"/>
    <s v="Nov"/>
    <s v="Q4"/>
    <n v="2024"/>
    <x v="10"/>
    <n v="0.36370000000000002"/>
  </r>
  <r>
    <s v="ORD202404131"/>
    <x v="565"/>
    <s v="CUST10292"/>
    <x v="4131"/>
    <x v="0"/>
    <s v="Smartwatches"/>
    <x v="3"/>
    <s v="Jharkhand"/>
    <x v="0"/>
    <x v="2"/>
    <x v="4"/>
    <n v="1"/>
    <n v="1304.33"/>
    <n v="0"/>
    <n v="0"/>
    <x v="4105"/>
    <n v="759.09"/>
    <n v="545.24"/>
    <n v="210.86"/>
    <x v="0"/>
    <n v="10"/>
    <s v="Oct"/>
    <s v="Q4"/>
    <n v="2025"/>
    <x v="12"/>
    <n v="0.41799999999999998"/>
  </r>
  <r>
    <s v="ORD202404132"/>
    <x v="320"/>
    <s v="CUST10507"/>
    <x v="4132"/>
    <x v="0"/>
    <s v="Laptops"/>
    <x v="4"/>
    <s v="Telangana"/>
    <x v="2"/>
    <x v="2"/>
    <x v="4"/>
    <n v="1"/>
    <n v="2828.84"/>
    <n v="0.05"/>
    <n v="141.44"/>
    <x v="4106"/>
    <n v="2121.87"/>
    <n v="565.53"/>
    <n v="381.24"/>
    <x v="1"/>
    <n v="9"/>
    <s v="Sep"/>
    <s v="Q3"/>
    <n v="2024"/>
    <x v="2"/>
    <n v="0.2104"/>
  </r>
  <r>
    <s v="ORD202404133"/>
    <x v="619"/>
    <s v="CUST10570"/>
    <x v="4133"/>
    <x v="1"/>
    <s v="Accessories"/>
    <x v="4"/>
    <s v="Karnataka"/>
    <x v="2"/>
    <x v="2"/>
    <x v="3"/>
    <n v="2"/>
    <n v="1170.1199999999999"/>
    <n v="0.05"/>
    <n v="117.01"/>
    <x v="4107"/>
    <n v="1662.17"/>
    <n v="561.05999999999995"/>
    <n v="182.89"/>
    <x v="0"/>
    <n v="7"/>
    <s v="Jul"/>
    <s v="Q3"/>
    <n v="2025"/>
    <x v="19"/>
    <n v="0.25240000000000001"/>
  </r>
  <r>
    <s v="ORD202404134"/>
    <x v="75"/>
    <s v="CUST10621"/>
    <x v="4134"/>
    <x v="2"/>
    <s v="Furniture"/>
    <x v="2"/>
    <s v="Goa"/>
    <x v="2"/>
    <x v="0"/>
    <x v="4"/>
    <n v="1"/>
    <n v="1003.55"/>
    <n v="0.3"/>
    <n v="301.06"/>
    <x v="4108"/>
    <n v="418.4"/>
    <n v="284.08999999999997"/>
    <n v="357.11"/>
    <x v="0"/>
    <n v="7"/>
    <s v="Jul"/>
    <s v="Q3"/>
    <n v="2024"/>
    <x v="16"/>
    <n v="0.40439999999999998"/>
  </r>
  <r>
    <s v="ORD202404135"/>
    <x v="574"/>
    <s v="CUST10736"/>
    <x v="4135"/>
    <x v="1"/>
    <s v="Footwear"/>
    <x v="4"/>
    <s v="Telangana"/>
    <x v="1"/>
    <x v="2"/>
    <x v="0"/>
    <n v="1"/>
    <n v="915.36"/>
    <n v="0.05"/>
    <n v="45.77"/>
    <x v="4109"/>
    <n v="604.83000000000004"/>
    <n v="264.76"/>
    <n v="94.6"/>
    <x v="0"/>
    <n v="2"/>
    <s v="Feb"/>
    <s v="Q1"/>
    <n v="2024"/>
    <x v="20"/>
    <n v="0.30449999999999999"/>
  </r>
  <r>
    <s v="ORD202404136"/>
    <x v="514"/>
    <s v="CUST10482"/>
    <x v="4136"/>
    <x v="2"/>
    <s v="Home Decor"/>
    <x v="4"/>
    <s v="Tamil Nadu"/>
    <x v="0"/>
    <x v="2"/>
    <x v="2"/>
    <n v="1"/>
    <n v="1274.99"/>
    <n v="0.2"/>
    <n v="255"/>
    <x v="1041"/>
    <n v="716.31"/>
    <n v="303.68"/>
    <n v="121.89"/>
    <x v="2"/>
    <n v="3"/>
    <s v="Mar"/>
    <s v="Q1"/>
    <n v="2025"/>
    <x v="1"/>
    <n v="0.29770000000000002"/>
  </r>
  <r>
    <s v="ORD202404137"/>
    <x v="74"/>
    <s v="CUST10614"/>
    <x v="4137"/>
    <x v="1"/>
    <s v="Accessories"/>
    <x v="4"/>
    <s v="Telangana"/>
    <x v="1"/>
    <x v="2"/>
    <x v="4"/>
    <n v="1"/>
    <n v="684.77"/>
    <n v="0.05"/>
    <n v="34.24"/>
    <x v="4110"/>
    <n v="384.86"/>
    <n v="265.67"/>
    <n v="109.97"/>
    <x v="0"/>
    <n v="6"/>
    <s v="Jun"/>
    <s v="Q2"/>
    <n v="2024"/>
    <x v="18"/>
    <n v="0.40839999999999999"/>
  </r>
  <r>
    <s v="ORD202404138"/>
    <x v="218"/>
    <s v="CUST10023"/>
    <x v="4138"/>
    <x v="0"/>
    <s v="Smartphones"/>
    <x v="2"/>
    <s v="Rajasthan"/>
    <x v="0"/>
    <x v="2"/>
    <x v="1"/>
    <n v="3"/>
    <n v="1949.75"/>
    <n v="0.25"/>
    <n v="1462.31"/>
    <x v="4111"/>
    <n v="3377.14"/>
    <n v="1009.8"/>
    <n v="380.36"/>
    <x v="0"/>
    <n v="9"/>
    <s v="Sep"/>
    <s v="Q3"/>
    <n v="2024"/>
    <x v="2"/>
    <n v="0.23019999999999999"/>
  </r>
  <r>
    <s v="ORD202404139"/>
    <x v="95"/>
    <s v="CUST10005"/>
    <x v="4139"/>
    <x v="0"/>
    <s v="Smartphones"/>
    <x v="1"/>
    <s v="Uttar Pradesh"/>
    <x v="3"/>
    <x v="2"/>
    <x v="0"/>
    <n v="1"/>
    <n v="1198.01"/>
    <n v="0.25"/>
    <n v="299.5"/>
    <x v="4112"/>
    <n v="646.89"/>
    <n v="251.62"/>
    <n v="358.08"/>
    <x v="1"/>
    <n v="6"/>
    <s v="Jun"/>
    <s v="Q2"/>
    <n v="2025"/>
    <x v="23"/>
    <n v="0.28000000000000003"/>
  </r>
  <r>
    <s v="ORD202404140"/>
    <x v="696"/>
    <s v="CUST10377"/>
    <x v="4140"/>
    <x v="1"/>
    <s v="Accessories"/>
    <x v="1"/>
    <s v="Uttar Pradesh"/>
    <x v="0"/>
    <x v="1"/>
    <x v="3"/>
    <n v="1"/>
    <n v="1581.21"/>
    <n v="0.3"/>
    <n v="474.36"/>
    <x v="4113"/>
    <n v="660.09"/>
    <n v="446.76"/>
    <n v="366.48"/>
    <x v="1"/>
    <n v="10"/>
    <s v="Oct"/>
    <s v="Q4"/>
    <n v="2025"/>
    <x v="12"/>
    <n v="0.40360000000000001"/>
  </r>
  <r>
    <s v="ORD202404141"/>
    <x v="713"/>
    <s v="CUST10412"/>
    <x v="4141"/>
    <x v="3"/>
    <s v="Fragrances"/>
    <x v="3"/>
    <s v="Odisha"/>
    <x v="1"/>
    <x v="0"/>
    <x v="0"/>
    <n v="2"/>
    <n v="1531.96"/>
    <n v="0.2"/>
    <n v="612.78"/>
    <x v="4114"/>
    <n v="1933.28"/>
    <n v="517.86"/>
    <n v="205.75"/>
    <x v="1"/>
    <n v="4"/>
    <s v="Apr"/>
    <s v="Q2"/>
    <n v="2025"/>
    <x v="8"/>
    <n v="0.21129999999999999"/>
  </r>
  <r>
    <s v="ORD202404142"/>
    <x v="443"/>
    <s v="CUST10159"/>
    <x v="4142"/>
    <x v="1"/>
    <s v="Accessories"/>
    <x v="4"/>
    <s v="Tamil Nadu"/>
    <x v="2"/>
    <x v="2"/>
    <x v="1"/>
    <n v="1"/>
    <n v="3055.37"/>
    <n v="0.15"/>
    <n v="458.31"/>
    <x v="4115"/>
    <n v="1965.05"/>
    <n v="632.01"/>
    <n v="99.31"/>
    <x v="2"/>
    <n v="1"/>
    <s v="Jan"/>
    <s v="Q1"/>
    <n v="2024"/>
    <x v="5"/>
    <n v="0.24340000000000001"/>
  </r>
  <r>
    <s v="ORD202404143"/>
    <x v="121"/>
    <s v="CUST10729"/>
    <x v="4143"/>
    <x v="2"/>
    <s v="Furniture"/>
    <x v="1"/>
    <s v="Chhattisgarh"/>
    <x v="2"/>
    <x v="1"/>
    <x v="1"/>
    <n v="1"/>
    <n v="1250.5899999999999"/>
    <n v="0.15"/>
    <n v="187.59"/>
    <x v="4116"/>
    <n v="742.82"/>
    <n v="320.18"/>
    <n v="168.56"/>
    <x v="0"/>
    <n v="12"/>
    <s v="Dec"/>
    <s v="Q4"/>
    <n v="2025"/>
    <x v="4"/>
    <n v="0.30120000000000002"/>
  </r>
  <r>
    <s v="ORD202404144"/>
    <x v="43"/>
    <s v="CUST10345"/>
    <x v="4144"/>
    <x v="1"/>
    <s v="Footwear"/>
    <x v="0"/>
    <s v="Uttar Pradesh"/>
    <x v="0"/>
    <x v="1"/>
    <x v="3"/>
    <n v="1"/>
    <n v="1101.19"/>
    <n v="0.1"/>
    <n v="110.12"/>
    <x v="4117"/>
    <n v="619.23"/>
    <n v="371.84"/>
    <n v="44.58"/>
    <x v="2"/>
    <n v="5"/>
    <s v="May"/>
    <s v="Q2"/>
    <n v="2025"/>
    <x v="14"/>
    <n v="0.37519999999999998"/>
  </r>
  <r>
    <s v="ORD202404145"/>
    <x v="317"/>
    <s v="CUST10662"/>
    <x v="4145"/>
    <x v="1"/>
    <s v="Women Clothing"/>
    <x v="1"/>
    <s v="Madhya Pradesh"/>
    <x v="1"/>
    <x v="2"/>
    <x v="0"/>
    <n v="1"/>
    <n v="1951.47"/>
    <n v="0.1"/>
    <n v="195.15"/>
    <x v="4118"/>
    <n v="1395.71"/>
    <n v="360.61"/>
    <n v="380.08"/>
    <x v="1"/>
    <n v="7"/>
    <s v="Jul"/>
    <s v="Q3"/>
    <n v="2025"/>
    <x v="19"/>
    <n v="0.20530000000000001"/>
  </r>
  <r>
    <s v="ORD202404146"/>
    <x v="1"/>
    <s v="CUST10697"/>
    <x v="4146"/>
    <x v="2"/>
    <s v="Home Decor"/>
    <x v="2"/>
    <s v="Rajasthan"/>
    <x v="2"/>
    <x v="2"/>
    <x v="1"/>
    <n v="3"/>
    <n v="829.72"/>
    <n v="0.05"/>
    <n v="124.46"/>
    <x v="4119"/>
    <n v="1838"/>
    <n v="526.70000000000005"/>
    <n v="430.98"/>
    <x v="0"/>
    <n v="3"/>
    <s v="Mar"/>
    <s v="Q1"/>
    <n v="2025"/>
    <x v="1"/>
    <n v="0.22270000000000001"/>
  </r>
  <r>
    <s v="ORD202404147"/>
    <x v="478"/>
    <s v="CUST10010"/>
    <x v="4147"/>
    <x v="0"/>
    <s v="Headphones"/>
    <x v="2"/>
    <s v="Goa"/>
    <x v="0"/>
    <x v="0"/>
    <x v="3"/>
    <n v="2"/>
    <n v="1945.72"/>
    <n v="0.05"/>
    <n v="194.57"/>
    <x v="4120"/>
    <n v="2977.24"/>
    <n v="719.63"/>
    <n v="133.12"/>
    <x v="0"/>
    <n v="4"/>
    <s v="Apr"/>
    <s v="Q2"/>
    <n v="2024"/>
    <x v="0"/>
    <n v="0.19470000000000001"/>
  </r>
  <r>
    <s v="ORD202404148"/>
    <x v="236"/>
    <s v="CUST10169"/>
    <x v="4148"/>
    <x v="4"/>
    <s v="Fitness"/>
    <x v="2"/>
    <s v="Madhya Pradesh"/>
    <x v="0"/>
    <x v="2"/>
    <x v="0"/>
    <n v="3"/>
    <n v="1657.4"/>
    <n v="0.1"/>
    <n v="497.22"/>
    <x v="4121"/>
    <n v="3201.72"/>
    <n v="1273.26"/>
    <n v="327.83"/>
    <x v="0"/>
    <n v="6"/>
    <s v="Jun"/>
    <s v="Q2"/>
    <n v="2024"/>
    <x v="18"/>
    <n v="0.28449999999999998"/>
  </r>
  <r>
    <s v="ORD202404149"/>
    <x v="550"/>
    <s v="CUST10233"/>
    <x v="4149"/>
    <x v="1"/>
    <s v="Women Clothing"/>
    <x v="3"/>
    <s v="Jharkhand"/>
    <x v="0"/>
    <x v="2"/>
    <x v="4"/>
    <n v="1"/>
    <n v="586.54"/>
    <n v="0.2"/>
    <n v="117.31"/>
    <x v="4122"/>
    <n v="309.60000000000002"/>
    <n v="159.63"/>
    <n v="222.4"/>
    <x v="0"/>
    <n v="9"/>
    <s v="Sep"/>
    <s v="Q3"/>
    <n v="2025"/>
    <x v="6"/>
    <n v="0.3402"/>
  </r>
  <r>
    <s v="ORD202404150"/>
    <x v="614"/>
    <s v="CUST10137"/>
    <x v="4150"/>
    <x v="2"/>
    <s v="Home Decor"/>
    <x v="3"/>
    <s v="West Bengal"/>
    <x v="0"/>
    <x v="1"/>
    <x v="2"/>
    <n v="1"/>
    <n v="1340.54"/>
    <n v="0.05"/>
    <n v="67.03"/>
    <x v="4123"/>
    <n v="899.84"/>
    <n v="373.67"/>
    <n v="118.28"/>
    <x v="0"/>
    <n v="4"/>
    <s v="Apr"/>
    <s v="Q2"/>
    <n v="2024"/>
    <x v="0"/>
    <n v="0.29339999999999999"/>
  </r>
  <r>
    <s v="ORD202404151"/>
    <x v="267"/>
    <s v="CUST10053"/>
    <x v="4151"/>
    <x v="1"/>
    <s v="Accessories"/>
    <x v="4"/>
    <s v="Maharashtra"/>
    <x v="1"/>
    <x v="0"/>
    <x v="0"/>
    <n v="2"/>
    <n v="2386.9699999999998"/>
    <n v="0.1"/>
    <n v="477.39"/>
    <x v="4124"/>
    <n v="2515.8200000000002"/>
    <n v="1780.73"/>
    <n v="427.32"/>
    <x v="2"/>
    <n v="7"/>
    <s v="Jul"/>
    <s v="Q3"/>
    <n v="2024"/>
    <x v="16"/>
    <n v="0.41449999999999998"/>
  </r>
  <r>
    <s v="ORD202404152"/>
    <x v="364"/>
    <s v="CUST10307"/>
    <x v="4152"/>
    <x v="1"/>
    <s v="Accessories"/>
    <x v="0"/>
    <s v="Haryana"/>
    <x v="1"/>
    <x v="2"/>
    <x v="0"/>
    <n v="1"/>
    <n v="1781.07"/>
    <n v="0.1"/>
    <n v="178.11"/>
    <x v="4125"/>
    <n v="1071.1400000000001"/>
    <n v="531.82000000000005"/>
    <n v="73.2"/>
    <x v="0"/>
    <n v="12"/>
    <s v="Dec"/>
    <s v="Q4"/>
    <n v="2025"/>
    <x v="4"/>
    <n v="0.33179999999999998"/>
  </r>
  <r>
    <s v="ORD202404153"/>
    <x v="40"/>
    <s v="CUST10011"/>
    <x v="4153"/>
    <x v="3"/>
    <s v="Haircare"/>
    <x v="1"/>
    <s v="Chhattisgarh"/>
    <x v="2"/>
    <x v="0"/>
    <x v="0"/>
    <n v="1"/>
    <n v="3178.17"/>
    <n v="0.05"/>
    <n v="158.91"/>
    <x v="4126"/>
    <n v="1788.18"/>
    <n v="1231.08"/>
    <n v="101.15"/>
    <x v="0"/>
    <n v="7"/>
    <s v="Jul"/>
    <s v="Q3"/>
    <n v="2025"/>
    <x v="19"/>
    <n v="0.40770000000000001"/>
  </r>
  <r>
    <s v="ORD202404154"/>
    <x v="63"/>
    <s v="CUST10574"/>
    <x v="4154"/>
    <x v="0"/>
    <s v="Smartwatches"/>
    <x v="2"/>
    <s v="Madhya Pradesh"/>
    <x v="0"/>
    <x v="0"/>
    <x v="0"/>
    <n v="4"/>
    <n v="3346.97"/>
    <n v="0.25"/>
    <n v="3346.97"/>
    <x v="4127"/>
    <n v="6199.65"/>
    <n v="3841.26"/>
    <n v="400.4"/>
    <x v="0"/>
    <n v="3"/>
    <s v="Mar"/>
    <s v="Q1"/>
    <n v="2024"/>
    <x v="3"/>
    <n v="0.3826"/>
  </r>
  <r>
    <s v="ORD202404155"/>
    <x v="207"/>
    <s v="CUST10298"/>
    <x v="4155"/>
    <x v="0"/>
    <s v="Smartphones"/>
    <x v="2"/>
    <s v="Goa"/>
    <x v="2"/>
    <x v="2"/>
    <x v="0"/>
    <n v="1"/>
    <n v="819.51"/>
    <n v="0.05"/>
    <n v="40.98"/>
    <x v="4128"/>
    <n v="500.72"/>
    <n v="277.81"/>
    <n v="411.05"/>
    <x v="1"/>
    <n v="5"/>
    <s v="May"/>
    <s v="Q2"/>
    <n v="2025"/>
    <x v="14"/>
    <n v="0.35680000000000001"/>
  </r>
  <r>
    <s v="ORD202404156"/>
    <x v="13"/>
    <s v="CUST10885"/>
    <x v="4156"/>
    <x v="2"/>
    <s v="Furniture"/>
    <x v="3"/>
    <s v="West Bengal"/>
    <x v="0"/>
    <x v="2"/>
    <x v="0"/>
    <n v="2"/>
    <n v="1191.99"/>
    <n v="0.15"/>
    <n v="357.6"/>
    <x v="4129"/>
    <n v="1430.83"/>
    <n v="595.54999999999995"/>
    <n v="444.54"/>
    <x v="0"/>
    <n v="3"/>
    <s v="Mar"/>
    <s v="Q1"/>
    <n v="2024"/>
    <x v="3"/>
    <n v="0.29389999999999999"/>
  </r>
  <r>
    <s v="ORD202404157"/>
    <x v="400"/>
    <s v="CUST10575"/>
    <x v="4157"/>
    <x v="0"/>
    <s v="Smartwatches"/>
    <x v="2"/>
    <s v="Goa"/>
    <x v="2"/>
    <x v="2"/>
    <x v="0"/>
    <n v="1"/>
    <n v="2408.17"/>
    <n v="0.1"/>
    <n v="240.82"/>
    <x v="4130"/>
    <n v="1334.45"/>
    <n v="832.9"/>
    <n v="350.35"/>
    <x v="0"/>
    <n v="7"/>
    <s v="Jul"/>
    <s v="Q3"/>
    <n v="2024"/>
    <x v="16"/>
    <n v="0.38429999999999997"/>
  </r>
  <r>
    <s v="ORD202404158"/>
    <x v="233"/>
    <s v="CUST10491"/>
    <x v="4158"/>
    <x v="1"/>
    <s v="Accessories"/>
    <x v="1"/>
    <s v="Madhya Pradesh"/>
    <x v="2"/>
    <x v="1"/>
    <x v="0"/>
    <n v="4"/>
    <n v="836.39"/>
    <n v="0.1"/>
    <n v="334.56"/>
    <x v="4131"/>
    <n v="2458.1799999999998"/>
    <n v="552.82000000000005"/>
    <n v="133.16"/>
    <x v="2"/>
    <n v="4"/>
    <s v="Apr"/>
    <s v="Q2"/>
    <n v="2024"/>
    <x v="0"/>
    <n v="0.18360000000000001"/>
  </r>
  <r>
    <s v="ORD202404159"/>
    <x v="136"/>
    <s v="CUST10208"/>
    <x v="4159"/>
    <x v="1"/>
    <s v="Accessories"/>
    <x v="4"/>
    <s v="Karnataka"/>
    <x v="1"/>
    <x v="2"/>
    <x v="1"/>
    <n v="1"/>
    <n v="1680.92"/>
    <n v="0.1"/>
    <n v="168.09"/>
    <x v="4132"/>
    <n v="1002.44"/>
    <n v="510.39"/>
    <n v="51.02"/>
    <x v="0"/>
    <n v="4"/>
    <s v="Apr"/>
    <s v="Q2"/>
    <n v="2024"/>
    <x v="0"/>
    <n v="0.33739999999999998"/>
  </r>
  <r>
    <s v="ORD202404160"/>
    <x v="693"/>
    <s v="CUST10858"/>
    <x v="4160"/>
    <x v="1"/>
    <s v="Accessories"/>
    <x v="3"/>
    <s v="West Bengal"/>
    <x v="2"/>
    <x v="2"/>
    <x v="4"/>
    <n v="1"/>
    <n v="1077.32"/>
    <n v="0.25"/>
    <n v="269.33"/>
    <x v="4133"/>
    <n v="650.41"/>
    <n v="157.58000000000001"/>
    <n v="144.88"/>
    <x v="0"/>
    <n v="2"/>
    <s v="Feb"/>
    <s v="Q1"/>
    <n v="2025"/>
    <x v="15"/>
    <n v="0.19500000000000001"/>
  </r>
  <r>
    <s v="ORD202404161"/>
    <x v="195"/>
    <s v="CUST10771"/>
    <x v="4161"/>
    <x v="0"/>
    <s v="Laptops"/>
    <x v="3"/>
    <s v="Odisha"/>
    <x v="2"/>
    <x v="2"/>
    <x v="4"/>
    <n v="1"/>
    <n v="1077.94"/>
    <n v="0.05"/>
    <n v="53.9"/>
    <x v="4134"/>
    <n v="646.55999999999995"/>
    <n v="377.48"/>
    <n v="375.54"/>
    <x v="0"/>
    <n v="7"/>
    <s v="Jul"/>
    <s v="Q3"/>
    <n v="2024"/>
    <x v="16"/>
    <n v="0.36859999999999998"/>
  </r>
  <r>
    <s v="ORD202404162"/>
    <x v="419"/>
    <s v="CUST10399"/>
    <x v="4162"/>
    <x v="1"/>
    <s v="Footwear"/>
    <x v="2"/>
    <s v="Madhya Pradesh"/>
    <x v="2"/>
    <x v="2"/>
    <x v="0"/>
    <n v="3"/>
    <n v="1243.55"/>
    <n v="0.25"/>
    <n v="932.66"/>
    <x v="2039"/>
    <n v="1748.6"/>
    <n v="1049.3900000000001"/>
    <n v="323.81"/>
    <x v="0"/>
    <n v="1"/>
    <s v="Jan"/>
    <s v="Q1"/>
    <n v="2024"/>
    <x v="5"/>
    <n v="0.37509999999999999"/>
  </r>
  <r>
    <s v="ORD202404163"/>
    <x v="116"/>
    <s v="CUST10295"/>
    <x v="4163"/>
    <x v="0"/>
    <s v="Headphones"/>
    <x v="0"/>
    <s v="Haryana"/>
    <x v="0"/>
    <x v="1"/>
    <x v="3"/>
    <n v="1"/>
    <n v="843.03"/>
    <n v="0.05"/>
    <n v="42.15"/>
    <x v="4135"/>
    <n v="511.5"/>
    <n v="289.38"/>
    <n v="161.61000000000001"/>
    <x v="0"/>
    <n v="2"/>
    <s v="Feb"/>
    <s v="Q1"/>
    <n v="2025"/>
    <x v="15"/>
    <n v="0.36130000000000001"/>
  </r>
  <r>
    <s v="ORD202404164"/>
    <x v="561"/>
    <s v="CUST10179"/>
    <x v="4164"/>
    <x v="0"/>
    <s v="Headphones"/>
    <x v="4"/>
    <s v="Tamil Nadu"/>
    <x v="0"/>
    <x v="2"/>
    <x v="0"/>
    <n v="2"/>
    <n v="1048.8599999999999"/>
    <n v="0.05"/>
    <n v="104.89"/>
    <x v="4136"/>
    <n v="1527.66"/>
    <n v="465.17"/>
    <n v="76.72"/>
    <x v="0"/>
    <n v="1"/>
    <s v="Jan"/>
    <s v="Q1"/>
    <n v="2025"/>
    <x v="11"/>
    <n v="0.2334"/>
  </r>
  <r>
    <s v="ORD202404165"/>
    <x v="46"/>
    <s v="CUST10240"/>
    <x v="4165"/>
    <x v="0"/>
    <s v="Smartwatches"/>
    <x v="2"/>
    <s v="Goa"/>
    <x v="3"/>
    <x v="1"/>
    <x v="0"/>
    <n v="1"/>
    <n v="928.21"/>
    <n v="0.25"/>
    <n v="232.05"/>
    <x v="4137"/>
    <n v="512.83000000000004"/>
    <n v="183.33"/>
    <n v="370.05"/>
    <x v="2"/>
    <n v="6"/>
    <s v="Jun"/>
    <s v="Q2"/>
    <n v="2024"/>
    <x v="18"/>
    <n v="0.26329999999999998"/>
  </r>
  <r>
    <s v="ORD202404166"/>
    <x v="60"/>
    <s v="CUST10770"/>
    <x v="4166"/>
    <x v="0"/>
    <s v="Headphones"/>
    <x v="4"/>
    <s v="Maharashtra"/>
    <x v="0"/>
    <x v="1"/>
    <x v="4"/>
    <n v="1"/>
    <n v="1270.27"/>
    <n v="0.15"/>
    <n v="190.54"/>
    <x v="4138"/>
    <n v="860.86"/>
    <n v="218.87"/>
    <n v="329.15"/>
    <x v="0"/>
    <n v="5"/>
    <s v="May"/>
    <s v="Q2"/>
    <n v="2025"/>
    <x v="14"/>
    <n v="0.20269999999999999"/>
  </r>
  <r>
    <s v="ORD202404167"/>
    <x v="183"/>
    <s v="CUST10571"/>
    <x v="4167"/>
    <x v="0"/>
    <s v="Smartphones"/>
    <x v="2"/>
    <s v="Goa"/>
    <x v="1"/>
    <x v="2"/>
    <x v="4"/>
    <n v="1"/>
    <n v="768.45"/>
    <n v="0"/>
    <n v="0"/>
    <x v="4139"/>
    <n v="522.15"/>
    <n v="246.3"/>
    <n v="362.17"/>
    <x v="0"/>
    <n v="9"/>
    <s v="Sep"/>
    <s v="Q3"/>
    <n v="2025"/>
    <x v="6"/>
    <n v="0.32050000000000001"/>
  </r>
  <r>
    <s v="ORD202404168"/>
    <x v="567"/>
    <s v="CUST10548"/>
    <x v="4168"/>
    <x v="1"/>
    <s v="Men Clothing"/>
    <x v="0"/>
    <s v="Delhi"/>
    <x v="0"/>
    <x v="1"/>
    <x v="2"/>
    <n v="1"/>
    <n v="552.65"/>
    <n v="0.15"/>
    <n v="82.9"/>
    <x v="4140"/>
    <n v="327.08"/>
    <n v="142.66999999999999"/>
    <n v="104.63"/>
    <x v="0"/>
    <n v="11"/>
    <s v="Nov"/>
    <s v="Q4"/>
    <n v="2024"/>
    <x v="10"/>
    <n v="0.30370000000000003"/>
  </r>
  <r>
    <s v="ORD202404169"/>
    <x v="102"/>
    <s v="CUST10043"/>
    <x v="4169"/>
    <x v="1"/>
    <s v="Men Clothing"/>
    <x v="2"/>
    <s v="Rajasthan"/>
    <x v="0"/>
    <x v="0"/>
    <x v="0"/>
    <n v="1"/>
    <n v="3098.1"/>
    <n v="0.15"/>
    <n v="464.72"/>
    <x v="4141"/>
    <n v="1757.86"/>
    <n v="875.52"/>
    <n v="62.71"/>
    <x v="0"/>
    <n v="8"/>
    <s v="Aug"/>
    <s v="Q3"/>
    <n v="2025"/>
    <x v="22"/>
    <n v="0.33250000000000002"/>
  </r>
  <r>
    <s v="ORD202404170"/>
    <x v="357"/>
    <s v="CUST10506"/>
    <x v="4170"/>
    <x v="4"/>
    <s v="Outdoor"/>
    <x v="1"/>
    <s v="Uttar Pradesh"/>
    <x v="2"/>
    <x v="1"/>
    <x v="3"/>
    <n v="3"/>
    <n v="1154.74"/>
    <n v="0.1"/>
    <n v="346.42"/>
    <x v="4142"/>
    <n v="2144.98"/>
    <n v="972.82"/>
    <n v="427"/>
    <x v="0"/>
    <n v="2"/>
    <s v="Feb"/>
    <s v="Q1"/>
    <n v="2025"/>
    <x v="15"/>
    <n v="0.312"/>
  </r>
  <r>
    <s v="ORD202404171"/>
    <x v="239"/>
    <s v="CUST10599"/>
    <x v="4171"/>
    <x v="1"/>
    <s v="Accessories"/>
    <x v="1"/>
    <s v="Uttar Pradesh"/>
    <x v="0"/>
    <x v="2"/>
    <x v="0"/>
    <n v="1"/>
    <n v="980.76"/>
    <n v="0.05"/>
    <n v="49.04"/>
    <x v="4143"/>
    <n v="629.91999999999996"/>
    <n v="301.8"/>
    <n v="61.45"/>
    <x v="0"/>
    <n v="11"/>
    <s v="Nov"/>
    <s v="Q4"/>
    <n v="2025"/>
    <x v="21"/>
    <n v="0.32390000000000002"/>
  </r>
  <r>
    <s v="ORD202404172"/>
    <x v="69"/>
    <s v="CUST10374"/>
    <x v="4172"/>
    <x v="1"/>
    <s v="Women Clothing"/>
    <x v="1"/>
    <s v="Madhya Pradesh"/>
    <x v="1"/>
    <x v="1"/>
    <x v="0"/>
    <n v="1"/>
    <n v="1249.33"/>
    <n v="0"/>
    <n v="0"/>
    <x v="4144"/>
    <n v="969.66"/>
    <n v="279.67"/>
    <n v="262.19"/>
    <x v="2"/>
    <n v="4"/>
    <s v="Apr"/>
    <s v="Q2"/>
    <n v="2025"/>
    <x v="8"/>
    <n v="0.22389999999999999"/>
  </r>
  <r>
    <s v="ORD202404173"/>
    <x v="490"/>
    <s v="CUST10676"/>
    <x v="4173"/>
    <x v="2"/>
    <s v="Appliances"/>
    <x v="2"/>
    <s v="Rajasthan"/>
    <x v="2"/>
    <x v="1"/>
    <x v="1"/>
    <n v="1"/>
    <n v="861.84"/>
    <n v="0.15"/>
    <n v="129.28"/>
    <x v="4145"/>
    <n v="436.35"/>
    <n v="296.20999999999998"/>
    <n v="55.06"/>
    <x v="0"/>
    <n v="3"/>
    <s v="Mar"/>
    <s v="Q1"/>
    <n v="2024"/>
    <x v="3"/>
    <n v="0.40429999999999999"/>
  </r>
  <r>
    <s v="ORD202404174"/>
    <x v="557"/>
    <s v="CUST10279"/>
    <x v="4174"/>
    <x v="2"/>
    <s v="Furniture"/>
    <x v="2"/>
    <s v="Gujarat"/>
    <x v="0"/>
    <x v="1"/>
    <x v="0"/>
    <n v="2"/>
    <n v="2668.04"/>
    <n v="0.2"/>
    <n v="1067.22"/>
    <x v="4146"/>
    <n v="2836.13"/>
    <n v="1432.73"/>
    <n v="180.97"/>
    <x v="1"/>
    <n v="5"/>
    <s v="May"/>
    <s v="Q2"/>
    <n v="2024"/>
    <x v="7"/>
    <n v="0.33560000000000001"/>
  </r>
  <r>
    <s v="ORD202404175"/>
    <x v="516"/>
    <s v="CUST10707"/>
    <x v="4175"/>
    <x v="3"/>
    <s v="Skincare"/>
    <x v="0"/>
    <s v="Delhi"/>
    <x v="2"/>
    <x v="0"/>
    <x v="3"/>
    <n v="2"/>
    <n v="1105.1400000000001"/>
    <n v="0.1"/>
    <n v="221.03"/>
    <x v="4147"/>
    <n v="1418.83"/>
    <n v="570.41999999999996"/>
    <n v="314.54000000000002"/>
    <x v="0"/>
    <n v="8"/>
    <s v="Aug"/>
    <s v="Q3"/>
    <n v="2025"/>
    <x v="22"/>
    <n v="0.2868"/>
  </r>
  <r>
    <s v="ORD202404176"/>
    <x v="640"/>
    <s v="CUST10897"/>
    <x v="4176"/>
    <x v="1"/>
    <s v="Men Clothing"/>
    <x v="3"/>
    <s v="West Bengal"/>
    <x v="2"/>
    <x v="2"/>
    <x v="0"/>
    <n v="2"/>
    <n v="2394.89"/>
    <n v="0"/>
    <n v="0"/>
    <x v="4148"/>
    <n v="3853.41"/>
    <n v="936.37"/>
    <n v="345.51"/>
    <x v="0"/>
    <n v="9"/>
    <s v="Sep"/>
    <s v="Q3"/>
    <n v="2024"/>
    <x v="2"/>
    <n v="0.19550000000000001"/>
  </r>
  <r>
    <s v="ORD202404177"/>
    <x v="55"/>
    <s v="CUST10541"/>
    <x v="4177"/>
    <x v="1"/>
    <s v="Footwear"/>
    <x v="1"/>
    <s v="Madhya Pradesh"/>
    <x v="1"/>
    <x v="1"/>
    <x v="0"/>
    <n v="4"/>
    <n v="1085.53"/>
    <n v="0.1"/>
    <n v="434.21"/>
    <x v="4149"/>
    <n v="3061.47"/>
    <n v="846.44"/>
    <n v="109.93"/>
    <x v="0"/>
    <n v="12"/>
    <s v="Dec"/>
    <s v="Q4"/>
    <n v="2024"/>
    <x v="13"/>
    <n v="0.21659999999999999"/>
  </r>
  <r>
    <s v="ORD202404178"/>
    <x v="471"/>
    <s v="CUST10782"/>
    <x v="4178"/>
    <x v="2"/>
    <s v="Appliances"/>
    <x v="2"/>
    <s v="Madhya Pradesh"/>
    <x v="2"/>
    <x v="0"/>
    <x v="3"/>
    <n v="1"/>
    <n v="2631.32"/>
    <n v="0.3"/>
    <n v="789.4"/>
    <x v="4150"/>
    <n v="1237.6500000000001"/>
    <n v="604.27"/>
    <n v="96.62"/>
    <x v="0"/>
    <n v="11"/>
    <s v="Nov"/>
    <s v="Q4"/>
    <n v="2024"/>
    <x v="10"/>
    <n v="0.3281"/>
  </r>
  <r>
    <s v="ORD202404179"/>
    <x v="625"/>
    <s v="CUST10219"/>
    <x v="4179"/>
    <x v="3"/>
    <s v="Fragrances"/>
    <x v="2"/>
    <s v="Rajasthan"/>
    <x v="1"/>
    <x v="2"/>
    <x v="1"/>
    <n v="1"/>
    <n v="1245.8499999999999"/>
    <n v="0.1"/>
    <n v="124.58"/>
    <x v="4151"/>
    <n v="751.57"/>
    <n v="369.7"/>
    <n v="232.67"/>
    <x v="0"/>
    <n v="9"/>
    <s v="Sep"/>
    <s v="Q3"/>
    <n v="2024"/>
    <x v="2"/>
    <n v="0.32969999999999999"/>
  </r>
  <r>
    <s v="ORD202404180"/>
    <x v="663"/>
    <s v="CUST10275"/>
    <x v="4180"/>
    <x v="1"/>
    <s v="Women Clothing"/>
    <x v="4"/>
    <s v="Tamil Nadu"/>
    <x v="0"/>
    <x v="0"/>
    <x v="0"/>
    <n v="1"/>
    <n v="1466.43"/>
    <n v="0.1"/>
    <n v="146.63999999999999"/>
    <x v="4152"/>
    <n v="981.91"/>
    <n v="337.88"/>
    <n v="207.35"/>
    <x v="2"/>
    <n v="5"/>
    <s v="May"/>
    <s v="Q2"/>
    <n v="2025"/>
    <x v="14"/>
    <n v="0.25600000000000001"/>
  </r>
  <r>
    <s v="ORD202404181"/>
    <x v="495"/>
    <s v="CUST10419"/>
    <x v="4181"/>
    <x v="0"/>
    <s v="Smartwatches"/>
    <x v="3"/>
    <s v="Odisha"/>
    <x v="0"/>
    <x v="1"/>
    <x v="1"/>
    <n v="1"/>
    <n v="1128.44"/>
    <n v="0.1"/>
    <n v="112.84"/>
    <x v="4153"/>
    <n v="602.97"/>
    <n v="412.63"/>
    <n v="358.33"/>
    <x v="2"/>
    <n v="12"/>
    <s v="Dec"/>
    <s v="Q4"/>
    <n v="2024"/>
    <x v="13"/>
    <n v="0.40629999999999999"/>
  </r>
  <r>
    <s v="ORD202404182"/>
    <x v="133"/>
    <s v="CUST10026"/>
    <x v="4182"/>
    <x v="0"/>
    <s v="Laptops"/>
    <x v="1"/>
    <s v="Chhattisgarh"/>
    <x v="0"/>
    <x v="2"/>
    <x v="0"/>
    <n v="3"/>
    <n v="1221.06"/>
    <n v="0.3"/>
    <n v="1098.95"/>
    <x v="4154"/>
    <n v="1651.84"/>
    <n v="912.39"/>
    <n v="47.6"/>
    <x v="2"/>
    <n v="7"/>
    <s v="Jul"/>
    <s v="Q3"/>
    <n v="2025"/>
    <x v="19"/>
    <n v="0.35580000000000001"/>
  </r>
  <r>
    <s v="ORD202404183"/>
    <x v="31"/>
    <s v="CUST10478"/>
    <x v="4183"/>
    <x v="1"/>
    <s v="Footwear"/>
    <x v="4"/>
    <s v="Tamil Nadu"/>
    <x v="0"/>
    <x v="2"/>
    <x v="0"/>
    <n v="2"/>
    <n v="1578.93"/>
    <n v="0.2"/>
    <n v="631.57000000000005"/>
    <x v="4155"/>
    <n v="1567.37"/>
    <n v="958.92"/>
    <n v="191.72"/>
    <x v="2"/>
    <n v="7"/>
    <s v="Jul"/>
    <s v="Q3"/>
    <n v="2025"/>
    <x v="19"/>
    <n v="0.37959999999999999"/>
  </r>
  <r>
    <s v="ORD202404184"/>
    <x v="325"/>
    <s v="CUST10450"/>
    <x v="4184"/>
    <x v="4"/>
    <s v="Equipment"/>
    <x v="3"/>
    <s v="Odisha"/>
    <x v="0"/>
    <x v="1"/>
    <x v="1"/>
    <n v="1"/>
    <n v="2717.98"/>
    <n v="0.2"/>
    <n v="543.6"/>
    <x v="4156"/>
    <n v="1571.86"/>
    <n v="602.52"/>
    <n v="185.24"/>
    <x v="0"/>
    <n v="3"/>
    <s v="Mar"/>
    <s v="Q1"/>
    <n v="2024"/>
    <x v="3"/>
    <n v="0.27710000000000001"/>
  </r>
  <r>
    <s v="ORD202404185"/>
    <x v="579"/>
    <s v="CUST10790"/>
    <x v="4185"/>
    <x v="3"/>
    <s v="Makeup"/>
    <x v="0"/>
    <s v="Uttar Pradesh"/>
    <x v="0"/>
    <x v="1"/>
    <x v="1"/>
    <n v="2"/>
    <n v="1990.09"/>
    <n v="0.2"/>
    <n v="796.04"/>
    <x v="4157"/>
    <n v="2468.54"/>
    <n v="715.6"/>
    <n v="165.35"/>
    <x v="2"/>
    <n v="6"/>
    <s v="Jun"/>
    <s v="Q2"/>
    <n v="2024"/>
    <x v="18"/>
    <n v="0.22470000000000001"/>
  </r>
  <r>
    <s v="ORD202404186"/>
    <x v="387"/>
    <s v="CUST10354"/>
    <x v="4186"/>
    <x v="4"/>
    <s v="Sportswear"/>
    <x v="0"/>
    <s v="Punjab"/>
    <x v="2"/>
    <x v="1"/>
    <x v="1"/>
    <n v="1"/>
    <n v="701.96"/>
    <n v="0.15"/>
    <n v="105.29"/>
    <x v="4158"/>
    <n v="487"/>
    <n v="109.67"/>
    <n v="67.040000000000006"/>
    <x v="0"/>
    <n v="4"/>
    <s v="Apr"/>
    <s v="Q2"/>
    <n v="2024"/>
    <x v="0"/>
    <n v="0.18379999999999999"/>
  </r>
  <r>
    <s v="ORD202404187"/>
    <x v="479"/>
    <s v="CUST10300"/>
    <x v="4187"/>
    <x v="2"/>
    <s v="Furniture"/>
    <x v="4"/>
    <s v="Tamil Nadu"/>
    <x v="1"/>
    <x v="1"/>
    <x v="4"/>
    <n v="1"/>
    <n v="2304.63"/>
    <n v="0.15"/>
    <n v="345.69"/>
    <x v="4159"/>
    <n v="1235.05"/>
    <n v="723.89"/>
    <n v="357.66"/>
    <x v="0"/>
    <n v="7"/>
    <s v="Jul"/>
    <s v="Q3"/>
    <n v="2024"/>
    <x v="16"/>
    <n v="0.3695"/>
  </r>
  <r>
    <s v="ORD202404188"/>
    <x v="24"/>
    <s v="CUST10492"/>
    <x v="4188"/>
    <x v="3"/>
    <s v="Haircare"/>
    <x v="0"/>
    <s v="Delhi"/>
    <x v="1"/>
    <x v="2"/>
    <x v="4"/>
    <n v="1"/>
    <n v="1130.5999999999999"/>
    <n v="0.1"/>
    <n v="113.06"/>
    <x v="4160"/>
    <n v="622.83000000000004"/>
    <n v="394.71"/>
    <n v="272.20999999999998"/>
    <x v="0"/>
    <n v="7"/>
    <s v="Jul"/>
    <s v="Q3"/>
    <n v="2024"/>
    <x v="16"/>
    <n v="0.38790000000000002"/>
  </r>
  <r>
    <s v="ORD202404189"/>
    <x v="94"/>
    <s v="CUST10138"/>
    <x v="4189"/>
    <x v="1"/>
    <s v="Footwear"/>
    <x v="1"/>
    <s v="Chhattisgarh"/>
    <x v="1"/>
    <x v="1"/>
    <x v="3"/>
    <n v="2"/>
    <n v="1324.51"/>
    <n v="0.2"/>
    <n v="529.79999999999995"/>
    <x v="4161"/>
    <n v="1450.61"/>
    <n v="668.61"/>
    <n v="117.12"/>
    <x v="0"/>
    <n v="3"/>
    <s v="Mar"/>
    <s v="Q1"/>
    <n v="2024"/>
    <x v="3"/>
    <n v="0.3155"/>
  </r>
  <r>
    <s v="ORD202404190"/>
    <x v="311"/>
    <s v="CUST10093"/>
    <x v="4190"/>
    <x v="0"/>
    <s v="Smartwatches"/>
    <x v="1"/>
    <s v="Madhya Pradesh"/>
    <x v="2"/>
    <x v="0"/>
    <x v="2"/>
    <n v="1"/>
    <n v="699.77"/>
    <n v="0.1"/>
    <n v="69.98"/>
    <x v="4162"/>
    <n v="425.77"/>
    <n v="204.02"/>
    <n v="431.69"/>
    <x v="0"/>
    <n v="4"/>
    <s v="Apr"/>
    <s v="Q2"/>
    <n v="2025"/>
    <x v="8"/>
    <n v="0.32390000000000002"/>
  </r>
  <r>
    <s v="ORD202404191"/>
    <x v="15"/>
    <s v="CUST10129"/>
    <x v="4191"/>
    <x v="2"/>
    <s v="Kitchenware"/>
    <x v="3"/>
    <s v="Bihar"/>
    <x v="2"/>
    <x v="1"/>
    <x v="0"/>
    <n v="1"/>
    <n v="2435.92"/>
    <n v="0.1"/>
    <n v="243.59"/>
    <x v="4163"/>
    <n v="1609.48"/>
    <n v="582.85"/>
    <n v="408.28"/>
    <x v="0"/>
    <n v="4"/>
    <s v="Apr"/>
    <s v="Q2"/>
    <n v="2024"/>
    <x v="0"/>
    <n v="0.26590000000000003"/>
  </r>
  <r>
    <s v="ORD202404192"/>
    <x v="659"/>
    <s v="CUST10430"/>
    <x v="4192"/>
    <x v="2"/>
    <s v="Kitchenware"/>
    <x v="4"/>
    <s v="Karnataka"/>
    <x v="0"/>
    <x v="2"/>
    <x v="4"/>
    <n v="3"/>
    <n v="1405.95"/>
    <n v="0.1"/>
    <n v="421.79"/>
    <x v="4164"/>
    <n v="2593.08"/>
    <n v="1202.98"/>
    <n v="204.34"/>
    <x v="1"/>
    <n v="6"/>
    <s v="Jun"/>
    <s v="Q2"/>
    <n v="2025"/>
    <x v="23"/>
    <n v="0.31690000000000002"/>
  </r>
  <r>
    <s v="ORD202404193"/>
    <x v="270"/>
    <s v="CUST10231"/>
    <x v="4193"/>
    <x v="0"/>
    <s v="Smartwatches"/>
    <x v="2"/>
    <s v="Goa"/>
    <x v="3"/>
    <x v="2"/>
    <x v="0"/>
    <n v="1"/>
    <n v="1058.26"/>
    <n v="0.2"/>
    <n v="211.65"/>
    <x v="4165"/>
    <n v="528.87"/>
    <n v="317.74"/>
    <n v="277.16000000000003"/>
    <x v="0"/>
    <n v="5"/>
    <s v="May"/>
    <s v="Q2"/>
    <n v="2024"/>
    <x v="7"/>
    <n v="0.37530000000000002"/>
  </r>
  <r>
    <s v="ORD202404194"/>
    <x v="588"/>
    <s v="CUST10850"/>
    <x v="4194"/>
    <x v="1"/>
    <s v="Women Clothing"/>
    <x v="4"/>
    <s v="Karnataka"/>
    <x v="0"/>
    <x v="1"/>
    <x v="3"/>
    <n v="1"/>
    <n v="1024.95"/>
    <n v="0"/>
    <n v="0"/>
    <x v="4166"/>
    <n v="798.54"/>
    <n v="226.41"/>
    <n v="411.58"/>
    <x v="0"/>
    <n v="3"/>
    <s v="Mar"/>
    <s v="Q1"/>
    <n v="2025"/>
    <x v="1"/>
    <n v="0.22090000000000001"/>
  </r>
  <r>
    <s v="ORD202404195"/>
    <x v="370"/>
    <s v="CUST10340"/>
    <x v="4195"/>
    <x v="0"/>
    <s v="Smartwatches"/>
    <x v="3"/>
    <s v="Odisha"/>
    <x v="1"/>
    <x v="2"/>
    <x v="4"/>
    <n v="1"/>
    <n v="1055"/>
    <n v="0.1"/>
    <n v="105.5"/>
    <x v="4167"/>
    <n v="634.34"/>
    <n v="315.16000000000003"/>
    <n v="48.18"/>
    <x v="0"/>
    <n v="1"/>
    <s v="Jan"/>
    <s v="Q1"/>
    <n v="2025"/>
    <x v="11"/>
    <n v="0.33189999999999997"/>
  </r>
  <r>
    <s v="ORD202404196"/>
    <x v="351"/>
    <s v="CUST10741"/>
    <x v="4196"/>
    <x v="2"/>
    <s v="Kitchenware"/>
    <x v="4"/>
    <s v="Telangana"/>
    <x v="0"/>
    <x v="1"/>
    <x v="4"/>
    <n v="2"/>
    <n v="972.34"/>
    <n v="0"/>
    <n v="0"/>
    <x v="4168"/>
    <n v="1410.23"/>
    <n v="534.45000000000005"/>
    <n v="144.94999999999999"/>
    <x v="0"/>
    <n v="2"/>
    <s v="Feb"/>
    <s v="Q1"/>
    <n v="2024"/>
    <x v="20"/>
    <n v="0.27479999999999999"/>
  </r>
  <r>
    <s v="ORD202404197"/>
    <x v="105"/>
    <s v="CUST10234"/>
    <x v="4197"/>
    <x v="0"/>
    <s v="Smartwatches"/>
    <x v="1"/>
    <s v="Madhya Pradesh"/>
    <x v="2"/>
    <x v="0"/>
    <x v="2"/>
    <n v="3"/>
    <n v="2637.69"/>
    <n v="0.1"/>
    <n v="791.31"/>
    <x v="4169"/>
    <n v="5010.6499999999996"/>
    <n v="2111.11"/>
    <n v="115.17"/>
    <x v="0"/>
    <n v="2"/>
    <s v="Feb"/>
    <s v="Q1"/>
    <n v="2025"/>
    <x v="15"/>
    <n v="0.2964"/>
  </r>
  <r>
    <s v="ORD202404198"/>
    <x v="318"/>
    <s v="CUST10231"/>
    <x v="4198"/>
    <x v="2"/>
    <s v="Appliances"/>
    <x v="4"/>
    <s v="Telangana"/>
    <x v="1"/>
    <x v="2"/>
    <x v="0"/>
    <n v="1"/>
    <n v="1058.9000000000001"/>
    <n v="0"/>
    <n v="0"/>
    <x v="4170"/>
    <n v="735.08"/>
    <n v="323.82"/>
    <n v="401.52"/>
    <x v="1"/>
    <n v="5"/>
    <s v="May"/>
    <s v="Q2"/>
    <n v="2025"/>
    <x v="14"/>
    <n v="0.30580000000000002"/>
  </r>
  <r>
    <s v="ORD202404199"/>
    <x v="457"/>
    <s v="CUST10432"/>
    <x v="4199"/>
    <x v="1"/>
    <s v="Women Clothing"/>
    <x v="1"/>
    <s v="Madhya Pradesh"/>
    <x v="1"/>
    <x v="2"/>
    <x v="0"/>
    <n v="3"/>
    <n v="1240.8399999999999"/>
    <n v="0"/>
    <n v="0"/>
    <x v="4171"/>
    <n v="2447.2199999999998"/>
    <n v="1275.3"/>
    <n v="307.7"/>
    <x v="0"/>
    <n v="3"/>
    <s v="Mar"/>
    <s v="Q1"/>
    <n v="2024"/>
    <x v="3"/>
    <n v="0.34260000000000002"/>
  </r>
  <r>
    <s v="ORD202404200"/>
    <x v="76"/>
    <s v="CUST10137"/>
    <x v="4200"/>
    <x v="0"/>
    <s v="Smartwatches"/>
    <x v="0"/>
    <s v="Haryana"/>
    <x v="2"/>
    <x v="1"/>
    <x v="0"/>
    <n v="1"/>
    <n v="1374.67"/>
    <n v="0.15"/>
    <n v="206.2"/>
    <x v="4172"/>
    <n v="789.25"/>
    <n v="379.22"/>
    <n v="197.61"/>
    <x v="0"/>
    <n v="9"/>
    <s v="Sep"/>
    <s v="Q3"/>
    <n v="2024"/>
    <x v="2"/>
    <n v="0.32450000000000001"/>
  </r>
  <r>
    <s v="ORD202404201"/>
    <x v="464"/>
    <s v="CUST10091"/>
    <x v="4201"/>
    <x v="1"/>
    <s v="Men Clothing"/>
    <x v="2"/>
    <s v="Rajasthan"/>
    <x v="0"/>
    <x v="1"/>
    <x v="3"/>
    <n v="1"/>
    <n v="1832.95"/>
    <n v="0.2"/>
    <n v="366.59"/>
    <x v="4173"/>
    <n v="1101.53"/>
    <n v="364.83"/>
    <n v="393.32"/>
    <x v="0"/>
    <n v="11"/>
    <s v="Nov"/>
    <s v="Q4"/>
    <n v="2025"/>
    <x v="21"/>
    <n v="0.24879999999999999"/>
  </r>
  <r>
    <s v="ORD202404202"/>
    <x v="5"/>
    <s v="CUST10055"/>
    <x v="4202"/>
    <x v="2"/>
    <s v="Appliances"/>
    <x v="2"/>
    <s v="Goa"/>
    <x v="0"/>
    <x v="0"/>
    <x v="4"/>
    <n v="3"/>
    <n v="871"/>
    <n v="0"/>
    <n v="0"/>
    <x v="4174"/>
    <n v="2024.82"/>
    <n v="588.17999999999995"/>
    <n v="145.93"/>
    <x v="0"/>
    <n v="12"/>
    <s v="Dec"/>
    <s v="Q4"/>
    <n v="2025"/>
    <x v="4"/>
    <n v="0.22509999999999999"/>
  </r>
  <r>
    <s v="ORD202404203"/>
    <x v="118"/>
    <s v="CUST10812"/>
    <x v="4203"/>
    <x v="4"/>
    <s v="Fitness"/>
    <x v="1"/>
    <s v="Uttar Pradesh"/>
    <x v="1"/>
    <x v="1"/>
    <x v="3"/>
    <n v="1"/>
    <n v="1742.97"/>
    <n v="0.1"/>
    <n v="174.3"/>
    <x v="4175"/>
    <n v="951.63"/>
    <n v="617.04"/>
    <n v="134.83000000000001"/>
    <x v="1"/>
    <n v="12"/>
    <s v="Dec"/>
    <s v="Q4"/>
    <n v="2025"/>
    <x v="4"/>
    <n v="0.39340000000000003"/>
  </r>
  <r>
    <s v="ORD202404204"/>
    <x v="515"/>
    <s v="CUST10164"/>
    <x v="4204"/>
    <x v="1"/>
    <s v="Men Clothing"/>
    <x v="4"/>
    <s v="Karnataka"/>
    <x v="2"/>
    <x v="2"/>
    <x v="0"/>
    <n v="2"/>
    <n v="750.1"/>
    <n v="0.05"/>
    <n v="75.010000000000005"/>
    <x v="4176"/>
    <n v="855.25"/>
    <n v="569.94000000000005"/>
    <n v="233.13"/>
    <x v="0"/>
    <n v="11"/>
    <s v="Nov"/>
    <s v="Q4"/>
    <n v="2024"/>
    <x v="10"/>
    <n v="0.39989999999999998"/>
  </r>
  <r>
    <s v="ORD202404205"/>
    <x v="350"/>
    <s v="CUST10866"/>
    <x v="4205"/>
    <x v="0"/>
    <s v="Laptops"/>
    <x v="2"/>
    <s v="Rajasthan"/>
    <x v="2"/>
    <x v="0"/>
    <x v="2"/>
    <n v="4"/>
    <n v="937.91"/>
    <n v="0.1"/>
    <n v="375.16"/>
    <x v="4177"/>
    <n v="2351.4299999999998"/>
    <n v="1025.05"/>
    <n v="297.47000000000003"/>
    <x v="0"/>
    <n v="6"/>
    <s v="Jun"/>
    <s v="Q2"/>
    <n v="2024"/>
    <x v="18"/>
    <n v="0.30359999999999998"/>
  </r>
  <r>
    <s v="ORD202404206"/>
    <x v="404"/>
    <s v="CUST10568"/>
    <x v="4206"/>
    <x v="4"/>
    <s v="Outdoor"/>
    <x v="0"/>
    <s v="Uttar Pradesh"/>
    <x v="2"/>
    <x v="2"/>
    <x v="3"/>
    <n v="1"/>
    <n v="2419.02"/>
    <n v="0.05"/>
    <n v="120.95"/>
    <x v="4178"/>
    <n v="1774.51"/>
    <n v="523.55999999999995"/>
    <n v="77.319999999999993"/>
    <x v="0"/>
    <n v="12"/>
    <s v="Dec"/>
    <s v="Q4"/>
    <n v="2024"/>
    <x v="13"/>
    <n v="0.2278"/>
  </r>
  <r>
    <s v="ORD202404207"/>
    <x v="672"/>
    <s v="CUST10624"/>
    <x v="4207"/>
    <x v="2"/>
    <s v="Home Decor"/>
    <x v="1"/>
    <s v="Uttar Pradesh"/>
    <x v="1"/>
    <x v="0"/>
    <x v="0"/>
    <n v="1"/>
    <n v="858.59"/>
    <n v="0.25"/>
    <n v="214.65"/>
    <x v="4179"/>
    <n v="458.49"/>
    <n v="185.45"/>
    <n v="246.14"/>
    <x v="1"/>
    <n v="7"/>
    <s v="Jul"/>
    <s v="Q3"/>
    <n v="2024"/>
    <x v="16"/>
    <n v="0.28799999999999998"/>
  </r>
  <r>
    <s v="ORD202404208"/>
    <x v="220"/>
    <s v="CUST10879"/>
    <x v="4208"/>
    <x v="1"/>
    <s v="Accessories"/>
    <x v="0"/>
    <s v="Delhi"/>
    <x v="2"/>
    <x v="0"/>
    <x v="4"/>
    <n v="1"/>
    <n v="2353"/>
    <n v="0.1"/>
    <n v="235.3"/>
    <x v="4180"/>
    <n v="1566.52"/>
    <n v="551.17999999999995"/>
    <n v="432.11"/>
    <x v="1"/>
    <n v="3"/>
    <s v="Mar"/>
    <s v="Q1"/>
    <n v="2025"/>
    <x v="1"/>
    <n v="0.26029999999999998"/>
  </r>
  <r>
    <s v="ORD202404209"/>
    <x v="157"/>
    <s v="CUST10655"/>
    <x v="4209"/>
    <x v="3"/>
    <s v="Fragrances"/>
    <x v="3"/>
    <s v="West Bengal"/>
    <x v="0"/>
    <x v="0"/>
    <x v="3"/>
    <n v="4"/>
    <n v="1929.3"/>
    <n v="0.2"/>
    <n v="1543.44"/>
    <x v="4181"/>
    <n v="4938.21"/>
    <n v="1235.55"/>
    <n v="275.77"/>
    <x v="0"/>
    <n v="10"/>
    <s v="Oct"/>
    <s v="Q4"/>
    <n v="2024"/>
    <x v="17"/>
    <n v="0.2001"/>
  </r>
  <r>
    <s v="ORD202404210"/>
    <x v="343"/>
    <s v="CUST10871"/>
    <x v="4210"/>
    <x v="2"/>
    <s v="Home Decor"/>
    <x v="2"/>
    <s v="Madhya Pradesh"/>
    <x v="2"/>
    <x v="0"/>
    <x v="3"/>
    <n v="2"/>
    <n v="488.83"/>
    <n v="0"/>
    <n v="0"/>
    <x v="4182"/>
    <n v="580.08000000000004"/>
    <n v="397.58"/>
    <n v="102.22"/>
    <x v="0"/>
    <n v="12"/>
    <s v="Dec"/>
    <s v="Q4"/>
    <n v="2024"/>
    <x v="13"/>
    <n v="0.40670000000000001"/>
  </r>
  <r>
    <s v="ORD202404211"/>
    <x v="66"/>
    <s v="CUST10526"/>
    <x v="4211"/>
    <x v="2"/>
    <s v="Home Decor"/>
    <x v="0"/>
    <s v="Delhi"/>
    <x v="0"/>
    <x v="1"/>
    <x v="0"/>
    <n v="2"/>
    <n v="2615.75"/>
    <n v="0.05"/>
    <n v="261.58"/>
    <x v="4183"/>
    <n v="3898.39"/>
    <n v="1071.53"/>
    <n v="111.07"/>
    <x v="1"/>
    <n v="1"/>
    <s v="Jan"/>
    <s v="Q1"/>
    <n v="2025"/>
    <x v="11"/>
    <n v="0.21560000000000001"/>
  </r>
  <r>
    <s v="ORD202404212"/>
    <x v="141"/>
    <s v="CUST10664"/>
    <x v="4212"/>
    <x v="3"/>
    <s v="Skincare"/>
    <x v="4"/>
    <s v="Karnataka"/>
    <x v="1"/>
    <x v="1"/>
    <x v="0"/>
    <n v="1"/>
    <n v="559.72"/>
    <n v="0.15"/>
    <n v="83.96"/>
    <x v="4184"/>
    <n v="374.87"/>
    <n v="100.89"/>
    <n v="315.47000000000003"/>
    <x v="1"/>
    <n v="6"/>
    <s v="Jun"/>
    <s v="Q2"/>
    <n v="2025"/>
    <x v="23"/>
    <n v="0.21210000000000001"/>
  </r>
  <r>
    <s v="ORD202404213"/>
    <x v="716"/>
    <s v="CUST10632"/>
    <x v="4213"/>
    <x v="2"/>
    <s v="Kitchenware"/>
    <x v="2"/>
    <s v="Gujarat"/>
    <x v="2"/>
    <x v="0"/>
    <x v="0"/>
    <n v="3"/>
    <n v="621.23"/>
    <n v="0.2"/>
    <n v="372.74"/>
    <x v="4185"/>
    <n v="1052.4000000000001"/>
    <n v="438.55"/>
    <n v="432.93"/>
    <x v="1"/>
    <n v="8"/>
    <s v="Aug"/>
    <s v="Q3"/>
    <n v="2024"/>
    <x v="9"/>
    <n v="0.29409999999999997"/>
  </r>
  <r>
    <s v="ORD202404214"/>
    <x v="681"/>
    <s v="CUST10591"/>
    <x v="4214"/>
    <x v="1"/>
    <s v="Footwear"/>
    <x v="0"/>
    <s v="Delhi"/>
    <x v="2"/>
    <x v="1"/>
    <x v="0"/>
    <n v="2"/>
    <n v="449.81"/>
    <n v="0.1"/>
    <n v="89.96"/>
    <x v="4186"/>
    <n v="655.82"/>
    <n v="153.84"/>
    <n v="434.4"/>
    <x v="0"/>
    <n v="4"/>
    <s v="Apr"/>
    <s v="Q2"/>
    <n v="2025"/>
    <x v="8"/>
    <n v="0.19"/>
  </r>
  <r>
    <s v="ORD202404215"/>
    <x v="223"/>
    <s v="CUST10063"/>
    <x v="4215"/>
    <x v="3"/>
    <s v="Skincare"/>
    <x v="3"/>
    <s v="Jharkhand"/>
    <x v="2"/>
    <x v="0"/>
    <x v="0"/>
    <n v="1"/>
    <n v="865.3"/>
    <n v="0"/>
    <n v="0"/>
    <x v="4187"/>
    <n v="686.06"/>
    <n v="179.24"/>
    <n v="235.73"/>
    <x v="0"/>
    <n v="10"/>
    <s v="Oct"/>
    <s v="Q4"/>
    <n v="2025"/>
    <x v="12"/>
    <n v="0.20710000000000001"/>
  </r>
  <r>
    <s v="ORD202404216"/>
    <x v="648"/>
    <s v="CUST10817"/>
    <x v="4216"/>
    <x v="4"/>
    <s v="Outdoor"/>
    <x v="2"/>
    <s v="Rajasthan"/>
    <x v="0"/>
    <x v="2"/>
    <x v="4"/>
    <n v="1"/>
    <n v="3194.82"/>
    <n v="0.2"/>
    <n v="638.96"/>
    <x v="4188"/>
    <n v="2048.31"/>
    <n v="507.55"/>
    <n v="138.46"/>
    <x v="0"/>
    <n v="12"/>
    <s v="Dec"/>
    <s v="Q4"/>
    <n v="2025"/>
    <x v="4"/>
    <n v="0.1986"/>
  </r>
  <r>
    <s v="ORD202404217"/>
    <x v="617"/>
    <s v="CUST10036"/>
    <x v="4217"/>
    <x v="2"/>
    <s v="Furniture"/>
    <x v="1"/>
    <s v="Chhattisgarh"/>
    <x v="1"/>
    <x v="1"/>
    <x v="2"/>
    <n v="2"/>
    <n v="2519.02"/>
    <n v="0.1"/>
    <n v="503.8"/>
    <x v="4189"/>
    <n v="2960.63"/>
    <n v="1573.61"/>
    <n v="76.959999999999994"/>
    <x v="0"/>
    <n v="8"/>
    <s v="Aug"/>
    <s v="Q3"/>
    <n v="2025"/>
    <x v="22"/>
    <n v="0.34710000000000002"/>
  </r>
  <r>
    <s v="ORD202404218"/>
    <x v="714"/>
    <s v="CUST10310"/>
    <x v="4218"/>
    <x v="1"/>
    <s v="Footwear"/>
    <x v="4"/>
    <s v="Karnataka"/>
    <x v="0"/>
    <x v="2"/>
    <x v="3"/>
    <n v="2"/>
    <n v="1495.06"/>
    <n v="0.15"/>
    <n v="448.52"/>
    <x v="4190"/>
    <n v="1948.84"/>
    <n v="592.76"/>
    <n v="352.7"/>
    <x v="0"/>
    <n v="7"/>
    <s v="Jul"/>
    <s v="Q3"/>
    <n v="2025"/>
    <x v="19"/>
    <n v="0.23319999999999999"/>
  </r>
  <r>
    <s v="ORD202404219"/>
    <x v="454"/>
    <s v="CUST10553"/>
    <x v="4219"/>
    <x v="0"/>
    <s v="Smartwatches"/>
    <x v="1"/>
    <s v="Madhya Pradesh"/>
    <x v="1"/>
    <x v="2"/>
    <x v="4"/>
    <n v="1"/>
    <n v="940.9"/>
    <n v="0.2"/>
    <n v="188.18"/>
    <x v="4191"/>
    <n v="476.35"/>
    <n v="276.37"/>
    <n v="342.61"/>
    <x v="2"/>
    <n v="4"/>
    <s v="Apr"/>
    <s v="Q2"/>
    <n v="2025"/>
    <x v="8"/>
    <n v="0.36720000000000003"/>
  </r>
  <r>
    <s v="ORD202404220"/>
    <x v="538"/>
    <s v="CUST10763"/>
    <x v="4220"/>
    <x v="0"/>
    <s v="Laptops"/>
    <x v="1"/>
    <s v="Madhya Pradesh"/>
    <x v="2"/>
    <x v="0"/>
    <x v="4"/>
    <n v="2"/>
    <n v="1456.22"/>
    <n v="0.2"/>
    <n v="582.49"/>
    <x v="4192"/>
    <n v="1727.08"/>
    <n v="602.87"/>
    <n v="210.96"/>
    <x v="0"/>
    <n v="3"/>
    <s v="Mar"/>
    <s v="Q1"/>
    <n v="2024"/>
    <x v="3"/>
    <n v="0.25869999999999999"/>
  </r>
  <r>
    <s v="ORD202404221"/>
    <x v="203"/>
    <s v="CUST10434"/>
    <x v="4221"/>
    <x v="2"/>
    <s v="Furniture"/>
    <x v="1"/>
    <s v="Madhya Pradesh"/>
    <x v="3"/>
    <x v="0"/>
    <x v="1"/>
    <n v="2"/>
    <n v="846.36"/>
    <n v="0.15"/>
    <n v="253.91"/>
    <x v="4193"/>
    <n v="1006.92"/>
    <n v="431.89"/>
    <n v="345.34"/>
    <x v="1"/>
    <n v="10"/>
    <s v="Oct"/>
    <s v="Q4"/>
    <n v="2025"/>
    <x v="12"/>
    <n v="0.30020000000000002"/>
  </r>
  <r>
    <s v="ORD202404222"/>
    <x v="462"/>
    <s v="CUST10249"/>
    <x v="4222"/>
    <x v="0"/>
    <s v="Smartwatches"/>
    <x v="4"/>
    <s v="Telangana"/>
    <x v="1"/>
    <x v="1"/>
    <x v="0"/>
    <n v="3"/>
    <n v="710.43"/>
    <n v="0.05"/>
    <n v="106.56"/>
    <x v="4194"/>
    <n v="1408.4"/>
    <n v="616.33000000000004"/>
    <n v="318.99"/>
    <x v="2"/>
    <n v="4"/>
    <s v="Apr"/>
    <s v="Q2"/>
    <n v="2024"/>
    <x v="0"/>
    <n v="0.3044"/>
  </r>
  <r>
    <s v="ORD202404223"/>
    <x v="588"/>
    <s v="CUST10171"/>
    <x v="4223"/>
    <x v="0"/>
    <s v="Smartwatches"/>
    <x v="1"/>
    <s v="Madhya Pradesh"/>
    <x v="2"/>
    <x v="2"/>
    <x v="0"/>
    <n v="2"/>
    <n v="531.65"/>
    <n v="0.1"/>
    <n v="106.33"/>
    <x v="4195"/>
    <n v="574.29999999999995"/>
    <n v="382.67"/>
    <n v="442.64"/>
    <x v="0"/>
    <n v="3"/>
    <s v="Mar"/>
    <s v="Q1"/>
    <n v="2025"/>
    <x v="1"/>
    <n v="0.39989999999999998"/>
  </r>
  <r>
    <s v="ORD202404224"/>
    <x v="59"/>
    <s v="CUST10405"/>
    <x v="4224"/>
    <x v="4"/>
    <s v="Outdoor"/>
    <x v="3"/>
    <s v="Jharkhand"/>
    <x v="1"/>
    <x v="2"/>
    <x v="0"/>
    <n v="2"/>
    <n v="5988.16"/>
    <n v="0.05"/>
    <n v="598.82000000000005"/>
    <x v="4196"/>
    <n v="9128.98"/>
    <n v="2248.52"/>
    <n v="85.33"/>
    <x v="0"/>
    <n v="3"/>
    <s v="Mar"/>
    <s v="Q1"/>
    <n v="2025"/>
    <x v="1"/>
    <n v="0.1976"/>
  </r>
  <r>
    <s v="ORD202404225"/>
    <x v="210"/>
    <s v="CUST10599"/>
    <x v="4225"/>
    <x v="0"/>
    <s v="Smartwatches"/>
    <x v="2"/>
    <s v="Goa"/>
    <x v="0"/>
    <x v="2"/>
    <x v="2"/>
    <n v="4"/>
    <n v="1377.43"/>
    <n v="0.1"/>
    <n v="550.97"/>
    <x v="4197"/>
    <n v="3834.56"/>
    <n v="1124.19"/>
    <n v="183.83"/>
    <x v="1"/>
    <n v="5"/>
    <s v="May"/>
    <s v="Q2"/>
    <n v="2024"/>
    <x v="7"/>
    <n v="0.22670000000000001"/>
  </r>
  <r>
    <s v="ORD202404226"/>
    <x v="591"/>
    <s v="CUST10611"/>
    <x v="4226"/>
    <x v="3"/>
    <s v="Haircare"/>
    <x v="0"/>
    <s v="Delhi"/>
    <x v="2"/>
    <x v="2"/>
    <x v="0"/>
    <n v="1"/>
    <n v="1253.03"/>
    <n v="0.05"/>
    <n v="62.65"/>
    <x v="4198"/>
    <n v="777.61"/>
    <n v="412.77"/>
    <n v="364.42"/>
    <x v="0"/>
    <n v="5"/>
    <s v="May"/>
    <s v="Q2"/>
    <n v="2025"/>
    <x v="14"/>
    <n v="0.3468"/>
  </r>
  <r>
    <s v="ORD202404227"/>
    <x v="363"/>
    <s v="CUST10387"/>
    <x v="4227"/>
    <x v="0"/>
    <s v="Smartwatches"/>
    <x v="4"/>
    <s v="Karnataka"/>
    <x v="2"/>
    <x v="2"/>
    <x v="4"/>
    <n v="3"/>
    <n v="1662.95"/>
    <n v="0.15"/>
    <n v="748.33"/>
    <x v="4199"/>
    <n v="2790.26"/>
    <n v="1450.26"/>
    <n v="182.57"/>
    <x v="0"/>
    <n v="1"/>
    <s v="Jan"/>
    <s v="Q1"/>
    <n v="2025"/>
    <x v="11"/>
    <n v="0.34200000000000003"/>
  </r>
  <r>
    <s v="ORD202404228"/>
    <x v="29"/>
    <s v="CUST10347"/>
    <x v="4228"/>
    <x v="4"/>
    <s v="Equipment"/>
    <x v="1"/>
    <s v="Uttar Pradesh"/>
    <x v="1"/>
    <x v="1"/>
    <x v="2"/>
    <n v="3"/>
    <n v="950.67"/>
    <n v="0.25"/>
    <n v="713"/>
    <x v="4200"/>
    <n v="1338.22"/>
    <n v="800.79"/>
    <n v="242.8"/>
    <x v="0"/>
    <n v="1"/>
    <s v="Jan"/>
    <s v="Q1"/>
    <n v="2024"/>
    <x v="5"/>
    <n v="0.37440000000000001"/>
  </r>
  <r>
    <s v="ORD202404229"/>
    <x v="567"/>
    <s v="CUST10640"/>
    <x v="4229"/>
    <x v="0"/>
    <s v="Laptops"/>
    <x v="4"/>
    <s v="Telangana"/>
    <x v="1"/>
    <x v="2"/>
    <x v="3"/>
    <n v="1"/>
    <n v="1699.9"/>
    <n v="0"/>
    <n v="0"/>
    <x v="4201"/>
    <n v="1295.1099999999999"/>
    <n v="404.79"/>
    <n v="106.21"/>
    <x v="0"/>
    <n v="11"/>
    <s v="Nov"/>
    <s v="Q4"/>
    <n v="2024"/>
    <x v="10"/>
    <n v="0.23810000000000001"/>
  </r>
  <r>
    <s v="ORD202404230"/>
    <x v="396"/>
    <s v="CUST10614"/>
    <x v="4230"/>
    <x v="2"/>
    <s v="Appliances"/>
    <x v="2"/>
    <s v="Goa"/>
    <x v="3"/>
    <x v="2"/>
    <x v="3"/>
    <n v="1"/>
    <n v="703.26"/>
    <n v="0.1"/>
    <n v="70.33"/>
    <x v="4202"/>
    <n v="496.54"/>
    <n v="136.38999999999999"/>
    <n v="122.79"/>
    <x v="0"/>
    <n v="6"/>
    <s v="Jun"/>
    <s v="Q2"/>
    <n v="2025"/>
    <x v="23"/>
    <n v="0.2155"/>
  </r>
  <r>
    <s v="ORD202404231"/>
    <x v="62"/>
    <s v="CUST10897"/>
    <x v="4231"/>
    <x v="2"/>
    <s v="Home Decor"/>
    <x v="4"/>
    <s v="Maharashtra"/>
    <x v="3"/>
    <x v="1"/>
    <x v="4"/>
    <n v="1"/>
    <n v="3634.41"/>
    <n v="0.1"/>
    <n v="363.44"/>
    <x v="4203"/>
    <n v="2565.9499999999998"/>
    <n v="705.02"/>
    <n v="241.24"/>
    <x v="0"/>
    <n v="7"/>
    <s v="Jul"/>
    <s v="Q3"/>
    <n v="2024"/>
    <x v="16"/>
    <n v="0.2155"/>
  </r>
  <r>
    <s v="ORD202404232"/>
    <x v="245"/>
    <s v="CUST10735"/>
    <x v="4232"/>
    <x v="0"/>
    <s v="Headphones"/>
    <x v="2"/>
    <s v="Madhya Pradesh"/>
    <x v="3"/>
    <x v="2"/>
    <x v="0"/>
    <n v="1"/>
    <n v="2112.4899999999998"/>
    <n v="0.25"/>
    <n v="528.12"/>
    <x v="4204"/>
    <n v="1083.46"/>
    <n v="500.91"/>
    <n v="40.43"/>
    <x v="1"/>
    <n v="1"/>
    <s v="Jan"/>
    <s v="Q1"/>
    <n v="2025"/>
    <x v="11"/>
    <n v="0.31619999999999998"/>
  </r>
  <r>
    <s v="ORD202404233"/>
    <x v="416"/>
    <s v="CUST10112"/>
    <x v="4233"/>
    <x v="1"/>
    <s v="Footwear"/>
    <x v="0"/>
    <s v="Haryana"/>
    <x v="0"/>
    <x v="0"/>
    <x v="3"/>
    <n v="1"/>
    <n v="1182.9000000000001"/>
    <n v="0.15"/>
    <n v="177.44"/>
    <x v="4205"/>
    <n v="790.39"/>
    <n v="215.07"/>
    <n v="439.01"/>
    <x v="0"/>
    <n v="3"/>
    <s v="Mar"/>
    <s v="Q1"/>
    <n v="2025"/>
    <x v="1"/>
    <n v="0.21390000000000001"/>
  </r>
  <r>
    <s v="ORD202404234"/>
    <x v="274"/>
    <s v="CUST10075"/>
    <x v="4234"/>
    <x v="0"/>
    <s v="Smartphones"/>
    <x v="3"/>
    <s v="Odisha"/>
    <x v="2"/>
    <x v="1"/>
    <x v="3"/>
    <n v="3"/>
    <n v="1677.48"/>
    <n v="0.1"/>
    <n v="503.24"/>
    <x v="4206"/>
    <n v="2973.4"/>
    <n v="1555.8"/>
    <n v="48.37"/>
    <x v="0"/>
    <n v="9"/>
    <s v="Sep"/>
    <s v="Q3"/>
    <n v="2025"/>
    <x v="6"/>
    <n v="0.34350000000000003"/>
  </r>
  <r>
    <s v="ORD202404235"/>
    <x v="511"/>
    <s v="CUST10463"/>
    <x v="4235"/>
    <x v="3"/>
    <s v="Makeup"/>
    <x v="4"/>
    <s v="Tamil Nadu"/>
    <x v="0"/>
    <x v="2"/>
    <x v="0"/>
    <n v="1"/>
    <n v="528.71"/>
    <n v="0.15"/>
    <n v="79.31"/>
    <x v="4207"/>
    <n v="347.86"/>
    <n v="101.54"/>
    <n v="445.92"/>
    <x v="2"/>
    <n v="8"/>
    <s v="Aug"/>
    <s v="Q3"/>
    <n v="2025"/>
    <x v="22"/>
    <n v="0.22589999999999999"/>
  </r>
  <r>
    <s v="ORD202404236"/>
    <x v="544"/>
    <s v="CUST10460"/>
    <x v="4236"/>
    <x v="2"/>
    <s v="Home Decor"/>
    <x v="4"/>
    <s v="Tamil Nadu"/>
    <x v="0"/>
    <x v="1"/>
    <x v="0"/>
    <n v="1"/>
    <n v="1166.82"/>
    <n v="0.2"/>
    <n v="233.36"/>
    <x v="4208"/>
    <n v="696.47"/>
    <n v="236.99"/>
    <n v="420.49"/>
    <x v="0"/>
    <n v="6"/>
    <s v="Jun"/>
    <s v="Q2"/>
    <n v="2024"/>
    <x v="18"/>
    <n v="0.25390000000000001"/>
  </r>
  <r>
    <s v="ORD202404237"/>
    <x v="558"/>
    <s v="CUST10184"/>
    <x v="4237"/>
    <x v="2"/>
    <s v="Appliances"/>
    <x v="3"/>
    <s v="Jharkhand"/>
    <x v="1"/>
    <x v="1"/>
    <x v="4"/>
    <n v="1"/>
    <n v="2431.6799999999998"/>
    <n v="0.05"/>
    <n v="121.58"/>
    <x v="4209"/>
    <n v="1508.81"/>
    <n v="801.29"/>
    <n v="177.01"/>
    <x v="0"/>
    <n v="7"/>
    <s v="Jul"/>
    <s v="Q3"/>
    <n v="2024"/>
    <x v="16"/>
    <n v="0.34689999999999999"/>
  </r>
  <r>
    <s v="ORD202404238"/>
    <x v="406"/>
    <s v="CUST10839"/>
    <x v="4238"/>
    <x v="0"/>
    <s v="Laptops"/>
    <x v="0"/>
    <s v="Delhi"/>
    <x v="0"/>
    <x v="2"/>
    <x v="0"/>
    <n v="2"/>
    <n v="1004.48"/>
    <n v="0.1"/>
    <n v="200.9"/>
    <x v="4210"/>
    <n v="1258.98"/>
    <n v="549.08000000000004"/>
    <n v="147.49"/>
    <x v="0"/>
    <n v="5"/>
    <s v="May"/>
    <s v="Q2"/>
    <n v="2025"/>
    <x v="14"/>
    <n v="0.30370000000000003"/>
  </r>
  <r>
    <s v="ORD202404239"/>
    <x v="201"/>
    <s v="CUST10725"/>
    <x v="4239"/>
    <x v="3"/>
    <s v="Haircare"/>
    <x v="4"/>
    <s v="Telangana"/>
    <x v="2"/>
    <x v="0"/>
    <x v="0"/>
    <n v="1"/>
    <n v="1603.18"/>
    <n v="0.05"/>
    <n v="80.16"/>
    <x v="4211"/>
    <n v="1196.53"/>
    <n v="326.49"/>
    <n v="210.15"/>
    <x v="2"/>
    <n v="4"/>
    <s v="Apr"/>
    <s v="Q2"/>
    <n v="2025"/>
    <x v="8"/>
    <n v="0.21440000000000001"/>
  </r>
  <r>
    <s v="ORD202404240"/>
    <x v="198"/>
    <s v="CUST10548"/>
    <x v="4240"/>
    <x v="3"/>
    <s v="Fragrances"/>
    <x v="2"/>
    <s v="Goa"/>
    <x v="1"/>
    <x v="1"/>
    <x v="0"/>
    <n v="2"/>
    <n v="827.91"/>
    <n v="0.25"/>
    <n v="413.96"/>
    <x v="4212"/>
    <n v="784.59"/>
    <n v="457.27"/>
    <n v="102.29"/>
    <x v="0"/>
    <n v="5"/>
    <s v="May"/>
    <s v="Q2"/>
    <n v="2024"/>
    <x v="7"/>
    <n v="0.36820000000000003"/>
  </r>
  <r>
    <s v="ORD202404241"/>
    <x v="173"/>
    <s v="CUST10829"/>
    <x v="4241"/>
    <x v="1"/>
    <s v="Footwear"/>
    <x v="2"/>
    <s v="Goa"/>
    <x v="1"/>
    <x v="0"/>
    <x v="3"/>
    <n v="1"/>
    <n v="665.17"/>
    <n v="0.25"/>
    <n v="166.29"/>
    <x v="4213"/>
    <n v="374.36"/>
    <n v="124.52"/>
    <n v="41.65"/>
    <x v="0"/>
    <n v="4"/>
    <s v="Apr"/>
    <s v="Q2"/>
    <n v="2024"/>
    <x v="0"/>
    <n v="0.24959999999999999"/>
  </r>
  <r>
    <s v="ORD202404242"/>
    <x v="353"/>
    <s v="CUST10605"/>
    <x v="4242"/>
    <x v="1"/>
    <s v="Women Clothing"/>
    <x v="0"/>
    <s v="Uttar Pradesh"/>
    <x v="2"/>
    <x v="0"/>
    <x v="4"/>
    <n v="2"/>
    <n v="572.74"/>
    <n v="0.15"/>
    <n v="171.82"/>
    <x v="4214"/>
    <n v="737.84"/>
    <n v="235.82"/>
    <n v="134.47999999999999"/>
    <x v="1"/>
    <n v="1"/>
    <s v="Jan"/>
    <s v="Q1"/>
    <n v="2024"/>
    <x v="5"/>
    <n v="0.2422"/>
  </r>
  <r>
    <s v="ORD202404243"/>
    <x v="415"/>
    <s v="CUST10069"/>
    <x v="4243"/>
    <x v="2"/>
    <s v="Appliances"/>
    <x v="2"/>
    <s v="Madhya Pradesh"/>
    <x v="1"/>
    <x v="1"/>
    <x v="0"/>
    <n v="1"/>
    <n v="1624.56"/>
    <n v="0.2"/>
    <n v="324.91000000000003"/>
    <x v="4215"/>
    <n v="906.61"/>
    <n v="393.04"/>
    <n v="322.95"/>
    <x v="1"/>
    <n v="5"/>
    <s v="May"/>
    <s v="Q2"/>
    <n v="2024"/>
    <x v="7"/>
    <n v="0.3024"/>
  </r>
  <r>
    <s v="ORD202404244"/>
    <x v="54"/>
    <s v="CUST10220"/>
    <x v="4244"/>
    <x v="1"/>
    <s v="Men Clothing"/>
    <x v="4"/>
    <s v="Karnataka"/>
    <x v="0"/>
    <x v="2"/>
    <x v="1"/>
    <n v="3"/>
    <n v="2339.4699999999998"/>
    <n v="0.05"/>
    <n v="350.92"/>
    <x v="4216"/>
    <n v="4044.96"/>
    <n v="2622.53"/>
    <n v="446.19"/>
    <x v="0"/>
    <n v="7"/>
    <s v="Jul"/>
    <s v="Q3"/>
    <n v="2025"/>
    <x v="19"/>
    <n v="0.39329999999999998"/>
  </r>
  <r>
    <s v="ORD202404245"/>
    <x v="11"/>
    <s v="CUST10054"/>
    <x v="4245"/>
    <x v="0"/>
    <s v="Laptops"/>
    <x v="0"/>
    <s v="Haryana"/>
    <x v="0"/>
    <x v="1"/>
    <x v="1"/>
    <n v="2"/>
    <n v="615.28"/>
    <n v="0"/>
    <n v="0"/>
    <x v="4217"/>
    <n v="760.5"/>
    <n v="470.06"/>
    <n v="328.37"/>
    <x v="2"/>
    <n v="11"/>
    <s v="Nov"/>
    <s v="Q4"/>
    <n v="2024"/>
    <x v="10"/>
    <n v="0.38200000000000001"/>
  </r>
  <r>
    <s v="ORD202404246"/>
    <x v="157"/>
    <s v="CUST10094"/>
    <x v="4246"/>
    <x v="1"/>
    <s v="Men Clothing"/>
    <x v="3"/>
    <s v="Jharkhand"/>
    <x v="3"/>
    <x v="0"/>
    <x v="0"/>
    <n v="2"/>
    <n v="1382.22"/>
    <n v="0.05"/>
    <n v="138.22"/>
    <x v="4218"/>
    <n v="1542.69"/>
    <n v="1083.53"/>
    <n v="221.38"/>
    <x v="0"/>
    <n v="10"/>
    <s v="Oct"/>
    <s v="Q4"/>
    <n v="2024"/>
    <x v="17"/>
    <n v="0.41260000000000002"/>
  </r>
  <r>
    <s v="ORD202404247"/>
    <x v="528"/>
    <s v="CUST10506"/>
    <x v="4247"/>
    <x v="0"/>
    <s v="Smartwatches"/>
    <x v="4"/>
    <s v="Tamil Nadu"/>
    <x v="0"/>
    <x v="1"/>
    <x v="0"/>
    <n v="4"/>
    <n v="357.6"/>
    <n v="0.05"/>
    <n v="71.52"/>
    <x v="4219"/>
    <n v="867.69"/>
    <n v="491.19"/>
    <n v="313.08999999999997"/>
    <x v="0"/>
    <n v="5"/>
    <s v="May"/>
    <s v="Q2"/>
    <n v="2024"/>
    <x v="7"/>
    <n v="0.36149999999999999"/>
  </r>
  <r>
    <s v="ORD202404248"/>
    <x v="191"/>
    <s v="CUST10251"/>
    <x v="4248"/>
    <x v="1"/>
    <s v="Women Clothing"/>
    <x v="3"/>
    <s v="Bihar"/>
    <x v="1"/>
    <x v="2"/>
    <x v="3"/>
    <n v="1"/>
    <n v="892.23"/>
    <n v="0.05"/>
    <n v="44.61"/>
    <x v="4220"/>
    <n v="580.34"/>
    <n v="267.27999999999997"/>
    <n v="121.19"/>
    <x v="0"/>
    <n v="2"/>
    <s v="Feb"/>
    <s v="Q1"/>
    <n v="2025"/>
    <x v="15"/>
    <n v="0.31530000000000002"/>
  </r>
  <r>
    <s v="ORD202404249"/>
    <x v="548"/>
    <s v="CUST10276"/>
    <x v="4249"/>
    <x v="0"/>
    <s v="Laptops"/>
    <x v="3"/>
    <s v="Odisha"/>
    <x v="2"/>
    <x v="2"/>
    <x v="4"/>
    <n v="1"/>
    <n v="2756.24"/>
    <n v="0.05"/>
    <n v="137.81"/>
    <x v="4221"/>
    <n v="1594.78"/>
    <n v="1023.65"/>
    <n v="42.6"/>
    <x v="1"/>
    <n v="4"/>
    <s v="Apr"/>
    <s v="Q2"/>
    <n v="2024"/>
    <x v="0"/>
    <n v="0.39090000000000003"/>
  </r>
  <r>
    <s v="ORD202404250"/>
    <x v="401"/>
    <s v="CUST10551"/>
    <x v="4250"/>
    <x v="2"/>
    <s v="Appliances"/>
    <x v="2"/>
    <s v="Rajasthan"/>
    <x v="2"/>
    <x v="1"/>
    <x v="2"/>
    <n v="1"/>
    <n v="1064.78"/>
    <n v="0.25"/>
    <n v="266.2"/>
    <x v="4222"/>
    <n v="570.13"/>
    <n v="228.45"/>
    <n v="169.73"/>
    <x v="2"/>
    <n v="5"/>
    <s v="May"/>
    <s v="Q2"/>
    <n v="2025"/>
    <x v="14"/>
    <n v="0.28610000000000002"/>
  </r>
  <r>
    <s v="ORD202404251"/>
    <x v="386"/>
    <s v="CUST10759"/>
    <x v="4251"/>
    <x v="0"/>
    <s v="Smartphones"/>
    <x v="2"/>
    <s v="Goa"/>
    <x v="2"/>
    <x v="0"/>
    <x v="0"/>
    <n v="1"/>
    <n v="1382.53"/>
    <n v="0"/>
    <n v="0"/>
    <x v="4223"/>
    <n v="930.69"/>
    <n v="451.84"/>
    <n v="340.15"/>
    <x v="0"/>
    <n v="7"/>
    <s v="Jul"/>
    <s v="Q3"/>
    <n v="2025"/>
    <x v="19"/>
    <n v="0.32679999999999998"/>
  </r>
  <r>
    <s v="ORD202404252"/>
    <x v="330"/>
    <s v="CUST10663"/>
    <x v="4252"/>
    <x v="2"/>
    <s v="Home Decor"/>
    <x v="1"/>
    <s v="Chhattisgarh"/>
    <x v="2"/>
    <x v="1"/>
    <x v="3"/>
    <n v="1"/>
    <n v="974.53"/>
    <n v="0.15"/>
    <n v="146.18"/>
    <x v="4224"/>
    <n v="530.76"/>
    <n v="297.58999999999997"/>
    <n v="117.41"/>
    <x v="0"/>
    <n v="3"/>
    <s v="Mar"/>
    <s v="Q1"/>
    <n v="2024"/>
    <x v="3"/>
    <n v="0.35930000000000001"/>
  </r>
  <r>
    <s v="ORD202404253"/>
    <x v="316"/>
    <s v="CUST10192"/>
    <x v="4253"/>
    <x v="2"/>
    <s v="Furniture"/>
    <x v="2"/>
    <s v="Goa"/>
    <x v="0"/>
    <x v="2"/>
    <x v="1"/>
    <n v="2"/>
    <n v="1647.28"/>
    <n v="0.15"/>
    <n v="494.18"/>
    <x v="4225"/>
    <n v="2118.8000000000002"/>
    <n v="681.58"/>
    <n v="134.08000000000001"/>
    <x v="2"/>
    <n v="4"/>
    <s v="Apr"/>
    <s v="Q2"/>
    <n v="2024"/>
    <x v="0"/>
    <n v="0.24340000000000001"/>
  </r>
  <r>
    <s v="ORD202404254"/>
    <x v="33"/>
    <s v="CUST10616"/>
    <x v="4254"/>
    <x v="3"/>
    <s v="Fragrances"/>
    <x v="0"/>
    <s v="Haryana"/>
    <x v="2"/>
    <x v="0"/>
    <x v="2"/>
    <n v="1"/>
    <n v="2030.93"/>
    <n v="0.1"/>
    <n v="203.09"/>
    <x v="4226"/>
    <n v="1091.31"/>
    <n v="736.53"/>
    <n v="417.86"/>
    <x v="0"/>
    <n v="2"/>
    <s v="Feb"/>
    <s v="Q1"/>
    <n v="2024"/>
    <x v="20"/>
    <n v="0.40300000000000002"/>
  </r>
  <r>
    <s v="ORD202404255"/>
    <x v="113"/>
    <s v="CUST10227"/>
    <x v="4255"/>
    <x v="1"/>
    <s v="Accessories"/>
    <x v="3"/>
    <s v="Jharkhand"/>
    <x v="1"/>
    <x v="2"/>
    <x v="0"/>
    <n v="3"/>
    <n v="2603.9"/>
    <n v="0.1"/>
    <n v="781.17"/>
    <x v="4227"/>
    <n v="4283.76"/>
    <n v="2746.77"/>
    <n v="257.48"/>
    <x v="0"/>
    <n v="2"/>
    <s v="Feb"/>
    <s v="Q1"/>
    <n v="2024"/>
    <x v="20"/>
    <n v="0.39069999999999999"/>
  </r>
  <r>
    <s v="ORD202404256"/>
    <x v="165"/>
    <s v="CUST10634"/>
    <x v="4256"/>
    <x v="2"/>
    <s v="Furniture"/>
    <x v="2"/>
    <s v="Gujarat"/>
    <x v="1"/>
    <x v="0"/>
    <x v="3"/>
    <n v="1"/>
    <n v="873.51"/>
    <n v="0.05"/>
    <n v="43.68"/>
    <x v="4228"/>
    <n v="497.68"/>
    <n v="332.15"/>
    <n v="94.67"/>
    <x v="0"/>
    <n v="11"/>
    <s v="Nov"/>
    <s v="Q4"/>
    <n v="2024"/>
    <x v="10"/>
    <n v="0.40029999999999999"/>
  </r>
  <r>
    <s v="ORD202404257"/>
    <x v="680"/>
    <s v="CUST10350"/>
    <x v="4257"/>
    <x v="1"/>
    <s v="Women Clothing"/>
    <x v="1"/>
    <s v="Uttar Pradesh"/>
    <x v="2"/>
    <x v="1"/>
    <x v="1"/>
    <n v="1"/>
    <n v="810.11"/>
    <n v="0.05"/>
    <n v="40.51"/>
    <x v="4229"/>
    <n v="574.11"/>
    <n v="195.49"/>
    <n v="136.37"/>
    <x v="0"/>
    <n v="2"/>
    <s v="Feb"/>
    <s v="Q1"/>
    <n v="2024"/>
    <x v="20"/>
    <n v="0.254"/>
  </r>
  <r>
    <s v="ORD202404258"/>
    <x v="207"/>
    <s v="CUST10318"/>
    <x v="4258"/>
    <x v="2"/>
    <s v="Appliances"/>
    <x v="4"/>
    <s v="Maharashtra"/>
    <x v="0"/>
    <x v="0"/>
    <x v="0"/>
    <n v="4"/>
    <n v="1056.95"/>
    <n v="0.1"/>
    <n v="422.78"/>
    <x v="4230"/>
    <n v="2670.53"/>
    <n v="1134.49"/>
    <n v="177.03"/>
    <x v="1"/>
    <n v="5"/>
    <s v="May"/>
    <s v="Q2"/>
    <n v="2025"/>
    <x v="14"/>
    <n v="0.29820000000000002"/>
  </r>
  <r>
    <s v="ORD202404259"/>
    <x v="376"/>
    <s v="CUST10544"/>
    <x v="4259"/>
    <x v="3"/>
    <s v="Makeup"/>
    <x v="2"/>
    <s v="Goa"/>
    <x v="1"/>
    <x v="1"/>
    <x v="4"/>
    <n v="1"/>
    <n v="1812.82"/>
    <n v="0.1"/>
    <n v="181.28"/>
    <x v="4231"/>
    <n v="1175.47"/>
    <n v="456.07"/>
    <n v="67.09"/>
    <x v="0"/>
    <n v="1"/>
    <s v="Jan"/>
    <s v="Q1"/>
    <n v="2024"/>
    <x v="5"/>
    <n v="0.27950000000000003"/>
  </r>
  <r>
    <s v="ORD202404260"/>
    <x v="121"/>
    <s v="CUST10854"/>
    <x v="4260"/>
    <x v="1"/>
    <s v="Men Clothing"/>
    <x v="0"/>
    <s v="Delhi"/>
    <x v="0"/>
    <x v="0"/>
    <x v="1"/>
    <n v="1"/>
    <n v="3285.6"/>
    <n v="0.25"/>
    <n v="821.4"/>
    <x v="4232"/>
    <n v="1945.88"/>
    <n v="518.32000000000005"/>
    <n v="394.25"/>
    <x v="1"/>
    <n v="12"/>
    <s v="Dec"/>
    <s v="Q4"/>
    <n v="2025"/>
    <x v="4"/>
    <n v="0.21029999999999999"/>
  </r>
  <r>
    <s v="ORD202404261"/>
    <x v="725"/>
    <s v="CUST10449"/>
    <x v="4261"/>
    <x v="1"/>
    <s v="Footwear"/>
    <x v="4"/>
    <s v="Maharashtra"/>
    <x v="1"/>
    <x v="1"/>
    <x v="4"/>
    <n v="1"/>
    <n v="1049.5"/>
    <n v="0.05"/>
    <n v="52.48"/>
    <x v="4233"/>
    <n v="687.45"/>
    <n v="309.57"/>
    <n v="421.87"/>
    <x v="0"/>
    <n v="7"/>
    <s v="Jul"/>
    <s v="Q3"/>
    <n v="2024"/>
    <x v="16"/>
    <n v="0.3105"/>
  </r>
  <r>
    <s v="ORD202404262"/>
    <x v="442"/>
    <s v="CUST10740"/>
    <x v="4262"/>
    <x v="3"/>
    <s v="Skincare"/>
    <x v="2"/>
    <s v="Madhya Pradesh"/>
    <x v="0"/>
    <x v="1"/>
    <x v="0"/>
    <n v="3"/>
    <n v="2425.16"/>
    <n v="0.15"/>
    <n v="1091.32"/>
    <x v="4234"/>
    <n v="3884.04"/>
    <n v="2300.12"/>
    <n v="148.68"/>
    <x v="1"/>
    <n v="3"/>
    <s v="Mar"/>
    <s v="Q1"/>
    <n v="2025"/>
    <x v="1"/>
    <n v="0.37190000000000001"/>
  </r>
  <r>
    <s v="ORD202404263"/>
    <x v="529"/>
    <s v="CUST10360"/>
    <x v="4263"/>
    <x v="1"/>
    <s v="Accessories"/>
    <x v="0"/>
    <s v="Haryana"/>
    <x v="2"/>
    <x v="2"/>
    <x v="0"/>
    <n v="1"/>
    <n v="734.04"/>
    <n v="0.25"/>
    <n v="183.51"/>
    <x v="4235"/>
    <n v="345.66"/>
    <n v="204.87"/>
    <n v="67.040000000000006"/>
    <x v="1"/>
    <n v="7"/>
    <s v="Jul"/>
    <s v="Q3"/>
    <n v="2025"/>
    <x v="19"/>
    <n v="0.37209999999999999"/>
  </r>
  <r>
    <s v="ORD202404264"/>
    <x v="705"/>
    <s v="CUST10178"/>
    <x v="4264"/>
    <x v="1"/>
    <s v="Men Clothing"/>
    <x v="3"/>
    <s v="Odisha"/>
    <x v="0"/>
    <x v="2"/>
    <x v="2"/>
    <n v="2"/>
    <n v="2410.8200000000002"/>
    <n v="0.15"/>
    <n v="723.25"/>
    <x v="4236"/>
    <n v="3219.96"/>
    <n v="878.43"/>
    <n v="148.82"/>
    <x v="0"/>
    <n v="11"/>
    <s v="Nov"/>
    <s v="Q4"/>
    <n v="2025"/>
    <x v="21"/>
    <n v="0.21429999999999999"/>
  </r>
  <r>
    <s v="ORD202404265"/>
    <x v="588"/>
    <s v="CUST10120"/>
    <x v="4265"/>
    <x v="1"/>
    <s v="Footwear"/>
    <x v="2"/>
    <s v="Madhya Pradesh"/>
    <x v="3"/>
    <x v="2"/>
    <x v="0"/>
    <n v="2"/>
    <n v="1149.56"/>
    <n v="0.1"/>
    <n v="229.91"/>
    <x v="4237"/>
    <n v="1691.26"/>
    <n v="377.95"/>
    <n v="237.21"/>
    <x v="0"/>
    <n v="3"/>
    <s v="Mar"/>
    <s v="Q1"/>
    <n v="2025"/>
    <x v="1"/>
    <n v="0.1827"/>
  </r>
  <r>
    <s v="ORD202404266"/>
    <x v="106"/>
    <s v="CUST10521"/>
    <x v="4266"/>
    <x v="2"/>
    <s v="Appliances"/>
    <x v="4"/>
    <s v="Maharashtra"/>
    <x v="1"/>
    <x v="1"/>
    <x v="3"/>
    <n v="2"/>
    <n v="2287.4899999999998"/>
    <n v="0.1"/>
    <n v="457.5"/>
    <x v="4238"/>
    <n v="3166.36"/>
    <n v="951.12"/>
    <n v="82.29"/>
    <x v="0"/>
    <n v="10"/>
    <s v="Oct"/>
    <s v="Q4"/>
    <n v="2024"/>
    <x v="17"/>
    <n v="0.23100000000000001"/>
  </r>
  <r>
    <s v="ORD202404267"/>
    <x v="557"/>
    <s v="CUST10103"/>
    <x v="4267"/>
    <x v="0"/>
    <s v="Headphones"/>
    <x v="4"/>
    <s v="Tamil Nadu"/>
    <x v="1"/>
    <x v="1"/>
    <x v="0"/>
    <n v="4"/>
    <n v="1336.87"/>
    <n v="0.15"/>
    <n v="802.12"/>
    <x v="4239"/>
    <n v="3187.96"/>
    <n v="1357.4"/>
    <n v="84.36"/>
    <x v="0"/>
    <n v="5"/>
    <s v="May"/>
    <s v="Q2"/>
    <n v="2024"/>
    <x v="7"/>
    <n v="0.29859999999999998"/>
  </r>
  <r>
    <s v="ORD202404268"/>
    <x v="571"/>
    <s v="CUST10562"/>
    <x v="4268"/>
    <x v="0"/>
    <s v="Headphones"/>
    <x v="4"/>
    <s v="Telangana"/>
    <x v="1"/>
    <x v="2"/>
    <x v="4"/>
    <n v="1"/>
    <n v="1625.7"/>
    <n v="0.1"/>
    <n v="162.57"/>
    <x v="4240"/>
    <n v="914.48"/>
    <n v="548.65"/>
    <n v="245.31"/>
    <x v="0"/>
    <n v="3"/>
    <s v="Mar"/>
    <s v="Q1"/>
    <n v="2024"/>
    <x v="3"/>
    <n v="0.375"/>
  </r>
  <r>
    <s v="ORD202404269"/>
    <x v="726"/>
    <s v="CUST10872"/>
    <x v="4269"/>
    <x v="3"/>
    <s v="Haircare"/>
    <x v="4"/>
    <s v="Maharashtra"/>
    <x v="2"/>
    <x v="2"/>
    <x v="2"/>
    <n v="2"/>
    <n v="1617.93"/>
    <n v="0.15"/>
    <n v="485.38"/>
    <x v="4241"/>
    <n v="2001.01"/>
    <n v="749.47"/>
    <n v="435.96"/>
    <x v="0"/>
    <n v="11"/>
    <s v="Nov"/>
    <s v="Q4"/>
    <n v="2025"/>
    <x v="21"/>
    <n v="0.27250000000000002"/>
  </r>
  <r>
    <s v="ORD202404270"/>
    <x v="543"/>
    <s v="CUST10660"/>
    <x v="4270"/>
    <x v="1"/>
    <s v="Men Clothing"/>
    <x v="2"/>
    <s v="Gujarat"/>
    <x v="1"/>
    <x v="2"/>
    <x v="3"/>
    <n v="1"/>
    <n v="1515.32"/>
    <n v="0.25"/>
    <n v="378.83"/>
    <x v="4242"/>
    <n v="736.62"/>
    <n v="399.87"/>
    <n v="120.65"/>
    <x v="0"/>
    <n v="1"/>
    <s v="Jan"/>
    <s v="Q1"/>
    <n v="2025"/>
    <x v="11"/>
    <n v="0.3518"/>
  </r>
  <r>
    <s v="ORD202404271"/>
    <x v="654"/>
    <s v="CUST10665"/>
    <x v="4271"/>
    <x v="1"/>
    <s v="Accessories"/>
    <x v="4"/>
    <s v="Maharashtra"/>
    <x v="0"/>
    <x v="1"/>
    <x v="0"/>
    <n v="1"/>
    <n v="1342.09"/>
    <n v="0.05"/>
    <n v="67.099999999999994"/>
    <x v="4243"/>
    <n v="802.25"/>
    <n v="472.74"/>
    <n v="159.38999999999999"/>
    <x v="1"/>
    <n v="8"/>
    <s v="Aug"/>
    <s v="Q3"/>
    <n v="2025"/>
    <x v="22"/>
    <n v="0.37080000000000002"/>
  </r>
  <r>
    <s v="ORD202404272"/>
    <x v="10"/>
    <s v="CUST10085"/>
    <x v="4272"/>
    <x v="0"/>
    <s v="Smartwatches"/>
    <x v="2"/>
    <s v="Madhya Pradesh"/>
    <x v="0"/>
    <x v="0"/>
    <x v="4"/>
    <n v="2"/>
    <n v="1047.44"/>
    <n v="0.1"/>
    <n v="209.49"/>
    <x v="4244"/>
    <n v="1213.49"/>
    <n v="671.9"/>
    <n v="167.2"/>
    <x v="1"/>
    <n v="8"/>
    <s v="Aug"/>
    <s v="Q3"/>
    <n v="2024"/>
    <x v="9"/>
    <n v="0.35639999999999999"/>
  </r>
  <r>
    <s v="ORD202404273"/>
    <x v="429"/>
    <s v="CUST10702"/>
    <x v="4273"/>
    <x v="0"/>
    <s v="Smartphones"/>
    <x v="0"/>
    <s v="Haryana"/>
    <x v="2"/>
    <x v="1"/>
    <x v="0"/>
    <n v="1"/>
    <n v="2718.33"/>
    <n v="0.05"/>
    <n v="135.91999999999999"/>
    <x v="4245"/>
    <n v="1713.72"/>
    <n v="868.69"/>
    <n v="402.44"/>
    <x v="0"/>
    <n v="6"/>
    <s v="Jun"/>
    <s v="Q2"/>
    <n v="2025"/>
    <x v="23"/>
    <n v="0.33639999999999998"/>
  </r>
  <r>
    <s v="ORD202404274"/>
    <x v="10"/>
    <s v="CUST10526"/>
    <x v="4274"/>
    <x v="0"/>
    <s v="Laptops"/>
    <x v="2"/>
    <s v="Gujarat"/>
    <x v="1"/>
    <x v="2"/>
    <x v="2"/>
    <n v="1"/>
    <n v="1551.87"/>
    <n v="0.05"/>
    <n v="77.59"/>
    <x v="4246"/>
    <n v="1110.7"/>
    <n v="363.58"/>
    <n v="448.9"/>
    <x v="0"/>
    <n v="8"/>
    <s v="Aug"/>
    <s v="Q3"/>
    <n v="2024"/>
    <x v="9"/>
    <n v="0.24660000000000001"/>
  </r>
  <r>
    <s v="ORD202404275"/>
    <x v="182"/>
    <s v="CUST10391"/>
    <x v="4275"/>
    <x v="3"/>
    <s v="Skincare"/>
    <x v="1"/>
    <s v="Chhattisgarh"/>
    <x v="0"/>
    <x v="1"/>
    <x v="0"/>
    <n v="4"/>
    <n v="454.13"/>
    <n v="0.2"/>
    <n v="363.3"/>
    <x v="4247"/>
    <n v="1033.69"/>
    <n v="419.53"/>
    <n v="382.47"/>
    <x v="1"/>
    <n v="2"/>
    <s v="Feb"/>
    <s v="Q1"/>
    <n v="2025"/>
    <x v="15"/>
    <n v="0.28870000000000001"/>
  </r>
  <r>
    <s v="ORD202404276"/>
    <x v="270"/>
    <s v="CUST10862"/>
    <x v="4276"/>
    <x v="3"/>
    <s v="Haircare"/>
    <x v="4"/>
    <s v="Maharashtra"/>
    <x v="0"/>
    <x v="0"/>
    <x v="4"/>
    <n v="1"/>
    <n v="1800.89"/>
    <n v="0.1"/>
    <n v="180.09"/>
    <x v="4248"/>
    <n v="1256.28"/>
    <n v="364.52"/>
    <n v="437.07"/>
    <x v="0"/>
    <n v="5"/>
    <s v="May"/>
    <s v="Q2"/>
    <n v="2024"/>
    <x v="7"/>
    <n v="0.22489999999999999"/>
  </r>
  <r>
    <s v="ORD202404277"/>
    <x v="69"/>
    <s v="CUST10518"/>
    <x v="4277"/>
    <x v="3"/>
    <s v="Makeup"/>
    <x v="4"/>
    <s v="Maharashtra"/>
    <x v="1"/>
    <x v="0"/>
    <x v="4"/>
    <n v="1"/>
    <n v="693.65"/>
    <n v="0"/>
    <n v="0"/>
    <x v="4249"/>
    <n v="505.85"/>
    <n v="187.8"/>
    <n v="424.85"/>
    <x v="0"/>
    <n v="4"/>
    <s v="Apr"/>
    <s v="Q2"/>
    <n v="2025"/>
    <x v="8"/>
    <n v="0.2707"/>
  </r>
  <r>
    <s v="ORD202404278"/>
    <x v="225"/>
    <s v="CUST10832"/>
    <x v="4278"/>
    <x v="3"/>
    <s v="Fragrances"/>
    <x v="4"/>
    <s v="Tamil Nadu"/>
    <x v="1"/>
    <x v="1"/>
    <x v="1"/>
    <n v="1"/>
    <n v="1602.38"/>
    <n v="0.2"/>
    <n v="320.48"/>
    <x v="4250"/>
    <n v="786.77"/>
    <n v="495.13"/>
    <n v="190.63"/>
    <x v="2"/>
    <n v="2"/>
    <s v="Feb"/>
    <s v="Q1"/>
    <n v="2025"/>
    <x v="15"/>
    <n v="0.38619999999999999"/>
  </r>
  <r>
    <s v="ORD202404279"/>
    <x v="402"/>
    <s v="CUST10501"/>
    <x v="4279"/>
    <x v="3"/>
    <s v="Haircare"/>
    <x v="3"/>
    <s v="West Bengal"/>
    <x v="2"/>
    <x v="2"/>
    <x v="4"/>
    <n v="1"/>
    <n v="1162.24"/>
    <n v="0.05"/>
    <n v="58.11"/>
    <x v="4251"/>
    <n v="708.82"/>
    <n v="395.31"/>
    <n v="247.87"/>
    <x v="0"/>
    <n v="1"/>
    <s v="Jan"/>
    <s v="Q1"/>
    <n v="2024"/>
    <x v="5"/>
    <n v="0.35799999999999998"/>
  </r>
  <r>
    <s v="ORD202404280"/>
    <x v="85"/>
    <s v="CUST10251"/>
    <x v="4280"/>
    <x v="0"/>
    <s v="Smartwatches"/>
    <x v="2"/>
    <s v="Madhya Pradesh"/>
    <x v="2"/>
    <x v="0"/>
    <x v="4"/>
    <n v="1"/>
    <n v="1042.02"/>
    <n v="0.05"/>
    <n v="52.1"/>
    <x v="4252"/>
    <n v="598.24"/>
    <n v="391.68"/>
    <n v="263.08"/>
    <x v="0"/>
    <n v="12"/>
    <s v="Dec"/>
    <s v="Q4"/>
    <n v="2024"/>
    <x v="13"/>
    <n v="0.3957"/>
  </r>
  <r>
    <s v="ORD202404281"/>
    <x v="413"/>
    <s v="CUST10147"/>
    <x v="4281"/>
    <x v="4"/>
    <s v="Fitness"/>
    <x v="4"/>
    <s v="Maharashtra"/>
    <x v="2"/>
    <x v="1"/>
    <x v="0"/>
    <n v="1"/>
    <n v="1698.86"/>
    <n v="0.1"/>
    <n v="169.89"/>
    <x v="4253"/>
    <n v="980.24"/>
    <n v="548.73"/>
    <n v="314.10000000000002"/>
    <x v="0"/>
    <n v="12"/>
    <s v="Dec"/>
    <s v="Q4"/>
    <n v="2025"/>
    <x v="4"/>
    <n v="0.3589"/>
  </r>
  <r>
    <s v="ORD202404282"/>
    <x v="418"/>
    <s v="CUST10734"/>
    <x v="4282"/>
    <x v="0"/>
    <s v="Smartphones"/>
    <x v="1"/>
    <s v="Madhya Pradesh"/>
    <x v="0"/>
    <x v="2"/>
    <x v="3"/>
    <n v="3"/>
    <n v="507.61"/>
    <n v="0.1"/>
    <n v="152.28"/>
    <x v="4254"/>
    <n v="1053.53"/>
    <n v="317.02"/>
    <n v="160.26"/>
    <x v="0"/>
    <n v="12"/>
    <s v="Dec"/>
    <s v="Q4"/>
    <n v="2024"/>
    <x v="13"/>
    <n v="0.23130000000000001"/>
  </r>
  <r>
    <s v="ORD202404283"/>
    <x v="386"/>
    <s v="CUST10759"/>
    <x v="4283"/>
    <x v="0"/>
    <s v="Smartphones"/>
    <x v="1"/>
    <s v="Madhya Pradesh"/>
    <x v="1"/>
    <x v="1"/>
    <x v="0"/>
    <n v="1"/>
    <n v="2576.73"/>
    <n v="0.05"/>
    <n v="128.84"/>
    <x v="4255"/>
    <n v="1535.2"/>
    <n v="912.69"/>
    <n v="410.16"/>
    <x v="0"/>
    <n v="7"/>
    <s v="Jul"/>
    <s v="Q3"/>
    <n v="2025"/>
    <x v="19"/>
    <n v="0.37280000000000002"/>
  </r>
  <r>
    <s v="ORD202404284"/>
    <x v="103"/>
    <s v="CUST10862"/>
    <x v="4284"/>
    <x v="0"/>
    <s v="Smartphones"/>
    <x v="0"/>
    <s v="Punjab"/>
    <x v="3"/>
    <x v="1"/>
    <x v="4"/>
    <n v="2"/>
    <n v="3575.04"/>
    <n v="0.1"/>
    <n v="715.01"/>
    <x v="4256"/>
    <n v="4379.46"/>
    <n v="2055.61"/>
    <n v="255.75"/>
    <x v="0"/>
    <n v="1"/>
    <s v="Jan"/>
    <s v="Q1"/>
    <n v="2025"/>
    <x v="11"/>
    <n v="0.31940000000000002"/>
  </r>
  <r>
    <s v="ORD202404285"/>
    <x v="126"/>
    <s v="CUST10091"/>
    <x v="4285"/>
    <x v="0"/>
    <s v="Laptops"/>
    <x v="0"/>
    <s v="Delhi"/>
    <x v="2"/>
    <x v="1"/>
    <x v="4"/>
    <n v="2"/>
    <n v="1251.8499999999999"/>
    <n v="0.15"/>
    <n v="375.55"/>
    <x v="4257"/>
    <n v="1728.63"/>
    <n v="399.52"/>
    <n v="275.11"/>
    <x v="0"/>
    <n v="8"/>
    <s v="Aug"/>
    <s v="Q3"/>
    <n v="2024"/>
    <x v="9"/>
    <n v="0.18770000000000001"/>
  </r>
  <r>
    <s v="ORD202404286"/>
    <x v="117"/>
    <s v="CUST10303"/>
    <x v="4286"/>
    <x v="4"/>
    <s v="Sportswear"/>
    <x v="2"/>
    <s v="Rajasthan"/>
    <x v="2"/>
    <x v="1"/>
    <x v="0"/>
    <n v="1"/>
    <n v="1068.72"/>
    <n v="0.2"/>
    <n v="213.74"/>
    <x v="4258"/>
    <n v="528.63"/>
    <n v="326.35000000000002"/>
    <n v="233.21"/>
    <x v="0"/>
    <n v="7"/>
    <s v="Jul"/>
    <s v="Q3"/>
    <n v="2025"/>
    <x v="19"/>
    <n v="0.38169999999999998"/>
  </r>
  <r>
    <s v="ORD202404287"/>
    <x v="546"/>
    <s v="CUST10816"/>
    <x v="4287"/>
    <x v="0"/>
    <s v="Laptops"/>
    <x v="4"/>
    <s v="Karnataka"/>
    <x v="0"/>
    <x v="1"/>
    <x v="0"/>
    <n v="2"/>
    <n v="769.04"/>
    <n v="0.15"/>
    <n v="230.71"/>
    <x v="4259"/>
    <n v="892.2"/>
    <n v="415.17"/>
    <n v="189.6"/>
    <x v="0"/>
    <n v="10"/>
    <s v="Oct"/>
    <s v="Q4"/>
    <n v="2025"/>
    <x v="12"/>
    <n v="0.31759999999999999"/>
  </r>
  <r>
    <s v="ORD202404288"/>
    <x v="75"/>
    <s v="CUST10573"/>
    <x v="4288"/>
    <x v="1"/>
    <s v="Women Clothing"/>
    <x v="3"/>
    <s v="Jharkhand"/>
    <x v="0"/>
    <x v="0"/>
    <x v="3"/>
    <n v="3"/>
    <n v="1575.12"/>
    <n v="0.1"/>
    <n v="472.54"/>
    <x v="4260"/>
    <n v="2697.09"/>
    <n v="1555.73"/>
    <n v="324.10000000000002"/>
    <x v="0"/>
    <n v="7"/>
    <s v="Jul"/>
    <s v="Q3"/>
    <n v="2024"/>
    <x v="16"/>
    <n v="0.36580000000000001"/>
  </r>
  <r>
    <s v="ORD202404289"/>
    <x v="258"/>
    <s v="CUST10174"/>
    <x v="4289"/>
    <x v="2"/>
    <s v="Home Decor"/>
    <x v="4"/>
    <s v="Tamil Nadu"/>
    <x v="1"/>
    <x v="1"/>
    <x v="1"/>
    <n v="1"/>
    <n v="2398.21"/>
    <n v="0.05"/>
    <n v="119.91"/>
    <x v="4261"/>
    <n v="1756.73"/>
    <n v="521.57000000000005"/>
    <n v="245.17"/>
    <x v="0"/>
    <n v="1"/>
    <s v="Jan"/>
    <s v="Q1"/>
    <n v="2024"/>
    <x v="5"/>
    <n v="0.22889999999999999"/>
  </r>
  <r>
    <s v="ORD202404290"/>
    <x v="521"/>
    <s v="CUST10051"/>
    <x v="4290"/>
    <x v="1"/>
    <s v="Women Clothing"/>
    <x v="3"/>
    <s v="West Bengal"/>
    <x v="1"/>
    <x v="2"/>
    <x v="0"/>
    <n v="1"/>
    <n v="2252.17"/>
    <n v="0.2"/>
    <n v="450.43"/>
    <x v="4262"/>
    <n v="1313.16"/>
    <n v="488.58"/>
    <n v="280.2"/>
    <x v="0"/>
    <n v="11"/>
    <s v="Nov"/>
    <s v="Q4"/>
    <n v="2024"/>
    <x v="10"/>
    <n v="0.2712"/>
  </r>
  <r>
    <s v="ORD202404291"/>
    <x v="262"/>
    <s v="CUST10498"/>
    <x v="4291"/>
    <x v="1"/>
    <s v="Footwear"/>
    <x v="2"/>
    <s v="Goa"/>
    <x v="1"/>
    <x v="0"/>
    <x v="4"/>
    <n v="1"/>
    <n v="2300.5700000000002"/>
    <n v="0.2"/>
    <n v="460.11"/>
    <x v="4263"/>
    <n v="1453.19"/>
    <n v="387.27"/>
    <n v="57.04"/>
    <x v="0"/>
    <n v="6"/>
    <s v="Jun"/>
    <s v="Q2"/>
    <n v="2025"/>
    <x v="23"/>
    <n v="0.2104"/>
  </r>
  <r>
    <s v="ORD202404292"/>
    <x v="272"/>
    <s v="CUST10332"/>
    <x v="4292"/>
    <x v="1"/>
    <s v="Men Clothing"/>
    <x v="1"/>
    <s v="Uttar Pradesh"/>
    <x v="2"/>
    <x v="1"/>
    <x v="0"/>
    <n v="1"/>
    <n v="1081.8800000000001"/>
    <n v="0"/>
    <n v="0"/>
    <x v="4264"/>
    <n v="650.78"/>
    <n v="431.1"/>
    <n v="168"/>
    <x v="2"/>
    <n v="7"/>
    <s v="Jul"/>
    <s v="Q3"/>
    <n v="2025"/>
    <x v="19"/>
    <n v="0.39850000000000002"/>
  </r>
  <r>
    <s v="ORD202404293"/>
    <x v="341"/>
    <s v="CUST10854"/>
    <x v="4293"/>
    <x v="4"/>
    <s v="Outdoor"/>
    <x v="4"/>
    <s v="Tamil Nadu"/>
    <x v="3"/>
    <x v="2"/>
    <x v="0"/>
    <n v="1"/>
    <n v="1228.6300000000001"/>
    <n v="0.1"/>
    <n v="122.86"/>
    <x v="4265"/>
    <n v="749.49"/>
    <n v="356.28"/>
    <n v="240.35"/>
    <x v="2"/>
    <n v="11"/>
    <s v="Nov"/>
    <s v="Q4"/>
    <n v="2024"/>
    <x v="10"/>
    <n v="0.32219999999999999"/>
  </r>
  <r>
    <s v="ORD202404294"/>
    <x v="647"/>
    <s v="CUST10771"/>
    <x v="4294"/>
    <x v="2"/>
    <s v="Kitchenware"/>
    <x v="3"/>
    <s v="Jharkhand"/>
    <x v="2"/>
    <x v="1"/>
    <x v="0"/>
    <n v="1"/>
    <n v="1251.05"/>
    <n v="0.1"/>
    <n v="125.1"/>
    <x v="4266"/>
    <n v="669.81"/>
    <n v="456.14"/>
    <n v="258.05"/>
    <x v="2"/>
    <n v="2"/>
    <s v="Feb"/>
    <s v="Q1"/>
    <n v="2025"/>
    <x v="15"/>
    <n v="0.40510000000000002"/>
  </r>
  <r>
    <s v="ORD202404295"/>
    <x v="165"/>
    <s v="CUST10206"/>
    <x v="4295"/>
    <x v="1"/>
    <s v="Women Clothing"/>
    <x v="1"/>
    <s v="Chhattisgarh"/>
    <x v="1"/>
    <x v="2"/>
    <x v="4"/>
    <n v="1"/>
    <n v="541.53"/>
    <n v="0.15"/>
    <n v="81.23"/>
    <x v="4267"/>
    <n v="331.51"/>
    <n v="128.79"/>
    <n v="263.27"/>
    <x v="0"/>
    <n v="11"/>
    <s v="Nov"/>
    <s v="Q4"/>
    <n v="2024"/>
    <x v="10"/>
    <n v="0.27979999999999999"/>
  </r>
  <r>
    <s v="ORD202404296"/>
    <x v="239"/>
    <s v="CUST10364"/>
    <x v="4296"/>
    <x v="0"/>
    <s v="Laptops"/>
    <x v="0"/>
    <s v="Haryana"/>
    <x v="0"/>
    <x v="0"/>
    <x v="4"/>
    <n v="2"/>
    <n v="1333.04"/>
    <n v="0.05"/>
    <n v="133.30000000000001"/>
    <x v="4268"/>
    <n v="1600.58"/>
    <n v="932.2"/>
    <n v="64.75"/>
    <x v="0"/>
    <n v="11"/>
    <s v="Nov"/>
    <s v="Q4"/>
    <n v="2025"/>
    <x v="21"/>
    <n v="0.36809999999999998"/>
  </r>
  <r>
    <s v="ORD202404297"/>
    <x v="590"/>
    <s v="CUST10123"/>
    <x v="4297"/>
    <x v="1"/>
    <s v="Footwear"/>
    <x v="2"/>
    <s v="Madhya Pradesh"/>
    <x v="2"/>
    <x v="2"/>
    <x v="0"/>
    <n v="1"/>
    <n v="1474.76"/>
    <n v="0.1"/>
    <n v="147.47999999999999"/>
    <x v="4269"/>
    <n v="976.97"/>
    <n v="350.31"/>
    <n v="254.76"/>
    <x v="0"/>
    <n v="3"/>
    <s v="Mar"/>
    <s v="Q1"/>
    <n v="2024"/>
    <x v="3"/>
    <n v="0.26390000000000002"/>
  </r>
  <r>
    <s v="ORD202404298"/>
    <x v="311"/>
    <s v="CUST10424"/>
    <x v="4298"/>
    <x v="2"/>
    <s v="Furniture"/>
    <x v="4"/>
    <s v="Karnataka"/>
    <x v="2"/>
    <x v="2"/>
    <x v="0"/>
    <n v="1"/>
    <n v="1859.03"/>
    <n v="0.2"/>
    <n v="371.81"/>
    <x v="4270"/>
    <n v="994.96"/>
    <n v="492.26"/>
    <n v="171.48"/>
    <x v="0"/>
    <n v="4"/>
    <s v="Apr"/>
    <s v="Q2"/>
    <n v="2025"/>
    <x v="8"/>
    <n v="0.33100000000000002"/>
  </r>
  <r>
    <s v="ORD202404299"/>
    <x v="522"/>
    <s v="CUST10042"/>
    <x v="4299"/>
    <x v="1"/>
    <s v="Footwear"/>
    <x v="3"/>
    <s v="Odisha"/>
    <x v="2"/>
    <x v="2"/>
    <x v="2"/>
    <n v="1"/>
    <n v="509.78"/>
    <n v="0.05"/>
    <n v="25.49"/>
    <x v="4271"/>
    <n v="317.54000000000002"/>
    <n v="166.75"/>
    <n v="240.83"/>
    <x v="1"/>
    <n v="4"/>
    <s v="Apr"/>
    <s v="Q2"/>
    <n v="2025"/>
    <x v="8"/>
    <n v="0.34429999999999999"/>
  </r>
  <r>
    <s v="ORD202404300"/>
    <x v="512"/>
    <s v="CUST10296"/>
    <x v="4300"/>
    <x v="2"/>
    <s v="Kitchenware"/>
    <x v="1"/>
    <s v="Madhya Pradesh"/>
    <x v="2"/>
    <x v="2"/>
    <x v="4"/>
    <n v="1"/>
    <n v="945.61"/>
    <n v="0.1"/>
    <n v="94.56"/>
    <x v="4272"/>
    <n v="612.86"/>
    <n v="238.19"/>
    <n v="173.27"/>
    <x v="1"/>
    <n v="2"/>
    <s v="Feb"/>
    <s v="Q1"/>
    <n v="2025"/>
    <x v="15"/>
    <n v="0.27989999999999998"/>
  </r>
  <r>
    <s v="ORD202404301"/>
    <x v="604"/>
    <s v="CUST10502"/>
    <x v="4301"/>
    <x v="0"/>
    <s v="Smartphones"/>
    <x v="4"/>
    <s v="Telangana"/>
    <x v="0"/>
    <x v="1"/>
    <x v="4"/>
    <n v="3"/>
    <n v="722.46"/>
    <n v="0.15"/>
    <n v="325.11"/>
    <x v="4273"/>
    <n v="1377.78"/>
    <n v="464.49"/>
    <n v="147.36000000000001"/>
    <x v="2"/>
    <n v="12"/>
    <s v="Dec"/>
    <s v="Q4"/>
    <n v="2025"/>
    <x v="4"/>
    <n v="0.25209999999999999"/>
  </r>
  <r>
    <s v="ORD202404302"/>
    <x v="368"/>
    <s v="CUST10085"/>
    <x v="4302"/>
    <x v="4"/>
    <s v="Outdoor"/>
    <x v="2"/>
    <s v="Madhya Pradesh"/>
    <x v="2"/>
    <x v="2"/>
    <x v="4"/>
    <n v="1"/>
    <n v="553.52"/>
    <n v="0.1"/>
    <n v="55.35"/>
    <x v="4274"/>
    <n v="392.74"/>
    <n v="105.43"/>
    <n v="235.11"/>
    <x v="1"/>
    <n v="11"/>
    <s v="Nov"/>
    <s v="Q4"/>
    <n v="2025"/>
    <x v="21"/>
    <n v="0.21160000000000001"/>
  </r>
  <r>
    <s v="ORD202404303"/>
    <x v="332"/>
    <s v="CUST10347"/>
    <x v="4303"/>
    <x v="0"/>
    <s v="Laptops"/>
    <x v="1"/>
    <s v="Uttar Pradesh"/>
    <x v="2"/>
    <x v="2"/>
    <x v="3"/>
    <n v="2"/>
    <n v="3423.01"/>
    <n v="0.05"/>
    <n v="342.3"/>
    <x v="4275"/>
    <n v="4209.5600000000004"/>
    <n v="2294.16"/>
    <n v="74.23"/>
    <x v="2"/>
    <n v="7"/>
    <s v="Jul"/>
    <s v="Q3"/>
    <n v="2024"/>
    <x v="16"/>
    <n v="0.35270000000000001"/>
  </r>
  <r>
    <s v="ORD202404304"/>
    <x v="678"/>
    <s v="CUST10714"/>
    <x v="4304"/>
    <x v="0"/>
    <s v="Headphones"/>
    <x v="4"/>
    <s v="Tamil Nadu"/>
    <x v="2"/>
    <x v="0"/>
    <x v="4"/>
    <n v="1"/>
    <n v="1011.27"/>
    <n v="0"/>
    <n v="0"/>
    <x v="4276"/>
    <n v="601.82000000000005"/>
    <n v="409.45"/>
    <n v="225.89"/>
    <x v="0"/>
    <n v="8"/>
    <s v="Aug"/>
    <s v="Q3"/>
    <n v="2025"/>
    <x v="22"/>
    <n v="0.40489999999999998"/>
  </r>
  <r>
    <s v="ORD202404305"/>
    <x v="178"/>
    <s v="CUST10726"/>
    <x v="4305"/>
    <x v="0"/>
    <s v="Smartphones"/>
    <x v="0"/>
    <s v="Delhi"/>
    <x v="2"/>
    <x v="2"/>
    <x v="2"/>
    <n v="1"/>
    <n v="1807.42"/>
    <n v="0"/>
    <n v="0"/>
    <x v="4277"/>
    <n v="1119.6600000000001"/>
    <n v="687.76"/>
    <n v="211.59"/>
    <x v="2"/>
    <n v="1"/>
    <s v="Jan"/>
    <s v="Q1"/>
    <n v="2025"/>
    <x v="11"/>
    <n v="0.3805"/>
  </r>
  <r>
    <s v="ORD202404306"/>
    <x v="469"/>
    <s v="CUST10547"/>
    <x v="4306"/>
    <x v="1"/>
    <s v="Men Clothing"/>
    <x v="0"/>
    <s v="Punjab"/>
    <x v="1"/>
    <x v="2"/>
    <x v="3"/>
    <n v="4"/>
    <n v="2348.02"/>
    <n v="0.15"/>
    <n v="1408.81"/>
    <x v="4278"/>
    <n v="4817.22"/>
    <n v="3166.05"/>
    <n v="230.77"/>
    <x v="0"/>
    <n v="4"/>
    <s v="Apr"/>
    <s v="Q2"/>
    <n v="2024"/>
    <x v="0"/>
    <n v="0.39660000000000001"/>
  </r>
  <r>
    <s v="ORD202404307"/>
    <x v="642"/>
    <s v="CUST10085"/>
    <x v="4307"/>
    <x v="4"/>
    <s v="Outdoor"/>
    <x v="0"/>
    <s v="Uttar Pradesh"/>
    <x v="0"/>
    <x v="1"/>
    <x v="2"/>
    <n v="1"/>
    <n v="2090.5500000000002"/>
    <n v="0.2"/>
    <n v="418.11"/>
    <x v="4279"/>
    <n v="1350.4"/>
    <n v="322.04000000000002"/>
    <n v="73.41"/>
    <x v="0"/>
    <n v="12"/>
    <s v="Dec"/>
    <s v="Q4"/>
    <n v="2024"/>
    <x v="13"/>
    <n v="0.19259999999999999"/>
  </r>
  <r>
    <s v="ORD202404308"/>
    <x v="224"/>
    <s v="CUST10076"/>
    <x v="4308"/>
    <x v="1"/>
    <s v="Men Clothing"/>
    <x v="2"/>
    <s v="Gujarat"/>
    <x v="3"/>
    <x v="2"/>
    <x v="2"/>
    <n v="2"/>
    <n v="1420.03"/>
    <n v="0.15"/>
    <n v="426.01"/>
    <x v="4280"/>
    <n v="1455.58"/>
    <n v="958.47"/>
    <n v="436.18"/>
    <x v="0"/>
    <n v="7"/>
    <s v="Jul"/>
    <s v="Q3"/>
    <n v="2024"/>
    <x v="16"/>
    <n v="0.39700000000000002"/>
  </r>
  <r>
    <s v="ORD202404309"/>
    <x v="591"/>
    <s v="CUST10198"/>
    <x v="4309"/>
    <x v="1"/>
    <s v="Women Clothing"/>
    <x v="4"/>
    <s v="Tamil Nadu"/>
    <x v="0"/>
    <x v="2"/>
    <x v="3"/>
    <n v="2"/>
    <n v="1312.21"/>
    <n v="0"/>
    <n v="0"/>
    <x v="4281"/>
    <n v="1702.84"/>
    <n v="921.58"/>
    <n v="310.85000000000002"/>
    <x v="2"/>
    <n v="5"/>
    <s v="May"/>
    <s v="Q2"/>
    <n v="2025"/>
    <x v="14"/>
    <n v="0.35120000000000001"/>
  </r>
  <r>
    <s v="ORD202404310"/>
    <x v="307"/>
    <s v="CUST10722"/>
    <x v="4310"/>
    <x v="2"/>
    <s v="Appliances"/>
    <x v="0"/>
    <s v="Delhi"/>
    <x v="0"/>
    <x v="2"/>
    <x v="0"/>
    <n v="1"/>
    <n v="3025.76"/>
    <n v="0.3"/>
    <n v="907.73"/>
    <x v="4282"/>
    <n v="1446.18"/>
    <n v="671.85"/>
    <n v="257.82"/>
    <x v="2"/>
    <n v="9"/>
    <s v="Sep"/>
    <s v="Q3"/>
    <n v="2025"/>
    <x v="6"/>
    <n v="0.31719999999999998"/>
  </r>
  <r>
    <s v="ORD202404311"/>
    <x v="646"/>
    <s v="CUST10496"/>
    <x v="4311"/>
    <x v="3"/>
    <s v="Skincare"/>
    <x v="2"/>
    <s v="Rajasthan"/>
    <x v="0"/>
    <x v="1"/>
    <x v="2"/>
    <n v="1"/>
    <n v="2804.74"/>
    <n v="0.1"/>
    <n v="280.47000000000003"/>
    <x v="4283"/>
    <n v="1561.95"/>
    <n v="962.32"/>
    <n v="344.51"/>
    <x v="0"/>
    <n v="8"/>
    <s v="Aug"/>
    <s v="Q3"/>
    <n v="2025"/>
    <x v="22"/>
    <n v="0.38119999999999998"/>
  </r>
  <r>
    <s v="ORD202404312"/>
    <x v="473"/>
    <s v="CUST10639"/>
    <x v="4312"/>
    <x v="0"/>
    <s v="Headphones"/>
    <x v="3"/>
    <s v="Odisha"/>
    <x v="3"/>
    <x v="1"/>
    <x v="4"/>
    <n v="1"/>
    <n v="1350.66"/>
    <n v="0.15"/>
    <n v="202.6"/>
    <x v="4284"/>
    <n v="767.16"/>
    <n v="380.9"/>
    <n v="346.1"/>
    <x v="0"/>
    <n v="6"/>
    <s v="Jun"/>
    <s v="Q2"/>
    <n v="2024"/>
    <x v="18"/>
    <n v="0.33179999999999998"/>
  </r>
  <r>
    <s v="ORD202404313"/>
    <x v="29"/>
    <s v="CUST10594"/>
    <x v="4313"/>
    <x v="2"/>
    <s v="Kitchenware"/>
    <x v="0"/>
    <s v="Uttar Pradesh"/>
    <x v="2"/>
    <x v="1"/>
    <x v="4"/>
    <n v="3"/>
    <n v="1065.0999999999999"/>
    <n v="0.25"/>
    <n v="798.82"/>
    <x v="4285"/>
    <n v="1438.06"/>
    <n v="958.42"/>
    <n v="158.26"/>
    <x v="2"/>
    <n v="1"/>
    <s v="Jan"/>
    <s v="Q1"/>
    <n v="2024"/>
    <x v="5"/>
    <n v="0.39989999999999998"/>
  </r>
  <r>
    <s v="ORD202404314"/>
    <x v="326"/>
    <s v="CUST10880"/>
    <x v="4314"/>
    <x v="2"/>
    <s v="Furniture"/>
    <x v="2"/>
    <s v="Madhya Pradesh"/>
    <x v="2"/>
    <x v="1"/>
    <x v="4"/>
    <n v="1"/>
    <n v="2356.2600000000002"/>
    <n v="0.15"/>
    <n v="353.44"/>
    <x v="4286"/>
    <n v="1490.31"/>
    <n v="512.51"/>
    <n v="234.48"/>
    <x v="1"/>
    <n v="6"/>
    <s v="Jun"/>
    <s v="Q2"/>
    <n v="2024"/>
    <x v="18"/>
    <n v="0.25590000000000002"/>
  </r>
  <r>
    <s v="ORD202404315"/>
    <x v="187"/>
    <s v="CUST10458"/>
    <x v="4315"/>
    <x v="3"/>
    <s v="Makeup"/>
    <x v="0"/>
    <s v="Punjab"/>
    <x v="2"/>
    <x v="2"/>
    <x v="3"/>
    <n v="1"/>
    <n v="1389.34"/>
    <n v="0.1"/>
    <n v="138.93"/>
    <x v="4287"/>
    <n v="928.89"/>
    <n v="321.52"/>
    <n v="409.66"/>
    <x v="1"/>
    <n v="3"/>
    <s v="Mar"/>
    <s v="Q1"/>
    <n v="2025"/>
    <x v="1"/>
    <n v="0.2571"/>
  </r>
  <r>
    <s v="ORD202404316"/>
    <x v="539"/>
    <s v="CUST10649"/>
    <x v="4316"/>
    <x v="1"/>
    <s v="Footwear"/>
    <x v="1"/>
    <s v="Chhattisgarh"/>
    <x v="0"/>
    <x v="0"/>
    <x v="3"/>
    <n v="3"/>
    <n v="1874.38"/>
    <n v="0"/>
    <n v="0"/>
    <x v="4288"/>
    <n v="4316.3100000000004"/>
    <n v="1306.83"/>
    <n v="122.25"/>
    <x v="0"/>
    <n v="10"/>
    <s v="Oct"/>
    <s v="Q4"/>
    <n v="2024"/>
    <x v="17"/>
    <n v="0.2324"/>
  </r>
  <r>
    <s v="ORD202404317"/>
    <x v="710"/>
    <s v="CUST10244"/>
    <x v="4317"/>
    <x v="2"/>
    <s v="Appliances"/>
    <x v="4"/>
    <s v="Karnataka"/>
    <x v="1"/>
    <x v="1"/>
    <x v="4"/>
    <n v="2"/>
    <n v="2017.93"/>
    <n v="0.1"/>
    <n v="403.59"/>
    <x v="4289"/>
    <n v="2975.22"/>
    <n v="657.05"/>
    <n v="138.4"/>
    <x v="0"/>
    <n v="8"/>
    <s v="Aug"/>
    <s v="Q3"/>
    <n v="2024"/>
    <x v="9"/>
    <n v="0.18090000000000001"/>
  </r>
  <r>
    <s v="ORD202404318"/>
    <x v="546"/>
    <s v="CUST10711"/>
    <x v="4318"/>
    <x v="1"/>
    <s v="Accessories"/>
    <x v="2"/>
    <s v="Rajasthan"/>
    <x v="2"/>
    <x v="1"/>
    <x v="0"/>
    <n v="1"/>
    <n v="2645.76"/>
    <n v="0.1"/>
    <n v="264.58"/>
    <x v="4290"/>
    <n v="1584.71"/>
    <n v="796.47"/>
    <n v="138.16"/>
    <x v="0"/>
    <n v="10"/>
    <s v="Oct"/>
    <s v="Q4"/>
    <n v="2025"/>
    <x v="12"/>
    <n v="0.33450000000000002"/>
  </r>
  <r>
    <s v="ORD202404319"/>
    <x v="658"/>
    <s v="CUST10847"/>
    <x v="4319"/>
    <x v="1"/>
    <s v="Footwear"/>
    <x v="3"/>
    <s v="Jharkhand"/>
    <x v="1"/>
    <x v="0"/>
    <x v="2"/>
    <n v="2"/>
    <n v="2175.79"/>
    <n v="0.1"/>
    <n v="435.16"/>
    <x v="4291"/>
    <n v="2464.36"/>
    <n v="1452.06"/>
    <n v="133"/>
    <x v="0"/>
    <n v="5"/>
    <s v="May"/>
    <s v="Q2"/>
    <n v="2025"/>
    <x v="14"/>
    <n v="0.37080000000000002"/>
  </r>
  <r>
    <s v="ORD202404320"/>
    <x v="248"/>
    <s v="CUST10404"/>
    <x v="4320"/>
    <x v="0"/>
    <s v="Headphones"/>
    <x v="0"/>
    <s v="Haryana"/>
    <x v="2"/>
    <x v="1"/>
    <x v="2"/>
    <n v="1"/>
    <n v="783.02"/>
    <n v="0.1"/>
    <n v="78.3"/>
    <x v="4292"/>
    <n v="453.61"/>
    <n v="251.11"/>
    <n v="176.91"/>
    <x v="0"/>
    <n v="8"/>
    <s v="Aug"/>
    <s v="Q3"/>
    <n v="2024"/>
    <x v="9"/>
    <n v="0.35630000000000001"/>
  </r>
  <r>
    <s v="ORD202404321"/>
    <x v="285"/>
    <s v="CUST10735"/>
    <x v="4321"/>
    <x v="0"/>
    <s v="Headphones"/>
    <x v="4"/>
    <s v="Telangana"/>
    <x v="1"/>
    <x v="0"/>
    <x v="0"/>
    <n v="1"/>
    <n v="3136.87"/>
    <n v="0.1"/>
    <n v="313.69"/>
    <x v="4293"/>
    <n v="1738.65"/>
    <n v="1084.53"/>
    <n v="372.35"/>
    <x v="0"/>
    <n v="1"/>
    <s v="Jan"/>
    <s v="Q1"/>
    <n v="2024"/>
    <x v="5"/>
    <n v="0.38419999999999999"/>
  </r>
  <r>
    <s v="ORD202404322"/>
    <x v="660"/>
    <s v="CUST10860"/>
    <x v="4322"/>
    <x v="0"/>
    <s v="Laptops"/>
    <x v="0"/>
    <s v="Haryana"/>
    <x v="1"/>
    <x v="2"/>
    <x v="4"/>
    <n v="2"/>
    <n v="787.11"/>
    <n v="0.3"/>
    <n v="472.27"/>
    <x v="4294"/>
    <n v="667.04"/>
    <n v="434.91"/>
    <n v="288.38"/>
    <x v="0"/>
    <n v="7"/>
    <s v="Jul"/>
    <s v="Q3"/>
    <n v="2025"/>
    <x v="19"/>
    <n v="0.3947"/>
  </r>
  <r>
    <s v="ORD202404323"/>
    <x v="205"/>
    <s v="CUST10289"/>
    <x v="4323"/>
    <x v="1"/>
    <s v="Footwear"/>
    <x v="4"/>
    <s v="Karnataka"/>
    <x v="0"/>
    <x v="0"/>
    <x v="3"/>
    <n v="1"/>
    <n v="1883.08"/>
    <n v="0.05"/>
    <n v="94.15"/>
    <x v="4295"/>
    <n v="1445.36"/>
    <n v="343.57"/>
    <n v="248.54"/>
    <x v="2"/>
    <n v="5"/>
    <s v="May"/>
    <s v="Q2"/>
    <n v="2024"/>
    <x v="7"/>
    <n v="0.19209999999999999"/>
  </r>
  <r>
    <s v="ORD202404324"/>
    <x v="613"/>
    <s v="CUST10513"/>
    <x v="4324"/>
    <x v="1"/>
    <s v="Men Clothing"/>
    <x v="0"/>
    <s v="Punjab"/>
    <x v="1"/>
    <x v="1"/>
    <x v="0"/>
    <n v="1"/>
    <n v="2920.76"/>
    <n v="0.3"/>
    <n v="876.23"/>
    <x v="4296"/>
    <n v="1321.15"/>
    <n v="723.38"/>
    <n v="353.32"/>
    <x v="0"/>
    <n v="4"/>
    <s v="Apr"/>
    <s v="Q2"/>
    <n v="2024"/>
    <x v="0"/>
    <n v="0.3538"/>
  </r>
  <r>
    <s v="ORD202404325"/>
    <x v="182"/>
    <s v="CUST10454"/>
    <x v="4325"/>
    <x v="1"/>
    <s v="Accessories"/>
    <x v="4"/>
    <s v="Tamil Nadu"/>
    <x v="1"/>
    <x v="1"/>
    <x v="0"/>
    <n v="2"/>
    <n v="670.17"/>
    <n v="0.2"/>
    <n v="268.07"/>
    <x v="4297"/>
    <n v="760.87"/>
    <n v="311.39999999999998"/>
    <n v="233.06"/>
    <x v="0"/>
    <n v="2"/>
    <s v="Feb"/>
    <s v="Q1"/>
    <n v="2025"/>
    <x v="15"/>
    <n v="0.29039999999999999"/>
  </r>
  <r>
    <s v="ORD202404326"/>
    <x v="375"/>
    <s v="CUST10696"/>
    <x v="4326"/>
    <x v="1"/>
    <s v="Women Clothing"/>
    <x v="3"/>
    <s v="West Bengal"/>
    <x v="2"/>
    <x v="2"/>
    <x v="4"/>
    <n v="1"/>
    <n v="815.97"/>
    <n v="0.1"/>
    <n v="81.599999999999994"/>
    <x v="4298"/>
    <n v="495.36"/>
    <n v="239.01"/>
    <n v="253.61"/>
    <x v="0"/>
    <n v="8"/>
    <s v="Aug"/>
    <s v="Q3"/>
    <n v="2025"/>
    <x v="22"/>
    <n v="0.32550000000000001"/>
  </r>
  <r>
    <s v="ORD202404327"/>
    <x v="681"/>
    <s v="CUST10573"/>
    <x v="4327"/>
    <x v="0"/>
    <s v="Headphones"/>
    <x v="1"/>
    <s v="Chhattisgarh"/>
    <x v="0"/>
    <x v="0"/>
    <x v="3"/>
    <n v="1"/>
    <n v="677.51"/>
    <n v="0.25"/>
    <n v="169.38"/>
    <x v="4299"/>
    <n v="310.68"/>
    <n v="197.45"/>
    <n v="230.21"/>
    <x v="0"/>
    <n v="4"/>
    <s v="Apr"/>
    <s v="Q2"/>
    <n v="2025"/>
    <x v="8"/>
    <n v="0.3886"/>
  </r>
  <r>
    <s v="ORD202404328"/>
    <x v="57"/>
    <s v="CUST10174"/>
    <x v="4328"/>
    <x v="0"/>
    <s v="Smartphones"/>
    <x v="4"/>
    <s v="Maharashtra"/>
    <x v="0"/>
    <x v="1"/>
    <x v="1"/>
    <n v="2"/>
    <n v="955.01"/>
    <n v="0"/>
    <n v="0"/>
    <x v="4300"/>
    <n v="1292.6199999999999"/>
    <n v="617.4"/>
    <n v="90.02"/>
    <x v="1"/>
    <n v="1"/>
    <s v="Jan"/>
    <s v="Q1"/>
    <n v="2025"/>
    <x v="11"/>
    <n v="0.32319999999999999"/>
  </r>
  <r>
    <s v="ORD202404329"/>
    <x v="22"/>
    <s v="CUST10435"/>
    <x v="4329"/>
    <x v="1"/>
    <s v="Women Clothing"/>
    <x v="2"/>
    <s v="Madhya Pradesh"/>
    <x v="0"/>
    <x v="2"/>
    <x v="2"/>
    <n v="1"/>
    <n v="3280.48"/>
    <n v="0.2"/>
    <n v="656.1"/>
    <x v="4301"/>
    <n v="1759.35"/>
    <n v="865.03"/>
    <n v="95.6"/>
    <x v="0"/>
    <n v="2"/>
    <s v="Feb"/>
    <s v="Q1"/>
    <n v="2025"/>
    <x v="15"/>
    <n v="0.3296"/>
  </r>
  <r>
    <s v="ORD202404330"/>
    <x v="19"/>
    <s v="CUST10082"/>
    <x v="4330"/>
    <x v="4"/>
    <s v="Fitness"/>
    <x v="2"/>
    <s v="Gujarat"/>
    <x v="1"/>
    <x v="1"/>
    <x v="1"/>
    <n v="2"/>
    <n v="1964.24"/>
    <n v="0"/>
    <n v="0"/>
    <x v="4302"/>
    <n v="2833.08"/>
    <n v="1095.4000000000001"/>
    <n v="358.79"/>
    <x v="0"/>
    <n v="11"/>
    <s v="Nov"/>
    <s v="Q4"/>
    <n v="2024"/>
    <x v="10"/>
    <n v="0.27879999999999999"/>
  </r>
  <r>
    <s v="ORD202404331"/>
    <x v="422"/>
    <s v="CUST10670"/>
    <x v="4331"/>
    <x v="2"/>
    <s v="Furniture"/>
    <x v="4"/>
    <s v="Maharashtra"/>
    <x v="1"/>
    <x v="2"/>
    <x v="3"/>
    <n v="1"/>
    <n v="422.42"/>
    <n v="0.15"/>
    <n v="63.36"/>
    <x v="4303"/>
    <n v="223.76"/>
    <n v="135.30000000000001"/>
    <n v="175.34"/>
    <x v="0"/>
    <n v="5"/>
    <s v="May"/>
    <s v="Q2"/>
    <n v="2024"/>
    <x v="7"/>
    <n v="0.37680000000000002"/>
  </r>
  <r>
    <s v="ORD202404332"/>
    <x v="498"/>
    <s v="CUST10432"/>
    <x v="4332"/>
    <x v="0"/>
    <s v="Headphones"/>
    <x v="0"/>
    <s v="Uttar Pradesh"/>
    <x v="1"/>
    <x v="1"/>
    <x v="4"/>
    <n v="2"/>
    <n v="1119.68"/>
    <n v="0.15"/>
    <n v="335.9"/>
    <x v="4304"/>
    <n v="1549.56"/>
    <n v="353.9"/>
    <n v="197.14"/>
    <x v="0"/>
    <n v="12"/>
    <s v="Dec"/>
    <s v="Q4"/>
    <n v="2025"/>
    <x v="4"/>
    <n v="0.18590000000000001"/>
  </r>
  <r>
    <s v="ORD202404333"/>
    <x v="157"/>
    <s v="CUST10743"/>
    <x v="4333"/>
    <x v="0"/>
    <s v="Smartphones"/>
    <x v="0"/>
    <s v="Uttar Pradesh"/>
    <x v="0"/>
    <x v="0"/>
    <x v="0"/>
    <n v="3"/>
    <n v="5962.45"/>
    <n v="0"/>
    <n v="0"/>
    <x v="4305"/>
    <n v="14581.55"/>
    <n v="3305.8"/>
    <n v="85.06"/>
    <x v="0"/>
    <n v="10"/>
    <s v="Oct"/>
    <s v="Q4"/>
    <n v="2024"/>
    <x v="17"/>
    <n v="0.18479999999999999"/>
  </r>
  <r>
    <s v="ORD202404334"/>
    <x v="490"/>
    <s v="CUST10788"/>
    <x v="4334"/>
    <x v="1"/>
    <s v="Men Clothing"/>
    <x v="1"/>
    <s v="Chhattisgarh"/>
    <x v="0"/>
    <x v="0"/>
    <x v="3"/>
    <n v="2"/>
    <n v="2097.79"/>
    <n v="0.2"/>
    <n v="839.12"/>
    <x v="4306"/>
    <n v="2561"/>
    <n v="795.46"/>
    <n v="218.56"/>
    <x v="0"/>
    <n v="3"/>
    <s v="Mar"/>
    <s v="Q1"/>
    <n v="2024"/>
    <x v="3"/>
    <n v="0.23699999999999999"/>
  </r>
  <r>
    <s v="ORD202404335"/>
    <x v="254"/>
    <s v="CUST10416"/>
    <x v="4335"/>
    <x v="1"/>
    <s v="Women Clothing"/>
    <x v="4"/>
    <s v="Telangana"/>
    <x v="3"/>
    <x v="0"/>
    <x v="2"/>
    <n v="1"/>
    <n v="808.74"/>
    <n v="0.15"/>
    <n v="121.31"/>
    <x v="4307"/>
    <n v="424.98"/>
    <n v="262.45"/>
    <n v="42.7"/>
    <x v="0"/>
    <n v="4"/>
    <s v="Apr"/>
    <s v="Q2"/>
    <n v="2025"/>
    <x v="8"/>
    <n v="0.38179999999999997"/>
  </r>
  <r>
    <s v="ORD202404336"/>
    <x v="666"/>
    <s v="CUST10585"/>
    <x v="4336"/>
    <x v="2"/>
    <s v="Home Decor"/>
    <x v="2"/>
    <s v="Gujarat"/>
    <x v="0"/>
    <x v="2"/>
    <x v="4"/>
    <n v="2"/>
    <n v="3733.39"/>
    <n v="0"/>
    <n v="0"/>
    <x v="4308"/>
    <n v="4681.1499999999996"/>
    <n v="2785.63"/>
    <n v="206.86"/>
    <x v="0"/>
    <n v="12"/>
    <s v="Dec"/>
    <s v="Q4"/>
    <n v="2024"/>
    <x v="13"/>
    <n v="0.37309999999999999"/>
  </r>
  <r>
    <s v="ORD202404337"/>
    <x v="317"/>
    <s v="CUST10158"/>
    <x v="4337"/>
    <x v="0"/>
    <s v="Smartphones"/>
    <x v="2"/>
    <s v="Gujarat"/>
    <x v="0"/>
    <x v="2"/>
    <x v="0"/>
    <n v="2"/>
    <n v="1198.32"/>
    <n v="0.05"/>
    <n v="119.83"/>
    <x v="4309"/>
    <n v="1557.55"/>
    <n v="719.26"/>
    <n v="296.47000000000003"/>
    <x v="0"/>
    <n v="7"/>
    <s v="Jul"/>
    <s v="Q3"/>
    <n v="2025"/>
    <x v="19"/>
    <n v="0.31590000000000001"/>
  </r>
  <r>
    <s v="ORD202404338"/>
    <x v="200"/>
    <s v="CUST10863"/>
    <x v="4338"/>
    <x v="2"/>
    <s v="Home Decor"/>
    <x v="4"/>
    <s v="Telangana"/>
    <x v="0"/>
    <x v="0"/>
    <x v="4"/>
    <n v="2"/>
    <n v="858.81"/>
    <n v="0.25"/>
    <n v="429.4"/>
    <x v="4310"/>
    <n v="877.79"/>
    <n v="410.43"/>
    <n v="303.83"/>
    <x v="0"/>
    <n v="11"/>
    <s v="Nov"/>
    <s v="Q4"/>
    <n v="2024"/>
    <x v="10"/>
    <n v="0.31859999999999999"/>
  </r>
  <r>
    <s v="ORD202404339"/>
    <x v="514"/>
    <s v="CUST10572"/>
    <x v="4339"/>
    <x v="0"/>
    <s v="Smartphones"/>
    <x v="1"/>
    <s v="Madhya Pradesh"/>
    <x v="3"/>
    <x v="0"/>
    <x v="0"/>
    <n v="1"/>
    <n v="996.77"/>
    <n v="0.05"/>
    <n v="49.84"/>
    <x v="4311"/>
    <n v="649.92999999999995"/>
    <n v="297"/>
    <n v="361.34"/>
    <x v="1"/>
    <n v="3"/>
    <s v="Mar"/>
    <s v="Q1"/>
    <n v="2025"/>
    <x v="1"/>
    <n v="0.31359999999999999"/>
  </r>
  <r>
    <s v="ORD202404340"/>
    <x v="15"/>
    <s v="CUST10488"/>
    <x v="4340"/>
    <x v="2"/>
    <s v="Home Decor"/>
    <x v="0"/>
    <s v="Haryana"/>
    <x v="0"/>
    <x v="1"/>
    <x v="3"/>
    <n v="1"/>
    <n v="2611.66"/>
    <n v="0.15"/>
    <n v="391.75"/>
    <x v="4312"/>
    <n v="1803.65"/>
    <n v="416.26"/>
    <n v="265.2"/>
    <x v="1"/>
    <n v="4"/>
    <s v="Apr"/>
    <s v="Q2"/>
    <n v="2024"/>
    <x v="0"/>
    <n v="0.1875"/>
  </r>
  <r>
    <s v="ORD202404341"/>
    <x v="33"/>
    <s v="CUST10077"/>
    <x v="4341"/>
    <x v="2"/>
    <s v="Home Decor"/>
    <x v="3"/>
    <s v="Bihar"/>
    <x v="0"/>
    <x v="0"/>
    <x v="1"/>
    <n v="1"/>
    <n v="850.64"/>
    <n v="0.05"/>
    <n v="42.53"/>
    <x v="4313"/>
    <n v="482.65"/>
    <n v="325.45999999999998"/>
    <n v="175.45"/>
    <x v="0"/>
    <n v="2"/>
    <s v="Feb"/>
    <s v="Q1"/>
    <n v="2024"/>
    <x v="20"/>
    <n v="0.4027"/>
  </r>
  <r>
    <s v="ORD202404342"/>
    <x v="420"/>
    <s v="CUST10032"/>
    <x v="4342"/>
    <x v="3"/>
    <s v="Haircare"/>
    <x v="0"/>
    <s v="Haryana"/>
    <x v="0"/>
    <x v="1"/>
    <x v="1"/>
    <n v="1"/>
    <n v="1725.08"/>
    <n v="0.15"/>
    <n v="258.76"/>
    <x v="4314"/>
    <n v="918.21"/>
    <n v="548.11"/>
    <n v="233.61"/>
    <x v="0"/>
    <n v="5"/>
    <s v="May"/>
    <s v="Q2"/>
    <n v="2025"/>
    <x v="14"/>
    <n v="0.37380000000000002"/>
  </r>
  <r>
    <s v="ORD202404343"/>
    <x v="344"/>
    <s v="CUST10404"/>
    <x v="4343"/>
    <x v="2"/>
    <s v="Kitchenware"/>
    <x v="4"/>
    <s v="Karnataka"/>
    <x v="0"/>
    <x v="2"/>
    <x v="0"/>
    <n v="2"/>
    <n v="1240.3499999999999"/>
    <n v="0.1"/>
    <n v="248.07"/>
    <x v="4315"/>
    <n v="1575.28"/>
    <n v="657.35"/>
    <n v="258.11"/>
    <x v="2"/>
    <n v="9"/>
    <s v="Sep"/>
    <s v="Q3"/>
    <n v="2024"/>
    <x v="2"/>
    <n v="0.2944"/>
  </r>
  <r>
    <s v="ORD202404344"/>
    <x v="362"/>
    <s v="CUST10545"/>
    <x v="4344"/>
    <x v="3"/>
    <s v="Fragrances"/>
    <x v="0"/>
    <s v="Uttar Pradesh"/>
    <x v="3"/>
    <x v="1"/>
    <x v="0"/>
    <n v="1"/>
    <n v="813.66"/>
    <n v="0.05"/>
    <n v="40.68"/>
    <x v="4316"/>
    <n v="578.89"/>
    <n v="194.09"/>
    <n v="73.34"/>
    <x v="0"/>
    <n v="2"/>
    <s v="Feb"/>
    <s v="Q1"/>
    <n v="2025"/>
    <x v="15"/>
    <n v="0.25109999999999999"/>
  </r>
  <r>
    <s v="ORD202404345"/>
    <x v="588"/>
    <s v="CUST10433"/>
    <x v="4345"/>
    <x v="2"/>
    <s v="Home Decor"/>
    <x v="4"/>
    <s v="Maharashtra"/>
    <x v="2"/>
    <x v="1"/>
    <x v="0"/>
    <n v="1"/>
    <n v="1310.23"/>
    <n v="0.25"/>
    <n v="327.56"/>
    <x v="4317"/>
    <n v="749.26"/>
    <n v="233.41"/>
    <n v="378.58"/>
    <x v="1"/>
    <n v="3"/>
    <s v="Mar"/>
    <s v="Q1"/>
    <n v="2025"/>
    <x v="1"/>
    <n v="0.23749999999999999"/>
  </r>
  <r>
    <s v="ORD202404346"/>
    <x v="94"/>
    <s v="CUST10489"/>
    <x v="4346"/>
    <x v="0"/>
    <s v="Headphones"/>
    <x v="2"/>
    <s v="Goa"/>
    <x v="2"/>
    <x v="2"/>
    <x v="0"/>
    <n v="1"/>
    <n v="1346.21"/>
    <n v="0.05"/>
    <n v="67.31"/>
    <x v="4318"/>
    <n v="875.96"/>
    <n v="402.94"/>
    <n v="203.66"/>
    <x v="1"/>
    <n v="3"/>
    <s v="Mar"/>
    <s v="Q1"/>
    <n v="2024"/>
    <x v="3"/>
    <n v="0.31509999999999999"/>
  </r>
  <r>
    <s v="ORD202404347"/>
    <x v="511"/>
    <s v="CUST10574"/>
    <x v="4347"/>
    <x v="1"/>
    <s v="Men Clothing"/>
    <x v="0"/>
    <s v="Punjab"/>
    <x v="0"/>
    <x v="0"/>
    <x v="0"/>
    <n v="1"/>
    <n v="2269.1"/>
    <n v="0.25"/>
    <n v="567.28"/>
    <x v="4319"/>
    <n v="1158.46"/>
    <n v="543.36"/>
    <n v="220.84"/>
    <x v="1"/>
    <n v="8"/>
    <s v="Aug"/>
    <s v="Q3"/>
    <n v="2025"/>
    <x v="22"/>
    <n v="0.31929999999999997"/>
  </r>
  <r>
    <s v="ORD202404348"/>
    <x v="326"/>
    <s v="CUST10163"/>
    <x v="4348"/>
    <x v="4"/>
    <s v="Sportswear"/>
    <x v="0"/>
    <s v="Uttar Pradesh"/>
    <x v="2"/>
    <x v="2"/>
    <x v="2"/>
    <n v="1"/>
    <n v="2609.81"/>
    <n v="0.1"/>
    <n v="260.98"/>
    <x v="4320"/>
    <n v="1770.71"/>
    <n v="578.12"/>
    <n v="142.53"/>
    <x v="0"/>
    <n v="6"/>
    <s v="Jun"/>
    <s v="Q2"/>
    <n v="2024"/>
    <x v="18"/>
    <n v="0.24610000000000001"/>
  </r>
  <r>
    <s v="ORD202404349"/>
    <x v="627"/>
    <s v="CUST10346"/>
    <x v="4349"/>
    <x v="2"/>
    <s v="Furniture"/>
    <x v="0"/>
    <s v="Delhi"/>
    <x v="2"/>
    <x v="2"/>
    <x v="0"/>
    <n v="3"/>
    <n v="1278.4000000000001"/>
    <n v="0.1"/>
    <n v="383.52"/>
    <x v="4321"/>
    <n v="2196.3000000000002"/>
    <n v="1255.3800000000001"/>
    <n v="442.45"/>
    <x v="0"/>
    <n v="9"/>
    <s v="Sep"/>
    <s v="Q3"/>
    <n v="2024"/>
    <x v="2"/>
    <n v="0.36370000000000002"/>
  </r>
  <r>
    <s v="ORD202404350"/>
    <x v="649"/>
    <s v="CUST10009"/>
    <x v="4350"/>
    <x v="1"/>
    <s v="Footwear"/>
    <x v="4"/>
    <s v="Karnataka"/>
    <x v="2"/>
    <x v="2"/>
    <x v="0"/>
    <n v="2"/>
    <n v="1537.17"/>
    <n v="0.2"/>
    <n v="614.87"/>
    <x v="4322"/>
    <n v="1718.47"/>
    <n v="741"/>
    <n v="311.14"/>
    <x v="0"/>
    <n v="3"/>
    <s v="Mar"/>
    <s v="Q1"/>
    <n v="2024"/>
    <x v="3"/>
    <n v="0.30130000000000001"/>
  </r>
  <r>
    <s v="ORD202404351"/>
    <x v="515"/>
    <s v="CUST10056"/>
    <x v="4351"/>
    <x v="3"/>
    <s v="Fragrances"/>
    <x v="4"/>
    <s v="Telangana"/>
    <x v="1"/>
    <x v="2"/>
    <x v="3"/>
    <n v="3"/>
    <n v="1524.52"/>
    <n v="0"/>
    <n v="0"/>
    <x v="4323"/>
    <n v="3661.93"/>
    <n v="911.63"/>
    <n v="374.44"/>
    <x v="0"/>
    <n v="11"/>
    <s v="Nov"/>
    <s v="Q4"/>
    <n v="2024"/>
    <x v="10"/>
    <n v="0.1993"/>
  </r>
  <r>
    <s v="ORD202404352"/>
    <x v="18"/>
    <s v="CUST10369"/>
    <x v="4352"/>
    <x v="2"/>
    <s v="Kitchenware"/>
    <x v="1"/>
    <s v="Uttar Pradesh"/>
    <x v="3"/>
    <x v="2"/>
    <x v="3"/>
    <n v="1"/>
    <n v="1676.43"/>
    <n v="0.1"/>
    <n v="167.64"/>
    <x v="4324"/>
    <n v="1140.46"/>
    <n v="368.33"/>
    <n v="303.81"/>
    <x v="0"/>
    <n v="10"/>
    <s v="Oct"/>
    <s v="Q4"/>
    <n v="2025"/>
    <x v="12"/>
    <n v="0.24410000000000001"/>
  </r>
  <r>
    <s v="ORD202404353"/>
    <x v="317"/>
    <s v="CUST10052"/>
    <x v="4353"/>
    <x v="1"/>
    <s v="Men Clothing"/>
    <x v="0"/>
    <s v="Haryana"/>
    <x v="2"/>
    <x v="0"/>
    <x v="1"/>
    <n v="2"/>
    <n v="1094.6400000000001"/>
    <n v="0.05"/>
    <n v="109.46"/>
    <x v="4325"/>
    <n v="1319.06"/>
    <n v="760.76"/>
    <n v="271.83"/>
    <x v="2"/>
    <n v="7"/>
    <s v="Jul"/>
    <s v="Q3"/>
    <n v="2025"/>
    <x v="19"/>
    <n v="0.36580000000000001"/>
  </r>
  <r>
    <s v="ORD202404354"/>
    <x v="687"/>
    <s v="CUST10746"/>
    <x v="4354"/>
    <x v="3"/>
    <s v="Makeup"/>
    <x v="4"/>
    <s v="Maharashtra"/>
    <x v="0"/>
    <x v="2"/>
    <x v="0"/>
    <n v="2"/>
    <n v="1482.04"/>
    <n v="0.25"/>
    <n v="741.02"/>
    <x v="4326"/>
    <n v="1803.63"/>
    <n v="419.43"/>
    <n v="231.82"/>
    <x v="0"/>
    <n v="9"/>
    <s v="Sep"/>
    <s v="Q3"/>
    <n v="2024"/>
    <x v="2"/>
    <n v="0.18870000000000001"/>
  </r>
  <r>
    <s v="ORD202404355"/>
    <x v="194"/>
    <s v="CUST10555"/>
    <x v="4355"/>
    <x v="2"/>
    <s v="Furniture"/>
    <x v="4"/>
    <s v="Telangana"/>
    <x v="0"/>
    <x v="0"/>
    <x v="1"/>
    <n v="1"/>
    <n v="2196.3000000000002"/>
    <n v="0.2"/>
    <n v="439.26"/>
    <x v="4327"/>
    <n v="1033.1300000000001"/>
    <n v="723.91"/>
    <n v="203.34"/>
    <x v="0"/>
    <n v="9"/>
    <s v="Sep"/>
    <s v="Q3"/>
    <n v="2025"/>
    <x v="6"/>
    <n v="0.41199999999999998"/>
  </r>
  <r>
    <s v="ORD202404356"/>
    <x v="22"/>
    <s v="CUST10492"/>
    <x v="4356"/>
    <x v="1"/>
    <s v="Women Clothing"/>
    <x v="0"/>
    <s v="Uttar Pradesh"/>
    <x v="2"/>
    <x v="2"/>
    <x v="4"/>
    <n v="2"/>
    <n v="878.3"/>
    <n v="0.1"/>
    <n v="175.66"/>
    <x v="4328"/>
    <n v="1128.03"/>
    <n v="452.91"/>
    <n v="143.12"/>
    <x v="2"/>
    <n v="2"/>
    <s v="Feb"/>
    <s v="Q1"/>
    <n v="2025"/>
    <x v="15"/>
    <n v="0.28649999999999998"/>
  </r>
  <r>
    <s v="ORD202404357"/>
    <x v="383"/>
    <s v="CUST10489"/>
    <x v="4357"/>
    <x v="0"/>
    <s v="Smartwatches"/>
    <x v="3"/>
    <s v="West Bengal"/>
    <x v="1"/>
    <x v="1"/>
    <x v="2"/>
    <n v="1"/>
    <n v="1479.57"/>
    <n v="0.05"/>
    <n v="73.98"/>
    <x v="4329"/>
    <n v="816.11"/>
    <n v="589.48"/>
    <n v="72.069999999999993"/>
    <x v="0"/>
    <n v="1"/>
    <s v="Jan"/>
    <s v="Q1"/>
    <n v="2024"/>
    <x v="5"/>
    <n v="0.4194"/>
  </r>
  <r>
    <s v="ORD202404358"/>
    <x v="253"/>
    <s v="CUST10875"/>
    <x v="4358"/>
    <x v="0"/>
    <s v="Laptops"/>
    <x v="2"/>
    <s v="Goa"/>
    <x v="2"/>
    <x v="2"/>
    <x v="1"/>
    <n v="1"/>
    <n v="2464.77"/>
    <n v="0.1"/>
    <n v="246.48"/>
    <x v="4330"/>
    <n v="1802.59"/>
    <n v="415.7"/>
    <n v="40.200000000000003"/>
    <x v="1"/>
    <n v="10"/>
    <s v="Oct"/>
    <s v="Q4"/>
    <n v="2024"/>
    <x v="17"/>
    <n v="0.18740000000000001"/>
  </r>
  <r>
    <s v="ORD202404359"/>
    <x v="460"/>
    <s v="CUST10742"/>
    <x v="4359"/>
    <x v="4"/>
    <s v="Fitness"/>
    <x v="2"/>
    <s v="Madhya Pradesh"/>
    <x v="1"/>
    <x v="2"/>
    <x v="3"/>
    <n v="1"/>
    <n v="2390.02"/>
    <n v="0.1"/>
    <n v="239"/>
    <x v="4331"/>
    <n v="1680.47"/>
    <n v="470.55"/>
    <n v="126.79"/>
    <x v="0"/>
    <n v="3"/>
    <s v="Mar"/>
    <s v="Q1"/>
    <n v="2025"/>
    <x v="1"/>
    <n v="0.21879999999999999"/>
  </r>
  <r>
    <s v="ORD202404360"/>
    <x v="408"/>
    <s v="CUST10594"/>
    <x v="4360"/>
    <x v="4"/>
    <s v="Equipment"/>
    <x v="4"/>
    <s v="Tamil Nadu"/>
    <x v="0"/>
    <x v="1"/>
    <x v="4"/>
    <n v="4"/>
    <n v="901.43"/>
    <n v="0.1"/>
    <n v="360.57"/>
    <x v="4332"/>
    <n v="2488.5100000000002"/>
    <n v="756.64"/>
    <n v="89.4"/>
    <x v="0"/>
    <n v="10"/>
    <s v="Oct"/>
    <s v="Q4"/>
    <n v="2024"/>
    <x v="17"/>
    <n v="0.23319999999999999"/>
  </r>
  <r>
    <s v="ORD202404361"/>
    <x v="706"/>
    <s v="CUST10851"/>
    <x v="4361"/>
    <x v="1"/>
    <s v="Women Clothing"/>
    <x v="4"/>
    <s v="Tamil Nadu"/>
    <x v="2"/>
    <x v="2"/>
    <x v="2"/>
    <n v="3"/>
    <n v="870.1"/>
    <n v="0.15"/>
    <n v="391.54"/>
    <x v="4333"/>
    <n v="1604.58"/>
    <n v="614.17999999999995"/>
    <n v="168.36"/>
    <x v="0"/>
    <n v="3"/>
    <s v="Mar"/>
    <s v="Q1"/>
    <n v="2024"/>
    <x v="3"/>
    <n v="0.27679999999999999"/>
  </r>
  <r>
    <s v="ORD202404362"/>
    <x v="502"/>
    <s v="CUST10555"/>
    <x v="4362"/>
    <x v="0"/>
    <s v="Smartphones"/>
    <x v="2"/>
    <s v="Goa"/>
    <x v="0"/>
    <x v="1"/>
    <x v="4"/>
    <n v="1"/>
    <n v="1455.68"/>
    <n v="0.05"/>
    <n v="72.78"/>
    <x v="4334"/>
    <n v="1085.29"/>
    <n v="297.61"/>
    <n v="346.25"/>
    <x v="0"/>
    <n v="1"/>
    <s v="Jan"/>
    <s v="Q1"/>
    <n v="2024"/>
    <x v="5"/>
    <n v="0.2152"/>
  </r>
  <r>
    <s v="ORD202404363"/>
    <x v="517"/>
    <s v="CUST10395"/>
    <x v="4363"/>
    <x v="0"/>
    <s v="Laptops"/>
    <x v="2"/>
    <s v="Goa"/>
    <x v="0"/>
    <x v="1"/>
    <x v="3"/>
    <n v="1"/>
    <n v="391.88"/>
    <n v="0.15"/>
    <n v="58.78"/>
    <x v="4335"/>
    <n v="263.52"/>
    <n v="69.58"/>
    <n v="224.12"/>
    <x v="0"/>
    <n v="5"/>
    <s v="May"/>
    <s v="Q2"/>
    <n v="2024"/>
    <x v="7"/>
    <n v="0.2089"/>
  </r>
  <r>
    <s v="ORD202404364"/>
    <x v="689"/>
    <s v="CUST10042"/>
    <x v="4364"/>
    <x v="4"/>
    <s v="Outdoor"/>
    <x v="0"/>
    <s v="Delhi"/>
    <x v="3"/>
    <x v="2"/>
    <x v="0"/>
    <n v="2"/>
    <n v="3465.67"/>
    <n v="0.15"/>
    <n v="1039.7"/>
    <x v="4336"/>
    <n v="4646.88"/>
    <n v="1244.76"/>
    <n v="301.20999999999998"/>
    <x v="0"/>
    <n v="6"/>
    <s v="Jun"/>
    <s v="Q2"/>
    <n v="2024"/>
    <x v="18"/>
    <n v="0.21129999999999999"/>
  </r>
  <r>
    <s v="ORD202404365"/>
    <x v="455"/>
    <s v="CUST10402"/>
    <x v="4365"/>
    <x v="3"/>
    <s v="Haircare"/>
    <x v="1"/>
    <s v="Chhattisgarh"/>
    <x v="2"/>
    <x v="0"/>
    <x v="0"/>
    <n v="1"/>
    <n v="2129.4299999999998"/>
    <n v="0.1"/>
    <n v="212.94"/>
    <x v="4337"/>
    <n v="1510.51"/>
    <n v="405.98"/>
    <n v="176.66"/>
    <x v="0"/>
    <n v="3"/>
    <s v="Mar"/>
    <s v="Q1"/>
    <n v="2024"/>
    <x v="3"/>
    <n v="0.21179999999999999"/>
  </r>
  <r>
    <s v="ORD202404366"/>
    <x v="532"/>
    <s v="CUST10781"/>
    <x v="4366"/>
    <x v="3"/>
    <s v="Haircare"/>
    <x v="1"/>
    <s v="Uttar Pradesh"/>
    <x v="1"/>
    <x v="0"/>
    <x v="2"/>
    <n v="1"/>
    <n v="405.41"/>
    <n v="0.1"/>
    <n v="40.54"/>
    <x v="4338"/>
    <n v="272.91000000000003"/>
    <n v="91.96"/>
    <n v="339.8"/>
    <x v="0"/>
    <n v="10"/>
    <s v="Oct"/>
    <s v="Q4"/>
    <n v="2025"/>
    <x v="12"/>
    <n v="0.252"/>
  </r>
  <r>
    <s v="ORD202404367"/>
    <x v="231"/>
    <s v="CUST10698"/>
    <x v="4367"/>
    <x v="0"/>
    <s v="Laptops"/>
    <x v="1"/>
    <s v="Madhya Pradesh"/>
    <x v="2"/>
    <x v="1"/>
    <x v="4"/>
    <n v="1"/>
    <n v="487.84"/>
    <n v="0.05"/>
    <n v="24.39"/>
    <x v="4339"/>
    <n v="313.07"/>
    <n v="150.38"/>
    <n v="71.39"/>
    <x v="0"/>
    <n v="2"/>
    <s v="Feb"/>
    <s v="Q1"/>
    <n v="2025"/>
    <x v="15"/>
    <n v="0.32450000000000001"/>
  </r>
  <r>
    <s v="ORD202404368"/>
    <x v="490"/>
    <s v="CUST10121"/>
    <x v="4368"/>
    <x v="0"/>
    <s v="Smartwatches"/>
    <x v="3"/>
    <s v="Odisha"/>
    <x v="0"/>
    <x v="2"/>
    <x v="1"/>
    <n v="1"/>
    <n v="1650.72"/>
    <n v="0.05"/>
    <n v="82.54"/>
    <x v="4340"/>
    <n v="1004.06"/>
    <n v="564.12"/>
    <n v="376.65"/>
    <x v="0"/>
    <n v="3"/>
    <s v="Mar"/>
    <s v="Q1"/>
    <n v="2024"/>
    <x v="3"/>
    <n v="0.35970000000000002"/>
  </r>
  <r>
    <s v="ORD202404369"/>
    <x v="319"/>
    <s v="CUST10898"/>
    <x v="4369"/>
    <x v="0"/>
    <s v="Laptops"/>
    <x v="4"/>
    <s v="Telangana"/>
    <x v="0"/>
    <x v="2"/>
    <x v="0"/>
    <n v="1"/>
    <n v="464.67"/>
    <n v="0.1"/>
    <n v="46.47"/>
    <x v="4341"/>
    <n v="248.23"/>
    <n v="169.97"/>
    <n v="358.47"/>
    <x v="0"/>
    <n v="8"/>
    <s v="Aug"/>
    <s v="Q3"/>
    <n v="2024"/>
    <x v="9"/>
    <n v="0.40639999999999998"/>
  </r>
  <r>
    <s v="ORD202404370"/>
    <x v="261"/>
    <s v="CUST10095"/>
    <x v="4370"/>
    <x v="2"/>
    <s v="Home Decor"/>
    <x v="1"/>
    <s v="Chhattisgarh"/>
    <x v="2"/>
    <x v="1"/>
    <x v="2"/>
    <n v="1"/>
    <n v="1403.46"/>
    <n v="0.1"/>
    <n v="140.35"/>
    <x v="4342"/>
    <n v="1012.16"/>
    <n v="250.95"/>
    <n v="437.57"/>
    <x v="0"/>
    <n v="2"/>
    <s v="Feb"/>
    <s v="Q1"/>
    <n v="2024"/>
    <x v="20"/>
    <n v="0.19869999999999999"/>
  </r>
  <r>
    <s v="ORD202404371"/>
    <x v="686"/>
    <s v="CUST10094"/>
    <x v="4371"/>
    <x v="2"/>
    <s v="Kitchenware"/>
    <x v="1"/>
    <s v="Uttar Pradesh"/>
    <x v="2"/>
    <x v="0"/>
    <x v="1"/>
    <n v="1"/>
    <n v="865.31"/>
    <n v="0.2"/>
    <n v="173.06"/>
    <x v="4343"/>
    <n v="515.14"/>
    <n v="177.11"/>
    <n v="298.79000000000002"/>
    <x v="0"/>
    <n v="9"/>
    <s v="Sep"/>
    <s v="Q3"/>
    <n v="2025"/>
    <x v="6"/>
    <n v="0.25580000000000003"/>
  </r>
  <r>
    <s v="ORD202404372"/>
    <x v="640"/>
    <s v="CUST10763"/>
    <x v="4372"/>
    <x v="0"/>
    <s v="Smartwatches"/>
    <x v="3"/>
    <s v="West Bengal"/>
    <x v="2"/>
    <x v="1"/>
    <x v="3"/>
    <n v="1"/>
    <n v="1681.84"/>
    <n v="0.15"/>
    <n v="252.28"/>
    <x v="4344"/>
    <n v="1115.9100000000001"/>
    <n v="313.64999999999998"/>
    <n v="95.85"/>
    <x v="1"/>
    <n v="9"/>
    <s v="Sep"/>
    <s v="Q3"/>
    <n v="2024"/>
    <x v="2"/>
    <n v="0.21940000000000001"/>
  </r>
  <r>
    <s v="ORD202404373"/>
    <x v="280"/>
    <s v="CUST10366"/>
    <x v="4373"/>
    <x v="4"/>
    <s v="Sportswear"/>
    <x v="2"/>
    <s v="Rajasthan"/>
    <x v="1"/>
    <x v="0"/>
    <x v="0"/>
    <n v="3"/>
    <n v="2122.85"/>
    <n v="0.15"/>
    <n v="955.28"/>
    <x v="4345"/>
    <n v="3412.01"/>
    <n v="2001.26"/>
    <n v="231.26"/>
    <x v="2"/>
    <n v="6"/>
    <s v="Jun"/>
    <s v="Q2"/>
    <n v="2024"/>
    <x v="18"/>
    <n v="0.36969999999999997"/>
  </r>
  <r>
    <s v="ORD202404374"/>
    <x v="473"/>
    <s v="CUST10176"/>
    <x v="4374"/>
    <x v="4"/>
    <s v="Equipment"/>
    <x v="2"/>
    <s v="Rajasthan"/>
    <x v="1"/>
    <x v="0"/>
    <x v="4"/>
    <n v="1"/>
    <n v="2289.23"/>
    <n v="0.1"/>
    <n v="228.92"/>
    <x v="4346"/>
    <n v="1404.37"/>
    <n v="655.94"/>
    <n v="73.87"/>
    <x v="0"/>
    <n v="6"/>
    <s v="Jun"/>
    <s v="Q2"/>
    <n v="2024"/>
    <x v="18"/>
    <n v="0.31840000000000002"/>
  </r>
  <r>
    <s v="ORD202404375"/>
    <x v="308"/>
    <s v="CUST10658"/>
    <x v="4375"/>
    <x v="0"/>
    <s v="Headphones"/>
    <x v="2"/>
    <s v="Gujarat"/>
    <x v="0"/>
    <x v="0"/>
    <x v="4"/>
    <n v="1"/>
    <n v="630.12"/>
    <n v="0.25"/>
    <n v="157.53"/>
    <x v="4347"/>
    <n v="298.31"/>
    <n v="174.28"/>
    <n v="193.4"/>
    <x v="0"/>
    <n v="10"/>
    <s v="Oct"/>
    <s v="Q4"/>
    <n v="2025"/>
    <x v="12"/>
    <n v="0.36880000000000002"/>
  </r>
  <r>
    <s v="ORD202404376"/>
    <x v="306"/>
    <s v="CUST10519"/>
    <x v="4376"/>
    <x v="0"/>
    <s v="Smartphones"/>
    <x v="2"/>
    <s v="Goa"/>
    <x v="2"/>
    <x v="0"/>
    <x v="4"/>
    <n v="1"/>
    <n v="455.77"/>
    <n v="0.1"/>
    <n v="45.58"/>
    <x v="4348"/>
    <n v="311.72000000000003"/>
    <n v="98.47"/>
    <n v="270.39"/>
    <x v="0"/>
    <n v="1"/>
    <s v="Jan"/>
    <s v="Q1"/>
    <n v="2025"/>
    <x v="11"/>
    <n v="0.24010000000000001"/>
  </r>
  <r>
    <s v="ORD202404377"/>
    <x v="227"/>
    <s v="CUST10124"/>
    <x v="4377"/>
    <x v="2"/>
    <s v="Furniture"/>
    <x v="0"/>
    <s v="Delhi"/>
    <x v="3"/>
    <x v="2"/>
    <x v="1"/>
    <n v="1"/>
    <n v="2177.67"/>
    <n v="0.25"/>
    <n v="544.41999999999996"/>
    <x v="4349"/>
    <n v="1238.28"/>
    <n v="394.97"/>
    <n v="55.83"/>
    <x v="0"/>
    <n v="2"/>
    <s v="Feb"/>
    <s v="Q1"/>
    <n v="2024"/>
    <x v="20"/>
    <n v="0.24179999999999999"/>
  </r>
  <r>
    <s v="ORD202404378"/>
    <x v="345"/>
    <s v="CUST10585"/>
    <x v="4378"/>
    <x v="0"/>
    <s v="Headphones"/>
    <x v="4"/>
    <s v="Tamil Nadu"/>
    <x v="2"/>
    <x v="1"/>
    <x v="4"/>
    <n v="2"/>
    <n v="1052.2"/>
    <n v="0.05"/>
    <n v="105.22"/>
    <x v="4350"/>
    <n v="1528.01"/>
    <n v="471.17"/>
    <n v="358.53"/>
    <x v="0"/>
    <n v="11"/>
    <s v="Nov"/>
    <s v="Q4"/>
    <n v="2025"/>
    <x v="21"/>
    <n v="0.23569999999999999"/>
  </r>
  <r>
    <s v="ORD202404379"/>
    <x v="105"/>
    <s v="CUST10800"/>
    <x v="4379"/>
    <x v="3"/>
    <s v="Skincare"/>
    <x v="3"/>
    <s v="West Bengal"/>
    <x v="2"/>
    <x v="0"/>
    <x v="0"/>
    <n v="1"/>
    <n v="1770.3"/>
    <n v="0.05"/>
    <n v="88.52"/>
    <x v="4351"/>
    <n v="1089.3"/>
    <n v="592.48"/>
    <n v="231"/>
    <x v="0"/>
    <n v="2"/>
    <s v="Feb"/>
    <s v="Q1"/>
    <n v="2025"/>
    <x v="15"/>
    <n v="0.3523"/>
  </r>
  <r>
    <s v="ORD202404380"/>
    <x v="609"/>
    <s v="CUST10225"/>
    <x v="4380"/>
    <x v="1"/>
    <s v="Women Clothing"/>
    <x v="0"/>
    <s v="Haryana"/>
    <x v="0"/>
    <x v="1"/>
    <x v="2"/>
    <n v="1"/>
    <n v="808.85"/>
    <n v="0"/>
    <n v="0"/>
    <x v="4352"/>
    <n v="623.49"/>
    <n v="185.36"/>
    <n v="327.94"/>
    <x v="0"/>
    <n v="5"/>
    <s v="May"/>
    <s v="Q2"/>
    <n v="2025"/>
    <x v="14"/>
    <n v="0.22919999999999999"/>
  </r>
  <r>
    <s v="ORD202404381"/>
    <x v="334"/>
    <s v="CUST10291"/>
    <x v="4381"/>
    <x v="4"/>
    <s v="Outdoor"/>
    <x v="4"/>
    <s v="Karnataka"/>
    <x v="0"/>
    <x v="2"/>
    <x v="4"/>
    <n v="1"/>
    <n v="1915.09"/>
    <n v="0.05"/>
    <n v="95.75"/>
    <x v="4353"/>
    <n v="1416.3"/>
    <n v="403.04"/>
    <n v="142.83000000000001"/>
    <x v="0"/>
    <n v="12"/>
    <s v="Dec"/>
    <s v="Q4"/>
    <n v="2024"/>
    <x v="13"/>
    <n v="0.2215"/>
  </r>
  <r>
    <s v="ORD202404382"/>
    <x v="313"/>
    <s v="CUST10112"/>
    <x v="4382"/>
    <x v="2"/>
    <s v="Appliances"/>
    <x v="4"/>
    <s v="Karnataka"/>
    <x v="1"/>
    <x v="2"/>
    <x v="4"/>
    <n v="1"/>
    <n v="1003.46"/>
    <n v="0.1"/>
    <n v="100.35"/>
    <x v="4354"/>
    <n v="685.01"/>
    <n v="218.1"/>
    <n v="127.05"/>
    <x v="1"/>
    <n v="5"/>
    <s v="May"/>
    <s v="Q2"/>
    <n v="2024"/>
    <x v="7"/>
    <n v="0.24149999999999999"/>
  </r>
  <r>
    <s v="ORD202404383"/>
    <x v="421"/>
    <s v="CUST10417"/>
    <x v="4383"/>
    <x v="2"/>
    <s v="Home Decor"/>
    <x v="3"/>
    <s v="Jharkhand"/>
    <x v="3"/>
    <x v="0"/>
    <x v="0"/>
    <n v="1"/>
    <n v="1180.82"/>
    <n v="0.05"/>
    <n v="59.04"/>
    <x v="4355"/>
    <n v="874.8"/>
    <n v="246.98"/>
    <n v="57.17"/>
    <x v="0"/>
    <n v="2"/>
    <s v="Feb"/>
    <s v="Q1"/>
    <n v="2025"/>
    <x v="15"/>
    <n v="0.22020000000000001"/>
  </r>
  <r>
    <s v="ORD202404384"/>
    <x v="57"/>
    <s v="CUST10221"/>
    <x v="4384"/>
    <x v="4"/>
    <s v="Outdoor"/>
    <x v="1"/>
    <s v="Uttar Pradesh"/>
    <x v="2"/>
    <x v="1"/>
    <x v="2"/>
    <n v="1"/>
    <n v="1022.75"/>
    <n v="0.05"/>
    <n v="51.14"/>
    <x v="4356"/>
    <n v="648.91999999999996"/>
    <n v="322.69"/>
    <n v="171.1"/>
    <x v="1"/>
    <n v="1"/>
    <s v="Jan"/>
    <s v="Q1"/>
    <n v="2025"/>
    <x v="11"/>
    <n v="0.33210000000000001"/>
  </r>
  <r>
    <s v="ORD202404385"/>
    <x v="2"/>
    <s v="CUST10529"/>
    <x v="4385"/>
    <x v="0"/>
    <s v="Laptops"/>
    <x v="4"/>
    <s v="Karnataka"/>
    <x v="0"/>
    <x v="2"/>
    <x v="0"/>
    <n v="1"/>
    <n v="1360"/>
    <n v="0.2"/>
    <n v="272"/>
    <x v="4357"/>
    <n v="810.95"/>
    <n v="277.05"/>
    <n v="276.8"/>
    <x v="0"/>
    <n v="9"/>
    <s v="Sep"/>
    <s v="Q3"/>
    <n v="2024"/>
    <x v="2"/>
    <n v="0.25459999999999999"/>
  </r>
  <r>
    <s v="ORD202404386"/>
    <x v="583"/>
    <s v="CUST10203"/>
    <x v="4386"/>
    <x v="0"/>
    <s v="Laptops"/>
    <x v="4"/>
    <s v="Telangana"/>
    <x v="3"/>
    <x v="1"/>
    <x v="4"/>
    <n v="2"/>
    <n v="1165.78"/>
    <n v="0.1"/>
    <n v="233.16"/>
    <x v="4358"/>
    <n v="1378.32"/>
    <n v="720.08"/>
    <n v="376.03"/>
    <x v="2"/>
    <n v="10"/>
    <s v="Oct"/>
    <s v="Q4"/>
    <n v="2025"/>
    <x v="12"/>
    <n v="0.34320000000000001"/>
  </r>
  <r>
    <s v="ORD202404387"/>
    <x v="355"/>
    <s v="CUST10407"/>
    <x v="4387"/>
    <x v="0"/>
    <s v="Smartwatches"/>
    <x v="0"/>
    <s v="Delhi"/>
    <x v="3"/>
    <x v="2"/>
    <x v="0"/>
    <n v="1"/>
    <n v="1156.47"/>
    <n v="0.05"/>
    <n v="57.82"/>
    <x v="4359"/>
    <n v="812.25"/>
    <n v="286.39999999999998"/>
    <n v="161.78"/>
    <x v="0"/>
    <n v="8"/>
    <s v="Aug"/>
    <s v="Q3"/>
    <n v="2025"/>
    <x v="22"/>
    <n v="0.26069999999999999"/>
  </r>
  <r>
    <s v="ORD202404388"/>
    <x v="107"/>
    <s v="CUST10147"/>
    <x v="4388"/>
    <x v="4"/>
    <s v="Sportswear"/>
    <x v="4"/>
    <s v="Maharashtra"/>
    <x v="1"/>
    <x v="2"/>
    <x v="3"/>
    <n v="1"/>
    <n v="1657.49"/>
    <n v="0.1"/>
    <n v="165.75"/>
    <x v="4360"/>
    <n v="995.43"/>
    <n v="496.31"/>
    <n v="291.05"/>
    <x v="1"/>
    <n v="1"/>
    <s v="Jan"/>
    <s v="Q1"/>
    <n v="2025"/>
    <x v="11"/>
    <n v="0.3327"/>
  </r>
  <r>
    <s v="ORD202404389"/>
    <x v="490"/>
    <s v="CUST10727"/>
    <x v="4389"/>
    <x v="0"/>
    <s v="Laptops"/>
    <x v="4"/>
    <s v="Telangana"/>
    <x v="2"/>
    <x v="1"/>
    <x v="1"/>
    <n v="1"/>
    <n v="804.12"/>
    <n v="0.1"/>
    <n v="80.41"/>
    <x v="4361"/>
    <n v="583.57000000000005"/>
    <n v="140.13999999999999"/>
    <n v="266.11"/>
    <x v="0"/>
    <n v="3"/>
    <s v="Mar"/>
    <s v="Q1"/>
    <n v="2024"/>
    <x v="3"/>
    <n v="0.19359999999999999"/>
  </r>
  <r>
    <s v="ORD202404390"/>
    <x v="687"/>
    <s v="CUST10004"/>
    <x v="4390"/>
    <x v="2"/>
    <s v="Home Decor"/>
    <x v="4"/>
    <s v="Telangana"/>
    <x v="2"/>
    <x v="2"/>
    <x v="0"/>
    <n v="1"/>
    <n v="2269.11"/>
    <n v="0.15"/>
    <n v="340.37"/>
    <x v="4362"/>
    <n v="1193.8900000000001"/>
    <n v="734.85"/>
    <n v="198.24"/>
    <x v="1"/>
    <n v="9"/>
    <s v="Sep"/>
    <s v="Q3"/>
    <n v="2024"/>
    <x v="2"/>
    <n v="0.38100000000000001"/>
  </r>
  <r>
    <s v="ORD202404391"/>
    <x v="351"/>
    <s v="CUST10669"/>
    <x v="4391"/>
    <x v="0"/>
    <s v="Laptops"/>
    <x v="2"/>
    <s v="Gujarat"/>
    <x v="0"/>
    <x v="1"/>
    <x v="0"/>
    <n v="1"/>
    <n v="1132.47"/>
    <n v="0.05"/>
    <n v="56.62"/>
    <x v="4363"/>
    <n v="810.13"/>
    <n v="265.72000000000003"/>
    <n v="44.86"/>
    <x v="2"/>
    <n v="2"/>
    <s v="Feb"/>
    <s v="Q1"/>
    <n v="2024"/>
    <x v="20"/>
    <n v="0.247"/>
  </r>
  <r>
    <s v="ORD202404392"/>
    <x v="156"/>
    <s v="CUST10646"/>
    <x v="4392"/>
    <x v="0"/>
    <s v="Laptops"/>
    <x v="0"/>
    <s v="Haryana"/>
    <x v="0"/>
    <x v="1"/>
    <x v="4"/>
    <n v="1"/>
    <n v="2328.6999999999998"/>
    <n v="0.1"/>
    <n v="232.87"/>
    <x v="4364"/>
    <n v="1481.48"/>
    <n v="614.35"/>
    <n v="109.2"/>
    <x v="0"/>
    <n v="1"/>
    <s v="Jan"/>
    <s v="Q1"/>
    <n v="2025"/>
    <x v="11"/>
    <n v="0.29310000000000003"/>
  </r>
  <r>
    <s v="ORD202404393"/>
    <x v="91"/>
    <s v="CUST10163"/>
    <x v="4393"/>
    <x v="0"/>
    <s v="Headphones"/>
    <x v="0"/>
    <s v="Punjab"/>
    <x v="1"/>
    <x v="1"/>
    <x v="4"/>
    <n v="1"/>
    <n v="1308.51"/>
    <n v="0.1"/>
    <n v="130.85"/>
    <x v="4365"/>
    <n v="953.42"/>
    <n v="224.24"/>
    <n v="443.53"/>
    <x v="2"/>
    <n v="2"/>
    <s v="Feb"/>
    <s v="Q1"/>
    <n v="2024"/>
    <x v="20"/>
    <n v="0.19040000000000001"/>
  </r>
  <r>
    <s v="ORD202404394"/>
    <x v="399"/>
    <s v="CUST10408"/>
    <x v="4394"/>
    <x v="0"/>
    <s v="Laptops"/>
    <x v="4"/>
    <s v="Tamil Nadu"/>
    <x v="0"/>
    <x v="0"/>
    <x v="4"/>
    <n v="2"/>
    <n v="627.37"/>
    <n v="0.25"/>
    <n v="313.68"/>
    <x v="2364"/>
    <n v="716.42"/>
    <n v="224.64"/>
    <n v="196.73"/>
    <x v="0"/>
    <n v="6"/>
    <s v="Jun"/>
    <s v="Q2"/>
    <n v="2024"/>
    <x v="18"/>
    <n v="0.2387"/>
  </r>
  <r>
    <s v="ORD202404395"/>
    <x v="508"/>
    <s v="CUST10002"/>
    <x v="4395"/>
    <x v="0"/>
    <s v="Smartphones"/>
    <x v="3"/>
    <s v="Jharkhand"/>
    <x v="0"/>
    <x v="1"/>
    <x v="4"/>
    <n v="1"/>
    <n v="1647.1"/>
    <n v="0.05"/>
    <n v="82.36"/>
    <x v="4366"/>
    <n v="1096.82"/>
    <n v="467.92"/>
    <n v="268.38"/>
    <x v="0"/>
    <n v="7"/>
    <s v="Jul"/>
    <s v="Q3"/>
    <n v="2024"/>
    <x v="16"/>
    <n v="0.29899999999999999"/>
  </r>
  <r>
    <s v="ORD202404396"/>
    <x v="90"/>
    <s v="CUST10256"/>
    <x v="4396"/>
    <x v="0"/>
    <s v="Smartphones"/>
    <x v="2"/>
    <s v="Rajasthan"/>
    <x v="2"/>
    <x v="2"/>
    <x v="0"/>
    <n v="2"/>
    <n v="1886.72"/>
    <n v="0.15"/>
    <n v="566.02"/>
    <x v="4367"/>
    <n v="1981.35"/>
    <n v="1226.07"/>
    <n v="170.15"/>
    <x v="0"/>
    <n v="5"/>
    <s v="May"/>
    <s v="Q2"/>
    <n v="2025"/>
    <x v="14"/>
    <n v="0.38229999999999997"/>
  </r>
  <r>
    <s v="ORD202404397"/>
    <x v="707"/>
    <s v="CUST10395"/>
    <x v="4397"/>
    <x v="3"/>
    <s v="Haircare"/>
    <x v="2"/>
    <s v="Madhya Pradesh"/>
    <x v="2"/>
    <x v="2"/>
    <x v="4"/>
    <n v="1"/>
    <n v="844.38"/>
    <n v="0.05"/>
    <n v="42.22"/>
    <x v="4368"/>
    <n v="508.78"/>
    <n v="293.38"/>
    <n v="80.010000000000005"/>
    <x v="0"/>
    <n v="11"/>
    <s v="Nov"/>
    <s v="Q4"/>
    <n v="2025"/>
    <x v="21"/>
    <n v="0.36570000000000003"/>
  </r>
  <r>
    <s v="ORD202404398"/>
    <x v="281"/>
    <s v="CUST10353"/>
    <x v="4398"/>
    <x v="0"/>
    <s v="Smartwatches"/>
    <x v="4"/>
    <s v="Telangana"/>
    <x v="2"/>
    <x v="2"/>
    <x v="4"/>
    <n v="1"/>
    <n v="1486.62"/>
    <n v="0"/>
    <n v="0"/>
    <x v="4369"/>
    <n v="1135.8399999999999"/>
    <n v="350.78"/>
    <n v="395.79"/>
    <x v="2"/>
    <n v="2"/>
    <s v="Feb"/>
    <s v="Q1"/>
    <n v="2024"/>
    <x v="20"/>
    <n v="0.23599999999999999"/>
  </r>
  <r>
    <s v="ORD202404399"/>
    <x v="370"/>
    <s v="CUST10820"/>
    <x v="4399"/>
    <x v="0"/>
    <s v="Laptops"/>
    <x v="4"/>
    <s v="Maharashtra"/>
    <x v="3"/>
    <x v="2"/>
    <x v="0"/>
    <n v="2"/>
    <n v="1030.56"/>
    <n v="0.15"/>
    <n v="309.17"/>
    <x v="4370"/>
    <n v="1105.48"/>
    <n v="646.47"/>
    <n v="443.29"/>
    <x v="2"/>
    <n v="1"/>
    <s v="Jan"/>
    <s v="Q1"/>
    <n v="2025"/>
    <x v="11"/>
    <n v="0.36899999999999999"/>
  </r>
  <r>
    <s v="ORD202404400"/>
    <x v="210"/>
    <s v="CUST10544"/>
    <x v="4400"/>
    <x v="4"/>
    <s v="Equipment"/>
    <x v="3"/>
    <s v="West Bengal"/>
    <x v="0"/>
    <x v="2"/>
    <x v="3"/>
    <n v="2"/>
    <n v="827.99"/>
    <n v="0.2"/>
    <n v="331.2"/>
    <x v="4371"/>
    <n v="889.31"/>
    <n v="435.47"/>
    <n v="268.11"/>
    <x v="0"/>
    <n v="5"/>
    <s v="May"/>
    <s v="Q2"/>
    <n v="2024"/>
    <x v="7"/>
    <n v="0.32869999999999999"/>
  </r>
  <r>
    <s v="ORD202404401"/>
    <x v="478"/>
    <s v="CUST10239"/>
    <x v="4401"/>
    <x v="3"/>
    <s v="Fragrances"/>
    <x v="1"/>
    <s v="Madhya Pradesh"/>
    <x v="2"/>
    <x v="1"/>
    <x v="2"/>
    <n v="1"/>
    <n v="761.61"/>
    <n v="0.05"/>
    <n v="38.08"/>
    <x v="4372"/>
    <n v="481.04"/>
    <n v="242.49"/>
    <n v="353.97"/>
    <x v="1"/>
    <n v="4"/>
    <s v="Apr"/>
    <s v="Q2"/>
    <n v="2024"/>
    <x v="0"/>
    <n v="0.33510000000000001"/>
  </r>
  <r>
    <s v="ORD202404402"/>
    <x v="713"/>
    <s v="CUST10048"/>
    <x v="4402"/>
    <x v="0"/>
    <s v="Smartwatches"/>
    <x v="0"/>
    <s v="Punjab"/>
    <x v="0"/>
    <x v="0"/>
    <x v="1"/>
    <n v="1"/>
    <n v="1854.81"/>
    <n v="0.1"/>
    <n v="185.48"/>
    <x v="4373"/>
    <n v="1078.1600000000001"/>
    <n v="591.16999999999996"/>
    <n v="197.7"/>
    <x v="2"/>
    <n v="4"/>
    <s v="Apr"/>
    <s v="Q2"/>
    <n v="2025"/>
    <x v="8"/>
    <n v="0.35410000000000003"/>
  </r>
  <r>
    <s v="ORD202404403"/>
    <x v="1"/>
    <s v="CUST10749"/>
    <x v="4403"/>
    <x v="4"/>
    <s v="Outdoor"/>
    <x v="2"/>
    <s v="Gujarat"/>
    <x v="0"/>
    <x v="1"/>
    <x v="4"/>
    <n v="1"/>
    <n v="1150.6500000000001"/>
    <n v="0.15"/>
    <n v="172.6"/>
    <x v="4374"/>
    <n v="766.66"/>
    <n v="211.39"/>
    <n v="433.13"/>
    <x v="1"/>
    <n v="3"/>
    <s v="Mar"/>
    <s v="Q1"/>
    <n v="2025"/>
    <x v="1"/>
    <n v="0.21609999999999999"/>
  </r>
  <r>
    <s v="ORD202404404"/>
    <x v="303"/>
    <s v="CUST10416"/>
    <x v="4404"/>
    <x v="3"/>
    <s v="Makeup"/>
    <x v="3"/>
    <s v="Bihar"/>
    <x v="0"/>
    <x v="1"/>
    <x v="4"/>
    <n v="2"/>
    <n v="1039.1500000000001"/>
    <n v="0"/>
    <n v="0"/>
    <x v="4375"/>
    <n v="1578.21"/>
    <n v="500.09"/>
    <n v="223.66"/>
    <x v="2"/>
    <n v="2"/>
    <s v="Feb"/>
    <s v="Q1"/>
    <n v="2024"/>
    <x v="20"/>
    <n v="0.24060000000000001"/>
  </r>
  <r>
    <s v="ORD202404405"/>
    <x v="133"/>
    <s v="CUST10826"/>
    <x v="4405"/>
    <x v="1"/>
    <s v="Men Clothing"/>
    <x v="4"/>
    <s v="Karnataka"/>
    <x v="1"/>
    <x v="0"/>
    <x v="0"/>
    <n v="2"/>
    <n v="1014.31"/>
    <n v="0.15"/>
    <n v="304.29000000000002"/>
    <x v="4376"/>
    <n v="1132.74"/>
    <n v="591.59"/>
    <n v="298.49"/>
    <x v="0"/>
    <n v="7"/>
    <s v="Jul"/>
    <s v="Q3"/>
    <n v="2025"/>
    <x v="19"/>
    <n v="0.34310000000000002"/>
  </r>
  <r>
    <s v="ORD202404406"/>
    <x v="633"/>
    <s v="CUST10113"/>
    <x v="4406"/>
    <x v="0"/>
    <s v="Smartwatches"/>
    <x v="2"/>
    <s v="Goa"/>
    <x v="0"/>
    <x v="1"/>
    <x v="0"/>
    <n v="1"/>
    <n v="1625.25"/>
    <n v="0.3"/>
    <n v="487.58"/>
    <x v="4377"/>
    <n v="871.73"/>
    <n v="265.94"/>
    <n v="384.07"/>
    <x v="0"/>
    <n v="12"/>
    <s v="Dec"/>
    <s v="Q4"/>
    <n v="2024"/>
    <x v="13"/>
    <n v="0.23380000000000001"/>
  </r>
  <r>
    <s v="ORD202404407"/>
    <x v="330"/>
    <s v="CUST10564"/>
    <x v="4407"/>
    <x v="0"/>
    <s v="Headphones"/>
    <x v="2"/>
    <s v="Goa"/>
    <x v="2"/>
    <x v="2"/>
    <x v="3"/>
    <n v="1"/>
    <n v="1316.84"/>
    <n v="0"/>
    <n v="0"/>
    <x v="4378"/>
    <n v="870.31"/>
    <n v="446.53"/>
    <n v="171.87"/>
    <x v="0"/>
    <n v="3"/>
    <s v="Mar"/>
    <s v="Q1"/>
    <n v="2024"/>
    <x v="3"/>
    <n v="0.33910000000000001"/>
  </r>
  <r>
    <s v="ORD202404408"/>
    <x v="727"/>
    <s v="CUST10021"/>
    <x v="4408"/>
    <x v="0"/>
    <s v="Headphones"/>
    <x v="0"/>
    <s v="Uttar Pradesh"/>
    <x v="2"/>
    <x v="0"/>
    <x v="0"/>
    <n v="2"/>
    <n v="1919.8"/>
    <n v="0.15"/>
    <n v="575.94000000000005"/>
    <x v="4379"/>
    <n v="2314.16"/>
    <n v="949.5"/>
    <n v="137.91999999999999"/>
    <x v="0"/>
    <n v="10"/>
    <s v="Oct"/>
    <s v="Q4"/>
    <n v="2024"/>
    <x v="17"/>
    <n v="0.29089999999999999"/>
  </r>
  <r>
    <s v="ORD202404409"/>
    <x v="82"/>
    <s v="CUST10529"/>
    <x v="4409"/>
    <x v="0"/>
    <s v="Smartwatches"/>
    <x v="2"/>
    <s v="Madhya Pradesh"/>
    <x v="2"/>
    <x v="2"/>
    <x v="3"/>
    <n v="1"/>
    <n v="3679.87"/>
    <n v="0.05"/>
    <n v="183.99"/>
    <x v="4380"/>
    <n v="2159.5"/>
    <n v="1336.38"/>
    <n v="346.76"/>
    <x v="0"/>
    <n v="10"/>
    <s v="Oct"/>
    <s v="Q4"/>
    <n v="2024"/>
    <x v="17"/>
    <n v="0.38229999999999997"/>
  </r>
  <r>
    <s v="ORD202404410"/>
    <x v="188"/>
    <s v="CUST10761"/>
    <x v="4410"/>
    <x v="1"/>
    <s v="Men Clothing"/>
    <x v="0"/>
    <s v="Uttar Pradesh"/>
    <x v="1"/>
    <x v="1"/>
    <x v="3"/>
    <n v="2"/>
    <n v="696.57"/>
    <n v="0.2"/>
    <n v="278.63"/>
    <x v="4381"/>
    <n v="767.99"/>
    <n v="346.52"/>
    <n v="301.62"/>
    <x v="0"/>
    <n v="7"/>
    <s v="Jul"/>
    <s v="Q3"/>
    <n v="2024"/>
    <x v="16"/>
    <n v="0.31090000000000001"/>
  </r>
  <r>
    <s v="ORD202404411"/>
    <x v="486"/>
    <s v="CUST10474"/>
    <x v="4411"/>
    <x v="1"/>
    <s v="Women Clothing"/>
    <x v="3"/>
    <s v="Odisha"/>
    <x v="0"/>
    <x v="1"/>
    <x v="0"/>
    <n v="1"/>
    <n v="1649.24"/>
    <n v="0.05"/>
    <n v="82.46"/>
    <x v="4382"/>
    <n v="998.28"/>
    <n v="568.5"/>
    <n v="286.19"/>
    <x v="0"/>
    <n v="3"/>
    <s v="Mar"/>
    <s v="Q1"/>
    <n v="2024"/>
    <x v="3"/>
    <n v="0.36280000000000001"/>
  </r>
  <r>
    <s v="ORD202404412"/>
    <x v="28"/>
    <s v="CUST10637"/>
    <x v="4412"/>
    <x v="4"/>
    <s v="Equipment"/>
    <x v="3"/>
    <s v="Jharkhand"/>
    <x v="1"/>
    <x v="2"/>
    <x v="0"/>
    <n v="1"/>
    <n v="1710.67"/>
    <n v="0.1"/>
    <n v="171.07"/>
    <x v="4383"/>
    <n v="1239.56"/>
    <n v="300.04000000000002"/>
    <n v="279.08999999999997"/>
    <x v="0"/>
    <n v="11"/>
    <s v="Nov"/>
    <s v="Q4"/>
    <n v="2024"/>
    <x v="10"/>
    <n v="0.19489999999999999"/>
  </r>
  <r>
    <s v="ORD202404413"/>
    <x v="26"/>
    <s v="CUST10333"/>
    <x v="4413"/>
    <x v="0"/>
    <s v="Smartwatches"/>
    <x v="2"/>
    <s v="Madhya Pradesh"/>
    <x v="2"/>
    <x v="1"/>
    <x v="4"/>
    <n v="1"/>
    <n v="2112.66"/>
    <n v="0.15"/>
    <n v="316.89999999999998"/>
    <x v="4384"/>
    <n v="1180.3499999999999"/>
    <n v="615.41"/>
    <n v="375.84"/>
    <x v="0"/>
    <n v="6"/>
    <s v="Jun"/>
    <s v="Q2"/>
    <n v="2024"/>
    <x v="18"/>
    <n v="0.3427"/>
  </r>
  <r>
    <s v="ORD202404414"/>
    <x v="11"/>
    <s v="CUST10594"/>
    <x v="4414"/>
    <x v="0"/>
    <s v="Smartwatches"/>
    <x v="4"/>
    <s v="Telangana"/>
    <x v="0"/>
    <x v="2"/>
    <x v="0"/>
    <n v="2"/>
    <n v="1779.55"/>
    <n v="0.25"/>
    <n v="889.78"/>
    <x v="4385"/>
    <n v="2183.4699999999998"/>
    <n v="485.85"/>
    <n v="391.35"/>
    <x v="0"/>
    <n v="11"/>
    <s v="Nov"/>
    <s v="Q4"/>
    <n v="2024"/>
    <x v="10"/>
    <n v="0.182"/>
  </r>
  <r>
    <s v="ORD202404415"/>
    <x v="722"/>
    <s v="CUST10312"/>
    <x v="4415"/>
    <x v="3"/>
    <s v="Skincare"/>
    <x v="2"/>
    <s v="Madhya Pradesh"/>
    <x v="0"/>
    <x v="0"/>
    <x v="0"/>
    <n v="1"/>
    <n v="1022.67"/>
    <n v="0.15"/>
    <n v="153.4"/>
    <x v="4386"/>
    <n v="587.96"/>
    <n v="281.31"/>
    <n v="380.08"/>
    <x v="0"/>
    <n v="6"/>
    <s v="Jun"/>
    <s v="Q2"/>
    <n v="2025"/>
    <x v="23"/>
    <n v="0.3236"/>
  </r>
  <r>
    <s v="ORD202404416"/>
    <x v="85"/>
    <s v="CUST10123"/>
    <x v="4416"/>
    <x v="3"/>
    <s v="Makeup"/>
    <x v="1"/>
    <s v="Madhya Pradesh"/>
    <x v="0"/>
    <x v="0"/>
    <x v="1"/>
    <n v="1"/>
    <n v="514.83000000000004"/>
    <n v="0"/>
    <n v="0"/>
    <x v="4387"/>
    <n v="370.91"/>
    <n v="143.91999999999999"/>
    <n v="175.88"/>
    <x v="0"/>
    <n v="12"/>
    <s v="Dec"/>
    <s v="Q4"/>
    <n v="2024"/>
    <x v="13"/>
    <n v="0.27950000000000003"/>
  </r>
  <r>
    <s v="ORD202404417"/>
    <x v="524"/>
    <s v="CUST10397"/>
    <x v="4417"/>
    <x v="1"/>
    <s v="Footwear"/>
    <x v="0"/>
    <s v="Haryana"/>
    <x v="1"/>
    <x v="2"/>
    <x v="0"/>
    <n v="2"/>
    <n v="814.82"/>
    <n v="0.1"/>
    <n v="162.96"/>
    <x v="4388"/>
    <n v="996.95"/>
    <n v="469.73"/>
    <n v="219.49"/>
    <x v="0"/>
    <n v="8"/>
    <s v="Aug"/>
    <s v="Q3"/>
    <n v="2025"/>
    <x v="22"/>
    <n v="0.32029999999999997"/>
  </r>
  <r>
    <s v="ORD202404418"/>
    <x v="217"/>
    <s v="CUST10883"/>
    <x v="4418"/>
    <x v="1"/>
    <s v="Women Clothing"/>
    <x v="4"/>
    <s v="Maharashtra"/>
    <x v="2"/>
    <x v="1"/>
    <x v="1"/>
    <n v="1"/>
    <n v="2231.0100000000002"/>
    <n v="0.1"/>
    <n v="223.1"/>
    <x v="4389"/>
    <n v="1486.12"/>
    <n v="521.79"/>
    <n v="116.31"/>
    <x v="1"/>
    <n v="10"/>
    <s v="Oct"/>
    <s v="Q4"/>
    <n v="2024"/>
    <x v="17"/>
    <n v="0.25990000000000002"/>
  </r>
  <r>
    <s v="ORD202404419"/>
    <x v="115"/>
    <s v="CUST10190"/>
    <x v="4419"/>
    <x v="2"/>
    <s v="Kitchenware"/>
    <x v="1"/>
    <s v="Uttar Pradesh"/>
    <x v="2"/>
    <x v="1"/>
    <x v="0"/>
    <n v="1"/>
    <n v="435.19"/>
    <n v="0.25"/>
    <n v="108.8"/>
    <x v="4390"/>
    <n v="230.62"/>
    <n v="95.77"/>
    <n v="194.33"/>
    <x v="0"/>
    <n v="5"/>
    <s v="May"/>
    <s v="Q2"/>
    <n v="2025"/>
    <x v="14"/>
    <n v="0.29339999999999999"/>
  </r>
  <r>
    <s v="ORD202404420"/>
    <x v="532"/>
    <s v="CUST10834"/>
    <x v="4420"/>
    <x v="2"/>
    <s v="Appliances"/>
    <x v="2"/>
    <s v="Madhya Pradesh"/>
    <x v="1"/>
    <x v="2"/>
    <x v="0"/>
    <n v="2"/>
    <n v="1258.79"/>
    <n v="0.05"/>
    <n v="125.88"/>
    <x v="4391"/>
    <n v="1791.35"/>
    <n v="600.35"/>
    <n v="330.4"/>
    <x v="1"/>
    <n v="10"/>
    <s v="Oct"/>
    <s v="Q4"/>
    <n v="2025"/>
    <x v="12"/>
    <n v="0.251"/>
  </r>
  <r>
    <s v="ORD202404421"/>
    <x v="85"/>
    <s v="CUST10134"/>
    <x v="4421"/>
    <x v="0"/>
    <s v="Smartphones"/>
    <x v="0"/>
    <s v="Punjab"/>
    <x v="0"/>
    <x v="2"/>
    <x v="2"/>
    <n v="2"/>
    <n v="1535.69"/>
    <n v="0"/>
    <n v="0"/>
    <x v="4392"/>
    <n v="2247.67"/>
    <n v="823.71"/>
    <n v="240.78"/>
    <x v="0"/>
    <n v="12"/>
    <s v="Dec"/>
    <s v="Q4"/>
    <n v="2024"/>
    <x v="13"/>
    <n v="0.26819999999999999"/>
  </r>
  <r>
    <s v="ORD202404422"/>
    <x v="530"/>
    <s v="CUST10361"/>
    <x v="4422"/>
    <x v="2"/>
    <s v="Kitchenware"/>
    <x v="2"/>
    <s v="Madhya Pradesh"/>
    <x v="0"/>
    <x v="0"/>
    <x v="0"/>
    <n v="1"/>
    <n v="954.83"/>
    <n v="0.1"/>
    <n v="95.48"/>
    <x v="4393"/>
    <n v="605.98"/>
    <n v="253.37"/>
    <n v="355.85"/>
    <x v="0"/>
    <n v="7"/>
    <s v="Jul"/>
    <s v="Q3"/>
    <n v="2025"/>
    <x v="19"/>
    <n v="0.29480000000000001"/>
  </r>
  <r>
    <s v="ORD202404423"/>
    <x v="277"/>
    <s v="CUST10829"/>
    <x v="4423"/>
    <x v="1"/>
    <s v="Men Clothing"/>
    <x v="4"/>
    <s v="Maharashtra"/>
    <x v="3"/>
    <x v="1"/>
    <x v="1"/>
    <n v="2"/>
    <n v="1758.09"/>
    <n v="0.2"/>
    <n v="703.24"/>
    <x v="4394"/>
    <n v="2128.94"/>
    <n v="684"/>
    <n v="231.37"/>
    <x v="0"/>
    <n v="9"/>
    <s v="Sep"/>
    <s v="Q3"/>
    <n v="2025"/>
    <x v="6"/>
    <n v="0.2432"/>
  </r>
  <r>
    <s v="ORD202404424"/>
    <x v="615"/>
    <s v="CUST10184"/>
    <x v="4424"/>
    <x v="3"/>
    <s v="Haircare"/>
    <x v="3"/>
    <s v="Odisha"/>
    <x v="1"/>
    <x v="1"/>
    <x v="4"/>
    <n v="1"/>
    <n v="803.89"/>
    <n v="0.15"/>
    <n v="120.58"/>
    <x v="4395"/>
    <n v="467.87"/>
    <n v="215.44"/>
    <n v="170.11"/>
    <x v="0"/>
    <n v="10"/>
    <s v="Oct"/>
    <s v="Q4"/>
    <n v="2024"/>
    <x v="17"/>
    <n v="0.31530000000000002"/>
  </r>
  <r>
    <s v="ORD202404425"/>
    <x v="689"/>
    <s v="CUST10331"/>
    <x v="4425"/>
    <x v="3"/>
    <s v="Skincare"/>
    <x v="0"/>
    <s v="Punjab"/>
    <x v="1"/>
    <x v="1"/>
    <x v="0"/>
    <n v="1"/>
    <n v="957.67"/>
    <n v="0.05"/>
    <n v="47.88"/>
    <x v="4396"/>
    <n v="713.59"/>
    <n v="196.2"/>
    <n v="434.32"/>
    <x v="0"/>
    <n v="6"/>
    <s v="Jun"/>
    <s v="Q2"/>
    <n v="2024"/>
    <x v="18"/>
    <n v="0.2157"/>
  </r>
  <r>
    <s v="ORD202404426"/>
    <x v="514"/>
    <s v="CUST10823"/>
    <x v="4426"/>
    <x v="1"/>
    <s v="Accessories"/>
    <x v="2"/>
    <s v="Madhya Pradesh"/>
    <x v="1"/>
    <x v="1"/>
    <x v="3"/>
    <n v="4"/>
    <n v="1254.21"/>
    <n v="0.2"/>
    <n v="1003.37"/>
    <x v="4397"/>
    <n v="2443.58"/>
    <n v="1569.89"/>
    <n v="141.58000000000001"/>
    <x v="1"/>
    <n v="3"/>
    <s v="Mar"/>
    <s v="Q1"/>
    <n v="2025"/>
    <x v="1"/>
    <n v="0.39119999999999999"/>
  </r>
  <r>
    <s v="ORD202404427"/>
    <x v="534"/>
    <s v="CUST10066"/>
    <x v="4427"/>
    <x v="1"/>
    <s v="Accessories"/>
    <x v="4"/>
    <s v="Karnataka"/>
    <x v="2"/>
    <x v="2"/>
    <x v="1"/>
    <n v="1"/>
    <n v="1424.02"/>
    <n v="0.05"/>
    <n v="71.2"/>
    <x v="4398"/>
    <n v="861.65"/>
    <n v="491.17"/>
    <n v="447.45"/>
    <x v="0"/>
    <n v="11"/>
    <s v="Nov"/>
    <s v="Q4"/>
    <n v="2024"/>
    <x v="10"/>
    <n v="0.36309999999999998"/>
  </r>
  <r>
    <s v="ORD202404428"/>
    <x v="645"/>
    <s v="CUST10180"/>
    <x v="4428"/>
    <x v="0"/>
    <s v="Headphones"/>
    <x v="3"/>
    <s v="Odisha"/>
    <x v="0"/>
    <x v="2"/>
    <x v="1"/>
    <n v="2"/>
    <n v="1067.52"/>
    <n v="0.1"/>
    <n v="213.5"/>
    <x v="4399"/>
    <n v="1163.05"/>
    <n v="758.49"/>
    <n v="267.7"/>
    <x v="0"/>
    <n v="8"/>
    <s v="Aug"/>
    <s v="Q3"/>
    <n v="2025"/>
    <x v="22"/>
    <n v="0.3947"/>
  </r>
  <r>
    <s v="ORD202404429"/>
    <x v="241"/>
    <s v="CUST10658"/>
    <x v="4429"/>
    <x v="1"/>
    <s v="Men Clothing"/>
    <x v="0"/>
    <s v="Uttar Pradesh"/>
    <x v="2"/>
    <x v="1"/>
    <x v="3"/>
    <n v="1"/>
    <n v="934.83"/>
    <n v="0.25"/>
    <n v="233.71"/>
    <x v="4400"/>
    <n v="425.36"/>
    <n v="275.76"/>
    <n v="172.42"/>
    <x v="1"/>
    <n v="5"/>
    <s v="May"/>
    <s v="Q2"/>
    <n v="2025"/>
    <x v="14"/>
    <n v="0.39329999999999998"/>
  </r>
  <r>
    <s v="ORD202404430"/>
    <x v="273"/>
    <s v="CUST10682"/>
    <x v="4430"/>
    <x v="4"/>
    <s v="Fitness"/>
    <x v="3"/>
    <s v="Jharkhand"/>
    <x v="1"/>
    <x v="2"/>
    <x v="4"/>
    <n v="4"/>
    <n v="1873.57"/>
    <n v="0.05"/>
    <n v="374.71"/>
    <x v="4401"/>
    <n v="5673.83"/>
    <n v="1445.74"/>
    <n v="45.79"/>
    <x v="0"/>
    <n v="11"/>
    <s v="Nov"/>
    <s v="Q4"/>
    <n v="2025"/>
    <x v="21"/>
    <n v="0.2031"/>
  </r>
  <r>
    <s v="ORD202404431"/>
    <x v="178"/>
    <s v="CUST10009"/>
    <x v="4431"/>
    <x v="0"/>
    <s v="Laptops"/>
    <x v="4"/>
    <s v="Telangana"/>
    <x v="0"/>
    <x v="2"/>
    <x v="3"/>
    <n v="1"/>
    <n v="1716.96"/>
    <n v="0"/>
    <n v="0"/>
    <x v="4402"/>
    <n v="1005.63"/>
    <n v="711.33"/>
    <n v="126.05"/>
    <x v="2"/>
    <n v="1"/>
    <s v="Jan"/>
    <s v="Q1"/>
    <n v="2025"/>
    <x v="11"/>
    <n v="0.4143"/>
  </r>
  <r>
    <s v="ORD202404432"/>
    <x v="711"/>
    <s v="CUST10065"/>
    <x v="4432"/>
    <x v="1"/>
    <s v="Footwear"/>
    <x v="2"/>
    <s v="Madhya Pradesh"/>
    <x v="1"/>
    <x v="2"/>
    <x v="0"/>
    <n v="3"/>
    <n v="1049.72"/>
    <n v="0.25"/>
    <n v="787.29"/>
    <x v="4403"/>
    <n v="1793.09"/>
    <n v="568.78"/>
    <n v="142.22"/>
    <x v="0"/>
    <n v="8"/>
    <s v="Aug"/>
    <s v="Q3"/>
    <n v="2025"/>
    <x v="22"/>
    <n v="0.24079999999999999"/>
  </r>
  <r>
    <s v="ORD202404433"/>
    <x v="132"/>
    <s v="CUST10477"/>
    <x v="4433"/>
    <x v="0"/>
    <s v="Headphones"/>
    <x v="0"/>
    <s v="Haryana"/>
    <x v="0"/>
    <x v="0"/>
    <x v="0"/>
    <n v="2"/>
    <n v="4328.03"/>
    <n v="0.2"/>
    <n v="1731.21"/>
    <x v="4404"/>
    <n v="5600.83"/>
    <n v="1324.02"/>
    <n v="79.180000000000007"/>
    <x v="0"/>
    <n v="11"/>
    <s v="Nov"/>
    <s v="Q4"/>
    <n v="2025"/>
    <x v="21"/>
    <n v="0.19120000000000001"/>
  </r>
  <r>
    <s v="ORD202404434"/>
    <x v="600"/>
    <s v="CUST10355"/>
    <x v="4434"/>
    <x v="2"/>
    <s v="Appliances"/>
    <x v="1"/>
    <s v="Chhattisgarh"/>
    <x v="2"/>
    <x v="0"/>
    <x v="0"/>
    <n v="3"/>
    <n v="2961.9"/>
    <n v="0.15"/>
    <n v="1332.86"/>
    <x v="4405"/>
    <n v="5558.26"/>
    <n v="1994.58"/>
    <n v="220.29"/>
    <x v="2"/>
    <n v="5"/>
    <s v="May"/>
    <s v="Q2"/>
    <n v="2025"/>
    <x v="14"/>
    <n v="0.2641"/>
  </r>
  <r>
    <s v="ORD202404435"/>
    <x v="108"/>
    <s v="CUST10238"/>
    <x v="4435"/>
    <x v="1"/>
    <s v="Accessories"/>
    <x v="2"/>
    <s v="Madhya Pradesh"/>
    <x v="0"/>
    <x v="1"/>
    <x v="1"/>
    <n v="3"/>
    <n v="1143.6600000000001"/>
    <n v="0.05"/>
    <n v="171.55"/>
    <x v="4406"/>
    <n v="2473.73"/>
    <n v="785.7"/>
    <n v="402.77"/>
    <x v="0"/>
    <n v="5"/>
    <s v="May"/>
    <s v="Q2"/>
    <n v="2025"/>
    <x v="14"/>
    <n v="0.24110000000000001"/>
  </r>
  <r>
    <s v="ORD202404436"/>
    <x v="596"/>
    <s v="CUST10103"/>
    <x v="4436"/>
    <x v="0"/>
    <s v="Smartphones"/>
    <x v="3"/>
    <s v="Bihar"/>
    <x v="0"/>
    <x v="2"/>
    <x v="0"/>
    <n v="1"/>
    <n v="1030.06"/>
    <n v="0.25"/>
    <n v="257.52"/>
    <x v="4407"/>
    <n v="508.7"/>
    <n v="263.83999999999997"/>
    <n v="361.08"/>
    <x v="0"/>
    <n v="12"/>
    <s v="Dec"/>
    <s v="Q4"/>
    <n v="2025"/>
    <x v="4"/>
    <n v="0.34150000000000003"/>
  </r>
  <r>
    <s v="ORD202404437"/>
    <x v="490"/>
    <s v="CUST10329"/>
    <x v="4437"/>
    <x v="2"/>
    <s v="Appliances"/>
    <x v="1"/>
    <s v="Madhya Pradesh"/>
    <x v="1"/>
    <x v="2"/>
    <x v="0"/>
    <n v="3"/>
    <n v="486.09"/>
    <n v="0.05"/>
    <n v="72.91"/>
    <x v="4408"/>
    <n v="889.96"/>
    <n v="495.4"/>
    <n v="83.99"/>
    <x v="0"/>
    <n v="3"/>
    <s v="Mar"/>
    <s v="Q1"/>
    <n v="2024"/>
    <x v="3"/>
    <n v="0.35759999999999997"/>
  </r>
  <r>
    <s v="ORD202404438"/>
    <x v="60"/>
    <s v="CUST10673"/>
    <x v="4438"/>
    <x v="2"/>
    <s v="Furniture"/>
    <x v="3"/>
    <s v="Bihar"/>
    <x v="2"/>
    <x v="0"/>
    <x v="2"/>
    <n v="2"/>
    <n v="1004.15"/>
    <n v="0.15"/>
    <n v="301.24"/>
    <x v="4409"/>
    <n v="1064.07"/>
    <n v="642.99"/>
    <n v="369.32"/>
    <x v="0"/>
    <n v="5"/>
    <s v="May"/>
    <s v="Q2"/>
    <n v="2025"/>
    <x v="14"/>
    <n v="0.37669999999999998"/>
  </r>
  <r>
    <s v="ORD202404439"/>
    <x v="66"/>
    <s v="CUST10717"/>
    <x v="4439"/>
    <x v="3"/>
    <s v="Skincare"/>
    <x v="4"/>
    <s v="Telangana"/>
    <x v="2"/>
    <x v="2"/>
    <x v="0"/>
    <n v="1"/>
    <n v="871.45"/>
    <n v="0.2"/>
    <n v="174.29"/>
    <x v="4410"/>
    <n v="462.05"/>
    <n v="235.11"/>
    <n v="58.42"/>
    <x v="0"/>
    <n v="1"/>
    <s v="Jan"/>
    <s v="Q1"/>
    <n v="2025"/>
    <x v="11"/>
    <n v="0.3372"/>
  </r>
  <r>
    <s v="ORD202404440"/>
    <x v="676"/>
    <s v="CUST10631"/>
    <x v="4440"/>
    <x v="1"/>
    <s v="Footwear"/>
    <x v="1"/>
    <s v="Uttar Pradesh"/>
    <x v="2"/>
    <x v="0"/>
    <x v="0"/>
    <n v="1"/>
    <n v="977.07"/>
    <n v="0.2"/>
    <n v="195.41"/>
    <x v="4411"/>
    <n v="553.78"/>
    <n v="227.88"/>
    <n v="379.72"/>
    <x v="1"/>
    <n v="9"/>
    <s v="Sep"/>
    <s v="Q3"/>
    <n v="2025"/>
    <x v="6"/>
    <n v="0.29149999999999998"/>
  </r>
  <r>
    <s v="ORD202404441"/>
    <x v="539"/>
    <s v="CUST10855"/>
    <x v="4441"/>
    <x v="4"/>
    <s v="Equipment"/>
    <x v="4"/>
    <s v="Karnataka"/>
    <x v="1"/>
    <x v="1"/>
    <x v="3"/>
    <n v="3"/>
    <n v="841.82"/>
    <n v="0.15"/>
    <n v="378.82"/>
    <x v="4412"/>
    <n v="1291.47"/>
    <n v="855.17"/>
    <n v="98.4"/>
    <x v="0"/>
    <n v="10"/>
    <s v="Oct"/>
    <s v="Q4"/>
    <n v="2024"/>
    <x v="17"/>
    <n v="0.39839999999999998"/>
  </r>
  <r>
    <s v="ORD202404442"/>
    <x v="370"/>
    <s v="CUST10895"/>
    <x v="4442"/>
    <x v="0"/>
    <s v="Laptops"/>
    <x v="1"/>
    <s v="Chhattisgarh"/>
    <x v="1"/>
    <x v="2"/>
    <x v="1"/>
    <n v="1"/>
    <n v="927.69"/>
    <n v="0.15"/>
    <n v="139.15"/>
    <x v="4413"/>
    <n v="630.76"/>
    <n v="157.78"/>
    <n v="420.2"/>
    <x v="0"/>
    <n v="1"/>
    <s v="Jan"/>
    <s v="Q1"/>
    <n v="2025"/>
    <x v="11"/>
    <n v="0.2001"/>
  </r>
  <r>
    <s v="ORD202404443"/>
    <x v="726"/>
    <s v="CUST10769"/>
    <x v="4443"/>
    <x v="2"/>
    <s v="Kitchenware"/>
    <x v="3"/>
    <s v="West Bengal"/>
    <x v="0"/>
    <x v="1"/>
    <x v="0"/>
    <n v="2"/>
    <n v="536.29999999999995"/>
    <n v="0.05"/>
    <n v="53.63"/>
    <x v="4414"/>
    <n v="629.37"/>
    <n v="389.6"/>
    <n v="122.61"/>
    <x v="0"/>
    <n v="11"/>
    <s v="Nov"/>
    <s v="Q4"/>
    <n v="2025"/>
    <x v="21"/>
    <n v="0.38229999999999997"/>
  </r>
  <r>
    <s v="ORD202404444"/>
    <x v="665"/>
    <s v="CUST10875"/>
    <x v="4444"/>
    <x v="2"/>
    <s v="Appliances"/>
    <x v="0"/>
    <s v="Delhi"/>
    <x v="0"/>
    <x v="1"/>
    <x v="0"/>
    <n v="1"/>
    <n v="1957.48"/>
    <n v="0"/>
    <n v="0"/>
    <x v="4415"/>
    <n v="1435.43"/>
    <n v="522.04999999999995"/>
    <n v="65.38"/>
    <x v="1"/>
    <n v="7"/>
    <s v="Jul"/>
    <s v="Q3"/>
    <n v="2025"/>
    <x v="19"/>
    <n v="0.26669999999999999"/>
  </r>
  <r>
    <s v="ORD202404445"/>
    <x v="164"/>
    <s v="CUST10091"/>
    <x v="4445"/>
    <x v="2"/>
    <s v="Home Decor"/>
    <x v="4"/>
    <s v="Maharashtra"/>
    <x v="0"/>
    <x v="2"/>
    <x v="2"/>
    <n v="1"/>
    <n v="1654"/>
    <n v="0.05"/>
    <n v="82.7"/>
    <x v="4416"/>
    <n v="954.55"/>
    <n v="616.75"/>
    <n v="127.7"/>
    <x v="0"/>
    <n v="10"/>
    <s v="Oct"/>
    <s v="Q4"/>
    <n v="2025"/>
    <x v="12"/>
    <n v="0.39250000000000002"/>
  </r>
  <r>
    <s v="ORD202404446"/>
    <x v="639"/>
    <s v="CUST10343"/>
    <x v="4446"/>
    <x v="1"/>
    <s v="Footwear"/>
    <x v="4"/>
    <s v="Tamil Nadu"/>
    <x v="3"/>
    <x v="2"/>
    <x v="0"/>
    <n v="2"/>
    <n v="1621.35"/>
    <n v="0"/>
    <n v="0"/>
    <x v="4417"/>
    <n v="2563.13"/>
    <n v="679.57"/>
    <n v="45.85"/>
    <x v="0"/>
    <n v="7"/>
    <s v="Jul"/>
    <s v="Q3"/>
    <n v="2025"/>
    <x v="19"/>
    <n v="0.20960000000000001"/>
  </r>
  <r>
    <s v="ORD202404447"/>
    <x v="199"/>
    <s v="CUST10861"/>
    <x v="4447"/>
    <x v="0"/>
    <s v="Smartwatches"/>
    <x v="1"/>
    <s v="Chhattisgarh"/>
    <x v="2"/>
    <x v="1"/>
    <x v="3"/>
    <n v="1"/>
    <n v="1373.42"/>
    <n v="0.15"/>
    <n v="206.01"/>
    <x v="4418"/>
    <n v="924.53"/>
    <n v="242.88"/>
    <n v="358.38"/>
    <x v="0"/>
    <n v="7"/>
    <s v="Jul"/>
    <s v="Q3"/>
    <n v="2024"/>
    <x v="16"/>
    <n v="0.20810000000000001"/>
  </r>
  <r>
    <s v="ORD202404448"/>
    <x v="379"/>
    <s v="CUST10463"/>
    <x v="4448"/>
    <x v="1"/>
    <s v="Women Clothing"/>
    <x v="1"/>
    <s v="Madhya Pradesh"/>
    <x v="1"/>
    <x v="2"/>
    <x v="3"/>
    <n v="1"/>
    <n v="419.95"/>
    <n v="0.25"/>
    <n v="104.99"/>
    <x v="4419"/>
    <n v="243.67"/>
    <n v="71.290000000000006"/>
    <n v="367.57"/>
    <x v="0"/>
    <n v="3"/>
    <s v="Mar"/>
    <s v="Q1"/>
    <n v="2025"/>
    <x v="1"/>
    <n v="0.2263"/>
  </r>
  <r>
    <s v="ORD202404449"/>
    <x v="272"/>
    <s v="CUST10614"/>
    <x v="4449"/>
    <x v="2"/>
    <s v="Kitchenware"/>
    <x v="3"/>
    <s v="Odisha"/>
    <x v="2"/>
    <x v="2"/>
    <x v="0"/>
    <n v="2"/>
    <n v="1459.12"/>
    <n v="0"/>
    <n v="0"/>
    <x v="4420"/>
    <n v="2056.33"/>
    <n v="861.91"/>
    <n v="289.55"/>
    <x v="0"/>
    <n v="7"/>
    <s v="Jul"/>
    <s v="Q3"/>
    <n v="2025"/>
    <x v="19"/>
    <n v="0.2954"/>
  </r>
  <r>
    <s v="ORD202404450"/>
    <x v="505"/>
    <s v="CUST10370"/>
    <x v="4450"/>
    <x v="3"/>
    <s v="Fragrances"/>
    <x v="4"/>
    <s v="Karnataka"/>
    <x v="2"/>
    <x v="2"/>
    <x v="4"/>
    <n v="2"/>
    <n v="1975.29"/>
    <n v="0.15"/>
    <n v="592.59"/>
    <x v="4421"/>
    <n v="2381.6799999999998"/>
    <n v="976.31"/>
    <n v="155.01"/>
    <x v="1"/>
    <n v="12"/>
    <s v="Dec"/>
    <s v="Q4"/>
    <n v="2024"/>
    <x v="13"/>
    <n v="0.29070000000000001"/>
  </r>
  <r>
    <s v="ORD202404451"/>
    <x v="190"/>
    <s v="CUST10382"/>
    <x v="4451"/>
    <x v="4"/>
    <s v="Outdoor"/>
    <x v="4"/>
    <s v="Karnataka"/>
    <x v="1"/>
    <x v="1"/>
    <x v="4"/>
    <n v="1"/>
    <n v="873.63"/>
    <n v="0.15"/>
    <n v="131.04"/>
    <x v="4422"/>
    <n v="458.01"/>
    <n v="284.58"/>
    <n v="154"/>
    <x v="2"/>
    <n v="5"/>
    <s v="May"/>
    <s v="Q2"/>
    <n v="2024"/>
    <x v="7"/>
    <n v="0.38319999999999999"/>
  </r>
  <r>
    <s v="ORD202404452"/>
    <x v="88"/>
    <s v="CUST10234"/>
    <x v="4452"/>
    <x v="2"/>
    <s v="Home Decor"/>
    <x v="3"/>
    <s v="Bihar"/>
    <x v="1"/>
    <x v="2"/>
    <x v="4"/>
    <n v="2"/>
    <n v="2805.01"/>
    <n v="0.15"/>
    <n v="841.5"/>
    <x v="4423"/>
    <n v="2991.83"/>
    <n v="1776.69"/>
    <n v="278.58999999999997"/>
    <x v="0"/>
    <n v="7"/>
    <s v="Jul"/>
    <s v="Q3"/>
    <n v="2024"/>
    <x v="16"/>
    <n v="0.37259999999999999"/>
  </r>
  <r>
    <s v="ORD202404453"/>
    <x v="707"/>
    <s v="CUST10721"/>
    <x v="4453"/>
    <x v="0"/>
    <s v="Headphones"/>
    <x v="1"/>
    <s v="Chhattisgarh"/>
    <x v="2"/>
    <x v="1"/>
    <x v="4"/>
    <n v="2"/>
    <n v="1944.28"/>
    <n v="0"/>
    <n v="0"/>
    <x v="4424"/>
    <n v="3032.51"/>
    <n v="856.05"/>
    <n v="40.11"/>
    <x v="0"/>
    <n v="11"/>
    <s v="Nov"/>
    <s v="Q4"/>
    <n v="2025"/>
    <x v="21"/>
    <n v="0.22009999999999999"/>
  </r>
  <r>
    <s v="ORD202404454"/>
    <x v="231"/>
    <s v="CUST10687"/>
    <x v="4454"/>
    <x v="0"/>
    <s v="Headphones"/>
    <x v="1"/>
    <s v="Uttar Pradesh"/>
    <x v="1"/>
    <x v="0"/>
    <x v="3"/>
    <n v="2"/>
    <n v="1728.31"/>
    <n v="0.1"/>
    <n v="345.66"/>
    <x v="4425"/>
    <n v="2323.27"/>
    <n v="787.69"/>
    <n v="141.56"/>
    <x v="0"/>
    <n v="2"/>
    <s v="Feb"/>
    <s v="Q1"/>
    <n v="2025"/>
    <x v="15"/>
    <n v="0.25319999999999998"/>
  </r>
  <r>
    <s v="ORD202404455"/>
    <x v="274"/>
    <s v="CUST10131"/>
    <x v="4455"/>
    <x v="2"/>
    <s v="Home Decor"/>
    <x v="0"/>
    <s v="Delhi"/>
    <x v="2"/>
    <x v="2"/>
    <x v="0"/>
    <n v="1"/>
    <n v="607.82000000000005"/>
    <n v="0.3"/>
    <n v="182.35"/>
    <x v="4426"/>
    <n v="335.6"/>
    <n v="89.87"/>
    <n v="66.510000000000005"/>
    <x v="0"/>
    <n v="9"/>
    <s v="Sep"/>
    <s v="Q3"/>
    <n v="2025"/>
    <x v="6"/>
    <n v="0.2112"/>
  </r>
  <r>
    <s v="ORD202404456"/>
    <x v="80"/>
    <s v="CUST10186"/>
    <x v="4456"/>
    <x v="3"/>
    <s v="Makeup"/>
    <x v="3"/>
    <s v="Odisha"/>
    <x v="3"/>
    <x v="1"/>
    <x v="0"/>
    <n v="3"/>
    <n v="1298.31"/>
    <n v="0.2"/>
    <n v="778.99"/>
    <x v="4427"/>
    <n v="2249.1999999999998"/>
    <n v="866.74"/>
    <n v="99.19"/>
    <x v="0"/>
    <n v="9"/>
    <s v="Sep"/>
    <s v="Q3"/>
    <n v="2024"/>
    <x v="2"/>
    <n v="0.2782"/>
  </r>
  <r>
    <s v="ORD202404457"/>
    <x v="676"/>
    <s v="CUST10872"/>
    <x v="4457"/>
    <x v="4"/>
    <s v="Outdoor"/>
    <x v="0"/>
    <s v="Punjab"/>
    <x v="2"/>
    <x v="0"/>
    <x v="3"/>
    <n v="4"/>
    <n v="2109.8000000000002"/>
    <n v="0.1"/>
    <n v="843.92"/>
    <x v="4428"/>
    <n v="5309.28"/>
    <n v="2286"/>
    <n v="231.4"/>
    <x v="0"/>
    <n v="9"/>
    <s v="Sep"/>
    <s v="Q3"/>
    <n v="2025"/>
    <x v="6"/>
    <n v="0.30099999999999999"/>
  </r>
  <r>
    <s v="ORD202404458"/>
    <x v="665"/>
    <s v="CUST10648"/>
    <x v="4458"/>
    <x v="1"/>
    <s v="Accessories"/>
    <x v="2"/>
    <s v="Gujarat"/>
    <x v="0"/>
    <x v="1"/>
    <x v="0"/>
    <n v="1"/>
    <n v="1287.74"/>
    <n v="0.2"/>
    <n v="257.55"/>
    <x v="4429"/>
    <n v="817.43"/>
    <n v="212.76"/>
    <n v="144.46"/>
    <x v="1"/>
    <n v="7"/>
    <s v="Jul"/>
    <s v="Q3"/>
    <n v="2025"/>
    <x v="19"/>
    <n v="0.20649999999999999"/>
  </r>
  <r>
    <s v="ORD202404459"/>
    <x v="470"/>
    <s v="CUST10098"/>
    <x v="4459"/>
    <x v="4"/>
    <s v="Fitness"/>
    <x v="2"/>
    <s v="Goa"/>
    <x v="2"/>
    <x v="0"/>
    <x v="4"/>
    <n v="1"/>
    <n v="1016.61"/>
    <n v="0.1"/>
    <n v="101.66"/>
    <x v="4430"/>
    <n v="540.37"/>
    <n v="374.58"/>
    <n v="278.11"/>
    <x v="0"/>
    <n v="11"/>
    <s v="Nov"/>
    <s v="Q4"/>
    <n v="2024"/>
    <x v="10"/>
    <n v="0.40939999999999999"/>
  </r>
  <r>
    <s v="ORD202404460"/>
    <x v="56"/>
    <s v="CUST10398"/>
    <x v="4460"/>
    <x v="3"/>
    <s v="Makeup"/>
    <x v="0"/>
    <s v="Uttar Pradesh"/>
    <x v="0"/>
    <x v="1"/>
    <x v="3"/>
    <n v="1"/>
    <n v="2263.37"/>
    <n v="0.15"/>
    <n v="339.51"/>
    <x v="4431"/>
    <n v="1522.37"/>
    <n v="401.49"/>
    <n v="360.25"/>
    <x v="0"/>
    <n v="4"/>
    <s v="Apr"/>
    <s v="Q2"/>
    <n v="2024"/>
    <x v="0"/>
    <n v="0.2087"/>
  </r>
  <r>
    <s v="ORD202404461"/>
    <x v="668"/>
    <s v="CUST10703"/>
    <x v="4461"/>
    <x v="1"/>
    <s v="Footwear"/>
    <x v="2"/>
    <s v="Madhya Pradesh"/>
    <x v="2"/>
    <x v="1"/>
    <x v="0"/>
    <n v="2"/>
    <n v="874.32"/>
    <n v="0.1"/>
    <n v="174.86"/>
    <x v="4432"/>
    <n v="1230.25"/>
    <n v="343.53"/>
    <n v="289.24"/>
    <x v="0"/>
    <n v="6"/>
    <s v="Jun"/>
    <s v="Q2"/>
    <n v="2025"/>
    <x v="23"/>
    <n v="0.21829999999999999"/>
  </r>
  <r>
    <s v="ORD202404462"/>
    <x v="99"/>
    <s v="CUST10639"/>
    <x v="4462"/>
    <x v="0"/>
    <s v="Smartphones"/>
    <x v="4"/>
    <s v="Tamil Nadu"/>
    <x v="0"/>
    <x v="2"/>
    <x v="4"/>
    <n v="1"/>
    <n v="2851.91"/>
    <n v="0.05"/>
    <n v="142.6"/>
    <x v="4433"/>
    <n v="1706.72"/>
    <n v="1002.59"/>
    <n v="234.28"/>
    <x v="2"/>
    <n v="3"/>
    <s v="Mar"/>
    <s v="Q1"/>
    <n v="2024"/>
    <x v="3"/>
    <n v="0.37009999999999998"/>
  </r>
  <r>
    <s v="ORD202404463"/>
    <x v="18"/>
    <s v="CUST10276"/>
    <x v="4463"/>
    <x v="1"/>
    <s v="Women Clothing"/>
    <x v="3"/>
    <s v="West Bengal"/>
    <x v="1"/>
    <x v="2"/>
    <x v="0"/>
    <n v="1"/>
    <n v="1234.04"/>
    <n v="0.2"/>
    <n v="246.81"/>
    <x v="4434"/>
    <n v="657.05"/>
    <n v="330.18"/>
    <n v="217.95"/>
    <x v="0"/>
    <n v="10"/>
    <s v="Oct"/>
    <s v="Q4"/>
    <n v="2025"/>
    <x v="12"/>
    <n v="0.33450000000000002"/>
  </r>
  <r>
    <s v="ORD202404464"/>
    <x v="257"/>
    <s v="CUST10396"/>
    <x v="4464"/>
    <x v="1"/>
    <s v="Footwear"/>
    <x v="2"/>
    <s v="Rajasthan"/>
    <x v="2"/>
    <x v="0"/>
    <x v="4"/>
    <n v="2"/>
    <n v="1203.96"/>
    <n v="0"/>
    <n v="0"/>
    <x v="4435"/>
    <n v="1923.37"/>
    <n v="484.55"/>
    <n v="329.78"/>
    <x v="1"/>
    <n v="5"/>
    <s v="May"/>
    <s v="Q2"/>
    <n v="2025"/>
    <x v="14"/>
    <n v="0.20119999999999999"/>
  </r>
  <r>
    <s v="ORD202404465"/>
    <x v="100"/>
    <s v="CUST10613"/>
    <x v="4465"/>
    <x v="0"/>
    <s v="Smartphones"/>
    <x v="2"/>
    <s v="Rajasthan"/>
    <x v="0"/>
    <x v="1"/>
    <x v="4"/>
    <n v="3"/>
    <n v="1019.26"/>
    <n v="0.15"/>
    <n v="458.67"/>
    <x v="4436"/>
    <n v="1772.88"/>
    <n v="826.23"/>
    <n v="419.34"/>
    <x v="0"/>
    <n v="5"/>
    <s v="May"/>
    <s v="Q2"/>
    <n v="2024"/>
    <x v="7"/>
    <n v="0.31790000000000002"/>
  </r>
  <r>
    <s v="ORD202404466"/>
    <x v="294"/>
    <s v="CUST10027"/>
    <x v="4466"/>
    <x v="2"/>
    <s v="Appliances"/>
    <x v="2"/>
    <s v="Goa"/>
    <x v="2"/>
    <x v="2"/>
    <x v="0"/>
    <n v="1"/>
    <n v="1046.7"/>
    <n v="0"/>
    <n v="0"/>
    <x v="4437"/>
    <n v="769.88"/>
    <n v="276.82"/>
    <n v="83.25"/>
    <x v="0"/>
    <n v="11"/>
    <s v="Nov"/>
    <s v="Q4"/>
    <n v="2025"/>
    <x v="21"/>
    <n v="0.26450000000000001"/>
  </r>
  <r>
    <s v="ORD202404467"/>
    <x v="671"/>
    <s v="CUST10201"/>
    <x v="4467"/>
    <x v="0"/>
    <s v="Headphones"/>
    <x v="0"/>
    <s v="Delhi"/>
    <x v="0"/>
    <x v="1"/>
    <x v="3"/>
    <n v="2"/>
    <n v="1662.11"/>
    <n v="0.25"/>
    <n v="831.06"/>
    <x v="4438"/>
    <n v="1988.73"/>
    <n v="504.43"/>
    <n v="406.29"/>
    <x v="1"/>
    <n v="7"/>
    <s v="Jul"/>
    <s v="Q3"/>
    <n v="2024"/>
    <x v="16"/>
    <n v="0.20230000000000001"/>
  </r>
  <r>
    <s v="ORD202404468"/>
    <x v="477"/>
    <s v="CUST10137"/>
    <x v="4468"/>
    <x v="3"/>
    <s v="Fragrances"/>
    <x v="3"/>
    <s v="West Bengal"/>
    <x v="0"/>
    <x v="0"/>
    <x v="2"/>
    <n v="2"/>
    <n v="1863.8"/>
    <n v="0.05"/>
    <n v="186.38"/>
    <x v="4439"/>
    <n v="2215.87"/>
    <n v="1325.35"/>
    <n v="49.47"/>
    <x v="2"/>
    <n v="7"/>
    <s v="Jul"/>
    <s v="Q3"/>
    <n v="2024"/>
    <x v="16"/>
    <n v="0.37430000000000002"/>
  </r>
  <r>
    <s v="ORD202404469"/>
    <x v="492"/>
    <s v="CUST10579"/>
    <x v="4469"/>
    <x v="4"/>
    <s v="Sportswear"/>
    <x v="0"/>
    <s v="Haryana"/>
    <x v="0"/>
    <x v="1"/>
    <x v="0"/>
    <n v="1"/>
    <n v="760.03"/>
    <n v="0.2"/>
    <n v="152.01"/>
    <x v="4440"/>
    <n v="422.7"/>
    <n v="185.32"/>
    <n v="232.7"/>
    <x v="0"/>
    <n v="8"/>
    <s v="Aug"/>
    <s v="Q3"/>
    <n v="2024"/>
    <x v="9"/>
    <n v="0.30480000000000002"/>
  </r>
  <r>
    <s v="ORD202404470"/>
    <x v="268"/>
    <s v="CUST10403"/>
    <x v="4470"/>
    <x v="2"/>
    <s v="Appliances"/>
    <x v="1"/>
    <s v="Madhya Pradesh"/>
    <x v="0"/>
    <x v="2"/>
    <x v="2"/>
    <n v="1"/>
    <n v="788.83"/>
    <n v="0.05"/>
    <n v="39.44"/>
    <x v="4441"/>
    <n v="612.04"/>
    <n v="137.35"/>
    <n v="191.27"/>
    <x v="0"/>
    <n v="9"/>
    <s v="Sep"/>
    <s v="Q3"/>
    <n v="2024"/>
    <x v="2"/>
    <n v="0.18329999999999999"/>
  </r>
  <r>
    <s v="ORD202404471"/>
    <x v="111"/>
    <s v="CUST10498"/>
    <x v="4471"/>
    <x v="1"/>
    <s v="Men Clothing"/>
    <x v="2"/>
    <s v="Goa"/>
    <x v="0"/>
    <x v="0"/>
    <x v="3"/>
    <n v="1"/>
    <n v="1929.49"/>
    <n v="0.15"/>
    <n v="289.42"/>
    <x v="4442"/>
    <n v="1187.42"/>
    <n v="452.65"/>
    <n v="431.38"/>
    <x v="0"/>
    <n v="5"/>
    <s v="May"/>
    <s v="Q2"/>
    <n v="2024"/>
    <x v="7"/>
    <n v="0.27600000000000002"/>
  </r>
  <r>
    <s v="ORD202404472"/>
    <x v="494"/>
    <s v="CUST10470"/>
    <x v="4472"/>
    <x v="4"/>
    <s v="Sportswear"/>
    <x v="2"/>
    <s v="Rajasthan"/>
    <x v="2"/>
    <x v="1"/>
    <x v="2"/>
    <n v="2"/>
    <n v="1537.44"/>
    <n v="0.05"/>
    <n v="153.74"/>
    <x v="4443"/>
    <n v="2200.54"/>
    <n v="720.6"/>
    <n v="384.93"/>
    <x v="0"/>
    <n v="7"/>
    <s v="Jul"/>
    <s v="Q3"/>
    <n v="2025"/>
    <x v="19"/>
    <n v="0.2467"/>
  </r>
  <r>
    <s v="ORD202404473"/>
    <x v="13"/>
    <s v="CUST10807"/>
    <x v="4473"/>
    <x v="2"/>
    <s v="Home Decor"/>
    <x v="4"/>
    <s v="Tamil Nadu"/>
    <x v="2"/>
    <x v="2"/>
    <x v="2"/>
    <n v="2"/>
    <n v="1566.01"/>
    <n v="0.05"/>
    <n v="156.6"/>
    <x v="4444"/>
    <n v="1801.5"/>
    <n v="1173.92"/>
    <n v="192.77"/>
    <x v="0"/>
    <n v="3"/>
    <s v="Mar"/>
    <s v="Q1"/>
    <n v="2024"/>
    <x v="3"/>
    <n v="0.39450000000000002"/>
  </r>
  <r>
    <s v="ORD202404474"/>
    <x v="129"/>
    <s v="CUST10769"/>
    <x v="4474"/>
    <x v="2"/>
    <s v="Home Decor"/>
    <x v="1"/>
    <s v="Madhya Pradesh"/>
    <x v="2"/>
    <x v="1"/>
    <x v="0"/>
    <n v="1"/>
    <n v="649.44000000000005"/>
    <n v="0.25"/>
    <n v="162.36000000000001"/>
    <x v="4445"/>
    <n v="292.62"/>
    <n v="194.46"/>
    <n v="281.33"/>
    <x v="0"/>
    <n v="7"/>
    <s v="Jul"/>
    <s v="Q3"/>
    <n v="2024"/>
    <x v="16"/>
    <n v="0.3992"/>
  </r>
  <r>
    <s v="ORD202404475"/>
    <x v="96"/>
    <s v="CUST10260"/>
    <x v="4475"/>
    <x v="3"/>
    <s v="Makeup"/>
    <x v="4"/>
    <s v="Maharashtra"/>
    <x v="1"/>
    <x v="2"/>
    <x v="0"/>
    <n v="1"/>
    <n v="745.12"/>
    <n v="0.15"/>
    <n v="111.77"/>
    <x v="4446"/>
    <n v="369.88"/>
    <n v="263.47000000000003"/>
    <n v="315.12"/>
    <x v="0"/>
    <n v="5"/>
    <s v="May"/>
    <s v="Q2"/>
    <n v="2024"/>
    <x v="7"/>
    <n v="0.41599999999999998"/>
  </r>
  <r>
    <s v="ORD202404476"/>
    <x v="503"/>
    <s v="CUST10489"/>
    <x v="4476"/>
    <x v="0"/>
    <s v="Smartphones"/>
    <x v="2"/>
    <s v="Rajasthan"/>
    <x v="2"/>
    <x v="0"/>
    <x v="0"/>
    <n v="3"/>
    <n v="2799.53"/>
    <n v="0.15"/>
    <n v="1259.79"/>
    <x v="4447"/>
    <n v="4836.71"/>
    <n v="2302.09"/>
    <n v="133.72"/>
    <x v="2"/>
    <n v="1"/>
    <s v="Jan"/>
    <s v="Q1"/>
    <n v="2024"/>
    <x v="5"/>
    <n v="0.32250000000000001"/>
  </r>
  <r>
    <s v="ORD202404477"/>
    <x v="491"/>
    <s v="CUST10689"/>
    <x v="4477"/>
    <x v="0"/>
    <s v="Smartphones"/>
    <x v="4"/>
    <s v="Tamil Nadu"/>
    <x v="0"/>
    <x v="0"/>
    <x v="2"/>
    <n v="3"/>
    <n v="3003.32"/>
    <n v="0.1"/>
    <n v="901"/>
    <x v="4448"/>
    <n v="6061.51"/>
    <n v="2047.45"/>
    <n v="430.22"/>
    <x v="1"/>
    <n v="4"/>
    <s v="Apr"/>
    <s v="Q2"/>
    <n v="2024"/>
    <x v="0"/>
    <n v="0.2525"/>
  </r>
  <r>
    <s v="ORD202404478"/>
    <x v="155"/>
    <s v="CUST10685"/>
    <x v="4478"/>
    <x v="0"/>
    <s v="Smartphones"/>
    <x v="4"/>
    <s v="Tamil Nadu"/>
    <x v="0"/>
    <x v="2"/>
    <x v="3"/>
    <n v="3"/>
    <n v="2055.1799999999998"/>
    <n v="0.05"/>
    <n v="308.27999999999997"/>
    <x v="4449"/>
    <n v="4131.04"/>
    <n v="1726.22"/>
    <n v="356.63"/>
    <x v="1"/>
    <n v="1"/>
    <s v="Jan"/>
    <s v="Q1"/>
    <n v="2025"/>
    <x v="11"/>
    <n v="0.29470000000000002"/>
  </r>
  <r>
    <s v="ORD202404479"/>
    <x v="673"/>
    <s v="CUST10303"/>
    <x v="4479"/>
    <x v="0"/>
    <s v="Headphones"/>
    <x v="1"/>
    <s v="Uttar Pradesh"/>
    <x v="2"/>
    <x v="0"/>
    <x v="0"/>
    <n v="3"/>
    <n v="992.67"/>
    <n v="0.1"/>
    <n v="297.8"/>
    <x v="4450"/>
    <n v="2119.8000000000002"/>
    <n v="560.41"/>
    <n v="192.63"/>
    <x v="2"/>
    <n v="9"/>
    <s v="Sep"/>
    <s v="Q3"/>
    <n v="2025"/>
    <x v="6"/>
    <n v="0.20910000000000001"/>
  </r>
  <r>
    <s v="ORD202404480"/>
    <x v="247"/>
    <s v="CUST10842"/>
    <x v="4480"/>
    <x v="1"/>
    <s v="Accessories"/>
    <x v="2"/>
    <s v="Madhya Pradesh"/>
    <x v="0"/>
    <x v="0"/>
    <x v="0"/>
    <n v="1"/>
    <n v="1624.48"/>
    <n v="0.2"/>
    <n v="324.89999999999998"/>
    <x v="4451"/>
    <n v="772.42"/>
    <n v="527.16"/>
    <n v="405.09"/>
    <x v="0"/>
    <n v="2"/>
    <s v="Feb"/>
    <s v="Q1"/>
    <n v="2024"/>
    <x v="20"/>
    <n v="0.40560000000000002"/>
  </r>
  <r>
    <s v="ORD202404481"/>
    <x v="334"/>
    <s v="CUST10454"/>
    <x v="4481"/>
    <x v="2"/>
    <s v="Kitchenware"/>
    <x v="3"/>
    <s v="Bihar"/>
    <x v="1"/>
    <x v="0"/>
    <x v="0"/>
    <n v="1"/>
    <n v="1947.62"/>
    <n v="0.2"/>
    <n v="389.52"/>
    <x v="4452"/>
    <n v="1154.1600000000001"/>
    <n v="403.94"/>
    <n v="322.26"/>
    <x v="1"/>
    <n v="12"/>
    <s v="Dec"/>
    <s v="Q4"/>
    <n v="2024"/>
    <x v="13"/>
    <n v="0.25929999999999997"/>
  </r>
  <r>
    <s v="ORD202404482"/>
    <x v="452"/>
    <s v="CUST10104"/>
    <x v="4482"/>
    <x v="0"/>
    <s v="Smartwatches"/>
    <x v="0"/>
    <s v="Delhi"/>
    <x v="3"/>
    <x v="0"/>
    <x v="4"/>
    <n v="4"/>
    <n v="1148.45"/>
    <n v="0.2"/>
    <n v="918.76"/>
    <x v="4453"/>
    <n v="2735.22"/>
    <n v="939.82"/>
    <n v="325.89999999999998"/>
    <x v="0"/>
    <n v="10"/>
    <s v="Oct"/>
    <s v="Q4"/>
    <n v="2025"/>
    <x v="12"/>
    <n v="0.25569999999999998"/>
  </r>
  <r>
    <s v="ORD202404483"/>
    <x v="413"/>
    <s v="CUST10216"/>
    <x v="4483"/>
    <x v="2"/>
    <s v="Kitchenware"/>
    <x v="2"/>
    <s v="Rajasthan"/>
    <x v="0"/>
    <x v="2"/>
    <x v="1"/>
    <n v="1"/>
    <n v="1388.18"/>
    <n v="0"/>
    <n v="0"/>
    <x v="4454"/>
    <n v="1058.01"/>
    <n v="330.17"/>
    <n v="391.81"/>
    <x v="0"/>
    <n v="12"/>
    <s v="Dec"/>
    <s v="Q4"/>
    <n v="2025"/>
    <x v="4"/>
    <n v="0.23780000000000001"/>
  </r>
  <r>
    <s v="ORD202404484"/>
    <x v="6"/>
    <s v="CUST10434"/>
    <x v="4484"/>
    <x v="1"/>
    <s v="Accessories"/>
    <x v="2"/>
    <s v="Madhya Pradesh"/>
    <x v="1"/>
    <x v="0"/>
    <x v="0"/>
    <n v="1"/>
    <n v="2340.66"/>
    <n v="0.25"/>
    <n v="585.16"/>
    <x v="4455"/>
    <n v="1126.1400000000001"/>
    <n v="629.36"/>
    <n v="314.64"/>
    <x v="1"/>
    <n v="1"/>
    <s v="Jan"/>
    <s v="Q1"/>
    <n v="2024"/>
    <x v="5"/>
    <n v="0.35849999999999999"/>
  </r>
  <r>
    <s v="ORD202404485"/>
    <x v="52"/>
    <s v="CUST10673"/>
    <x v="4485"/>
    <x v="0"/>
    <s v="Laptops"/>
    <x v="0"/>
    <s v="Punjab"/>
    <x v="0"/>
    <x v="1"/>
    <x v="1"/>
    <n v="2"/>
    <n v="711.36"/>
    <n v="0.05"/>
    <n v="71.14"/>
    <x v="4456"/>
    <n v="1067.3699999999999"/>
    <n v="284.20999999999998"/>
    <n v="341.24"/>
    <x v="0"/>
    <n v="8"/>
    <s v="Aug"/>
    <s v="Q3"/>
    <n v="2024"/>
    <x v="9"/>
    <n v="0.21029999999999999"/>
  </r>
  <r>
    <s v="ORD202404486"/>
    <x v="58"/>
    <s v="CUST10825"/>
    <x v="4486"/>
    <x v="2"/>
    <s v="Furniture"/>
    <x v="1"/>
    <s v="Uttar Pradesh"/>
    <x v="3"/>
    <x v="2"/>
    <x v="0"/>
    <n v="2"/>
    <n v="1075.6099999999999"/>
    <n v="0.3"/>
    <n v="645.37"/>
    <x v="4457"/>
    <n v="1085.5"/>
    <n v="420.35"/>
    <n v="435.09"/>
    <x v="1"/>
    <n v="3"/>
    <s v="Mar"/>
    <s v="Q1"/>
    <n v="2025"/>
    <x v="1"/>
    <n v="0.27910000000000001"/>
  </r>
  <r>
    <s v="ORD202404487"/>
    <x v="684"/>
    <s v="CUST10781"/>
    <x v="4487"/>
    <x v="1"/>
    <s v="Women Clothing"/>
    <x v="4"/>
    <s v="Telangana"/>
    <x v="0"/>
    <x v="0"/>
    <x v="0"/>
    <n v="2"/>
    <n v="2805.08"/>
    <n v="0.2"/>
    <n v="1122.03"/>
    <x v="4458"/>
    <n v="2721.78"/>
    <n v="1766.35"/>
    <n v="355.05"/>
    <x v="0"/>
    <n v="9"/>
    <s v="Sep"/>
    <s v="Q3"/>
    <n v="2025"/>
    <x v="6"/>
    <n v="0.39360000000000001"/>
  </r>
  <r>
    <s v="ORD202404488"/>
    <x v="468"/>
    <s v="CUST10468"/>
    <x v="4488"/>
    <x v="4"/>
    <s v="Equipment"/>
    <x v="4"/>
    <s v="Tamil Nadu"/>
    <x v="0"/>
    <x v="1"/>
    <x v="0"/>
    <n v="2"/>
    <n v="2342.94"/>
    <n v="0.2"/>
    <n v="937.18"/>
    <x v="4459"/>
    <n v="2781.81"/>
    <n v="966.89"/>
    <n v="55.84"/>
    <x v="2"/>
    <n v="10"/>
    <s v="Oct"/>
    <s v="Q4"/>
    <n v="2024"/>
    <x v="17"/>
    <n v="0.25790000000000002"/>
  </r>
  <r>
    <s v="ORD202404489"/>
    <x v="375"/>
    <s v="CUST10221"/>
    <x v="4489"/>
    <x v="1"/>
    <s v="Women Clothing"/>
    <x v="2"/>
    <s v="Gujarat"/>
    <x v="1"/>
    <x v="1"/>
    <x v="0"/>
    <n v="2"/>
    <n v="904.99"/>
    <n v="0.3"/>
    <n v="542.99"/>
    <x v="4460"/>
    <n v="916.21"/>
    <n v="350.78"/>
    <n v="393.09"/>
    <x v="1"/>
    <n v="8"/>
    <s v="Aug"/>
    <s v="Q3"/>
    <n v="2025"/>
    <x v="22"/>
    <n v="0.27689999999999998"/>
  </r>
  <r>
    <s v="ORD202404490"/>
    <x v="511"/>
    <s v="CUST10820"/>
    <x v="4490"/>
    <x v="0"/>
    <s v="Smartphones"/>
    <x v="0"/>
    <s v="Haryana"/>
    <x v="2"/>
    <x v="0"/>
    <x v="3"/>
    <n v="1"/>
    <n v="952.88"/>
    <n v="0.05"/>
    <n v="47.64"/>
    <x v="4461"/>
    <n v="649.96"/>
    <n v="255.28"/>
    <n v="190.96"/>
    <x v="0"/>
    <n v="8"/>
    <s v="Aug"/>
    <s v="Q3"/>
    <n v="2025"/>
    <x v="22"/>
    <n v="0.28199999999999997"/>
  </r>
  <r>
    <s v="ORD202404491"/>
    <x v="330"/>
    <s v="CUST10650"/>
    <x v="4491"/>
    <x v="0"/>
    <s v="Laptops"/>
    <x v="4"/>
    <s v="Karnataka"/>
    <x v="1"/>
    <x v="2"/>
    <x v="0"/>
    <n v="1"/>
    <n v="3060.98"/>
    <n v="0.15"/>
    <n v="459.15"/>
    <x v="4462"/>
    <n v="1981.57"/>
    <n v="620.26"/>
    <n v="354.4"/>
    <x v="0"/>
    <n v="3"/>
    <s v="Mar"/>
    <s v="Q1"/>
    <n v="2024"/>
    <x v="3"/>
    <n v="0.2384"/>
  </r>
  <r>
    <s v="ORD202404492"/>
    <x v="96"/>
    <s v="CUST10285"/>
    <x v="4492"/>
    <x v="1"/>
    <s v="Men Clothing"/>
    <x v="1"/>
    <s v="Madhya Pradesh"/>
    <x v="2"/>
    <x v="1"/>
    <x v="0"/>
    <n v="1"/>
    <n v="1437.54"/>
    <n v="0.1"/>
    <n v="143.75"/>
    <x v="4463"/>
    <n v="832.22"/>
    <n v="461.57"/>
    <n v="131.19"/>
    <x v="1"/>
    <n v="5"/>
    <s v="May"/>
    <s v="Q2"/>
    <n v="2024"/>
    <x v="7"/>
    <n v="0.35680000000000001"/>
  </r>
  <r>
    <s v="ORD202404493"/>
    <x v="301"/>
    <s v="CUST10570"/>
    <x v="4493"/>
    <x v="4"/>
    <s v="Equipment"/>
    <x v="4"/>
    <s v="Karnataka"/>
    <x v="2"/>
    <x v="0"/>
    <x v="1"/>
    <n v="1"/>
    <n v="808.33"/>
    <n v="0.05"/>
    <n v="40.42"/>
    <x v="4464"/>
    <n v="561.51"/>
    <n v="206.4"/>
    <n v="438.08"/>
    <x v="0"/>
    <n v="7"/>
    <s v="Jul"/>
    <s v="Q3"/>
    <n v="2024"/>
    <x v="16"/>
    <n v="0.26879999999999998"/>
  </r>
  <r>
    <s v="ORD202404494"/>
    <x v="528"/>
    <s v="CUST10388"/>
    <x v="4494"/>
    <x v="4"/>
    <s v="Sportswear"/>
    <x v="4"/>
    <s v="Karnataka"/>
    <x v="0"/>
    <x v="2"/>
    <x v="4"/>
    <n v="1"/>
    <n v="1875.79"/>
    <n v="0.1"/>
    <n v="187.58"/>
    <x v="4465"/>
    <n v="1019.23"/>
    <n v="668.98"/>
    <n v="75.02"/>
    <x v="0"/>
    <n v="5"/>
    <s v="May"/>
    <s v="Q2"/>
    <n v="2024"/>
    <x v="7"/>
    <n v="0.39629999999999999"/>
  </r>
  <r>
    <s v="ORD202404495"/>
    <x v="299"/>
    <s v="CUST10673"/>
    <x v="4495"/>
    <x v="3"/>
    <s v="Skincare"/>
    <x v="1"/>
    <s v="Chhattisgarh"/>
    <x v="2"/>
    <x v="2"/>
    <x v="1"/>
    <n v="1"/>
    <n v="961.8"/>
    <n v="0.25"/>
    <n v="240.45"/>
    <x v="4466"/>
    <n v="532.45000000000005"/>
    <n v="188.9"/>
    <n v="226.93"/>
    <x v="0"/>
    <n v="3"/>
    <s v="Mar"/>
    <s v="Q1"/>
    <n v="2025"/>
    <x v="1"/>
    <n v="0.26190000000000002"/>
  </r>
  <r>
    <s v="ORD202404496"/>
    <x v="157"/>
    <s v="CUST10007"/>
    <x v="4496"/>
    <x v="0"/>
    <s v="Smartphones"/>
    <x v="4"/>
    <s v="Maharashtra"/>
    <x v="0"/>
    <x v="2"/>
    <x v="0"/>
    <n v="2"/>
    <n v="1198.04"/>
    <n v="0.15"/>
    <n v="359.41"/>
    <x v="4467"/>
    <n v="1457.24"/>
    <n v="579.42999999999995"/>
    <n v="202.46"/>
    <x v="0"/>
    <n v="10"/>
    <s v="Oct"/>
    <s v="Q4"/>
    <n v="2024"/>
    <x v="17"/>
    <n v="0.28449999999999998"/>
  </r>
  <r>
    <s v="ORD202404497"/>
    <x v="501"/>
    <s v="CUST10821"/>
    <x v="4497"/>
    <x v="1"/>
    <s v="Women Clothing"/>
    <x v="0"/>
    <s v="Delhi"/>
    <x v="0"/>
    <x v="0"/>
    <x v="3"/>
    <n v="1"/>
    <n v="1644.59"/>
    <n v="0"/>
    <n v="0"/>
    <x v="4468"/>
    <n v="1147.8800000000001"/>
    <n v="496.71"/>
    <n v="270.11"/>
    <x v="0"/>
    <n v="11"/>
    <s v="Nov"/>
    <s v="Q4"/>
    <n v="2024"/>
    <x v="10"/>
    <n v="0.30199999999999999"/>
  </r>
  <r>
    <s v="ORD202404498"/>
    <x v="644"/>
    <s v="CUST10141"/>
    <x v="4498"/>
    <x v="3"/>
    <s v="Fragrances"/>
    <x v="4"/>
    <s v="Telangana"/>
    <x v="2"/>
    <x v="2"/>
    <x v="3"/>
    <n v="1"/>
    <n v="903.31"/>
    <n v="0.2"/>
    <n v="180.66"/>
    <x v="4469"/>
    <n v="435.84"/>
    <n v="286.81"/>
    <n v="66.989999999999995"/>
    <x v="0"/>
    <n v="6"/>
    <s v="Jun"/>
    <s v="Q2"/>
    <n v="2025"/>
    <x v="23"/>
    <n v="0.39689999999999998"/>
  </r>
  <r>
    <s v="ORD202404499"/>
    <x v="293"/>
    <s v="CUST10790"/>
    <x v="4499"/>
    <x v="1"/>
    <s v="Footwear"/>
    <x v="0"/>
    <s v="Uttar Pradesh"/>
    <x v="0"/>
    <x v="1"/>
    <x v="2"/>
    <n v="2"/>
    <n v="562.48"/>
    <n v="0.25"/>
    <n v="281.24"/>
    <x v="4470"/>
    <n v="542.04999999999995"/>
    <n v="301.67"/>
    <n v="182.65"/>
    <x v="0"/>
    <n v="10"/>
    <s v="Oct"/>
    <s v="Q4"/>
    <n v="2025"/>
    <x v="12"/>
    <n v="0.35749999999999998"/>
  </r>
  <r>
    <s v="ORD202404500"/>
    <x v="25"/>
    <s v="CUST10049"/>
    <x v="4500"/>
    <x v="1"/>
    <s v="Accessories"/>
    <x v="2"/>
    <s v="Goa"/>
    <x v="1"/>
    <x v="2"/>
    <x v="3"/>
    <n v="1"/>
    <n v="3348.8"/>
    <n v="0.1"/>
    <n v="334.88"/>
    <x v="4471"/>
    <n v="2379.36"/>
    <n v="634.55999999999995"/>
    <n v="41.73"/>
    <x v="0"/>
    <n v="10"/>
    <s v="Oct"/>
    <s v="Q4"/>
    <n v="2024"/>
    <x v="17"/>
    <n v="0.21049999999999999"/>
  </r>
  <r>
    <s v="ORD202404501"/>
    <x v="486"/>
    <s v="CUST10116"/>
    <x v="4501"/>
    <x v="1"/>
    <s v="Footwear"/>
    <x v="0"/>
    <s v="Uttar Pradesh"/>
    <x v="3"/>
    <x v="2"/>
    <x v="3"/>
    <n v="2"/>
    <n v="1025.74"/>
    <n v="0.25"/>
    <n v="512.87"/>
    <x v="4472"/>
    <n v="1083.4000000000001"/>
    <n v="455.21"/>
    <n v="369.79"/>
    <x v="0"/>
    <n v="3"/>
    <s v="Mar"/>
    <s v="Q1"/>
    <n v="2024"/>
    <x v="3"/>
    <n v="0.2959"/>
  </r>
  <r>
    <s v="ORD202404502"/>
    <x v="534"/>
    <s v="CUST10235"/>
    <x v="4502"/>
    <x v="4"/>
    <s v="Sportswear"/>
    <x v="0"/>
    <s v="Punjab"/>
    <x v="2"/>
    <x v="0"/>
    <x v="0"/>
    <n v="2"/>
    <n v="1177.3499999999999"/>
    <n v="0.1"/>
    <n v="235.47"/>
    <x v="4473"/>
    <n v="1723.12"/>
    <n v="396.11"/>
    <n v="215.48"/>
    <x v="0"/>
    <n v="11"/>
    <s v="Nov"/>
    <s v="Q4"/>
    <n v="2024"/>
    <x v="10"/>
    <n v="0.18690000000000001"/>
  </r>
  <r>
    <s v="ORD202404503"/>
    <x v="728"/>
    <s v="CUST10608"/>
    <x v="4503"/>
    <x v="0"/>
    <s v="Smartphones"/>
    <x v="2"/>
    <s v="Rajasthan"/>
    <x v="3"/>
    <x v="2"/>
    <x v="3"/>
    <n v="1"/>
    <n v="1628.09"/>
    <n v="0.15"/>
    <n v="244.21"/>
    <x v="4474"/>
    <n v="988.2"/>
    <n v="395.68"/>
    <n v="178.82"/>
    <x v="0"/>
    <n v="2"/>
    <s v="Feb"/>
    <s v="Q1"/>
    <n v="2024"/>
    <x v="20"/>
    <n v="0.28589999999999999"/>
  </r>
  <r>
    <s v="ORD202404504"/>
    <x v="236"/>
    <s v="CUST10155"/>
    <x v="4504"/>
    <x v="1"/>
    <s v="Accessories"/>
    <x v="0"/>
    <s v="Uttar Pradesh"/>
    <x v="1"/>
    <x v="1"/>
    <x v="1"/>
    <n v="3"/>
    <n v="1425.17"/>
    <n v="0.2"/>
    <n v="855.1"/>
    <x v="4475"/>
    <n v="2246.29"/>
    <n v="1174.1199999999999"/>
    <n v="218.58"/>
    <x v="0"/>
    <n v="6"/>
    <s v="Jun"/>
    <s v="Q2"/>
    <n v="2024"/>
    <x v="18"/>
    <n v="0.34329999999999999"/>
  </r>
  <r>
    <s v="ORD202404505"/>
    <x v="624"/>
    <s v="CUST10187"/>
    <x v="4505"/>
    <x v="1"/>
    <s v="Men Clothing"/>
    <x v="0"/>
    <s v="Delhi"/>
    <x v="1"/>
    <x v="1"/>
    <x v="4"/>
    <n v="2"/>
    <n v="914.3"/>
    <n v="0.1"/>
    <n v="182.86"/>
    <x v="4476"/>
    <n v="962.59"/>
    <n v="683.15"/>
    <n v="210.91"/>
    <x v="0"/>
    <n v="11"/>
    <s v="Nov"/>
    <s v="Q4"/>
    <n v="2024"/>
    <x v="10"/>
    <n v="0.41510000000000002"/>
  </r>
  <r>
    <s v="ORD202404506"/>
    <x v="659"/>
    <s v="CUST10329"/>
    <x v="4506"/>
    <x v="0"/>
    <s v="Smartwatches"/>
    <x v="4"/>
    <s v="Tamil Nadu"/>
    <x v="3"/>
    <x v="1"/>
    <x v="0"/>
    <n v="2"/>
    <n v="3774.69"/>
    <n v="0.1"/>
    <n v="754.94"/>
    <x v="4477"/>
    <n v="4232.6899999999996"/>
    <n v="2561.75"/>
    <n v="341.74"/>
    <x v="0"/>
    <n v="6"/>
    <s v="Jun"/>
    <s v="Q2"/>
    <n v="2025"/>
    <x v="23"/>
    <n v="0.377"/>
  </r>
  <r>
    <s v="ORD202404507"/>
    <x v="41"/>
    <s v="CUST10818"/>
    <x v="4507"/>
    <x v="1"/>
    <s v="Accessories"/>
    <x v="1"/>
    <s v="Chhattisgarh"/>
    <x v="0"/>
    <x v="1"/>
    <x v="4"/>
    <n v="1"/>
    <n v="630.30999999999995"/>
    <n v="0.2"/>
    <n v="126.06"/>
    <x v="4478"/>
    <n v="407.85"/>
    <n v="96.4"/>
    <n v="247.64"/>
    <x v="2"/>
    <n v="7"/>
    <s v="Jul"/>
    <s v="Q3"/>
    <n v="2025"/>
    <x v="19"/>
    <n v="0.19120000000000001"/>
  </r>
  <r>
    <s v="ORD202404508"/>
    <x v="467"/>
    <s v="CUST10757"/>
    <x v="4508"/>
    <x v="0"/>
    <s v="Smartwatches"/>
    <x v="2"/>
    <s v="Madhya Pradesh"/>
    <x v="0"/>
    <x v="0"/>
    <x v="0"/>
    <n v="1"/>
    <n v="893.36"/>
    <n v="0.15"/>
    <n v="134"/>
    <x v="4479"/>
    <n v="513.62"/>
    <n v="245.74"/>
    <n v="121.59"/>
    <x v="0"/>
    <n v="1"/>
    <s v="Jan"/>
    <s v="Q1"/>
    <n v="2025"/>
    <x v="11"/>
    <n v="0.3236"/>
  </r>
  <r>
    <s v="ORD202404509"/>
    <x v="369"/>
    <s v="CUST10712"/>
    <x v="4509"/>
    <x v="1"/>
    <s v="Men Clothing"/>
    <x v="0"/>
    <s v="Punjab"/>
    <x v="1"/>
    <x v="0"/>
    <x v="0"/>
    <n v="2"/>
    <n v="850.82"/>
    <n v="0.05"/>
    <n v="85.08"/>
    <x v="4480"/>
    <n v="1150.73"/>
    <n v="465.83"/>
    <n v="288.45999999999998"/>
    <x v="2"/>
    <n v="7"/>
    <s v="Jul"/>
    <s v="Q3"/>
    <n v="2025"/>
    <x v="19"/>
    <n v="0.28820000000000001"/>
  </r>
  <r>
    <s v="ORD202404510"/>
    <x v="563"/>
    <s v="CUST10572"/>
    <x v="4510"/>
    <x v="0"/>
    <s v="Headphones"/>
    <x v="1"/>
    <s v="Madhya Pradesh"/>
    <x v="2"/>
    <x v="2"/>
    <x v="4"/>
    <n v="2"/>
    <n v="1001.4"/>
    <n v="0.1"/>
    <n v="200.28"/>
    <x v="4481"/>
    <n v="1391.41"/>
    <n v="411.11"/>
    <n v="355.28"/>
    <x v="0"/>
    <n v="9"/>
    <s v="Sep"/>
    <s v="Q3"/>
    <n v="2025"/>
    <x v="6"/>
    <n v="0.2281"/>
  </r>
  <r>
    <s v="ORD202404511"/>
    <x v="377"/>
    <s v="CUST10395"/>
    <x v="4511"/>
    <x v="1"/>
    <s v="Women Clothing"/>
    <x v="3"/>
    <s v="Bihar"/>
    <x v="0"/>
    <x v="2"/>
    <x v="2"/>
    <n v="3"/>
    <n v="1982.46"/>
    <n v="0.2"/>
    <n v="1189.48"/>
    <x v="4482"/>
    <n v="3209.34"/>
    <n v="1548.56"/>
    <n v="406.53"/>
    <x v="1"/>
    <n v="6"/>
    <s v="Jun"/>
    <s v="Q2"/>
    <n v="2024"/>
    <x v="18"/>
    <n v="0.32550000000000001"/>
  </r>
  <r>
    <s v="ORD202404512"/>
    <x v="679"/>
    <s v="CUST10277"/>
    <x v="4512"/>
    <x v="3"/>
    <s v="Makeup"/>
    <x v="1"/>
    <s v="Madhya Pradesh"/>
    <x v="3"/>
    <x v="1"/>
    <x v="4"/>
    <n v="1"/>
    <n v="352.44"/>
    <n v="0"/>
    <n v="0"/>
    <x v="4483"/>
    <n v="223.59"/>
    <n v="128.85"/>
    <n v="239.78"/>
    <x v="2"/>
    <n v="12"/>
    <s v="Dec"/>
    <s v="Q4"/>
    <n v="2024"/>
    <x v="13"/>
    <n v="0.36559999999999998"/>
  </r>
  <r>
    <s v="ORD202404513"/>
    <x v="28"/>
    <s v="CUST10048"/>
    <x v="4513"/>
    <x v="2"/>
    <s v="Appliances"/>
    <x v="1"/>
    <s v="Uttar Pradesh"/>
    <x v="0"/>
    <x v="2"/>
    <x v="2"/>
    <n v="2"/>
    <n v="1072.0999999999999"/>
    <n v="0.2"/>
    <n v="428.84"/>
    <x v="4484"/>
    <n v="1276.9100000000001"/>
    <n v="438.45"/>
    <n v="233.3"/>
    <x v="0"/>
    <n v="11"/>
    <s v="Nov"/>
    <s v="Q4"/>
    <n v="2024"/>
    <x v="10"/>
    <n v="0.25559999999999999"/>
  </r>
  <r>
    <s v="ORD202404514"/>
    <x v="548"/>
    <s v="CUST10072"/>
    <x v="4514"/>
    <x v="2"/>
    <s v="Kitchenware"/>
    <x v="1"/>
    <s v="Madhya Pradesh"/>
    <x v="1"/>
    <x v="2"/>
    <x v="4"/>
    <n v="3"/>
    <n v="599.41999999999996"/>
    <n v="0.1"/>
    <n v="179.83"/>
    <x v="4485"/>
    <n v="1164.0899999999999"/>
    <n v="454.34"/>
    <n v="331.87"/>
    <x v="1"/>
    <n v="4"/>
    <s v="Apr"/>
    <s v="Q2"/>
    <n v="2024"/>
    <x v="0"/>
    <n v="0.28070000000000001"/>
  </r>
  <r>
    <s v="ORD202404515"/>
    <x v="425"/>
    <s v="CUST10780"/>
    <x v="4515"/>
    <x v="0"/>
    <s v="Headphones"/>
    <x v="3"/>
    <s v="Jharkhand"/>
    <x v="1"/>
    <x v="1"/>
    <x v="4"/>
    <n v="1"/>
    <n v="2354.8000000000002"/>
    <n v="0"/>
    <n v="0"/>
    <x v="4486"/>
    <n v="1739.98"/>
    <n v="614.82000000000005"/>
    <n v="396.88"/>
    <x v="0"/>
    <n v="7"/>
    <s v="Jul"/>
    <s v="Q3"/>
    <n v="2024"/>
    <x v="16"/>
    <n v="0.2611"/>
  </r>
  <r>
    <s v="ORD202404516"/>
    <x v="517"/>
    <s v="CUST10068"/>
    <x v="4516"/>
    <x v="4"/>
    <s v="Outdoor"/>
    <x v="4"/>
    <s v="Telangana"/>
    <x v="1"/>
    <x v="2"/>
    <x v="4"/>
    <n v="4"/>
    <n v="2600.5500000000002"/>
    <n v="0.1"/>
    <n v="1040.22"/>
    <x v="4487"/>
    <n v="6900.65"/>
    <n v="2461.33"/>
    <n v="445.71"/>
    <x v="1"/>
    <n v="5"/>
    <s v="May"/>
    <s v="Q2"/>
    <n v="2024"/>
    <x v="7"/>
    <n v="0.26290000000000002"/>
  </r>
  <r>
    <s v="ORD202404517"/>
    <x v="520"/>
    <s v="CUST10394"/>
    <x v="4517"/>
    <x v="2"/>
    <s v="Appliances"/>
    <x v="0"/>
    <s v="Punjab"/>
    <x v="2"/>
    <x v="1"/>
    <x v="1"/>
    <n v="1"/>
    <n v="1681.56"/>
    <n v="0.05"/>
    <n v="84.08"/>
    <x v="4488"/>
    <n v="944.84"/>
    <n v="652.64"/>
    <n v="111.31"/>
    <x v="0"/>
    <n v="1"/>
    <s v="Jan"/>
    <s v="Q1"/>
    <n v="2024"/>
    <x v="5"/>
    <n v="0.40849999999999997"/>
  </r>
  <r>
    <s v="ORD202404518"/>
    <x v="387"/>
    <s v="CUST10824"/>
    <x v="4518"/>
    <x v="3"/>
    <s v="Haircare"/>
    <x v="3"/>
    <s v="Bihar"/>
    <x v="1"/>
    <x v="2"/>
    <x v="0"/>
    <n v="2"/>
    <n v="1178.4000000000001"/>
    <n v="0.15"/>
    <n v="353.52"/>
    <x v="4489"/>
    <n v="1192.1199999999999"/>
    <n v="811.16"/>
    <n v="48.16"/>
    <x v="0"/>
    <n v="4"/>
    <s v="Apr"/>
    <s v="Q2"/>
    <n v="2024"/>
    <x v="0"/>
    <n v="0.40489999999999998"/>
  </r>
  <r>
    <s v="ORD202404519"/>
    <x v="122"/>
    <s v="CUST10784"/>
    <x v="4519"/>
    <x v="4"/>
    <s v="Equipment"/>
    <x v="0"/>
    <s v="Haryana"/>
    <x v="2"/>
    <x v="2"/>
    <x v="3"/>
    <n v="3"/>
    <n v="794.64"/>
    <n v="0.2"/>
    <n v="476.78"/>
    <x v="4490"/>
    <n v="1211.48"/>
    <n v="695.66"/>
    <n v="177.85"/>
    <x v="0"/>
    <n v="6"/>
    <s v="Jun"/>
    <s v="Q2"/>
    <n v="2025"/>
    <x v="23"/>
    <n v="0.36480000000000001"/>
  </r>
  <r>
    <s v="ORD202404520"/>
    <x v="281"/>
    <s v="CUST10463"/>
    <x v="4520"/>
    <x v="2"/>
    <s v="Home Decor"/>
    <x v="0"/>
    <s v="Punjab"/>
    <x v="0"/>
    <x v="1"/>
    <x v="0"/>
    <n v="1"/>
    <n v="665.13"/>
    <n v="0.25"/>
    <n v="166.28"/>
    <x v="4491"/>
    <n v="321.08999999999997"/>
    <n v="177.76"/>
    <n v="268.39"/>
    <x v="2"/>
    <n v="2"/>
    <s v="Feb"/>
    <s v="Q1"/>
    <n v="2024"/>
    <x v="20"/>
    <n v="0.35630000000000001"/>
  </r>
  <r>
    <s v="ORD202404521"/>
    <x v="18"/>
    <s v="CUST10157"/>
    <x v="4521"/>
    <x v="3"/>
    <s v="Skincare"/>
    <x v="2"/>
    <s v="Madhya Pradesh"/>
    <x v="2"/>
    <x v="2"/>
    <x v="0"/>
    <n v="3"/>
    <n v="891.28"/>
    <n v="0.05"/>
    <n v="133.69"/>
    <x v="4492"/>
    <n v="1748.87"/>
    <n v="791.28"/>
    <n v="399.24"/>
    <x v="0"/>
    <n v="10"/>
    <s v="Oct"/>
    <s v="Q4"/>
    <n v="2025"/>
    <x v="12"/>
    <n v="0.3115"/>
  </r>
  <r>
    <s v="ORD202404522"/>
    <x v="512"/>
    <s v="CUST10784"/>
    <x v="4522"/>
    <x v="4"/>
    <s v="Fitness"/>
    <x v="2"/>
    <s v="Madhya Pradesh"/>
    <x v="2"/>
    <x v="1"/>
    <x v="4"/>
    <n v="3"/>
    <n v="1067.8399999999999"/>
    <n v="0.1"/>
    <n v="320.35000000000002"/>
    <x v="4493"/>
    <n v="1729.3"/>
    <n v="1153.8699999999999"/>
    <n v="53.09"/>
    <x v="2"/>
    <n v="2"/>
    <s v="Feb"/>
    <s v="Q1"/>
    <n v="2025"/>
    <x v="15"/>
    <n v="0.4002"/>
  </r>
  <r>
    <s v="ORD202404523"/>
    <x v="572"/>
    <s v="CUST10505"/>
    <x v="4523"/>
    <x v="0"/>
    <s v="Laptops"/>
    <x v="0"/>
    <s v="Uttar Pradesh"/>
    <x v="0"/>
    <x v="0"/>
    <x v="3"/>
    <n v="2"/>
    <n v="593.22"/>
    <n v="0"/>
    <n v="0"/>
    <x v="4494"/>
    <n v="866.99"/>
    <n v="319.45"/>
    <n v="428.7"/>
    <x v="0"/>
    <n v="9"/>
    <s v="Sep"/>
    <s v="Q3"/>
    <n v="2025"/>
    <x v="6"/>
    <n v="0.26929999999999998"/>
  </r>
  <r>
    <s v="ORD202404524"/>
    <x v="531"/>
    <s v="CUST10220"/>
    <x v="4524"/>
    <x v="2"/>
    <s v="Appliances"/>
    <x v="3"/>
    <s v="Odisha"/>
    <x v="0"/>
    <x v="2"/>
    <x v="4"/>
    <n v="1"/>
    <n v="1512.66"/>
    <n v="0"/>
    <n v="0"/>
    <x v="4495"/>
    <n v="1211.74"/>
    <n v="300.92"/>
    <n v="257.76"/>
    <x v="0"/>
    <n v="9"/>
    <s v="Sep"/>
    <s v="Q3"/>
    <n v="2024"/>
    <x v="2"/>
    <n v="0.19889999999999999"/>
  </r>
  <r>
    <s v="ORD202404525"/>
    <x v="623"/>
    <s v="CUST10878"/>
    <x v="4525"/>
    <x v="3"/>
    <s v="Fragrances"/>
    <x v="2"/>
    <s v="Goa"/>
    <x v="2"/>
    <x v="1"/>
    <x v="4"/>
    <n v="1"/>
    <n v="604.24"/>
    <n v="0.15"/>
    <n v="90.64"/>
    <x v="4496"/>
    <n v="348.74"/>
    <n v="164.86"/>
    <n v="225.34"/>
    <x v="0"/>
    <n v="3"/>
    <s v="Mar"/>
    <s v="Q1"/>
    <n v="2025"/>
    <x v="1"/>
    <n v="0.32100000000000001"/>
  </r>
  <r>
    <s v="ORD202404526"/>
    <x v="585"/>
    <s v="CUST10051"/>
    <x v="4526"/>
    <x v="4"/>
    <s v="Outdoor"/>
    <x v="4"/>
    <s v="Karnataka"/>
    <x v="0"/>
    <x v="0"/>
    <x v="4"/>
    <n v="2"/>
    <n v="1841.63"/>
    <n v="0"/>
    <n v="0"/>
    <x v="4497"/>
    <n v="2771.2"/>
    <n v="912.06"/>
    <n v="50.74"/>
    <x v="0"/>
    <n v="3"/>
    <s v="Mar"/>
    <s v="Q1"/>
    <n v="2024"/>
    <x v="3"/>
    <n v="0.24759999999999999"/>
  </r>
  <r>
    <s v="ORD202404527"/>
    <x v="694"/>
    <s v="CUST10366"/>
    <x v="4527"/>
    <x v="4"/>
    <s v="Outdoor"/>
    <x v="3"/>
    <s v="Odisha"/>
    <x v="0"/>
    <x v="2"/>
    <x v="4"/>
    <n v="1"/>
    <n v="3036.45"/>
    <n v="0.1"/>
    <n v="303.64"/>
    <x v="4498"/>
    <n v="1589.34"/>
    <n v="1143.47"/>
    <n v="374.37"/>
    <x v="0"/>
    <n v="4"/>
    <s v="Apr"/>
    <s v="Q2"/>
    <n v="2025"/>
    <x v="8"/>
    <n v="0.41839999999999999"/>
  </r>
  <r>
    <s v="ORD202404528"/>
    <x v="325"/>
    <s v="CUST10877"/>
    <x v="4528"/>
    <x v="3"/>
    <s v="Fragrances"/>
    <x v="0"/>
    <s v="Delhi"/>
    <x v="1"/>
    <x v="2"/>
    <x v="4"/>
    <n v="2"/>
    <n v="935.71"/>
    <n v="0.2"/>
    <n v="374.28"/>
    <x v="4499"/>
    <n v="903.91"/>
    <n v="593.23"/>
    <n v="404.8"/>
    <x v="1"/>
    <n v="3"/>
    <s v="Mar"/>
    <s v="Q1"/>
    <n v="2024"/>
    <x v="3"/>
    <n v="0.3962"/>
  </r>
  <r>
    <s v="ORD202404529"/>
    <x v="289"/>
    <s v="CUST10853"/>
    <x v="4529"/>
    <x v="0"/>
    <s v="Smartphones"/>
    <x v="4"/>
    <s v="Tamil Nadu"/>
    <x v="0"/>
    <x v="2"/>
    <x v="0"/>
    <n v="1"/>
    <n v="1674.11"/>
    <n v="0.15"/>
    <n v="251.12"/>
    <x v="4500"/>
    <n v="841.55"/>
    <n v="581.44000000000005"/>
    <n v="382.64"/>
    <x v="0"/>
    <n v="4"/>
    <s v="Apr"/>
    <s v="Q2"/>
    <n v="2025"/>
    <x v="8"/>
    <n v="0.40860000000000002"/>
  </r>
  <r>
    <s v="ORD202404530"/>
    <x v="22"/>
    <s v="CUST10244"/>
    <x v="4530"/>
    <x v="4"/>
    <s v="Outdoor"/>
    <x v="0"/>
    <s v="Haryana"/>
    <x v="2"/>
    <x v="1"/>
    <x v="0"/>
    <n v="1"/>
    <n v="1691.01"/>
    <n v="0.2"/>
    <n v="338.2"/>
    <x v="4501"/>
    <n v="903.64"/>
    <n v="449.17"/>
    <n v="343.01"/>
    <x v="0"/>
    <n v="2"/>
    <s v="Feb"/>
    <s v="Q1"/>
    <n v="2025"/>
    <x v="15"/>
    <n v="0.33200000000000002"/>
  </r>
  <r>
    <s v="ORD202404531"/>
    <x v="121"/>
    <s v="CUST10123"/>
    <x v="4531"/>
    <x v="4"/>
    <s v="Fitness"/>
    <x v="2"/>
    <s v="Goa"/>
    <x v="0"/>
    <x v="0"/>
    <x v="0"/>
    <n v="2"/>
    <n v="598.25"/>
    <n v="0.1"/>
    <n v="119.65"/>
    <x v="4502"/>
    <n v="780.82"/>
    <n v="296.02999999999997"/>
    <n v="74.3"/>
    <x v="0"/>
    <n v="12"/>
    <s v="Dec"/>
    <s v="Q4"/>
    <n v="2025"/>
    <x v="4"/>
    <n v="0.27489999999999998"/>
  </r>
  <r>
    <s v="ORD202404532"/>
    <x v="367"/>
    <s v="CUST10595"/>
    <x v="4532"/>
    <x v="0"/>
    <s v="Smartphones"/>
    <x v="1"/>
    <s v="Madhya Pradesh"/>
    <x v="3"/>
    <x v="1"/>
    <x v="4"/>
    <n v="2"/>
    <n v="331.74"/>
    <n v="0.05"/>
    <n v="33.17"/>
    <x v="4503"/>
    <n v="469.3"/>
    <n v="161.01"/>
    <n v="324.18"/>
    <x v="0"/>
    <n v="4"/>
    <s v="Apr"/>
    <s v="Q2"/>
    <n v="2025"/>
    <x v="8"/>
    <n v="0.25540000000000002"/>
  </r>
  <r>
    <s v="ORD202404533"/>
    <x v="329"/>
    <s v="CUST10435"/>
    <x v="4533"/>
    <x v="4"/>
    <s v="Sportswear"/>
    <x v="2"/>
    <s v="Madhya Pradesh"/>
    <x v="2"/>
    <x v="2"/>
    <x v="3"/>
    <n v="1"/>
    <n v="1947.09"/>
    <n v="0.15"/>
    <n v="292.06"/>
    <x v="4504"/>
    <n v="1270.24"/>
    <n v="384.79"/>
    <n v="174.87"/>
    <x v="0"/>
    <n v="10"/>
    <s v="Oct"/>
    <s v="Q4"/>
    <n v="2024"/>
    <x v="17"/>
    <n v="0.23250000000000001"/>
  </r>
  <r>
    <s v="ORD202404534"/>
    <x v="448"/>
    <s v="CUST10761"/>
    <x v="4534"/>
    <x v="1"/>
    <s v="Women Clothing"/>
    <x v="2"/>
    <s v="Rajasthan"/>
    <x v="0"/>
    <x v="2"/>
    <x v="0"/>
    <n v="1"/>
    <n v="2558.08"/>
    <n v="0.25"/>
    <n v="639.52"/>
    <x v="4505"/>
    <n v="1432.45"/>
    <n v="486.11"/>
    <n v="135.11000000000001"/>
    <x v="0"/>
    <n v="8"/>
    <s v="Aug"/>
    <s v="Q3"/>
    <n v="2024"/>
    <x v="9"/>
    <n v="0.25340000000000001"/>
  </r>
  <r>
    <s v="ORD202404535"/>
    <x v="166"/>
    <s v="CUST10194"/>
    <x v="4535"/>
    <x v="4"/>
    <s v="Equipment"/>
    <x v="2"/>
    <s v="Rajasthan"/>
    <x v="0"/>
    <x v="0"/>
    <x v="1"/>
    <n v="1"/>
    <n v="1265.18"/>
    <n v="0.1"/>
    <n v="126.52"/>
    <x v="4506"/>
    <n v="735.28"/>
    <n v="403.38"/>
    <n v="320.42"/>
    <x v="0"/>
    <n v="11"/>
    <s v="Nov"/>
    <s v="Q4"/>
    <n v="2025"/>
    <x v="21"/>
    <n v="0.3543"/>
  </r>
  <r>
    <s v="ORD202404536"/>
    <x v="601"/>
    <s v="CUST10779"/>
    <x v="4536"/>
    <x v="0"/>
    <s v="Smartwatches"/>
    <x v="2"/>
    <s v="Rajasthan"/>
    <x v="0"/>
    <x v="1"/>
    <x v="3"/>
    <n v="1"/>
    <n v="1995.41"/>
    <n v="0.1"/>
    <n v="199.54"/>
    <x v="4507"/>
    <n v="1194.71"/>
    <n v="601.16"/>
    <n v="444.62"/>
    <x v="0"/>
    <n v="8"/>
    <s v="Aug"/>
    <s v="Q3"/>
    <n v="2025"/>
    <x v="22"/>
    <n v="0.3347"/>
  </r>
  <r>
    <s v="ORD202404537"/>
    <x v="398"/>
    <s v="CUST10887"/>
    <x v="4537"/>
    <x v="2"/>
    <s v="Home Decor"/>
    <x v="3"/>
    <s v="West Bengal"/>
    <x v="0"/>
    <x v="2"/>
    <x v="0"/>
    <n v="1"/>
    <n v="888.08"/>
    <n v="0.15"/>
    <n v="133.21"/>
    <x v="4508"/>
    <n v="473.2"/>
    <n v="281.67"/>
    <n v="232.08"/>
    <x v="2"/>
    <n v="10"/>
    <s v="Oct"/>
    <s v="Q4"/>
    <n v="2025"/>
    <x v="12"/>
    <n v="0.37309999999999999"/>
  </r>
  <r>
    <s v="ORD202404538"/>
    <x v="169"/>
    <s v="CUST10804"/>
    <x v="4538"/>
    <x v="0"/>
    <s v="Headphones"/>
    <x v="2"/>
    <s v="Madhya Pradesh"/>
    <x v="2"/>
    <x v="0"/>
    <x v="4"/>
    <n v="1"/>
    <n v="695.36"/>
    <n v="0"/>
    <n v="0"/>
    <x v="4509"/>
    <n v="406.58"/>
    <n v="288.77999999999997"/>
    <n v="149.77000000000001"/>
    <x v="0"/>
    <n v="11"/>
    <s v="Nov"/>
    <s v="Q4"/>
    <n v="2025"/>
    <x v="21"/>
    <n v="0.4153"/>
  </r>
  <r>
    <s v="ORD202404539"/>
    <x v="439"/>
    <s v="CUST10492"/>
    <x v="4539"/>
    <x v="4"/>
    <s v="Equipment"/>
    <x v="3"/>
    <s v="Bihar"/>
    <x v="1"/>
    <x v="1"/>
    <x v="1"/>
    <n v="2"/>
    <n v="1695.57"/>
    <n v="0.05"/>
    <n v="169.56"/>
    <x v="4510"/>
    <n v="2631.28"/>
    <n v="590.29999999999995"/>
    <n v="439.68"/>
    <x v="2"/>
    <n v="7"/>
    <s v="Jul"/>
    <s v="Q3"/>
    <n v="2025"/>
    <x v="19"/>
    <n v="0.1832"/>
  </r>
  <r>
    <s v="ORD202404540"/>
    <x v="620"/>
    <s v="CUST10305"/>
    <x v="4540"/>
    <x v="4"/>
    <s v="Outdoor"/>
    <x v="3"/>
    <s v="West Bengal"/>
    <x v="0"/>
    <x v="1"/>
    <x v="0"/>
    <n v="2"/>
    <n v="1389.27"/>
    <n v="0.2"/>
    <n v="555.71"/>
    <x v="4511"/>
    <n v="1428.68"/>
    <n v="794.15"/>
    <n v="184.47"/>
    <x v="2"/>
    <n v="1"/>
    <s v="Jan"/>
    <s v="Q1"/>
    <n v="2025"/>
    <x v="11"/>
    <n v="0.35730000000000001"/>
  </r>
  <r>
    <s v="ORD202404541"/>
    <x v="658"/>
    <s v="CUST10361"/>
    <x v="4541"/>
    <x v="4"/>
    <s v="Outdoor"/>
    <x v="4"/>
    <s v="Karnataka"/>
    <x v="1"/>
    <x v="1"/>
    <x v="4"/>
    <n v="2"/>
    <n v="4914.99"/>
    <n v="0.05"/>
    <n v="491.5"/>
    <x v="4512"/>
    <n v="7528.78"/>
    <n v="1809.7"/>
    <n v="213.44"/>
    <x v="2"/>
    <n v="5"/>
    <s v="May"/>
    <s v="Q2"/>
    <n v="2025"/>
    <x v="14"/>
    <n v="0.1938"/>
  </r>
  <r>
    <s v="ORD202404542"/>
    <x v="215"/>
    <s v="CUST10431"/>
    <x v="4542"/>
    <x v="2"/>
    <s v="Kitchenware"/>
    <x v="3"/>
    <s v="Jharkhand"/>
    <x v="0"/>
    <x v="2"/>
    <x v="0"/>
    <n v="2"/>
    <n v="1031.1600000000001"/>
    <n v="0.05"/>
    <n v="103.12"/>
    <x v="4513"/>
    <n v="1248.44"/>
    <n v="710.76"/>
    <n v="340.05"/>
    <x v="0"/>
    <n v="9"/>
    <s v="Sep"/>
    <s v="Q3"/>
    <n v="2025"/>
    <x v="6"/>
    <n v="0.36280000000000001"/>
  </r>
  <r>
    <s v="ORD202404543"/>
    <x v="721"/>
    <s v="CUST10771"/>
    <x v="4543"/>
    <x v="0"/>
    <s v="Smartphones"/>
    <x v="4"/>
    <s v="Karnataka"/>
    <x v="1"/>
    <x v="1"/>
    <x v="4"/>
    <n v="3"/>
    <n v="972.62"/>
    <n v="0"/>
    <n v="0"/>
    <x v="4514"/>
    <n v="1878.89"/>
    <n v="1038.97"/>
    <n v="341.8"/>
    <x v="1"/>
    <n v="2"/>
    <s v="Feb"/>
    <s v="Q1"/>
    <n v="2024"/>
    <x v="20"/>
    <n v="0.35610000000000003"/>
  </r>
  <r>
    <s v="ORD202404544"/>
    <x v="191"/>
    <s v="CUST10048"/>
    <x v="4544"/>
    <x v="4"/>
    <s v="Sportswear"/>
    <x v="0"/>
    <s v="Delhi"/>
    <x v="2"/>
    <x v="0"/>
    <x v="1"/>
    <n v="1"/>
    <n v="965.4"/>
    <n v="0"/>
    <n v="0"/>
    <x v="4515"/>
    <n v="657.44"/>
    <n v="307.95999999999998"/>
    <n v="151.28"/>
    <x v="0"/>
    <n v="2"/>
    <s v="Feb"/>
    <s v="Q1"/>
    <n v="2025"/>
    <x v="15"/>
    <n v="0.31900000000000001"/>
  </r>
  <r>
    <s v="ORD202404545"/>
    <x v="186"/>
    <s v="CUST10008"/>
    <x v="4545"/>
    <x v="1"/>
    <s v="Accessories"/>
    <x v="0"/>
    <s v="Uttar Pradesh"/>
    <x v="2"/>
    <x v="2"/>
    <x v="3"/>
    <n v="2"/>
    <n v="1575.84"/>
    <n v="0.15"/>
    <n v="472.75"/>
    <x v="4516"/>
    <n v="2085.29"/>
    <n v="593.64"/>
    <n v="420.87"/>
    <x v="1"/>
    <n v="9"/>
    <s v="Sep"/>
    <s v="Q3"/>
    <n v="2024"/>
    <x v="2"/>
    <n v="0.22159999999999999"/>
  </r>
  <r>
    <s v="ORD202404546"/>
    <x v="540"/>
    <s v="CUST10005"/>
    <x v="4546"/>
    <x v="0"/>
    <s v="Laptops"/>
    <x v="2"/>
    <s v="Gujarat"/>
    <x v="2"/>
    <x v="0"/>
    <x v="3"/>
    <n v="1"/>
    <n v="702.61"/>
    <n v="0.25"/>
    <n v="175.65"/>
    <x v="4517"/>
    <n v="341.63"/>
    <n v="185.33"/>
    <n v="438.77"/>
    <x v="0"/>
    <n v="9"/>
    <s v="Sep"/>
    <s v="Q3"/>
    <n v="2025"/>
    <x v="6"/>
    <n v="0.35170000000000001"/>
  </r>
  <r>
    <s v="ORD202404547"/>
    <x v="683"/>
    <s v="CUST10689"/>
    <x v="4547"/>
    <x v="2"/>
    <s v="Home Decor"/>
    <x v="3"/>
    <s v="West Bengal"/>
    <x v="0"/>
    <x v="1"/>
    <x v="1"/>
    <n v="3"/>
    <n v="534.76"/>
    <n v="0.1"/>
    <n v="160.43"/>
    <x v="4518"/>
    <n v="1175.6099999999999"/>
    <n v="268.24"/>
    <n v="261.22000000000003"/>
    <x v="0"/>
    <n v="8"/>
    <s v="Aug"/>
    <s v="Q3"/>
    <n v="2025"/>
    <x v="22"/>
    <n v="0.18579999999999999"/>
  </r>
  <r>
    <s v="ORD202404548"/>
    <x v="442"/>
    <s v="CUST10276"/>
    <x v="4548"/>
    <x v="3"/>
    <s v="Skincare"/>
    <x v="3"/>
    <s v="Jharkhand"/>
    <x v="1"/>
    <x v="1"/>
    <x v="3"/>
    <n v="1"/>
    <n v="1549.78"/>
    <n v="0"/>
    <n v="0"/>
    <x v="4519"/>
    <n v="1041.1500000000001"/>
    <n v="508.63"/>
    <n v="414.76"/>
    <x v="0"/>
    <n v="3"/>
    <s v="Mar"/>
    <s v="Q1"/>
    <n v="2025"/>
    <x v="1"/>
    <n v="0.32819999999999999"/>
  </r>
  <r>
    <s v="ORD202404549"/>
    <x v="44"/>
    <s v="CUST10272"/>
    <x v="4549"/>
    <x v="0"/>
    <s v="Headphones"/>
    <x v="0"/>
    <s v="Punjab"/>
    <x v="0"/>
    <x v="1"/>
    <x v="0"/>
    <n v="3"/>
    <n v="3083.12"/>
    <n v="0.2"/>
    <n v="1849.87"/>
    <x v="4520"/>
    <n v="5695.23"/>
    <n v="1704.26"/>
    <n v="266.95"/>
    <x v="0"/>
    <n v="4"/>
    <s v="Apr"/>
    <s v="Q2"/>
    <n v="2025"/>
    <x v="8"/>
    <n v="0.2303"/>
  </r>
  <r>
    <s v="ORD202404550"/>
    <x v="148"/>
    <s v="CUST10641"/>
    <x v="4550"/>
    <x v="3"/>
    <s v="Haircare"/>
    <x v="2"/>
    <s v="Gujarat"/>
    <x v="2"/>
    <x v="2"/>
    <x v="4"/>
    <n v="1"/>
    <n v="2434.75"/>
    <n v="0.05"/>
    <n v="121.74"/>
    <x v="4521"/>
    <n v="1343.81"/>
    <n v="969.2"/>
    <n v="220.67"/>
    <x v="1"/>
    <n v="10"/>
    <s v="Oct"/>
    <s v="Q4"/>
    <n v="2025"/>
    <x v="12"/>
    <n v="0.41899999999999998"/>
  </r>
  <r>
    <s v="ORD202404551"/>
    <x v="149"/>
    <s v="CUST10642"/>
    <x v="4551"/>
    <x v="0"/>
    <s v="Laptops"/>
    <x v="1"/>
    <s v="Uttar Pradesh"/>
    <x v="0"/>
    <x v="2"/>
    <x v="4"/>
    <n v="3"/>
    <n v="2705.27"/>
    <n v="0.05"/>
    <n v="405.79"/>
    <x v="4522"/>
    <n v="5004.55"/>
    <n v="2705.47"/>
    <n v="431.93"/>
    <x v="1"/>
    <n v="9"/>
    <s v="Sep"/>
    <s v="Q3"/>
    <n v="2025"/>
    <x v="6"/>
    <n v="0.35089999999999999"/>
  </r>
  <r>
    <s v="ORD202404552"/>
    <x v="271"/>
    <s v="CUST10839"/>
    <x v="4552"/>
    <x v="1"/>
    <s v="Men Clothing"/>
    <x v="1"/>
    <s v="Uttar Pradesh"/>
    <x v="0"/>
    <x v="2"/>
    <x v="0"/>
    <n v="1"/>
    <n v="2032.95"/>
    <n v="0.25"/>
    <n v="508.24"/>
    <x v="4523"/>
    <n v="1178.46"/>
    <n v="346.25"/>
    <n v="97.88"/>
    <x v="0"/>
    <n v="1"/>
    <s v="Jan"/>
    <s v="Q1"/>
    <n v="2024"/>
    <x v="5"/>
    <n v="0.2271"/>
  </r>
  <r>
    <s v="ORD202404553"/>
    <x v="524"/>
    <s v="CUST10484"/>
    <x v="4553"/>
    <x v="2"/>
    <s v="Appliances"/>
    <x v="4"/>
    <s v="Karnataka"/>
    <x v="0"/>
    <x v="2"/>
    <x v="0"/>
    <n v="3"/>
    <n v="1275.02"/>
    <n v="0"/>
    <n v="0"/>
    <x v="4524"/>
    <n v="2270.04"/>
    <n v="1555.02"/>
    <n v="369.6"/>
    <x v="0"/>
    <n v="8"/>
    <s v="Aug"/>
    <s v="Q3"/>
    <n v="2025"/>
    <x v="22"/>
    <n v="0.40649999999999997"/>
  </r>
  <r>
    <s v="ORD202404554"/>
    <x v="18"/>
    <s v="CUST10816"/>
    <x v="4554"/>
    <x v="0"/>
    <s v="Laptops"/>
    <x v="3"/>
    <s v="Jharkhand"/>
    <x v="2"/>
    <x v="2"/>
    <x v="4"/>
    <n v="2"/>
    <n v="2391.4499999999998"/>
    <n v="0.2"/>
    <n v="956.58"/>
    <x v="4525"/>
    <n v="2341.62"/>
    <n v="1484.7"/>
    <n v="187.49"/>
    <x v="0"/>
    <n v="10"/>
    <s v="Oct"/>
    <s v="Q4"/>
    <n v="2025"/>
    <x v="12"/>
    <n v="0.38800000000000001"/>
  </r>
  <r>
    <s v="ORD202404555"/>
    <x v="106"/>
    <s v="CUST10187"/>
    <x v="4555"/>
    <x v="4"/>
    <s v="Sportswear"/>
    <x v="1"/>
    <s v="Madhya Pradesh"/>
    <x v="0"/>
    <x v="2"/>
    <x v="0"/>
    <n v="2"/>
    <n v="1695.21"/>
    <n v="0.05"/>
    <n v="169.52"/>
    <x v="1845"/>
    <n v="2382.1999999999998"/>
    <n v="838.7"/>
    <n v="63.78"/>
    <x v="0"/>
    <n v="10"/>
    <s v="Oct"/>
    <s v="Q4"/>
    <n v="2024"/>
    <x v="17"/>
    <n v="0.26040000000000002"/>
  </r>
  <r>
    <s v="ORD202404556"/>
    <x v="22"/>
    <s v="CUST10269"/>
    <x v="4556"/>
    <x v="4"/>
    <s v="Outdoor"/>
    <x v="0"/>
    <s v="Uttar Pradesh"/>
    <x v="2"/>
    <x v="1"/>
    <x v="1"/>
    <n v="1"/>
    <n v="810.59"/>
    <n v="0.15"/>
    <n v="121.59"/>
    <x v="4526"/>
    <n v="416.61"/>
    <n v="272.39"/>
    <n v="76.88"/>
    <x v="1"/>
    <n v="2"/>
    <s v="Feb"/>
    <s v="Q1"/>
    <n v="2025"/>
    <x v="15"/>
    <n v="0.39529999999999998"/>
  </r>
  <r>
    <s v="ORD202404557"/>
    <x v="596"/>
    <s v="CUST10891"/>
    <x v="4557"/>
    <x v="1"/>
    <s v="Women Clothing"/>
    <x v="2"/>
    <s v="Gujarat"/>
    <x v="0"/>
    <x v="1"/>
    <x v="0"/>
    <n v="1"/>
    <n v="1283.8800000000001"/>
    <n v="0.05"/>
    <n v="64.19"/>
    <x v="4527"/>
    <n v="849.96"/>
    <n v="369.73"/>
    <n v="420.28"/>
    <x v="0"/>
    <n v="12"/>
    <s v="Dec"/>
    <s v="Q4"/>
    <n v="2025"/>
    <x v="4"/>
    <n v="0.30309999999999998"/>
  </r>
  <r>
    <s v="ORD202404558"/>
    <x v="183"/>
    <s v="CUST10410"/>
    <x v="4558"/>
    <x v="4"/>
    <s v="Sportswear"/>
    <x v="3"/>
    <s v="Jharkhand"/>
    <x v="1"/>
    <x v="1"/>
    <x v="0"/>
    <n v="1"/>
    <n v="1855.13"/>
    <n v="0.1"/>
    <n v="185.51"/>
    <x v="4528"/>
    <n v="1235.24"/>
    <n v="434.38"/>
    <n v="200.69"/>
    <x v="0"/>
    <n v="9"/>
    <s v="Sep"/>
    <s v="Q3"/>
    <n v="2025"/>
    <x v="6"/>
    <n v="0.26019999999999999"/>
  </r>
  <r>
    <s v="ORD202404559"/>
    <x v="392"/>
    <s v="CUST10230"/>
    <x v="4559"/>
    <x v="0"/>
    <s v="Smartphones"/>
    <x v="4"/>
    <s v="Telangana"/>
    <x v="0"/>
    <x v="0"/>
    <x v="1"/>
    <n v="1"/>
    <n v="9459.0499999999993"/>
    <n v="0.25"/>
    <n v="2364.7600000000002"/>
    <x v="4529"/>
    <n v="4898.32"/>
    <n v="2195.9699999999998"/>
    <n v="107.12"/>
    <x v="0"/>
    <n v="8"/>
    <s v="Aug"/>
    <s v="Q3"/>
    <n v="2024"/>
    <x v="9"/>
    <n v="0.3095"/>
  </r>
  <r>
    <s v="ORD202404560"/>
    <x v="185"/>
    <s v="CUST10710"/>
    <x v="4560"/>
    <x v="0"/>
    <s v="Smartphones"/>
    <x v="0"/>
    <s v="Uttar Pradesh"/>
    <x v="1"/>
    <x v="2"/>
    <x v="0"/>
    <n v="1"/>
    <n v="2398.2399999999998"/>
    <n v="0.15"/>
    <n v="359.74"/>
    <x v="4530"/>
    <n v="1601.15"/>
    <n v="437.35"/>
    <n v="75.41"/>
    <x v="0"/>
    <n v="2"/>
    <s v="Feb"/>
    <s v="Q1"/>
    <n v="2025"/>
    <x v="15"/>
    <n v="0.2145"/>
  </r>
  <r>
    <s v="ORD202404561"/>
    <x v="101"/>
    <s v="CUST10139"/>
    <x v="4561"/>
    <x v="0"/>
    <s v="Laptops"/>
    <x v="4"/>
    <s v="Telangana"/>
    <x v="2"/>
    <x v="2"/>
    <x v="0"/>
    <n v="1"/>
    <n v="1835.52"/>
    <n v="0.15"/>
    <n v="275.33"/>
    <x v="4531"/>
    <n v="1161.02"/>
    <n v="399.17"/>
    <n v="224.59"/>
    <x v="0"/>
    <n v="5"/>
    <s v="May"/>
    <s v="Q2"/>
    <n v="2025"/>
    <x v="14"/>
    <n v="0.25580000000000003"/>
  </r>
  <r>
    <s v="ORD202404562"/>
    <x v="314"/>
    <s v="CUST10864"/>
    <x v="4562"/>
    <x v="3"/>
    <s v="Makeup"/>
    <x v="4"/>
    <s v="Maharashtra"/>
    <x v="1"/>
    <x v="1"/>
    <x v="1"/>
    <n v="1"/>
    <n v="2245.2399999999998"/>
    <n v="0.15"/>
    <n v="336.79"/>
    <x v="4532"/>
    <n v="1524.97"/>
    <n v="383.48"/>
    <n v="61.32"/>
    <x v="0"/>
    <n v="9"/>
    <s v="Sep"/>
    <s v="Q3"/>
    <n v="2025"/>
    <x v="6"/>
    <n v="0.2009"/>
  </r>
  <r>
    <s v="ORD202404563"/>
    <x v="532"/>
    <s v="CUST10190"/>
    <x v="4563"/>
    <x v="1"/>
    <s v="Footwear"/>
    <x v="4"/>
    <s v="Tamil Nadu"/>
    <x v="0"/>
    <x v="0"/>
    <x v="0"/>
    <n v="1"/>
    <n v="2014.92"/>
    <n v="0.1"/>
    <n v="201.49"/>
    <x v="4533"/>
    <n v="1424.5"/>
    <n v="388.93"/>
    <n v="359.44"/>
    <x v="2"/>
    <n v="10"/>
    <s v="Oct"/>
    <s v="Q4"/>
    <n v="2025"/>
    <x v="12"/>
    <n v="0.2145"/>
  </r>
  <r>
    <s v="ORD202404564"/>
    <x v="358"/>
    <s v="CUST10520"/>
    <x v="4564"/>
    <x v="4"/>
    <s v="Outdoor"/>
    <x v="0"/>
    <s v="Delhi"/>
    <x v="0"/>
    <x v="1"/>
    <x v="4"/>
    <n v="1"/>
    <n v="1118.6400000000001"/>
    <n v="0.05"/>
    <n v="55.93"/>
    <x v="4534"/>
    <n v="720.92"/>
    <n v="341.79"/>
    <n v="334.88"/>
    <x v="0"/>
    <n v="4"/>
    <s v="Apr"/>
    <s v="Q2"/>
    <n v="2024"/>
    <x v="0"/>
    <n v="0.3216"/>
  </r>
  <r>
    <s v="ORD202404565"/>
    <x v="464"/>
    <s v="CUST10725"/>
    <x v="4565"/>
    <x v="0"/>
    <s v="Smartphones"/>
    <x v="1"/>
    <s v="Chhattisgarh"/>
    <x v="0"/>
    <x v="0"/>
    <x v="1"/>
    <n v="2"/>
    <n v="1597.05"/>
    <n v="0.1"/>
    <n v="319.41000000000003"/>
    <x v="4535"/>
    <n v="1847.02"/>
    <n v="1027.67"/>
    <n v="114.91"/>
    <x v="2"/>
    <n v="11"/>
    <s v="Nov"/>
    <s v="Q4"/>
    <n v="2025"/>
    <x v="21"/>
    <n v="0.35749999999999998"/>
  </r>
  <r>
    <s v="ORD202404566"/>
    <x v="611"/>
    <s v="CUST10836"/>
    <x v="4566"/>
    <x v="1"/>
    <s v="Accessories"/>
    <x v="4"/>
    <s v="Telangana"/>
    <x v="0"/>
    <x v="1"/>
    <x v="2"/>
    <n v="1"/>
    <n v="2842.52"/>
    <n v="0.1"/>
    <n v="284.25"/>
    <x v="4536"/>
    <n v="1822.73"/>
    <n v="735.54"/>
    <n v="288.77"/>
    <x v="2"/>
    <n v="12"/>
    <s v="Dec"/>
    <s v="Q4"/>
    <n v="2025"/>
    <x v="4"/>
    <n v="0.28749999999999998"/>
  </r>
  <r>
    <s v="ORD202404567"/>
    <x v="167"/>
    <s v="CUST10205"/>
    <x v="4567"/>
    <x v="0"/>
    <s v="Smartphones"/>
    <x v="1"/>
    <s v="Chhattisgarh"/>
    <x v="2"/>
    <x v="0"/>
    <x v="1"/>
    <n v="1"/>
    <n v="1344.96"/>
    <n v="0"/>
    <n v="0"/>
    <x v="4537"/>
    <n v="1027.31"/>
    <n v="317.64999999999998"/>
    <n v="110.07"/>
    <x v="1"/>
    <n v="8"/>
    <s v="Aug"/>
    <s v="Q3"/>
    <n v="2024"/>
    <x v="9"/>
    <n v="0.23619999999999999"/>
  </r>
  <r>
    <s v="ORD202404568"/>
    <x v="435"/>
    <s v="CUST10873"/>
    <x v="4568"/>
    <x v="3"/>
    <s v="Skincare"/>
    <x v="4"/>
    <s v="Maharashtra"/>
    <x v="1"/>
    <x v="1"/>
    <x v="2"/>
    <n v="3"/>
    <n v="4495.59"/>
    <n v="0.1"/>
    <n v="1348.68"/>
    <x v="4538"/>
    <n v="7902.84"/>
    <n v="4235.25"/>
    <n v="261.52"/>
    <x v="2"/>
    <n v="6"/>
    <s v="Jun"/>
    <s v="Q2"/>
    <n v="2025"/>
    <x v="23"/>
    <n v="0.34889999999999999"/>
  </r>
  <r>
    <s v="ORD202404569"/>
    <x v="555"/>
    <s v="CUST10230"/>
    <x v="4569"/>
    <x v="4"/>
    <s v="Outdoor"/>
    <x v="1"/>
    <s v="Chhattisgarh"/>
    <x v="2"/>
    <x v="0"/>
    <x v="4"/>
    <n v="1"/>
    <n v="1150.3699999999999"/>
    <n v="0.05"/>
    <n v="57.52"/>
    <x v="4539"/>
    <n v="890.96"/>
    <n v="201.89"/>
    <n v="429.61"/>
    <x v="0"/>
    <n v="1"/>
    <s v="Jan"/>
    <s v="Q1"/>
    <n v="2024"/>
    <x v="5"/>
    <n v="0.1847"/>
  </r>
  <r>
    <s v="ORD202404570"/>
    <x v="62"/>
    <s v="CUST10059"/>
    <x v="4570"/>
    <x v="2"/>
    <s v="Home Decor"/>
    <x v="3"/>
    <s v="Bihar"/>
    <x v="0"/>
    <x v="0"/>
    <x v="2"/>
    <n v="1"/>
    <n v="1965.69"/>
    <n v="0.15"/>
    <n v="294.85000000000002"/>
    <x v="4540"/>
    <n v="1020.05"/>
    <n v="650.79"/>
    <n v="244.11"/>
    <x v="0"/>
    <n v="7"/>
    <s v="Jul"/>
    <s v="Q3"/>
    <n v="2024"/>
    <x v="16"/>
    <n v="0.38950000000000001"/>
  </r>
  <r>
    <s v="ORD202404571"/>
    <x v="705"/>
    <s v="CUST10755"/>
    <x v="4571"/>
    <x v="0"/>
    <s v="Headphones"/>
    <x v="0"/>
    <s v="Punjab"/>
    <x v="0"/>
    <x v="1"/>
    <x v="4"/>
    <n v="2"/>
    <n v="1175.18"/>
    <n v="0.3"/>
    <n v="705.11"/>
    <x v="4541"/>
    <n v="1181.99"/>
    <n v="463.26"/>
    <n v="354.26"/>
    <x v="0"/>
    <n v="11"/>
    <s v="Nov"/>
    <s v="Q4"/>
    <n v="2025"/>
    <x v="21"/>
    <n v="0.28160000000000002"/>
  </r>
  <r>
    <s v="ORD202404572"/>
    <x v="186"/>
    <s v="CUST10179"/>
    <x v="4572"/>
    <x v="3"/>
    <s v="Fragrances"/>
    <x v="0"/>
    <s v="Haryana"/>
    <x v="2"/>
    <x v="2"/>
    <x v="1"/>
    <n v="2"/>
    <n v="1826.56"/>
    <n v="0.2"/>
    <n v="730.62"/>
    <x v="4542"/>
    <n v="1842.49"/>
    <n v="1080.01"/>
    <n v="396.87"/>
    <x v="0"/>
    <n v="9"/>
    <s v="Sep"/>
    <s v="Q3"/>
    <n v="2024"/>
    <x v="2"/>
    <n v="0.36959999999999998"/>
  </r>
  <r>
    <s v="ORD202404573"/>
    <x v="529"/>
    <s v="CUST10850"/>
    <x v="4573"/>
    <x v="2"/>
    <s v="Furniture"/>
    <x v="1"/>
    <s v="Uttar Pradesh"/>
    <x v="2"/>
    <x v="0"/>
    <x v="0"/>
    <n v="4"/>
    <n v="2068.5100000000002"/>
    <n v="0.05"/>
    <n v="413.7"/>
    <x v="4543"/>
    <n v="5405.68"/>
    <n v="2454.66"/>
    <n v="168.65"/>
    <x v="2"/>
    <n v="7"/>
    <s v="Jul"/>
    <s v="Q3"/>
    <n v="2025"/>
    <x v="19"/>
    <n v="0.31230000000000002"/>
  </r>
  <r>
    <s v="ORD202404574"/>
    <x v="313"/>
    <s v="CUST10054"/>
    <x v="4574"/>
    <x v="3"/>
    <s v="Fragrances"/>
    <x v="4"/>
    <s v="Maharashtra"/>
    <x v="0"/>
    <x v="1"/>
    <x v="0"/>
    <n v="1"/>
    <n v="2478.81"/>
    <n v="0.1"/>
    <n v="247.88"/>
    <x v="4544"/>
    <n v="1663.15"/>
    <n v="567.78"/>
    <n v="67.39"/>
    <x v="0"/>
    <n v="5"/>
    <s v="May"/>
    <s v="Q2"/>
    <n v="2024"/>
    <x v="7"/>
    <n v="0.2545"/>
  </r>
  <r>
    <s v="ORD202404575"/>
    <x v="204"/>
    <s v="CUST10143"/>
    <x v="4575"/>
    <x v="4"/>
    <s v="Sportswear"/>
    <x v="0"/>
    <s v="Punjab"/>
    <x v="3"/>
    <x v="2"/>
    <x v="0"/>
    <n v="1"/>
    <n v="925.87"/>
    <n v="0.1"/>
    <n v="92.59"/>
    <x v="4545"/>
    <n v="563.80999999999995"/>
    <n v="269.47000000000003"/>
    <n v="59.84"/>
    <x v="2"/>
    <n v="5"/>
    <s v="May"/>
    <s v="Q2"/>
    <n v="2024"/>
    <x v="7"/>
    <n v="0.32340000000000002"/>
  </r>
  <r>
    <s v="ORD202404576"/>
    <x v="316"/>
    <s v="CUST10095"/>
    <x v="4576"/>
    <x v="1"/>
    <s v="Men Clothing"/>
    <x v="4"/>
    <s v="Karnataka"/>
    <x v="2"/>
    <x v="0"/>
    <x v="4"/>
    <n v="3"/>
    <n v="875.3"/>
    <n v="0.15"/>
    <n v="393.88"/>
    <x v="4546"/>
    <n v="1806.49"/>
    <n v="425.53"/>
    <n v="230"/>
    <x v="0"/>
    <n v="4"/>
    <s v="Apr"/>
    <s v="Q2"/>
    <n v="2024"/>
    <x v="0"/>
    <n v="0.19059999999999999"/>
  </r>
  <r>
    <s v="ORD202404577"/>
    <x v="652"/>
    <s v="CUST10041"/>
    <x v="4577"/>
    <x v="1"/>
    <s v="Women Clothing"/>
    <x v="4"/>
    <s v="Telangana"/>
    <x v="2"/>
    <x v="1"/>
    <x v="2"/>
    <n v="1"/>
    <n v="1270.3900000000001"/>
    <n v="0"/>
    <n v="0"/>
    <x v="4547"/>
    <n v="876.94"/>
    <n v="393.45"/>
    <n v="79.930000000000007"/>
    <x v="2"/>
    <n v="1"/>
    <s v="Jan"/>
    <s v="Q1"/>
    <n v="2025"/>
    <x v="11"/>
    <n v="0.30969999999999998"/>
  </r>
  <r>
    <s v="ORD202404578"/>
    <x v="647"/>
    <s v="CUST10232"/>
    <x v="4578"/>
    <x v="2"/>
    <s v="Home Decor"/>
    <x v="2"/>
    <s v="Rajasthan"/>
    <x v="0"/>
    <x v="1"/>
    <x v="0"/>
    <n v="1"/>
    <n v="1081.78"/>
    <n v="0.15"/>
    <n v="162.27000000000001"/>
    <x v="4548"/>
    <n v="567.67999999999995"/>
    <n v="351.83"/>
    <n v="155.33000000000001"/>
    <x v="0"/>
    <n v="2"/>
    <s v="Feb"/>
    <s v="Q1"/>
    <n v="2025"/>
    <x v="15"/>
    <n v="0.3826"/>
  </r>
  <r>
    <s v="ORD202404579"/>
    <x v="16"/>
    <s v="CUST10572"/>
    <x v="4579"/>
    <x v="4"/>
    <s v="Equipment"/>
    <x v="2"/>
    <s v="Goa"/>
    <x v="2"/>
    <x v="1"/>
    <x v="3"/>
    <n v="1"/>
    <n v="567.11"/>
    <n v="0.15"/>
    <n v="85.07"/>
    <x v="4549"/>
    <n v="302.89"/>
    <n v="179.15"/>
    <n v="181.85"/>
    <x v="1"/>
    <n v="10"/>
    <s v="Oct"/>
    <s v="Q4"/>
    <n v="2025"/>
    <x v="12"/>
    <n v="0.37159999999999999"/>
  </r>
  <r>
    <s v="ORD202404580"/>
    <x v="632"/>
    <s v="CUST10759"/>
    <x v="4580"/>
    <x v="0"/>
    <s v="Laptops"/>
    <x v="2"/>
    <s v="Goa"/>
    <x v="1"/>
    <x v="0"/>
    <x v="1"/>
    <n v="2"/>
    <n v="693.99"/>
    <n v="0.25"/>
    <n v="347"/>
    <x v="4550"/>
    <n v="666.32"/>
    <n v="374.66"/>
    <n v="254.71"/>
    <x v="0"/>
    <n v="8"/>
    <s v="Aug"/>
    <s v="Q3"/>
    <n v="2025"/>
    <x v="22"/>
    <n v="0.3599"/>
  </r>
  <r>
    <s v="ORD202404581"/>
    <x v="505"/>
    <s v="CUST10585"/>
    <x v="4581"/>
    <x v="3"/>
    <s v="Fragrances"/>
    <x v="0"/>
    <s v="Punjab"/>
    <x v="1"/>
    <x v="0"/>
    <x v="4"/>
    <n v="1"/>
    <n v="2331.5100000000002"/>
    <n v="0.1"/>
    <n v="233.15"/>
    <x v="4551"/>
    <n v="1353.63"/>
    <n v="744.73"/>
    <n v="325.48"/>
    <x v="0"/>
    <n v="12"/>
    <s v="Dec"/>
    <s v="Q4"/>
    <n v="2024"/>
    <x v="13"/>
    <n v="0.35489999999999999"/>
  </r>
  <r>
    <s v="ORD202404582"/>
    <x v="60"/>
    <s v="CUST10253"/>
    <x v="4582"/>
    <x v="4"/>
    <s v="Fitness"/>
    <x v="0"/>
    <s v="Punjab"/>
    <x v="0"/>
    <x v="1"/>
    <x v="0"/>
    <n v="1"/>
    <n v="917.62"/>
    <n v="0"/>
    <n v="0"/>
    <x v="4552"/>
    <n v="738.18"/>
    <n v="179.44"/>
    <n v="88.86"/>
    <x v="0"/>
    <n v="5"/>
    <s v="May"/>
    <s v="Q2"/>
    <n v="2025"/>
    <x v="14"/>
    <n v="0.19550000000000001"/>
  </r>
  <r>
    <s v="ORD202404583"/>
    <x v="517"/>
    <s v="CUST10406"/>
    <x v="4583"/>
    <x v="1"/>
    <s v="Footwear"/>
    <x v="4"/>
    <s v="Tamil Nadu"/>
    <x v="1"/>
    <x v="1"/>
    <x v="1"/>
    <n v="3"/>
    <n v="728.17"/>
    <n v="0.15"/>
    <n v="327.68"/>
    <x v="4553"/>
    <n v="1133.21"/>
    <n v="723.62"/>
    <n v="286.99"/>
    <x v="2"/>
    <n v="5"/>
    <s v="May"/>
    <s v="Q2"/>
    <n v="2024"/>
    <x v="7"/>
    <n v="0.38969999999999999"/>
  </r>
  <r>
    <s v="ORD202404584"/>
    <x v="579"/>
    <s v="CUST10657"/>
    <x v="4584"/>
    <x v="2"/>
    <s v="Appliances"/>
    <x v="4"/>
    <s v="Telangana"/>
    <x v="3"/>
    <x v="2"/>
    <x v="4"/>
    <n v="1"/>
    <n v="1275.83"/>
    <n v="0.1"/>
    <n v="127.58"/>
    <x v="4554"/>
    <n v="933.96"/>
    <n v="214.29"/>
    <n v="423.42"/>
    <x v="0"/>
    <n v="6"/>
    <s v="Jun"/>
    <s v="Q2"/>
    <n v="2024"/>
    <x v="18"/>
    <n v="0.18659999999999999"/>
  </r>
  <r>
    <s v="ORD202404585"/>
    <x v="106"/>
    <s v="CUST10315"/>
    <x v="4585"/>
    <x v="2"/>
    <s v="Kitchenware"/>
    <x v="0"/>
    <s v="Delhi"/>
    <x v="1"/>
    <x v="0"/>
    <x v="4"/>
    <n v="1"/>
    <n v="1043.6500000000001"/>
    <n v="0"/>
    <n v="0"/>
    <x v="4555"/>
    <n v="678.71"/>
    <n v="364.94"/>
    <n v="402.48"/>
    <x v="0"/>
    <n v="10"/>
    <s v="Oct"/>
    <s v="Q4"/>
    <n v="2024"/>
    <x v="17"/>
    <n v="0.34970000000000001"/>
  </r>
  <r>
    <s v="ORD202404586"/>
    <x v="254"/>
    <s v="CUST10075"/>
    <x v="4586"/>
    <x v="4"/>
    <s v="Sportswear"/>
    <x v="4"/>
    <s v="Maharashtra"/>
    <x v="1"/>
    <x v="0"/>
    <x v="0"/>
    <n v="1"/>
    <n v="1061.98"/>
    <n v="0.1"/>
    <n v="106.2"/>
    <x v="4556"/>
    <n v="623.49"/>
    <n v="332.29"/>
    <n v="367.61"/>
    <x v="0"/>
    <n v="4"/>
    <s v="Apr"/>
    <s v="Q2"/>
    <n v="2025"/>
    <x v="8"/>
    <n v="0.34770000000000001"/>
  </r>
  <r>
    <s v="ORD202404587"/>
    <x v="376"/>
    <s v="CUST10302"/>
    <x v="4587"/>
    <x v="0"/>
    <s v="Headphones"/>
    <x v="4"/>
    <s v="Karnataka"/>
    <x v="0"/>
    <x v="1"/>
    <x v="2"/>
    <n v="3"/>
    <n v="1207.42"/>
    <n v="0.05"/>
    <n v="181.11"/>
    <x v="4557"/>
    <n v="2571.98"/>
    <n v="869.17"/>
    <n v="265.04000000000002"/>
    <x v="0"/>
    <n v="1"/>
    <s v="Jan"/>
    <s v="Q1"/>
    <n v="2024"/>
    <x v="5"/>
    <n v="0.25259999999999999"/>
  </r>
  <r>
    <s v="ORD202404588"/>
    <x v="242"/>
    <s v="CUST10200"/>
    <x v="4588"/>
    <x v="1"/>
    <s v="Accessories"/>
    <x v="4"/>
    <s v="Telangana"/>
    <x v="1"/>
    <x v="1"/>
    <x v="0"/>
    <n v="1"/>
    <n v="3771.36"/>
    <n v="0.1"/>
    <n v="377.14"/>
    <x v="4558"/>
    <n v="2405.7199999999998"/>
    <n v="988.5"/>
    <n v="123.65"/>
    <x v="0"/>
    <n v="7"/>
    <s v="Jul"/>
    <s v="Q3"/>
    <n v="2024"/>
    <x v="16"/>
    <n v="0.29120000000000001"/>
  </r>
  <r>
    <s v="ORD202404589"/>
    <x v="430"/>
    <s v="CUST10172"/>
    <x v="4589"/>
    <x v="0"/>
    <s v="Headphones"/>
    <x v="4"/>
    <s v="Telangana"/>
    <x v="2"/>
    <x v="1"/>
    <x v="4"/>
    <n v="1"/>
    <n v="771.18"/>
    <n v="0"/>
    <n v="0"/>
    <x v="4559"/>
    <n v="561.26"/>
    <n v="209.92"/>
    <n v="234.45"/>
    <x v="0"/>
    <n v="11"/>
    <s v="Nov"/>
    <s v="Q4"/>
    <n v="2024"/>
    <x v="10"/>
    <n v="0.2722"/>
  </r>
  <r>
    <s v="ORD202404590"/>
    <x v="579"/>
    <s v="CUST10781"/>
    <x v="4590"/>
    <x v="0"/>
    <s v="Laptops"/>
    <x v="3"/>
    <s v="Odisha"/>
    <x v="2"/>
    <x v="0"/>
    <x v="3"/>
    <n v="2"/>
    <n v="1316.12"/>
    <n v="0.2"/>
    <n v="526.45000000000005"/>
    <x v="4560"/>
    <n v="1311.59"/>
    <n v="794.2"/>
    <n v="356.31"/>
    <x v="0"/>
    <n v="6"/>
    <s v="Jun"/>
    <s v="Q2"/>
    <n v="2024"/>
    <x v="18"/>
    <n v="0.37719999999999998"/>
  </r>
  <r>
    <s v="ORD202404591"/>
    <x v="460"/>
    <s v="CUST10387"/>
    <x v="4591"/>
    <x v="1"/>
    <s v="Men Clothing"/>
    <x v="1"/>
    <s v="Madhya Pradesh"/>
    <x v="2"/>
    <x v="0"/>
    <x v="4"/>
    <n v="1"/>
    <n v="920.9"/>
    <n v="0"/>
    <n v="0"/>
    <x v="4561"/>
    <n v="750.93"/>
    <n v="169.97"/>
    <n v="322.67"/>
    <x v="0"/>
    <n v="3"/>
    <s v="Mar"/>
    <s v="Q1"/>
    <n v="2025"/>
    <x v="1"/>
    <n v="0.18459999999999999"/>
  </r>
  <r>
    <s v="ORD202404592"/>
    <x v="291"/>
    <s v="CUST10353"/>
    <x v="4592"/>
    <x v="0"/>
    <s v="Laptops"/>
    <x v="0"/>
    <s v="Uttar Pradesh"/>
    <x v="1"/>
    <x v="2"/>
    <x v="1"/>
    <n v="1"/>
    <n v="1591.19"/>
    <n v="0.1"/>
    <n v="159.12"/>
    <x v="4562"/>
    <n v="908.88"/>
    <n v="523.19000000000005"/>
    <n v="360.65"/>
    <x v="0"/>
    <n v="12"/>
    <s v="Dec"/>
    <s v="Q4"/>
    <n v="2024"/>
    <x v="13"/>
    <n v="0.36530000000000001"/>
  </r>
  <r>
    <s v="ORD202404593"/>
    <x v="101"/>
    <s v="CUST10079"/>
    <x v="4593"/>
    <x v="0"/>
    <s v="Headphones"/>
    <x v="1"/>
    <s v="Madhya Pradesh"/>
    <x v="1"/>
    <x v="0"/>
    <x v="0"/>
    <n v="1"/>
    <n v="1124.71"/>
    <n v="0.25"/>
    <n v="281.18"/>
    <x v="4563"/>
    <n v="664.83"/>
    <n v="178.7"/>
    <n v="188.24"/>
    <x v="0"/>
    <n v="5"/>
    <s v="May"/>
    <s v="Q2"/>
    <n v="2025"/>
    <x v="14"/>
    <n v="0.21179999999999999"/>
  </r>
  <r>
    <s v="ORD202404594"/>
    <x v="557"/>
    <s v="CUST10263"/>
    <x v="4594"/>
    <x v="4"/>
    <s v="Fitness"/>
    <x v="2"/>
    <s v="Goa"/>
    <x v="2"/>
    <x v="2"/>
    <x v="0"/>
    <n v="1"/>
    <n v="4127.93"/>
    <n v="0.15"/>
    <n v="619.19000000000005"/>
    <x v="4564"/>
    <n v="2700.77"/>
    <n v="807.97"/>
    <n v="88.42"/>
    <x v="0"/>
    <n v="5"/>
    <s v="May"/>
    <s v="Q2"/>
    <n v="2024"/>
    <x v="7"/>
    <n v="0.2303"/>
  </r>
  <r>
    <s v="ORD202404595"/>
    <x v="485"/>
    <s v="CUST10730"/>
    <x v="4595"/>
    <x v="1"/>
    <s v="Women Clothing"/>
    <x v="0"/>
    <s v="Punjab"/>
    <x v="0"/>
    <x v="2"/>
    <x v="3"/>
    <n v="3"/>
    <n v="2715.09"/>
    <n v="0"/>
    <n v="0"/>
    <x v="4565"/>
    <n v="4821.88"/>
    <n v="3323.39"/>
    <n v="266.23"/>
    <x v="2"/>
    <n v="4"/>
    <s v="Apr"/>
    <s v="Q2"/>
    <n v="2024"/>
    <x v="0"/>
    <n v="0.40799999999999997"/>
  </r>
  <r>
    <s v="ORD202404596"/>
    <x v="448"/>
    <s v="CUST10869"/>
    <x v="4596"/>
    <x v="1"/>
    <s v="Accessories"/>
    <x v="1"/>
    <s v="Chhattisgarh"/>
    <x v="2"/>
    <x v="0"/>
    <x v="3"/>
    <n v="2"/>
    <n v="1080.8699999999999"/>
    <n v="0.15"/>
    <n v="324.26"/>
    <x v="4566"/>
    <n v="1426.06"/>
    <n v="411.42"/>
    <n v="268.79000000000002"/>
    <x v="0"/>
    <n v="8"/>
    <s v="Aug"/>
    <s v="Q3"/>
    <n v="2024"/>
    <x v="9"/>
    <n v="0.22389999999999999"/>
  </r>
  <r>
    <s v="ORD202404597"/>
    <x v="477"/>
    <s v="CUST10798"/>
    <x v="4597"/>
    <x v="0"/>
    <s v="Headphones"/>
    <x v="0"/>
    <s v="Delhi"/>
    <x v="0"/>
    <x v="1"/>
    <x v="0"/>
    <n v="1"/>
    <n v="1660.75"/>
    <n v="0.2"/>
    <n v="332.15"/>
    <x v="4567"/>
    <n v="968.36"/>
    <n v="360.24"/>
    <n v="337.96"/>
    <x v="2"/>
    <n v="7"/>
    <s v="Jul"/>
    <s v="Q3"/>
    <n v="2024"/>
    <x v="16"/>
    <n v="0.27110000000000001"/>
  </r>
  <r>
    <s v="ORD202404598"/>
    <x v="317"/>
    <s v="CUST10883"/>
    <x v="4598"/>
    <x v="1"/>
    <s v="Accessories"/>
    <x v="1"/>
    <s v="Chhattisgarh"/>
    <x v="2"/>
    <x v="1"/>
    <x v="4"/>
    <n v="2"/>
    <n v="1495.5"/>
    <n v="0.2"/>
    <n v="598.20000000000005"/>
    <x v="4568"/>
    <n v="1510.16"/>
    <n v="882.64"/>
    <n v="381.38"/>
    <x v="2"/>
    <n v="7"/>
    <s v="Jul"/>
    <s v="Q3"/>
    <n v="2025"/>
    <x v="19"/>
    <n v="0.36890000000000001"/>
  </r>
  <r>
    <s v="ORD202404599"/>
    <x v="724"/>
    <s v="CUST10024"/>
    <x v="4599"/>
    <x v="0"/>
    <s v="Laptops"/>
    <x v="4"/>
    <s v="Maharashtra"/>
    <x v="1"/>
    <x v="2"/>
    <x v="4"/>
    <n v="4"/>
    <n v="2701.85"/>
    <n v="0"/>
    <n v="0"/>
    <x v="4569"/>
    <n v="8817.7099999999991"/>
    <n v="1989.69"/>
    <n v="329.62"/>
    <x v="1"/>
    <n v="3"/>
    <s v="Mar"/>
    <s v="Q1"/>
    <n v="2025"/>
    <x v="1"/>
    <n v="0.18410000000000001"/>
  </r>
  <r>
    <s v="ORD202404600"/>
    <x v="625"/>
    <s v="CUST10406"/>
    <x v="4600"/>
    <x v="0"/>
    <s v="Headphones"/>
    <x v="1"/>
    <s v="Uttar Pradesh"/>
    <x v="0"/>
    <x v="1"/>
    <x v="1"/>
    <n v="1"/>
    <n v="740.85"/>
    <n v="0.2"/>
    <n v="148.16999999999999"/>
    <x v="4570"/>
    <n v="412.45"/>
    <n v="180.23"/>
    <n v="175.45"/>
    <x v="0"/>
    <n v="9"/>
    <s v="Sep"/>
    <s v="Q3"/>
    <n v="2024"/>
    <x v="2"/>
    <n v="0.30409999999999998"/>
  </r>
  <r>
    <s v="ORD202404601"/>
    <x v="661"/>
    <s v="CUST10364"/>
    <x v="4601"/>
    <x v="4"/>
    <s v="Outdoor"/>
    <x v="3"/>
    <s v="Bihar"/>
    <x v="0"/>
    <x v="1"/>
    <x v="0"/>
    <n v="1"/>
    <n v="2337.98"/>
    <n v="0.05"/>
    <n v="116.9"/>
    <x v="4571"/>
    <n v="1419.03"/>
    <n v="802.05"/>
    <n v="378.96"/>
    <x v="0"/>
    <n v="11"/>
    <s v="Nov"/>
    <s v="Q4"/>
    <n v="2024"/>
    <x v="10"/>
    <n v="0.36109999999999998"/>
  </r>
  <r>
    <s v="ORD202404602"/>
    <x v="539"/>
    <s v="CUST10464"/>
    <x v="4602"/>
    <x v="2"/>
    <s v="Home Decor"/>
    <x v="3"/>
    <s v="West Bengal"/>
    <x v="0"/>
    <x v="0"/>
    <x v="4"/>
    <n v="2"/>
    <n v="1292.02"/>
    <n v="0.1"/>
    <n v="258.39999999999998"/>
    <x v="4572"/>
    <n v="1847.33"/>
    <n v="478.31"/>
    <n v="357.54"/>
    <x v="0"/>
    <n v="10"/>
    <s v="Oct"/>
    <s v="Q4"/>
    <n v="2024"/>
    <x v="17"/>
    <n v="0.20569999999999999"/>
  </r>
  <r>
    <s v="ORD202404603"/>
    <x v="150"/>
    <s v="CUST10562"/>
    <x v="4603"/>
    <x v="2"/>
    <s v="Kitchenware"/>
    <x v="0"/>
    <s v="Delhi"/>
    <x v="3"/>
    <x v="0"/>
    <x v="2"/>
    <n v="1"/>
    <n v="1152.8399999999999"/>
    <n v="0"/>
    <n v="0"/>
    <x v="4573"/>
    <n v="822.86"/>
    <n v="329.98"/>
    <n v="159.66999999999999"/>
    <x v="0"/>
    <n v="10"/>
    <s v="Oct"/>
    <s v="Q4"/>
    <n v="2025"/>
    <x v="12"/>
    <n v="0.28620000000000001"/>
  </r>
  <r>
    <s v="ORD202404604"/>
    <x v="449"/>
    <s v="CUST10591"/>
    <x v="4604"/>
    <x v="4"/>
    <s v="Fitness"/>
    <x v="4"/>
    <s v="Karnataka"/>
    <x v="0"/>
    <x v="1"/>
    <x v="3"/>
    <n v="4"/>
    <n v="1134.48"/>
    <n v="0"/>
    <n v="0"/>
    <x v="4574"/>
    <n v="3131.64"/>
    <n v="1406.28"/>
    <n v="221.83"/>
    <x v="0"/>
    <n v="10"/>
    <s v="Oct"/>
    <s v="Q4"/>
    <n v="2024"/>
    <x v="17"/>
    <n v="0.30990000000000001"/>
  </r>
  <r>
    <s v="ORD202404605"/>
    <x v="258"/>
    <s v="CUST10794"/>
    <x v="4605"/>
    <x v="1"/>
    <s v="Men Clothing"/>
    <x v="4"/>
    <s v="Maharashtra"/>
    <x v="1"/>
    <x v="0"/>
    <x v="4"/>
    <n v="1"/>
    <n v="1353.34"/>
    <n v="0"/>
    <n v="0"/>
    <x v="4575"/>
    <n v="869.9"/>
    <n v="483.44"/>
    <n v="382.5"/>
    <x v="2"/>
    <n v="1"/>
    <s v="Jan"/>
    <s v="Q1"/>
    <n v="2024"/>
    <x v="5"/>
    <n v="0.35720000000000002"/>
  </r>
  <r>
    <s v="ORD202404606"/>
    <x v="729"/>
    <s v="CUST10353"/>
    <x v="4606"/>
    <x v="4"/>
    <s v="Fitness"/>
    <x v="0"/>
    <s v="Uttar Pradesh"/>
    <x v="2"/>
    <x v="2"/>
    <x v="4"/>
    <n v="1"/>
    <n v="1860.53"/>
    <n v="0"/>
    <n v="0"/>
    <x v="4576"/>
    <n v="1492.24"/>
    <n v="368.29"/>
    <n v="193.12"/>
    <x v="0"/>
    <n v="3"/>
    <s v="Mar"/>
    <s v="Q1"/>
    <n v="2024"/>
    <x v="3"/>
    <n v="0.19789999999999999"/>
  </r>
  <r>
    <s v="ORD202404607"/>
    <x v="305"/>
    <s v="CUST10341"/>
    <x v="4607"/>
    <x v="2"/>
    <s v="Home Decor"/>
    <x v="4"/>
    <s v="Karnataka"/>
    <x v="3"/>
    <x v="2"/>
    <x v="3"/>
    <n v="1"/>
    <n v="1047.3399999999999"/>
    <n v="0.1"/>
    <n v="104.73"/>
    <x v="4577"/>
    <n v="681.9"/>
    <n v="260.70999999999998"/>
    <n v="93.59"/>
    <x v="0"/>
    <n v="9"/>
    <s v="Sep"/>
    <s v="Q3"/>
    <n v="2024"/>
    <x v="2"/>
    <n v="0.27660000000000001"/>
  </r>
  <r>
    <s v="ORD202404608"/>
    <x v="341"/>
    <s v="CUST10668"/>
    <x v="4608"/>
    <x v="3"/>
    <s v="Skincare"/>
    <x v="4"/>
    <s v="Maharashtra"/>
    <x v="0"/>
    <x v="0"/>
    <x v="0"/>
    <n v="1"/>
    <n v="1915.25"/>
    <n v="0"/>
    <n v="0"/>
    <x v="4578"/>
    <n v="1376.08"/>
    <n v="539.16999999999996"/>
    <n v="414.78"/>
    <x v="1"/>
    <n v="11"/>
    <s v="Nov"/>
    <s v="Q4"/>
    <n v="2024"/>
    <x v="10"/>
    <n v="0.28149999999999997"/>
  </r>
  <r>
    <s v="ORD202404609"/>
    <x v="298"/>
    <s v="CUST10560"/>
    <x v="4609"/>
    <x v="1"/>
    <s v="Footwear"/>
    <x v="0"/>
    <s v="Haryana"/>
    <x v="1"/>
    <x v="2"/>
    <x v="0"/>
    <n v="2"/>
    <n v="1685.44"/>
    <n v="0"/>
    <n v="0"/>
    <x v="4579"/>
    <n v="2405.11"/>
    <n v="965.77"/>
    <n v="390.65"/>
    <x v="1"/>
    <n v="10"/>
    <s v="Oct"/>
    <s v="Q4"/>
    <n v="2024"/>
    <x v="17"/>
    <n v="0.28649999999999998"/>
  </r>
  <r>
    <s v="ORD202404610"/>
    <x v="416"/>
    <s v="CUST10522"/>
    <x v="4610"/>
    <x v="1"/>
    <s v="Accessories"/>
    <x v="1"/>
    <s v="Chhattisgarh"/>
    <x v="0"/>
    <x v="2"/>
    <x v="4"/>
    <n v="1"/>
    <n v="1685.29"/>
    <n v="0.2"/>
    <n v="337.06"/>
    <x v="4580"/>
    <n v="973.79"/>
    <n v="374.44"/>
    <n v="272.61"/>
    <x v="0"/>
    <n v="3"/>
    <s v="Mar"/>
    <s v="Q1"/>
    <n v="2025"/>
    <x v="1"/>
    <n v="0.2777"/>
  </r>
  <r>
    <s v="ORD202404611"/>
    <x v="502"/>
    <s v="CUST10620"/>
    <x v="4611"/>
    <x v="1"/>
    <s v="Women Clothing"/>
    <x v="2"/>
    <s v="Gujarat"/>
    <x v="2"/>
    <x v="2"/>
    <x v="3"/>
    <n v="1"/>
    <n v="2121.41"/>
    <n v="0.1"/>
    <n v="212.14"/>
    <x v="4581"/>
    <n v="1491.88"/>
    <n v="417.39"/>
    <n v="97.05"/>
    <x v="0"/>
    <n v="1"/>
    <s v="Jan"/>
    <s v="Q1"/>
    <n v="2024"/>
    <x v="5"/>
    <n v="0.21859999999999999"/>
  </r>
  <r>
    <s v="ORD202404612"/>
    <x v="28"/>
    <s v="CUST10759"/>
    <x v="4612"/>
    <x v="2"/>
    <s v="Appliances"/>
    <x v="4"/>
    <s v="Karnataka"/>
    <x v="2"/>
    <x v="1"/>
    <x v="1"/>
    <n v="1"/>
    <n v="431.11"/>
    <n v="0.1"/>
    <n v="43.11"/>
    <x v="4582"/>
    <n v="240.06"/>
    <n v="147.94"/>
    <n v="249.15"/>
    <x v="2"/>
    <n v="11"/>
    <s v="Nov"/>
    <s v="Q4"/>
    <n v="2024"/>
    <x v="10"/>
    <n v="0.38129999999999997"/>
  </r>
  <r>
    <s v="ORD202404613"/>
    <x v="0"/>
    <s v="CUST10370"/>
    <x v="4613"/>
    <x v="1"/>
    <s v="Footwear"/>
    <x v="1"/>
    <s v="Madhya Pradesh"/>
    <x v="1"/>
    <x v="2"/>
    <x v="2"/>
    <n v="1"/>
    <n v="1577.19"/>
    <n v="0.15"/>
    <n v="236.58"/>
    <x v="4583"/>
    <n v="930.59"/>
    <n v="410.02"/>
    <n v="177.21"/>
    <x v="0"/>
    <n v="4"/>
    <s v="Apr"/>
    <s v="Q2"/>
    <n v="2024"/>
    <x v="0"/>
    <n v="0.30580000000000002"/>
  </r>
  <r>
    <s v="ORD202404614"/>
    <x v="672"/>
    <s v="CUST10331"/>
    <x v="4614"/>
    <x v="4"/>
    <s v="Outdoor"/>
    <x v="4"/>
    <s v="Tamil Nadu"/>
    <x v="1"/>
    <x v="1"/>
    <x v="0"/>
    <n v="2"/>
    <n v="844.09"/>
    <n v="0.05"/>
    <n v="84.41"/>
    <x v="4584"/>
    <n v="950.09"/>
    <n v="653.67999999999995"/>
    <n v="430.57"/>
    <x v="0"/>
    <n v="7"/>
    <s v="Jul"/>
    <s v="Q3"/>
    <n v="2024"/>
    <x v="16"/>
    <n v="0.40760000000000002"/>
  </r>
  <r>
    <s v="ORD202404615"/>
    <x v="117"/>
    <s v="CUST10049"/>
    <x v="4615"/>
    <x v="3"/>
    <s v="Haircare"/>
    <x v="3"/>
    <s v="Odisha"/>
    <x v="1"/>
    <x v="2"/>
    <x v="0"/>
    <n v="2"/>
    <n v="1437.22"/>
    <n v="0.15"/>
    <n v="431.17"/>
    <x v="4585"/>
    <n v="1505.97"/>
    <n v="937.3"/>
    <n v="374.65"/>
    <x v="2"/>
    <n v="7"/>
    <s v="Jul"/>
    <s v="Q3"/>
    <n v="2025"/>
    <x v="19"/>
    <n v="0.3836"/>
  </r>
  <r>
    <s v="ORD202404616"/>
    <x v="569"/>
    <s v="CUST10434"/>
    <x v="4616"/>
    <x v="0"/>
    <s v="Headphones"/>
    <x v="0"/>
    <s v="Delhi"/>
    <x v="2"/>
    <x v="0"/>
    <x v="0"/>
    <n v="4"/>
    <n v="1048.28"/>
    <n v="0.05"/>
    <n v="209.66"/>
    <x v="4586"/>
    <n v="2354.91"/>
    <n v="1628.55"/>
    <n v="343.88"/>
    <x v="0"/>
    <n v="6"/>
    <s v="Jun"/>
    <s v="Q2"/>
    <n v="2025"/>
    <x v="23"/>
    <n v="0.4088"/>
  </r>
  <r>
    <s v="ORD202404617"/>
    <x v="138"/>
    <s v="CUST10302"/>
    <x v="4617"/>
    <x v="0"/>
    <s v="Smartwatches"/>
    <x v="0"/>
    <s v="Haryana"/>
    <x v="3"/>
    <x v="2"/>
    <x v="0"/>
    <n v="1"/>
    <n v="1535.39"/>
    <n v="0.25"/>
    <n v="383.85"/>
    <x v="4587"/>
    <n v="925.21"/>
    <n v="226.33"/>
    <n v="258.55"/>
    <x v="1"/>
    <n v="6"/>
    <s v="Jun"/>
    <s v="Q2"/>
    <n v="2024"/>
    <x v="18"/>
    <n v="0.19650000000000001"/>
  </r>
  <r>
    <s v="ORD202404618"/>
    <x v="507"/>
    <s v="CUST10263"/>
    <x v="4618"/>
    <x v="3"/>
    <s v="Makeup"/>
    <x v="2"/>
    <s v="Goa"/>
    <x v="1"/>
    <x v="2"/>
    <x v="3"/>
    <n v="1"/>
    <n v="2148.52"/>
    <n v="0"/>
    <n v="0"/>
    <x v="4588"/>
    <n v="1416.55"/>
    <n v="731.97"/>
    <n v="317.38"/>
    <x v="0"/>
    <n v="6"/>
    <s v="Jun"/>
    <s v="Q2"/>
    <n v="2025"/>
    <x v="23"/>
    <n v="0.3407"/>
  </r>
  <r>
    <s v="ORD202404619"/>
    <x v="444"/>
    <s v="CUST10505"/>
    <x v="4619"/>
    <x v="1"/>
    <s v="Accessories"/>
    <x v="2"/>
    <s v="Rajasthan"/>
    <x v="1"/>
    <x v="2"/>
    <x v="0"/>
    <n v="2"/>
    <n v="1303.81"/>
    <n v="0.15"/>
    <n v="391.14"/>
    <x v="4589"/>
    <n v="1291.78"/>
    <n v="924.7"/>
    <n v="190.23"/>
    <x v="0"/>
    <n v="9"/>
    <s v="Sep"/>
    <s v="Q3"/>
    <n v="2024"/>
    <x v="2"/>
    <n v="0.41720000000000002"/>
  </r>
  <r>
    <s v="ORD202404620"/>
    <x v="178"/>
    <s v="CUST10180"/>
    <x v="4620"/>
    <x v="1"/>
    <s v="Women Clothing"/>
    <x v="2"/>
    <s v="Rajasthan"/>
    <x v="2"/>
    <x v="2"/>
    <x v="1"/>
    <n v="1"/>
    <n v="645.12"/>
    <n v="0.15"/>
    <n v="96.77"/>
    <x v="4590"/>
    <n v="329.31"/>
    <n v="219.04"/>
    <n v="376.81"/>
    <x v="0"/>
    <n v="1"/>
    <s v="Jan"/>
    <s v="Q1"/>
    <n v="2025"/>
    <x v="11"/>
    <n v="0.39950000000000002"/>
  </r>
  <r>
    <s v="ORD202404621"/>
    <x v="129"/>
    <s v="CUST10303"/>
    <x v="4621"/>
    <x v="2"/>
    <s v="Home Decor"/>
    <x v="2"/>
    <s v="Rajasthan"/>
    <x v="2"/>
    <x v="1"/>
    <x v="4"/>
    <n v="2"/>
    <n v="510.08"/>
    <n v="0.2"/>
    <n v="204.03"/>
    <x v="4591"/>
    <n v="629.32000000000005"/>
    <n v="186.81"/>
    <n v="275.94"/>
    <x v="0"/>
    <n v="7"/>
    <s v="Jul"/>
    <s v="Q3"/>
    <n v="2024"/>
    <x v="16"/>
    <n v="0.22889999999999999"/>
  </r>
  <r>
    <s v="ORD202404622"/>
    <x v="139"/>
    <s v="CUST10588"/>
    <x v="4622"/>
    <x v="4"/>
    <s v="Sportswear"/>
    <x v="3"/>
    <s v="West Bengal"/>
    <x v="1"/>
    <x v="0"/>
    <x v="1"/>
    <n v="1"/>
    <n v="1020.69"/>
    <n v="0.1"/>
    <n v="102.07"/>
    <x v="4592"/>
    <n v="561.57000000000005"/>
    <n v="357.05"/>
    <n v="376.26"/>
    <x v="0"/>
    <n v="6"/>
    <s v="Jun"/>
    <s v="Q2"/>
    <n v="2025"/>
    <x v="23"/>
    <n v="0.38869999999999999"/>
  </r>
  <r>
    <s v="ORD202404623"/>
    <x v="602"/>
    <s v="CUST10753"/>
    <x v="4623"/>
    <x v="4"/>
    <s v="Equipment"/>
    <x v="4"/>
    <s v="Maharashtra"/>
    <x v="2"/>
    <x v="0"/>
    <x v="2"/>
    <n v="1"/>
    <n v="714.26"/>
    <n v="0.1"/>
    <n v="71.430000000000007"/>
    <x v="4593"/>
    <n v="393.66"/>
    <n v="249.17"/>
    <n v="429.98"/>
    <x v="0"/>
    <n v="9"/>
    <s v="Sep"/>
    <s v="Q3"/>
    <n v="2025"/>
    <x v="6"/>
    <n v="0.3876"/>
  </r>
  <r>
    <s v="ORD202404624"/>
    <x v="185"/>
    <s v="CUST10861"/>
    <x v="4624"/>
    <x v="3"/>
    <s v="Fragrances"/>
    <x v="1"/>
    <s v="Uttar Pradesh"/>
    <x v="2"/>
    <x v="1"/>
    <x v="1"/>
    <n v="1"/>
    <n v="862.89"/>
    <n v="0.05"/>
    <n v="43.14"/>
    <x v="4594"/>
    <n v="492.39"/>
    <n v="327.36"/>
    <n v="309.2"/>
    <x v="0"/>
    <n v="2"/>
    <s v="Feb"/>
    <s v="Q1"/>
    <n v="2025"/>
    <x v="15"/>
    <n v="0.39929999999999999"/>
  </r>
  <r>
    <s v="ORD202404625"/>
    <x v="89"/>
    <s v="CUST10161"/>
    <x v="4625"/>
    <x v="2"/>
    <s v="Appliances"/>
    <x v="0"/>
    <s v="Uttar Pradesh"/>
    <x v="2"/>
    <x v="1"/>
    <x v="0"/>
    <n v="1"/>
    <n v="369.61"/>
    <n v="0.05"/>
    <n v="18.48"/>
    <x v="4595"/>
    <n v="250.57"/>
    <n v="100.56"/>
    <n v="197.19"/>
    <x v="0"/>
    <n v="1"/>
    <s v="Jan"/>
    <s v="Q1"/>
    <n v="2025"/>
    <x v="11"/>
    <n v="0.28639999999999999"/>
  </r>
  <r>
    <s v="ORD202404626"/>
    <x v="196"/>
    <s v="CUST10530"/>
    <x v="4626"/>
    <x v="3"/>
    <s v="Makeup"/>
    <x v="1"/>
    <s v="Chhattisgarh"/>
    <x v="3"/>
    <x v="2"/>
    <x v="2"/>
    <n v="2"/>
    <n v="4575.49"/>
    <n v="0"/>
    <n v="0"/>
    <x v="4596"/>
    <n v="6391.3"/>
    <n v="2759.68"/>
    <n v="176.27"/>
    <x v="0"/>
    <n v="5"/>
    <s v="May"/>
    <s v="Q2"/>
    <n v="2024"/>
    <x v="7"/>
    <n v="0.30159999999999998"/>
  </r>
  <r>
    <s v="ORD202404627"/>
    <x v="383"/>
    <s v="CUST10551"/>
    <x v="4627"/>
    <x v="2"/>
    <s v="Home Decor"/>
    <x v="2"/>
    <s v="Gujarat"/>
    <x v="3"/>
    <x v="2"/>
    <x v="3"/>
    <n v="2"/>
    <n v="983.96"/>
    <n v="0.25"/>
    <n v="491.98"/>
    <x v="4597"/>
    <n v="1003.95"/>
    <n v="471.99"/>
    <n v="430.22"/>
    <x v="0"/>
    <n v="1"/>
    <s v="Jan"/>
    <s v="Q1"/>
    <n v="2024"/>
    <x v="5"/>
    <n v="0.31979999999999997"/>
  </r>
  <r>
    <s v="ORD202404628"/>
    <x v="432"/>
    <s v="CUST10767"/>
    <x v="4628"/>
    <x v="2"/>
    <s v="Home Decor"/>
    <x v="1"/>
    <s v="Madhya Pradesh"/>
    <x v="0"/>
    <x v="1"/>
    <x v="0"/>
    <n v="1"/>
    <n v="1389.37"/>
    <n v="0.1"/>
    <n v="138.94"/>
    <x v="4598"/>
    <n v="812.11"/>
    <n v="438.32"/>
    <n v="437.88"/>
    <x v="0"/>
    <n v="10"/>
    <s v="Oct"/>
    <s v="Q4"/>
    <n v="2025"/>
    <x v="12"/>
    <n v="0.35049999999999998"/>
  </r>
  <r>
    <s v="ORD202404629"/>
    <x v="490"/>
    <s v="CUST10650"/>
    <x v="4629"/>
    <x v="0"/>
    <s v="Smartwatches"/>
    <x v="1"/>
    <s v="Chhattisgarh"/>
    <x v="0"/>
    <x v="2"/>
    <x v="3"/>
    <n v="1"/>
    <n v="870.13"/>
    <n v="0.25"/>
    <n v="217.53"/>
    <x v="4599"/>
    <n v="409.82"/>
    <n v="242.78"/>
    <n v="265.67"/>
    <x v="0"/>
    <n v="3"/>
    <s v="Mar"/>
    <s v="Q1"/>
    <n v="2024"/>
    <x v="3"/>
    <n v="0.372"/>
  </r>
  <r>
    <s v="ORD202404630"/>
    <x v="595"/>
    <s v="CUST10659"/>
    <x v="4630"/>
    <x v="1"/>
    <s v="Women Clothing"/>
    <x v="1"/>
    <s v="Madhya Pradesh"/>
    <x v="0"/>
    <x v="2"/>
    <x v="4"/>
    <n v="2"/>
    <n v="414.03"/>
    <n v="0.2"/>
    <n v="165.61"/>
    <x v="4600"/>
    <n v="523.12"/>
    <n v="139.33000000000001"/>
    <n v="394.62"/>
    <x v="0"/>
    <n v="9"/>
    <s v="Sep"/>
    <s v="Q3"/>
    <n v="2025"/>
    <x v="6"/>
    <n v="0.21029999999999999"/>
  </r>
  <r>
    <s v="ORD202404631"/>
    <x v="485"/>
    <s v="CUST10821"/>
    <x v="4631"/>
    <x v="2"/>
    <s v="Home Decor"/>
    <x v="2"/>
    <s v="Rajasthan"/>
    <x v="2"/>
    <x v="1"/>
    <x v="3"/>
    <n v="1"/>
    <n v="737.08"/>
    <n v="0.1"/>
    <n v="73.709999999999994"/>
    <x v="4601"/>
    <n v="390.85"/>
    <n v="272.52"/>
    <n v="355.65"/>
    <x v="0"/>
    <n v="4"/>
    <s v="Apr"/>
    <s v="Q2"/>
    <n v="2024"/>
    <x v="0"/>
    <n v="0.4108"/>
  </r>
  <r>
    <s v="ORD202404632"/>
    <x v="43"/>
    <s v="CUST10197"/>
    <x v="4632"/>
    <x v="1"/>
    <s v="Women Clothing"/>
    <x v="1"/>
    <s v="Uttar Pradesh"/>
    <x v="1"/>
    <x v="0"/>
    <x v="2"/>
    <n v="1"/>
    <n v="950.86"/>
    <n v="0.2"/>
    <n v="190.17"/>
    <x v="4602"/>
    <n v="600.98"/>
    <n v="159.71"/>
    <n v="322.07"/>
    <x v="0"/>
    <n v="5"/>
    <s v="May"/>
    <s v="Q2"/>
    <n v="2025"/>
    <x v="14"/>
    <n v="0.21"/>
  </r>
  <r>
    <s v="ORD202404633"/>
    <x v="549"/>
    <s v="CUST10837"/>
    <x v="4633"/>
    <x v="3"/>
    <s v="Haircare"/>
    <x v="2"/>
    <s v="Madhya Pradesh"/>
    <x v="2"/>
    <x v="1"/>
    <x v="4"/>
    <n v="2"/>
    <n v="1563.35"/>
    <n v="0.1"/>
    <n v="312.67"/>
    <x v="4603"/>
    <n v="2135.61"/>
    <n v="678.42"/>
    <n v="139.56"/>
    <x v="0"/>
    <n v="8"/>
    <s v="Aug"/>
    <s v="Q3"/>
    <n v="2025"/>
    <x v="22"/>
    <n v="0.24110000000000001"/>
  </r>
  <r>
    <s v="ORD202404634"/>
    <x v="343"/>
    <s v="CUST10167"/>
    <x v="4634"/>
    <x v="0"/>
    <s v="Headphones"/>
    <x v="2"/>
    <s v="Rajasthan"/>
    <x v="2"/>
    <x v="2"/>
    <x v="4"/>
    <n v="1"/>
    <n v="1143.25"/>
    <n v="0.15"/>
    <n v="171.49"/>
    <x v="4604"/>
    <n v="764.46"/>
    <n v="207.3"/>
    <n v="218.76"/>
    <x v="0"/>
    <n v="12"/>
    <s v="Dec"/>
    <s v="Q4"/>
    <n v="2024"/>
    <x v="13"/>
    <n v="0.21329999999999999"/>
  </r>
  <r>
    <s v="ORD202404635"/>
    <x v="512"/>
    <s v="CUST10231"/>
    <x v="4635"/>
    <x v="0"/>
    <s v="Headphones"/>
    <x v="2"/>
    <s v="Gujarat"/>
    <x v="2"/>
    <x v="1"/>
    <x v="0"/>
    <n v="2"/>
    <n v="1032.21"/>
    <n v="0.25"/>
    <n v="516.1"/>
    <x v="4605"/>
    <n v="1131.17"/>
    <n v="417.15"/>
    <n v="64.95"/>
    <x v="0"/>
    <n v="2"/>
    <s v="Feb"/>
    <s v="Q1"/>
    <n v="2025"/>
    <x v="15"/>
    <n v="0.26939999999999997"/>
  </r>
  <r>
    <s v="ORD202404636"/>
    <x v="101"/>
    <s v="CUST10383"/>
    <x v="4636"/>
    <x v="1"/>
    <s v="Women Clothing"/>
    <x v="3"/>
    <s v="West Bengal"/>
    <x v="0"/>
    <x v="1"/>
    <x v="1"/>
    <n v="3"/>
    <n v="822.6"/>
    <n v="0.05"/>
    <n v="123.39"/>
    <x v="4606"/>
    <n v="1882.13"/>
    <n v="462.28"/>
    <n v="307.81"/>
    <x v="1"/>
    <n v="5"/>
    <s v="May"/>
    <s v="Q2"/>
    <n v="2025"/>
    <x v="14"/>
    <n v="0.19719999999999999"/>
  </r>
  <r>
    <s v="ORD202404637"/>
    <x v="594"/>
    <s v="CUST10704"/>
    <x v="4637"/>
    <x v="1"/>
    <s v="Men Clothing"/>
    <x v="0"/>
    <s v="Uttar Pradesh"/>
    <x v="1"/>
    <x v="1"/>
    <x v="0"/>
    <n v="1"/>
    <n v="679.53"/>
    <n v="0.05"/>
    <n v="33.979999999999997"/>
    <x v="4607"/>
    <n v="468.71"/>
    <n v="176.84"/>
    <n v="186.48"/>
    <x v="0"/>
    <n v="12"/>
    <s v="Dec"/>
    <s v="Q4"/>
    <n v="2024"/>
    <x v="13"/>
    <n v="0.27389999999999998"/>
  </r>
  <r>
    <s v="ORD202404638"/>
    <x v="572"/>
    <s v="CUST10255"/>
    <x v="4638"/>
    <x v="2"/>
    <s v="Kitchenware"/>
    <x v="0"/>
    <s v="Punjab"/>
    <x v="0"/>
    <x v="0"/>
    <x v="4"/>
    <n v="1"/>
    <n v="889.93"/>
    <n v="0.15"/>
    <n v="133.49"/>
    <x v="4608"/>
    <n v="461.97"/>
    <n v="294.47000000000003"/>
    <n v="189.14"/>
    <x v="0"/>
    <n v="9"/>
    <s v="Sep"/>
    <s v="Q3"/>
    <n v="2025"/>
    <x v="6"/>
    <n v="0.38929999999999998"/>
  </r>
  <r>
    <s v="ORD202404639"/>
    <x v="655"/>
    <s v="CUST10405"/>
    <x v="4639"/>
    <x v="4"/>
    <s v="Equipment"/>
    <x v="1"/>
    <s v="Uttar Pradesh"/>
    <x v="1"/>
    <x v="2"/>
    <x v="2"/>
    <n v="1"/>
    <n v="4703.7"/>
    <n v="0.15"/>
    <n v="705.56"/>
    <x v="4609"/>
    <n v="3003.48"/>
    <n v="994.66"/>
    <n v="177.89"/>
    <x v="0"/>
    <n v="7"/>
    <s v="Jul"/>
    <s v="Q3"/>
    <n v="2024"/>
    <x v="16"/>
    <n v="0.24879999999999999"/>
  </r>
  <r>
    <s v="ORD202404640"/>
    <x v="381"/>
    <s v="CUST10086"/>
    <x v="4640"/>
    <x v="0"/>
    <s v="Smartphones"/>
    <x v="2"/>
    <s v="Madhya Pradesh"/>
    <x v="0"/>
    <x v="1"/>
    <x v="0"/>
    <n v="3"/>
    <n v="1876.85"/>
    <n v="0.3"/>
    <n v="1689.16"/>
    <x v="4610"/>
    <n v="3064.26"/>
    <n v="877.13"/>
    <n v="48"/>
    <x v="2"/>
    <n v="12"/>
    <s v="Dec"/>
    <s v="Q4"/>
    <n v="2025"/>
    <x v="4"/>
    <n v="0.2225"/>
  </r>
  <r>
    <s v="ORD202404641"/>
    <x v="362"/>
    <s v="CUST10712"/>
    <x v="4641"/>
    <x v="1"/>
    <s v="Women Clothing"/>
    <x v="0"/>
    <s v="Delhi"/>
    <x v="2"/>
    <x v="2"/>
    <x v="0"/>
    <n v="1"/>
    <n v="1092.76"/>
    <n v="0.2"/>
    <n v="218.55"/>
    <x v="4611"/>
    <n v="567.79999999999995"/>
    <n v="306.41000000000003"/>
    <n v="108.93"/>
    <x v="2"/>
    <n v="2"/>
    <s v="Feb"/>
    <s v="Q1"/>
    <n v="2025"/>
    <x v="15"/>
    <n v="0.35049999999999998"/>
  </r>
  <r>
    <s v="ORD202404642"/>
    <x v="404"/>
    <s v="CUST10575"/>
    <x v="4642"/>
    <x v="1"/>
    <s v="Women Clothing"/>
    <x v="2"/>
    <s v="Gujarat"/>
    <x v="0"/>
    <x v="1"/>
    <x v="4"/>
    <n v="1"/>
    <n v="1985.5"/>
    <n v="0"/>
    <n v="0"/>
    <x v="4612"/>
    <n v="1610.09"/>
    <n v="375.41"/>
    <n v="397.64"/>
    <x v="0"/>
    <n v="12"/>
    <s v="Dec"/>
    <s v="Q4"/>
    <n v="2024"/>
    <x v="13"/>
    <n v="0.18909999999999999"/>
  </r>
  <r>
    <s v="ORD202404643"/>
    <x v="223"/>
    <s v="CUST10542"/>
    <x v="4643"/>
    <x v="1"/>
    <s v="Women Clothing"/>
    <x v="2"/>
    <s v="Goa"/>
    <x v="2"/>
    <x v="2"/>
    <x v="4"/>
    <n v="2"/>
    <n v="1852.01"/>
    <n v="0.15"/>
    <n v="555.6"/>
    <x v="4613"/>
    <n v="2181.9299999999998"/>
    <n v="966.49"/>
    <n v="41.55"/>
    <x v="0"/>
    <n v="10"/>
    <s v="Oct"/>
    <s v="Q4"/>
    <n v="2025"/>
    <x v="12"/>
    <n v="0.307"/>
  </r>
  <r>
    <s v="ORD202404644"/>
    <x v="575"/>
    <s v="CUST10173"/>
    <x v="4644"/>
    <x v="4"/>
    <s v="Equipment"/>
    <x v="4"/>
    <s v="Tamil Nadu"/>
    <x v="0"/>
    <x v="1"/>
    <x v="4"/>
    <n v="4"/>
    <n v="2706.91"/>
    <n v="0.05"/>
    <n v="541.38"/>
    <x v="4614"/>
    <n v="7076.35"/>
    <n v="3209.91"/>
    <n v="366.29"/>
    <x v="0"/>
    <n v="3"/>
    <s v="Mar"/>
    <s v="Q1"/>
    <n v="2025"/>
    <x v="1"/>
    <n v="0.31209999999999999"/>
  </r>
  <r>
    <s v="ORD202404645"/>
    <x v="100"/>
    <s v="CUST10740"/>
    <x v="4645"/>
    <x v="4"/>
    <s v="Outdoor"/>
    <x v="1"/>
    <s v="Madhya Pradesh"/>
    <x v="0"/>
    <x v="1"/>
    <x v="2"/>
    <n v="1"/>
    <n v="686.54"/>
    <n v="0.15"/>
    <n v="102.98"/>
    <x v="4615"/>
    <n v="393.88"/>
    <n v="189.68"/>
    <n v="137.94"/>
    <x v="0"/>
    <n v="5"/>
    <s v="May"/>
    <s v="Q2"/>
    <n v="2024"/>
    <x v="7"/>
    <n v="0.32500000000000001"/>
  </r>
  <r>
    <s v="ORD202404646"/>
    <x v="388"/>
    <s v="CUST10593"/>
    <x v="4646"/>
    <x v="3"/>
    <s v="Makeup"/>
    <x v="3"/>
    <s v="Bihar"/>
    <x v="2"/>
    <x v="1"/>
    <x v="0"/>
    <n v="1"/>
    <n v="1590.56"/>
    <n v="0.1"/>
    <n v="159.06"/>
    <x v="4616"/>
    <n v="946.42"/>
    <n v="485.08"/>
    <n v="169.91"/>
    <x v="1"/>
    <n v="11"/>
    <s v="Nov"/>
    <s v="Q4"/>
    <n v="2025"/>
    <x v="21"/>
    <n v="0.33889999999999998"/>
  </r>
  <r>
    <s v="ORD202404647"/>
    <x v="474"/>
    <s v="CUST10305"/>
    <x v="4647"/>
    <x v="4"/>
    <s v="Fitness"/>
    <x v="0"/>
    <s v="Punjab"/>
    <x v="2"/>
    <x v="1"/>
    <x v="0"/>
    <n v="2"/>
    <n v="1940.01"/>
    <n v="0.15"/>
    <n v="582"/>
    <x v="4617"/>
    <n v="2338.63"/>
    <n v="959.39"/>
    <n v="145.19"/>
    <x v="0"/>
    <n v="6"/>
    <s v="Jun"/>
    <s v="Q2"/>
    <n v="2025"/>
    <x v="23"/>
    <n v="0.29089999999999999"/>
  </r>
  <r>
    <s v="ORD202404648"/>
    <x v="703"/>
    <s v="CUST10816"/>
    <x v="4648"/>
    <x v="2"/>
    <s v="Home Decor"/>
    <x v="2"/>
    <s v="Goa"/>
    <x v="0"/>
    <x v="1"/>
    <x v="0"/>
    <n v="2"/>
    <n v="1338.11"/>
    <n v="0.05"/>
    <n v="133.81"/>
    <x v="4618"/>
    <n v="1519.43"/>
    <n v="1022.98"/>
    <n v="341.71"/>
    <x v="2"/>
    <n v="2"/>
    <s v="Feb"/>
    <s v="Q1"/>
    <n v="2024"/>
    <x v="20"/>
    <n v="0.40239999999999998"/>
  </r>
  <r>
    <s v="ORD202404649"/>
    <x v="695"/>
    <s v="CUST10146"/>
    <x v="4649"/>
    <x v="4"/>
    <s v="Fitness"/>
    <x v="1"/>
    <s v="Chhattisgarh"/>
    <x v="2"/>
    <x v="0"/>
    <x v="3"/>
    <n v="3"/>
    <n v="1330.56"/>
    <n v="0.25"/>
    <n v="997.92"/>
    <x v="4619"/>
    <n v="1863.42"/>
    <n v="1130.3399999999999"/>
    <n v="61.78"/>
    <x v="0"/>
    <n v="8"/>
    <s v="Aug"/>
    <s v="Q3"/>
    <n v="2024"/>
    <x v="9"/>
    <n v="0.37759999999999999"/>
  </r>
  <r>
    <s v="ORD202404650"/>
    <x v="393"/>
    <s v="CUST10613"/>
    <x v="4650"/>
    <x v="0"/>
    <s v="Smartwatches"/>
    <x v="2"/>
    <s v="Gujarat"/>
    <x v="2"/>
    <x v="2"/>
    <x v="0"/>
    <n v="4"/>
    <n v="1079.6400000000001"/>
    <n v="0.1"/>
    <n v="431.86"/>
    <x v="4620"/>
    <n v="3018.49"/>
    <n v="868.21"/>
    <n v="265.16000000000003"/>
    <x v="0"/>
    <n v="10"/>
    <s v="Oct"/>
    <s v="Q4"/>
    <n v="2025"/>
    <x v="12"/>
    <n v="0.22339999999999999"/>
  </r>
  <r>
    <s v="ORD202404651"/>
    <x v="327"/>
    <s v="CUST10352"/>
    <x v="4651"/>
    <x v="0"/>
    <s v="Laptops"/>
    <x v="1"/>
    <s v="Chhattisgarh"/>
    <x v="2"/>
    <x v="1"/>
    <x v="2"/>
    <n v="1"/>
    <n v="2322.44"/>
    <n v="0.2"/>
    <n v="464.49"/>
    <x v="4621"/>
    <n v="1128.06"/>
    <n v="729.89"/>
    <n v="156.56"/>
    <x v="2"/>
    <n v="3"/>
    <s v="Mar"/>
    <s v="Q1"/>
    <n v="2025"/>
    <x v="1"/>
    <n v="0.39279999999999998"/>
  </r>
  <r>
    <s v="ORD202404652"/>
    <x v="382"/>
    <s v="CUST10505"/>
    <x v="4652"/>
    <x v="2"/>
    <s v="Home Decor"/>
    <x v="0"/>
    <s v="Delhi"/>
    <x v="0"/>
    <x v="0"/>
    <x v="0"/>
    <n v="4"/>
    <n v="1152.8900000000001"/>
    <n v="0.2"/>
    <n v="922.31"/>
    <x v="4622"/>
    <n v="2682.02"/>
    <n v="1007.23"/>
    <n v="270.26"/>
    <x v="1"/>
    <n v="1"/>
    <s v="Jan"/>
    <s v="Q1"/>
    <n v="2025"/>
    <x v="11"/>
    <n v="0.27300000000000002"/>
  </r>
  <r>
    <s v="ORD202404653"/>
    <x v="317"/>
    <s v="CUST10656"/>
    <x v="4653"/>
    <x v="2"/>
    <s v="Furniture"/>
    <x v="1"/>
    <s v="Uttar Pradesh"/>
    <x v="0"/>
    <x v="2"/>
    <x v="0"/>
    <n v="1"/>
    <n v="946.8"/>
    <n v="0.25"/>
    <n v="236.7"/>
    <x v="4623"/>
    <n v="550.82000000000005"/>
    <n v="159.28"/>
    <n v="324.94"/>
    <x v="2"/>
    <n v="7"/>
    <s v="Jul"/>
    <s v="Q3"/>
    <n v="2025"/>
    <x v="19"/>
    <n v="0.2243"/>
  </r>
  <r>
    <s v="ORD202404654"/>
    <x v="400"/>
    <s v="CUST10474"/>
    <x v="4654"/>
    <x v="3"/>
    <s v="Fragrances"/>
    <x v="2"/>
    <s v="Goa"/>
    <x v="2"/>
    <x v="0"/>
    <x v="4"/>
    <n v="2"/>
    <n v="1364.48"/>
    <n v="0.1"/>
    <n v="272.89999999999998"/>
    <x v="4624"/>
    <n v="1796.77"/>
    <n v="659.29"/>
    <n v="239.38"/>
    <x v="1"/>
    <n v="7"/>
    <s v="Jul"/>
    <s v="Q3"/>
    <n v="2024"/>
    <x v="16"/>
    <n v="0.26840000000000003"/>
  </r>
  <r>
    <s v="ORD202404655"/>
    <x v="97"/>
    <s v="CUST10824"/>
    <x v="4655"/>
    <x v="1"/>
    <s v="Women Clothing"/>
    <x v="1"/>
    <s v="Chhattisgarh"/>
    <x v="2"/>
    <x v="1"/>
    <x v="0"/>
    <n v="2"/>
    <n v="1567.58"/>
    <n v="0.25"/>
    <n v="783.79"/>
    <x v="4625"/>
    <n v="1649.51"/>
    <n v="701.86"/>
    <n v="347.79"/>
    <x v="0"/>
    <n v="10"/>
    <s v="Oct"/>
    <s v="Q4"/>
    <n v="2025"/>
    <x v="12"/>
    <n v="0.29849999999999999"/>
  </r>
  <r>
    <s v="ORD202404656"/>
    <x v="488"/>
    <s v="CUST10656"/>
    <x v="4656"/>
    <x v="2"/>
    <s v="Home Decor"/>
    <x v="0"/>
    <s v="Delhi"/>
    <x v="1"/>
    <x v="1"/>
    <x v="3"/>
    <n v="4"/>
    <n v="2887.66"/>
    <n v="0.15"/>
    <n v="1732.6"/>
    <x v="4626"/>
    <n v="8011.11"/>
    <n v="1806.93"/>
    <n v="112.73"/>
    <x v="0"/>
    <n v="6"/>
    <s v="Jun"/>
    <s v="Q2"/>
    <n v="2025"/>
    <x v="23"/>
    <n v="0.184"/>
  </r>
  <r>
    <s v="ORD202404657"/>
    <x v="262"/>
    <s v="CUST10491"/>
    <x v="4657"/>
    <x v="0"/>
    <s v="Laptops"/>
    <x v="4"/>
    <s v="Tamil Nadu"/>
    <x v="1"/>
    <x v="2"/>
    <x v="4"/>
    <n v="1"/>
    <n v="1717.47"/>
    <n v="0.1"/>
    <n v="171.75"/>
    <x v="4627"/>
    <n v="1067.3599999999999"/>
    <n v="478.36"/>
    <n v="54.75"/>
    <x v="2"/>
    <n v="6"/>
    <s v="Jun"/>
    <s v="Q2"/>
    <n v="2025"/>
    <x v="23"/>
    <n v="0.3095"/>
  </r>
  <r>
    <s v="ORD202404658"/>
    <x v="648"/>
    <s v="CUST10265"/>
    <x v="4658"/>
    <x v="0"/>
    <s v="Headphones"/>
    <x v="2"/>
    <s v="Madhya Pradesh"/>
    <x v="1"/>
    <x v="2"/>
    <x v="3"/>
    <n v="1"/>
    <n v="4570.68"/>
    <n v="0.2"/>
    <n v="914.14"/>
    <x v="4628"/>
    <n v="2199.91"/>
    <n v="1456.63"/>
    <n v="104.52"/>
    <x v="0"/>
    <n v="12"/>
    <s v="Dec"/>
    <s v="Q4"/>
    <n v="2025"/>
    <x v="4"/>
    <n v="0.39839999999999998"/>
  </r>
  <r>
    <s v="ORD202404659"/>
    <x v="671"/>
    <s v="CUST10751"/>
    <x v="4659"/>
    <x v="0"/>
    <s v="Headphones"/>
    <x v="4"/>
    <s v="Karnataka"/>
    <x v="0"/>
    <x v="2"/>
    <x v="0"/>
    <n v="2"/>
    <n v="3951.17"/>
    <n v="0.1"/>
    <n v="790.23"/>
    <x v="4629"/>
    <n v="5731.57"/>
    <n v="1380.54"/>
    <n v="46.46"/>
    <x v="0"/>
    <n v="7"/>
    <s v="Jul"/>
    <s v="Q3"/>
    <n v="2024"/>
    <x v="16"/>
    <n v="0.19409999999999999"/>
  </r>
  <r>
    <s v="ORD202404660"/>
    <x v="554"/>
    <s v="CUST10149"/>
    <x v="4660"/>
    <x v="0"/>
    <s v="Headphones"/>
    <x v="4"/>
    <s v="Maharashtra"/>
    <x v="0"/>
    <x v="1"/>
    <x v="0"/>
    <n v="1"/>
    <n v="865.53"/>
    <n v="0.2"/>
    <n v="173.11"/>
    <x v="4630"/>
    <n v="553.53"/>
    <n v="138.88999999999999"/>
    <n v="306.64999999999998"/>
    <x v="0"/>
    <n v="10"/>
    <s v="Oct"/>
    <s v="Q4"/>
    <n v="2024"/>
    <x v="17"/>
    <n v="0.2006"/>
  </r>
  <r>
    <s v="ORD202404661"/>
    <x v="470"/>
    <s v="CUST10856"/>
    <x v="4661"/>
    <x v="1"/>
    <s v="Footwear"/>
    <x v="2"/>
    <s v="Gujarat"/>
    <x v="3"/>
    <x v="1"/>
    <x v="0"/>
    <n v="1"/>
    <n v="895.36"/>
    <n v="0.05"/>
    <n v="44.77"/>
    <x v="4631"/>
    <n v="553.62"/>
    <n v="296.97000000000003"/>
    <n v="135.86000000000001"/>
    <x v="0"/>
    <n v="11"/>
    <s v="Nov"/>
    <s v="Q4"/>
    <n v="2024"/>
    <x v="10"/>
    <n v="0.34910000000000002"/>
  </r>
  <r>
    <s v="ORD202404662"/>
    <x v="266"/>
    <s v="CUST10061"/>
    <x v="4662"/>
    <x v="0"/>
    <s v="Smartphones"/>
    <x v="2"/>
    <s v="Goa"/>
    <x v="3"/>
    <x v="0"/>
    <x v="3"/>
    <n v="2"/>
    <n v="1288.75"/>
    <n v="0"/>
    <n v="0"/>
    <x v="4632"/>
    <n v="1597.1"/>
    <n v="980.4"/>
    <n v="413.09"/>
    <x v="0"/>
    <n v="4"/>
    <s v="Apr"/>
    <s v="Q2"/>
    <n v="2024"/>
    <x v="0"/>
    <n v="0.38040000000000002"/>
  </r>
  <r>
    <s v="ORD202404663"/>
    <x v="256"/>
    <s v="CUST10881"/>
    <x v="4663"/>
    <x v="2"/>
    <s v="Kitchenware"/>
    <x v="0"/>
    <s v="Uttar Pradesh"/>
    <x v="2"/>
    <x v="0"/>
    <x v="1"/>
    <n v="1"/>
    <n v="1335.65"/>
    <n v="0.2"/>
    <n v="267.13"/>
    <x v="4633"/>
    <n v="655.32000000000005"/>
    <n v="413.2"/>
    <n v="306.94"/>
    <x v="0"/>
    <n v="2"/>
    <s v="Feb"/>
    <s v="Q1"/>
    <n v="2024"/>
    <x v="20"/>
    <n v="0.38669999999999999"/>
  </r>
  <r>
    <s v="ORD202404664"/>
    <x v="284"/>
    <s v="CUST10006"/>
    <x v="4664"/>
    <x v="4"/>
    <s v="Fitness"/>
    <x v="4"/>
    <s v="Tamil Nadu"/>
    <x v="2"/>
    <x v="1"/>
    <x v="2"/>
    <n v="1"/>
    <n v="527.36"/>
    <n v="0.25"/>
    <n v="131.84"/>
    <x v="4634"/>
    <n v="259.77"/>
    <n v="135.75"/>
    <n v="447.35"/>
    <x v="0"/>
    <n v="11"/>
    <s v="Nov"/>
    <s v="Q4"/>
    <n v="2025"/>
    <x v="21"/>
    <n v="0.34320000000000001"/>
  </r>
  <r>
    <s v="ORD202404665"/>
    <x v="590"/>
    <s v="CUST10435"/>
    <x v="4665"/>
    <x v="1"/>
    <s v="Accessories"/>
    <x v="4"/>
    <s v="Maharashtra"/>
    <x v="2"/>
    <x v="2"/>
    <x v="1"/>
    <n v="1"/>
    <n v="774.88"/>
    <n v="0.25"/>
    <n v="193.72"/>
    <x v="4635"/>
    <n v="423.03"/>
    <n v="158.13"/>
    <n v="270.33999999999997"/>
    <x v="0"/>
    <n v="3"/>
    <s v="Mar"/>
    <s v="Q1"/>
    <n v="2024"/>
    <x v="3"/>
    <n v="0.27210000000000001"/>
  </r>
  <r>
    <s v="ORD202404666"/>
    <x v="715"/>
    <s v="CUST10152"/>
    <x v="4666"/>
    <x v="2"/>
    <s v="Furniture"/>
    <x v="1"/>
    <s v="Madhya Pradesh"/>
    <x v="2"/>
    <x v="1"/>
    <x v="0"/>
    <n v="1"/>
    <n v="1330.76"/>
    <n v="0.15"/>
    <n v="199.61"/>
    <x v="4636"/>
    <n v="864.28"/>
    <n v="266.87"/>
    <n v="162.06"/>
    <x v="0"/>
    <n v="11"/>
    <s v="Nov"/>
    <s v="Q4"/>
    <n v="2024"/>
    <x v="10"/>
    <n v="0.2359"/>
  </r>
  <r>
    <s v="ORD202404667"/>
    <x v="147"/>
    <s v="CUST10221"/>
    <x v="4667"/>
    <x v="4"/>
    <s v="Equipment"/>
    <x v="0"/>
    <s v="Haryana"/>
    <x v="3"/>
    <x v="1"/>
    <x v="0"/>
    <n v="1"/>
    <n v="821.58"/>
    <n v="0"/>
    <n v="0"/>
    <x v="4637"/>
    <n v="578.42999999999995"/>
    <n v="243.15"/>
    <n v="93.33"/>
    <x v="2"/>
    <n v="7"/>
    <s v="Jul"/>
    <s v="Q3"/>
    <n v="2025"/>
    <x v="19"/>
    <n v="0.29599999999999999"/>
  </r>
  <r>
    <s v="ORD202404668"/>
    <x v="470"/>
    <s v="CUST10369"/>
    <x v="4668"/>
    <x v="1"/>
    <s v="Accessories"/>
    <x v="4"/>
    <s v="Karnataka"/>
    <x v="2"/>
    <x v="1"/>
    <x v="0"/>
    <n v="2"/>
    <n v="1338.68"/>
    <n v="0.2"/>
    <n v="535.47"/>
    <x v="4638"/>
    <n v="1428.48"/>
    <n v="713.41"/>
    <n v="66.760000000000005"/>
    <x v="0"/>
    <n v="11"/>
    <s v="Nov"/>
    <s v="Q4"/>
    <n v="2024"/>
    <x v="10"/>
    <n v="0.33310000000000001"/>
  </r>
  <r>
    <s v="ORD202404669"/>
    <x v="427"/>
    <s v="CUST10313"/>
    <x v="4669"/>
    <x v="2"/>
    <s v="Home Decor"/>
    <x v="2"/>
    <s v="Rajasthan"/>
    <x v="2"/>
    <x v="0"/>
    <x v="1"/>
    <n v="2"/>
    <n v="825.43"/>
    <n v="0.2"/>
    <n v="330.17"/>
    <x v="4639"/>
    <n v="967.46"/>
    <n v="353.23"/>
    <n v="266.77999999999997"/>
    <x v="1"/>
    <n v="6"/>
    <s v="Jun"/>
    <s v="Q2"/>
    <n v="2025"/>
    <x v="23"/>
    <n v="0.26750000000000002"/>
  </r>
  <r>
    <s v="ORD202404670"/>
    <x v="674"/>
    <s v="CUST10836"/>
    <x v="4670"/>
    <x v="3"/>
    <s v="Haircare"/>
    <x v="4"/>
    <s v="Karnataka"/>
    <x v="0"/>
    <x v="2"/>
    <x v="4"/>
    <n v="2"/>
    <n v="959.44"/>
    <n v="0.15"/>
    <n v="287.83"/>
    <x v="4640"/>
    <n v="1162.23"/>
    <n v="468.82"/>
    <n v="353.8"/>
    <x v="1"/>
    <n v="8"/>
    <s v="Aug"/>
    <s v="Q3"/>
    <n v="2024"/>
    <x v="9"/>
    <n v="0.28739999999999999"/>
  </r>
  <r>
    <s v="ORD202404671"/>
    <x v="550"/>
    <s v="CUST10714"/>
    <x v="4671"/>
    <x v="0"/>
    <s v="Laptops"/>
    <x v="0"/>
    <s v="Delhi"/>
    <x v="3"/>
    <x v="1"/>
    <x v="4"/>
    <n v="1"/>
    <n v="5603.43"/>
    <n v="0.15"/>
    <n v="840.51"/>
    <x v="4641"/>
    <n v="2833.59"/>
    <n v="1929.33"/>
    <n v="348.62"/>
    <x v="0"/>
    <n v="9"/>
    <s v="Sep"/>
    <s v="Q3"/>
    <n v="2025"/>
    <x v="6"/>
    <n v="0.40510000000000002"/>
  </r>
  <r>
    <s v="ORD202404672"/>
    <x v="269"/>
    <s v="CUST10400"/>
    <x v="4672"/>
    <x v="3"/>
    <s v="Fragrances"/>
    <x v="0"/>
    <s v="Haryana"/>
    <x v="2"/>
    <x v="2"/>
    <x v="0"/>
    <n v="2"/>
    <n v="1269.05"/>
    <n v="0.1"/>
    <n v="253.81"/>
    <x v="4642"/>
    <n v="1593.37"/>
    <n v="690.92"/>
    <n v="383.02"/>
    <x v="0"/>
    <n v="11"/>
    <s v="Nov"/>
    <s v="Q4"/>
    <n v="2024"/>
    <x v="10"/>
    <n v="0.30249999999999999"/>
  </r>
  <r>
    <s v="ORD202404673"/>
    <x v="503"/>
    <s v="CUST10624"/>
    <x v="4673"/>
    <x v="0"/>
    <s v="Laptops"/>
    <x v="4"/>
    <s v="Tamil Nadu"/>
    <x v="2"/>
    <x v="2"/>
    <x v="4"/>
    <n v="3"/>
    <n v="569.72"/>
    <n v="0.1"/>
    <n v="170.92"/>
    <x v="4643"/>
    <n v="985.89"/>
    <n v="552.35"/>
    <n v="207.85"/>
    <x v="0"/>
    <n v="1"/>
    <s v="Jan"/>
    <s v="Q1"/>
    <n v="2024"/>
    <x v="5"/>
    <n v="0.35909999999999997"/>
  </r>
  <r>
    <s v="ORD202404674"/>
    <x v="726"/>
    <s v="CUST10614"/>
    <x v="4674"/>
    <x v="2"/>
    <s v="Kitchenware"/>
    <x v="0"/>
    <s v="Uttar Pradesh"/>
    <x v="1"/>
    <x v="1"/>
    <x v="4"/>
    <n v="4"/>
    <n v="1061.96"/>
    <n v="0.15"/>
    <n v="637.17999999999995"/>
    <x v="4644"/>
    <n v="2262.5100000000002"/>
    <n v="1348.15"/>
    <n v="159.04"/>
    <x v="0"/>
    <n v="11"/>
    <s v="Nov"/>
    <s v="Q4"/>
    <n v="2025"/>
    <x v="21"/>
    <n v="0.37340000000000001"/>
  </r>
  <r>
    <s v="ORD202404675"/>
    <x v="62"/>
    <s v="CUST10795"/>
    <x v="4675"/>
    <x v="4"/>
    <s v="Fitness"/>
    <x v="2"/>
    <s v="Rajasthan"/>
    <x v="1"/>
    <x v="2"/>
    <x v="2"/>
    <n v="1"/>
    <n v="2542.35"/>
    <n v="0.2"/>
    <n v="508.47"/>
    <x v="4645"/>
    <n v="1459.16"/>
    <n v="574.72"/>
    <n v="299.37"/>
    <x v="0"/>
    <n v="7"/>
    <s v="Jul"/>
    <s v="Q3"/>
    <n v="2024"/>
    <x v="16"/>
    <n v="0.28260000000000002"/>
  </r>
  <r>
    <s v="ORD202404676"/>
    <x v="519"/>
    <s v="CUST10216"/>
    <x v="4676"/>
    <x v="0"/>
    <s v="Laptops"/>
    <x v="3"/>
    <s v="West Bengal"/>
    <x v="2"/>
    <x v="2"/>
    <x v="0"/>
    <n v="1"/>
    <n v="1441.68"/>
    <n v="0"/>
    <n v="0"/>
    <x v="4646"/>
    <n v="1149.3599999999999"/>
    <n v="292.32"/>
    <n v="134.33000000000001"/>
    <x v="2"/>
    <n v="2"/>
    <s v="Feb"/>
    <s v="Q1"/>
    <n v="2024"/>
    <x v="20"/>
    <n v="0.20280000000000001"/>
  </r>
  <r>
    <s v="ORD202404677"/>
    <x v="33"/>
    <s v="CUST10541"/>
    <x v="4677"/>
    <x v="0"/>
    <s v="Smartwatches"/>
    <x v="4"/>
    <s v="Tamil Nadu"/>
    <x v="2"/>
    <x v="2"/>
    <x v="1"/>
    <n v="2"/>
    <n v="718.65"/>
    <n v="0.2"/>
    <n v="287.45999999999998"/>
    <x v="4647"/>
    <n v="881.07"/>
    <n v="268.77"/>
    <n v="68"/>
    <x v="0"/>
    <n v="2"/>
    <s v="Feb"/>
    <s v="Q1"/>
    <n v="2024"/>
    <x v="20"/>
    <n v="0.23369999999999999"/>
  </r>
  <r>
    <s v="ORD202404678"/>
    <x v="117"/>
    <s v="CUST10140"/>
    <x v="4678"/>
    <x v="2"/>
    <s v="Appliances"/>
    <x v="2"/>
    <s v="Gujarat"/>
    <x v="1"/>
    <x v="1"/>
    <x v="0"/>
    <n v="4"/>
    <n v="1156.17"/>
    <n v="0.1"/>
    <n v="462.47"/>
    <x v="4648"/>
    <n v="2467.37"/>
    <n v="1694.84"/>
    <n v="201.61"/>
    <x v="0"/>
    <n v="7"/>
    <s v="Jul"/>
    <s v="Q3"/>
    <n v="2025"/>
    <x v="19"/>
    <n v="0.40720000000000001"/>
  </r>
  <r>
    <s v="ORD202404679"/>
    <x v="583"/>
    <s v="CUST10827"/>
    <x v="4679"/>
    <x v="2"/>
    <s v="Kitchenware"/>
    <x v="2"/>
    <s v="Goa"/>
    <x v="1"/>
    <x v="1"/>
    <x v="1"/>
    <n v="1"/>
    <n v="1037.76"/>
    <n v="0.1"/>
    <n v="103.78"/>
    <x v="4649"/>
    <n v="730.6"/>
    <n v="203.38"/>
    <n v="237.85"/>
    <x v="0"/>
    <n v="10"/>
    <s v="Oct"/>
    <s v="Q4"/>
    <n v="2025"/>
    <x v="12"/>
    <n v="0.21779999999999999"/>
  </r>
  <r>
    <s v="ORD202404680"/>
    <x v="609"/>
    <s v="CUST10823"/>
    <x v="4680"/>
    <x v="0"/>
    <s v="Smartphones"/>
    <x v="4"/>
    <s v="Telangana"/>
    <x v="0"/>
    <x v="1"/>
    <x v="0"/>
    <n v="1"/>
    <n v="2460.9"/>
    <n v="0"/>
    <n v="0"/>
    <x v="4650"/>
    <n v="1456.93"/>
    <n v="1003.97"/>
    <n v="75.73"/>
    <x v="0"/>
    <n v="5"/>
    <s v="May"/>
    <s v="Q2"/>
    <n v="2025"/>
    <x v="14"/>
    <n v="0.40799999999999997"/>
  </r>
  <r>
    <s v="ORD202404681"/>
    <x v="216"/>
    <s v="CUST10536"/>
    <x v="4681"/>
    <x v="1"/>
    <s v="Accessories"/>
    <x v="4"/>
    <s v="Maharashtra"/>
    <x v="2"/>
    <x v="2"/>
    <x v="4"/>
    <n v="2"/>
    <n v="1114.81"/>
    <n v="0.15"/>
    <n v="334.44"/>
    <x v="4651"/>
    <n v="1202.01"/>
    <n v="693.17"/>
    <n v="396.9"/>
    <x v="2"/>
    <n v="7"/>
    <s v="Jul"/>
    <s v="Q3"/>
    <n v="2025"/>
    <x v="19"/>
    <n v="0.36580000000000001"/>
  </r>
  <r>
    <s v="ORD202404682"/>
    <x v="8"/>
    <s v="CUST10003"/>
    <x v="4682"/>
    <x v="1"/>
    <s v="Men Clothing"/>
    <x v="2"/>
    <s v="Rajasthan"/>
    <x v="2"/>
    <x v="2"/>
    <x v="2"/>
    <n v="1"/>
    <n v="1201.54"/>
    <n v="0.15"/>
    <n v="180.23"/>
    <x v="4652"/>
    <n v="802.69"/>
    <n v="218.62"/>
    <n v="86.28"/>
    <x v="1"/>
    <n v="5"/>
    <s v="May"/>
    <s v="Q2"/>
    <n v="2024"/>
    <x v="7"/>
    <n v="0.21410000000000001"/>
  </r>
  <r>
    <s v="ORD202404683"/>
    <x v="718"/>
    <s v="CUST10669"/>
    <x v="4683"/>
    <x v="1"/>
    <s v="Men Clothing"/>
    <x v="1"/>
    <s v="Madhya Pradesh"/>
    <x v="1"/>
    <x v="2"/>
    <x v="0"/>
    <n v="2"/>
    <n v="409.2"/>
    <n v="0.15"/>
    <n v="122.76"/>
    <x v="4653"/>
    <n v="515.99"/>
    <n v="179.65"/>
    <n v="333.94"/>
    <x v="0"/>
    <n v="4"/>
    <s v="Apr"/>
    <s v="Q2"/>
    <n v="2025"/>
    <x v="8"/>
    <n v="0.25829999999999997"/>
  </r>
  <r>
    <s v="ORD202404684"/>
    <x v="676"/>
    <s v="CUST10714"/>
    <x v="4684"/>
    <x v="1"/>
    <s v="Accessories"/>
    <x v="2"/>
    <s v="Gujarat"/>
    <x v="0"/>
    <x v="1"/>
    <x v="3"/>
    <n v="3"/>
    <n v="1734.1"/>
    <n v="0.2"/>
    <n v="1040.46"/>
    <x v="4654"/>
    <n v="2646.92"/>
    <n v="1514.92"/>
    <n v="363.3"/>
    <x v="2"/>
    <n v="9"/>
    <s v="Sep"/>
    <s v="Q3"/>
    <n v="2025"/>
    <x v="6"/>
    <n v="0.36399999999999999"/>
  </r>
  <r>
    <s v="ORD202404685"/>
    <x v="136"/>
    <s v="CUST10870"/>
    <x v="4685"/>
    <x v="1"/>
    <s v="Footwear"/>
    <x v="4"/>
    <s v="Telangana"/>
    <x v="2"/>
    <x v="0"/>
    <x v="0"/>
    <n v="1"/>
    <n v="698.2"/>
    <n v="0.25"/>
    <n v="174.55"/>
    <x v="4655"/>
    <n v="348.74"/>
    <n v="174.91"/>
    <n v="382.26"/>
    <x v="1"/>
    <n v="4"/>
    <s v="Apr"/>
    <s v="Q2"/>
    <n v="2024"/>
    <x v="0"/>
    <n v="0.33400000000000002"/>
  </r>
  <r>
    <s v="ORD202404686"/>
    <x v="22"/>
    <s v="CUST10029"/>
    <x v="4686"/>
    <x v="0"/>
    <s v="Smartwatches"/>
    <x v="0"/>
    <s v="Haryana"/>
    <x v="0"/>
    <x v="2"/>
    <x v="0"/>
    <n v="1"/>
    <n v="1968.27"/>
    <n v="0.25"/>
    <n v="492.07"/>
    <x v="4656"/>
    <n v="1188.0899999999999"/>
    <n v="288.11"/>
    <n v="336.6"/>
    <x v="2"/>
    <n v="2"/>
    <s v="Feb"/>
    <s v="Q1"/>
    <n v="2025"/>
    <x v="15"/>
    <n v="0.19520000000000001"/>
  </r>
  <r>
    <s v="ORD202404687"/>
    <x v="392"/>
    <s v="CUST10257"/>
    <x v="4687"/>
    <x v="3"/>
    <s v="Skincare"/>
    <x v="2"/>
    <s v="Madhya Pradesh"/>
    <x v="0"/>
    <x v="2"/>
    <x v="1"/>
    <n v="1"/>
    <n v="791.29"/>
    <n v="0.2"/>
    <n v="158.26"/>
    <x v="4657"/>
    <n v="509.72"/>
    <n v="123.31"/>
    <n v="274.88"/>
    <x v="0"/>
    <n v="8"/>
    <s v="Aug"/>
    <s v="Q3"/>
    <n v="2024"/>
    <x v="9"/>
    <n v="0.1948"/>
  </r>
  <r>
    <s v="ORD202404688"/>
    <x v="374"/>
    <s v="CUST10332"/>
    <x v="4688"/>
    <x v="4"/>
    <s v="Outdoor"/>
    <x v="4"/>
    <s v="Karnataka"/>
    <x v="3"/>
    <x v="2"/>
    <x v="0"/>
    <n v="3"/>
    <n v="1399.82"/>
    <n v="0.05"/>
    <n v="209.97"/>
    <x v="4658"/>
    <n v="3174.21"/>
    <n v="815.28"/>
    <n v="237.97"/>
    <x v="0"/>
    <n v="3"/>
    <s v="Mar"/>
    <s v="Q1"/>
    <n v="2024"/>
    <x v="3"/>
    <n v="0.2044"/>
  </r>
  <r>
    <s v="ORD202404689"/>
    <x v="268"/>
    <s v="CUST10380"/>
    <x v="4689"/>
    <x v="1"/>
    <s v="Men Clothing"/>
    <x v="3"/>
    <s v="Bihar"/>
    <x v="2"/>
    <x v="0"/>
    <x v="0"/>
    <n v="2"/>
    <n v="1074.2"/>
    <n v="0.2"/>
    <n v="429.68"/>
    <x v="4659"/>
    <n v="1066.73"/>
    <n v="651.99"/>
    <n v="89.64"/>
    <x v="0"/>
    <n v="9"/>
    <s v="Sep"/>
    <s v="Q3"/>
    <n v="2024"/>
    <x v="2"/>
    <n v="0.37930000000000003"/>
  </r>
  <r>
    <s v="ORD202404690"/>
    <x v="31"/>
    <s v="CUST10829"/>
    <x v="4690"/>
    <x v="0"/>
    <s v="Smartwatches"/>
    <x v="4"/>
    <s v="Tamil Nadu"/>
    <x v="3"/>
    <x v="0"/>
    <x v="0"/>
    <n v="1"/>
    <n v="1801.32"/>
    <n v="0.1"/>
    <n v="180.13"/>
    <x v="4660"/>
    <n v="989.86"/>
    <n v="631.33000000000004"/>
    <n v="182.29"/>
    <x v="0"/>
    <n v="7"/>
    <s v="Jul"/>
    <s v="Q3"/>
    <n v="2025"/>
    <x v="19"/>
    <n v="0.38940000000000002"/>
  </r>
  <r>
    <s v="ORD202404691"/>
    <x v="152"/>
    <s v="CUST10458"/>
    <x v="4691"/>
    <x v="1"/>
    <s v="Women Clothing"/>
    <x v="3"/>
    <s v="Odisha"/>
    <x v="2"/>
    <x v="0"/>
    <x v="0"/>
    <n v="1"/>
    <n v="2276.31"/>
    <n v="0.05"/>
    <n v="113.82"/>
    <x v="4661"/>
    <n v="1767.41"/>
    <n v="395.08"/>
    <n v="412.91"/>
    <x v="2"/>
    <n v="12"/>
    <s v="Dec"/>
    <s v="Q4"/>
    <n v="2024"/>
    <x v="13"/>
    <n v="0.1827"/>
  </r>
  <r>
    <s v="ORD202404692"/>
    <x v="730"/>
    <s v="CUST10609"/>
    <x v="4692"/>
    <x v="4"/>
    <s v="Outdoor"/>
    <x v="1"/>
    <s v="Chhattisgarh"/>
    <x v="1"/>
    <x v="1"/>
    <x v="1"/>
    <n v="2"/>
    <n v="844.56"/>
    <n v="0.3"/>
    <n v="506.74"/>
    <x v="4662"/>
    <n v="746.16"/>
    <n v="436.22"/>
    <n v="330.98"/>
    <x v="0"/>
    <n v="11"/>
    <s v="Nov"/>
    <s v="Q4"/>
    <n v="2025"/>
    <x v="21"/>
    <n v="0.36890000000000001"/>
  </r>
  <r>
    <s v="ORD202404693"/>
    <x v="198"/>
    <s v="CUST10886"/>
    <x v="4693"/>
    <x v="4"/>
    <s v="Fitness"/>
    <x v="3"/>
    <s v="Bihar"/>
    <x v="0"/>
    <x v="2"/>
    <x v="1"/>
    <n v="2"/>
    <n v="1609.67"/>
    <n v="0.05"/>
    <n v="160.97"/>
    <x v="4663"/>
    <n v="2346.04"/>
    <n v="712.33"/>
    <n v="49.31"/>
    <x v="0"/>
    <n v="5"/>
    <s v="May"/>
    <s v="Q2"/>
    <n v="2024"/>
    <x v="7"/>
    <n v="0.2329"/>
  </r>
  <r>
    <s v="ORD202404694"/>
    <x v="610"/>
    <s v="CUST10556"/>
    <x v="4694"/>
    <x v="3"/>
    <s v="Haircare"/>
    <x v="0"/>
    <s v="Punjab"/>
    <x v="2"/>
    <x v="1"/>
    <x v="0"/>
    <n v="2"/>
    <n v="2422.67"/>
    <n v="0.25"/>
    <n v="1211.3399999999999"/>
    <x v="4664"/>
    <n v="2970.67"/>
    <n v="663.33"/>
    <n v="56.69"/>
    <x v="2"/>
    <n v="4"/>
    <s v="Apr"/>
    <s v="Q2"/>
    <n v="2025"/>
    <x v="8"/>
    <n v="0.1825"/>
  </r>
  <r>
    <s v="ORD202404695"/>
    <x v="661"/>
    <s v="CUST10377"/>
    <x v="4695"/>
    <x v="2"/>
    <s v="Furniture"/>
    <x v="4"/>
    <s v="Telangana"/>
    <x v="3"/>
    <x v="0"/>
    <x v="0"/>
    <n v="1"/>
    <n v="1340.22"/>
    <n v="0.1"/>
    <n v="134.02000000000001"/>
    <x v="4665"/>
    <n v="923.55"/>
    <n v="282.64999999999998"/>
    <n v="249.19"/>
    <x v="1"/>
    <n v="11"/>
    <s v="Nov"/>
    <s v="Q4"/>
    <n v="2024"/>
    <x v="10"/>
    <n v="0.23430000000000001"/>
  </r>
  <r>
    <s v="ORD202404696"/>
    <x v="241"/>
    <s v="CUST10506"/>
    <x v="4696"/>
    <x v="0"/>
    <s v="Laptops"/>
    <x v="1"/>
    <s v="Chhattisgarh"/>
    <x v="0"/>
    <x v="1"/>
    <x v="2"/>
    <n v="2"/>
    <n v="1913.94"/>
    <n v="0"/>
    <n v="0"/>
    <x v="4666"/>
    <n v="2366.85"/>
    <n v="1461.03"/>
    <n v="240.06"/>
    <x v="0"/>
    <n v="5"/>
    <s v="May"/>
    <s v="Q2"/>
    <n v="2025"/>
    <x v="14"/>
    <n v="0.38169999999999998"/>
  </r>
  <r>
    <s v="ORD202404697"/>
    <x v="498"/>
    <s v="CUST10767"/>
    <x v="4697"/>
    <x v="1"/>
    <s v="Women Clothing"/>
    <x v="1"/>
    <s v="Uttar Pradesh"/>
    <x v="2"/>
    <x v="0"/>
    <x v="2"/>
    <n v="2"/>
    <n v="799.47"/>
    <n v="0.1"/>
    <n v="159.88999999999999"/>
    <x v="4667"/>
    <n v="959.47"/>
    <n v="479.58"/>
    <n v="86.08"/>
    <x v="0"/>
    <n v="12"/>
    <s v="Dec"/>
    <s v="Q4"/>
    <n v="2025"/>
    <x v="4"/>
    <n v="0.33329999999999999"/>
  </r>
  <r>
    <s v="ORD202404698"/>
    <x v="114"/>
    <s v="CUST10151"/>
    <x v="4698"/>
    <x v="1"/>
    <s v="Women Clothing"/>
    <x v="0"/>
    <s v="Delhi"/>
    <x v="1"/>
    <x v="0"/>
    <x v="0"/>
    <n v="1"/>
    <n v="1027.54"/>
    <n v="0"/>
    <n v="0"/>
    <x v="4668"/>
    <n v="782.93"/>
    <n v="244.61"/>
    <n v="175.13"/>
    <x v="0"/>
    <n v="2"/>
    <s v="Feb"/>
    <s v="Q1"/>
    <n v="2024"/>
    <x v="20"/>
    <n v="0.23810000000000001"/>
  </r>
  <r>
    <s v="ORD202404699"/>
    <x v="421"/>
    <s v="CUST10033"/>
    <x v="4699"/>
    <x v="1"/>
    <s v="Footwear"/>
    <x v="0"/>
    <s v="Punjab"/>
    <x v="0"/>
    <x v="2"/>
    <x v="4"/>
    <n v="1"/>
    <n v="1996.56"/>
    <n v="0.1"/>
    <n v="199.66"/>
    <x v="4669"/>
    <n v="1193.23"/>
    <n v="603.66999999999996"/>
    <n v="110.42"/>
    <x v="2"/>
    <n v="2"/>
    <s v="Feb"/>
    <s v="Q1"/>
    <n v="2025"/>
    <x v="15"/>
    <n v="0.33600000000000002"/>
  </r>
  <r>
    <s v="ORD202404700"/>
    <x v="702"/>
    <s v="CUST10030"/>
    <x v="4700"/>
    <x v="1"/>
    <s v="Footwear"/>
    <x v="1"/>
    <s v="Madhya Pradesh"/>
    <x v="0"/>
    <x v="2"/>
    <x v="3"/>
    <n v="1"/>
    <n v="1081.6400000000001"/>
    <n v="0.2"/>
    <n v="216.33"/>
    <x v="4670"/>
    <n v="676.18"/>
    <n v="189.13"/>
    <n v="211.9"/>
    <x v="0"/>
    <n v="5"/>
    <s v="May"/>
    <s v="Q2"/>
    <n v="2024"/>
    <x v="7"/>
    <n v="0.21859999999999999"/>
  </r>
  <r>
    <s v="ORD202404701"/>
    <x v="112"/>
    <s v="CUST10196"/>
    <x v="4701"/>
    <x v="0"/>
    <s v="Headphones"/>
    <x v="2"/>
    <s v="Goa"/>
    <x v="0"/>
    <x v="2"/>
    <x v="4"/>
    <n v="1"/>
    <n v="1082.99"/>
    <n v="0"/>
    <n v="0"/>
    <x v="4671"/>
    <n v="725.58"/>
    <n v="357.41"/>
    <n v="294.48"/>
    <x v="0"/>
    <n v="7"/>
    <s v="Jul"/>
    <s v="Q3"/>
    <n v="2024"/>
    <x v="16"/>
    <n v="0.33"/>
  </r>
  <r>
    <s v="ORD202404702"/>
    <x v="463"/>
    <s v="CUST10041"/>
    <x v="4702"/>
    <x v="4"/>
    <s v="Outdoor"/>
    <x v="2"/>
    <s v="Rajasthan"/>
    <x v="0"/>
    <x v="2"/>
    <x v="0"/>
    <n v="2"/>
    <n v="612.51"/>
    <n v="0.2"/>
    <n v="245"/>
    <x v="4672"/>
    <n v="649.51"/>
    <n v="330.51"/>
    <n v="167.81"/>
    <x v="1"/>
    <n v="9"/>
    <s v="Sep"/>
    <s v="Q3"/>
    <n v="2024"/>
    <x v="2"/>
    <n v="0.3372"/>
  </r>
  <r>
    <s v="ORD202404703"/>
    <x v="28"/>
    <s v="CUST10522"/>
    <x v="4703"/>
    <x v="1"/>
    <s v="Accessories"/>
    <x v="2"/>
    <s v="Gujarat"/>
    <x v="2"/>
    <x v="0"/>
    <x v="1"/>
    <n v="3"/>
    <n v="960.08"/>
    <n v="0.1"/>
    <n v="288.02"/>
    <x v="2778"/>
    <n v="1779.54"/>
    <n v="812.68"/>
    <n v="60.52"/>
    <x v="0"/>
    <n v="11"/>
    <s v="Nov"/>
    <s v="Q4"/>
    <n v="2024"/>
    <x v="10"/>
    <n v="0.3135"/>
  </r>
  <r>
    <s v="ORD202404704"/>
    <x v="698"/>
    <s v="CUST10765"/>
    <x v="4704"/>
    <x v="2"/>
    <s v="Kitchenware"/>
    <x v="2"/>
    <s v="Goa"/>
    <x v="2"/>
    <x v="1"/>
    <x v="3"/>
    <n v="1"/>
    <n v="958.62"/>
    <n v="0"/>
    <n v="0"/>
    <x v="4673"/>
    <n v="597.20000000000005"/>
    <n v="361.42"/>
    <n v="88.69"/>
    <x v="0"/>
    <n v="1"/>
    <s v="Jan"/>
    <s v="Q1"/>
    <n v="2025"/>
    <x v="11"/>
    <n v="0.377"/>
  </r>
  <r>
    <s v="ORD202404705"/>
    <x v="575"/>
    <s v="CUST10350"/>
    <x v="4705"/>
    <x v="4"/>
    <s v="Outdoor"/>
    <x v="1"/>
    <s v="Madhya Pradesh"/>
    <x v="2"/>
    <x v="1"/>
    <x v="1"/>
    <n v="1"/>
    <n v="957.56"/>
    <n v="0.05"/>
    <n v="47.88"/>
    <x v="4674"/>
    <n v="682.71"/>
    <n v="226.97"/>
    <n v="353.96"/>
    <x v="0"/>
    <n v="3"/>
    <s v="Mar"/>
    <s v="Q1"/>
    <n v="2025"/>
    <x v="1"/>
    <n v="0.2495"/>
  </r>
  <r>
    <s v="ORD202404706"/>
    <x v="713"/>
    <s v="CUST10744"/>
    <x v="4706"/>
    <x v="1"/>
    <s v="Men Clothing"/>
    <x v="0"/>
    <s v="Uttar Pradesh"/>
    <x v="0"/>
    <x v="0"/>
    <x v="3"/>
    <n v="2"/>
    <n v="871.67"/>
    <n v="0.15"/>
    <n v="261.5"/>
    <x v="4675"/>
    <n v="867.64"/>
    <n v="614.20000000000005"/>
    <n v="218.09"/>
    <x v="0"/>
    <n v="4"/>
    <s v="Apr"/>
    <s v="Q2"/>
    <n v="2025"/>
    <x v="8"/>
    <n v="0.41449999999999998"/>
  </r>
  <r>
    <s v="ORD202404707"/>
    <x v="28"/>
    <s v="CUST10822"/>
    <x v="4707"/>
    <x v="2"/>
    <s v="Furniture"/>
    <x v="4"/>
    <s v="Telangana"/>
    <x v="1"/>
    <x v="1"/>
    <x v="0"/>
    <n v="2"/>
    <n v="1760.75"/>
    <n v="0.1"/>
    <n v="352.15"/>
    <x v="4676"/>
    <n v="1891.23"/>
    <n v="1278.1199999999999"/>
    <n v="211.23"/>
    <x v="0"/>
    <n v="11"/>
    <s v="Nov"/>
    <s v="Q4"/>
    <n v="2024"/>
    <x v="10"/>
    <n v="0.40329999999999999"/>
  </r>
  <r>
    <s v="ORD202404708"/>
    <x v="406"/>
    <s v="CUST10269"/>
    <x v="4708"/>
    <x v="0"/>
    <s v="Smartphones"/>
    <x v="4"/>
    <s v="Telangana"/>
    <x v="0"/>
    <x v="1"/>
    <x v="3"/>
    <n v="1"/>
    <n v="2305.2199999999998"/>
    <n v="0.15"/>
    <n v="345.78"/>
    <x v="4677"/>
    <n v="1385.74"/>
    <n v="573.70000000000005"/>
    <n v="339.17"/>
    <x v="1"/>
    <n v="5"/>
    <s v="May"/>
    <s v="Q2"/>
    <n v="2025"/>
    <x v="14"/>
    <n v="0.2928"/>
  </r>
  <r>
    <s v="ORD202404709"/>
    <x v="596"/>
    <s v="CUST10558"/>
    <x v="4709"/>
    <x v="3"/>
    <s v="Skincare"/>
    <x v="0"/>
    <s v="Delhi"/>
    <x v="0"/>
    <x v="1"/>
    <x v="4"/>
    <n v="2"/>
    <n v="2715.62"/>
    <n v="0.1"/>
    <n v="543.12"/>
    <x v="4678"/>
    <n v="3608.34"/>
    <n v="1279.78"/>
    <n v="384.19"/>
    <x v="0"/>
    <n v="12"/>
    <s v="Dec"/>
    <s v="Q4"/>
    <n v="2025"/>
    <x v="4"/>
    <n v="0.26179999999999998"/>
  </r>
  <r>
    <s v="ORD202404710"/>
    <x v="720"/>
    <s v="CUST10557"/>
    <x v="4710"/>
    <x v="1"/>
    <s v="Men Clothing"/>
    <x v="4"/>
    <s v="Karnataka"/>
    <x v="0"/>
    <x v="0"/>
    <x v="3"/>
    <n v="1"/>
    <n v="1135.79"/>
    <n v="0.1"/>
    <n v="113.58"/>
    <x v="4679"/>
    <n v="675.26"/>
    <n v="346.95"/>
    <n v="92.06"/>
    <x v="0"/>
    <n v="12"/>
    <s v="Dec"/>
    <s v="Q4"/>
    <n v="2024"/>
    <x v="13"/>
    <n v="0.33939999999999998"/>
  </r>
  <r>
    <s v="ORD202404711"/>
    <x v="44"/>
    <s v="CUST10014"/>
    <x v="4711"/>
    <x v="2"/>
    <s v="Home Decor"/>
    <x v="2"/>
    <s v="Gujarat"/>
    <x v="3"/>
    <x v="1"/>
    <x v="2"/>
    <n v="1"/>
    <n v="1844.63"/>
    <n v="0"/>
    <n v="0"/>
    <x v="4680"/>
    <n v="1304.9100000000001"/>
    <n v="539.72"/>
    <n v="187.61"/>
    <x v="0"/>
    <n v="4"/>
    <s v="Apr"/>
    <s v="Q2"/>
    <n v="2025"/>
    <x v="8"/>
    <n v="0.29260000000000003"/>
  </r>
  <r>
    <s v="ORD202404712"/>
    <x v="697"/>
    <s v="CUST10635"/>
    <x v="4712"/>
    <x v="0"/>
    <s v="Headphones"/>
    <x v="4"/>
    <s v="Karnataka"/>
    <x v="2"/>
    <x v="2"/>
    <x v="0"/>
    <n v="1"/>
    <n v="837.62"/>
    <n v="0"/>
    <n v="0"/>
    <x v="4681"/>
    <n v="656.34"/>
    <n v="181.28"/>
    <n v="105.4"/>
    <x v="2"/>
    <n v="7"/>
    <s v="Jul"/>
    <s v="Q3"/>
    <n v="2024"/>
    <x v="16"/>
    <n v="0.21640000000000001"/>
  </r>
  <r>
    <s v="ORD202404713"/>
    <x v="322"/>
    <s v="CUST10772"/>
    <x v="4713"/>
    <x v="0"/>
    <s v="Laptops"/>
    <x v="3"/>
    <s v="Jharkhand"/>
    <x v="0"/>
    <x v="2"/>
    <x v="4"/>
    <n v="1"/>
    <n v="821.66"/>
    <n v="0"/>
    <n v="0"/>
    <x v="4682"/>
    <n v="607.54999999999995"/>
    <n v="214.11"/>
    <n v="126.23"/>
    <x v="0"/>
    <n v="12"/>
    <s v="Dec"/>
    <s v="Q4"/>
    <n v="2025"/>
    <x v="4"/>
    <n v="0.2606"/>
  </r>
  <r>
    <s v="ORD202404714"/>
    <x v="616"/>
    <s v="CUST10075"/>
    <x v="4714"/>
    <x v="1"/>
    <s v="Women Clothing"/>
    <x v="3"/>
    <s v="Bihar"/>
    <x v="0"/>
    <x v="2"/>
    <x v="1"/>
    <n v="3"/>
    <n v="1491.57"/>
    <n v="0.05"/>
    <n v="223.74"/>
    <x v="4683"/>
    <n v="2877.99"/>
    <n v="1372.98"/>
    <n v="318.7"/>
    <x v="1"/>
    <n v="2"/>
    <s v="Feb"/>
    <s v="Q1"/>
    <n v="2024"/>
    <x v="20"/>
    <n v="0.32300000000000001"/>
  </r>
  <r>
    <s v="ORD202404715"/>
    <x v="139"/>
    <s v="CUST10689"/>
    <x v="4715"/>
    <x v="1"/>
    <s v="Men Clothing"/>
    <x v="1"/>
    <s v="Chhattisgarh"/>
    <x v="1"/>
    <x v="0"/>
    <x v="4"/>
    <n v="2"/>
    <n v="913.1"/>
    <n v="0.2"/>
    <n v="365.24"/>
    <x v="4684"/>
    <n v="1033.02"/>
    <n v="427.94"/>
    <n v="229.04"/>
    <x v="1"/>
    <n v="6"/>
    <s v="Jun"/>
    <s v="Q2"/>
    <n v="2025"/>
    <x v="23"/>
    <n v="0.29289999999999999"/>
  </r>
  <r>
    <s v="ORD202404716"/>
    <x v="619"/>
    <s v="CUST10853"/>
    <x v="4716"/>
    <x v="1"/>
    <s v="Footwear"/>
    <x v="0"/>
    <s v="Delhi"/>
    <x v="2"/>
    <x v="0"/>
    <x v="4"/>
    <n v="2"/>
    <n v="541.16999999999996"/>
    <n v="0"/>
    <n v="0"/>
    <x v="4685"/>
    <n v="763.85"/>
    <n v="318.49"/>
    <n v="348.36"/>
    <x v="1"/>
    <n v="7"/>
    <s v="Jul"/>
    <s v="Q3"/>
    <n v="2025"/>
    <x v="19"/>
    <n v="0.29430000000000001"/>
  </r>
  <r>
    <s v="ORD202404717"/>
    <x v="678"/>
    <s v="CUST10415"/>
    <x v="4717"/>
    <x v="0"/>
    <s v="Smartphones"/>
    <x v="4"/>
    <s v="Tamil Nadu"/>
    <x v="0"/>
    <x v="1"/>
    <x v="0"/>
    <n v="2"/>
    <n v="1384.95"/>
    <n v="0.1"/>
    <n v="276.99"/>
    <x v="4686"/>
    <n v="1964.52"/>
    <n v="528.39"/>
    <n v="235.47"/>
    <x v="2"/>
    <n v="8"/>
    <s v="Aug"/>
    <s v="Q3"/>
    <n v="2025"/>
    <x v="22"/>
    <n v="0.21199999999999999"/>
  </r>
  <r>
    <s v="ORD202404718"/>
    <x v="56"/>
    <s v="CUST10404"/>
    <x v="4718"/>
    <x v="4"/>
    <s v="Fitness"/>
    <x v="1"/>
    <s v="Chhattisgarh"/>
    <x v="2"/>
    <x v="1"/>
    <x v="4"/>
    <n v="2"/>
    <n v="2282.2800000000002"/>
    <n v="0.15"/>
    <n v="684.68"/>
    <x v="4687"/>
    <n v="2814.8"/>
    <n v="1065.08"/>
    <n v="186.89"/>
    <x v="1"/>
    <n v="4"/>
    <s v="Apr"/>
    <s v="Q2"/>
    <n v="2024"/>
    <x v="0"/>
    <n v="0.27450000000000002"/>
  </r>
  <r>
    <s v="ORD202404719"/>
    <x v="380"/>
    <s v="CUST10400"/>
    <x v="4719"/>
    <x v="0"/>
    <s v="Smartphones"/>
    <x v="3"/>
    <s v="Odisha"/>
    <x v="0"/>
    <x v="1"/>
    <x v="3"/>
    <n v="2"/>
    <n v="1714.72"/>
    <n v="0.05"/>
    <n v="171.47"/>
    <x v="4688"/>
    <n v="2586.37"/>
    <n v="671.6"/>
    <n v="114.44"/>
    <x v="0"/>
    <n v="9"/>
    <s v="Sep"/>
    <s v="Q3"/>
    <n v="2024"/>
    <x v="2"/>
    <n v="0.20610000000000001"/>
  </r>
  <r>
    <s v="ORD202404720"/>
    <x v="181"/>
    <s v="CUST10890"/>
    <x v="4720"/>
    <x v="4"/>
    <s v="Equipment"/>
    <x v="2"/>
    <s v="Gujarat"/>
    <x v="0"/>
    <x v="2"/>
    <x v="3"/>
    <n v="1"/>
    <n v="1135.3699999999999"/>
    <n v="0.1"/>
    <n v="113.54"/>
    <x v="4689"/>
    <n v="738.28"/>
    <n v="283.55"/>
    <n v="122.04"/>
    <x v="0"/>
    <n v="8"/>
    <s v="Aug"/>
    <s v="Q3"/>
    <n v="2024"/>
    <x v="9"/>
    <n v="0.27750000000000002"/>
  </r>
  <r>
    <s v="ORD202404721"/>
    <x v="175"/>
    <s v="CUST10058"/>
    <x v="4721"/>
    <x v="0"/>
    <s v="Smartwatches"/>
    <x v="4"/>
    <s v="Maharashtra"/>
    <x v="0"/>
    <x v="0"/>
    <x v="0"/>
    <n v="1"/>
    <n v="1001.68"/>
    <n v="0.15"/>
    <n v="150.25"/>
    <x v="4690"/>
    <n v="661.25"/>
    <n v="190.18"/>
    <n v="294.87"/>
    <x v="2"/>
    <n v="3"/>
    <s v="Mar"/>
    <s v="Q1"/>
    <n v="2025"/>
    <x v="1"/>
    <n v="0.22339999999999999"/>
  </r>
  <r>
    <s v="ORD202404722"/>
    <x v="191"/>
    <s v="CUST10633"/>
    <x v="4722"/>
    <x v="2"/>
    <s v="Furniture"/>
    <x v="1"/>
    <s v="Chhattisgarh"/>
    <x v="1"/>
    <x v="1"/>
    <x v="4"/>
    <n v="1"/>
    <n v="2499.34"/>
    <n v="0"/>
    <n v="0"/>
    <x v="4691"/>
    <n v="1957.46"/>
    <n v="541.88"/>
    <n v="250.66"/>
    <x v="0"/>
    <n v="2"/>
    <s v="Feb"/>
    <s v="Q1"/>
    <n v="2025"/>
    <x v="15"/>
    <n v="0.21679999999999999"/>
  </r>
  <r>
    <s v="ORD202404723"/>
    <x v="287"/>
    <s v="CUST10413"/>
    <x v="4723"/>
    <x v="2"/>
    <s v="Appliances"/>
    <x v="2"/>
    <s v="Gujarat"/>
    <x v="2"/>
    <x v="2"/>
    <x v="0"/>
    <n v="1"/>
    <n v="2009.7"/>
    <n v="0"/>
    <n v="0"/>
    <x v="4692"/>
    <n v="1386.2"/>
    <n v="623.5"/>
    <n v="364.82"/>
    <x v="0"/>
    <n v="2"/>
    <s v="Feb"/>
    <s v="Q1"/>
    <n v="2025"/>
    <x v="15"/>
    <n v="0.31019999999999998"/>
  </r>
  <r>
    <s v="ORD202404724"/>
    <x v="79"/>
    <s v="CUST10742"/>
    <x v="4724"/>
    <x v="2"/>
    <s v="Appliances"/>
    <x v="0"/>
    <s v="Haryana"/>
    <x v="2"/>
    <x v="0"/>
    <x v="4"/>
    <n v="2"/>
    <n v="1111.3900000000001"/>
    <n v="0.05"/>
    <n v="111.14"/>
    <x v="4693"/>
    <n v="1266.5899999999999"/>
    <n v="845.05"/>
    <n v="301.93"/>
    <x v="0"/>
    <n v="12"/>
    <s v="Dec"/>
    <s v="Q4"/>
    <n v="2025"/>
    <x v="4"/>
    <n v="0.4002"/>
  </r>
  <r>
    <s v="ORD202404725"/>
    <x v="605"/>
    <s v="CUST10246"/>
    <x v="4725"/>
    <x v="0"/>
    <s v="Headphones"/>
    <x v="0"/>
    <s v="Delhi"/>
    <x v="0"/>
    <x v="1"/>
    <x v="4"/>
    <n v="3"/>
    <n v="2301.64"/>
    <n v="0.15"/>
    <n v="1035.74"/>
    <x v="4694"/>
    <n v="4259.68"/>
    <n v="1609.5"/>
    <n v="318.39999999999998"/>
    <x v="1"/>
    <n v="7"/>
    <s v="Jul"/>
    <s v="Q3"/>
    <n v="2025"/>
    <x v="19"/>
    <n v="0.2742"/>
  </r>
  <r>
    <s v="ORD202404726"/>
    <x v="108"/>
    <s v="CUST10058"/>
    <x v="4726"/>
    <x v="2"/>
    <s v="Furniture"/>
    <x v="0"/>
    <s v="Punjab"/>
    <x v="0"/>
    <x v="0"/>
    <x v="4"/>
    <n v="2"/>
    <n v="2712.18"/>
    <n v="0.25"/>
    <n v="1356.09"/>
    <x v="4695"/>
    <n v="3064.05"/>
    <n v="1004.22"/>
    <n v="89.08"/>
    <x v="0"/>
    <n v="5"/>
    <s v="May"/>
    <s v="Q2"/>
    <n v="2025"/>
    <x v="14"/>
    <n v="0.24679999999999999"/>
  </r>
  <r>
    <s v="ORD202404727"/>
    <x v="44"/>
    <s v="CUST10040"/>
    <x v="4727"/>
    <x v="3"/>
    <s v="Skincare"/>
    <x v="1"/>
    <s v="Chhattisgarh"/>
    <x v="0"/>
    <x v="0"/>
    <x v="4"/>
    <n v="1"/>
    <n v="1265.2"/>
    <n v="0.2"/>
    <n v="253.04"/>
    <x v="4696"/>
    <n v="600.26"/>
    <n v="411.9"/>
    <n v="446.06"/>
    <x v="0"/>
    <n v="4"/>
    <s v="Apr"/>
    <s v="Q2"/>
    <n v="2025"/>
    <x v="8"/>
    <n v="0.40699999999999997"/>
  </r>
  <r>
    <s v="ORD202404728"/>
    <x v="244"/>
    <s v="CUST10492"/>
    <x v="4728"/>
    <x v="1"/>
    <s v="Men Clothing"/>
    <x v="2"/>
    <s v="Madhya Pradesh"/>
    <x v="2"/>
    <x v="0"/>
    <x v="1"/>
    <n v="1"/>
    <n v="879.67"/>
    <n v="0.15"/>
    <n v="131.94999999999999"/>
    <x v="4697"/>
    <n v="572.91"/>
    <n v="174.81"/>
    <n v="62.86"/>
    <x v="0"/>
    <n v="4"/>
    <s v="Apr"/>
    <s v="Q2"/>
    <n v="2025"/>
    <x v="8"/>
    <n v="0.23380000000000001"/>
  </r>
  <r>
    <s v="ORD202404729"/>
    <x v="117"/>
    <s v="CUST10152"/>
    <x v="4729"/>
    <x v="0"/>
    <s v="Headphones"/>
    <x v="2"/>
    <s v="Goa"/>
    <x v="0"/>
    <x v="1"/>
    <x v="4"/>
    <n v="1"/>
    <n v="2821.46"/>
    <n v="0"/>
    <n v="0"/>
    <x v="4698"/>
    <n v="1808.98"/>
    <n v="1012.48"/>
    <n v="343.22"/>
    <x v="0"/>
    <n v="7"/>
    <s v="Jul"/>
    <s v="Q3"/>
    <n v="2025"/>
    <x v="19"/>
    <n v="0.35880000000000001"/>
  </r>
  <r>
    <s v="ORD202404730"/>
    <x v="35"/>
    <s v="CUST10381"/>
    <x v="4730"/>
    <x v="1"/>
    <s v="Women Clothing"/>
    <x v="4"/>
    <s v="Maharashtra"/>
    <x v="2"/>
    <x v="0"/>
    <x v="4"/>
    <n v="1"/>
    <n v="631.04999999999995"/>
    <n v="0.2"/>
    <n v="126.21"/>
    <x v="4699"/>
    <n v="312.33"/>
    <n v="192.51"/>
    <n v="228.18"/>
    <x v="1"/>
    <n v="11"/>
    <s v="Nov"/>
    <s v="Q4"/>
    <n v="2025"/>
    <x v="21"/>
    <n v="0.38129999999999997"/>
  </r>
  <r>
    <s v="ORD202404731"/>
    <x v="379"/>
    <s v="CUST10225"/>
    <x v="4731"/>
    <x v="0"/>
    <s v="Headphones"/>
    <x v="4"/>
    <s v="Tamil Nadu"/>
    <x v="1"/>
    <x v="2"/>
    <x v="4"/>
    <n v="1"/>
    <n v="1382.54"/>
    <n v="0.15"/>
    <n v="207.38"/>
    <x v="4700"/>
    <n v="927.81"/>
    <n v="247.35"/>
    <n v="172.26"/>
    <x v="2"/>
    <n v="3"/>
    <s v="Mar"/>
    <s v="Q1"/>
    <n v="2025"/>
    <x v="1"/>
    <n v="0.21049999999999999"/>
  </r>
  <r>
    <s v="ORD202404732"/>
    <x v="305"/>
    <s v="CUST10372"/>
    <x v="4732"/>
    <x v="1"/>
    <s v="Accessories"/>
    <x v="1"/>
    <s v="Madhya Pradesh"/>
    <x v="0"/>
    <x v="0"/>
    <x v="2"/>
    <n v="2"/>
    <n v="4564.83"/>
    <n v="0.2"/>
    <n v="1825.93"/>
    <x v="4701"/>
    <n v="5071.01"/>
    <n v="2232.7199999999998"/>
    <n v="235.96"/>
    <x v="0"/>
    <n v="9"/>
    <s v="Sep"/>
    <s v="Q3"/>
    <n v="2024"/>
    <x v="2"/>
    <n v="0.30570000000000003"/>
  </r>
  <r>
    <s v="ORD202404733"/>
    <x v="634"/>
    <s v="CUST10683"/>
    <x v="4733"/>
    <x v="3"/>
    <s v="Fragrances"/>
    <x v="2"/>
    <s v="Madhya Pradesh"/>
    <x v="3"/>
    <x v="2"/>
    <x v="0"/>
    <n v="1"/>
    <n v="1908.88"/>
    <n v="0.05"/>
    <n v="95.44"/>
    <x v="4702"/>
    <n v="1173.1199999999999"/>
    <n v="640.32000000000005"/>
    <n v="178.87"/>
    <x v="0"/>
    <n v="9"/>
    <s v="Sep"/>
    <s v="Q3"/>
    <n v="2024"/>
    <x v="2"/>
    <n v="0.35310000000000002"/>
  </r>
  <r>
    <s v="ORD202404734"/>
    <x v="227"/>
    <s v="CUST10561"/>
    <x v="4734"/>
    <x v="3"/>
    <s v="Skincare"/>
    <x v="3"/>
    <s v="Bihar"/>
    <x v="0"/>
    <x v="1"/>
    <x v="0"/>
    <n v="1"/>
    <n v="1203.45"/>
    <n v="0.15"/>
    <n v="180.52"/>
    <x v="4703"/>
    <n v="615.03"/>
    <n v="407.9"/>
    <n v="189.04"/>
    <x v="0"/>
    <n v="2"/>
    <s v="Feb"/>
    <s v="Q1"/>
    <n v="2024"/>
    <x v="20"/>
    <n v="0.39879999999999999"/>
  </r>
  <r>
    <s v="ORD202404735"/>
    <x v="722"/>
    <s v="CUST10802"/>
    <x v="4735"/>
    <x v="3"/>
    <s v="Makeup"/>
    <x v="3"/>
    <s v="Odisha"/>
    <x v="3"/>
    <x v="0"/>
    <x v="0"/>
    <n v="1"/>
    <n v="1677.2"/>
    <n v="0.2"/>
    <n v="335.44"/>
    <x v="4704"/>
    <n v="907.54"/>
    <n v="434.22"/>
    <n v="130.53"/>
    <x v="0"/>
    <n v="6"/>
    <s v="Jun"/>
    <s v="Q2"/>
    <n v="2025"/>
    <x v="23"/>
    <n v="0.3236"/>
  </r>
  <r>
    <s v="ORD202404736"/>
    <x v="480"/>
    <s v="CUST10031"/>
    <x v="4736"/>
    <x v="3"/>
    <s v="Fragrances"/>
    <x v="2"/>
    <s v="Gujarat"/>
    <x v="2"/>
    <x v="1"/>
    <x v="0"/>
    <n v="4"/>
    <n v="2600.61"/>
    <n v="0.05"/>
    <n v="520.12"/>
    <x v="4705"/>
    <n v="7654.11"/>
    <n v="2228.21"/>
    <n v="105.4"/>
    <x v="2"/>
    <n v="6"/>
    <s v="Jun"/>
    <s v="Q2"/>
    <n v="2025"/>
    <x v="23"/>
    <n v="0.22550000000000001"/>
  </r>
  <r>
    <s v="ORD202404737"/>
    <x v="540"/>
    <s v="CUST10318"/>
    <x v="4737"/>
    <x v="1"/>
    <s v="Men Clothing"/>
    <x v="4"/>
    <s v="Karnataka"/>
    <x v="0"/>
    <x v="2"/>
    <x v="0"/>
    <n v="1"/>
    <n v="711.07"/>
    <n v="0.15"/>
    <n v="106.66"/>
    <x v="4706"/>
    <n v="434.66"/>
    <n v="169.75"/>
    <n v="295.66000000000003"/>
    <x v="0"/>
    <n v="9"/>
    <s v="Sep"/>
    <s v="Q3"/>
    <n v="2025"/>
    <x v="6"/>
    <n v="0.28089999999999998"/>
  </r>
  <r>
    <s v="ORD202404738"/>
    <x v="33"/>
    <s v="CUST10284"/>
    <x v="4738"/>
    <x v="2"/>
    <s v="Appliances"/>
    <x v="2"/>
    <s v="Gujarat"/>
    <x v="1"/>
    <x v="0"/>
    <x v="0"/>
    <n v="2"/>
    <n v="853.01"/>
    <n v="0.15"/>
    <n v="255.9"/>
    <x v="4707"/>
    <n v="1141.96"/>
    <n v="308.16000000000003"/>
    <n v="279.57"/>
    <x v="1"/>
    <n v="2"/>
    <s v="Feb"/>
    <s v="Q1"/>
    <n v="2024"/>
    <x v="20"/>
    <n v="0.21249999999999999"/>
  </r>
  <r>
    <s v="ORD202404739"/>
    <x v="519"/>
    <s v="CUST10714"/>
    <x v="4739"/>
    <x v="2"/>
    <s v="Home Decor"/>
    <x v="3"/>
    <s v="Jharkhand"/>
    <x v="0"/>
    <x v="2"/>
    <x v="4"/>
    <n v="1"/>
    <n v="1021.76"/>
    <n v="0"/>
    <n v="0"/>
    <x v="4708"/>
    <n v="746.66"/>
    <n v="275.10000000000002"/>
    <n v="222.51"/>
    <x v="0"/>
    <n v="2"/>
    <s v="Feb"/>
    <s v="Q1"/>
    <n v="2024"/>
    <x v="20"/>
    <n v="0.26919999999999999"/>
  </r>
  <r>
    <s v="ORD202404740"/>
    <x v="319"/>
    <s v="CUST10099"/>
    <x v="4740"/>
    <x v="1"/>
    <s v="Women Clothing"/>
    <x v="1"/>
    <s v="Uttar Pradesh"/>
    <x v="1"/>
    <x v="1"/>
    <x v="2"/>
    <n v="2"/>
    <n v="1192.54"/>
    <n v="0.05"/>
    <n v="119.25"/>
    <x v="4709"/>
    <n v="1424.78"/>
    <n v="841.05"/>
    <n v="391.7"/>
    <x v="0"/>
    <n v="8"/>
    <s v="Aug"/>
    <s v="Q3"/>
    <n v="2024"/>
    <x v="9"/>
    <n v="0.37119999999999997"/>
  </r>
  <r>
    <s v="ORD202404741"/>
    <x v="23"/>
    <s v="CUST10882"/>
    <x v="4741"/>
    <x v="2"/>
    <s v="Furniture"/>
    <x v="0"/>
    <s v="Delhi"/>
    <x v="2"/>
    <x v="0"/>
    <x v="2"/>
    <n v="1"/>
    <n v="1838.58"/>
    <n v="0.15"/>
    <n v="275.79000000000002"/>
    <x v="4710"/>
    <n v="1236.68"/>
    <n v="326.11"/>
    <n v="399.97"/>
    <x v="0"/>
    <n v="1"/>
    <s v="Jan"/>
    <s v="Q1"/>
    <n v="2025"/>
    <x v="11"/>
    <n v="0.2087"/>
  </r>
  <r>
    <s v="ORD202404742"/>
    <x v="524"/>
    <s v="CUST10628"/>
    <x v="4742"/>
    <x v="2"/>
    <s v="Kitchenware"/>
    <x v="2"/>
    <s v="Rajasthan"/>
    <x v="0"/>
    <x v="0"/>
    <x v="3"/>
    <n v="1"/>
    <n v="1478.43"/>
    <n v="0.05"/>
    <n v="73.92"/>
    <x v="4711"/>
    <n v="862.38"/>
    <n v="542.13"/>
    <n v="222.62"/>
    <x v="2"/>
    <n v="8"/>
    <s v="Aug"/>
    <s v="Q3"/>
    <n v="2025"/>
    <x v="22"/>
    <n v="0.38600000000000001"/>
  </r>
  <r>
    <s v="ORD202404743"/>
    <x v="648"/>
    <s v="CUST10166"/>
    <x v="4743"/>
    <x v="1"/>
    <s v="Footwear"/>
    <x v="1"/>
    <s v="Chhattisgarh"/>
    <x v="0"/>
    <x v="1"/>
    <x v="0"/>
    <n v="3"/>
    <n v="2393.73"/>
    <n v="0"/>
    <n v="0"/>
    <x v="4712"/>
    <n v="5608.58"/>
    <n v="1572.61"/>
    <n v="294.27999999999997"/>
    <x v="0"/>
    <n v="12"/>
    <s v="Dec"/>
    <s v="Q4"/>
    <n v="2025"/>
    <x v="4"/>
    <n v="0.219"/>
  </r>
  <r>
    <s v="ORD202404744"/>
    <x v="532"/>
    <s v="CUST10123"/>
    <x v="4744"/>
    <x v="0"/>
    <s v="Smartphones"/>
    <x v="2"/>
    <s v="Madhya Pradesh"/>
    <x v="0"/>
    <x v="2"/>
    <x v="1"/>
    <n v="2"/>
    <n v="1120.74"/>
    <n v="0.2"/>
    <n v="448.3"/>
    <x v="4713"/>
    <n v="1397.99"/>
    <n v="395.19"/>
    <n v="357.54"/>
    <x v="2"/>
    <n v="10"/>
    <s v="Oct"/>
    <s v="Q4"/>
    <n v="2025"/>
    <x v="12"/>
    <n v="0.22040000000000001"/>
  </r>
  <r>
    <s v="ORD202404745"/>
    <x v="526"/>
    <s v="CUST10691"/>
    <x v="4745"/>
    <x v="1"/>
    <s v="Accessories"/>
    <x v="0"/>
    <s v="Haryana"/>
    <x v="2"/>
    <x v="0"/>
    <x v="1"/>
    <n v="3"/>
    <n v="1387.08"/>
    <n v="0.1"/>
    <n v="416.12"/>
    <x v="4714"/>
    <n v="2893.47"/>
    <n v="851.65"/>
    <n v="418.77"/>
    <x v="2"/>
    <n v="10"/>
    <s v="Oct"/>
    <s v="Q4"/>
    <n v="2024"/>
    <x v="17"/>
    <n v="0.22739999999999999"/>
  </r>
  <r>
    <s v="ORD202404746"/>
    <x v="637"/>
    <s v="CUST10848"/>
    <x v="4746"/>
    <x v="1"/>
    <s v="Women Clothing"/>
    <x v="4"/>
    <s v="Karnataka"/>
    <x v="2"/>
    <x v="1"/>
    <x v="4"/>
    <n v="1"/>
    <n v="640.04999999999995"/>
    <n v="0.3"/>
    <n v="192.02"/>
    <x v="4715"/>
    <n v="261.58999999999997"/>
    <n v="186.44"/>
    <n v="419.52"/>
    <x v="2"/>
    <n v="1"/>
    <s v="Jan"/>
    <s v="Q1"/>
    <n v="2025"/>
    <x v="11"/>
    <n v="0.41610000000000003"/>
  </r>
  <r>
    <s v="ORD202404747"/>
    <x v="129"/>
    <s v="CUST10444"/>
    <x v="4747"/>
    <x v="0"/>
    <s v="Smartwatches"/>
    <x v="2"/>
    <s v="Madhya Pradesh"/>
    <x v="2"/>
    <x v="1"/>
    <x v="0"/>
    <n v="1"/>
    <n v="1131.3599999999999"/>
    <n v="0"/>
    <n v="0"/>
    <x v="4716"/>
    <n v="798.68"/>
    <n v="332.68"/>
    <n v="165.72"/>
    <x v="1"/>
    <n v="7"/>
    <s v="Jul"/>
    <s v="Q3"/>
    <n v="2024"/>
    <x v="16"/>
    <n v="0.29409999999999997"/>
  </r>
  <r>
    <s v="ORD202404748"/>
    <x v="343"/>
    <s v="CUST10484"/>
    <x v="4748"/>
    <x v="1"/>
    <s v="Footwear"/>
    <x v="0"/>
    <s v="Uttar Pradesh"/>
    <x v="1"/>
    <x v="2"/>
    <x v="4"/>
    <n v="2"/>
    <n v="2604.16"/>
    <n v="0.05"/>
    <n v="260.42"/>
    <x v="4717"/>
    <n v="3049.58"/>
    <n v="1898.32"/>
    <n v="390.51"/>
    <x v="0"/>
    <n v="12"/>
    <s v="Dec"/>
    <s v="Q4"/>
    <n v="2024"/>
    <x v="13"/>
    <n v="0.38369999999999999"/>
  </r>
  <r>
    <s v="ORD202404749"/>
    <x v="102"/>
    <s v="CUST10843"/>
    <x v="4749"/>
    <x v="4"/>
    <s v="Sportswear"/>
    <x v="2"/>
    <s v="Goa"/>
    <x v="0"/>
    <x v="1"/>
    <x v="0"/>
    <n v="1"/>
    <n v="1451.4"/>
    <n v="0.1"/>
    <n v="145.13999999999999"/>
    <x v="4718"/>
    <n v="893.1"/>
    <n v="413.16"/>
    <n v="442.2"/>
    <x v="0"/>
    <n v="8"/>
    <s v="Aug"/>
    <s v="Q3"/>
    <n v="2025"/>
    <x v="22"/>
    <n v="0.31630000000000003"/>
  </r>
  <r>
    <s v="ORD202404750"/>
    <x v="72"/>
    <s v="CUST10820"/>
    <x v="4750"/>
    <x v="2"/>
    <s v="Furniture"/>
    <x v="4"/>
    <s v="Karnataka"/>
    <x v="2"/>
    <x v="0"/>
    <x v="3"/>
    <n v="1"/>
    <n v="915.96"/>
    <n v="0.05"/>
    <n v="45.8"/>
    <x v="4719"/>
    <n v="665.92"/>
    <n v="204.24"/>
    <n v="399.6"/>
    <x v="0"/>
    <n v="12"/>
    <s v="Dec"/>
    <s v="Q4"/>
    <n v="2025"/>
    <x v="4"/>
    <n v="0.23469999999999999"/>
  </r>
  <r>
    <s v="ORD202404751"/>
    <x v="591"/>
    <s v="CUST10593"/>
    <x v="4751"/>
    <x v="1"/>
    <s v="Footwear"/>
    <x v="4"/>
    <s v="Karnataka"/>
    <x v="0"/>
    <x v="2"/>
    <x v="0"/>
    <n v="1"/>
    <n v="708.18"/>
    <n v="0.3"/>
    <n v="212.45"/>
    <x v="4720"/>
    <n v="352.69"/>
    <n v="143.04"/>
    <n v="269.86"/>
    <x v="1"/>
    <n v="5"/>
    <s v="May"/>
    <s v="Q2"/>
    <n v="2025"/>
    <x v="14"/>
    <n v="0.28849999999999998"/>
  </r>
  <r>
    <s v="ORD202404752"/>
    <x v="434"/>
    <s v="CUST10602"/>
    <x v="4752"/>
    <x v="4"/>
    <s v="Equipment"/>
    <x v="1"/>
    <s v="Uttar Pradesh"/>
    <x v="1"/>
    <x v="1"/>
    <x v="2"/>
    <n v="1"/>
    <n v="549.01"/>
    <n v="0.05"/>
    <n v="27.45"/>
    <x v="3381"/>
    <n v="417.56"/>
    <n v="104"/>
    <n v="138.16999999999999"/>
    <x v="0"/>
    <n v="6"/>
    <s v="Jun"/>
    <s v="Q2"/>
    <n v="2024"/>
    <x v="18"/>
    <n v="0.19939999999999999"/>
  </r>
  <r>
    <s v="ORD202404753"/>
    <x v="378"/>
    <s v="CUST10868"/>
    <x v="4753"/>
    <x v="0"/>
    <s v="Smartphones"/>
    <x v="4"/>
    <s v="Maharashtra"/>
    <x v="2"/>
    <x v="1"/>
    <x v="1"/>
    <n v="1"/>
    <n v="2737.52"/>
    <n v="0.2"/>
    <n v="547.5"/>
    <x v="4721"/>
    <n v="1352.77"/>
    <n v="837.25"/>
    <n v="202.44"/>
    <x v="1"/>
    <n v="1"/>
    <s v="Jan"/>
    <s v="Q1"/>
    <n v="2025"/>
    <x v="11"/>
    <n v="0.38229999999999997"/>
  </r>
  <r>
    <s v="ORD202404754"/>
    <x v="564"/>
    <s v="CUST10044"/>
    <x v="4754"/>
    <x v="0"/>
    <s v="Headphones"/>
    <x v="1"/>
    <s v="Madhya Pradesh"/>
    <x v="2"/>
    <x v="2"/>
    <x v="0"/>
    <n v="2"/>
    <n v="1465.41"/>
    <n v="0.15"/>
    <n v="439.62"/>
    <x v="4722"/>
    <n v="1892.97"/>
    <n v="598.23"/>
    <n v="358.53"/>
    <x v="0"/>
    <n v="1"/>
    <s v="Jan"/>
    <s v="Q1"/>
    <n v="2025"/>
    <x v="11"/>
    <n v="0.24010000000000001"/>
  </r>
  <r>
    <s v="ORD202404755"/>
    <x v="393"/>
    <s v="CUST10872"/>
    <x v="4755"/>
    <x v="3"/>
    <s v="Skincare"/>
    <x v="1"/>
    <s v="Chhattisgarh"/>
    <x v="2"/>
    <x v="1"/>
    <x v="1"/>
    <n v="1"/>
    <n v="1464.74"/>
    <n v="0.2"/>
    <n v="292.95"/>
    <x v="4723"/>
    <n v="774.91"/>
    <n v="396.88"/>
    <n v="406.61"/>
    <x v="2"/>
    <n v="10"/>
    <s v="Oct"/>
    <s v="Q4"/>
    <n v="2025"/>
    <x v="12"/>
    <n v="0.3387"/>
  </r>
  <r>
    <s v="ORD202404756"/>
    <x v="165"/>
    <s v="CUST10829"/>
    <x v="4756"/>
    <x v="2"/>
    <s v="Appliances"/>
    <x v="1"/>
    <s v="Madhya Pradesh"/>
    <x v="1"/>
    <x v="2"/>
    <x v="3"/>
    <n v="1"/>
    <n v="630.22"/>
    <n v="0.05"/>
    <n v="31.51"/>
    <x v="4724"/>
    <n v="423.75"/>
    <n v="174.96"/>
    <n v="139.88999999999999"/>
    <x v="0"/>
    <n v="11"/>
    <s v="Nov"/>
    <s v="Q4"/>
    <n v="2024"/>
    <x v="10"/>
    <n v="0.29220000000000002"/>
  </r>
  <r>
    <s v="ORD202404757"/>
    <x v="370"/>
    <s v="CUST10680"/>
    <x v="4757"/>
    <x v="4"/>
    <s v="Fitness"/>
    <x v="1"/>
    <s v="Chhattisgarh"/>
    <x v="0"/>
    <x v="2"/>
    <x v="3"/>
    <n v="1"/>
    <n v="674.03"/>
    <n v="0.2"/>
    <n v="134.81"/>
    <x v="4725"/>
    <n v="364.51"/>
    <n v="174.71"/>
    <n v="294.57"/>
    <x v="1"/>
    <n v="1"/>
    <s v="Jan"/>
    <s v="Q1"/>
    <n v="2025"/>
    <x v="11"/>
    <n v="0.32400000000000001"/>
  </r>
  <r>
    <s v="ORD202404758"/>
    <x v="382"/>
    <s v="CUST10029"/>
    <x v="4758"/>
    <x v="0"/>
    <s v="Laptops"/>
    <x v="0"/>
    <s v="Delhi"/>
    <x v="1"/>
    <x v="0"/>
    <x v="3"/>
    <n v="1"/>
    <n v="964.4"/>
    <n v="0"/>
    <n v="0"/>
    <x v="4726"/>
    <n v="687.69"/>
    <n v="276.70999999999998"/>
    <n v="156.03"/>
    <x v="0"/>
    <n v="1"/>
    <s v="Jan"/>
    <s v="Q1"/>
    <n v="2025"/>
    <x v="11"/>
    <n v="0.28689999999999999"/>
  </r>
  <r>
    <s v="ORD202404759"/>
    <x v="374"/>
    <s v="CUST10738"/>
    <x v="4759"/>
    <x v="0"/>
    <s v="Smartwatches"/>
    <x v="4"/>
    <s v="Maharashtra"/>
    <x v="2"/>
    <x v="2"/>
    <x v="4"/>
    <n v="1"/>
    <n v="696.78"/>
    <n v="0.2"/>
    <n v="139.36000000000001"/>
    <x v="4727"/>
    <n v="332.84"/>
    <n v="224.58"/>
    <n v="283.86"/>
    <x v="2"/>
    <n v="3"/>
    <s v="Mar"/>
    <s v="Q1"/>
    <n v="2024"/>
    <x v="3"/>
    <n v="0.40289999999999998"/>
  </r>
  <r>
    <s v="ORD202404760"/>
    <x v="43"/>
    <s v="CUST10473"/>
    <x v="4760"/>
    <x v="0"/>
    <s v="Smartwatches"/>
    <x v="0"/>
    <s v="Punjab"/>
    <x v="0"/>
    <x v="2"/>
    <x v="0"/>
    <n v="1"/>
    <n v="1316.68"/>
    <n v="0.25"/>
    <n v="329.17"/>
    <x v="4728"/>
    <n v="697.94"/>
    <n v="289.57"/>
    <n v="72.540000000000006"/>
    <x v="0"/>
    <n v="5"/>
    <s v="May"/>
    <s v="Q2"/>
    <n v="2025"/>
    <x v="14"/>
    <n v="0.29320000000000002"/>
  </r>
  <r>
    <s v="ORD202404761"/>
    <x v="448"/>
    <s v="CUST10571"/>
    <x v="4761"/>
    <x v="2"/>
    <s v="Furniture"/>
    <x v="0"/>
    <s v="Haryana"/>
    <x v="1"/>
    <x v="2"/>
    <x v="0"/>
    <n v="1"/>
    <n v="569.72"/>
    <n v="0.15"/>
    <n v="85.46"/>
    <x v="4729"/>
    <n v="308.67"/>
    <n v="175.59"/>
    <n v="50.56"/>
    <x v="0"/>
    <n v="8"/>
    <s v="Aug"/>
    <s v="Q3"/>
    <n v="2024"/>
    <x v="9"/>
    <n v="0.36259999999999998"/>
  </r>
  <r>
    <s v="ORD202404762"/>
    <x v="242"/>
    <s v="CUST10470"/>
    <x v="4762"/>
    <x v="0"/>
    <s v="Smartwatches"/>
    <x v="4"/>
    <s v="Tamil Nadu"/>
    <x v="1"/>
    <x v="1"/>
    <x v="3"/>
    <n v="1"/>
    <n v="924.63"/>
    <n v="0.15"/>
    <n v="138.69"/>
    <x v="4730"/>
    <n v="560.07000000000005"/>
    <n v="225.87"/>
    <n v="239.41"/>
    <x v="0"/>
    <n v="7"/>
    <s v="Jul"/>
    <s v="Q3"/>
    <n v="2024"/>
    <x v="16"/>
    <n v="0.28739999999999999"/>
  </r>
  <r>
    <s v="ORD202404763"/>
    <x v="582"/>
    <s v="CUST10097"/>
    <x v="4763"/>
    <x v="1"/>
    <s v="Women Clothing"/>
    <x v="1"/>
    <s v="Uttar Pradesh"/>
    <x v="0"/>
    <x v="0"/>
    <x v="0"/>
    <n v="1"/>
    <n v="549.47"/>
    <n v="0.1"/>
    <n v="54.95"/>
    <x v="4731"/>
    <n v="365.59"/>
    <n v="128.93"/>
    <n v="209.31"/>
    <x v="1"/>
    <n v="11"/>
    <s v="Nov"/>
    <s v="Q4"/>
    <n v="2025"/>
    <x v="21"/>
    <n v="0.26069999999999999"/>
  </r>
  <r>
    <s v="ORD202404764"/>
    <x v="581"/>
    <s v="CUST10596"/>
    <x v="4764"/>
    <x v="3"/>
    <s v="Makeup"/>
    <x v="2"/>
    <s v="Madhya Pradesh"/>
    <x v="2"/>
    <x v="2"/>
    <x v="4"/>
    <n v="2"/>
    <n v="2768.12"/>
    <n v="0.05"/>
    <n v="276.81"/>
    <x v="4732"/>
    <n v="4028.04"/>
    <n v="1231.3900000000001"/>
    <n v="68.98"/>
    <x v="0"/>
    <n v="8"/>
    <s v="Aug"/>
    <s v="Q3"/>
    <n v="2024"/>
    <x v="9"/>
    <n v="0.2341"/>
  </r>
  <r>
    <s v="ORD202404765"/>
    <x v="486"/>
    <s v="CUST10468"/>
    <x v="4765"/>
    <x v="3"/>
    <s v="Makeup"/>
    <x v="2"/>
    <s v="Goa"/>
    <x v="1"/>
    <x v="0"/>
    <x v="0"/>
    <n v="1"/>
    <n v="826.56"/>
    <n v="0.2"/>
    <n v="165.31"/>
    <x v="4733"/>
    <n v="516.27"/>
    <n v="144.97999999999999"/>
    <n v="430.26"/>
    <x v="0"/>
    <n v="3"/>
    <s v="Mar"/>
    <s v="Q1"/>
    <n v="2024"/>
    <x v="3"/>
    <n v="0.21929999999999999"/>
  </r>
  <r>
    <s v="ORD202404766"/>
    <x v="96"/>
    <s v="CUST10334"/>
    <x v="4766"/>
    <x v="0"/>
    <s v="Laptops"/>
    <x v="1"/>
    <s v="Chhattisgarh"/>
    <x v="2"/>
    <x v="1"/>
    <x v="4"/>
    <n v="1"/>
    <n v="1759.19"/>
    <n v="0.15"/>
    <n v="263.88"/>
    <x v="4734"/>
    <n v="907.04"/>
    <n v="588.27"/>
    <n v="314.67"/>
    <x v="0"/>
    <n v="5"/>
    <s v="May"/>
    <s v="Q2"/>
    <n v="2024"/>
    <x v="7"/>
    <n v="0.39340000000000003"/>
  </r>
  <r>
    <s v="ORD202404767"/>
    <x v="284"/>
    <s v="CUST10204"/>
    <x v="4767"/>
    <x v="4"/>
    <s v="Equipment"/>
    <x v="4"/>
    <s v="Karnataka"/>
    <x v="2"/>
    <x v="2"/>
    <x v="4"/>
    <n v="4"/>
    <n v="503.47"/>
    <n v="0.25"/>
    <n v="503.47"/>
    <x v="4735"/>
    <n v="1158.1500000000001"/>
    <n v="352.26"/>
    <n v="72.2"/>
    <x v="1"/>
    <n v="11"/>
    <s v="Nov"/>
    <s v="Q4"/>
    <n v="2025"/>
    <x v="21"/>
    <n v="0.23319999999999999"/>
  </r>
  <r>
    <s v="ORD202404768"/>
    <x v="570"/>
    <s v="CUST10309"/>
    <x v="4768"/>
    <x v="0"/>
    <s v="Smartphones"/>
    <x v="4"/>
    <s v="Maharashtra"/>
    <x v="2"/>
    <x v="2"/>
    <x v="2"/>
    <n v="1"/>
    <n v="1031.8499999999999"/>
    <n v="0.15"/>
    <n v="154.78"/>
    <x v="4736"/>
    <n v="580.07000000000005"/>
    <n v="297"/>
    <n v="326.82"/>
    <x v="0"/>
    <n v="6"/>
    <s v="Jun"/>
    <s v="Q2"/>
    <n v="2024"/>
    <x v="18"/>
    <n v="0.33860000000000001"/>
  </r>
  <r>
    <s v="ORD202404769"/>
    <x v="561"/>
    <s v="CUST10761"/>
    <x v="4769"/>
    <x v="2"/>
    <s v="Appliances"/>
    <x v="2"/>
    <s v="Gujarat"/>
    <x v="0"/>
    <x v="2"/>
    <x v="0"/>
    <n v="1"/>
    <n v="1519.51"/>
    <n v="0.25"/>
    <n v="379.88"/>
    <x v="4737"/>
    <n v="923.06"/>
    <n v="216.57"/>
    <n v="329.61"/>
    <x v="1"/>
    <n v="1"/>
    <s v="Jan"/>
    <s v="Q1"/>
    <n v="2025"/>
    <x v="11"/>
    <n v="0.19"/>
  </r>
  <r>
    <s v="ORD202404770"/>
    <x v="563"/>
    <s v="CUST10575"/>
    <x v="4770"/>
    <x v="0"/>
    <s v="Headphones"/>
    <x v="1"/>
    <s v="Madhya Pradesh"/>
    <x v="2"/>
    <x v="2"/>
    <x v="1"/>
    <n v="2"/>
    <n v="2849.03"/>
    <n v="0.05"/>
    <n v="284.89999999999998"/>
    <x v="4738"/>
    <n v="3313.09"/>
    <n v="2100.0700000000002"/>
    <n v="67.62"/>
    <x v="1"/>
    <n v="9"/>
    <s v="Sep"/>
    <s v="Q3"/>
    <n v="2025"/>
    <x v="6"/>
    <n v="0.38800000000000001"/>
  </r>
  <r>
    <s v="ORD202404771"/>
    <x v="646"/>
    <s v="CUST10672"/>
    <x v="4771"/>
    <x v="1"/>
    <s v="Women Clothing"/>
    <x v="0"/>
    <s v="Punjab"/>
    <x v="0"/>
    <x v="2"/>
    <x v="0"/>
    <n v="1"/>
    <n v="2803.17"/>
    <n v="0.1"/>
    <n v="280.32"/>
    <x v="4739"/>
    <n v="1727.5"/>
    <n v="795.35"/>
    <n v="265.92"/>
    <x v="0"/>
    <n v="8"/>
    <s v="Aug"/>
    <s v="Q3"/>
    <n v="2025"/>
    <x v="22"/>
    <n v="0.31530000000000002"/>
  </r>
  <r>
    <s v="ORD202404772"/>
    <x v="453"/>
    <s v="CUST10838"/>
    <x v="4772"/>
    <x v="2"/>
    <s v="Appliances"/>
    <x v="2"/>
    <s v="Goa"/>
    <x v="3"/>
    <x v="0"/>
    <x v="1"/>
    <n v="1"/>
    <n v="2713.82"/>
    <n v="0.25"/>
    <n v="678.46"/>
    <x v="4740"/>
    <n v="1395.44"/>
    <n v="639.91999999999996"/>
    <n v="207.73"/>
    <x v="0"/>
    <n v="3"/>
    <s v="Mar"/>
    <s v="Q1"/>
    <n v="2025"/>
    <x v="1"/>
    <n v="0.31440000000000001"/>
  </r>
  <r>
    <s v="ORD202404773"/>
    <x v="129"/>
    <s v="CUST10411"/>
    <x v="4773"/>
    <x v="2"/>
    <s v="Kitchenware"/>
    <x v="1"/>
    <s v="Chhattisgarh"/>
    <x v="1"/>
    <x v="1"/>
    <x v="2"/>
    <n v="3"/>
    <n v="945.7"/>
    <n v="0.1"/>
    <n v="283.70999999999998"/>
    <x v="4741"/>
    <n v="1637.51"/>
    <n v="915.88"/>
    <n v="436.49"/>
    <x v="0"/>
    <n v="7"/>
    <s v="Jul"/>
    <s v="Q3"/>
    <n v="2024"/>
    <x v="16"/>
    <n v="0.35870000000000002"/>
  </r>
  <r>
    <s v="ORD202404774"/>
    <x v="48"/>
    <s v="CUST10179"/>
    <x v="4774"/>
    <x v="2"/>
    <s v="Kitchenware"/>
    <x v="1"/>
    <s v="Chhattisgarh"/>
    <x v="0"/>
    <x v="0"/>
    <x v="4"/>
    <n v="1"/>
    <n v="1499.26"/>
    <n v="0.1"/>
    <n v="149.93"/>
    <x v="4742"/>
    <n v="804.88"/>
    <n v="544.45000000000005"/>
    <n v="361.87"/>
    <x v="2"/>
    <n v="1"/>
    <s v="Jan"/>
    <s v="Q1"/>
    <n v="2025"/>
    <x v="11"/>
    <n v="0.40350000000000003"/>
  </r>
  <r>
    <s v="ORD202404775"/>
    <x v="713"/>
    <s v="CUST10517"/>
    <x v="4775"/>
    <x v="3"/>
    <s v="Makeup"/>
    <x v="0"/>
    <s v="Punjab"/>
    <x v="0"/>
    <x v="1"/>
    <x v="1"/>
    <n v="2"/>
    <n v="1682.22"/>
    <n v="0.2"/>
    <n v="672.89"/>
    <x v="4743"/>
    <n v="1598.97"/>
    <n v="1092.58"/>
    <n v="122.41"/>
    <x v="0"/>
    <n v="4"/>
    <s v="Apr"/>
    <s v="Q2"/>
    <n v="2025"/>
    <x v="8"/>
    <n v="0.40589999999999998"/>
  </r>
  <r>
    <s v="ORD202404776"/>
    <x v="55"/>
    <s v="CUST10292"/>
    <x v="4776"/>
    <x v="1"/>
    <s v="Footwear"/>
    <x v="2"/>
    <s v="Goa"/>
    <x v="2"/>
    <x v="1"/>
    <x v="4"/>
    <n v="3"/>
    <n v="2728.7"/>
    <n v="0.15"/>
    <n v="1227.92"/>
    <x v="4744"/>
    <n v="4939.42"/>
    <n v="2018.76"/>
    <n v="446.36"/>
    <x v="0"/>
    <n v="12"/>
    <s v="Dec"/>
    <s v="Q4"/>
    <n v="2024"/>
    <x v="13"/>
    <n v="0.29010000000000002"/>
  </r>
  <r>
    <s v="ORD202404777"/>
    <x v="55"/>
    <s v="CUST10322"/>
    <x v="4777"/>
    <x v="3"/>
    <s v="Haircare"/>
    <x v="2"/>
    <s v="Goa"/>
    <x v="2"/>
    <x v="2"/>
    <x v="1"/>
    <n v="1"/>
    <n v="2507.42"/>
    <n v="0.1"/>
    <n v="250.74"/>
    <x v="4745"/>
    <n v="1811.42"/>
    <n v="445.26"/>
    <n v="349.58"/>
    <x v="0"/>
    <n v="12"/>
    <s v="Dec"/>
    <s v="Q4"/>
    <n v="2024"/>
    <x v="13"/>
    <n v="0.1973"/>
  </r>
  <r>
    <s v="ORD202404778"/>
    <x v="332"/>
    <s v="CUST10808"/>
    <x v="4778"/>
    <x v="2"/>
    <s v="Furniture"/>
    <x v="1"/>
    <s v="Chhattisgarh"/>
    <x v="0"/>
    <x v="0"/>
    <x v="0"/>
    <n v="1"/>
    <n v="1359.83"/>
    <n v="0.05"/>
    <n v="67.989999999999995"/>
    <x v="4746"/>
    <n v="771.88"/>
    <n v="519.96"/>
    <n v="435.61"/>
    <x v="0"/>
    <n v="7"/>
    <s v="Jul"/>
    <s v="Q3"/>
    <n v="2024"/>
    <x v="16"/>
    <n v="0.40250000000000002"/>
  </r>
  <r>
    <s v="ORD202404779"/>
    <x v="26"/>
    <s v="CUST10854"/>
    <x v="4779"/>
    <x v="0"/>
    <s v="Headphones"/>
    <x v="4"/>
    <s v="Telangana"/>
    <x v="2"/>
    <x v="2"/>
    <x v="2"/>
    <n v="1"/>
    <n v="800.81"/>
    <n v="0.1"/>
    <n v="80.08"/>
    <x v="4747"/>
    <n v="451.6"/>
    <n v="269.13"/>
    <n v="389.2"/>
    <x v="0"/>
    <n v="6"/>
    <s v="Jun"/>
    <s v="Q2"/>
    <n v="2024"/>
    <x v="18"/>
    <n v="0.37340000000000001"/>
  </r>
  <r>
    <s v="ORD202404780"/>
    <x v="435"/>
    <s v="CUST10652"/>
    <x v="4780"/>
    <x v="3"/>
    <s v="Skincare"/>
    <x v="1"/>
    <s v="Madhya Pradesh"/>
    <x v="2"/>
    <x v="2"/>
    <x v="3"/>
    <n v="1"/>
    <n v="879.79"/>
    <n v="0.15"/>
    <n v="131.97"/>
    <x v="4748"/>
    <n v="445.67"/>
    <n v="302.14999999999998"/>
    <n v="148.01"/>
    <x v="1"/>
    <n v="6"/>
    <s v="Jun"/>
    <s v="Q2"/>
    <n v="2025"/>
    <x v="23"/>
    <n v="0.40400000000000003"/>
  </r>
  <r>
    <s v="ORD202404781"/>
    <x v="103"/>
    <s v="CUST10276"/>
    <x v="4781"/>
    <x v="3"/>
    <s v="Haircare"/>
    <x v="3"/>
    <s v="Odisha"/>
    <x v="2"/>
    <x v="1"/>
    <x v="0"/>
    <n v="1"/>
    <n v="2282.7800000000002"/>
    <n v="0.1"/>
    <n v="228.28"/>
    <x v="4749"/>
    <n v="1461.31"/>
    <n v="593.19000000000005"/>
    <n v="322.95"/>
    <x v="0"/>
    <n v="1"/>
    <s v="Jan"/>
    <s v="Q1"/>
    <n v="2025"/>
    <x v="11"/>
    <n v="0.28870000000000001"/>
  </r>
  <r>
    <s v="ORD202404782"/>
    <x v="166"/>
    <s v="CUST10567"/>
    <x v="4782"/>
    <x v="4"/>
    <s v="Outdoor"/>
    <x v="3"/>
    <s v="West Bengal"/>
    <x v="1"/>
    <x v="1"/>
    <x v="0"/>
    <n v="1"/>
    <n v="948.01"/>
    <n v="0.1"/>
    <n v="94.8"/>
    <x v="4750"/>
    <n v="506.22"/>
    <n v="346.99"/>
    <n v="172.29"/>
    <x v="0"/>
    <n v="11"/>
    <s v="Nov"/>
    <s v="Q4"/>
    <n v="2025"/>
    <x v="21"/>
    <n v="0.40670000000000001"/>
  </r>
  <r>
    <s v="ORD202404783"/>
    <x v="133"/>
    <s v="CUST10351"/>
    <x v="4783"/>
    <x v="0"/>
    <s v="Smartphones"/>
    <x v="4"/>
    <s v="Tamil Nadu"/>
    <x v="2"/>
    <x v="0"/>
    <x v="4"/>
    <n v="1"/>
    <n v="2459.56"/>
    <n v="0.2"/>
    <n v="491.91"/>
    <x v="4751"/>
    <n v="1323.75"/>
    <n v="643.9"/>
    <n v="50.78"/>
    <x v="2"/>
    <n v="7"/>
    <s v="Jul"/>
    <s v="Q3"/>
    <n v="2025"/>
    <x v="19"/>
    <n v="0.32719999999999999"/>
  </r>
  <r>
    <s v="ORD202404784"/>
    <x v="488"/>
    <s v="CUST10461"/>
    <x v="4784"/>
    <x v="1"/>
    <s v="Accessories"/>
    <x v="2"/>
    <s v="Madhya Pradesh"/>
    <x v="0"/>
    <x v="0"/>
    <x v="2"/>
    <n v="1"/>
    <n v="768.41"/>
    <n v="0.2"/>
    <n v="153.68"/>
    <x v="4752"/>
    <n v="370.34"/>
    <n v="244.39"/>
    <n v="115.77"/>
    <x v="0"/>
    <n v="6"/>
    <s v="Jun"/>
    <s v="Q2"/>
    <n v="2025"/>
    <x v="23"/>
    <n v="0.39760000000000001"/>
  </r>
  <r>
    <s v="ORD202404785"/>
    <x v="410"/>
    <s v="CUST10199"/>
    <x v="4785"/>
    <x v="4"/>
    <s v="Fitness"/>
    <x v="0"/>
    <s v="Punjab"/>
    <x v="2"/>
    <x v="1"/>
    <x v="0"/>
    <n v="1"/>
    <n v="1487.36"/>
    <n v="0.2"/>
    <n v="297.47000000000003"/>
    <x v="4753"/>
    <n v="721.55"/>
    <n v="468.34"/>
    <n v="69.77"/>
    <x v="0"/>
    <n v="3"/>
    <s v="Mar"/>
    <s v="Q1"/>
    <n v="2024"/>
    <x v="3"/>
    <n v="0.39360000000000001"/>
  </r>
  <r>
    <s v="ORD202404786"/>
    <x v="451"/>
    <s v="CUST10126"/>
    <x v="4786"/>
    <x v="0"/>
    <s v="Smartphones"/>
    <x v="2"/>
    <s v="Rajasthan"/>
    <x v="2"/>
    <x v="1"/>
    <x v="0"/>
    <n v="1"/>
    <n v="890.16"/>
    <n v="0.15"/>
    <n v="133.52000000000001"/>
    <x v="4754"/>
    <n v="524.1"/>
    <n v="232.54"/>
    <n v="187.59"/>
    <x v="0"/>
    <n v="2"/>
    <s v="Feb"/>
    <s v="Q1"/>
    <n v="2025"/>
    <x v="15"/>
    <n v="0.30730000000000002"/>
  </r>
  <r>
    <s v="ORD202404787"/>
    <x v="170"/>
    <s v="CUST10214"/>
    <x v="4787"/>
    <x v="3"/>
    <s v="Fragrances"/>
    <x v="4"/>
    <s v="Maharashtra"/>
    <x v="2"/>
    <x v="2"/>
    <x v="1"/>
    <n v="2"/>
    <n v="1707.14"/>
    <n v="0"/>
    <n v="0"/>
    <x v="4755"/>
    <n v="2285.33"/>
    <n v="1128.95"/>
    <n v="72.52"/>
    <x v="1"/>
    <n v="8"/>
    <s v="Aug"/>
    <s v="Q3"/>
    <n v="2025"/>
    <x v="22"/>
    <n v="0.33069999999999999"/>
  </r>
  <r>
    <s v="ORD202404788"/>
    <x v="104"/>
    <s v="CUST10881"/>
    <x v="4788"/>
    <x v="0"/>
    <s v="Laptops"/>
    <x v="0"/>
    <s v="Haryana"/>
    <x v="0"/>
    <x v="0"/>
    <x v="0"/>
    <n v="1"/>
    <n v="858.62"/>
    <n v="0"/>
    <n v="0"/>
    <x v="4756"/>
    <n v="594.09"/>
    <n v="264.52999999999997"/>
    <n v="305"/>
    <x v="0"/>
    <n v="11"/>
    <s v="Nov"/>
    <s v="Q4"/>
    <n v="2025"/>
    <x v="21"/>
    <n v="0.30809999999999998"/>
  </r>
  <r>
    <s v="ORD202404789"/>
    <x v="654"/>
    <s v="CUST10690"/>
    <x v="4789"/>
    <x v="2"/>
    <s v="Home Decor"/>
    <x v="2"/>
    <s v="Goa"/>
    <x v="1"/>
    <x v="2"/>
    <x v="2"/>
    <n v="1"/>
    <n v="1444.1"/>
    <n v="0.25"/>
    <n v="361.02"/>
    <x v="4757"/>
    <n v="690.14"/>
    <n v="392.94"/>
    <n v="95.39"/>
    <x v="2"/>
    <n v="8"/>
    <s v="Aug"/>
    <s v="Q3"/>
    <n v="2025"/>
    <x v="22"/>
    <n v="0.36280000000000001"/>
  </r>
  <r>
    <s v="ORD202404790"/>
    <x v="401"/>
    <s v="CUST10254"/>
    <x v="4790"/>
    <x v="0"/>
    <s v="Smartwatches"/>
    <x v="2"/>
    <s v="Gujarat"/>
    <x v="0"/>
    <x v="2"/>
    <x v="3"/>
    <n v="1"/>
    <n v="1898.65"/>
    <n v="0.05"/>
    <n v="94.93"/>
    <x v="4758"/>
    <n v="1388.4"/>
    <n v="415.32"/>
    <n v="331.65"/>
    <x v="1"/>
    <n v="5"/>
    <s v="May"/>
    <s v="Q2"/>
    <n v="2025"/>
    <x v="14"/>
    <n v="0.2303"/>
  </r>
  <r>
    <s v="ORD202404791"/>
    <x v="228"/>
    <s v="CUST10716"/>
    <x v="4791"/>
    <x v="1"/>
    <s v="Men Clothing"/>
    <x v="3"/>
    <s v="Jharkhand"/>
    <x v="0"/>
    <x v="2"/>
    <x v="1"/>
    <n v="2"/>
    <n v="600.07000000000005"/>
    <n v="0.15"/>
    <n v="180.02"/>
    <x v="4759"/>
    <n v="815.77"/>
    <n v="204.35"/>
    <n v="195.92"/>
    <x v="2"/>
    <n v="4"/>
    <s v="Apr"/>
    <s v="Q2"/>
    <n v="2024"/>
    <x v="0"/>
    <n v="0.20030000000000001"/>
  </r>
  <r>
    <s v="ORD202404792"/>
    <x v="345"/>
    <s v="CUST10894"/>
    <x v="4792"/>
    <x v="1"/>
    <s v="Accessories"/>
    <x v="1"/>
    <s v="Madhya Pradesh"/>
    <x v="0"/>
    <x v="2"/>
    <x v="0"/>
    <n v="1"/>
    <n v="906.96"/>
    <n v="0.1"/>
    <n v="90.7"/>
    <x v="4760"/>
    <n v="639.07000000000005"/>
    <n v="177.19"/>
    <n v="425.04"/>
    <x v="0"/>
    <n v="11"/>
    <s v="Nov"/>
    <s v="Q4"/>
    <n v="2025"/>
    <x v="21"/>
    <n v="0.21709999999999999"/>
  </r>
  <r>
    <s v="ORD202404793"/>
    <x v="243"/>
    <s v="CUST10832"/>
    <x v="4793"/>
    <x v="1"/>
    <s v="Footwear"/>
    <x v="3"/>
    <s v="Bihar"/>
    <x v="0"/>
    <x v="1"/>
    <x v="4"/>
    <n v="1"/>
    <n v="4224.6499999999996"/>
    <n v="0.15"/>
    <n v="633.70000000000005"/>
    <x v="4761"/>
    <n v="2634.07"/>
    <n v="956.88"/>
    <n v="259.23"/>
    <x v="0"/>
    <n v="11"/>
    <s v="Nov"/>
    <s v="Q4"/>
    <n v="2025"/>
    <x v="21"/>
    <n v="0.26650000000000001"/>
  </r>
  <r>
    <s v="ORD202404794"/>
    <x v="87"/>
    <s v="CUST10174"/>
    <x v="4794"/>
    <x v="4"/>
    <s v="Outdoor"/>
    <x v="3"/>
    <s v="Jharkhand"/>
    <x v="2"/>
    <x v="2"/>
    <x v="4"/>
    <n v="1"/>
    <n v="1142.3599999999999"/>
    <n v="0"/>
    <n v="0"/>
    <x v="4762"/>
    <n v="879.17"/>
    <n v="263.19"/>
    <n v="48.05"/>
    <x v="0"/>
    <n v="8"/>
    <s v="Aug"/>
    <s v="Q3"/>
    <n v="2024"/>
    <x v="9"/>
    <n v="0.23039999999999999"/>
  </r>
  <r>
    <s v="ORD202404795"/>
    <x v="493"/>
    <s v="CUST10496"/>
    <x v="4795"/>
    <x v="3"/>
    <s v="Skincare"/>
    <x v="0"/>
    <s v="Punjab"/>
    <x v="2"/>
    <x v="0"/>
    <x v="3"/>
    <n v="3"/>
    <n v="2493.37"/>
    <n v="0.2"/>
    <n v="1496.02"/>
    <x v="4763"/>
    <n v="4751.7299999999996"/>
    <n v="1232.3599999999999"/>
    <n v="222.82"/>
    <x v="0"/>
    <n v="2"/>
    <s v="Feb"/>
    <s v="Q1"/>
    <n v="2024"/>
    <x v="20"/>
    <n v="0.2059"/>
  </r>
  <r>
    <s v="ORD202404796"/>
    <x v="633"/>
    <s v="CUST10444"/>
    <x v="4796"/>
    <x v="3"/>
    <s v="Skincare"/>
    <x v="0"/>
    <s v="Uttar Pradesh"/>
    <x v="1"/>
    <x v="2"/>
    <x v="0"/>
    <n v="1"/>
    <n v="1280.08"/>
    <n v="0.05"/>
    <n v="64"/>
    <x v="4764"/>
    <n v="724.87"/>
    <n v="491.21"/>
    <n v="309.75"/>
    <x v="1"/>
    <n v="12"/>
    <s v="Dec"/>
    <s v="Q4"/>
    <n v="2024"/>
    <x v="13"/>
    <n v="0.40389999999999998"/>
  </r>
  <r>
    <s v="ORD202404797"/>
    <x v="143"/>
    <s v="CUST10362"/>
    <x v="4797"/>
    <x v="0"/>
    <s v="Laptops"/>
    <x v="2"/>
    <s v="Madhya Pradesh"/>
    <x v="2"/>
    <x v="2"/>
    <x v="0"/>
    <n v="1"/>
    <n v="872.76"/>
    <n v="0.3"/>
    <n v="261.83"/>
    <x v="4765"/>
    <n v="496.17"/>
    <n v="114.76"/>
    <n v="309.8"/>
    <x v="0"/>
    <n v="11"/>
    <s v="Nov"/>
    <s v="Q4"/>
    <n v="2025"/>
    <x v="21"/>
    <n v="0.18779999999999999"/>
  </r>
  <r>
    <s v="ORD202404798"/>
    <x v="241"/>
    <s v="CUST10082"/>
    <x v="4798"/>
    <x v="1"/>
    <s v="Men Clothing"/>
    <x v="4"/>
    <s v="Karnataka"/>
    <x v="2"/>
    <x v="0"/>
    <x v="2"/>
    <n v="1"/>
    <n v="853.1"/>
    <n v="0.15"/>
    <n v="127.96"/>
    <x v="4766"/>
    <n v="516.12"/>
    <n v="209.02"/>
    <n v="172.36"/>
    <x v="2"/>
    <n v="5"/>
    <s v="May"/>
    <s v="Q2"/>
    <n v="2025"/>
    <x v="14"/>
    <n v="0.28820000000000001"/>
  </r>
  <r>
    <s v="ORD202404799"/>
    <x v="58"/>
    <s v="CUST10041"/>
    <x v="4799"/>
    <x v="2"/>
    <s v="Kitchenware"/>
    <x v="2"/>
    <s v="Gujarat"/>
    <x v="0"/>
    <x v="2"/>
    <x v="3"/>
    <n v="2"/>
    <n v="3414.97"/>
    <n v="0.25"/>
    <n v="1707.48"/>
    <x v="4767"/>
    <n v="4001.32"/>
    <n v="1121.1400000000001"/>
    <n v="358.63"/>
    <x v="0"/>
    <n v="3"/>
    <s v="Mar"/>
    <s v="Q1"/>
    <n v="2025"/>
    <x v="1"/>
    <n v="0.21890000000000001"/>
  </r>
  <r>
    <s v="ORD202404800"/>
    <x v="233"/>
    <s v="CUST10165"/>
    <x v="4800"/>
    <x v="0"/>
    <s v="Smartphones"/>
    <x v="0"/>
    <s v="Uttar Pradesh"/>
    <x v="0"/>
    <x v="1"/>
    <x v="0"/>
    <n v="2"/>
    <n v="598.38"/>
    <n v="0.1"/>
    <n v="119.68"/>
    <x v="4768"/>
    <n v="635.57000000000005"/>
    <n v="441.51"/>
    <n v="145.49"/>
    <x v="2"/>
    <n v="4"/>
    <s v="Apr"/>
    <s v="Q2"/>
    <n v="2024"/>
    <x v="0"/>
    <n v="0.40989999999999999"/>
  </r>
  <r>
    <s v="ORD202404801"/>
    <x v="682"/>
    <s v="CUST10602"/>
    <x v="4801"/>
    <x v="0"/>
    <s v="Laptops"/>
    <x v="1"/>
    <s v="Uttar Pradesh"/>
    <x v="0"/>
    <x v="2"/>
    <x v="1"/>
    <n v="2"/>
    <n v="1045.47"/>
    <n v="0.1"/>
    <n v="209.09"/>
    <x v="4769"/>
    <n v="1156.47"/>
    <n v="725.38"/>
    <n v="290.39"/>
    <x v="0"/>
    <n v="3"/>
    <s v="Mar"/>
    <s v="Q1"/>
    <n v="2024"/>
    <x v="3"/>
    <n v="0.38550000000000001"/>
  </r>
  <r>
    <s v="ORD202404802"/>
    <x v="248"/>
    <s v="CUST10674"/>
    <x v="4802"/>
    <x v="0"/>
    <s v="Laptops"/>
    <x v="0"/>
    <s v="Uttar Pradesh"/>
    <x v="2"/>
    <x v="1"/>
    <x v="4"/>
    <n v="1"/>
    <n v="1537.92"/>
    <n v="0.25"/>
    <n v="384.48"/>
    <x v="4770"/>
    <n v="790.93"/>
    <n v="362.51"/>
    <n v="400.4"/>
    <x v="0"/>
    <n v="8"/>
    <s v="Aug"/>
    <s v="Q3"/>
    <n v="2024"/>
    <x v="9"/>
    <n v="0.31430000000000002"/>
  </r>
  <r>
    <s v="ORD202404803"/>
    <x v="344"/>
    <s v="CUST10284"/>
    <x v="4803"/>
    <x v="1"/>
    <s v="Women Clothing"/>
    <x v="4"/>
    <s v="Telangana"/>
    <x v="0"/>
    <x v="2"/>
    <x v="0"/>
    <n v="1"/>
    <n v="1754.02"/>
    <n v="0.05"/>
    <n v="87.7"/>
    <x v="4771"/>
    <n v="1127.23"/>
    <n v="539.09"/>
    <n v="243.21"/>
    <x v="0"/>
    <n v="9"/>
    <s v="Sep"/>
    <s v="Q3"/>
    <n v="2024"/>
    <x v="2"/>
    <n v="0.32350000000000001"/>
  </r>
  <r>
    <s v="ORD202404804"/>
    <x v="300"/>
    <s v="CUST10898"/>
    <x v="4804"/>
    <x v="3"/>
    <s v="Haircare"/>
    <x v="2"/>
    <s v="Goa"/>
    <x v="1"/>
    <x v="2"/>
    <x v="1"/>
    <n v="1"/>
    <n v="1095.6300000000001"/>
    <n v="0.15"/>
    <n v="164.34"/>
    <x v="4772"/>
    <n v="729.35"/>
    <n v="201.94"/>
    <n v="293.57"/>
    <x v="0"/>
    <n v="9"/>
    <s v="Sep"/>
    <s v="Q3"/>
    <n v="2024"/>
    <x v="2"/>
    <n v="0.21679999999999999"/>
  </r>
  <r>
    <s v="ORD202404805"/>
    <x v="11"/>
    <s v="CUST10388"/>
    <x v="4805"/>
    <x v="0"/>
    <s v="Headphones"/>
    <x v="2"/>
    <s v="Madhya Pradesh"/>
    <x v="0"/>
    <x v="0"/>
    <x v="0"/>
    <n v="2"/>
    <n v="4474.7299999999996"/>
    <n v="0.15"/>
    <n v="1342.42"/>
    <x v="4773"/>
    <n v="5843.78"/>
    <n v="1763.26"/>
    <n v="78.53"/>
    <x v="0"/>
    <n v="11"/>
    <s v="Nov"/>
    <s v="Q4"/>
    <n v="2024"/>
    <x v="10"/>
    <n v="0.23180000000000001"/>
  </r>
  <r>
    <s v="ORD202404806"/>
    <x v="411"/>
    <s v="CUST10080"/>
    <x v="4806"/>
    <x v="0"/>
    <s v="Headphones"/>
    <x v="4"/>
    <s v="Maharashtra"/>
    <x v="0"/>
    <x v="2"/>
    <x v="4"/>
    <n v="1"/>
    <n v="1236.26"/>
    <n v="0.1"/>
    <n v="123.63"/>
    <x v="4774"/>
    <n v="793.3"/>
    <n v="319.33"/>
    <n v="62.08"/>
    <x v="0"/>
    <n v="6"/>
    <s v="Jun"/>
    <s v="Q2"/>
    <n v="2024"/>
    <x v="18"/>
    <n v="0.28699999999999998"/>
  </r>
  <r>
    <s v="ORD202404807"/>
    <x v="530"/>
    <s v="CUST10839"/>
    <x v="4807"/>
    <x v="4"/>
    <s v="Sportswear"/>
    <x v="4"/>
    <s v="Maharashtra"/>
    <x v="2"/>
    <x v="1"/>
    <x v="4"/>
    <n v="1"/>
    <n v="1796.21"/>
    <n v="0"/>
    <n v="0"/>
    <x v="4775"/>
    <n v="1277.76"/>
    <n v="518.45000000000005"/>
    <n v="203.7"/>
    <x v="0"/>
    <n v="7"/>
    <s v="Jul"/>
    <s v="Q3"/>
    <n v="2025"/>
    <x v="19"/>
    <n v="0.28860000000000002"/>
  </r>
  <r>
    <s v="ORD202404808"/>
    <x v="243"/>
    <s v="CUST10002"/>
    <x v="4808"/>
    <x v="2"/>
    <s v="Furniture"/>
    <x v="2"/>
    <s v="Goa"/>
    <x v="2"/>
    <x v="0"/>
    <x v="4"/>
    <n v="1"/>
    <n v="2491.34"/>
    <n v="0.2"/>
    <n v="498.27"/>
    <x v="4776"/>
    <n v="1363.13"/>
    <n v="629.94000000000005"/>
    <n v="165.16"/>
    <x v="1"/>
    <n v="11"/>
    <s v="Nov"/>
    <s v="Q4"/>
    <n v="2025"/>
    <x v="21"/>
    <n v="0.31609999999999999"/>
  </r>
  <r>
    <s v="ORD202404809"/>
    <x v="251"/>
    <s v="CUST10443"/>
    <x v="4809"/>
    <x v="1"/>
    <s v="Accessories"/>
    <x v="1"/>
    <s v="Uttar Pradesh"/>
    <x v="0"/>
    <x v="1"/>
    <x v="0"/>
    <n v="1"/>
    <n v="1433.38"/>
    <n v="0.05"/>
    <n v="71.67"/>
    <x v="4777"/>
    <n v="879.61"/>
    <n v="482.1"/>
    <n v="255.75"/>
    <x v="0"/>
    <n v="1"/>
    <s v="Jan"/>
    <s v="Q1"/>
    <n v="2024"/>
    <x v="5"/>
    <n v="0.35399999999999998"/>
  </r>
  <r>
    <s v="ORD202404810"/>
    <x v="670"/>
    <s v="CUST10606"/>
    <x v="4810"/>
    <x v="0"/>
    <s v="Smartphones"/>
    <x v="1"/>
    <s v="Madhya Pradesh"/>
    <x v="2"/>
    <x v="2"/>
    <x v="0"/>
    <n v="2"/>
    <n v="757.45"/>
    <n v="0.2"/>
    <n v="302.98"/>
    <x v="4778"/>
    <n v="763.87"/>
    <n v="448.05"/>
    <n v="392.04"/>
    <x v="0"/>
    <n v="10"/>
    <s v="Oct"/>
    <s v="Q4"/>
    <n v="2024"/>
    <x v="17"/>
    <n v="0.36969999999999997"/>
  </r>
  <r>
    <s v="ORD202404811"/>
    <x v="219"/>
    <s v="CUST10736"/>
    <x v="4811"/>
    <x v="3"/>
    <s v="Fragrances"/>
    <x v="4"/>
    <s v="Maharashtra"/>
    <x v="1"/>
    <x v="1"/>
    <x v="4"/>
    <n v="2"/>
    <n v="978.17"/>
    <n v="0.2"/>
    <n v="391.27"/>
    <x v="4779"/>
    <n v="1169.18"/>
    <n v="395.89"/>
    <n v="68.319999999999993"/>
    <x v="0"/>
    <n v="10"/>
    <s v="Oct"/>
    <s v="Q4"/>
    <n v="2025"/>
    <x v="12"/>
    <n v="0.253"/>
  </r>
  <r>
    <s v="ORD202404812"/>
    <x v="727"/>
    <s v="CUST10797"/>
    <x v="4812"/>
    <x v="2"/>
    <s v="Kitchenware"/>
    <x v="4"/>
    <s v="Karnataka"/>
    <x v="1"/>
    <x v="2"/>
    <x v="4"/>
    <n v="2"/>
    <n v="2536.6"/>
    <n v="0.05"/>
    <n v="253.66"/>
    <x v="4780"/>
    <n v="3902.5"/>
    <n v="917.04"/>
    <n v="363"/>
    <x v="0"/>
    <n v="10"/>
    <s v="Oct"/>
    <s v="Q4"/>
    <n v="2024"/>
    <x v="17"/>
    <n v="0.1903"/>
  </r>
  <r>
    <s v="ORD202404813"/>
    <x v="412"/>
    <s v="CUST10652"/>
    <x v="4813"/>
    <x v="1"/>
    <s v="Accessories"/>
    <x v="0"/>
    <s v="Punjab"/>
    <x v="0"/>
    <x v="0"/>
    <x v="3"/>
    <n v="1"/>
    <n v="2432.8200000000002"/>
    <n v="0.1"/>
    <n v="243.28"/>
    <x v="4781"/>
    <n v="1588.94"/>
    <n v="600.6"/>
    <n v="317.02999999999997"/>
    <x v="0"/>
    <n v="3"/>
    <s v="Mar"/>
    <s v="Q1"/>
    <n v="2024"/>
    <x v="3"/>
    <n v="0.27429999999999999"/>
  </r>
  <r>
    <s v="ORD202404814"/>
    <x v="713"/>
    <s v="CUST10532"/>
    <x v="4814"/>
    <x v="2"/>
    <s v="Kitchenware"/>
    <x v="3"/>
    <s v="Odisha"/>
    <x v="2"/>
    <x v="1"/>
    <x v="0"/>
    <n v="1"/>
    <n v="1848.63"/>
    <n v="0.15"/>
    <n v="277.29000000000002"/>
    <x v="4782"/>
    <n v="1021.39"/>
    <n v="549.95000000000005"/>
    <n v="346.11"/>
    <x v="0"/>
    <n v="4"/>
    <s v="Apr"/>
    <s v="Q2"/>
    <n v="2025"/>
    <x v="8"/>
    <n v="0.35"/>
  </r>
  <r>
    <s v="ORD202404815"/>
    <x v="494"/>
    <s v="CUST10598"/>
    <x v="4815"/>
    <x v="0"/>
    <s v="Smartphones"/>
    <x v="2"/>
    <s v="Gujarat"/>
    <x v="2"/>
    <x v="1"/>
    <x v="1"/>
    <n v="1"/>
    <n v="2575.9899999999998"/>
    <n v="0.15"/>
    <n v="386.4"/>
    <x v="4783"/>
    <n v="1559.81"/>
    <n v="629.78"/>
    <n v="270.11"/>
    <x v="0"/>
    <n v="7"/>
    <s v="Jul"/>
    <s v="Q3"/>
    <n v="2025"/>
    <x v="19"/>
    <n v="0.28760000000000002"/>
  </r>
  <r>
    <s v="ORD202404816"/>
    <x v="454"/>
    <s v="CUST10834"/>
    <x v="4816"/>
    <x v="4"/>
    <s v="Sportswear"/>
    <x v="2"/>
    <s v="Madhya Pradesh"/>
    <x v="1"/>
    <x v="0"/>
    <x v="4"/>
    <n v="3"/>
    <n v="2228.36"/>
    <n v="0.15"/>
    <n v="1002.76"/>
    <x v="4784"/>
    <n v="4177.53"/>
    <n v="1504.79"/>
    <n v="194.8"/>
    <x v="1"/>
    <n v="4"/>
    <s v="Apr"/>
    <s v="Q2"/>
    <n v="2025"/>
    <x v="8"/>
    <n v="0.26479999999999998"/>
  </r>
  <r>
    <s v="ORD202404817"/>
    <x v="416"/>
    <s v="CUST10278"/>
    <x v="4817"/>
    <x v="3"/>
    <s v="Haircare"/>
    <x v="4"/>
    <s v="Telangana"/>
    <x v="2"/>
    <x v="2"/>
    <x v="4"/>
    <n v="2"/>
    <n v="571.55999999999995"/>
    <n v="0.1"/>
    <n v="114.31"/>
    <x v="4785"/>
    <n v="720.7"/>
    <n v="308.11"/>
    <n v="215.23"/>
    <x v="0"/>
    <n v="3"/>
    <s v="Mar"/>
    <s v="Q1"/>
    <n v="2025"/>
    <x v="1"/>
    <n v="0.29949999999999999"/>
  </r>
  <r>
    <s v="ORD202404818"/>
    <x v="249"/>
    <s v="CUST10502"/>
    <x v="4818"/>
    <x v="0"/>
    <s v="Smartwatches"/>
    <x v="0"/>
    <s v="Delhi"/>
    <x v="2"/>
    <x v="0"/>
    <x v="0"/>
    <n v="2"/>
    <n v="2625.01"/>
    <n v="0.1"/>
    <n v="525"/>
    <x v="4786"/>
    <n v="2777.65"/>
    <n v="1947.37"/>
    <n v="386.9"/>
    <x v="2"/>
    <n v="12"/>
    <s v="Dec"/>
    <s v="Q4"/>
    <n v="2024"/>
    <x v="13"/>
    <n v="0.41210000000000002"/>
  </r>
  <r>
    <s v="ORD202404819"/>
    <x v="104"/>
    <s v="CUST10687"/>
    <x v="4819"/>
    <x v="0"/>
    <s v="Headphones"/>
    <x v="2"/>
    <s v="Goa"/>
    <x v="0"/>
    <x v="1"/>
    <x v="4"/>
    <n v="1"/>
    <n v="1038.27"/>
    <n v="0.1"/>
    <n v="103.83"/>
    <x v="4787"/>
    <n v="674.34"/>
    <n v="260.10000000000002"/>
    <n v="74.14"/>
    <x v="0"/>
    <n v="11"/>
    <s v="Nov"/>
    <s v="Q4"/>
    <n v="2025"/>
    <x v="21"/>
    <n v="0.27829999999999999"/>
  </r>
  <r>
    <s v="ORD202404820"/>
    <x v="677"/>
    <s v="CUST10792"/>
    <x v="4820"/>
    <x v="0"/>
    <s v="Smartwatches"/>
    <x v="3"/>
    <s v="West Bengal"/>
    <x v="0"/>
    <x v="1"/>
    <x v="4"/>
    <n v="1"/>
    <n v="947.95"/>
    <n v="0.15"/>
    <n v="142.19"/>
    <x v="4788"/>
    <n v="561.73"/>
    <n v="244.03"/>
    <n v="393.54"/>
    <x v="0"/>
    <n v="12"/>
    <s v="Dec"/>
    <s v="Q4"/>
    <n v="2024"/>
    <x v="13"/>
    <n v="0.3029"/>
  </r>
  <r>
    <s v="ORD202404821"/>
    <x v="137"/>
    <s v="CUST10695"/>
    <x v="4821"/>
    <x v="0"/>
    <s v="Laptops"/>
    <x v="0"/>
    <s v="Uttar Pradesh"/>
    <x v="0"/>
    <x v="1"/>
    <x v="0"/>
    <n v="1"/>
    <n v="939.85"/>
    <n v="0.15"/>
    <n v="140.97999999999999"/>
    <x v="4789"/>
    <n v="474.13"/>
    <n v="324.74"/>
    <n v="280.22000000000003"/>
    <x v="1"/>
    <n v="10"/>
    <s v="Oct"/>
    <s v="Q4"/>
    <n v="2025"/>
    <x v="12"/>
    <n v="0.40649999999999997"/>
  </r>
  <r>
    <s v="ORD202404822"/>
    <x v="287"/>
    <s v="CUST10766"/>
    <x v="4822"/>
    <x v="4"/>
    <s v="Fitness"/>
    <x v="4"/>
    <s v="Telangana"/>
    <x v="0"/>
    <x v="1"/>
    <x v="1"/>
    <n v="1"/>
    <n v="1486.2"/>
    <n v="0.15"/>
    <n v="222.93"/>
    <x v="4790"/>
    <n v="889.09"/>
    <n v="374.18"/>
    <n v="138.87"/>
    <x v="1"/>
    <n v="2"/>
    <s v="Feb"/>
    <s v="Q1"/>
    <n v="2025"/>
    <x v="15"/>
    <n v="0.29620000000000002"/>
  </r>
  <r>
    <s v="ORD202404823"/>
    <x v="30"/>
    <s v="CUST10742"/>
    <x v="4823"/>
    <x v="0"/>
    <s v="Smartphones"/>
    <x v="2"/>
    <s v="Gujarat"/>
    <x v="2"/>
    <x v="1"/>
    <x v="1"/>
    <n v="1"/>
    <n v="1304.18"/>
    <n v="0.05"/>
    <n v="65.209999999999994"/>
    <x v="4791"/>
    <n v="721.73"/>
    <n v="517.24"/>
    <n v="77.069999999999993"/>
    <x v="2"/>
    <n v="9"/>
    <s v="Sep"/>
    <s v="Q3"/>
    <n v="2024"/>
    <x v="2"/>
    <n v="0.41749999999999998"/>
  </r>
  <r>
    <s v="ORD202404824"/>
    <x v="12"/>
    <s v="CUST10887"/>
    <x v="4824"/>
    <x v="2"/>
    <s v="Appliances"/>
    <x v="0"/>
    <s v="Haryana"/>
    <x v="2"/>
    <x v="0"/>
    <x v="1"/>
    <n v="3"/>
    <n v="1167.78"/>
    <n v="0"/>
    <n v="0"/>
    <x v="4792"/>
    <n v="2259.8000000000002"/>
    <n v="1243.54"/>
    <n v="97.07"/>
    <x v="2"/>
    <n v="4"/>
    <s v="Apr"/>
    <s v="Q2"/>
    <n v="2025"/>
    <x v="8"/>
    <n v="0.35499999999999998"/>
  </r>
  <r>
    <s v="ORD202404825"/>
    <x v="143"/>
    <s v="CUST10381"/>
    <x v="4825"/>
    <x v="2"/>
    <s v="Kitchenware"/>
    <x v="1"/>
    <s v="Chhattisgarh"/>
    <x v="2"/>
    <x v="1"/>
    <x v="0"/>
    <n v="1"/>
    <n v="1340.49"/>
    <n v="0"/>
    <n v="0"/>
    <x v="4793"/>
    <n v="885.71"/>
    <n v="454.78"/>
    <n v="194.46"/>
    <x v="0"/>
    <n v="11"/>
    <s v="Nov"/>
    <s v="Q4"/>
    <n v="2025"/>
    <x v="21"/>
    <n v="0.33929999999999999"/>
  </r>
  <r>
    <s v="ORD202404826"/>
    <x v="101"/>
    <s v="CUST10647"/>
    <x v="4826"/>
    <x v="3"/>
    <s v="Fragrances"/>
    <x v="3"/>
    <s v="West Bengal"/>
    <x v="2"/>
    <x v="0"/>
    <x v="4"/>
    <n v="1"/>
    <n v="3234.43"/>
    <n v="0.2"/>
    <n v="646.89"/>
    <x v="4794"/>
    <n v="1898.81"/>
    <n v="688.73"/>
    <n v="97.69"/>
    <x v="1"/>
    <n v="5"/>
    <s v="May"/>
    <s v="Q2"/>
    <n v="2025"/>
    <x v="14"/>
    <n v="0.26619999999999999"/>
  </r>
  <r>
    <s v="ORD202404827"/>
    <x v="420"/>
    <s v="CUST10258"/>
    <x v="4827"/>
    <x v="0"/>
    <s v="Headphones"/>
    <x v="1"/>
    <s v="Uttar Pradesh"/>
    <x v="2"/>
    <x v="1"/>
    <x v="3"/>
    <n v="1"/>
    <n v="2525.62"/>
    <n v="0.15"/>
    <n v="378.84"/>
    <x v="4795"/>
    <n v="1554.06"/>
    <n v="592.72"/>
    <n v="193.61"/>
    <x v="0"/>
    <n v="5"/>
    <s v="May"/>
    <s v="Q2"/>
    <n v="2025"/>
    <x v="14"/>
    <n v="0.27610000000000001"/>
  </r>
  <r>
    <s v="ORD202404828"/>
    <x v="217"/>
    <s v="CUST10479"/>
    <x v="4828"/>
    <x v="1"/>
    <s v="Men Clothing"/>
    <x v="0"/>
    <s v="Uttar Pradesh"/>
    <x v="2"/>
    <x v="1"/>
    <x v="0"/>
    <n v="1"/>
    <n v="701.89"/>
    <n v="0.15"/>
    <n v="105.28"/>
    <x v="4796"/>
    <n v="413"/>
    <n v="183.61"/>
    <n v="40.299999999999997"/>
    <x v="0"/>
    <n v="10"/>
    <s v="Oct"/>
    <s v="Q4"/>
    <n v="2024"/>
    <x v="17"/>
    <n v="0.30780000000000002"/>
  </r>
  <r>
    <s v="ORD202404829"/>
    <x v="360"/>
    <s v="CUST10874"/>
    <x v="4829"/>
    <x v="4"/>
    <s v="Fitness"/>
    <x v="2"/>
    <s v="Madhya Pradesh"/>
    <x v="0"/>
    <x v="1"/>
    <x v="0"/>
    <n v="1"/>
    <n v="672.26"/>
    <n v="0.05"/>
    <n v="33.61"/>
    <x v="4797"/>
    <n v="504.91"/>
    <n v="133.74"/>
    <n v="448.89"/>
    <x v="0"/>
    <n v="5"/>
    <s v="May"/>
    <s v="Q2"/>
    <n v="2025"/>
    <x v="14"/>
    <n v="0.2094"/>
  </r>
  <r>
    <s v="ORD202404830"/>
    <x v="549"/>
    <s v="CUST10371"/>
    <x v="4830"/>
    <x v="0"/>
    <s v="Headphones"/>
    <x v="4"/>
    <s v="Karnataka"/>
    <x v="2"/>
    <x v="1"/>
    <x v="0"/>
    <n v="1"/>
    <n v="1088.1600000000001"/>
    <n v="0.1"/>
    <n v="108.82"/>
    <x v="4798"/>
    <n v="697.04"/>
    <n v="282.3"/>
    <n v="49.13"/>
    <x v="0"/>
    <n v="8"/>
    <s v="Aug"/>
    <s v="Q3"/>
    <n v="2025"/>
    <x v="22"/>
    <n v="0.2883"/>
  </r>
  <r>
    <s v="ORD202404831"/>
    <x v="473"/>
    <s v="CUST10697"/>
    <x v="4831"/>
    <x v="0"/>
    <s v="Laptops"/>
    <x v="4"/>
    <s v="Maharashtra"/>
    <x v="3"/>
    <x v="0"/>
    <x v="3"/>
    <n v="2"/>
    <n v="640.69000000000005"/>
    <n v="0.15"/>
    <n v="192.21"/>
    <x v="4799"/>
    <n v="663.91"/>
    <n v="425.26"/>
    <n v="155.19"/>
    <x v="0"/>
    <n v="6"/>
    <s v="Jun"/>
    <s v="Q2"/>
    <n v="2024"/>
    <x v="18"/>
    <n v="0.39040000000000002"/>
  </r>
  <r>
    <s v="ORD202404832"/>
    <x v="211"/>
    <s v="CUST10854"/>
    <x v="4832"/>
    <x v="0"/>
    <s v="Smartwatches"/>
    <x v="0"/>
    <s v="Haryana"/>
    <x v="0"/>
    <x v="2"/>
    <x v="2"/>
    <n v="2"/>
    <n v="783.95"/>
    <n v="0.2"/>
    <n v="313.58"/>
    <x v="4800"/>
    <n v="1024.03"/>
    <n v="230.29"/>
    <n v="46.82"/>
    <x v="0"/>
    <n v="2"/>
    <s v="Feb"/>
    <s v="Q1"/>
    <n v="2025"/>
    <x v="15"/>
    <n v="0.18360000000000001"/>
  </r>
  <r>
    <s v="ORD202404833"/>
    <x v="78"/>
    <s v="CUST10202"/>
    <x v="4833"/>
    <x v="2"/>
    <s v="Home Decor"/>
    <x v="4"/>
    <s v="Karnataka"/>
    <x v="2"/>
    <x v="2"/>
    <x v="3"/>
    <n v="2"/>
    <n v="1028.26"/>
    <n v="0.15"/>
    <n v="308.48"/>
    <x v="4801"/>
    <n v="1055.8900000000001"/>
    <n v="692.15"/>
    <n v="209.12"/>
    <x v="0"/>
    <n v="4"/>
    <s v="Apr"/>
    <s v="Q2"/>
    <n v="2025"/>
    <x v="8"/>
    <n v="0.39600000000000002"/>
  </r>
  <r>
    <s v="ORD202404834"/>
    <x v="580"/>
    <s v="CUST10050"/>
    <x v="4834"/>
    <x v="0"/>
    <s v="Laptops"/>
    <x v="1"/>
    <s v="Madhya Pradesh"/>
    <x v="0"/>
    <x v="2"/>
    <x v="2"/>
    <n v="1"/>
    <n v="814.66"/>
    <n v="0"/>
    <n v="0"/>
    <x v="4802"/>
    <n v="580.71"/>
    <n v="233.95"/>
    <n v="100.57"/>
    <x v="0"/>
    <n v="4"/>
    <s v="Apr"/>
    <s v="Q2"/>
    <n v="2024"/>
    <x v="0"/>
    <n v="0.28720000000000001"/>
  </r>
  <r>
    <s v="ORD202404835"/>
    <x v="724"/>
    <s v="CUST10778"/>
    <x v="4835"/>
    <x v="1"/>
    <s v="Accessories"/>
    <x v="0"/>
    <s v="Haryana"/>
    <x v="3"/>
    <x v="2"/>
    <x v="3"/>
    <n v="1"/>
    <n v="1893.12"/>
    <n v="0.05"/>
    <n v="94.66"/>
    <x v="4803"/>
    <n v="1436.09"/>
    <n v="362.37"/>
    <n v="290.26"/>
    <x v="2"/>
    <n v="3"/>
    <s v="Mar"/>
    <s v="Q1"/>
    <n v="2025"/>
    <x v="1"/>
    <n v="0.20150000000000001"/>
  </r>
  <r>
    <s v="ORD202404836"/>
    <x v="560"/>
    <s v="CUST10650"/>
    <x v="4836"/>
    <x v="2"/>
    <s v="Home Decor"/>
    <x v="3"/>
    <s v="Jharkhand"/>
    <x v="1"/>
    <x v="2"/>
    <x v="3"/>
    <n v="1"/>
    <n v="683.21"/>
    <n v="0"/>
    <n v="0"/>
    <x v="4804"/>
    <n v="491.33"/>
    <n v="191.88"/>
    <n v="234.82"/>
    <x v="0"/>
    <n v="12"/>
    <s v="Dec"/>
    <s v="Q4"/>
    <n v="2024"/>
    <x v="13"/>
    <n v="0.28089999999999998"/>
  </r>
  <r>
    <s v="ORD202404837"/>
    <x v="371"/>
    <s v="CUST10266"/>
    <x v="4837"/>
    <x v="0"/>
    <s v="Smartwatches"/>
    <x v="1"/>
    <s v="Madhya Pradesh"/>
    <x v="0"/>
    <x v="1"/>
    <x v="2"/>
    <n v="3"/>
    <n v="781.72"/>
    <n v="0.2"/>
    <n v="469.03"/>
    <x v="4805"/>
    <n v="1438.86"/>
    <n v="437.27"/>
    <n v="363.98"/>
    <x v="2"/>
    <n v="11"/>
    <s v="Nov"/>
    <s v="Q4"/>
    <n v="2025"/>
    <x v="21"/>
    <n v="0.2331"/>
  </r>
  <r>
    <s v="ORD202404838"/>
    <x v="129"/>
    <s v="CUST10699"/>
    <x v="4838"/>
    <x v="1"/>
    <s v="Footwear"/>
    <x v="0"/>
    <s v="Uttar Pradesh"/>
    <x v="0"/>
    <x v="1"/>
    <x v="4"/>
    <n v="4"/>
    <n v="930.35"/>
    <n v="0.2"/>
    <n v="744.28"/>
    <x v="4806"/>
    <n v="2383.08"/>
    <n v="594.04"/>
    <n v="438.29"/>
    <x v="2"/>
    <n v="7"/>
    <s v="Jul"/>
    <s v="Q3"/>
    <n v="2024"/>
    <x v="16"/>
    <n v="0.19950000000000001"/>
  </r>
  <r>
    <s v="ORD202404839"/>
    <x v="392"/>
    <s v="CUST10780"/>
    <x v="4839"/>
    <x v="4"/>
    <s v="Sportswear"/>
    <x v="0"/>
    <s v="Haryana"/>
    <x v="1"/>
    <x v="0"/>
    <x v="0"/>
    <n v="1"/>
    <n v="429.99"/>
    <n v="0.05"/>
    <n v="21.5"/>
    <x v="4807"/>
    <n v="289.14999999999998"/>
    <n v="119.34"/>
    <n v="441.48"/>
    <x v="0"/>
    <n v="8"/>
    <s v="Aug"/>
    <s v="Q3"/>
    <n v="2024"/>
    <x v="9"/>
    <n v="0.29210000000000003"/>
  </r>
  <r>
    <s v="ORD202404840"/>
    <x v="175"/>
    <s v="CUST10073"/>
    <x v="4840"/>
    <x v="3"/>
    <s v="Fragrances"/>
    <x v="2"/>
    <s v="Goa"/>
    <x v="2"/>
    <x v="2"/>
    <x v="3"/>
    <n v="2"/>
    <n v="1927.33"/>
    <n v="0.2"/>
    <n v="770.93"/>
    <x v="4808"/>
    <n v="1968.29"/>
    <n v="1115.44"/>
    <n v="397.86"/>
    <x v="2"/>
    <n v="3"/>
    <s v="Mar"/>
    <s v="Q1"/>
    <n v="2025"/>
    <x v="1"/>
    <n v="0.36170000000000002"/>
  </r>
  <r>
    <s v="ORD202404841"/>
    <x v="720"/>
    <s v="CUST10897"/>
    <x v="4841"/>
    <x v="1"/>
    <s v="Accessories"/>
    <x v="3"/>
    <s v="West Bengal"/>
    <x v="1"/>
    <x v="0"/>
    <x v="0"/>
    <n v="1"/>
    <n v="1635.31"/>
    <n v="0.05"/>
    <n v="81.77"/>
    <x v="4809"/>
    <n v="1061.46"/>
    <n v="492.08"/>
    <n v="282.69"/>
    <x v="1"/>
    <n v="12"/>
    <s v="Dec"/>
    <s v="Q4"/>
    <n v="2024"/>
    <x v="13"/>
    <n v="0.31669999999999998"/>
  </r>
  <r>
    <s v="ORD202404842"/>
    <x v="663"/>
    <s v="CUST10173"/>
    <x v="4842"/>
    <x v="3"/>
    <s v="Fragrances"/>
    <x v="4"/>
    <s v="Telangana"/>
    <x v="0"/>
    <x v="1"/>
    <x v="0"/>
    <n v="2"/>
    <n v="1077.54"/>
    <n v="0.15"/>
    <n v="323.26"/>
    <x v="4810"/>
    <n v="1204.1300000000001"/>
    <n v="627.69000000000005"/>
    <n v="99.08"/>
    <x v="2"/>
    <n v="5"/>
    <s v="May"/>
    <s v="Q2"/>
    <n v="2025"/>
    <x v="14"/>
    <n v="0.3427"/>
  </r>
  <r>
    <s v="ORD202404843"/>
    <x v="224"/>
    <s v="CUST10194"/>
    <x v="4843"/>
    <x v="0"/>
    <s v="Smartphones"/>
    <x v="1"/>
    <s v="Chhattisgarh"/>
    <x v="0"/>
    <x v="1"/>
    <x v="3"/>
    <n v="2"/>
    <n v="3996.71"/>
    <n v="0.2"/>
    <n v="1598.68"/>
    <x v="4811"/>
    <n v="3714.85"/>
    <n v="2679.89"/>
    <n v="178.63"/>
    <x v="0"/>
    <n v="7"/>
    <s v="Jul"/>
    <s v="Q3"/>
    <n v="2024"/>
    <x v="16"/>
    <n v="0.41909999999999997"/>
  </r>
  <r>
    <s v="ORD202404844"/>
    <x v="441"/>
    <s v="CUST10114"/>
    <x v="4844"/>
    <x v="2"/>
    <s v="Furniture"/>
    <x v="3"/>
    <s v="Jharkhand"/>
    <x v="2"/>
    <x v="2"/>
    <x v="3"/>
    <n v="1"/>
    <n v="2785.48"/>
    <n v="0.15"/>
    <n v="417.82"/>
    <x v="4812"/>
    <n v="1529.35"/>
    <n v="838.31"/>
    <n v="417"/>
    <x v="0"/>
    <n v="12"/>
    <s v="Dec"/>
    <s v="Q4"/>
    <n v="2025"/>
    <x v="4"/>
    <n v="0.35410000000000003"/>
  </r>
  <r>
    <s v="ORD202404845"/>
    <x v="295"/>
    <s v="CUST10651"/>
    <x v="4845"/>
    <x v="2"/>
    <s v="Home Decor"/>
    <x v="2"/>
    <s v="Gujarat"/>
    <x v="3"/>
    <x v="0"/>
    <x v="0"/>
    <n v="2"/>
    <n v="2355.13"/>
    <n v="0.05"/>
    <n v="235.51"/>
    <x v="4813"/>
    <n v="2861.58"/>
    <n v="1613.17"/>
    <n v="346.46"/>
    <x v="0"/>
    <n v="5"/>
    <s v="May"/>
    <s v="Q2"/>
    <n v="2024"/>
    <x v="7"/>
    <n v="0.36049999999999999"/>
  </r>
  <r>
    <s v="ORD202404846"/>
    <x v="475"/>
    <s v="CUST10288"/>
    <x v="4846"/>
    <x v="2"/>
    <s v="Furniture"/>
    <x v="0"/>
    <s v="Haryana"/>
    <x v="2"/>
    <x v="1"/>
    <x v="0"/>
    <n v="1"/>
    <n v="3455.65"/>
    <n v="0"/>
    <n v="0"/>
    <x v="4814"/>
    <n v="2332.06"/>
    <n v="1123.5899999999999"/>
    <n v="437.04"/>
    <x v="0"/>
    <n v="5"/>
    <s v="May"/>
    <s v="Q2"/>
    <n v="2024"/>
    <x v="7"/>
    <n v="0.3251"/>
  </r>
  <r>
    <s v="ORD202404847"/>
    <x v="404"/>
    <s v="CUST10292"/>
    <x v="4847"/>
    <x v="1"/>
    <s v="Women Clothing"/>
    <x v="4"/>
    <s v="Tamil Nadu"/>
    <x v="0"/>
    <x v="1"/>
    <x v="2"/>
    <n v="1"/>
    <n v="946.94"/>
    <n v="0.2"/>
    <n v="189.39"/>
    <x v="4815"/>
    <n v="599.70000000000005"/>
    <n v="157.85"/>
    <n v="56.22"/>
    <x v="1"/>
    <n v="12"/>
    <s v="Dec"/>
    <s v="Q4"/>
    <n v="2024"/>
    <x v="13"/>
    <n v="0.2084"/>
  </r>
  <r>
    <s v="ORD202404848"/>
    <x v="507"/>
    <s v="CUST10105"/>
    <x v="4848"/>
    <x v="1"/>
    <s v="Accessories"/>
    <x v="2"/>
    <s v="Gujarat"/>
    <x v="2"/>
    <x v="2"/>
    <x v="0"/>
    <n v="1"/>
    <n v="530.82000000000005"/>
    <n v="0.15"/>
    <n v="79.62"/>
    <x v="4816"/>
    <n v="277.05"/>
    <n v="174.15"/>
    <n v="428.18"/>
    <x v="0"/>
    <n v="6"/>
    <s v="Jun"/>
    <s v="Q2"/>
    <n v="2025"/>
    <x v="23"/>
    <n v="0.38600000000000001"/>
  </r>
  <r>
    <s v="ORD202404849"/>
    <x v="706"/>
    <s v="CUST10528"/>
    <x v="4849"/>
    <x v="0"/>
    <s v="Headphones"/>
    <x v="4"/>
    <s v="Karnataka"/>
    <x v="2"/>
    <x v="1"/>
    <x v="0"/>
    <n v="2"/>
    <n v="1128.99"/>
    <n v="0.15"/>
    <n v="338.7"/>
    <x v="4817"/>
    <n v="1289.06"/>
    <n v="630.22"/>
    <n v="358.51"/>
    <x v="0"/>
    <n v="3"/>
    <s v="Mar"/>
    <s v="Q1"/>
    <n v="2024"/>
    <x v="3"/>
    <n v="0.32840000000000003"/>
  </r>
  <r>
    <s v="ORD202404850"/>
    <x v="494"/>
    <s v="CUST10444"/>
    <x v="4850"/>
    <x v="2"/>
    <s v="Furniture"/>
    <x v="0"/>
    <s v="Punjab"/>
    <x v="0"/>
    <x v="0"/>
    <x v="1"/>
    <n v="1"/>
    <n v="2039.63"/>
    <n v="0.3"/>
    <n v="611.89"/>
    <x v="4818"/>
    <n v="1061.56"/>
    <n v="366.18"/>
    <n v="61.58"/>
    <x v="0"/>
    <n v="7"/>
    <s v="Jul"/>
    <s v="Q3"/>
    <n v="2025"/>
    <x v="19"/>
    <n v="0.25650000000000001"/>
  </r>
  <r>
    <s v="ORD202404851"/>
    <x v="139"/>
    <s v="CUST10828"/>
    <x v="4851"/>
    <x v="1"/>
    <s v="Accessories"/>
    <x v="2"/>
    <s v="Madhya Pradesh"/>
    <x v="1"/>
    <x v="2"/>
    <x v="3"/>
    <n v="2"/>
    <n v="699.06"/>
    <n v="0.3"/>
    <n v="419.44"/>
    <x v="4819"/>
    <n v="592.28"/>
    <n v="386.4"/>
    <n v="179.69"/>
    <x v="0"/>
    <n v="6"/>
    <s v="Jun"/>
    <s v="Q2"/>
    <n v="2025"/>
    <x v="23"/>
    <n v="0.39479999999999998"/>
  </r>
  <r>
    <s v="ORD202404852"/>
    <x v="662"/>
    <s v="CUST10092"/>
    <x v="4852"/>
    <x v="2"/>
    <s v="Appliances"/>
    <x v="0"/>
    <s v="Punjab"/>
    <x v="0"/>
    <x v="2"/>
    <x v="0"/>
    <n v="1"/>
    <n v="754.06"/>
    <n v="0.2"/>
    <n v="150.81"/>
    <x v="4820"/>
    <n v="479.83"/>
    <n v="123.42"/>
    <n v="54.13"/>
    <x v="0"/>
    <n v="1"/>
    <s v="Jan"/>
    <s v="Q1"/>
    <n v="2025"/>
    <x v="11"/>
    <n v="0.2046"/>
  </r>
  <r>
    <s v="ORD202404853"/>
    <x v="376"/>
    <s v="CUST10003"/>
    <x v="4853"/>
    <x v="1"/>
    <s v="Women Clothing"/>
    <x v="1"/>
    <s v="Uttar Pradesh"/>
    <x v="0"/>
    <x v="1"/>
    <x v="1"/>
    <n v="1"/>
    <n v="818.8"/>
    <n v="0.15"/>
    <n v="122.82"/>
    <x v="4821"/>
    <n v="464.77"/>
    <n v="231.21"/>
    <n v="188.59"/>
    <x v="0"/>
    <n v="1"/>
    <s v="Jan"/>
    <s v="Q1"/>
    <n v="2024"/>
    <x v="5"/>
    <n v="0.3322"/>
  </r>
  <r>
    <s v="ORD202404854"/>
    <x v="559"/>
    <s v="CUST10739"/>
    <x v="4854"/>
    <x v="0"/>
    <s v="Smartwatches"/>
    <x v="0"/>
    <s v="Punjab"/>
    <x v="1"/>
    <x v="0"/>
    <x v="0"/>
    <n v="2"/>
    <n v="2465.8200000000002"/>
    <n v="0.1"/>
    <n v="493.16"/>
    <x v="4822"/>
    <n v="3254.86"/>
    <n v="1183.6199999999999"/>
    <n v="72.55"/>
    <x v="0"/>
    <n v="11"/>
    <s v="Nov"/>
    <s v="Q4"/>
    <n v="2025"/>
    <x v="21"/>
    <n v="0.26669999999999999"/>
  </r>
  <r>
    <s v="ORD202404855"/>
    <x v="442"/>
    <s v="CUST10374"/>
    <x v="4855"/>
    <x v="2"/>
    <s v="Kitchenware"/>
    <x v="1"/>
    <s v="Uttar Pradesh"/>
    <x v="0"/>
    <x v="0"/>
    <x v="0"/>
    <n v="3"/>
    <n v="1412.85"/>
    <n v="0.15"/>
    <n v="635.78"/>
    <x v="4823"/>
    <n v="2559.3200000000002"/>
    <n v="1043.45"/>
    <n v="406.92"/>
    <x v="2"/>
    <n v="3"/>
    <s v="Mar"/>
    <s v="Q1"/>
    <n v="2025"/>
    <x v="1"/>
    <n v="0.28960000000000002"/>
  </r>
  <r>
    <s v="ORD202404856"/>
    <x v="395"/>
    <s v="CUST10383"/>
    <x v="4856"/>
    <x v="4"/>
    <s v="Outdoor"/>
    <x v="1"/>
    <s v="Madhya Pradesh"/>
    <x v="1"/>
    <x v="2"/>
    <x v="4"/>
    <n v="2"/>
    <n v="2067.5700000000002"/>
    <n v="0.1"/>
    <n v="413.51"/>
    <x v="4824"/>
    <n v="2415.1"/>
    <n v="1306.53"/>
    <n v="432.46"/>
    <x v="0"/>
    <n v="3"/>
    <s v="Mar"/>
    <s v="Q1"/>
    <n v="2024"/>
    <x v="3"/>
    <n v="0.35110000000000002"/>
  </r>
  <r>
    <s v="ORD202404857"/>
    <x v="494"/>
    <s v="CUST10651"/>
    <x v="4857"/>
    <x v="1"/>
    <s v="Men Clothing"/>
    <x v="4"/>
    <s v="Maharashtra"/>
    <x v="2"/>
    <x v="2"/>
    <x v="3"/>
    <n v="1"/>
    <n v="1224.52"/>
    <n v="0"/>
    <n v="0"/>
    <x v="4825"/>
    <n v="894.35"/>
    <n v="330.17"/>
    <n v="286.89999999999998"/>
    <x v="2"/>
    <n v="7"/>
    <s v="Jul"/>
    <s v="Q3"/>
    <n v="2025"/>
    <x v="19"/>
    <n v="0.26960000000000001"/>
  </r>
  <r>
    <s v="ORD202404858"/>
    <x v="293"/>
    <s v="CUST10867"/>
    <x v="4858"/>
    <x v="1"/>
    <s v="Accessories"/>
    <x v="2"/>
    <s v="Madhya Pradesh"/>
    <x v="1"/>
    <x v="1"/>
    <x v="4"/>
    <n v="1"/>
    <n v="1067.67"/>
    <n v="0.1"/>
    <n v="106.77"/>
    <x v="4826"/>
    <n v="578.96"/>
    <n v="381.94"/>
    <n v="271.64"/>
    <x v="0"/>
    <n v="10"/>
    <s v="Oct"/>
    <s v="Q4"/>
    <n v="2025"/>
    <x v="12"/>
    <n v="0.39750000000000002"/>
  </r>
  <r>
    <s v="ORD202404859"/>
    <x v="670"/>
    <s v="CUST10642"/>
    <x v="4859"/>
    <x v="2"/>
    <s v="Home Decor"/>
    <x v="0"/>
    <s v="Punjab"/>
    <x v="2"/>
    <x v="0"/>
    <x v="1"/>
    <n v="1"/>
    <n v="844.69"/>
    <n v="0.15"/>
    <n v="126.7"/>
    <x v="4827"/>
    <n v="571.29"/>
    <n v="146.69999999999999"/>
    <n v="182.9"/>
    <x v="0"/>
    <n v="10"/>
    <s v="Oct"/>
    <s v="Q4"/>
    <n v="2024"/>
    <x v="17"/>
    <n v="0.20430000000000001"/>
  </r>
  <r>
    <s v="ORD202404860"/>
    <x v="114"/>
    <s v="CUST10437"/>
    <x v="4860"/>
    <x v="4"/>
    <s v="Outdoor"/>
    <x v="2"/>
    <s v="Madhya Pradesh"/>
    <x v="2"/>
    <x v="1"/>
    <x v="0"/>
    <n v="2"/>
    <n v="1090.53"/>
    <n v="0.1"/>
    <n v="218.11"/>
    <x v="4828"/>
    <n v="1225.0899999999999"/>
    <n v="737.86"/>
    <n v="238.83"/>
    <x v="2"/>
    <n v="2"/>
    <s v="Feb"/>
    <s v="Q1"/>
    <n v="2024"/>
    <x v="20"/>
    <n v="0.37590000000000001"/>
  </r>
  <r>
    <s v="ORD202404861"/>
    <x v="697"/>
    <s v="CUST10113"/>
    <x v="4861"/>
    <x v="3"/>
    <s v="Skincare"/>
    <x v="2"/>
    <s v="Gujarat"/>
    <x v="1"/>
    <x v="2"/>
    <x v="0"/>
    <n v="2"/>
    <n v="2266.0300000000002"/>
    <n v="0.1"/>
    <n v="453.21"/>
    <x v="4829"/>
    <n v="2917.46"/>
    <n v="1161.3900000000001"/>
    <n v="425.84"/>
    <x v="2"/>
    <n v="7"/>
    <s v="Jul"/>
    <s v="Q3"/>
    <n v="2024"/>
    <x v="16"/>
    <n v="0.28470000000000001"/>
  </r>
  <r>
    <s v="ORD202404862"/>
    <x v="696"/>
    <s v="CUST10612"/>
    <x v="4862"/>
    <x v="0"/>
    <s v="Smartphones"/>
    <x v="0"/>
    <s v="Haryana"/>
    <x v="3"/>
    <x v="1"/>
    <x v="0"/>
    <n v="2"/>
    <n v="1142.1099999999999"/>
    <n v="0.1"/>
    <n v="228.42"/>
    <x v="4830"/>
    <n v="1562.32"/>
    <n v="493.48"/>
    <n v="150"/>
    <x v="1"/>
    <n v="10"/>
    <s v="Oct"/>
    <s v="Q4"/>
    <n v="2025"/>
    <x v="12"/>
    <n v="0.24"/>
  </r>
  <r>
    <s v="ORD202404863"/>
    <x v="563"/>
    <s v="CUST10730"/>
    <x v="4863"/>
    <x v="0"/>
    <s v="Headphones"/>
    <x v="3"/>
    <s v="Odisha"/>
    <x v="0"/>
    <x v="1"/>
    <x v="2"/>
    <n v="2"/>
    <n v="3321.34"/>
    <n v="0.2"/>
    <n v="1328.54"/>
    <x v="4831"/>
    <n v="3719.89"/>
    <n v="1594.25"/>
    <n v="323.77999999999997"/>
    <x v="0"/>
    <n v="9"/>
    <s v="Sep"/>
    <s v="Q3"/>
    <n v="2025"/>
    <x v="6"/>
    <n v="0.3"/>
  </r>
  <r>
    <s v="ORD202404864"/>
    <x v="371"/>
    <s v="CUST10136"/>
    <x v="4864"/>
    <x v="0"/>
    <s v="Smartphones"/>
    <x v="3"/>
    <s v="Odisha"/>
    <x v="1"/>
    <x v="2"/>
    <x v="0"/>
    <n v="1"/>
    <n v="1620.11"/>
    <n v="0"/>
    <n v="0"/>
    <x v="4832"/>
    <n v="1269.55"/>
    <n v="350.56"/>
    <n v="298.22000000000003"/>
    <x v="0"/>
    <n v="11"/>
    <s v="Nov"/>
    <s v="Q4"/>
    <n v="2025"/>
    <x v="21"/>
    <n v="0.21640000000000001"/>
  </r>
  <r>
    <s v="ORD202404865"/>
    <x v="435"/>
    <s v="CUST10404"/>
    <x v="4865"/>
    <x v="4"/>
    <s v="Outdoor"/>
    <x v="3"/>
    <s v="Odisha"/>
    <x v="3"/>
    <x v="1"/>
    <x v="0"/>
    <n v="1"/>
    <n v="2812.14"/>
    <n v="0.1"/>
    <n v="281.20999999999998"/>
    <x v="4833"/>
    <n v="1673.79"/>
    <n v="857.14"/>
    <n v="447.04"/>
    <x v="0"/>
    <n v="6"/>
    <s v="Jun"/>
    <s v="Q2"/>
    <n v="2025"/>
    <x v="23"/>
    <n v="0.3387"/>
  </r>
  <r>
    <s v="ORD202404866"/>
    <x v="441"/>
    <s v="CUST10019"/>
    <x v="4866"/>
    <x v="4"/>
    <s v="Outdoor"/>
    <x v="4"/>
    <s v="Karnataka"/>
    <x v="0"/>
    <x v="2"/>
    <x v="0"/>
    <n v="2"/>
    <n v="1884.91"/>
    <n v="0.2"/>
    <n v="753.96"/>
    <x v="4834"/>
    <n v="2040.76"/>
    <n v="975.1"/>
    <n v="353.89"/>
    <x v="1"/>
    <n v="12"/>
    <s v="Dec"/>
    <s v="Q4"/>
    <n v="2025"/>
    <x v="4"/>
    <n v="0.32329999999999998"/>
  </r>
  <r>
    <s v="ORD202404867"/>
    <x v="267"/>
    <s v="CUST10368"/>
    <x v="4867"/>
    <x v="2"/>
    <s v="Furniture"/>
    <x v="0"/>
    <s v="Uttar Pradesh"/>
    <x v="2"/>
    <x v="0"/>
    <x v="0"/>
    <n v="1"/>
    <n v="1579.58"/>
    <n v="0.15"/>
    <n v="236.94"/>
    <x v="4835"/>
    <n v="816.87"/>
    <n v="525.77"/>
    <n v="283.36"/>
    <x v="2"/>
    <n v="7"/>
    <s v="Jul"/>
    <s v="Q3"/>
    <n v="2024"/>
    <x v="16"/>
    <n v="0.3916"/>
  </r>
  <r>
    <s v="ORD202404868"/>
    <x v="515"/>
    <s v="CUST10795"/>
    <x v="4868"/>
    <x v="4"/>
    <s v="Fitness"/>
    <x v="2"/>
    <s v="Goa"/>
    <x v="1"/>
    <x v="1"/>
    <x v="4"/>
    <n v="3"/>
    <n v="3156.64"/>
    <n v="0.05"/>
    <n v="473.5"/>
    <x v="4836"/>
    <n v="6682.85"/>
    <n v="2313.5700000000002"/>
    <n v="97.26"/>
    <x v="0"/>
    <n v="11"/>
    <s v="Nov"/>
    <s v="Q4"/>
    <n v="2024"/>
    <x v="10"/>
    <n v="0.25719999999999998"/>
  </r>
  <r>
    <s v="ORD202404869"/>
    <x v="40"/>
    <s v="CUST10108"/>
    <x v="4869"/>
    <x v="1"/>
    <s v="Accessories"/>
    <x v="4"/>
    <s v="Tamil Nadu"/>
    <x v="2"/>
    <x v="1"/>
    <x v="3"/>
    <n v="1"/>
    <n v="1199.18"/>
    <n v="0.1"/>
    <n v="119.92"/>
    <x v="4837"/>
    <n v="840.83"/>
    <n v="238.43"/>
    <n v="406.74"/>
    <x v="0"/>
    <n v="7"/>
    <s v="Jul"/>
    <s v="Q3"/>
    <n v="2025"/>
    <x v="19"/>
    <n v="0.22090000000000001"/>
  </r>
  <r>
    <s v="ORD202404870"/>
    <x v="565"/>
    <s v="CUST10424"/>
    <x v="4870"/>
    <x v="4"/>
    <s v="Equipment"/>
    <x v="4"/>
    <s v="Maharashtra"/>
    <x v="3"/>
    <x v="2"/>
    <x v="1"/>
    <n v="1"/>
    <n v="3134.2"/>
    <n v="0.1"/>
    <n v="313.42"/>
    <x v="4838"/>
    <n v="2098.4"/>
    <n v="722.38"/>
    <n v="433.93"/>
    <x v="1"/>
    <n v="10"/>
    <s v="Oct"/>
    <s v="Q4"/>
    <n v="2025"/>
    <x v="12"/>
    <n v="0.25609999999999999"/>
  </r>
  <r>
    <s v="ORD202404871"/>
    <x v="64"/>
    <s v="CUST10200"/>
    <x v="4871"/>
    <x v="4"/>
    <s v="Fitness"/>
    <x v="2"/>
    <s v="Madhya Pradesh"/>
    <x v="1"/>
    <x v="1"/>
    <x v="2"/>
    <n v="2"/>
    <n v="797.98"/>
    <n v="0.05"/>
    <n v="79.8"/>
    <x v="4839"/>
    <n v="941.13"/>
    <n v="575.03"/>
    <n v="250.36"/>
    <x v="0"/>
    <n v="7"/>
    <s v="Jul"/>
    <s v="Q3"/>
    <n v="2025"/>
    <x v="19"/>
    <n v="0.37930000000000003"/>
  </r>
  <r>
    <s v="ORD202404872"/>
    <x v="173"/>
    <s v="CUST10012"/>
    <x v="4872"/>
    <x v="0"/>
    <s v="Laptops"/>
    <x v="4"/>
    <s v="Telangana"/>
    <x v="2"/>
    <x v="1"/>
    <x v="0"/>
    <n v="1"/>
    <n v="1719.04"/>
    <n v="0.1"/>
    <n v="171.9"/>
    <x v="4840"/>
    <n v="1176.9100000000001"/>
    <n v="370.23"/>
    <n v="266.64"/>
    <x v="0"/>
    <n v="4"/>
    <s v="Apr"/>
    <s v="Q2"/>
    <n v="2024"/>
    <x v="0"/>
    <n v="0.23930000000000001"/>
  </r>
  <r>
    <s v="ORD202404873"/>
    <x v="399"/>
    <s v="CUST10748"/>
    <x v="4873"/>
    <x v="4"/>
    <s v="Equipment"/>
    <x v="3"/>
    <s v="West Bengal"/>
    <x v="0"/>
    <x v="0"/>
    <x v="0"/>
    <n v="1"/>
    <n v="892.94"/>
    <n v="0.1"/>
    <n v="89.29"/>
    <x v="4841"/>
    <n v="606.29999999999995"/>
    <n v="197.35"/>
    <n v="118.93"/>
    <x v="0"/>
    <n v="6"/>
    <s v="Jun"/>
    <s v="Q2"/>
    <n v="2024"/>
    <x v="18"/>
    <n v="0.24560000000000001"/>
  </r>
  <r>
    <s v="ORD202404874"/>
    <x v="522"/>
    <s v="CUST10167"/>
    <x v="4874"/>
    <x v="0"/>
    <s v="Laptops"/>
    <x v="3"/>
    <s v="Odisha"/>
    <x v="2"/>
    <x v="0"/>
    <x v="0"/>
    <n v="1"/>
    <n v="704.62"/>
    <n v="0"/>
    <n v="0"/>
    <x v="4842"/>
    <n v="436.86"/>
    <n v="267.76"/>
    <n v="125"/>
    <x v="0"/>
    <n v="4"/>
    <s v="Apr"/>
    <s v="Q2"/>
    <n v="2025"/>
    <x v="8"/>
    <n v="0.38"/>
  </r>
  <r>
    <s v="ORD202404875"/>
    <x v="582"/>
    <s v="CUST10210"/>
    <x v="4875"/>
    <x v="0"/>
    <s v="Laptops"/>
    <x v="0"/>
    <s v="Haryana"/>
    <x v="3"/>
    <x v="2"/>
    <x v="1"/>
    <n v="2"/>
    <n v="883.59"/>
    <n v="0.1"/>
    <n v="176.72"/>
    <x v="4843"/>
    <n v="1100.1600000000001"/>
    <n v="490.3"/>
    <n v="190.19"/>
    <x v="2"/>
    <n v="11"/>
    <s v="Nov"/>
    <s v="Q4"/>
    <n v="2025"/>
    <x v="21"/>
    <n v="0.30830000000000002"/>
  </r>
  <r>
    <s v="ORD202404876"/>
    <x v="51"/>
    <s v="CUST10366"/>
    <x v="4876"/>
    <x v="2"/>
    <s v="Kitchenware"/>
    <x v="1"/>
    <s v="Chhattisgarh"/>
    <x v="0"/>
    <x v="2"/>
    <x v="3"/>
    <n v="1"/>
    <n v="2750.8"/>
    <n v="0.1"/>
    <n v="275.08"/>
    <x v="4844"/>
    <n v="1575.37"/>
    <n v="900.35"/>
    <n v="297.95"/>
    <x v="1"/>
    <n v="1"/>
    <s v="Jan"/>
    <s v="Q1"/>
    <n v="2024"/>
    <x v="5"/>
    <n v="0.36370000000000002"/>
  </r>
  <r>
    <s v="ORD202404877"/>
    <x v="525"/>
    <s v="CUST10550"/>
    <x v="4877"/>
    <x v="0"/>
    <s v="Laptops"/>
    <x v="0"/>
    <s v="Delhi"/>
    <x v="1"/>
    <x v="2"/>
    <x v="0"/>
    <n v="1"/>
    <n v="500.33"/>
    <n v="0.15"/>
    <n v="75.05"/>
    <x v="4845"/>
    <n v="321.19"/>
    <n v="104.09"/>
    <n v="247.36"/>
    <x v="0"/>
    <n v="12"/>
    <s v="Dec"/>
    <s v="Q4"/>
    <n v="2025"/>
    <x v="4"/>
    <n v="0.24479999999999999"/>
  </r>
  <r>
    <s v="ORD202404878"/>
    <x v="275"/>
    <s v="CUST10352"/>
    <x v="4878"/>
    <x v="3"/>
    <s v="Skincare"/>
    <x v="2"/>
    <s v="Rajasthan"/>
    <x v="2"/>
    <x v="2"/>
    <x v="3"/>
    <n v="1"/>
    <n v="1149.8900000000001"/>
    <n v="0.25"/>
    <n v="287.47000000000003"/>
    <x v="4846"/>
    <n v="504.33"/>
    <n v="358.09"/>
    <n v="380.52"/>
    <x v="0"/>
    <n v="10"/>
    <s v="Oct"/>
    <s v="Q4"/>
    <n v="2024"/>
    <x v="17"/>
    <n v="0.41520000000000001"/>
  </r>
  <r>
    <s v="ORD202404879"/>
    <x v="321"/>
    <s v="CUST10458"/>
    <x v="4879"/>
    <x v="0"/>
    <s v="Smartphones"/>
    <x v="3"/>
    <s v="Odisha"/>
    <x v="0"/>
    <x v="1"/>
    <x v="0"/>
    <n v="3"/>
    <n v="931.27"/>
    <n v="0.3"/>
    <n v="838.14"/>
    <x v="4847"/>
    <n v="1546.29"/>
    <n v="409.38"/>
    <n v="294.68"/>
    <x v="2"/>
    <n v="7"/>
    <s v="Jul"/>
    <s v="Q3"/>
    <n v="2024"/>
    <x v="16"/>
    <n v="0.20930000000000001"/>
  </r>
  <r>
    <s v="ORD202404880"/>
    <x v="278"/>
    <s v="CUST10852"/>
    <x v="4880"/>
    <x v="2"/>
    <s v="Furniture"/>
    <x v="0"/>
    <s v="Punjab"/>
    <x v="0"/>
    <x v="1"/>
    <x v="1"/>
    <n v="1"/>
    <n v="802.64"/>
    <n v="0"/>
    <n v="0"/>
    <x v="4848"/>
    <n v="557.96"/>
    <n v="244.68"/>
    <n v="403.57"/>
    <x v="0"/>
    <n v="6"/>
    <s v="Jun"/>
    <s v="Q2"/>
    <n v="2024"/>
    <x v="18"/>
    <n v="0.30480000000000002"/>
  </r>
  <r>
    <s v="ORD202404881"/>
    <x v="41"/>
    <s v="CUST10833"/>
    <x v="4881"/>
    <x v="1"/>
    <s v="Women Clothing"/>
    <x v="4"/>
    <s v="Tamil Nadu"/>
    <x v="1"/>
    <x v="1"/>
    <x v="1"/>
    <n v="2"/>
    <n v="1336.02"/>
    <n v="0.1"/>
    <n v="267.2"/>
    <x v="4849"/>
    <n v="1472.35"/>
    <n v="932.49"/>
    <n v="42.43"/>
    <x v="0"/>
    <n v="7"/>
    <s v="Jul"/>
    <s v="Q3"/>
    <n v="2025"/>
    <x v="19"/>
    <n v="0.38779999999999998"/>
  </r>
  <r>
    <s v="ORD202404882"/>
    <x v="726"/>
    <s v="CUST10585"/>
    <x v="4882"/>
    <x v="1"/>
    <s v="Footwear"/>
    <x v="0"/>
    <s v="Delhi"/>
    <x v="0"/>
    <x v="0"/>
    <x v="1"/>
    <n v="2"/>
    <n v="1920.96"/>
    <n v="0.2"/>
    <n v="768.38"/>
    <x v="4850"/>
    <n v="2420.75"/>
    <n v="652.79"/>
    <n v="41.11"/>
    <x v="0"/>
    <n v="11"/>
    <s v="Nov"/>
    <s v="Q4"/>
    <n v="2025"/>
    <x v="21"/>
    <n v="0.21240000000000001"/>
  </r>
  <r>
    <s v="ORD202404883"/>
    <x v="622"/>
    <s v="CUST10229"/>
    <x v="4883"/>
    <x v="3"/>
    <s v="Makeup"/>
    <x v="2"/>
    <s v="Gujarat"/>
    <x v="0"/>
    <x v="0"/>
    <x v="0"/>
    <n v="2"/>
    <n v="1512.74"/>
    <n v="0.05"/>
    <n v="151.27000000000001"/>
    <x v="4851"/>
    <n v="1949.63"/>
    <n v="924.58"/>
    <n v="236.17"/>
    <x v="0"/>
    <n v="12"/>
    <s v="Dec"/>
    <s v="Q4"/>
    <n v="2025"/>
    <x v="4"/>
    <n v="0.32169999999999999"/>
  </r>
  <r>
    <s v="ORD202404884"/>
    <x v="289"/>
    <s v="CUST10158"/>
    <x v="4884"/>
    <x v="0"/>
    <s v="Laptops"/>
    <x v="0"/>
    <s v="Uttar Pradesh"/>
    <x v="2"/>
    <x v="1"/>
    <x v="3"/>
    <n v="1"/>
    <n v="2784.17"/>
    <n v="0.1"/>
    <n v="278.42"/>
    <x v="4852"/>
    <n v="1766.24"/>
    <n v="739.51"/>
    <n v="87.03"/>
    <x v="2"/>
    <n v="4"/>
    <s v="Apr"/>
    <s v="Q2"/>
    <n v="2025"/>
    <x v="8"/>
    <n v="0.29509999999999997"/>
  </r>
  <r>
    <s v="ORD202404885"/>
    <x v="361"/>
    <s v="CUST10103"/>
    <x v="4885"/>
    <x v="3"/>
    <s v="Makeup"/>
    <x v="1"/>
    <s v="Uttar Pradesh"/>
    <x v="0"/>
    <x v="1"/>
    <x v="4"/>
    <n v="1"/>
    <n v="1108.78"/>
    <n v="0.15"/>
    <n v="166.32"/>
    <x v="4853"/>
    <n v="680.54"/>
    <n v="261.92"/>
    <n v="139.11000000000001"/>
    <x v="0"/>
    <n v="3"/>
    <s v="Mar"/>
    <s v="Q1"/>
    <n v="2024"/>
    <x v="3"/>
    <n v="0.27789999999999998"/>
  </r>
  <r>
    <s v="ORD202404886"/>
    <x v="25"/>
    <s v="CUST10663"/>
    <x v="4886"/>
    <x v="0"/>
    <s v="Headphones"/>
    <x v="3"/>
    <s v="Odisha"/>
    <x v="0"/>
    <x v="1"/>
    <x v="0"/>
    <n v="2"/>
    <n v="1140.6099999999999"/>
    <n v="0.1"/>
    <n v="228.12"/>
    <x v="4854"/>
    <n v="1453.76"/>
    <n v="599.34"/>
    <n v="225.08"/>
    <x v="1"/>
    <n v="10"/>
    <s v="Oct"/>
    <s v="Q4"/>
    <n v="2024"/>
    <x v="17"/>
    <n v="0.29189999999999999"/>
  </r>
  <r>
    <s v="ORD202404887"/>
    <x v="452"/>
    <s v="CUST10500"/>
    <x v="4887"/>
    <x v="2"/>
    <s v="Kitchenware"/>
    <x v="1"/>
    <s v="Uttar Pradesh"/>
    <x v="2"/>
    <x v="0"/>
    <x v="4"/>
    <n v="1"/>
    <n v="2243.33"/>
    <n v="0.1"/>
    <n v="224.33"/>
    <x v="4855"/>
    <n v="1395.46"/>
    <n v="623.54"/>
    <n v="43.09"/>
    <x v="0"/>
    <n v="10"/>
    <s v="Oct"/>
    <s v="Q4"/>
    <n v="2025"/>
    <x v="12"/>
    <n v="0.30880000000000002"/>
  </r>
  <r>
    <s v="ORD202404888"/>
    <x v="675"/>
    <s v="CUST10039"/>
    <x v="4888"/>
    <x v="2"/>
    <s v="Kitchenware"/>
    <x v="2"/>
    <s v="Gujarat"/>
    <x v="2"/>
    <x v="0"/>
    <x v="4"/>
    <n v="1"/>
    <n v="1561.95"/>
    <n v="0.1"/>
    <n v="156.19999999999999"/>
    <x v="4856"/>
    <n v="953.07"/>
    <n v="452.68"/>
    <n v="358.01"/>
    <x v="0"/>
    <n v="12"/>
    <s v="Dec"/>
    <s v="Q4"/>
    <n v="2024"/>
    <x v="13"/>
    <n v="0.32200000000000001"/>
  </r>
  <r>
    <s v="ORD202404889"/>
    <x v="512"/>
    <s v="CUST10463"/>
    <x v="4889"/>
    <x v="1"/>
    <s v="Footwear"/>
    <x v="2"/>
    <s v="Gujarat"/>
    <x v="2"/>
    <x v="2"/>
    <x v="3"/>
    <n v="2"/>
    <n v="1051.72"/>
    <n v="0.2"/>
    <n v="420.69"/>
    <x v="4857"/>
    <n v="1311.47"/>
    <n v="371.28"/>
    <n v="311.92"/>
    <x v="0"/>
    <n v="2"/>
    <s v="Feb"/>
    <s v="Q1"/>
    <n v="2025"/>
    <x v="15"/>
    <n v="0.22059999999999999"/>
  </r>
  <r>
    <s v="ORD202404890"/>
    <x v="619"/>
    <s v="CUST10232"/>
    <x v="4890"/>
    <x v="4"/>
    <s v="Fitness"/>
    <x v="2"/>
    <s v="Gujarat"/>
    <x v="3"/>
    <x v="2"/>
    <x v="0"/>
    <n v="1"/>
    <n v="1143.6500000000001"/>
    <n v="0"/>
    <n v="0"/>
    <x v="4858"/>
    <n v="827.64"/>
    <n v="316.01"/>
    <n v="174.36"/>
    <x v="1"/>
    <n v="7"/>
    <s v="Jul"/>
    <s v="Q3"/>
    <n v="2025"/>
    <x v="19"/>
    <n v="0.27629999999999999"/>
  </r>
  <r>
    <s v="ORD202404891"/>
    <x v="34"/>
    <s v="CUST10388"/>
    <x v="4891"/>
    <x v="4"/>
    <s v="Outdoor"/>
    <x v="4"/>
    <s v="Maharashtra"/>
    <x v="2"/>
    <x v="0"/>
    <x v="4"/>
    <n v="2"/>
    <n v="1050.6600000000001"/>
    <n v="0.05"/>
    <n v="105.07"/>
    <x v="4859"/>
    <n v="1564.45"/>
    <n v="431.8"/>
    <n v="261.19"/>
    <x v="0"/>
    <n v="5"/>
    <s v="May"/>
    <s v="Q2"/>
    <n v="2025"/>
    <x v="14"/>
    <n v="0.21629999999999999"/>
  </r>
  <r>
    <s v="ORD202404892"/>
    <x v="411"/>
    <s v="CUST10136"/>
    <x v="4892"/>
    <x v="2"/>
    <s v="Furniture"/>
    <x v="2"/>
    <s v="Rajasthan"/>
    <x v="0"/>
    <x v="1"/>
    <x v="4"/>
    <n v="1"/>
    <n v="745.8"/>
    <n v="0.15"/>
    <n v="111.87"/>
    <x v="4860"/>
    <n v="441.16"/>
    <n v="192.77"/>
    <n v="155.07"/>
    <x v="0"/>
    <n v="6"/>
    <s v="Jun"/>
    <s v="Q2"/>
    <n v="2024"/>
    <x v="18"/>
    <n v="0.30409999999999998"/>
  </r>
  <r>
    <s v="ORD202404893"/>
    <x v="454"/>
    <s v="CUST10388"/>
    <x v="4893"/>
    <x v="0"/>
    <s v="Headphones"/>
    <x v="2"/>
    <s v="Gujarat"/>
    <x v="1"/>
    <x v="1"/>
    <x v="4"/>
    <n v="3"/>
    <n v="1431.96"/>
    <n v="0.05"/>
    <n v="214.79"/>
    <x v="4861"/>
    <n v="2485.92"/>
    <n v="1595.17"/>
    <n v="138.15"/>
    <x v="0"/>
    <n v="4"/>
    <s v="Apr"/>
    <s v="Q2"/>
    <n v="2025"/>
    <x v="8"/>
    <n v="0.39090000000000003"/>
  </r>
  <r>
    <s v="ORD202404894"/>
    <x v="657"/>
    <s v="CUST10456"/>
    <x v="4894"/>
    <x v="0"/>
    <s v="Headphones"/>
    <x v="2"/>
    <s v="Gujarat"/>
    <x v="0"/>
    <x v="0"/>
    <x v="4"/>
    <n v="1"/>
    <n v="1881.17"/>
    <n v="0.2"/>
    <n v="376.23"/>
    <x v="4862"/>
    <n v="1067.3"/>
    <n v="437.64"/>
    <n v="228.99"/>
    <x v="0"/>
    <n v="3"/>
    <s v="Mar"/>
    <s v="Q1"/>
    <n v="2024"/>
    <x v="3"/>
    <n v="0.2908"/>
  </r>
  <r>
    <s v="ORD202404895"/>
    <x v="692"/>
    <s v="CUST10737"/>
    <x v="4895"/>
    <x v="2"/>
    <s v="Furniture"/>
    <x v="1"/>
    <s v="Chhattisgarh"/>
    <x v="3"/>
    <x v="0"/>
    <x v="0"/>
    <n v="1"/>
    <n v="2668.54"/>
    <n v="0.15"/>
    <n v="400.28"/>
    <x v="4863"/>
    <n v="1667.04"/>
    <n v="601.22"/>
    <n v="254.88"/>
    <x v="1"/>
    <n v="9"/>
    <s v="Sep"/>
    <s v="Q3"/>
    <n v="2024"/>
    <x v="2"/>
    <n v="0.2651"/>
  </r>
  <r>
    <s v="ORD202404896"/>
    <x v="672"/>
    <s v="CUST10363"/>
    <x v="4896"/>
    <x v="1"/>
    <s v="Men Clothing"/>
    <x v="0"/>
    <s v="Haryana"/>
    <x v="1"/>
    <x v="1"/>
    <x v="3"/>
    <n v="1"/>
    <n v="2557.17"/>
    <n v="0.05"/>
    <n v="127.86"/>
    <x v="4864"/>
    <n v="1884.25"/>
    <n v="545.05999999999995"/>
    <n v="259.02"/>
    <x v="1"/>
    <n v="7"/>
    <s v="Jul"/>
    <s v="Q3"/>
    <n v="2024"/>
    <x v="16"/>
    <n v="0.22439999999999999"/>
  </r>
  <r>
    <s v="ORD202404897"/>
    <x v="137"/>
    <s v="CUST10205"/>
    <x v="4897"/>
    <x v="4"/>
    <s v="Sportswear"/>
    <x v="4"/>
    <s v="Karnataka"/>
    <x v="0"/>
    <x v="2"/>
    <x v="4"/>
    <n v="2"/>
    <n v="299"/>
    <n v="0.15"/>
    <n v="89.7"/>
    <x v="4865"/>
    <n v="356.46"/>
    <n v="151.84"/>
    <n v="201.39"/>
    <x v="0"/>
    <n v="10"/>
    <s v="Oct"/>
    <s v="Q4"/>
    <n v="2025"/>
    <x v="12"/>
    <n v="0.29870000000000002"/>
  </r>
  <r>
    <s v="ORD202404898"/>
    <x v="540"/>
    <s v="CUST10286"/>
    <x v="4898"/>
    <x v="4"/>
    <s v="Equipment"/>
    <x v="0"/>
    <s v="Punjab"/>
    <x v="3"/>
    <x v="2"/>
    <x v="4"/>
    <n v="1"/>
    <n v="517.5"/>
    <n v="0.2"/>
    <n v="103.5"/>
    <x v="4866"/>
    <n v="316.8"/>
    <n v="97.2"/>
    <n v="344.91"/>
    <x v="0"/>
    <n v="9"/>
    <s v="Sep"/>
    <s v="Q3"/>
    <n v="2025"/>
    <x v="6"/>
    <n v="0.23480000000000001"/>
  </r>
  <r>
    <s v="ORD202404899"/>
    <x v="608"/>
    <s v="CUST10857"/>
    <x v="4899"/>
    <x v="1"/>
    <s v="Footwear"/>
    <x v="0"/>
    <s v="Punjab"/>
    <x v="0"/>
    <x v="2"/>
    <x v="0"/>
    <n v="1"/>
    <n v="864.49"/>
    <n v="0"/>
    <n v="0"/>
    <x v="4867"/>
    <n v="668.11"/>
    <n v="196.38"/>
    <n v="421.95"/>
    <x v="1"/>
    <n v="2"/>
    <s v="Feb"/>
    <s v="Q1"/>
    <n v="2025"/>
    <x v="15"/>
    <n v="0.22720000000000001"/>
  </r>
  <r>
    <s v="ORD202404900"/>
    <x v="121"/>
    <s v="CUST10065"/>
    <x v="4900"/>
    <x v="1"/>
    <s v="Men Clothing"/>
    <x v="2"/>
    <s v="Gujarat"/>
    <x v="2"/>
    <x v="1"/>
    <x v="0"/>
    <n v="1"/>
    <n v="982.36"/>
    <n v="0.05"/>
    <n v="49.12"/>
    <x v="4868"/>
    <n v="731.4"/>
    <n v="201.84"/>
    <n v="238.32"/>
    <x v="0"/>
    <n v="12"/>
    <s v="Dec"/>
    <s v="Q4"/>
    <n v="2025"/>
    <x v="4"/>
    <n v="0.21629999999999999"/>
  </r>
  <r>
    <s v="ORD202404901"/>
    <x v="596"/>
    <s v="CUST10112"/>
    <x v="4901"/>
    <x v="1"/>
    <s v="Women Clothing"/>
    <x v="4"/>
    <s v="Maharashtra"/>
    <x v="2"/>
    <x v="2"/>
    <x v="4"/>
    <n v="2"/>
    <n v="3495.06"/>
    <n v="0.05"/>
    <n v="349.51"/>
    <x v="4869"/>
    <n v="4797.9399999999996"/>
    <n v="1842.67"/>
    <n v="213.71"/>
    <x v="0"/>
    <n v="12"/>
    <s v="Dec"/>
    <s v="Q4"/>
    <n v="2025"/>
    <x v="4"/>
    <n v="0.27750000000000002"/>
  </r>
  <r>
    <s v="ORD202404902"/>
    <x v="485"/>
    <s v="CUST10574"/>
    <x v="4902"/>
    <x v="0"/>
    <s v="Headphones"/>
    <x v="4"/>
    <s v="Telangana"/>
    <x v="0"/>
    <x v="2"/>
    <x v="2"/>
    <n v="1"/>
    <n v="2371.6999999999998"/>
    <n v="0.2"/>
    <n v="474.34"/>
    <x v="4870"/>
    <n v="1538.44"/>
    <n v="358.92"/>
    <n v="406.63"/>
    <x v="0"/>
    <n v="4"/>
    <s v="Apr"/>
    <s v="Q2"/>
    <n v="2024"/>
    <x v="0"/>
    <n v="0.18920000000000001"/>
  </r>
  <r>
    <s v="ORD202404903"/>
    <x v="650"/>
    <s v="CUST10047"/>
    <x v="4903"/>
    <x v="4"/>
    <s v="Outdoor"/>
    <x v="2"/>
    <s v="Madhya Pradesh"/>
    <x v="1"/>
    <x v="2"/>
    <x v="1"/>
    <n v="1"/>
    <n v="1260.8399999999999"/>
    <n v="0.15"/>
    <n v="189.13"/>
    <x v="4871"/>
    <n v="831.88"/>
    <n v="239.83"/>
    <n v="382.08"/>
    <x v="0"/>
    <n v="3"/>
    <s v="Mar"/>
    <s v="Q1"/>
    <n v="2025"/>
    <x v="1"/>
    <n v="0.2238"/>
  </r>
  <r>
    <s v="ORD202404904"/>
    <x v="288"/>
    <s v="CUST10428"/>
    <x v="4904"/>
    <x v="0"/>
    <s v="Smartphones"/>
    <x v="1"/>
    <s v="Chhattisgarh"/>
    <x v="3"/>
    <x v="0"/>
    <x v="0"/>
    <n v="1"/>
    <n v="640.21"/>
    <n v="0.15"/>
    <n v="96.03"/>
    <x v="4872"/>
    <n v="334.04"/>
    <n v="210.14"/>
    <n v="406.38"/>
    <x v="1"/>
    <n v="10"/>
    <s v="Oct"/>
    <s v="Q4"/>
    <n v="2025"/>
    <x v="12"/>
    <n v="0.38619999999999999"/>
  </r>
  <r>
    <s v="ORD202404905"/>
    <x v="709"/>
    <s v="CUST10367"/>
    <x v="4905"/>
    <x v="4"/>
    <s v="Outdoor"/>
    <x v="0"/>
    <s v="Punjab"/>
    <x v="0"/>
    <x v="2"/>
    <x v="2"/>
    <n v="3"/>
    <n v="2365.0100000000002"/>
    <n v="0.15"/>
    <n v="1064.25"/>
    <x v="4873"/>
    <n v="4847.84"/>
    <n v="1182.94"/>
    <n v="400.43"/>
    <x v="0"/>
    <n v="3"/>
    <s v="Mar"/>
    <s v="Q1"/>
    <n v="2025"/>
    <x v="1"/>
    <n v="0.19620000000000001"/>
  </r>
  <r>
    <s v="ORD202404906"/>
    <x v="225"/>
    <s v="CUST10163"/>
    <x v="4906"/>
    <x v="4"/>
    <s v="Equipment"/>
    <x v="2"/>
    <s v="Goa"/>
    <x v="2"/>
    <x v="1"/>
    <x v="1"/>
    <n v="2"/>
    <n v="741.62"/>
    <n v="0.15"/>
    <n v="222.49"/>
    <x v="4874"/>
    <n v="926.12"/>
    <n v="334.63"/>
    <n v="123.78"/>
    <x v="1"/>
    <n v="2"/>
    <s v="Feb"/>
    <s v="Q1"/>
    <n v="2025"/>
    <x v="15"/>
    <n v="0.26540000000000002"/>
  </r>
  <r>
    <s v="ORD202404907"/>
    <x v="709"/>
    <s v="CUST10626"/>
    <x v="4907"/>
    <x v="1"/>
    <s v="Accessories"/>
    <x v="1"/>
    <s v="Uttar Pradesh"/>
    <x v="2"/>
    <x v="2"/>
    <x v="2"/>
    <n v="1"/>
    <n v="1000.77"/>
    <n v="0.15"/>
    <n v="150.12"/>
    <x v="4875"/>
    <n v="680.87"/>
    <n v="169.78"/>
    <n v="257.48"/>
    <x v="0"/>
    <n v="3"/>
    <s v="Mar"/>
    <s v="Q1"/>
    <n v="2025"/>
    <x v="1"/>
    <n v="0.1996"/>
  </r>
  <r>
    <s v="ORD202404908"/>
    <x v="235"/>
    <s v="CUST10107"/>
    <x v="4908"/>
    <x v="0"/>
    <s v="Laptops"/>
    <x v="0"/>
    <s v="Uttar Pradesh"/>
    <x v="0"/>
    <x v="2"/>
    <x v="0"/>
    <n v="1"/>
    <n v="1479.19"/>
    <n v="0.1"/>
    <n v="147.91999999999999"/>
    <x v="4876"/>
    <n v="827.5"/>
    <n v="503.77"/>
    <n v="375.62"/>
    <x v="2"/>
    <n v="4"/>
    <s v="Apr"/>
    <s v="Q2"/>
    <n v="2024"/>
    <x v="0"/>
    <n v="0.37840000000000001"/>
  </r>
  <r>
    <s v="ORD202404909"/>
    <x v="245"/>
    <s v="CUST10624"/>
    <x v="4909"/>
    <x v="0"/>
    <s v="Smartphones"/>
    <x v="3"/>
    <s v="West Bengal"/>
    <x v="1"/>
    <x v="0"/>
    <x v="1"/>
    <n v="1"/>
    <n v="832.75"/>
    <n v="0.15"/>
    <n v="124.91"/>
    <x v="4877"/>
    <n v="536.75"/>
    <n v="171.09"/>
    <n v="417.05"/>
    <x v="0"/>
    <n v="1"/>
    <s v="Jan"/>
    <s v="Q1"/>
    <n v="2025"/>
    <x v="11"/>
    <n v="0.2417"/>
  </r>
  <r>
    <s v="ORD202404910"/>
    <x v="33"/>
    <s v="CUST10765"/>
    <x v="4910"/>
    <x v="0"/>
    <s v="Smartphones"/>
    <x v="4"/>
    <s v="Karnataka"/>
    <x v="2"/>
    <x v="1"/>
    <x v="4"/>
    <n v="1"/>
    <n v="1548.53"/>
    <n v="0.05"/>
    <n v="77.430000000000007"/>
    <x v="4878"/>
    <n v="959.6"/>
    <n v="511.5"/>
    <n v="227.22"/>
    <x v="0"/>
    <n v="2"/>
    <s v="Feb"/>
    <s v="Q1"/>
    <n v="2024"/>
    <x v="20"/>
    <n v="0.34770000000000001"/>
  </r>
  <r>
    <s v="ORD202404911"/>
    <x v="351"/>
    <s v="CUST10671"/>
    <x v="4911"/>
    <x v="3"/>
    <s v="Fragrances"/>
    <x v="2"/>
    <s v="Goa"/>
    <x v="0"/>
    <x v="2"/>
    <x v="3"/>
    <n v="1"/>
    <n v="2364.19"/>
    <n v="0.1"/>
    <n v="236.42"/>
    <x v="4879"/>
    <n v="1660.27"/>
    <n v="467.5"/>
    <n v="96.65"/>
    <x v="2"/>
    <n v="2"/>
    <s v="Feb"/>
    <s v="Q1"/>
    <n v="2024"/>
    <x v="20"/>
    <n v="0.21970000000000001"/>
  </r>
  <r>
    <s v="ORD202404912"/>
    <x v="129"/>
    <s v="CUST10779"/>
    <x v="4912"/>
    <x v="2"/>
    <s v="Appliances"/>
    <x v="4"/>
    <s v="Telangana"/>
    <x v="0"/>
    <x v="1"/>
    <x v="4"/>
    <n v="1"/>
    <n v="1702.72"/>
    <n v="0.05"/>
    <n v="85.14"/>
    <x v="4880"/>
    <n v="1184.6500000000001"/>
    <n v="432.93"/>
    <n v="174.61"/>
    <x v="0"/>
    <n v="7"/>
    <s v="Jul"/>
    <s v="Q3"/>
    <n v="2024"/>
    <x v="16"/>
    <n v="0.2676"/>
  </r>
  <r>
    <s v="ORD202404913"/>
    <x v="82"/>
    <s v="CUST10746"/>
    <x v="4913"/>
    <x v="4"/>
    <s v="Equipment"/>
    <x v="2"/>
    <s v="Gujarat"/>
    <x v="0"/>
    <x v="0"/>
    <x v="4"/>
    <n v="4"/>
    <n v="792.27"/>
    <n v="0.15"/>
    <n v="475.36"/>
    <x v="4881"/>
    <n v="2049.9"/>
    <n v="643.82000000000005"/>
    <n v="73.5"/>
    <x v="0"/>
    <n v="10"/>
    <s v="Oct"/>
    <s v="Q4"/>
    <n v="2024"/>
    <x v="17"/>
    <n v="0.23899999999999999"/>
  </r>
  <r>
    <s v="ORD202404914"/>
    <x v="316"/>
    <s v="CUST10201"/>
    <x v="4914"/>
    <x v="1"/>
    <s v="Women Clothing"/>
    <x v="4"/>
    <s v="Maharashtra"/>
    <x v="1"/>
    <x v="1"/>
    <x v="1"/>
    <n v="1"/>
    <n v="1332.12"/>
    <n v="0"/>
    <n v="0"/>
    <x v="4882"/>
    <n v="958.8"/>
    <n v="373.32"/>
    <n v="263.86"/>
    <x v="0"/>
    <n v="4"/>
    <s v="Apr"/>
    <s v="Q2"/>
    <n v="2024"/>
    <x v="0"/>
    <n v="0.2802"/>
  </r>
  <r>
    <s v="ORD202404915"/>
    <x v="427"/>
    <s v="CUST10607"/>
    <x v="4915"/>
    <x v="2"/>
    <s v="Kitchenware"/>
    <x v="1"/>
    <s v="Madhya Pradesh"/>
    <x v="2"/>
    <x v="2"/>
    <x v="3"/>
    <n v="2"/>
    <n v="1348.32"/>
    <n v="0.25"/>
    <n v="674.16"/>
    <x v="4883"/>
    <n v="1583.9"/>
    <n v="438.58"/>
    <n v="134.65"/>
    <x v="2"/>
    <n v="6"/>
    <s v="Jun"/>
    <s v="Q2"/>
    <n v="2025"/>
    <x v="23"/>
    <n v="0.21690000000000001"/>
  </r>
  <r>
    <s v="ORD202404916"/>
    <x v="581"/>
    <s v="CUST10498"/>
    <x v="4916"/>
    <x v="1"/>
    <s v="Women Clothing"/>
    <x v="0"/>
    <s v="Delhi"/>
    <x v="0"/>
    <x v="1"/>
    <x v="1"/>
    <n v="1"/>
    <n v="900.2"/>
    <n v="0.25"/>
    <n v="225.05"/>
    <x v="4884"/>
    <n v="507.62"/>
    <n v="167.53"/>
    <n v="160.85"/>
    <x v="1"/>
    <n v="8"/>
    <s v="Aug"/>
    <s v="Q3"/>
    <n v="2024"/>
    <x v="9"/>
    <n v="0.24809999999999999"/>
  </r>
  <r>
    <s v="ORD202404917"/>
    <x v="473"/>
    <s v="CUST10538"/>
    <x v="4917"/>
    <x v="4"/>
    <s v="Equipment"/>
    <x v="3"/>
    <s v="West Bengal"/>
    <x v="2"/>
    <x v="2"/>
    <x v="3"/>
    <n v="3"/>
    <n v="2605.34"/>
    <n v="0.2"/>
    <n v="1563.2"/>
    <x v="4885"/>
    <n v="4904.59"/>
    <n v="1348.23"/>
    <n v="268.58"/>
    <x v="2"/>
    <n v="6"/>
    <s v="Jun"/>
    <s v="Q2"/>
    <n v="2024"/>
    <x v="18"/>
    <n v="0.21560000000000001"/>
  </r>
  <r>
    <s v="ORD202404918"/>
    <x v="124"/>
    <s v="CUST10360"/>
    <x v="4918"/>
    <x v="2"/>
    <s v="Furniture"/>
    <x v="2"/>
    <s v="Gujarat"/>
    <x v="1"/>
    <x v="0"/>
    <x v="0"/>
    <n v="3"/>
    <n v="724.81"/>
    <n v="0.1"/>
    <n v="217.44"/>
    <x v="4886"/>
    <n v="1244.49"/>
    <n v="712.5"/>
    <n v="232.91"/>
    <x v="0"/>
    <n v="10"/>
    <s v="Oct"/>
    <s v="Q4"/>
    <n v="2025"/>
    <x v="12"/>
    <n v="0.36409999999999998"/>
  </r>
  <r>
    <s v="ORD202404919"/>
    <x v="570"/>
    <s v="CUST10116"/>
    <x v="4919"/>
    <x v="1"/>
    <s v="Accessories"/>
    <x v="1"/>
    <s v="Chhattisgarh"/>
    <x v="2"/>
    <x v="0"/>
    <x v="0"/>
    <n v="2"/>
    <n v="1584.06"/>
    <n v="0.15"/>
    <n v="475.22"/>
    <x v="4887"/>
    <n v="2054.69"/>
    <n v="638.21"/>
    <n v="310.25"/>
    <x v="0"/>
    <n v="6"/>
    <s v="Jun"/>
    <s v="Q2"/>
    <n v="2024"/>
    <x v="18"/>
    <n v="0.23699999999999999"/>
  </r>
  <r>
    <s v="ORD202404920"/>
    <x v="189"/>
    <s v="CUST10537"/>
    <x v="4920"/>
    <x v="0"/>
    <s v="Smartphones"/>
    <x v="4"/>
    <s v="Tamil Nadu"/>
    <x v="2"/>
    <x v="2"/>
    <x v="1"/>
    <n v="2"/>
    <n v="1696.24"/>
    <n v="0.2"/>
    <n v="678.5"/>
    <x v="4888"/>
    <n v="1708.14"/>
    <n v="1005.84"/>
    <n v="262.02999999999997"/>
    <x v="0"/>
    <n v="7"/>
    <s v="Jul"/>
    <s v="Q3"/>
    <n v="2024"/>
    <x v="16"/>
    <n v="0.37059999999999998"/>
  </r>
  <r>
    <s v="ORD202404921"/>
    <x v="354"/>
    <s v="CUST10388"/>
    <x v="4921"/>
    <x v="0"/>
    <s v="Laptops"/>
    <x v="0"/>
    <s v="Uttar Pradesh"/>
    <x v="1"/>
    <x v="2"/>
    <x v="0"/>
    <n v="1"/>
    <n v="3442.46"/>
    <n v="0"/>
    <n v="0"/>
    <x v="4889"/>
    <n v="2731.2"/>
    <n v="711.26"/>
    <n v="82.33"/>
    <x v="0"/>
    <n v="3"/>
    <s v="Mar"/>
    <s v="Q1"/>
    <n v="2024"/>
    <x v="3"/>
    <n v="0.20660000000000001"/>
  </r>
  <r>
    <s v="ORD202404922"/>
    <x v="331"/>
    <s v="CUST10231"/>
    <x v="4922"/>
    <x v="0"/>
    <s v="Headphones"/>
    <x v="4"/>
    <s v="Karnataka"/>
    <x v="0"/>
    <x v="0"/>
    <x v="4"/>
    <n v="1"/>
    <n v="1431.81"/>
    <n v="0"/>
    <n v="0"/>
    <x v="4890"/>
    <n v="996.74"/>
    <n v="435.07"/>
    <n v="167.78"/>
    <x v="2"/>
    <n v="4"/>
    <s v="Apr"/>
    <s v="Q2"/>
    <n v="2024"/>
    <x v="0"/>
    <n v="0.3039"/>
  </r>
  <r>
    <s v="ORD202404923"/>
    <x v="533"/>
    <s v="CUST10267"/>
    <x v="4923"/>
    <x v="0"/>
    <s v="Laptops"/>
    <x v="4"/>
    <s v="Maharashtra"/>
    <x v="0"/>
    <x v="2"/>
    <x v="0"/>
    <n v="2"/>
    <n v="3152.71"/>
    <n v="0.05"/>
    <n v="315.27"/>
    <x v="4891"/>
    <n v="4002.85"/>
    <n v="1987.3"/>
    <n v="279.3"/>
    <x v="2"/>
    <n v="1"/>
    <s v="Jan"/>
    <s v="Q1"/>
    <n v="2024"/>
    <x v="5"/>
    <n v="0.33179999999999998"/>
  </r>
  <r>
    <s v="ORD202404924"/>
    <x v="250"/>
    <s v="CUST10383"/>
    <x v="4924"/>
    <x v="0"/>
    <s v="Laptops"/>
    <x v="0"/>
    <s v="Haryana"/>
    <x v="3"/>
    <x v="1"/>
    <x v="3"/>
    <n v="2"/>
    <n v="838.63"/>
    <n v="0.1"/>
    <n v="167.73"/>
    <x v="4892"/>
    <n v="1099.8"/>
    <n v="409.73"/>
    <n v="293.89"/>
    <x v="0"/>
    <n v="3"/>
    <s v="Mar"/>
    <s v="Q1"/>
    <n v="2025"/>
    <x v="1"/>
    <n v="0.27139999999999997"/>
  </r>
  <r>
    <s v="ORD202404925"/>
    <x v="282"/>
    <s v="CUST10289"/>
    <x v="4925"/>
    <x v="0"/>
    <s v="Smartwatches"/>
    <x v="3"/>
    <s v="Bihar"/>
    <x v="3"/>
    <x v="1"/>
    <x v="3"/>
    <n v="1"/>
    <n v="941.75"/>
    <n v="0.1"/>
    <n v="94.18"/>
    <x v="4893"/>
    <n v="521.99"/>
    <n v="325.58"/>
    <n v="258.08"/>
    <x v="0"/>
    <n v="6"/>
    <s v="Jun"/>
    <s v="Q2"/>
    <n v="2025"/>
    <x v="23"/>
    <n v="0.3841"/>
  </r>
  <r>
    <s v="ORD202404926"/>
    <x v="230"/>
    <s v="CUST10376"/>
    <x v="4926"/>
    <x v="0"/>
    <s v="Smartphones"/>
    <x v="0"/>
    <s v="Uttar Pradesh"/>
    <x v="2"/>
    <x v="0"/>
    <x v="2"/>
    <n v="4"/>
    <n v="1157.45"/>
    <n v="0.1"/>
    <n v="462.98"/>
    <x v="4894"/>
    <n v="2884.02"/>
    <n v="1282.8"/>
    <n v="409.46"/>
    <x v="2"/>
    <n v="8"/>
    <s v="Aug"/>
    <s v="Q3"/>
    <n v="2025"/>
    <x v="22"/>
    <n v="0.30790000000000001"/>
  </r>
  <r>
    <s v="ORD202404927"/>
    <x v="296"/>
    <s v="CUST10576"/>
    <x v="4927"/>
    <x v="1"/>
    <s v="Women Clothing"/>
    <x v="2"/>
    <s v="Rajasthan"/>
    <x v="0"/>
    <x v="2"/>
    <x v="2"/>
    <n v="2"/>
    <n v="1317.75"/>
    <n v="0.2"/>
    <n v="527.1"/>
    <x v="4895"/>
    <n v="1335.55"/>
    <n v="772.85"/>
    <n v="95.86"/>
    <x v="0"/>
    <n v="5"/>
    <s v="May"/>
    <s v="Q2"/>
    <n v="2024"/>
    <x v="7"/>
    <n v="0.36659999999999998"/>
  </r>
  <r>
    <s v="ORD202404928"/>
    <x v="203"/>
    <s v="CUST10570"/>
    <x v="4928"/>
    <x v="0"/>
    <s v="Headphones"/>
    <x v="2"/>
    <s v="Rajasthan"/>
    <x v="0"/>
    <x v="1"/>
    <x v="0"/>
    <n v="1"/>
    <n v="1098"/>
    <n v="0.1"/>
    <n v="109.8"/>
    <x v="4896"/>
    <n v="739.26"/>
    <n v="248.94"/>
    <n v="133.66"/>
    <x v="2"/>
    <n v="10"/>
    <s v="Oct"/>
    <s v="Q4"/>
    <n v="2025"/>
    <x v="12"/>
    <n v="0.25190000000000001"/>
  </r>
  <r>
    <s v="ORD202404929"/>
    <x v="433"/>
    <s v="CUST10820"/>
    <x v="4929"/>
    <x v="2"/>
    <s v="Kitchenware"/>
    <x v="1"/>
    <s v="Madhya Pradesh"/>
    <x v="2"/>
    <x v="1"/>
    <x v="0"/>
    <n v="2"/>
    <n v="1306.58"/>
    <n v="0"/>
    <n v="0"/>
    <x v="4897"/>
    <n v="2026.04"/>
    <n v="587.12"/>
    <n v="444.78"/>
    <x v="0"/>
    <n v="1"/>
    <s v="Jan"/>
    <s v="Q1"/>
    <n v="2024"/>
    <x v="5"/>
    <n v="0.22470000000000001"/>
  </r>
  <r>
    <s v="ORD202404930"/>
    <x v="402"/>
    <s v="CUST10038"/>
    <x v="4930"/>
    <x v="2"/>
    <s v="Appliances"/>
    <x v="3"/>
    <s v="Jharkhand"/>
    <x v="3"/>
    <x v="0"/>
    <x v="0"/>
    <n v="3"/>
    <n v="1643.7"/>
    <n v="0.15"/>
    <n v="739.67"/>
    <x v="4898"/>
    <n v="3303.13"/>
    <n v="888.3"/>
    <n v="407.31"/>
    <x v="0"/>
    <n v="1"/>
    <s v="Jan"/>
    <s v="Q1"/>
    <n v="2024"/>
    <x v="5"/>
    <n v="0.21190000000000001"/>
  </r>
  <r>
    <s v="ORD202404931"/>
    <x v="82"/>
    <s v="CUST10179"/>
    <x v="4931"/>
    <x v="1"/>
    <s v="Men Clothing"/>
    <x v="0"/>
    <s v="Punjab"/>
    <x v="0"/>
    <x v="2"/>
    <x v="3"/>
    <n v="3"/>
    <n v="760.84"/>
    <n v="0"/>
    <n v="0"/>
    <x v="4899"/>
    <n v="1796.33"/>
    <n v="486.19"/>
    <n v="424.59"/>
    <x v="1"/>
    <n v="10"/>
    <s v="Oct"/>
    <s v="Q4"/>
    <n v="2024"/>
    <x v="17"/>
    <n v="0.21299999999999999"/>
  </r>
  <r>
    <s v="ORD202404932"/>
    <x v="596"/>
    <s v="CUST10008"/>
    <x v="4932"/>
    <x v="2"/>
    <s v="Furniture"/>
    <x v="4"/>
    <s v="Karnataka"/>
    <x v="1"/>
    <x v="2"/>
    <x v="3"/>
    <n v="1"/>
    <n v="1018.51"/>
    <n v="0.15"/>
    <n v="152.78"/>
    <x v="4900"/>
    <n v="688.78"/>
    <n v="176.95"/>
    <n v="409.43"/>
    <x v="0"/>
    <n v="12"/>
    <s v="Dec"/>
    <s v="Q4"/>
    <n v="2025"/>
    <x v="4"/>
    <n v="0.2044"/>
  </r>
  <r>
    <s v="ORD202404933"/>
    <x v="150"/>
    <s v="CUST10837"/>
    <x v="4933"/>
    <x v="1"/>
    <s v="Accessories"/>
    <x v="4"/>
    <s v="Telangana"/>
    <x v="2"/>
    <x v="0"/>
    <x v="4"/>
    <n v="1"/>
    <n v="1745.78"/>
    <n v="0.2"/>
    <n v="349.16"/>
    <x v="4901"/>
    <n v="953.23"/>
    <n v="443.39"/>
    <n v="289.39999999999998"/>
    <x v="0"/>
    <n v="10"/>
    <s v="Oct"/>
    <s v="Q4"/>
    <n v="2025"/>
    <x v="12"/>
    <n v="0.3175"/>
  </r>
  <r>
    <s v="ORD202404934"/>
    <x v="55"/>
    <s v="CUST10042"/>
    <x v="4934"/>
    <x v="2"/>
    <s v="Furniture"/>
    <x v="2"/>
    <s v="Rajasthan"/>
    <x v="1"/>
    <x v="0"/>
    <x v="0"/>
    <n v="1"/>
    <n v="1161.94"/>
    <n v="0.05"/>
    <n v="58.1"/>
    <x v="4902"/>
    <n v="767.65"/>
    <n v="336.19"/>
    <n v="233.09"/>
    <x v="2"/>
    <n v="12"/>
    <s v="Dec"/>
    <s v="Q4"/>
    <n v="2024"/>
    <x v="13"/>
    <n v="0.30459999999999998"/>
  </r>
  <r>
    <s v="ORD202404935"/>
    <x v="159"/>
    <s v="CUST10075"/>
    <x v="4935"/>
    <x v="2"/>
    <s v="Furniture"/>
    <x v="0"/>
    <s v="Uttar Pradesh"/>
    <x v="0"/>
    <x v="2"/>
    <x v="1"/>
    <n v="1"/>
    <n v="2386.3200000000002"/>
    <n v="0.2"/>
    <n v="477.26"/>
    <x v="4903"/>
    <n v="1496.67"/>
    <n v="412.39"/>
    <n v="429.31"/>
    <x v="1"/>
    <n v="9"/>
    <s v="Sep"/>
    <s v="Q3"/>
    <n v="2025"/>
    <x v="6"/>
    <n v="0.216"/>
  </r>
  <r>
    <s v="ORD202404936"/>
    <x v="187"/>
    <s v="CUST10824"/>
    <x v="4936"/>
    <x v="2"/>
    <s v="Furniture"/>
    <x v="2"/>
    <s v="Gujarat"/>
    <x v="0"/>
    <x v="2"/>
    <x v="3"/>
    <n v="3"/>
    <n v="1337.43"/>
    <n v="0.15"/>
    <n v="601.84"/>
    <x v="4904"/>
    <n v="2414.0100000000002"/>
    <n v="996.44"/>
    <n v="202.92"/>
    <x v="0"/>
    <n v="3"/>
    <s v="Mar"/>
    <s v="Q1"/>
    <n v="2025"/>
    <x v="1"/>
    <n v="0.29220000000000002"/>
  </r>
  <r>
    <s v="ORD202404937"/>
    <x v="196"/>
    <s v="CUST10637"/>
    <x v="4937"/>
    <x v="3"/>
    <s v="Fragrances"/>
    <x v="0"/>
    <s v="Haryana"/>
    <x v="1"/>
    <x v="1"/>
    <x v="4"/>
    <n v="1"/>
    <n v="1942.23"/>
    <n v="0"/>
    <n v="0"/>
    <x v="4905"/>
    <n v="1292.3699999999999"/>
    <n v="649.86"/>
    <n v="217.67"/>
    <x v="0"/>
    <n v="5"/>
    <s v="May"/>
    <s v="Q2"/>
    <n v="2024"/>
    <x v="7"/>
    <n v="0.33460000000000001"/>
  </r>
  <r>
    <s v="ORD202404938"/>
    <x v="396"/>
    <s v="CUST10456"/>
    <x v="4938"/>
    <x v="0"/>
    <s v="Headphones"/>
    <x v="1"/>
    <s v="Madhya Pradesh"/>
    <x v="1"/>
    <x v="2"/>
    <x v="3"/>
    <n v="1"/>
    <n v="1697.97"/>
    <n v="0.2"/>
    <n v="339.59"/>
    <x v="4906"/>
    <n v="901.86"/>
    <n v="456.52"/>
    <n v="440.86"/>
    <x v="0"/>
    <n v="6"/>
    <s v="Jun"/>
    <s v="Q2"/>
    <n v="2025"/>
    <x v="23"/>
    <n v="0.33610000000000001"/>
  </r>
  <r>
    <s v="ORD202404939"/>
    <x v="721"/>
    <s v="CUST10440"/>
    <x v="4939"/>
    <x v="1"/>
    <s v="Men Clothing"/>
    <x v="0"/>
    <s v="Haryana"/>
    <x v="3"/>
    <x v="0"/>
    <x v="4"/>
    <n v="3"/>
    <n v="1423.84"/>
    <n v="0.05"/>
    <n v="213.58"/>
    <x v="4907"/>
    <n v="2387.44"/>
    <n v="1670.5"/>
    <n v="55.97"/>
    <x v="2"/>
    <n v="2"/>
    <s v="Feb"/>
    <s v="Q1"/>
    <n v="2024"/>
    <x v="20"/>
    <n v="0.41170000000000001"/>
  </r>
  <r>
    <s v="ORD202404940"/>
    <x v="448"/>
    <s v="CUST10469"/>
    <x v="4940"/>
    <x v="4"/>
    <s v="Outdoor"/>
    <x v="2"/>
    <s v="Goa"/>
    <x v="2"/>
    <x v="1"/>
    <x v="1"/>
    <n v="1"/>
    <n v="1120.6300000000001"/>
    <n v="0.2"/>
    <n v="224.13"/>
    <x v="4908"/>
    <n v="697.84"/>
    <n v="198.66"/>
    <n v="445.04"/>
    <x v="1"/>
    <n v="8"/>
    <s v="Aug"/>
    <s v="Q3"/>
    <n v="2024"/>
    <x v="9"/>
    <n v="0.22159999999999999"/>
  </r>
  <r>
    <s v="ORD202404941"/>
    <x v="278"/>
    <s v="CUST10202"/>
    <x v="4941"/>
    <x v="1"/>
    <s v="Men Clothing"/>
    <x v="2"/>
    <s v="Madhya Pradesh"/>
    <x v="1"/>
    <x v="0"/>
    <x v="3"/>
    <n v="1"/>
    <n v="1915.26"/>
    <n v="0"/>
    <n v="0"/>
    <x v="4909"/>
    <n v="1248.54"/>
    <n v="666.72"/>
    <n v="366.95"/>
    <x v="0"/>
    <n v="6"/>
    <s v="Jun"/>
    <s v="Q2"/>
    <n v="2024"/>
    <x v="18"/>
    <n v="0.34810000000000002"/>
  </r>
  <r>
    <s v="ORD202404942"/>
    <x v="264"/>
    <s v="CUST10630"/>
    <x v="4942"/>
    <x v="2"/>
    <s v="Kitchenware"/>
    <x v="2"/>
    <s v="Rajasthan"/>
    <x v="3"/>
    <x v="2"/>
    <x v="4"/>
    <n v="2"/>
    <n v="1156.3599999999999"/>
    <n v="0"/>
    <n v="0"/>
    <x v="4910"/>
    <n v="1738.14"/>
    <n v="574.58000000000004"/>
    <n v="221.77"/>
    <x v="0"/>
    <n v="6"/>
    <s v="Jun"/>
    <s v="Q2"/>
    <n v="2024"/>
    <x v="18"/>
    <n v="0.24840000000000001"/>
  </r>
  <r>
    <s v="ORD202404943"/>
    <x v="10"/>
    <s v="CUST10751"/>
    <x v="4943"/>
    <x v="0"/>
    <s v="Laptops"/>
    <x v="4"/>
    <s v="Maharashtra"/>
    <x v="1"/>
    <x v="1"/>
    <x v="0"/>
    <n v="2"/>
    <n v="1144.0999999999999"/>
    <n v="0.2"/>
    <n v="457.64"/>
    <x v="4911"/>
    <n v="1500.09"/>
    <n v="330.47"/>
    <n v="197.76"/>
    <x v="0"/>
    <n v="8"/>
    <s v="Aug"/>
    <s v="Q3"/>
    <n v="2024"/>
    <x v="9"/>
    <n v="0.18049999999999999"/>
  </r>
  <r>
    <s v="ORD202404944"/>
    <x v="13"/>
    <s v="CUST10002"/>
    <x v="4944"/>
    <x v="2"/>
    <s v="Furniture"/>
    <x v="0"/>
    <s v="Punjab"/>
    <x v="2"/>
    <x v="2"/>
    <x v="0"/>
    <n v="2"/>
    <n v="1511.92"/>
    <n v="0.1"/>
    <n v="302.38"/>
    <x v="4912"/>
    <n v="2092.34"/>
    <n v="629.12"/>
    <n v="431.5"/>
    <x v="0"/>
    <n v="3"/>
    <s v="Mar"/>
    <s v="Q1"/>
    <n v="2024"/>
    <x v="3"/>
    <n v="0.23119999999999999"/>
  </r>
  <r>
    <s v="ORD202404945"/>
    <x v="268"/>
    <s v="CUST10002"/>
    <x v="4945"/>
    <x v="1"/>
    <s v="Women Clothing"/>
    <x v="2"/>
    <s v="Goa"/>
    <x v="2"/>
    <x v="0"/>
    <x v="1"/>
    <n v="2"/>
    <n v="1918.14"/>
    <n v="0.1"/>
    <n v="383.63"/>
    <x v="4913"/>
    <n v="2599.5300000000002"/>
    <n v="853.12"/>
    <n v="423.39"/>
    <x v="0"/>
    <n v="9"/>
    <s v="Sep"/>
    <s v="Q3"/>
    <n v="2024"/>
    <x v="2"/>
    <n v="0.24709999999999999"/>
  </r>
  <r>
    <s v="ORD202404946"/>
    <x v="34"/>
    <s v="CUST10769"/>
    <x v="4946"/>
    <x v="1"/>
    <s v="Footwear"/>
    <x v="4"/>
    <s v="Karnataka"/>
    <x v="1"/>
    <x v="2"/>
    <x v="0"/>
    <n v="1"/>
    <n v="903.3"/>
    <n v="0.15"/>
    <n v="135.49"/>
    <x v="4914"/>
    <n v="617.61"/>
    <n v="150.19999999999999"/>
    <n v="90.9"/>
    <x v="1"/>
    <n v="5"/>
    <s v="May"/>
    <s v="Q2"/>
    <n v="2025"/>
    <x v="14"/>
    <n v="0.1956"/>
  </r>
  <r>
    <s v="ORD202404947"/>
    <x v="490"/>
    <s v="CUST10862"/>
    <x v="4947"/>
    <x v="1"/>
    <s v="Men Clothing"/>
    <x v="4"/>
    <s v="Tamil Nadu"/>
    <x v="2"/>
    <x v="0"/>
    <x v="1"/>
    <n v="2"/>
    <n v="2153.5100000000002"/>
    <n v="0.05"/>
    <n v="215.35"/>
    <x v="4915"/>
    <n v="2688.69"/>
    <n v="1402.98"/>
    <n v="256.74"/>
    <x v="0"/>
    <n v="3"/>
    <s v="Mar"/>
    <s v="Q1"/>
    <n v="2024"/>
    <x v="3"/>
    <n v="0.34289999999999998"/>
  </r>
  <r>
    <s v="ORD202404948"/>
    <x v="544"/>
    <s v="CUST10733"/>
    <x v="4948"/>
    <x v="4"/>
    <s v="Outdoor"/>
    <x v="1"/>
    <s v="Chhattisgarh"/>
    <x v="2"/>
    <x v="1"/>
    <x v="0"/>
    <n v="1"/>
    <n v="696.99"/>
    <n v="0.1"/>
    <n v="69.7"/>
    <x v="4916"/>
    <n v="414.71"/>
    <n v="212.58"/>
    <n v="325.11"/>
    <x v="1"/>
    <n v="6"/>
    <s v="Jun"/>
    <s v="Q2"/>
    <n v="2024"/>
    <x v="18"/>
    <n v="0.33889999999999998"/>
  </r>
  <r>
    <s v="ORD202404949"/>
    <x v="508"/>
    <s v="CUST10578"/>
    <x v="4949"/>
    <x v="0"/>
    <s v="Headphones"/>
    <x v="2"/>
    <s v="Rajasthan"/>
    <x v="0"/>
    <x v="1"/>
    <x v="4"/>
    <n v="1"/>
    <n v="923.64"/>
    <n v="0.15"/>
    <n v="138.55000000000001"/>
    <x v="4917"/>
    <n v="576.83000000000004"/>
    <n v="208.26"/>
    <n v="70.19"/>
    <x v="0"/>
    <n v="7"/>
    <s v="Jul"/>
    <s v="Q3"/>
    <n v="2024"/>
    <x v="16"/>
    <n v="0.26529999999999998"/>
  </r>
  <r>
    <s v="ORD202404950"/>
    <x v="167"/>
    <s v="CUST10770"/>
    <x v="4950"/>
    <x v="3"/>
    <s v="Skincare"/>
    <x v="1"/>
    <s v="Uttar Pradesh"/>
    <x v="2"/>
    <x v="0"/>
    <x v="1"/>
    <n v="1"/>
    <n v="1656.72"/>
    <n v="0.3"/>
    <n v="497.02"/>
    <x v="4918"/>
    <n v="875.09"/>
    <n v="284.61"/>
    <n v="375.52"/>
    <x v="2"/>
    <n v="8"/>
    <s v="Aug"/>
    <s v="Q3"/>
    <n v="2024"/>
    <x v="9"/>
    <n v="0.24540000000000001"/>
  </r>
  <r>
    <s v="ORD202404951"/>
    <x v="694"/>
    <s v="CUST10164"/>
    <x v="4951"/>
    <x v="2"/>
    <s v="Furniture"/>
    <x v="4"/>
    <s v="Tamil Nadu"/>
    <x v="1"/>
    <x v="0"/>
    <x v="3"/>
    <n v="2"/>
    <n v="605.72"/>
    <n v="0.05"/>
    <n v="60.57"/>
    <x v="4919"/>
    <n v="860.09"/>
    <n v="290.77999999999997"/>
    <n v="278.39"/>
    <x v="0"/>
    <n v="4"/>
    <s v="Apr"/>
    <s v="Q2"/>
    <n v="2025"/>
    <x v="8"/>
    <n v="0.25269999999999998"/>
  </r>
  <r>
    <s v="ORD202404952"/>
    <x v="340"/>
    <s v="CUST10171"/>
    <x v="4952"/>
    <x v="1"/>
    <s v="Women Clothing"/>
    <x v="4"/>
    <s v="Karnataka"/>
    <x v="2"/>
    <x v="0"/>
    <x v="4"/>
    <n v="1"/>
    <n v="1433.37"/>
    <n v="0.25"/>
    <n v="358.34"/>
    <x v="4920"/>
    <n v="779.22"/>
    <n v="295.81"/>
    <n v="246.2"/>
    <x v="0"/>
    <n v="8"/>
    <s v="Aug"/>
    <s v="Q3"/>
    <n v="2024"/>
    <x v="9"/>
    <n v="0.2752"/>
  </r>
  <r>
    <s v="ORD202404953"/>
    <x v="506"/>
    <s v="CUST10846"/>
    <x v="4953"/>
    <x v="0"/>
    <s v="Laptops"/>
    <x v="1"/>
    <s v="Chhattisgarh"/>
    <x v="0"/>
    <x v="2"/>
    <x v="1"/>
    <n v="1"/>
    <n v="1372.07"/>
    <n v="0.1"/>
    <n v="137.21"/>
    <x v="4921"/>
    <n v="734.93"/>
    <n v="499.93"/>
    <n v="371.02"/>
    <x v="0"/>
    <n v="9"/>
    <s v="Sep"/>
    <s v="Q3"/>
    <n v="2025"/>
    <x v="6"/>
    <n v="0.40479999999999999"/>
  </r>
  <r>
    <s v="ORD202404954"/>
    <x v="300"/>
    <s v="CUST10518"/>
    <x v="4954"/>
    <x v="1"/>
    <s v="Footwear"/>
    <x v="1"/>
    <s v="Chhattisgarh"/>
    <x v="1"/>
    <x v="2"/>
    <x v="0"/>
    <n v="1"/>
    <n v="858.48"/>
    <n v="0.15"/>
    <n v="128.77000000000001"/>
    <x v="4922"/>
    <n v="514.46"/>
    <n v="215.25"/>
    <n v="261.37"/>
    <x v="1"/>
    <n v="9"/>
    <s v="Sep"/>
    <s v="Q3"/>
    <n v="2024"/>
    <x v="2"/>
    <n v="0.29499999999999998"/>
  </r>
  <r>
    <s v="ORD202404955"/>
    <x v="129"/>
    <s v="CUST10822"/>
    <x v="4955"/>
    <x v="0"/>
    <s v="Smartwatches"/>
    <x v="2"/>
    <s v="Rajasthan"/>
    <x v="2"/>
    <x v="1"/>
    <x v="4"/>
    <n v="1"/>
    <n v="1321.03"/>
    <n v="0.05"/>
    <n v="66.05"/>
    <x v="4923"/>
    <n v="911.98"/>
    <n v="343"/>
    <n v="268.22000000000003"/>
    <x v="0"/>
    <n v="7"/>
    <s v="Jul"/>
    <s v="Q3"/>
    <n v="2024"/>
    <x v="16"/>
    <n v="0.27329999999999999"/>
  </r>
  <r>
    <s v="ORD202404956"/>
    <x v="265"/>
    <s v="CUST10642"/>
    <x v="4956"/>
    <x v="1"/>
    <s v="Men Clothing"/>
    <x v="1"/>
    <s v="Chhattisgarh"/>
    <x v="1"/>
    <x v="1"/>
    <x v="0"/>
    <n v="1"/>
    <n v="1354.12"/>
    <n v="0.05"/>
    <n v="67.709999999999994"/>
    <x v="4924"/>
    <n v="1004.8"/>
    <n v="281.61"/>
    <n v="138.38999999999999"/>
    <x v="1"/>
    <n v="8"/>
    <s v="Aug"/>
    <s v="Q3"/>
    <n v="2025"/>
    <x v="22"/>
    <n v="0.21890000000000001"/>
  </r>
  <r>
    <s v="ORD202404957"/>
    <x v="633"/>
    <s v="CUST10707"/>
    <x v="4957"/>
    <x v="1"/>
    <s v="Women Clothing"/>
    <x v="3"/>
    <s v="West Bengal"/>
    <x v="1"/>
    <x v="1"/>
    <x v="0"/>
    <n v="2"/>
    <n v="655.37"/>
    <n v="0.05"/>
    <n v="65.540000000000006"/>
    <x v="4925"/>
    <n v="828.54"/>
    <n v="416.66"/>
    <n v="411.7"/>
    <x v="0"/>
    <n v="12"/>
    <s v="Dec"/>
    <s v="Q4"/>
    <n v="2024"/>
    <x v="13"/>
    <n v="0.33460000000000001"/>
  </r>
  <r>
    <s v="ORD202404958"/>
    <x v="670"/>
    <s v="CUST10841"/>
    <x v="4958"/>
    <x v="2"/>
    <s v="Kitchenware"/>
    <x v="2"/>
    <s v="Madhya Pradesh"/>
    <x v="1"/>
    <x v="2"/>
    <x v="0"/>
    <n v="1"/>
    <n v="1560.85"/>
    <n v="0.05"/>
    <n v="78.040000000000006"/>
    <x v="4926"/>
    <n v="1154.29"/>
    <n v="328.52"/>
    <n v="339.83"/>
    <x v="0"/>
    <n v="10"/>
    <s v="Oct"/>
    <s v="Q4"/>
    <n v="2024"/>
    <x v="17"/>
    <n v="0.22159999999999999"/>
  </r>
  <r>
    <s v="ORD202404959"/>
    <x v="89"/>
    <s v="CUST10487"/>
    <x v="4959"/>
    <x v="0"/>
    <s v="Headphones"/>
    <x v="2"/>
    <s v="Goa"/>
    <x v="0"/>
    <x v="2"/>
    <x v="2"/>
    <n v="1"/>
    <n v="1118.82"/>
    <n v="0.15"/>
    <n v="167.82"/>
    <x v="4927"/>
    <n v="696.37"/>
    <n v="254.63"/>
    <n v="109.52"/>
    <x v="1"/>
    <n v="1"/>
    <s v="Jan"/>
    <s v="Q1"/>
    <n v="2025"/>
    <x v="11"/>
    <n v="0.26769999999999999"/>
  </r>
  <r>
    <s v="ORD202404960"/>
    <x v="19"/>
    <s v="CUST10133"/>
    <x v="4960"/>
    <x v="1"/>
    <s v="Footwear"/>
    <x v="2"/>
    <s v="Madhya Pradesh"/>
    <x v="0"/>
    <x v="2"/>
    <x v="4"/>
    <n v="1"/>
    <n v="3495.07"/>
    <n v="0.1"/>
    <n v="349.51"/>
    <x v="4928"/>
    <n v="1826.53"/>
    <n v="1319.03"/>
    <n v="81.31"/>
    <x v="2"/>
    <n v="11"/>
    <s v="Nov"/>
    <s v="Q4"/>
    <n v="2024"/>
    <x v="10"/>
    <n v="0.41930000000000001"/>
  </r>
  <r>
    <s v="ORD202404961"/>
    <x v="506"/>
    <s v="CUST10321"/>
    <x v="4961"/>
    <x v="2"/>
    <s v="Furniture"/>
    <x v="4"/>
    <s v="Telangana"/>
    <x v="0"/>
    <x v="2"/>
    <x v="0"/>
    <n v="1"/>
    <n v="785.06"/>
    <n v="0.3"/>
    <n v="235.52"/>
    <x v="4929"/>
    <n v="327.5"/>
    <n v="222.04"/>
    <n v="173.66"/>
    <x v="0"/>
    <n v="9"/>
    <s v="Sep"/>
    <s v="Q3"/>
    <n v="2025"/>
    <x v="6"/>
    <n v="0.40400000000000003"/>
  </r>
  <r>
    <s v="ORD202404962"/>
    <x v="176"/>
    <s v="CUST10655"/>
    <x v="4962"/>
    <x v="1"/>
    <s v="Accessories"/>
    <x v="3"/>
    <s v="Bihar"/>
    <x v="1"/>
    <x v="2"/>
    <x v="0"/>
    <n v="1"/>
    <n v="693.23"/>
    <n v="0.1"/>
    <n v="69.319999999999993"/>
    <x v="4930"/>
    <n v="446.1"/>
    <n v="177.81"/>
    <n v="372.75"/>
    <x v="0"/>
    <n v="9"/>
    <s v="Sep"/>
    <s v="Q3"/>
    <n v="2024"/>
    <x v="2"/>
    <n v="0.28499999999999998"/>
  </r>
  <r>
    <s v="ORD202404963"/>
    <x v="657"/>
    <s v="CUST10482"/>
    <x v="4963"/>
    <x v="3"/>
    <s v="Fragrances"/>
    <x v="1"/>
    <s v="Uttar Pradesh"/>
    <x v="2"/>
    <x v="0"/>
    <x v="1"/>
    <n v="1"/>
    <n v="1364.73"/>
    <n v="0.2"/>
    <n v="272.95"/>
    <x v="4931"/>
    <n v="778.01"/>
    <n v="313.77"/>
    <n v="264.66000000000003"/>
    <x v="0"/>
    <n v="3"/>
    <s v="Mar"/>
    <s v="Q1"/>
    <n v="2024"/>
    <x v="3"/>
    <n v="0.28739999999999999"/>
  </r>
  <r>
    <s v="ORD202404964"/>
    <x v="302"/>
    <s v="CUST10416"/>
    <x v="4964"/>
    <x v="3"/>
    <s v="Fragrances"/>
    <x v="1"/>
    <s v="Uttar Pradesh"/>
    <x v="2"/>
    <x v="0"/>
    <x v="0"/>
    <n v="2"/>
    <n v="602.42999999999995"/>
    <n v="0.2"/>
    <n v="240.97"/>
    <x v="4932"/>
    <n v="763.53"/>
    <n v="200.36"/>
    <n v="438.19"/>
    <x v="1"/>
    <n v="12"/>
    <s v="Dec"/>
    <s v="Q4"/>
    <n v="2024"/>
    <x v="13"/>
    <n v="0.2079"/>
  </r>
  <r>
    <s v="ORD202404965"/>
    <x v="600"/>
    <s v="CUST10760"/>
    <x v="4965"/>
    <x v="0"/>
    <s v="Laptops"/>
    <x v="3"/>
    <s v="Jharkhand"/>
    <x v="2"/>
    <x v="1"/>
    <x v="0"/>
    <n v="1"/>
    <n v="1508.61"/>
    <n v="0"/>
    <n v="0"/>
    <x v="4933"/>
    <n v="1228.8900000000001"/>
    <n v="279.72000000000003"/>
    <n v="137.56"/>
    <x v="1"/>
    <n v="5"/>
    <s v="May"/>
    <s v="Q2"/>
    <n v="2025"/>
    <x v="14"/>
    <n v="0.18540000000000001"/>
  </r>
  <r>
    <s v="ORD202404966"/>
    <x v="592"/>
    <s v="CUST10621"/>
    <x v="4966"/>
    <x v="4"/>
    <s v="Outdoor"/>
    <x v="0"/>
    <s v="Uttar Pradesh"/>
    <x v="2"/>
    <x v="1"/>
    <x v="4"/>
    <n v="1"/>
    <n v="1391.41"/>
    <n v="0.1"/>
    <n v="139.13999999999999"/>
    <x v="4934"/>
    <n v="978.73"/>
    <n v="273.54000000000002"/>
    <n v="378.63"/>
    <x v="0"/>
    <n v="6"/>
    <s v="Jun"/>
    <s v="Q2"/>
    <n v="2025"/>
    <x v="23"/>
    <n v="0.21840000000000001"/>
  </r>
  <r>
    <s v="ORD202404967"/>
    <x v="469"/>
    <s v="CUST10123"/>
    <x v="4967"/>
    <x v="2"/>
    <s v="Appliances"/>
    <x v="0"/>
    <s v="Uttar Pradesh"/>
    <x v="3"/>
    <x v="1"/>
    <x v="1"/>
    <n v="2"/>
    <n v="781.93"/>
    <n v="0.25"/>
    <n v="390.96"/>
    <x v="4935"/>
    <n v="845.08"/>
    <n v="327.82"/>
    <n v="307.61"/>
    <x v="0"/>
    <n v="4"/>
    <s v="Apr"/>
    <s v="Q2"/>
    <n v="2024"/>
    <x v="0"/>
    <n v="0.27950000000000003"/>
  </r>
  <r>
    <s v="ORD202404968"/>
    <x v="729"/>
    <s v="CUST10026"/>
    <x v="4968"/>
    <x v="4"/>
    <s v="Equipment"/>
    <x v="3"/>
    <s v="Jharkhand"/>
    <x v="0"/>
    <x v="1"/>
    <x v="4"/>
    <n v="1"/>
    <n v="345.01"/>
    <n v="0"/>
    <n v="0"/>
    <x v="4936"/>
    <n v="243.11"/>
    <n v="101.9"/>
    <n v="84.16"/>
    <x v="0"/>
    <n v="3"/>
    <s v="Mar"/>
    <s v="Q1"/>
    <n v="2024"/>
    <x v="3"/>
    <n v="0.2954"/>
  </r>
  <r>
    <s v="ORD202404969"/>
    <x v="594"/>
    <s v="CUST10072"/>
    <x v="4969"/>
    <x v="1"/>
    <s v="Accessories"/>
    <x v="4"/>
    <s v="Tamil Nadu"/>
    <x v="1"/>
    <x v="1"/>
    <x v="0"/>
    <n v="1"/>
    <n v="3039.51"/>
    <n v="0.05"/>
    <n v="151.97999999999999"/>
    <x v="4937"/>
    <n v="1758.84"/>
    <n v="1128.69"/>
    <n v="443.43"/>
    <x v="0"/>
    <n v="12"/>
    <s v="Dec"/>
    <s v="Q4"/>
    <n v="2024"/>
    <x v="13"/>
    <n v="0.39090000000000003"/>
  </r>
  <r>
    <s v="ORD202404970"/>
    <x v="272"/>
    <s v="CUST10678"/>
    <x v="4970"/>
    <x v="2"/>
    <s v="Home Decor"/>
    <x v="1"/>
    <s v="Madhya Pradesh"/>
    <x v="2"/>
    <x v="1"/>
    <x v="0"/>
    <n v="1"/>
    <n v="1496.78"/>
    <n v="0.05"/>
    <n v="74.84"/>
    <x v="4938"/>
    <n v="861.62"/>
    <n v="560.32000000000005"/>
    <n v="234.43"/>
    <x v="0"/>
    <n v="7"/>
    <s v="Jul"/>
    <s v="Q3"/>
    <n v="2025"/>
    <x v="19"/>
    <n v="0.39410000000000001"/>
  </r>
  <r>
    <s v="ORD202404971"/>
    <x v="670"/>
    <s v="CUST10696"/>
    <x v="4971"/>
    <x v="0"/>
    <s v="Headphones"/>
    <x v="3"/>
    <s v="West Bengal"/>
    <x v="3"/>
    <x v="1"/>
    <x v="1"/>
    <n v="1"/>
    <n v="747.64"/>
    <n v="0.1"/>
    <n v="74.760000000000005"/>
    <x v="4939"/>
    <n v="482.89"/>
    <n v="189.99"/>
    <n v="58.68"/>
    <x v="1"/>
    <n v="10"/>
    <s v="Oct"/>
    <s v="Q4"/>
    <n v="2024"/>
    <x v="17"/>
    <n v="0.28239999999999998"/>
  </r>
  <r>
    <s v="ORD202404972"/>
    <x v="680"/>
    <s v="CUST10818"/>
    <x v="4972"/>
    <x v="0"/>
    <s v="Laptops"/>
    <x v="1"/>
    <s v="Chhattisgarh"/>
    <x v="2"/>
    <x v="1"/>
    <x v="0"/>
    <n v="1"/>
    <n v="3343.77"/>
    <n v="0.15"/>
    <n v="501.57"/>
    <x v="4940"/>
    <n v="2199.89"/>
    <n v="642.30999999999995"/>
    <n v="439.61"/>
    <x v="1"/>
    <n v="2"/>
    <s v="Feb"/>
    <s v="Q1"/>
    <n v="2024"/>
    <x v="20"/>
    <n v="0.22600000000000001"/>
  </r>
  <r>
    <s v="ORD202404973"/>
    <x v="431"/>
    <s v="CUST10357"/>
    <x v="4973"/>
    <x v="0"/>
    <s v="Smartphones"/>
    <x v="3"/>
    <s v="Bihar"/>
    <x v="3"/>
    <x v="1"/>
    <x v="0"/>
    <n v="2"/>
    <n v="1019.28"/>
    <n v="0"/>
    <n v="0"/>
    <x v="4941"/>
    <n v="1278.51"/>
    <n v="760.05"/>
    <n v="405.35"/>
    <x v="1"/>
    <n v="12"/>
    <s v="Dec"/>
    <s v="Q4"/>
    <n v="2024"/>
    <x v="13"/>
    <n v="0.37280000000000002"/>
  </r>
  <r>
    <s v="ORD202404974"/>
    <x v="118"/>
    <s v="CUST10194"/>
    <x v="4974"/>
    <x v="2"/>
    <s v="Home Decor"/>
    <x v="0"/>
    <s v="Uttar Pradesh"/>
    <x v="2"/>
    <x v="2"/>
    <x v="3"/>
    <n v="4"/>
    <n v="1153.8599999999999"/>
    <n v="0.1"/>
    <n v="461.54"/>
    <x v="4942"/>
    <n v="2938.94"/>
    <n v="1214.96"/>
    <n v="415.88"/>
    <x v="0"/>
    <n v="12"/>
    <s v="Dec"/>
    <s v="Q4"/>
    <n v="2025"/>
    <x v="4"/>
    <n v="0.29249999999999998"/>
  </r>
  <r>
    <s v="ORD202404975"/>
    <x v="135"/>
    <s v="CUST10734"/>
    <x v="4975"/>
    <x v="1"/>
    <s v="Women Clothing"/>
    <x v="0"/>
    <s v="Haryana"/>
    <x v="2"/>
    <x v="1"/>
    <x v="0"/>
    <n v="2"/>
    <n v="1426.37"/>
    <n v="0.15"/>
    <n v="427.91"/>
    <x v="4943"/>
    <n v="1527.82"/>
    <n v="897.01"/>
    <n v="426.85"/>
    <x v="1"/>
    <n v="7"/>
    <s v="Jul"/>
    <s v="Q3"/>
    <n v="2025"/>
    <x v="19"/>
    <n v="0.36990000000000001"/>
  </r>
  <r>
    <s v="ORD202404976"/>
    <x v="44"/>
    <s v="CUST10236"/>
    <x v="4976"/>
    <x v="4"/>
    <s v="Fitness"/>
    <x v="3"/>
    <s v="Odisha"/>
    <x v="0"/>
    <x v="2"/>
    <x v="0"/>
    <n v="1"/>
    <n v="2469.1799999999998"/>
    <n v="0.1"/>
    <n v="246.92"/>
    <x v="4944"/>
    <n v="1498.39"/>
    <n v="723.87"/>
    <n v="191.24"/>
    <x v="2"/>
    <n v="4"/>
    <s v="Apr"/>
    <s v="Q2"/>
    <n v="2025"/>
    <x v="8"/>
    <n v="0.32569999999999999"/>
  </r>
  <r>
    <s v="ORD202404977"/>
    <x v="571"/>
    <s v="CUST10027"/>
    <x v="4977"/>
    <x v="1"/>
    <s v="Accessories"/>
    <x v="2"/>
    <s v="Madhya Pradesh"/>
    <x v="2"/>
    <x v="0"/>
    <x v="4"/>
    <n v="1"/>
    <n v="1432.83"/>
    <n v="0.15"/>
    <n v="214.92"/>
    <x v="4945"/>
    <n v="711.53"/>
    <n v="506.38"/>
    <n v="137.76"/>
    <x v="0"/>
    <n v="3"/>
    <s v="Mar"/>
    <s v="Q1"/>
    <n v="2024"/>
    <x v="3"/>
    <n v="0.4158"/>
  </r>
  <r>
    <s v="ORD202404978"/>
    <x v="183"/>
    <s v="CUST10633"/>
    <x v="4978"/>
    <x v="1"/>
    <s v="Footwear"/>
    <x v="0"/>
    <s v="Delhi"/>
    <x v="0"/>
    <x v="1"/>
    <x v="3"/>
    <n v="2"/>
    <n v="1236.31"/>
    <n v="0.05"/>
    <n v="123.63"/>
    <x v="4946"/>
    <n v="1522.46"/>
    <n v="826.53"/>
    <n v="421.02"/>
    <x v="0"/>
    <n v="9"/>
    <s v="Sep"/>
    <s v="Q3"/>
    <n v="2025"/>
    <x v="6"/>
    <n v="0.35189999999999999"/>
  </r>
  <r>
    <s v="ORD202404979"/>
    <x v="632"/>
    <s v="CUST10824"/>
    <x v="4979"/>
    <x v="1"/>
    <s v="Women Clothing"/>
    <x v="4"/>
    <s v="Maharashtra"/>
    <x v="0"/>
    <x v="0"/>
    <x v="3"/>
    <n v="2"/>
    <n v="1750.2"/>
    <n v="0.15"/>
    <n v="525.05999999999995"/>
    <x v="4947"/>
    <n v="1756.97"/>
    <n v="1218.3699999999999"/>
    <n v="76.260000000000005"/>
    <x v="0"/>
    <n v="8"/>
    <s v="Aug"/>
    <s v="Q3"/>
    <n v="2025"/>
    <x v="22"/>
    <n v="0.40949999999999998"/>
  </r>
  <r>
    <s v="ORD202404980"/>
    <x v="82"/>
    <s v="CUST10408"/>
    <x v="4980"/>
    <x v="2"/>
    <s v="Furniture"/>
    <x v="2"/>
    <s v="Gujarat"/>
    <x v="2"/>
    <x v="2"/>
    <x v="3"/>
    <n v="3"/>
    <n v="1282.8800000000001"/>
    <n v="0.05"/>
    <n v="192.43"/>
    <x v="4948"/>
    <n v="2203.4"/>
    <n v="1452.81"/>
    <n v="313.72000000000003"/>
    <x v="0"/>
    <n v="10"/>
    <s v="Oct"/>
    <s v="Q4"/>
    <n v="2024"/>
    <x v="17"/>
    <n v="0.39739999999999998"/>
  </r>
  <r>
    <s v="ORD202404981"/>
    <x v="466"/>
    <s v="CUST10240"/>
    <x v="4981"/>
    <x v="1"/>
    <s v="Men Clothing"/>
    <x v="4"/>
    <s v="Tamil Nadu"/>
    <x v="1"/>
    <x v="0"/>
    <x v="4"/>
    <n v="2"/>
    <n v="1262.97"/>
    <n v="0.25"/>
    <n v="631.48"/>
    <x v="4949"/>
    <n v="1115.8"/>
    <n v="778.66"/>
    <n v="390.68"/>
    <x v="2"/>
    <n v="8"/>
    <s v="Aug"/>
    <s v="Q3"/>
    <n v="2024"/>
    <x v="9"/>
    <n v="0.41099999999999998"/>
  </r>
  <r>
    <s v="ORD202404982"/>
    <x v="493"/>
    <s v="CUST10240"/>
    <x v="4982"/>
    <x v="0"/>
    <s v="Smartwatches"/>
    <x v="2"/>
    <s v="Gujarat"/>
    <x v="2"/>
    <x v="0"/>
    <x v="0"/>
    <n v="1"/>
    <n v="844.95"/>
    <n v="0.1"/>
    <n v="84.5"/>
    <x v="4950"/>
    <n v="548.02"/>
    <n v="212.43"/>
    <n v="213.1"/>
    <x v="0"/>
    <n v="2"/>
    <s v="Feb"/>
    <s v="Q1"/>
    <n v="2024"/>
    <x v="20"/>
    <n v="0.27929999999999999"/>
  </r>
  <r>
    <s v="ORD202404983"/>
    <x v="481"/>
    <s v="CUST10004"/>
    <x v="4983"/>
    <x v="3"/>
    <s v="Makeup"/>
    <x v="0"/>
    <s v="Delhi"/>
    <x v="1"/>
    <x v="2"/>
    <x v="4"/>
    <n v="1"/>
    <n v="1491.31"/>
    <n v="0.15"/>
    <n v="223.7"/>
    <x v="1683"/>
    <n v="871.45"/>
    <n v="396.16"/>
    <n v="408.39"/>
    <x v="0"/>
    <n v="12"/>
    <s v="Dec"/>
    <s v="Q4"/>
    <n v="2024"/>
    <x v="13"/>
    <n v="0.3125"/>
  </r>
  <r>
    <s v="ORD202404984"/>
    <x v="690"/>
    <s v="CUST10180"/>
    <x v="4984"/>
    <x v="1"/>
    <s v="Women Clothing"/>
    <x v="1"/>
    <s v="Chhattisgarh"/>
    <x v="2"/>
    <x v="1"/>
    <x v="0"/>
    <n v="1"/>
    <n v="1262.5"/>
    <n v="0.15"/>
    <n v="189.38"/>
    <x v="4951"/>
    <n v="665.61"/>
    <n v="407.51"/>
    <n v="384.9"/>
    <x v="0"/>
    <n v="4"/>
    <s v="Apr"/>
    <s v="Q2"/>
    <n v="2024"/>
    <x v="0"/>
    <n v="0.37969999999999998"/>
  </r>
  <r>
    <s v="ORD202404985"/>
    <x v="24"/>
    <s v="CUST10828"/>
    <x v="4985"/>
    <x v="2"/>
    <s v="Home Decor"/>
    <x v="2"/>
    <s v="Madhya Pradesh"/>
    <x v="2"/>
    <x v="0"/>
    <x v="0"/>
    <n v="1"/>
    <n v="2993.53"/>
    <n v="0.25"/>
    <n v="748.38"/>
    <x v="4952"/>
    <n v="1770.05"/>
    <n v="475.1"/>
    <n v="209.97"/>
    <x v="0"/>
    <n v="7"/>
    <s v="Jul"/>
    <s v="Q3"/>
    <n v="2024"/>
    <x v="16"/>
    <n v="0.21160000000000001"/>
  </r>
  <r>
    <s v="ORD202404986"/>
    <x v="485"/>
    <s v="CUST10661"/>
    <x v="4986"/>
    <x v="0"/>
    <s v="Smartphones"/>
    <x v="3"/>
    <s v="West Bengal"/>
    <x v="0"/>
    <x v="0"/>
    <x v="3"/>
    <n v="2"/>
    <n v="833.97"/>
    <n v="0.15"/>
    <n v="250.19"/>
    <x v="4953"/>
    <n v="959.09"/>
    <n v="458.66"/>
    <n v="321.69"/>
    <x v="0"/>
    <n v="4"/>
    <s v="Apr"/>
    <s v="Q2"/>
    <n v="2024"/>
    <x v="0"/>
    <n v="0.32350000000000001"/>
  </r>
  <r>
    <s v="ORD202404987"/>
    <x v="639"/>
    <s v="CUST10507"/>
    <x v="4987"/>
    <x v="1"/>
    <s v="Footwear"/>
    <x v="1"/>
    <s v="Madhya Pradesh"/>
    <x v="0"/>
    <x v="1"/>
    <x v="2"/>
    <n v="2"/>
    <n v="1269.8699999999999"/>
    <n v="0.1"/>
    <n v="253.97"/>
    <x v="2211"/>
    <n v="1852.7"/>
    <n v="433.07"/>
    <n v="251.67"/>
    <x v="1"/>
    <n v="7"/>
    <s v="Jul"/>
    <s v="Q3"/>
    <n v="2025"/>
    <x v="19"/>
    <n v="0.1895"/>
  </r>
  <r>
    <s v="ORD202404988"/>
    <x v="653"/>
    <s v="CUST10630"/>
    <x v="4988"/>
    <x v="4"/>
    <s v="Fitness"/>
    <x v="4"/>
    <s v="Karnataka"/>
    <x v="2"/>
    <x v="2"/>
    <x v="1"/>
    <n v="3"/>
    <n v="2153.6799999999998"/>
    <n v="0.25"/>
    <n v="1615.26"/>
    <x v="4954"/>
    <n v="3762.21"/>
    <n v="1083.57"/>
    <n v="90.26"/>
    <x v="0"/>
    <n v="2"/>
    <s v="Feb"/>
    <s v="Q1"/>
    <n v="2024"/>
    <x v="20"/>
    <n v="0.22359999999999999"/>
  </r>
  <r>
    <s v="ORD202404989"/>
    <x v="532"/>
    <s v="CUST10701"/>
    <x v="4989"/>
    <x v="4"/>
    <s v="Equipment"/>
    <x v="0"/>
    <s v="Haryana"/>
    <x v="2"/>
    <x v="2"/>
    <x v="2"/>
    <n v="1"/>
    <n v="680.24"/>
    <n v="0.1"/>
    <n v="68.02"/>
    <x v="4955"/>
    <n v="416.08"/>
    <n v="196.14"/>
    <n v="260.02999999999997"/>
    <x v="0"/>
    <n v="10"/>
    <s v="Oct"/>
    <s v="Q4"/>
    <n v="2025"/>
    <x v="12"/>
    <n v="0.32040000000000002"/>
  </r>
  <r>
    <s v="ORD202404990"/>
    <x v="281"/>
    <s v="CUST10787"/>
    <x v="4990"/>
    <x v="0"/>
    <s v="Smartwatches"/>
    <x v="3"/>
    <s v="Bihar"/>
    <x v="2"/>
    <x v="1"/>
    <x v="1"/>
    <n v="1"/>
    <n v="1459.32"/>
    <n v="0.1"/>
    <n v="145.93"/>
    <x v="4956"/>
    <n v="815.72"/>
    <n v="497.67"/>
    <n v="247.5"/>
    <x v="1"/>
    <n v="2"/>
    <s v="Feb"/>
    <s v="Q1"/>
    <n v="2024"/>
    <x v="20"/>
    <n v="0.37890000000000001"/>
  </r>
  <r>
    <s v="ORD202404991"/>
    <x v="435"/>
    <s v="CUST10338"/>
    <x v="4991"/>
    <x v="2"/>
    <s v="Furniture"/>
    <x v="4"/>
    <s v="Karnataka"/>
    <x v="0"/>
    <x v="2"/>
    <x v="4"/>
    <n v="2"/>
    <n v="625.61"/>
    <n v="0.3"/>
    <n v="375.37"/>
    <x v="4957"/>
    <n v="653.99"/>
    <n v="221.86"/>
    <n v="90.93"/>
    <x v="0"/>
    <n v="6"/>
    <s v="Jun"/>
    <s v="Q2"/>
    <n v="2025"/>
    <x v="23"/>
    <n v="0.25330000000000003"/>
  </r>
  <r>
    <s v="ORD202404992"/>
    <x v="256"/>
    <s v="CUST10823"/>
    <x v="4992"/>
    <x v="3"/>
    <s v="Makeup"/>
    <x v="3"/>
    <s v="Bihar"/>
    <x v="0"/>
    <x v="1"/>
    <x v="2"/>
    <n v="1"/>
    <n v="1848.07"/>
    <n v="0"/>
    <n v="0"/>
    <x v="4958"/>
    <n v="1207.57"/>
    <n v="640.5"/>
    <n v="380.63"/>
    <x v="0"/>
    <n v="2"/>
    <s v="Feb"/>
    <s v="Q1"/>
    <n v="2024"/>
    <x v="20"/>
    <n v="0.34660000000000002"/>
  </r>
  <r>
    <s v="ORD202404993"/>
    <x v="231"/>
    <s v="CUST10658"/>
    <x v="4993"/>
    <x v="0"/>
    <s v="Laptops"/>
    <x v="3"/>
    <s v="Bihar"/>
    <x v="0"/>
    <x v="2"/>
    <x v="3"/>
    <n v="1"/>
    <n v="706.68"/>
    <n v="0"/>
    <n v="0"/>
    <x v="4959"/>
    <n v="576.69000000000005"/>
    <n v="129.99"/>
    <n v="136.62"/>
    <x v="0"/>
    <n v="2"/>
    <s v="Feb"/>
    <s v="Q1"/>
    <n v="2025"/>
    <x v="15"/>
    <n v="0.18390000000000001"/>
  </r>
  <r>
    <s v="ORD202404994"/>
    <x v="541"/>
    <s v="CUST10620"/>
    <x v="4994"/>
    <x v="1"/>
    <s v="Accessories"/>
    <x v="0"/>
    <s v="Punjab"/>
    <x v="1"/>
    <x v="2"/>
    <x v="2"/>
    <n v="3"/>
    <n v="599.45000000000005"/>
    <n v="0.1"/>
    <n v="179.84"/>
    <x v="4960"/>
    <n v="1126.18"/>
    <n v="492.33"/>
    <n v="439.96"/>
    <x v="0"/>
    <n v="9"/>
    <s v="Sep"/>
    <s v="Q3"/>
    <n v="2025"/>
    <x v="6"/>
    <n v="0.30420000000000003"/>
  </r>
  <r>
    <s v="ORD202404995"/>
    <x v="533"/>
    <s v="CUST10402"/>
    <x v="4995"/>
    <x v="3"/>
    <s v="Fragrances"/>
    <x v="2"/>
    <s v="Goa"/>
    <x v="0"/>
    <x v="0"/>
    <x v="0"/>
    <n v="2"/>
    <n v="1614.01"/>
    <n v="0.05"/>
    <n v="161.4"/>
    <x v="4961"/>
    <n v="2461.79"/>
    <n v="604.83000000000004"/>
    <n v="248.56"/>
    <x v="0"/>
    <n v="1"/>
    <s v="Jan"/>
    <s v="Q1"/>
    <n v="2024"/>
    <x v="5"/>
    <n v="0.19719999999999999"/>
  </r>
  <r>
    <s v="ORD202404996"/>
    <x v="140"/>
    <s v="CUST10876"/>
    <x v="4996"/>
    <x v="1"/>
    <s v="Accessories"/>
    <x v="2"/>
    <s v="Rajasthan"/>
    <x v="1"/>
    <x v="0"/>
    <x v="0"/>
    <n v="1"/>
    <n v="2433.69"/>
    <n v="0.2"/>
    <n v="486.74"/>
    <x v="4962"/>
    <n v="1456.35"/>
    <n v="490.6"/>
    <n v="223.98"/>
    <x v="0"/>
    <n v="2"/>
    <s v="Feb"/>
    <s v="Q1"/>
    <n v="2024"/>
    <x v="20"/>
    <n v="0.252"/>
  </r>
  <r>
    <s v="ORD202404997"/>
    <x v="688"/>
    <s v="CUST10439"/>
    <x v="4997"/>
    <x v="2"/>
    <s v="Appliances"/>
    <x v="4"/>
    <s v="Karnataka"/>
    <x v="2"/>
    <x v="0"/>
    <x v="0"/>
    <n v="1"/>
    <n v="1380.25"/>
    <n v="0.25"/>
    <n v="345.06"/>
    <x v="4963"/>
    <n v="631.91"/>
    <n v="403.28"/>
    <n v="346.52"/>
    <x v="0"/>
    <n v="4"/>
    <s v="Apr"/>
    <s v="Q2"/>
    <n v="2024"/>
    <x v="0"/>
    <n v="0.3896"/>
  </r>
  <r>
    <s v="ORD202404998"/>
    <x v="145"/>
    <s v="CUST10793"/>
    <x v="4998"/>
    <x v="0"/>
    <s v="Laptops"/>
    <x v="4"/>
    <s v="Tamil Nadu"/>
    <x v="2"/>
    <x v="0"/>
    <x v="0"/>
    <n v="3"/>
    <n v="1659.64"/>
    <n v="0.25"/>
    <n v="1244.73"/>
    <x v="4964"/>
    <n v="2662.7"/>
    <n v="1071.49"/>
    <n v="102.48"/>
    <x v="2"/>
    <n v="3"/>
    <s v="Mar"/>
    <s v="Q1"/>
    <n v="2024"/>
    <x v="3"/>
    <n v="0.28689999999999999"/>
  </r>
  <r>
    <s v="ORD202404999"/>
    <x v="255"/>
    <s v="CUST10327"/>
    <x v="4999"/>
    <x v="2"/>
    <s v="Appliances"/>
    <x v="4"/>
    <s v="Karnataka"/>
    <x v="2"/>
    <x v="1"/>
    <x v="4"/>
    <n v="3"/>
    <n v="1091.1199999999999"/>
    <n v="0.15"/>
    <n v="491"/>
    <x v="4965"/>
    <n v="1930.27"/>
    <n v="852.09"/>
    <n v="350.7"/>
    <x v="0"/>
    <n v="5"/>
    <s v="May"/>
    <s v="Q2"/>
    <n v="2025"/>
    <x v="14"/>
    <n v="0.30620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AA192B-686B-4A85-B2C1-D9CF98FA63D1}" name="PivotTable3" cacheId="3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D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3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_Datas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CEF07D-F785-4C7B-A807-E6679C78C98E}" name="PivotTable2" cacheId="3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5"/>
  </dataFields>
  <formats count="1">
    <format dxfId="22">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_Datas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E8F8B9-E174-4A8D-B63F-983A0EFF1F09}" name="PivotTable7" cacheId="32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14:E18"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Items count="1">
    <i/>
  </colItems>
  <dataFields count="1">
    <dataField name="Count of Order_ID" fld="2" subtotal="count" baseField="0" baseItem="0"/>
  </dataFields>
  <pivotHierarchies count="3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_Datas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76B791-7084-4322-9E9B-F9AE5FD0F8DE}" name="PivotTable6" cacheId="3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D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3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_Datas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8B7E95-59A9-4DED-9C96-F2A2451511C2}" name="PivotTable1" cacheId="30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165"/>
  </dataFields>
  <formats count="1">
    <format dxfId="23">
      <pivotArea outline="0" collapsedLevelsAreSubtotals="1" fieldPosition="0"/>
    </format>
  </formats>
  <pivotHierarchies count="3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_Datas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30A723-A128-4DF5-8EBC-BE87FFF1E207}" name="PivotTable5" cacheId="3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D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_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_Datas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72C63D-9DC5-473D-97BE-1A7E6BE6EF6B}" name="PivotTable4" cacheId="3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8:D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_ID" fld="0" subtotal="count" baseField="0" baseItem="0"/>
  </dataFields>
  <pivotHierarchies count="3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Customer_Analytics_Datas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FF6311-8D47-4159-8A8F-B1F2966CDF24}" name="PivotTable2" cacheId="1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C9" firstHeaderRow="0" firstDataRow="1" firstDataCol="1"/>
  <pivotFields count="26">
    <pivotField showAll="0"/>
    <pivotField numFmtId="14"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items count="6">
        <item x="3"/>
        <item x="0"/>
        <item x="1"/>
        <item x="2"/>
        <item x="4"/>
        <item t="default"/>
      </items>
    </pivotField>
    <pivotField showAll="0"/>
    <pivotField axis="axisRow" showAll="0">
      <items count="6">
        <item x="1"/>
        <item x="3"/>
        <item x="0"/>
        <item x="4"/>
        <item x="2"/>
        <item t="default"/>
      </items>
    </pivotField>
    <pivotField showAll="0"/>
    <pivotField showAll="0">
      <items count="5">
        <item x="1"/>
        <item x="2"/>
        <item x="0"/>
        <item x="3"/>
        <item t="default"/>
      </items>
    </pivotField>
    <pivotField showAll="0">
      <items count="4">
        <item x="0"/>
        <item x="1"/>
        <item x="2"/>
        <item t="default"/>
      </items>
    </pivotField>
    <pivotField showAll="0">
      <items count="6">
        <item x="3"/>
        <item x="4"/>
        <item x="1"/>
        <item x="2"/>
        <item x="0"/>
        <item t="default"/>
      </items>
    </pivotField>
    <pivotField showAll="0"/>
    <pivotField numFmtId="165" showAll="0"/>
    <pivotField numFmtId="9" showAll="0"/>
    <pivotField numFmtId="165" showAll="0"/>
    <pivotField dataField="1" numFmtId="165" showAll="0"/>
    <pivotField numFmtId="165" showAll="0"/>
    <pivotField dataField="1" numFmtId="165" showAll="0"/>
    <pivotField numFmtId="165" showAll="0"/>
    <pivotField showAll="0">
      <items count="4">
        <item x="2"/>
        <item x="0"/>
        <item x="1"/>
        <item t="default"/>
      </items>
    </pivotField>
    <pivotField showAll="0"/>
    <pivotField showAll="0"/>
    <pivotField showAll="0"/>
    <pivotField showAll="0"/>
    <pivotField showAll="0"/>
    <pivotField numFmtId="9" showAll="0"/>
  </pivotFields>
  <rowFields count="1">
    <field x="6"/>
  </rowFields>
  <rowItems count="6">
    <i>
      <x/>
    </i>
    <i>
      <x v="1"/>
    </i>
    <i>
      <x v="2"/>
    </i>
    <i>
      <x v="3"/>
    </i>
    <i>
      <x v="4"/>
    </i>
    <i t="grand">
      <x/>
    </i>
  </rowItems>
  <colFields count="1">
    <field x="-2"/>
  </colFields>
  <colItems count="2">
    <i>
      <x/>
    </i>
    <i i="1">
      <x v="1"/>
    </i>
  </colItems>
  <dataFields count="2">
    <dataField name="Sum of Sales" fld="15" baseField="0" baseItem="0" numFmtId="165"/>
    <dataField name="Sum of Profit" fld="17" baseField="0" baseItem="0" numFmtId="165"/>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07ECA5-142C-4F23-9585-20BBAC42930B}" name="PivotTable1" cacheId="1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3:C28" firstHeaderRow="0" firstDataRow="1" firstDataCol="1"/>
  <pivotFields count="26">
    <pivotField showAll="0"/>
    <pivotField numFmtId="14"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items count="6">
        <item x="3"/>
        <item x="0"/>
        <item x="1"/>
        <item x="2"/>
        <item x="4"/>
        <item t="default"/>
      </items>
    </pivotField>
    <pivotField showAll="0"/>
    <pivotField showAll="0">
      <items count="6">
        <item x="1"/>
        <item x="3"/>
        <item x="0"/>
        <item x="4"/>
        <item x="2"/>
        <item t="default"/>
      </items>
    </pivotField>
    <pivotField showAll="0"/>
    <pivotField showAll="0">
      <items count="5">
        <item x="1"/>
        <item x="2"/>
        <item x="0"/>
        <item x="3"/>
        <item t="default"/>
      </items>
    </pivotField>
    <pivotField showAll="0">
      <items count="4">
        <item x="0"/>
        <item x="1"/>
        <item x="2"/>
        <item t="default"/>
      </items>
    </pivotField>
    <pivotField showAll="0">
      <items count="6">
        <item x="3"/>
        <item x="4"/>
        <item x="1"/>
        <item x="2"/>
        <item x="0"/>
        <item t="default"/>
      </items>
    </pivotField>
    <pivotField showAll="0"/>
    <pivotField numFmtId="165" showAll="0"/>
    <pivotField numFmtId="9" showAll="0"/>
    <pivotField numFmtId="165" showAll="0"/>
    <pivotField dataField="1" numFmtId="165" showAll="0"/>
    <pivotField numFmtId="165" showAll="0"/>
    <pivotField dataField="1" numFmtId="165" showAll="0"/>
    <pivotField numFmtId="165" showAll="0"/>
    <pivotField showAll="0">
      <items count="4">
        <item x="2"/>
        <item x="0"/>
        <item x="1"/>
        <item t="default"/>
      </items>
    </pivotField>
    <pivotField showAll="0"/>
    <pivotField showAll="0"/>
    <pivotField showAll="0"/>
    <pivotField showAll="0"/>
    <pivotField axis="axisRow" showAll="0">
      <items count="25">
        <item x="5"/>
        <item x="20"/>
        <item x="3"/>
        <item x="0"/>
        <item x="7"/>
        <item x="18"/>
        <item x="16"/>
        <item x="9"/>
        <item x="2"/>
        <item x="17"/>
        <item x="10"/>
        <item x="13"/>
        <item x="11"/>
        <item x="15"/>
        <item x="1"/>
        <item x="8"/>
        <item x="14"/>
        <item x="23"/>
        <item x="19"/>
        <item x="22"/>
        <item x="6"/>
        <item x="12"/>
        <item x="21"/>
        <item x="4"/>
        <item t="default"/>
      </items>
    </pivotField>
    <pivotField numFmtId="9" showAll="0"/>
  </pivotFields>
  <rowFields count="1">
    <field x="2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Sales" fld="15" baseField="0" baseItem="0" numFmtId="165"/>
    <dataField name="Sum of Profit" fld="17" baseField="0" baseItem="0" numFmtId="165"/>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0F623D-F851-44F1-8C51-87FFF4802E5E}" name="PivotTable3" cacheId="1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C9" firstHeaderRow="0" firstDataRow="1" firstDataCol="1"/>
  <pivotFields count="26">
    <pivotField showAll="0"/>
    <pivotField numFmtId="14"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axis="axisRow" showAll="0">
      <items count="6">
        <item x="3"/>
        <item x="0"/>
        <item x="1"/>
        <item x="2"/>
        <item x="4"/>
        <item t="default"/>
      </items>
    </pivotField>
    <pivotField showAll="0"/>
    <pivotField showAll="0">
      <items count="6">
        <item x="1"/>
        <item x="3"/>
        <item x="0"/>
        <item x="4"/>
        <item x="2"/>
        <item t="default"/>
      </items>
    </pivotField>
    <pivotField showAll="0"/>
    <pivotField showAll="0">
      <items count="5">
        <item x="1"/>
        <item x="2"/>
        <item x="0"/>
        <item x="3"/>
        <item t="default"/>
      </items>
    </pivotField>
    <pivotField showAll="0">
      <items count="4">
        <item x="0"/>
        <item x="1"/>
        <item x="2"/>
        <item t="default"/>
      </items>
    </pivotField>
    <pivotField showAll="0">
      <items count="6">
        <item x="3"/>
        <item x="4"/>
        <item x="1"/>
        <item x="2"/>
        <item x="0"/>
        <item t="default"/>
      </items>
    </pivotField>
    <pivotField showAll="0"/>
    <pivotField numFmtId="165" showAll="0"/>
    <pivotField numFmtId="9" showAll="0"/>
    <pivotField numFmtId="165" showAll="0"/>
    <pivotField dataField="1" numFmtId="165" showAll="0"/>
    <pivotField numFmtId="165" showAll="0"/>
    <pivotField dataField="1" numFmtId="165" showAll="0"/>
    <pivotField numFmtId="165" showAll="0"/>
    <pivotField showAll="0">
      <items count="4">
        <item x="2"/>
        <item x="0"/>
        <item x="1"/>
        <item t="default"/>
      </items>
    </pivotField>
    <pivotField showAll="0"/>
    <pivotField showAll="0"/>
    <pivotField showAll="0"/>
    <pivotField showAll="0"/>
    <pivotField showAll="0"/>
    <pivotField numFmtId="9" showAll="0"/>
  </pivotFields>
  <rowFields count="1">
    <field x="4"/>
  </rowFields>
  <rowItems count="6">
    <i>
      <x/>
    </i>
    <i>
      <x v="1"/>
    </i>
    <i>
      <x v="2"/>
    </i>
    <i>
      <x v="3"/>
    </i>
    <i>
      <x v="4"/>
    </i>
    <i t="grand">
      <x/>
    </i>
  </rowItems>
  <colFields count="1">
    <field x="-2"/>
  </colFields>
  <colItems count="2">
    <i>
      <x/>
    </i>
    <i i="1">
      <x v="1"/>
    </i>
  </colItems>
  <dataFields count="2">
    <dataField name="Sum of Sales" fld="15" baseField="0" baseItem="0" numFmtId="165"/>
    <dataField name="Sum of Profit" fld="17" baseField="0" baseItem="0" numFmtId="165"/>
  </dataField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214441-38A0-482E-875E-86D3EC3C6A48}" name="PivotTable4" cacheId="1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A3:C8" firstHeaderRow="0" firstDataRow="1" firstDataCol="1"/>
  <pivotFields count="26">
    <pivotField dataField="1" showAll="0"/>
    <pivotField numFmtId="14"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items count="6">
        <item x="3"/>
        <item x="0"/>
        <item x="1"/>
        <item x="2"/>
        <item x="4"/>
        <item t="default"/>
      </items>
    </pivotField>
    <pivotField showAll="0"/>
    <pivotField showAll="0">
      <items count="6">
        <item x="1"/>
        <item x="3"/>
        <item x="0"/>
        <item x="4"/>
        <item x="2"/>
        <item t="default"/>
      </items>
    </pivotField>
    <pivotField showAll="0"/>
    <pivotField axis="axisRow" showAll="0">
      <items count="5">
        <item x="1"/>
        <item x="2"/>
        <item x="0"/>
        <item x="3"/>
        <item t="default"/>
      </items>
    </pivotField>
    <pivotField showAll="0">
      <items count="4">
        <item x="0"/>
        <item x="1"/>
        <item x="2"/>
        <item t="default"/>
      </items>
    </pivotField>
    <pivotField showAll="0">
      <items count="6">
        <item x="3"/>
        <item x="4"/>
        <item x="1"/>
        <item x="2"/>
        <item x="0"/>
        <item t="default"/>
      </items>
    </pivotField>
    <pivotField showAll="0"/>
    <pivotField numFmtId="165" showAll="0"/>
    <pivotField numFmtId="9" showAll="0"/>
    <pivotField numFmtId="165" showAll="0"/>
    <pivotField dataField="1" numFmtId="165" showAll="0"/>
    <pivotField numFmtId="165" showAll="0"/>
    <pivotField numFmtId="165" showAll="0"/>
    <pivotField numFmtId="165" showAll="0"/>
    <pivotField showAll="0">
      <items count="4">
        <item x="2"/>
        <item x="0"/>
        <item x="1"/>
        <item t="default"/>
      </items>
    </pivotField>
    <pivotField showAll="0"/>
    <pivotField showAll="0"/>
    <pivotField showAll="0"/>
    <pivotField showAll="0"/>
    <pivotField showAll="0"/>
    <pivotField numFmtId="9" showAll="0"/>
  </pivotFields>
  <rowFields count="1">
    <field x="8"/>
  </rowFields>
  <rowItems count="5">
    <i>
      <x/>
    </i>
    <i>
      <x v="1"/>
    </i>
    <i>
      <x v="2"/>
    </i>
    <i>
      <x v="3"/>
    </i>
    <i t="grand">
      <x/>
    </i>
  </rowItems>
  <colFields count="1">
    <field x="-2"/>
  </colFields>
  <colItems count="2">
    <i>
      <x/>
    </i>
    <i i="1">
      <x v="1"/>
    </i>
  </colItems>
  <dataFields count="2">
    <dataField name="Sum of Sales" fld="15" baseField="0" baseItem="0" numFmtId="165"/>
    <dataField name="Count of Order_ID" fld="0" subtotal="count" baseField="0" baseItem="0"/>
  </dataFields>
  <chartFormats count="10">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8" count="1" selected="0">
            <x v="0"/>
          </reference>
        </references>
      </pivotArea>
    </chartFormat>
    <chartFormat chart="19" format="14">
      <pivotArea type="data" outline="0" fieldPosition="0">
        <references count="2">
          <reference field="4294967294" count="1" selected="0">
            <x v="0"/>
          </reference>
          <reference field="8" count="1" selected="0">
            <x v="1"/>
          </reference>
        </references>
      </pivotArea>
    </chartFormat>
    <chartFormat chart="19" format="15">
      <pivotArea type="data" outline="0" fieldPosition="0">
        <references count="2">
          <reference field="4294967294" count="1" selected="0">
            <x v="0"/>
          </reference>
          <reference field="8" count="1" selected="0">
            <x v="2"/>
          </reference>
        </references>
      </pivotArea>
    </chartFormat>
    <chartFormat chart="19" format="16">
      <pivotArea type="data" outline="0" fieldPosition="0">
        <references count="2">
          <reference field="4294967294" count="1" selected="0">
            <x v="0"/>
          </reference>
          <reference field="8" count="1" selected="0">
            <x v="3"/>
          </reference>
        </references>
      </pivotArea>
    </chartFormat>
    <chartFormat chart="19" format="17" series="1">
      <pivotArea type="data" outline="0" fieldPosition="0">
        <references count="1">
          <reference field="4294967294" count="1" selected="0">
            <x v="1"/>
          </reference>
        </references>
      </pivotArea>
    </chartFormat>
    <chartFormat chart="19" format="18">
      <pivotArea type="data" outline="0" fieldPosition="0">
        <references count="2">
          <reference field="4294967294" count="1" selected="0">
            <x v="1"/>
          </reference>
          <reference field="8" count="1" selected="0">
            <x v="0"/>
          </reference>
        </references>
      </pivotArea>
    </chartFormat>
    <chartFormat chart="19" format="19">
      <pivotArea type="data" outline="0" fieldPosition="0">
        <references count="2">
          <reference field="4294967294" count="1" selected="0">
            <x v="1"/>
          </reference>
          <reference field="8" count="1" selected="0">
            <x v="1"/>
          </reference>
        </references>
      </pivotArea>
    </chartFormat>
    <chartFormat chart="19" format="20">
      <pivotArea type="data" outline="0" fieldPosition="0">
        <references count="2">
          <reference field="4294967294" count="1" selected="0">
            <x v="1"/>
          </reference>
          <reference field="8" count="1" selected="0">
            <x v="2"/>
          </reference>
        </references>
      </pivotArea>
    </chartFormat>
    <chartFormat chart="19" format="21">
      <pivotArea type="data" outline="0" fieldPosition="0">
        <references count="2">
          <reference field="4294967294" count="1" selected="0">
            <x v="1"/>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3DF3967-1CE8-4B7B-BF25-247655C58428}" name="PivotTable5" cacheId="1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C7" firstHeaderRow="0" firstDataRow="1" firstDataCol="1"/>
  <pivotFields count="26">
    <pivotField showAll="0"/>
    <pivotField numFmtId="14"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items count="6">
        <item x="3"/>
        <item x="0"/>
        <item x="1"/>
        <item x="2"/>
        <item x="4"/>
        <item t="default"/>
      </items>
    </pivotField>
    <pivotField showAll="0"/>
    <pivotField showAll="0">
      <items count="6">
        <item x="1"/>
        <item x="3"/>
        <item x="0"/>
        <item x="4"/>
        <item x="2"/>
        <item t="default"/>
      </items>
    </pivotField>
    <pivotField showAll="0"/>
    <pivotField showAll="0">
      <items count="5">
        <item x="1"/>
        <item x="2"/>
        <item x="0"/>
        <item x="3"/>
        <item t="default"/>
      </items>
    </pivotField>
    <pivotField axis="axisRow" showAll="0">
      <items count="4">
        <item x="0"/>
        <item x="1"/>
        <item x="2"/>
        <item t="default"/>
      </items>
    </pivotField>
    <pivotField showAll="0">
      <items count="6">
        <item x="3"/>
        <item x="4"/>
        <item x="1"/>
        <item x="2"/>
        <item x="0"/>
        <item t="default"/>
      </items>
    </pivotField>
    <pivotField showAll="0"/>
    <pivotField numFmtId="165" showAll="0"/>
    <pivotField numFmtId="9" showAll="0"/>
    <pivotField numFmtId="165" showAll="0"/>
    <pivotField dataField="1" numFmtId="165" showAll="0">
      <items count="4967">
        <item x="3077"/>
        <item x="588"/>
        <item x="167"/>
        <item x="1401"/>
        <item x="3731"/>
        <item x="3733"/>
        <item x="3517"/>
        <item x="34"/>
        <item x="3051"/>
        <item x="620"/>
        <item x="1748"/>
        <item x="1480"/>
        <item x="2651"/>
        <item x="115"/>
        <item x="3357"/>
        <item x="2791"/>
        <item x="1276"/>
        <item x="2075"/>
        <item x="3807"/>
        <item x="3717"/>
        <item x="2376"/>
        <item x="2134"/>
        <item x="4419"/>
        <item x="701"/>
        <item x="4390"/>
        <item x="4335"/>
        <item x="4090"/>
        <item x="3477"/>
        <item x="747"/>
        <item x="3576"/>
        <item x="3237"/>
        <item x="1719"/>
        <item x="1516"/>
        <item x="4936"/>
        <item x="630"/>
        <item x="77"/>
        <item x="2411"/>
        <item x="4595"/>
        <item x="4483"/>
        <item x="143"/>
        <item x="1799"/>
        <item x="1042"/>
        <item x="4303"/>
        <item x="4076"/>
        <item x="3876"/>
        <item x="1128"/>
        <item x="1019"/>
        <item x="2298"/>
        <item x="1147"/>
        <item x="4338"/>
        <item x="3122"/>
        <item x="2293"/>
        <item x="3666"/>
        <item x="3977"/>
        <item x="160"/>
        <item x="247"/>
        <item x="384"/>
        <item x="1474"/>
        <item x="503"/>
        <item x="1686"/>
        <item x="3374"/>
        <item x="1703"/>
        <item x="1788"/>
        <item x="4582"/>
        <item x="1497"/>
        <item x="3883"/>
        <item x="236"/>
        <item x="950"/>
        <item x="3951"/>
        <item x="4634"/>
        <item x="2530"/>
        <item x="967"/>
        <item x="3870"/>
        <item x="1428"/>
        <item x="3764"/>
        <item x="3487"/>
        <item x="2260"/>
        <item x="2391"/>
        <item x="1301"/>
        <item x="1250"/>
        <item x="2524"/>
        <item x="3305"/>
        <item x="4807"/>
        <item x="205"/>
        <item x="1285"/>
        <item x="4348"/>
        <item x="2774"/>
        <item x="3038"/>
        <item x="3508"/>
        <item x="905"/>
        <item x="4866"/>
        <item x="1463"/>
        <item x="328"/>
        <item x="957"/>
        <item x="3495"/>
        <item x="4341"/>
        <item x="2899"/>
        <item x="2382"/>
        <item x="629"/>
        <item x="3917"/>
        <item x="1036"/>
        <item x="4845"/>
        <item x="4426"/>
        <item x="446"/>
        <item x="2002"/>
        <item x="277"/>
        <item x="94"/>
        <item x="21"/>
        <item x="2882"/>
        <item x="148"/>
        <item x="2735"/>
        <item x="3461"/>
        <item x="1778"/>
        <item x="2690"/>
        <item x="2117"/>
        <item x="501"/>
        <item x="4086"/>
        <item x="217"/>
        <item x="1665"/>
        <item x="867"/>
        <item x="2088"/>
        <item x="831"/>
        <item x="139"/>
        <item x="4715"/>
        <item x="502"/>
        <item x="4207"/>
        <item x="4816"/>
        <item x="2180"/>
        <item x="3190"/>
        <item x="1073"/>
        <item x="1669"/>
        <item x="431"/>
        <item x="1711"/>
        <item x="4267"/>
        <item x="3655"/>
        <item x="4339"/>
        <item x="1651"/>
        <item x="2404"/>
        <item x="4009"/>
        <item x="577"/>
        <item x="2131"/>
        <item x="4122"/>
        <item x="239"/>
        <item x="4140"/>
        <item x="3274"/>
        <item x="619"/>
        <item x="1964"/>
        <item x="3492"/>
        <item x="69"/>
        <item x="4347"/>
        <item x="4184"/>
        <item x="2019"/>
        <item x="2331"/>
        <item x="932"/>
        <item x="169"/>
        <item x="4549"/>
        <item x="3912"/>
        <item x="734"/>
        <item x="3562"/>
        <item x="4729"/>
        <item x="4271"/>
        <item x="4445"/>
        <item x="2099"/>
        <item x="1920"/>
        <item x="1303"/>
        <item x="2487"/>
        <item x="1513"/>
        <item x="2122"/>
        <item x="4731"/>
        <item x="1195"/>
        <item x="4720"/>
        <item x="913"/>
        <item x="3276"/>
        <item x="1585"/>
        <item x="2885"/>
        <item x="2427"/>
        <item x="3805"/>
        <item x="4274"/>
        <item x="2958"/>
        <item x="4491"/>
        <item x="4213"/>
        <item x="3176"/>
        <item x="3911"/>
        <item x="3795"/>
        <item x="448"/>
        <item x="2763"/>
        <item x="852"/>
        <item x="4478"/>
        <item x="4699"/>
        <item x="2506"/>
        <item x="779"/>
        <item x="1761"/>
        <item x="4299"/>
        <item x="4865"/>
        <item x="3152"/>
        <item x="1105"/>
        <item x="2972"/>
        <item x="2913"/>
        <item x="3050"/>
        <item x="3923"/>
        <item x="506"/>
        <item x="3214"/>
        <item x="3841"/>
        <item x="1757"/>
        <item x="4496"/>
        <item x="2116"/>
        <item x="1255"/>
        <item x="4387"/>
        <item x="3863"/>
        <item x="2060"/>
        <item x="1257"/>
        <item x="3645"/>
        <item x="664"/>
        <item x="1376"/>
        <item x="741"/>
        <item x="613"/>
        <item x="371"/>
        <item x="2077"/>
        <item x="3381"/>
        <item x="1410"/>
        <item x="1818"/>
        <item x="4655"/>
        <item x="2103"/>
        <item x="2615"/>
        <item x="1627"/>
        <item x="4517"/>
        <item x="2664"/>
        <item x="507"/>
        <item x="3509"/>
        <item x="3390"/>
        <item x="951"/>
        <item x="2723"/>
        <item x="2900"/>
        <item x="2480"/>
        <item x="727"/>
        <item x="3945"/>
        <item x="1688"/>
        <item x="2156"/>
        <item x="800"/>
        <item x="402"/>
        <item x="558"/>
        <item x="4725"/>
        <item x="1038"/>
        <item x="3683"/>
        <item x="2013"/>
        <item x="4872"/>
        <item x="978"/>
        <item x="360"/>
        <item x="63"/>
        <item x="173"/>
        <item x="3089"/>
        <item x="1292"/>
        <item x="181"/>
        <item x="3888"/>
        <item x="1641"/>
        <item x="379"/>
        <item x="4590"/>
        <item x="1476"/>
        <item x="4929"/>
        <item x="1409"/>
        <item x="2177"/>
        <item x="2843"/>
        <item x="1915"/>
        <item x="4235"/>
        <item x="3226"/>
        <item x="2354"/>
        <item x="2089"/>
        <item x="2527"/>
        <item x="1740"/>
        <item x="580"/>
        <item x="1637"/>
        <item x="1676"/>
        <item x="2957"/>
        <item x="2207"/>
        <item x="988"/>
        <item x="3860"/>
        <item x="4024"/>
        <item x="4727"/>
        <item x="3833"/>
        <item x="2070"/>
        <item x="1900"/>
        <item x="1057"/>
        <item x="1906"/>
        <item x="1587"/>
        <item x="2011"/>
        <item x="1850"/>
        <item x="368"/>
        <item x="2722"/>
        <item x="735"/>
        <item x="141"/>
        <item x="2542"/>
        <item x="3803"/>
        <item x="2257"/>
        <item x="863"/>
        <item x="1388"/>
        <item x="2062"/>
        <item x="3139"/>
        <item x="1202"/>
        <item x="1881"/>
        <item x="2732"/>
        <item x="3721"/>
        <item x="1730"/>
        <item x="2490"/>
        <item x="1267"/>
        <item x="1660"/>
        <item x="2796"/>
        <item x="1543"/>
        <item x="3028"/>
        <item x="924"/>
        <item x="2700"/>
        <item x="1707"/>
        <item x="2076"/>
        <item x="1568"/>
        <item x="1721"/>
        <item x="1980"/>
        <item x="888"/>
        <item x="4635"/>
        <item x="2654"/>
        <item x="2428"/>
        <item x="4615"/>
        <item x="2789"/>
        <item x="2374"/>
        <item x="980"/>
        <item x="3162"/>
        <item x="3489"/>
        <item x="2627"/>
        <item x="2533"/>
        <item x="4570"/>
        <item x="1569"/>
        <item x="3055"/>
        <item x="2121"/>
        <item x="3455"/>
        <item x="3746"/>
        <item x="4796"/>
        <item x="4158"/>
        <item x="3560"/>
        <item x="1967"/>
        <item x="179"/>
        <item x="2623"/>
        <item x="1735"/>
        <item x="1664"/>
        <item x="1110"/>
        <item x="4724"/>
        <item x="2425"/>
        <item x="1631"/>
        <item x="2963"/>
        <item x="3995"/>
        <item x="3415"/>
        <item x="2929"/>
        <item x="12"/>
        <item x="2795"/>
        <item x="722"/>
        <item x="1827"/>
        <item x="4820"/>
        <item x="37"/>
        <item x="4706"/>
        <item x="3140"/>
        <item x="721"/>
        <item x="804"/>
        <item x="111"/>
        <item x="2588"/>
        <item x="2342"/>
        <item x="1481"/>
        <item x="4440"/>
        <item x="2814"/>
        <item x="412"/>
        <item x="1529"/>
        <item x="3692"/>
        <item x="2607"/>
        <item x="1518"/>
        <item x="4765"/>
        <item x="3967"/>
        <item x="1492"/>
        <item x="4955"/>
        <item x="3141"/>
        <item x="3826"/>
        <item x="1511"/>
        <item x="4012"/>
        <item x="3072"/>
        <item x="4752"/>
        <item x="4067"/>
        <item x="435"/>
        <item x="751"/>
        <item x="1165"/>
        <item x="4049"/>
        <item x="3565"/>
        <item x="127"/>
        <item x="1457"/>
        <item x="427"/>
        <item x="405"/>
        <item x="2661"/>
        <item x="2762"/>
        <item x="3701"/>
        <item x="1138"/>
        <item x="4930"/>
        <item x="3289"/>
        <item x="810"/>
        <item x="3443"/>
        <item x="2937"/>
        <item x="2392"/>
        <item x="3535"/>
        <item x="4074"/>
        <item x="237"/>
        <item x="2842"/>
        <item x="4916"/>
        <item x="4021"/>
        <item x="943"/>
        <item x="42"/>
        <item x="4162"/>
        <item x="4503"/>
        <item x="2987"/>
        <item x="520"/>
        <item x="548"/>
        <item x="382"/>
        <item x="4202"/>
        <item x="4657"/>
        <item x="4446"/>
        <item x="1656"/>
        <item x="2213"/>
        <item x="71"/>
        <item x="3093"/>
        <item x="4860"/>
        <item x="1734"/>
        <item x="2576"/>
        <item x="1712"/>
        <item x="2867"/>
        <item x="4797"/>
        <item x="871"/>
        <item x="3362"/>
        <item x="679"/>
        <item x="3231"/>
        <item x="2800"/>
        <item x="2569"/>
        <item x="1425"/>
        <item x="4593"/>
        <item x="2538"/>
        <item x="2751"/>
        <item x="4179"/>
        <item x="126"/>
        <item x="3751"/>
        <item x="4607"/>
        <item x="2138"/>
        <item x="879"/>
        <item x="776"/>
        <item x="2726"/>
        <item x="526"/>
        <item x="1407"/>
        <item x="4110"/>
        <item x="2501"/>
        <item x="193"/>
        <item x="1264"/>
        <item x="4599"/>
        <item x="1706"/>
        <item x="2365"/>
        <item x="3125"/>
        <item x="3413"/>
        <item x="3331"/>
        <item x="1123"/>
        <item x="3670"/>
        <item x="2911"/>
        <item x="3326"/>
        <item x="3871"/>
        <item x="308"/>
        <item x="2429"/>
        <item x="700"/>
        <item x="4733"/>
        <item x="667"/>
        <item x="1297"/>
        <item x="3986"/>
        <item x="2507"/>
        <item x="4600"/>
        <item x="1873"/>
        <item x="4601"/>
        <item x="264"/>
        <item x="1010"/>
        <item x="311"/>
        <item x="147"/>
        <item x="2837"/>
        <item x="773"/>
        <item x="32"/>
        <item x="1590"/>
        <item x="1959"/>
        <item x="3260"/>
        <item x="334"/>
        <item x="3700"/>
        <item x="2667"/>
        <item x="138"/>
        <item x="1840"/>
        <item x="4939"/>
        <item x="1247"/>
        <item x="1844"/>
        <item x="1127"/>
        <item x="2942"/>
        <item x="4884"/>
        <item x="3499"/>
        <item x="2366"/>
        <item x="3484"/>
        <item x="4035"/>
        <item x="2551"/>
        <item x="2311"/>
        <item x="1194"/>
        <item x="2870"/>
        <item x="1275"/>
        <item x="1922"/>
        <item x="1405"/>
        <item x="290"/>
        <item x="3919"/>
        <item x="3009"/>
        <item x="1444"/>
        <item x="1108"/>
        <item x="2381"/>
        <item x="3548"/>
        <item x="1994"/>
        <item x="917"/>
        <item x="2350"/>
        <item x="837"/>
        <item x="2938"/>
        <item x="4804"/>
        <item x="2402"/>
        <item x="4395"/>
        <item x="2864"/>
        <item x="251"/>
        <item x="1747"/>
        <item x="2472"/>
        <item x="3404"/>
        <item x="1936"/>
        <item x="4307"/>
        <item x="3804"/>
        <item x="4526"/>
        <item x="1946"/>
        <item x="3772"/>
        <item x="1291"/>
        <item x="4061"/>
        <item x="2377"/>
        <item x="4343"/>
        <item x="4630"/>
        <item x="4249"/>
        <item x="3302"/>
        <item x="4509"/>
        <item x="1111"/>
        <item x="4653"/>
        <item x="4821"/>
        <item x="4137"/>
        <item x="421"/>
        <item x="4410"/>
        <item x="1947"/>
        <item x="2657"/>
        <item x="1862"/>
        <item x="2684"/>
        <item x="2430"/>
        <item x="2674"/>
        <item x="3855"/>
        <item x="1102"/>
        <item x="134"/>
        <item x="4400"/>
        <item x="164"/>
        <item x="1982"/>
        <item x="4108"/>
        <item x="1945"/>
        <item x="4842"/>
        <item x="568"/>
        <item x="4292"/>
        <item x="3325"/>
        <item x="3591"/>
        <item x="3261"/>
        <item x="638"/>
        <item x="4959"/>
        <item x="1905"/>
        <item x="4877"/>
        <item x="28"/>
        <item x="2302"/>
        <item x="1031"/>
        <item x="2161"/>
        <item x="3812"/>
        <item x="4623"/>
        <item x="1452"/>
        <item x="1655"/>
        <item x="2786"/>
        <item x="1215"/>
        <item x="3501"/>
        <item x="2697"/>
        <item x="2587"/>
        <item x="1"/>
        <item x="4084"/>
        <item x="3181"/>
        <item x="898"/>
        <item x="2798"/>
        <item x="1991"/>
        <item x="2721"/>
        <item x="3182"/>
        <item x="4037"/>
        <item x="339"/>
        <item x="4827"/>
        <item x="3151"/>
        <item x="1379"/>
        <item x="3360"/>
        <item x="1070"/>
        <item x="4042"/>
        <item x="4747"/>
        <item x="2327"/>
        <item x="3942"/>
        <item x="4466"/>
        <item x="2694"/>
        <item x="4469"/>
        <item x="742"/>
        <item x="1415"/>
        <item x="4372"/>
        <item x="4361"/>
        <item x="678"/>
        <item x="2123"/>
        <item x="3575"/>
        <item x="4766"/>
        <item x="975"/>
        <item x="2457"/>
        <item x="201"/>
        <item x="363"/>
        <item x="3416"/>
        <item x="4922"/>
        <item x="1201"/>
        <item x="2830"/>
        <item x="3392"/>
        <item x="643"/>
        <item x="4145"/>
        <item x="2026"/>
        <item x="2443"/>
        <item x="1825"/>
        <item x="1277"/>
        <item x="4298"/>
        <item x="3353"/>
        <item x="3295"/>
        <item x="3828"/>
        <item x="3111"/>
        <item x="1819"/>
        <item x="1847"/>
        <item x="2352"/>
        <item x="890"/>
        <item x="3288"/>
        <item x="3991"/>
        <item x="2152"/>
        <item x="3384"/>
        <item x="2316"/>
        <item x="4422"/>
        <item x="423"/>
        <item x="397"/>
        <item x="2333"/>
        <item x="916"/>
        <item x="3385"/>
        <item x="1212"/>
        <item x="2378"/>
        <item x="579"/>
        <item x="2456"/>
        <item x="3356"/>
        <item x="4697"/>
        <item x="4748"/>
        <item x="1151"/>
        <item x="2201"/>
        <item x="4441"/>
        <item x="2812"/>
        <item x="3799"/>
        <item x="2668"/>
        <item x="3771"/>
        <item x="996"/>
        <item x="4191"/>
        <item x="3230"/>
        <item x="1883"/>
        <item x="4508"/>
        <item x="691"/>
        <item x="3767"/>
        <item x="3054"/>
        <item x="2322"/>
        <item x="411"/>
        <item x="4063"/>
        <item x="4608"/>
        <item x="4754"/>
        <item x="1504"/>
        <item x="4815"/>
        <item x="2128"/>
        <item x="3577"/>
        <item x="832"/>
        <item x="4479"/>
        <item x="3106"/>
        <item x="3889"/>
        <item x="4950"/>
        <item x="4602"/>
        <item x="3432"/>
        <item x="2435"/>
        <item x="2007"/>
        <item x="3157"/>
        <item x="2620"/>
        <item x="775"/>
        <item x="18"/>
        <item x="1692"/>
        <item x="3076"/>
        <item x="3468"/>
        <item x="1359"/>
        <item x="3966"/>
        <item x="1487"/>
        <item x="4033"/>
        <item x="796"/>
        <item x="3712"/>
        <item x="699"/>
        <item x="401"/>
        <item x="60"/>
        <item x="4914"/>
        <item x="4464"/>
        <item x="4139"/>
        <item x="3036"/>
        <item x="4229"/>
        <item x="40"/>
        <item x="3547"/>
        <item x="349"/>
        <item x="4559"/>
        <item x="434"/>
        <item x="4407"/>
        <item x="4316"/>
        <item x="2224"/>
        <item x="575"/>
        <item x="718"/>
        <item x="3442"/>
        <item x="1722"/>
        <item x="1724"/>
        <item x="3587"/>
        <item x="652"/>
        <item x="1171"/>
        <item x="3351"/>
        <item x="3615"/>
        <item x="4081"/>
        <item x="2824"/>
        <item x="724"/>
        <item x="2570"/>
        <item x="919"/>
        <item x="4128"/>
        <item x="456"/>
        <item x="2047"/>
        <item x="2497"/>
        <item x="1464"/>
        <item x="1714"/>
        <item x="278"/>
        <item x="4411"/>
        <item x="2439"/>
        <item x="2236"/>
        <item x="1044"/>
        <item x="900"/>
        <item x="1713"/>
        <item x="4917"/>
        <item x="646"/>
        <item x="1375"/>
        <item x="4730"/>
        <item x="3632"/>
        <item x="1020"/>
        <item x="938"/>
        <item x="195"/>
        <item x="2021"/>
        <item x="4413"/>
        <item x="3838"/>
        <item x="4104"/>
        <item x="855"/>
        <item x="797"/>
        <item x="2503"/>
        <item x="1674"/>
        <item x="1876"/>
        <item x="206"/>
        <item x="1549"/>
        <item x="1157"/>
        <item x="3033"/>
        <item x="3091"/>
        <item x="3894"/>
        <item x="1175"/>
        <item x="4222"/>
        <item x="4789"/>
        <item x="3366"/>
        <item x="3678"/>
        <item x="1223"/>
        <item x="1702"/>
        <item x="3611"/>
        <item x="511"/>
        <item x="496"/>
        <item x="4135"/>
        <item x="352"/>
        <item x="748"/>
        <item x="3858"/>
        <item x="4368"/>
        <item x="4848"/>
        <item x="2495"/>
        <item x="229"/>
        <item x="2413"/>
        <item x="1776"/>
        <item x="338"/>
        <item x="4841"/>
        <item x="3423"/>
        <item x="1614"/>
        <item x="1332"/>
        <item x="1662"/>
        <item x="4788"/>
        <item x="2536"/>
        <item x="1100"/>
        <item x="4133"/>
        <item x="944"/>
        <item x="2388"/>
        <item x="4313"/>
        <item x="3328"/>
        <item x="4352"/>
        <item x="1952"/>
        <item x="1560"/>
        <item x="4186"/>
        <item x="3697"/>
        <item x="514"/>
        <item x="1002"/>
        <item x="1013"/>
        <item x="4802"/>
        <item x="2049"/>
        <item x="200"/>
        <item x="4591"/>
        <item x="3090"/>
        <item x="4760"/>
        <item x="2799"/>
        <item x="2291"/>
        <item x="2695"/>
        <item x="4594"/>
        <item x="359"/>
        <item x="4637"/>
        <item x="4682"/>
        <item x="3825"/>
        <item x="1762"/>
        <item x="2221"/>
        <item x="3310"/>
        <item x="92"/>
        <item x="2975"/>
        <item x="3536"/>
        <item x="3194"/>
        <item x="1088"/>
        <item x="3976"/>
        <item x="2471"/>
        <item x="1064"/>
        <item x="4224"/>
        <item x="3624"/>
        <item x="4228"/>
        <item x="1278"/>
        <item x="3939"/>
        <item x="2855"/>
        <item x="2387"/>
        <item x="4545"/>
        <item x="648"/>
        <item x="2571"/>
        <item x="2662"/>
        <item x="439"/>
        <item x="856"/>
        <item x="4681"/>
        <item x="543"/>
        <item x="1626"/>
        <item x="3638"/>
        <item x="1745"/>
        <item x="380"/>
        <item x="31"/>
        <item x="4007"/>
        <item x="1429"/>
        <item x="1153"/>
        <item x="3903"/>
        <item x="2590"/>
        <item x="2485"/>
        <item x="4092"/>
        <item x="219"/>
        <item x="517"/>
        <item x="1391"/>
        <item x="4563"/>
        <item x="1535"/>
        <item x="4470"/>
        <item x="3426"/>
        <item x="566"/>
        <item x="628"/>
        <item x="2243"/>
        <item x="4165"/>
        <item x="541"/>
        <item x="4893"/>
        <item x="4220"/>
        <item x="504"/>
        <item x="1652"/>
        <item x="3183"/>
        <item x="1011"/>
        <item x="3528"/>
        <item x="3780"/>
        <item x="3344"/>
        <item x="4631"/>
        <item x="4875"/>
        <item x="449"/>
        <item x="4272"/>
        <item x="3204"/>
        <item x="1146"/>
        <item x="4690"/>
        <item x="2783"/>
        <item x="847"/>
        <item x="2691"/>
        <item x="3835"/>
        <item x="4750"/>
        <item x="1369"/>
        <item x="4018"/>
        <item x="4258"/>
        <item x="2896"/>
        <item x="658"/>
        <item x="1998"/>
        <item x="1965"/>
        <item x="4756"/>
        <item x="3932"/>
        <item x="3451"/>
        <item x="3628"/>
        <item x="1281"/>
        <item x="4393"/>
        <item x="2335"/>
        <item x="2804"/>
        <item x="993"/>
        <item x="498"/>
        <item x="2296"/>
        <item x="2004"/>
        <item x="647"/>
        <item x="3904"/>
        <item x="2030"/>
        <item x="3756"/>
        <item x="1548"/>
        <item x="4846"/>
        <item x="470"/>
        <item x="3578"/>
        <item x="1503"/>
        <item x="670"/>
        <item x="112"/>
        <item x="3784"/>
        <item x="1526"/>
        <item x="2909"/>
        <item x="4867"/>
        <item x="4187"/>
        <item x="4670"/>
        <item x="4900"/>
        <item x="433"/>
        <item x="656"/>
        <item x="899"/>
        <item x="256"/>
        <item x="2199"/>
        <item x="2671"/>
        <item x="2653"/>
        <item x="3595"/>
        <item x="4386"/>
        <item x="906"/>
        <item x="4109"/>
        <item x="4719"/>
        <item x="2423"/>
        <item x="270"/>
        <item x="798"/>
        <item x="533"/>
        <item x="3493"/>
        <item x="2737"/>
        <item x="1270"/>
        <item x="3574"/>
        <item x="52"/>
        <item x="3378"/>
        <item x="4611"/>
        <item x="3639"/>
        <item x="145"/>
        <item x="4957"/>
        <item x="2907"/>
        <item x="1826"/>
        <item x="4058"/>
        <item x="4736"/>
        <item x="56"/>
        <item x="601"/>
        <item x="896"/>
        <item x="3850"/>
        <item x="1035"/>
        <item x="3262"/>
        <item x="3946"/>
        <item x="1723"/>
        <item x="1802"/>
        <item x="2167"/>
        <item x="1904"/>
        <item x="1072"/>
        <item x="3193"/>
        <item x="2126"/>
        <item x="332"/>
        <item x="3902"/>
        <item x="2450"/>
        <item x="1065"/>
        <item x="1034"/>
        <item x="3074"/>
        <item x="1139"/>
        <item x="586"/>
        <item x="3754"/>
        <item x="790"/>
        <item x="184"/>
        <item x="688"/>
        <item x="1510"/>
        <item x="777"/>
        <item x="489"/>
        <item x="253"/>
        <item x="4908"/>
        <item x="3412"/>
        <item x="3361"/>
        <item x="4112"/>
        <item x="3052"/>
        <item x="820"/>
        <item x="2144"/>
        <item x="743"/>
        <item x="1621"/>
        <item x="492"/>
        <item x="3874"/>
        <item x="1857"/>
        <item x="419"/>
        <item x="3402"/>
        <item x="1077"/>
        <item x="631"/>
        <item x="1272"/>
        <item x="4354"/>
        <item x="123"/>
        <item x="1567"/>
        <item x="4461"/>
        <item x="1220"/>
        <item x="1725"/>
        <item x="995"/>
        <item x="3831"/>
        <item x="1238"/>
        <item x="513"/>
        <item x="4674"/>
        <item x="891"/>
        <item x="4396"/>
        <item x="1204"/>
        <item x="2546"/>
        <item x="366"/>
        <item x="1814"/>
        <item x="1609"/>
        <item x="3187"/>
        <item x="923"/>
        <item x="3924"/>
        <item x="250"/>
        <item x="689"/>
        <item x="2537"/>
        <item x="3268"/>
        <item x="4430"/>
        <item x="3252"/>
        <item x="4048"/>
        <item x="273"/>
        <item x="1985"/>
        <item x="4552"/>
        <item x="3001"/>
        <item x="3969"/>
        <item x="4592"/>
        <item x="1821"/>
        <item x="4548"/>
        <item x="616"/>
        <item x="3950"/>
        <item x="3100"/>
        <item x="4561"/>
        <item x="505"/>
        <item x="3707"/>
        <item x="1174"/>
        <item x="626"/>
        <item x="3526"/>
        <item x="1983"/>
        <item x="1749"/>
        <item x="3794"/>
        <item x="2310"/>
        <item x="850"/>
        <item x="1066"/>
        <item x="3003"/>
        <item x="132"/>
        <item x="35"/>
        <item x="1643"/>
        <item x="3398"/>
        <item x="2960"/>
        <item x="3788"/>
        <item x="2120"/>
        <item x="2264"/>
        <item x="2109"/>
        <item x="2193"/>
        <item x="2087"/>
        <item x="4772"/>
        <item x="4143"/>
        <item x="1232"/>
        <item x="3757"/>
        <item x="1604"/>
        <item x="4868"/>
        <item x="858"/>
        <item x="4208"/>
        <item x="291"/>
        <item x="4649"/>
        <item x="4787"/>
        <item x="1880"/>
        <item x="3755"/>
        <item x="1479"/>
        <item x="227"/>
        <item x="3359"/>
        <item x="319"/>
        <item x="3530"/>
        <item x="2825"/>
        <item x="1326"/>
        <item x="1180"/>
        <item x="1792"/>
        <item x="908"/>
        <item x="4071"/>
        <item x="2364"/>
        <item x="2836"/>
        <item x="1475"/>
        <item x="3979"/>
        <item x="3315"/>
        <item x="41"/>
        <item x="4853"/>
        <item x="1307"/>
        <item x="4577"/>
        <item x="3719"/>
        <item x="3150"/>
        <item x="3011"/>
        <item x="3126"/>
        <item x="4087"/>
        <item x="198"/>
        <item x="3598"/>
        <item x="2583"/>
        <item x="627"/>
        <item x="1726"/>
        <item x="1811"/>
        <item x="4311"/>
        <item x="2705"/>
        <item x="2309"/>
        <item x="3457"/>
        <item x="830"/>
        <item x="4167"/>
        <item x="1167"/>
        <item x="383"/>
        <item x="1086"/>
        <item x="4927"/>
        <item x="4"/>
        <item x="2792"/>
        <item x="2017"/>
        <item x="3219"/>
        <item x="578"/>
        <item x="4556"/>
        <item x="453"/>
        <item x="1784"/>
        <item x="2277"/>
        <item x="2009"/>
        <item x="4195"/>
        <item x="3026"/>
        <item x="4673"/>
        <item x="1727"/>
        <item x="4826"/>
        <item x="3332"/>
        <item x="883"/>
        <item x="3978"/>
        <item x="1315"/>
        <item x="336"/>
        <item x="3823"/>
        <item x="4932"/>
        <item x="4726"/>
        <item x="174"/>
        <item x="1054"/>
        <item x="4515"/>
        <item x="2463"/>
        <item x="1970"/>
        <item x="378"/>
        <item x="2594"/>
        <item x="1576"/>
        <item x="235"/>
        <item x="2811"/>
        <item x="4356"/>
        <item x="4604"/>
        <item x="2892"/>
        <item x="2621"/>
        <item x="116"/>
        <item x="3256"/>
        <item x="746"/>
        <item x="4214"/>
        <item x="2414"/>
        <item x="356"/>
        <item x="1438"/>
        <item x="3161"/>
        <item x="2259"/>
        <item x="3681"/>
        <item x="3383"/>
        <item x="3970"/>
        <item x="3241"/>
        <item x="545"/>
        <item x="4022"/>
        <item x="4182"/>
        <item x="4374"/>
        <item x="2757"/>
        <item x="3505"/>
        <item x="1471"/>
        <item x="4819"/>
        <item x="4798"/>
        <item x="2954"/>
        <item x="4672"/>
        <item x="1085"/>
        <item x="2698"/>
        <item x="484"/>
        <item x="3539"/>
        <item x="4096"/>
        <item x="2768"/>
        <item x="2997"/>
        <item x="4317"/>
        <item x="2869"/>
        <item x="1525"/>
        <item x="2727"/>
        <item x="1705"/>
        <item x="2200"/>
        <item x="1743"/>
        <item x="745"/>
        <item x="4023"/>
        <item x="2764"/>
        <item x="418"/>
        <item x="801"/>
        <item x="972"/>
        <item x="4434"/>
        <item x="4728"/>
        <item x="3644"/>
        <item x="1387"/>
        <item x="4896"/>
        <item x="66"/>
        <item x="216"/>
        <item x="346"/>
        <item x="4252"/>
        <item x="1606"/>
        <item x="444"/>
        <item x="2876"/>
        <item x="4117"/>
        <item x="2858"/>
        <item x="1222"/>
        <item x="86"/>
        <item x="2220"/>
        <item x="818"/>
        <item x="3944"/>
        <item x="2412"/>
        <item x="3197"/>
        <item x="2168"/>
        <item x="1337"/>
        <item x="1062"/>
        <item x="4233"/>
        <item x="3258"/>
        <item x="1472"/>
        <item x="281"/>
        <item x="130"/>
        <item x="1149"/>
        <item x="523"/>
        <item x="1685"/>
        <item x="2689"/>
        <item x="1154"/>
        <item x="4205"/>
        <item x="1103"/>
        <item x="768"/>
        <item x="787"/>
        <item x="3873"/>
        <item x="3364"/>
        <item x="3732"/>
        <item x="2401"/>
        <item x="1334"/>
        <item x="2250"/>
        <item x="2884"/>
        <item x="4276"/>
        <item x="2142"/>
        <item x="1671"/>
        <item x="528"/>
        <item x="4696"/>
        <item x="2325"/>
        <item x="1184"/>
        <item x="3633"/>
        <item x="1822"/>
        <item x="4153"/>
        <item x="3137"/>
        <item x="4160"/>
        <item x="4414"/>
        <item x="3776"/>
        <item x="1984"/>
        <item x="1041"/>
        <item x="4759"/>
        <item x="2968"/>
        <item x="292"/>
        <item x="635"/>
        <item x="3590"/>
        <item x="4652"/>
        <item x="4708"/>
        <item x="4689"/>
        <item x="95"/>
        <item x="3868"/>
        <item x="756"/>
        <item x="4679"/>
        <item x="4703"/>
        <item x="3438"/>
        <item x="4134"/>
        <item x="2898"/>
        <item x="1357"/>
        <item x="1354"/>
        <item x="4166"/>
        <item x="1082"/>
        <item x="2962"/>
        <item x="471"/>
        <item x="4050"/>
        <item x="3646"/>
        <item x="2229"/>
        <item x="241"/>
        <item x="4668"/>
        <item x="3551"/>
        <item x="3877"/>
        <item x="4785"/>
        <item x="2554"/>
        <item x="4429"/>
        <item x="3293"/>
        <item x="2738"/>
        <item x="1699"/>
        <item x="2240"/>
        <item x="144"/>
        <item x="2476"/>
        <item x="3693"/>
        <item x="1852"/>
        <item x="1763"/>
        <item x="3031"/>
        <item x="3283"/>
        <item x="3927"/>
        <item x="4963"/>
        <item x="2658"/>
        <item x="1498"/>
        <item x="565"/>
        <item x="3893"/>
        <item x="283"/>
        <item x="2461"/>
        <item x="3348"/>
        <item x="1224"/>
        <item x="1717"/>
        <item x="1701"/>
        <item x="3523"/>
        <item x="4550"/>
        <item x="1279"/>
        <item x="282"/>
        <item x="3309"/>
        <item x="1737"/>
        <item x="4555"/>
        <item x="860"/>
        <item x="1663"/>
        <item x="53"/>
        <item x="3594"/>
        <item x="3008"/>
        <item x="3612"/>
        <item x="1886"/>
        <item x="4437"/>
        <item x="3040"/>
        <item x="2371"/>
        <item x="3169"/>
        <item x="3227"/>
        <item x="2983"/>
        <item x="2730"/>
        <item x="3316"/>
        <item x="1248"/>
        <item x="3703"/>
        <item x="1473"/>
        <item x="1878"/>
        <item x="2363"/>
        <item x="3478"/>
        <item x="1540"/>
        <item x="499"/>
        <item x="376"/>
        <item x="1347"/>
        <item x="2067"/>
        <item x="342"/>
        <item x="2878"/>
        <item x="1300"/>
        <item x="1169"/>
        <item x="1934"/>
        <item x="3890"/>
        <item x="4170"/>
        <item x="3338"/>
        <item x="4038"/>
        <item x="2729"/>
        <item x="569"/>
        <item x="2631"/>
        <item x="3571"/>
        <item x="4534"/>
        <item x="3271"/>
        <item x="866"/>
        <item x="4116"/>
        <item x="1960"/>
        <item x="3284"/>
        <item x="805"/>
        <item x="1001"/>
        <item x="2853"/>
        <item x="2102"/>
        <item x="3854"/>
        <item x="1977"/>
        <item x="2564"/>
        <item x="4633"/>
        <item x="2935"/>
        <item x="3445"/>
        <item x="4871"/>
        <item x="2906"/>
        <item x="4297"/>
        <item x="97"/>
        <item x="1015"/>
        <item x="4951"/>
        <item x="2874"/>
        <item x="610"/>
        <item x="1040"/>
        <item x="1618"/>
        <item x="4920"/>
        <item x="1954"/>
        <item x="2696"/>
        <item x="2329"/>
        <item x="1219"/>
        <item x="4363"/>
        <item x="1448"/>
        <item x="2548"/>
        <item x="4502"/>
        <item x="4768"/>
        <item x="4047"/>
        <item x="808"/>
        <item x="584"/>
        <item x="3789"/>
        <item x="555"/>
        <item x="4837"/>
        <item x="4138"/>
        <item x="2384"/>
        <item x="1049"/>
        <item x="4264"/>
        <item x="1679"/>
        <item x="1937"/>
        <item x="4685"/>
        <item x="4671"/>
        <item x="4757"/>
        <item x="4103"/>
        <item x="3102"/>
        <item x="3532"/>
        <item x="3510"/>
        <item x="3216"/>
        <item x="1990"/>
        <item x="4357"/>
        <item x="1500"/>
        <item x="3458"/>
        <item x="981"/>
        <item x="4799"/>
        <item x="1210"/>
        <item x="1995"/>
        <item x="2558"/>
        <item x="1623"/>
        <item x="4931"/>
        <item x="4539"/>
        <item x="2992"/>
        <item x="1932"/>
        <item x="74"/>
        <item x="521"/>
        <item x="1624"/>
        <item x="843"/>
        <item x="2433"/>
        <item x="2502"/>
        <item x="1477"/>
        <item x="4359"/>
        <item x="1244"/>
        <item x="225"/>
        <item x="1161"/>
        <item x="3865"/>
        <item x="254"/>
        <item x="3556"/>
        <item x="4013"/>
        <item x="3266"/>
        <item x="914"/>
        <item x="177"/>
        <item x="4294"/>
        <item x="2618"/>
        <item x="3842"/>
        <item x="1456"/>
        <item x="2453"/>
        <item x="4902"/>
        <item x="1417"/>
        <item x="4251"/>
        <item x="3075"/>
        <item x="4265"/>
        <item x="276"/>
        <item x="3728"/>
        <item x="4113"/>
        <item x="3662"/>
        <item x="3922"/>
        <item x="696"/>
        <item x="1021"/>
        <item x="1951"/>
        <item x="2955"/>
        <item x="2111"/>
        <item x="2670"/>
        <item x="3239"/>
        <item x="1367"/>
        <item x="1358"/>
        <item x="1791"/>
        <item x="4774"/>
        <item x="4030"/>
        <item x="1261"/>
        <item x="4381"/>
        <item x="3766"/>
        <item x="703"/>
        <item x="1083"/>
        <item x="2912"/>
        <item x="1541"/>
        <item x="2679"/>
        <item x="3469"/>
        <item x="2629"/>
        <item x="3506"/>
        <item x="350"/>
        <item x="3527"/>
        <item x="4005"/>
        <item x="55"/>
        <item x="4151"/>
        <item x="4355"/>
        <item x="2511"/>
        <item x="3068"/>
        <item x="1509"/>
        <item x="933"/>
        <item x="2092"/>
        <item x="4266"/>
        <item x="2449"/>
        <item x="172"/>
        <item x="1033"/>
        <item x="1620"/>
        <item x="404"/>
        <item x="2989"/>
        <item x="2739"/>
        <item x="4636"/>
        <item x="4716"/>
        <item x="2202"/>
        <item x="190"/>
        <item x="576"/>
        <item x="2262"/>
        <item x="1205"/>
        <item x="4027"/>
        <item x="2749"/>
        <item x="597"/>
        <item x="1630"/>
        <item x="4242"/>
        <item x="128"/>
        <item x="4377"/>
        <item x="2403"/>
        <item x="1197"/>
        <item x="207"/>
        <item x="4506"/>
        <item x="1795"/>
        <item x="4737"/>
        <item x="2016"/>
        <item x="2578"/>
        <item x="2947"/>
        <item x="3685"/>
        <item x="2834"/>
        <item x="966"/>
        <item x="2239"/>
        <item x="4762"/>
        <item x="788"/>
        <item x="3400"/>
        <item x="964"/>
        <item x="4858"/>
        <item x="3994"/>
        <item x="2831"/>
        <item x="561"/>
        <item x="310"/>
        <item x="1495"/>
        <item x="3952"/>
        <item x="3255"/>
        <item x="2071"/>
        <item x="1580"/>
        <item x="4284"/>
        <item x="1075"/>
        <item x="765"/>
        <item x="105"/>
        <item x="4554"/>
        <item x="3189"/>
        <item x="4647"/>
        <item x="2805"/>
        <item x="2632"/>
        <item x="1963"/>
        <item x="4919"/>
        <item x="614"/>
        <item x="4587"/>
        <item x="1898"/>
        <item x="4573"/>
        <item x="4770"/>
        <item x="3369"/>
        <item x="2816"/>
        <item x="1635"/>
        <item x="2210"/>
        <item x="1923"/>
        <item x="2559"/>
        <item x="574"/>
        <item x="4918"/>
        <item x="807"/>
        <item x="570"/>
        <item x="536"/>
        <item x="3013"/>
        <item x="2866"/>
        <item x="2297"/>
        <item x="178"/>
        <item x="3792"/>
        <item x="2709"/>
        <item x="3502"/>
        <item x="324"/>
        <item x="878"/>
        <item x="2560"/>
        <item x="4418"/>
        <item x="441"/>
        <item x="1924"/>
        <item x="2288"/>
        <item x="3709"/>
        <item x="4172"/>
        <item x="3737"/>
        <item x="1351"/>
        <item x="694"/>
        <item x="2610"/>
        <item x="14"/>
        <item x="3224"/>
        <item x="2278"/>
        <item x="560"/>
        <item x="3173"/>
        <item x="1981"/>
        <item x="823"/>
        <item x="2068"/>
        <item x="3065"/>
        <item x="4723"/>
        <item x="284"/>
        <item x="3514"/>
        <item x="2479"/>
        <item x="4935"/>
        <item x="3610"/>
        <item x="816"/>
        <item x="103"/>
        <item x="1439"/>
        <item x="4700"/>
        <item x="2767"/>
        <item x="1352"/>
        <item x="549"/>
        <item x="2715"/>
        <item x="461"/>
        <item x="4365"/>
        <item x="1574"/>
        <item x="2838"/>
        <item x="2685"/>
        <item x="3403"/>
        <item x="786"/>
        <item x="3971"/>
        <item x="3829"/>
        <item x="457"/>
        <item x="2014"/>
        <item x="4662"/>
        <item x="2105"/>
        <item x="2508"/>
        <item x="2469"/>
        <item x="1581"/>
        <item x="2184"/>
        <item x="1800"/>
        <item x="1547"/>
        <item x="0"/>
        <item x="2598"/>
        <item x="3118"/>
        <item x="353"/>
        <item x="2760"/>
        <item x="1494"/>
        <item x="4494"/>
        <item x="2641"/>
        <item x="2601"/>
        <item x="3622"/>
        <item x="2862"/>
        <item x="4753"/>
        <item x="2851"/>
        <item x="4198"/>
        <item x="3391"/>
        <item x="3847"/>
        <item x="2054"/>
        <item x="1971"/>
        <item x="2771"/>
        <item x="2380"/>
        <item x="836"/>
        <item x="2001"/>
        <item x="848"/>
        <item x="322"/>
        <item x="1229"/>
        <item x="1764"/>
        <item x="2470"/>
        <item x="3313"/>
        <item x="3490"/>
        <item x="1600"/>
        <item x="2650"/>
        <item x="2185"/>
        <item x="3974"/>
        <item x="2010"/>
        <item x="1851"/>
        <item x="1310"/>
        <item x="1577"/>
        <item x="2393"/>
        <item x="4062"/>
        <item x="3617"/>
        <item x="4665"/>
        <item x="2379"/>
        <item x="4040"/>
        <item x="3263"/>
        <item x="3900"/>
        <item x="880"/>
        <item x="467"/>
        <item x="3619"/>
        <item x="1573"/>
        <item x="1594"/>
        <item x="1385"/>
        <item x="4094"/>
        <item x="2714"/>
        <item x="2254"/>
        <item x="4778"/>
        <item x="2688"/>
        <item x="3688"/>
        <item x="316"/>
        <item x="3218"/>
        <item x="2114"/>
        <item x="1266"/>
        <item x="854"/>
        <item x="3878"/>
        <item x="2369"/>
        <item x="2933"/>
        <item x="231"/>
        <item x="4764"/>
        <item x="2"/>
        <item x="2728"/>
        <item x="3269"/>
        <item x="4945"/>
        <item x="3787"/>
        <item x="720"/>
        <item x="644"/>
        <item x="1155"/>
        <item x="853"/>
        <item x="4527"/>
        <item x="347"/>
        <item x="1550"/>
        <item x="1794"/>
        <item x="2419"/>
        <item x="2724"/>
        <item x="2622"/>
        <item x="2549"/>
        <item x="3988"/>
        <item x="596"/>
        <item x="784"/>
        <item x="4825"/>
        <item x="286"/>
        <item x="2072"/>
        <item x="171"/>
        <item x="563"/>
        <item x="3953"/>
        <item x="1935"/>
        <item x="4217"/>
        <item x="744"/>
        <item x="2680"/>
        <item x="1864"/>
        <item x="3573"/>
        <item x="1598"/>
        <item x="873"/>
        <item x="7"/>
        <item x="4921"/>
        <item x="3647"/>
        <item x="2596"/>
        <item x="1868"/>
        <item x="3720"/>
        <item x="3037"/>
        <item x="1889"/>
        <item x="1931"/>
        <item x="3380"/>
        <item x="2863"/>
        <item x="4791"/>
        <item x="3786"/>
        <item x="4011"/>
        <item x="903"/>
        <item x="4212"/>
        <item x="676"/>
        <item x="766"/>
        <item x="2299"/>
        <item x="1596"/>
        <item x="373"/>
        <item x="3606"/>
        <item x="176"/>
        <item x="2523"/>
        <item x="4925"/>
        <item x="370"/>
        <item x="4034"/>
        <item x="1412"/>
        <item x="1328"/>
        <item x="4144"/>
        <item x="1399"/>
        <item x="4287"/>
        <item x="4598"/>
        <item x="230"/>
        <item x="1208"/>
        <item x="223"/>
        <item x="429"/>
        <item x="940"/>
        <item x="1489"/>
        <item x="4934"/>
        <item x="1537"/>
        <item x="634"/>
        <item x="3023"/>
        <item x="994"/>
        <item x="2269"/>
        <item x="2645"/>
        <item x="4800"/>
        <item x="3298"/>
        <item x="4923"/>
        <item x="1867"/>
        <item x="1813"/>
        <item x="2181"/>
        <item x="274"/>
        <item x="2287"/>
        <item x="1467"/>
        <item x="2776"/>
        <item x="2408"/>
        <item x="3488"/>
        <item x="704"/>
        <item x="1032"/>
        <item x="2999"/>
        <item x="3342"/>
        <item x="2230"/>
        <item x="1017"/>
        <item x="4874"/>
        <item x="1014"/>
        <item x="3450"/>
        <item x="542"/>
        <item x="4342"/>
        <item x="4790"/>
        <item x="2820"/>
        <item x="220"/>
        <item x="2927"/>
        <item x="1265"/>
        <item x="794"/>
        <item x="3425"/>
        <item x="391"/>
        <item x="4460"/>
        <item x="3778"/>
        <item x="36"/>
        <item x="2145"/>
        <item x="1683"/>
        <item x="1858"/>
        <item x="1446"/>
        <item x="4547"/>
        <item x="3134"/>
        <item x="3882"/>
        <item x="2090"/>
        <item x="792"/>
        <item x="3960"/>
        <item x="2289"/>
        <item x="3830"/>
        <item x="4123"/>
        <item x="1305"/>
        <item x="961"/>
        <item x="4243"/>
        <item x="3668"/>
        <item x="3529"/>
        <item x="2225"/>
        <item x="2286"/>
        <item x="2351"/>
        <item x="4318"/>
        <item x="242"/>
        <item x="3431"/>
        <item x="1678"/>
        <item x="1542"/>
        <item x="2802"/>
        <item x="474"/>
        <item x="3463"/>
        <item x="4250"/>
        <item x="1394"/>
        <item x="3891"/>
        <item x="326"/>
        <item x="3579"/>
        <item x="1777"/>
        <item x="1144"/>
        <item x="3797"/>
        <item x="3215"/>
        <item x="4924"/>
        <item x="2556"/>
        <item x="45"/>
        <item x="228"/>
        <item x="859"/>
        <item x="4310"/>
        <item x="2579"/>
        <item x="4746"/>
        <item x="288"/>
        <item x="2775"/>
        <item x="4463"/>
        <item x="3308"/>
        <item x="783"/>
        <item x="1555"/>
        <item x="862"/>
        <item x="3114"/>
        <item x="3148"/>
        <item x="1591"/>
        <item x="2966"/>
        <item x="4451"/>
        <item x="4215"/>
        <item x="3115"/>
        <item x="1058"/>
        <item x="454"/>
        <item x="110"/>
        <item x="968"/>
        <item x="764"/>
        <item x="2301"/>
        <item x="3706"/>
        <item x="1459"/>
        <item x="1869"/>
        <item x="2169"/>
        <item x="2924"/>
        <item x="2416"/>
        <item x="3082"/>
        <item x="562"/>
        <item x="1759"/>
        <item x="4105"/>
        <item x="3144"/>
        <item x="3429"/>
        <item x="133"/>
        <item x="1524"/>
        <item x="1227"/>
        <item x="4718"/>
        <item x="333"/>
        <item x="983"/>
        <item x="4259"/>
        <item x="367"/>
        <item x="497"/>
        <item x="1992"/>
        <item x="3657"/>
        <item x="203"/>
        <item x="1804"/>
        <item x="3156"/>
        <item x="199"/>
        <item x="4956"/>
        <item x="3294"/>
        <item x="2926"/>
        <item x="4378"/>
        <item x="3569"/>
        <item x="955"/>
        <item x="1158"/>
        <item x="1133"/>
        <item x="4152"/>
        <item x="473"/>
        <item x="1572"/>
        <item x="1955"/>
        <item x="4639"/>
        <item x="3032"/>
        <item x="3782"/>
        <item x="1838"/>
        <item x="2669"/>
        <item x="674"/>
        <item x="2708"/>
        <item x="4371"/>
        <item x="2619"/>
        <item x="58"/>
        <item x="2643"/>
        <item x="1700"/>
        <item x="4269"/>
        <item x="4567"/>
        <item x="2475"/>
        <item x="490"/>
        <item x="2085"/>
        <item x="4876"/>
        <item x="4882"/>
        <item x="3564"/>
        <item x="2341"/>
        <item x="2020"/>
        <item x="3597"/>
        <item x="2951"/>
        <item x="827"/>
        <item x="2337"/>
        <item x="2249"/>
        <item x="2626"/>
        <item x="3465"/>
        <item x="1262"/>
        <item x="660"/>
        <item x="3324"/>
        <item x="1132"/>
        <item x="3892"/>
        <item x="1067"/>
        <item x="840"/>
        <item x="13"/>
        <item x="6"/>
        <item x="4793"/>
        <item x="4583"/>
        <item x="1206"/>
        <item x="4704"/>
        <item x="2084"/>
        <item x="2405"/>
        <item x="1039"/>
        <item x="1214"/>
        <item x="4835"/>
        <item x="50"/>
        <item x="716"/>
        <item x="2051"/>
        <item x="3048"/>
        <item x="3600"/>
        <item x="4537"/>
        <item x="1028"/>
        <item x="2822"/>
        <item x="2633"/>
        <item x="150"/>
        <item x="272"/>
        <item x="369"/>
        <item x="2160"/>
        <item x="3186"/>
        <item x="257"/>
        <item x="3387"/>
        <item x="3449"/>
        <item x="3177"/>
        <item x="2151"/>
        <item x="4580"/>
        <item x="3101"/>
        <item x="1116"/>
        <item x="2294"/>
        <item x="4742"/>
        <item x="927"/>
        <item x="48"/>
        <item x="1344"/>
        <item x="2324"/>
        <item x="24"/>
        <item x="4456"/>
        <item x="3503"/>
        <item x="2826"/>
        <item x="388"/>
        <item x="2747"/>
        <item x="4501"/>
        <item x="4398"/>
        <item x="3377"/>
        <item x="4575"/>
        <item x="187"/>
        <item x="2136"/>
        <item x="293"/>
        <item x="2396"/>
        <item x="1099"/>
        <item x="4906"/>
        <item x="3896"/>
        <item x="4219"/>
        <item x="2606"/>
        <item x="4777"/>
        <item x="3839"/>
        <item x="2706"/>
        <item x="3016"/>
        <item x="428"/>
        <item x="681"/>
        <item x="1193"/>
        <item x="4032"/>
        <item x="306"/>
        <item x="3905"/>
        <item x="636"/>
        <item x="974"/>
        <item x="3821"/>
        <item x="1466"/>
        <item x="868"/>
        <item x="365"/>
        <item x="2717"/>
        <item x="3207"/>
        <item x="865"/>
        <item x="47"/>
        <item x="591"/>
        <item x="4254"/>
        <item x="1897"/>
        <item x="3154"/>
        <item x="252"/>
        <item x="609"/>
        <item x="3120"/>
        <item x="155"/>
        <item x="4060"/>
        <item x="2095"/>
        <item x="2465"/>
        <item x="2865"/>
        <item x="1528"/>
        <item x="2349"/>
        <item x="3159"/>
        <item x="4223"/>
        <item x="987"/>
        <item x="4334"/>
        <item x="2652"/>
        <item x="1336"/>
        <item x="4474"/>
        <item x="2421"/>
        <item x="4408"/>
        <item x="1304"/>
        <item x="2434"/>
        <item x="3694"/>
        <item x="2313"/>
        <item x="4055"/>
        <item x="712"/>
        <item x="440"/>
        <item x="3729"/>
        <item x="285"/>
        <item x="573"/>
        <item x="4454"/>
        <item x="2000"/>
        <item x="3968"/>
        <item x="2742"/>
        <item x="861"/>
        <item x="3107"/>
        <item x="2996"/>
        <item x="1468"/>
        <item x="1798"/>
        <item x="3934"/>
        <item x="789"/>
        <item x="841"/>
        <item x="3592"/>
        <item x="2489"/>
        <item x="2172"/>
        <item x="1230"/>
        <item x="4019"/>
        <item x="4901"/>
        <item x="2515"/>
        <item x="224"/>
        <item x="2676"/>
        <item x="15"/>
        <item x="3221"/>
        <item x="1677"/>
        <item x="1582"/>
        <item x="1079"/>
        <item x="3897"/>
        <item x="3629"/>
        <item x="107"/>
        <item x="3341"/>
        <item x="2400"/>
        <item x="4711"/>
        <item x="3845"/>
        <item x="2510"/>
        <item x="1755"/>
        <item x="2491"/>
        <item x="4329"/>
        <item x="4856"/>
        <item x="2274"/>
        <item x="2713"/>
        <item x="2390"/>
        <item x="2529"/>
        <item x="3047"/>
        <item x="2977"/>
        <item x="2919"/>
        <item x="661"/>
        <item x="3428"/>
        <item x="1835"/>
        <item x="2261"/>
        <item x="2204"/>
        <item x="2179"/>
        <item x="3248"/>
        <item x="2233"/>
        <item x="1871"/>
        <item x="2879"/>
        <item x="4031"/>
        <item x="2078"/>
        <item x="1839"/>
        <item x="1053"/>
        <item x="3355"/>
        <item x="4953"/>
        <item x="2644"/>
        <item x="3346"/>
        <item x="3802"/>
        <item x="1422"/>
        <item x="4938"/>
        <item x="445"/>
        <item x="2682"/>
        <item x="1335"/>
        <item x="341"/>
        <item x="4500"/>
        <item x="287"/>
        <item x="2206"/>
        <item x="1435"/>
        <item x="4176"/>
        <item x="3436"/>
        <item x="1563"/>
        <item x="654"/>
        <item x="1508"/>
        <item x="2923"/>
        <item x="668"/>
        <item x="2305"/>
        <item x="4818"/>
        <item x="3078"/>
        <item x="567"/>
        <item x="3073"/>
        <item x="1583"/>
        <item x="4344"/>
        <item x="1330"/>
        <item x="3441"/>
        <item x="2426"/>
        <item x="4616"/>
        <item x="4890"/>
        <item x="2603"/>
        <item x="4562"/>
        <item x="102"/>
        <item x="3319"/>
        <item x="3520"/>
        <item x="3408"/>
        <item x="1427"/>
        <item x="442"/>
        <item x="480"/>
        <item x="3930"/>
        <item x="1263"/>
        <item x="2196"/>
        <item x="772"/>
        <item x="1536"/>
        <item x="4193"/>
        <item x="4667"/>
        <item x="3014"/>
        <item x="1345"/>
        <item x="637"/>
        <item x="918"/>
        <item x="2755"/>
        <item x="4646"/>
        <item x="762"/>
        <item x="2901"/>
        <item x="1824"/>
        <item x="16"/>
        <item x="4518"/>
        <item x="2733"/>
        <item x="2055"/>
        <item x="3604"/>
        <item x="1551"/>
        <item x="3769"/>
        <item x="2141"/>
        <item x="572"/>
        <item x="3641"/>
        <item x="4707"/>
        <item x="821"/>
        <item x="941"/>
        <item x="1126"/>
        <item x="3601"/>
        <item x="1442"/>
        <item x="3809"/>
        <item x="84"/>
        <item x="931"/>
        <item x="4247"/>
        <item x="3243"/>
        <item x="2467"/>
        <item x="3744"/>
        <item x="3041"/>
        <item x="1269"/>
        <item x="3212"/>
        <item x="666"/>
        <item x="2745"/>
        <item x="4052"/>
        <item x="2215"/>
        <item x="1741"/>
        <item x="4684"/>
        <item x="3677"/>
        <item x="1752"/>
        <item x="4240"/>
        <item x="3983"/>
        <item x="2460"/>
        <item x="2624"/>
        <item x="4314"/>
        <item x="4173"/>
        <item x="3389"/>
        <item x="4388"/>
        <item x="1625"/>
        <item x="3061"/>
        <item x="1859"/>
        <item x="1251"/>
        <item x="2553"/>
        <item x="893"/>
        <item x="3275"/>
        <item x="210"/>
        <item x="4043"/>
        <item x="4878"/>
        <item x="3989"/>
        <item x="2752"/>
        <item x="849"/>
        <item x="690"/>
        <item x="4246"/>
        <item x="2513"/>
        <item x="1855"/>
        <item x="2703"/>
        <item x="1355"/>
        <item x="2452"/>
        <item x="4597"/>
        <item x="4656"/>
        <item x="3851"/>
        <item x="2877"/>
        <item x="2437"/>
        <item x="2886"/>
        <item x="1729"/>
        <item x="3872"/>
        <item x="2063"/>
        <item x="1843"/>
        <item x="3660"/>
        <item x="1402"/>
        <item x="4675"/>
        <item x="491"/>
        <item x="550"/>
        <item x="4926"/>
        <item x="3920"/>
        <item x="2178"/>
        <item x="4369"/>
        <item x="2744"/>
        <item x="4270"/>
        <item x="604"/>
        <item x="1661"/>
        <item x="2593"/>
        <item x="665"/>
        <item x="2135"/>
        <item x="4185"/>
        <item x="4360"/>
        <item x="758"/>
        <item x="3303"/>
        <item x="3741"/>
        <item x="4734"/>
        <item x="532"/>
        <item x="1553"/>
        <item x="486"/>
        <item x="4499"/>
        <item x="3246"/>
        <item x="1393"/>
        <item x="2852"/>
        <item x="1392"/>
        <item x="2552"/>
        <item x="2353"/>
        <item x="522"/>
        <item x="2761"/>
        <item x="825"/>
        <item x="4862"/>
        <item x="2444"/>
        <item x="4457"/>
        <item x="3058"/>
        <item x="4053"/>
        <item x="1974"/>
        <item x="447"/>
        <item x="3800"/>
        <item x="4933"/>
        <item x="4324"/>
        <item x="182"/>
        <item x="4892"/>
        <item x="3396"/>
        <item x="345"/>
        <item x="1163"/>
        <item x="4735"/>
        <item x="3430"/>
        <item x="632"/>
        <item x="1912"/>
        <item x="826"/>
        <item x="4495"/>
        <item x="2940"/>
        <item x="4132"/>
        <item x="3060"/>
        <item x="3287"/>
        <item x="488"/>
        <item x="1842"/>
        <item x="3673"/>
        <item x="1491"/>
        <item x="1353"/>
        <item x="4839"/>
        <item x="2663"/>
        <item x="485"/>
        <item x="3935"/>
        <item x="3370"/>
        <item x="3164"/>
        <item x="1758"/>
        <item x="2635"/>
        <item x="3422"/>
        <item x="4211"/>
        <item x="2521"/>
        <item x="2113"/>
        <item x="4523"/>
        <item x="1976"/>
        <item x="2637"/>
        <item x="3650"/>
        <item x="781"/>
        <item x="2809"/>
        <item x="4253"/>
        <item x="737"/>
        <item x="140"/>
        <item x="2280"/>
        <item x="494"/>
        <item x="1339"/>
        <item x="2982"/>
        <item x="2517"/>
        <item x="739"/>
        <item x="4643"/>
        <item x="4472"/>
        <item x="1603"/>
        <item x="4383"/>
        <item x="72"/>
        <item x="2702"/>
        <item x="3208"/>
        <item x="27"/>
        <item x="2149"/>
        <item x="2880"/>
        <item x="1314"/>
        <item x="192"/>
        <item x="1453"/>
        <item x="4627"/>
        <item x="3987"/>
        <item x="2821"/>
        <item x="4840"/>
        <item x="780"/>
        <item x="2540"/>
        <item x="4605"/>
        <item x="3522"/>
        <item x="1554"/>
        <item x="4519"/>
        <item x="3394"/>
        <item x="2995"/>
        <item x="4809"/>
        <item x="3103"/>
        <item x="3069"/>
        <item x="2839"/>
        <item x="432"/>
        <item x="3160"/>
        <item x="3198"/>
        <item x="1200"/>
        <item x="4452"/>
        <item x="4531"/>
        <item x="901"/>
        <item x="1925"/>
        <item x="2395"/>
        <item x="4710"/>
        <item x="2605"/>
        <item x="4366"/>
        <item x="3318"/>
        <item x="4779"/>
        <item x="812"/>
        <item x="729"/>
        <item x="271"/>
        <item x="4382"/>
        <item x="2209"/>
        <item x="4340"/>
        <item x="4175"/>
        <item x="1460"/>
        <item x="4416"/>
        <item x="4782"/>
        <item x="3421"/>
        <item x="3718"/>
        <item x="839"/>
        <item x="2991"/>
        <item x="4432"/>
        <item x="3112"/>
        <item x="675"/>
        <item x="2773"/>
        <item x="302"/>
        <item x="3211"/>
        <item x="3142"/>
        <item x="3481"/>
        <item x="2847"/>
        <item x="2308"/>
        <item x="2189"/>
        <item x="4328"/>
        <item x="998"/>
        <item x="2442"/>
        <item x="2359"/>
        <item x="88"/>
        <item x="4204"/>
        <item x="3494"/>
        <item x="1306"/>
        <item x="3557"/>
        <item x="3507"/>
        <item x="3095"/>
        <item x="1943"/>
        <item x="4843"/>
        <item x="2779"/>
        <item x="508"/>
        <item x="1242"/>
        <item x="2902"/>
        <item x="2711"/>
        <item x="1650"/>
        <item x="3406"/>
        <item x="82"/>
        <item x="3607"/>
        <item x="244"/>
        <item x="1237"/>
        <item x="2794"/>
        <item x="1136"/>
        <item x="4488"/>
        <item x="3667"/>
        <item x="2591"/>
        <item x="191"/>
        <item x="3570"/>
        <item x="1863"/>
        <item x="640"/>
        <item x="260"/>
        <item x="1648"/>
        <item x="2905"/>
        <item x="4125"/>
        <item x="4584"/>
        <item x="2008"/>
        <item x="953"/>
        <item x="170"/>
        <item x="166"/>
        <item x="2275"/>
        <item x="1993"/>
        <item x="3500"/>
        <item x="408"/>
        <item x="4083"/>
        <item x="1856"/>
        <item x="2348"/>
        <item x="1704"/>
        <item x="3753"/>
        <item x="299"/>
        <item x="2889"/>
        <item x="698"/>
        <item x="4480"/>
        <item x="4880"/>
        <item x="1160"/>
        <item x="1445"/>
        <item x="4485"/>
        <item x="4960"/>
        <item x="4832"/>
        <item x="3555"/>
        <item x="4248"/>
        <item x="4660"/>
        <item x="2784"/>
        <item x="3229"/>
        <item x="2459"/>
        <item x="3663"/>
        <item x="1556"/>
        <item x="1533"/>
        <item x="3563"/>
        <item x="4026"/>
        <item x="1426"/>
        <item x="4068"/>
        <item x="1089"/>
        <item x="2231"/>
        <item x="351"/>
        <item x="3985"/>
        <item x="3435"/>
        <item x="3250"/>
        <item x="469"/>
        <item x="3544"/>
        <item x="2979"/>
        <item x="4640"/>
        <item x="4231"/>
        <item x="3654"/>
        <item x="4349"/>
        <item x="2978"/>
        <item x="3143"/>
        <item x="1107"/>
        <item x="642"/>
        <item x="3418"/>
        <item x="2803"/>
        <item x="1386"/>
        <item x="76"/>
        <item x="1115"/>
        <item x="4442"/>
        <item x="3086"/>
        <item x="2675"/>
        <item x="1016"/>
        <item x="2186"/>
        <item x="3281"/>
        <item x="1774"/>
        <item x="1071"/>
        <item x="2097"/>
        <item x="3675"/>
        <item x="4468"/>
        <item x="3097"/>
        <item x="4541"/>
        <item x="4476"/>
        <item x="1245"/>
        <item x="3483"/>
        <item x="3365"/>
        <item x="3372"/>
        <item x="59"/>
        <item x="3886"/>
        <item x="3827"/>
        <item x="2608"/>
        <item x="3745"/>
        <item x="2746"/>
        <item x="158"/>
        <item x="221"/>
        <item x="4504"/>
        <item x="1562"/>
        <item x="1750"/>
        <item x="2944"/>
        <item x="1571"/>
        <item x="3752"/>
        <item x="3020"/>
        <item x="911"/>
        <item x="1837"/>
        <item x="657"/>
        <item x="791"/>
        <item x="1470"/>
        <item x="3185"/>
        <item x="1736"/>
        <item x="395"/>
        <item x="1432"/>
        <item x="1486"/>
        <item x="39"/>
        <item x="782"/>
        <item x="4771"/>
        <item x="2782"/>
        <item x="909"/>
        <item x="1769"/>
        <item x="2754"/>
        <item x="4373"/>
        <item x="4528"/>
        <item x="3846"/>
        <item x="3682"/>
        <item x="2046"/>
        <item x="4540"/>
        <item x="3964"/>
        <item x="4279"/>
        <item x="305"/>
        <item x="2190"/>
        <item x="3482"/>
        <item x="3225"/>
        <item x="2961"/>
        <item x="3251"/>
        <item x="2532"/>
        <item x="3043"/>
        <item x="1613"/>
        <item x="3485"/>
        <item x="870"/>
        <item x="3973"/>
        <item x="3145"/>
        <item x="752"/>
        <item x="1916"/>
        <item x="1732"/>
        <item x="1398"/>
        <item x="4351"/>
        <item x="1675"/>
        <item x="1112"/>
        <item x="4857"/>
        <item x="844"/>
        <item x="3808"/>
        <item x="1710"/>
        <item x="1696"/>
        <item x="1166"/>
        <item x="965"/>
        <item x="3131"/>
        <item x="1975"/>
        <item x="1211"/>
        <item x="4465"/>
        <item x="2334"/>
        <item x="1311"/>
        <item x="706"/>
        <item x="1308"/>
        <item x="3567"/>
        <item x="2263"/>
        <item x="3561"/>
        <item x="2519"/>
        <item x="4201"/>
        <item x="1848"/>
        <item x="1913"/>
        <item x="1403"/>
        <item x="2094"/>
        <item x="4319"/>
        <item x="3345"/>
        <item x="3104"/>
        <item x="2699"/>
        <item x="2279"/>
        <item x="2285"/>
        <item x="4409"/>
        <item x="1408"/>
        <item x="3196"/>
        <item x="2888"/>
        <item x="2673"/>
        <item x="91"/>
        <item x="1765"/>
        <item x="3192"/>
        <item x="3472"/>
        <item x="2312"/>
        <item x="3653"/>
        <item x="3997"/>
        <item x="4484"/>
        <item x="1483"/>
        <item x="2318"/>
        <item x="4402"/>
        <item x="2053"/>
        <item x="4659"/>
        <item x="2303"/>
        <item x="3407"/>
        <item x="2932"/>
        <item x="2918"/>
        <item x="1249"/>
        <item x="4376"/>
        <item x="3113"/>
        <item x="802"/>
        <item x="952"/>
        <item x="1181"/>
        <item x="3433"/>
        <item x="603"/>
        <item x="1780"/>
        <item x="2577"/>
        <item x="889"/>
        <item x="671"/>
        <item x="1872"/>
        <item x="3549"/>
        <item x="2330"/>
        <item x="3108"/>
        <item x="3018"/>
        <item x="2818"/>
        <item x="1113"/>
        <item x="3170"/>
        <item x="1050"/>
        <item x="3088"/>
        <item x="3233"/>
        <item x="462"/>
        <item x="2370"/>
        <item x="1443"/>
        <item x="669"/>
        <item x="662"/>
        <item x="1595"/>
        <item x="269"/>
        <item x="2893"/>
        <item x="4801"/>
        <item x="990"/>
        <item x="738"/>
        <item x="1731"/>
        <item x="4370"/>
        <item x="954"/>
        <item x="1340"/>
        <item x="874"/>
        <item x="1809"/>
        <item x="4455"/>
        <item x="4118"/>
        <item x="4327"/>
        <item x="1125"/>
        <item x="124"/>
        <item x="1243"/>
        <item x="2241"/>
        <item x="991"/>
        <item x="2415"/>
        <item x="1718"/>
        <item x="872"/>
        <item x="2194"/>
        <item x="1372"/>
        <item x="1514"/>
        <item x="438"/>
        <item x="344"/>
        <item x="2952"/>
        <item x="1190"/>
        <item x="3749"/>
        <item x="2198"/>
        <item x="3512"/>
        <item x="1668"/>
        <item x="3698"/>
        <item x="1986"/>
        <item x="1646"/>
        <item x="2748"/>
        <item x="1004"/>
        <item x="337"/>
        <item x="1449"/>
        <item x="3080"/>
        <item x="535"/>
        <item x="2868"/>
        <item x="2759"/>
        <item x="771"/>
        <item x="4029"/>
        <item x="884"/>
        <item x="3637"/>
        <item x="3307"/>
        <item x="96"/>
        <item x="2625"/>
        <item x="1654"/>
        <item x="2127"/>
        <item x="1875"/>
        <item x="185"/>
        <item x="4008"/>
        <item x="651"/>
        <item x="3770"/>
        <item x="2417"/>
        <item x="3806"/>
        <item x="309"/>
        <item x="2159"/>
        <item x="2458"/>
        <item x="949"/>
        <item x="3906"/>
        <item x="2098"/>
        <item x="4295"/>
        <item x="1639"/>
        <item x="815"/>
        <item x="684"/>
        <item x="2797"/>
        <item x="1203"/>
        <item x="1009"/>
        <item x="4713"/>
        <item x="3291"/>
        <item x="3419"/>
        <item x="3781"/>
        <item x="1861"/>
        <item x="2928"/>
        <item x="1455"/>
        <item x="1461"/>
        <item x="4384"/>
        <item x="4507"/>
        <item x="1213"/>
        <item x="4775"/>
        <item x="2107"/>
        <item x="4669"/>
        <item x="894"/>
        <item x="2176"/>
        <item x="4803"/>
        <item x="3479"/>
        <item x="1360"/>
        <item x="607"/>
        <item x="3290"/>
        <item x="3070"/>
        <item x="509"/>
        <item x="4262"/>
        <item x="4481"/>
        <item x="755"/>
        <item x="1037"/>
        <item x="3940"/>
        <item x="463"/>
        <item x="4758"/>
        <item x="318"/>
        <item x="2649"/>
        <item x="3321"/>
        <item x="4051"/>
        <item x="2819"/>
        <item x="79"/>
        <item x="1069"/>
        <item x="4277"/>
        <item x="1400"/>
        <item x="4210"/>
        <item x="2813"/>
        <item x="881"/>
        <item x="2520"/>
        <item x="1891"/>
        <item x="4533"/>
        <item x="4702"/>
        <item x="3993"/>
        <item x="4002"/>
        <item x="2347"/>
        <item x="3954"/>
        <item x="774"/>
        <item x="325"/>
        <item x="3015"/>
        <item x="4353"/>
        <item x="1469"/>
        <item x="3811"/>
        <item x="749"/>
        <item x="3462"/>
        <item x="3853"/>
        <item x="263"/>
        <item x="713"/>
        <item x="2595"/>
        <item x="4226"/>
        <item x="2272"/>
        <item x="2244"/>
        <item x="969"/>
        <item x="68"/>
        <item x="1404"/>
        <item x="4911"/>
        <item x="2383"/>
        <item x="3524"/>
        <item x="1000"/>
        <item x="4810"/>
        <item x="2300"/>
        <item x="2214"/>
        <item x="687"/>
        <item x="1084"/>
        <item x="3783"/>
        <item x="3475"/>
        <item x="4566"/>
        <item x="559"/>
        <item x="2895"/>
        <item x="4263"/>
        <item x="4150"/>
        <item x="2589"/>
        <item x="1187"/>
        <item x="4273"/>
        <item x="1096"/>
        <item x="2574"/>
        <item x="2817"/>
        <item x="2005"/>
        <item x="4680"/>
        <item x="1505"/>
        <item x="2375"/>
        <item x="2023"/>
        <item x="3165"/>
        <item x="4958"/>
        <item x="3437"/>
        <item x="2306"/>
        <item x="2964"/>
        <item x="907"/>
        <item x="2647"/>
        <item x="1124"/>
        <item x="4553"/>
        <item x="2050"/>
        <item x="4621"/>
        <item x="1333"/>
        <item x="1370"/>
        <item x="4576"/>
        <item x="4017"/>
        <item x="3537"/>
        <item x="93"/>
        <item x="3763"/>
        <item x="3609"/>
        <item x="1997"/>
        <item x="1860"/>
        <item x="886"/>
        <item x="2990"/>
        <item x="3191"/>
        <item x="3999"/>
        <item x="2585"/>
        <item x="3651"/>
        <item x="2756"/>
        <item x="2477"/>
        <item x="233"/>
        <item x="4805"/>
        <item x="910"/>
        <item x="3456"/>
        <item x="212"/>
        <item x="4769"/>
        <item x="2718"/>
        <item x="3958"/>
        <item x="1289"/>
        <item x="1566"/>
        <item x="3738"/>
        <item x="2572"/>
        <item x="4244"/>
        <item x="733"/>
        <item x="3200"/>
        <item x="682"/>
        <item x="266"/>
        <item x="2512"/>
        <item x="1782"/>
        <item x="592"/>
        <item x="1430"/>
        <item x="3705"/>
        <item x="65"/>
        <item x="1616"/>
        <item x="3414"/>
        <item x="4949"/>
        <item x="1629"/>
        <item x="4651"/>
        <item x="3867"/>
        <item x="300"/>
        <item x="4870"/>
        <item x="2407"/>
        <item x="1441"/>
        <item x="2339"/>
        <item x="3128"/>
        <item x="4304"/>
        <item x="3996"/>
        <item x="2492"/>
        <item x="483"/>
        <item x="2237"/>
        <item x="4490"/>
        <item x="4532"/>
        <item x="4088"/>
        <item x="268"/>
        <item x="4903"/>
        <item x="4581"/>
        <item x="3943"/>
        <item x="3175"/>
        <item x="4300"/>
        <item x="1164"/>
        <item x="2358"/>
        <item x="732"/>
        <item x="2720"/>
        <item x="1170"/>
        <item x="46"/>
        <item x="2238"/>
        <item x="4578"/>
        <item x="4909"/>
        <item x="3553"/>
        <item x="3285"/>
        <item x="4337"/>
        <item x="1808"/>
        <item x="1322"/>
        <item x="2273"/>
        <item x="4505"/>
        <item x="4817"/>
        <item x="3236"/>
        <item x="3861"/>
        <item x="3708"/>
        <item x="2267"/>
        <item x="4399"/>
        <item x="1240"/>
        <item x="4431"/>
        <item x="2660"/>
        <item x="1482"/>
        <item x="4362"/>
        <item x="3773"/>
        <item x="3270"/>
        <item x="723"/>
        <item x="925"/>
        <item x="1775"/>
        <item x="11"/>
        <item x="3180"/>
        <item x="842"/>
        <item x="4905"/>
        <item x="2683"/>
        <item x="1177"/>
        <item x="525"/>
        <item x="2048"/>
        <item x="3775"/>
        <item x="4168"/>
        <item x="4962"/>
        <item x="673"/>
        <item x="3064"/>
        <item x="1766"/>
        <item x="4075"/>
        <item x="240"/>
        <item x="1233"/>
        <item x="806"/>
        <item x="381"/>
        <item x="2640"/>
        <item x="4847"/>
        <item x="4886"/>
        <item x="1793"/>
        <item x="4415"/>
        <item x="4159"/>
        <item x="4513"/>
        <item x="1874"/>
        <item x="4677"/>
        <item x="3540"/>
        <item x="2022"/>
        <item x="2498"/>
        <item x="2216"/>
        <item x="1670"/>
        <item x="3127"/>
        <item x="1903"/>
        <item x="4828"/>
        <item x="582"/>
        <item x="4751"/>
        <item x="3368"/>
        <item x="1284"/>
        <item x="131"/>
        <item x="2586"/>
        <item x="1152"/>
        <item x="2974"/>
        <item x="2252"/>
        <item x="2539"/>
        <item x="2950"/>
        <item x="1885"/>
        <item x="1419"/>
        <item x="2440"/>
        <item x="4072"/>
        <item x="2032"/>
        <item x="3936"/>
        <item x="3045"/>
        <item x="414"/>
        <item x="2734"/>
        <item x="1246"/>
        <item x="2561"/>
        <item x="4612"/>
        <item x="3373"/>
        <item x="2741"/>
        <item x="4147"/>
        <item x="976"/>
        <item x="1141"/>
        <item x="3596"/>
        <item x="226"/>
        <item x="4136"/>
        <item x="4776"/>
        <item x="4859"/>
        <item x="4082"/>
        <item x="4054"/>
        <item x="3067"/>
        <item x="3005"/>
        <item x="4350"/>
        <item x="2033"/>
        <item x="4286"/>
        <item x="4489"/>
        <item x="2844"/>
        <item x="101"/>
        <item x="2581"/>
        <item x="2447"/>
        <item x="2040"/>
        <item x="85"/>
        <item x="4389"/>
        <item x="4692"/>
        <item x="3710"/>
        <item x="3881"/>
        <item x="2535"/>
        <item x="1424"/>
        <item x="2148"/>
        <item x="1610"/>
        <item x="4855"/>
        <item x="1259"/>
        <item x="3916"/>
        <item x="1254"/>
        <item x="1338"/>
        <item x="4883"/>
        <item x="3147"/>
        <item x="9"/>
        <item x="4194"/>
        <item x="294"/>
        <item x="1217"/>
        <item x="4129"/>
        <item x="1150"/>
        <item x="2251"/>
        <item x="1012"/>
        <item x="3743"/>
        <item x="1094"/>
        <item x="29"/>
        <item x="2483"/>
        <item x="3397"/>
        <item x="3533"/>
        <item x="2504"/>
        <item x="3866"/>
        <item x="4645"/>
        <item x="4740"/>
        <item x="2716"/>
        <item x="1191"/>
        <item x="1172"/>
        <item x="594"/>
        <item x="4467"/>
        <item x="4530"/>
        <item x="4941"/>
        <item x="2314"/>
        <item x="1642"/>
        <item x="663"/>
        <item x="1796"/>
        <item x="3613"/>
        <item x="1235"/>
        <item x="1570"/>
        <item x="4296"/>
        <item x="2949"/>
        <item x="3918"/>
        <item x="149"/>
        <item x="1653"/>
        <item x="2981"/>
        <item x="3099"/>
        <item x="89"/>
        <item x="2104"/>
        <item x="3525"/>
        <item x="3411"/>
        <item x="2609"/>
        <item x="3635"/>
        <item x="4854"/>
        <item x="2910"/>
        <item x="1465"/>
        <item x="4749"/>
        <item x="2162"/>
        <item x="697"/>
        <item x="4830"/>
        <item x="1622"/>
        <item x="2967"/>
        <item x="202"/>
        <item x="3925"/>
        <item x="1890"/>
        <item x="4346"/>
        <item x="1882"/>
        <item x="3980"/>
        <item x="4039"/>
        <item x="1236"/>
        <item x="593"/>
        <item x="2462"/>
        <item x="2373"/>
        <item x="1978"/>
        <item x="2345"/>
        <item x="4237"/>
        <item x="2454"/>
        <item x="2044"/>
        <item x="3714"/>
        <item x="2614"/>
        <item x="2057"/>
        <item x="3473"/>
        <item x="154"/>
        <item x="2656"/>
        <item x="4375"/>
        <item x="1299"/>
        <item x="1564"/>
        <item x="4325"/>
        <item x="2531"/>
        <item x="763"/>
        <item x="1098"/>
        <item x="2543"/>
        <item x="1366"/>
        <item x="1365"/>
        <item x="2399"/>
        <item x="2719"/>
        <item x="3711"/>
        <item x="3167"/>
        <item x="3559"/>
        <item x="1091"/>
        <item x="693"/>
        <item x="683"/>
        <item x="4364"/>
        <item x="146"/>
        <item x="3760"/>
        <item x="2235"/>
        <item x="4551"/>
        <item x="4358"/>
        <item x="2226"/>
        <item x="2003"/>
        <item x="1005"/>
        <item x="1773"/>
        <item x="3616"/>
        <item x="4560"/>
        <item x="4895"/>
        <item x="2544"/>
        <item x="3222"/>
        <item x="3006"/>
        <item x="1588"/>
        <item x="3022"/>
        <item x="2801"/>
        <item x="1917"/>
        <item x="4693"/>
        <item x="3202"/>
        <item x="2446"/>
        <item x="3019"/>
        <item x="3779"/>
        <item x="2256"/>
        <item x="3474"/>
        <item x="4180"/>
        <item x="4282"/>
        <item x="1879"/>
        <item x="4161"/>
        <item x="4473"/>
        <item x="793"/>
        <item x="135"/>
        <item x="157"/>
        <item x="159"/>
        <item x="1698"/>
        <item x="75"/>
        <item x="2807"/>
        <item x="4015"/>
        <item x="623"/>
        <item x="4879"/>
        <item x="4257"/>
        <item x="4020"/>
        <item x="3223"/>
        <item x="2367"/>
        <item x="3304"/>
        <item x="120"/>
        <item x="2451"/>
        <item x="151"/>
        <item x="459"/>
        <item x="515"/>
        <item x="455"/>
        <item x="4200"/>
        <item x="2914"/>
        <item x="4638"/>
        <item x="799"/>
        <item x="3558"/>
        <item x="243"/>
        <item x="1612"/>
        <item x="1812"/>
        <item x="3921"/>
        <item x="2323"/>
        <item x="3264"/>
        <item x="1101"/>
        <item x="4412"/>
        <item x="4795"/>
        <item x="3329"/>
        <item x="2936"/>
        <item x="4588"/>
        <item x="2894"/>
        <item x="1950"/>
        <item x="551"/>
        <item x="1231"/>
        <item x="4331"/>
        <item x="261"/>
        <item x="2197"/>
        <item x="2343"/>
        <item x="430"/>
        <item x="1090"/>
        <item x="2245"/>
        <item x="3066"/>
        <item x="3785"/>
        <item x="1636"/>
        <item x="4661"/>
        <item x="2891"/>
        <item x="1323"/>
        <item x="3460"/>
        <item x="2368"/>
        <item x="4130"/>
        <item x="2027"/>
        <item x="1396"/>
        <item x="2494"/>
        <item x="986"/>
        <item x="2934"/>
        <item x="915"/>
        <item x="1720"/>
        <item x="1586"/>
        <item x="3538"/>
        <item x="4156"/>
        <item x="479"/>
        <item x="3947"/>
        <item x="1895"/>
        <item x="2315"/>
        <item x="2897"/>
        <item x="358"/>
        <item x="1561"/>
        <item x="465"/>
        <item x="2525"/>
        <item x="4781"/>
        <item x="4783"/>
        <item x="1801"/>
        <item x="4721"/>
        <item x="3367"/>
        <item x="3552"/>
        <item x="4163"/>
        <item x="1097"/>
        <item x="3696"/>
        <item x="1659"/>
        <item x="1754"/>
        <item x="2356"/>
        <item x="67"/>
        <item x="1501"/>
        <item x="1958"/>
        <item x="3972"/>
        <item x="142"/>
        <item x="3210"/>
        <item x="1318"/>
        <item x="3311"/>
        <item x="892"/>
        <item x="1349"/>
        <item x="1317"/>
        <item x="4056"/>
        <item x="495"/>
        <item x="1820"/>
        <item x="4589"/>
        <item x="2012"/>
        <item x="4330"/>
        <item x="4333"/>
        <item x="4312"/>
        <item x="4571"/>
        <item x="3762"/>
        <item x="2394"/>
        <item x="2018"/>
        <item x="1829"/>
        <item x="4944"/>
        <item x="803"/>
        <item x="1940"/>
        <item x="4511"/>
        <item x="4326"/>
        <item x="4107"/>
        <item x="3790"/>
        <item x="2248"/>
        <item x="3618"/>
        <item x="1522"/>
        <item x="3335"/>
        <item x="2083"/>
        <item x="4544"/>
        <item x="4546"/>
        <item x="4315"/>
        <item x="329"/>
        <item x="1805"/>
        <item x="3625"/>
        <item x="2526"/>
        <item x="1287"/>
        <item x="4099"/>
        <item x="1106"/>
        <item x="2988"/>
        <item x="1810"/>
        <item x="3822"/>
        <item x="4952"/>
        <item x="1268"/>
        <item x="4057"/>
        <item x="3071"/>
        <item x="2939"/>
        <item x="4745"/>
        <item x="912"/>
        <item x="218"/>
        <item x="1751"/>
        <item x="3722"/>
        <item x="104"/>
        <item x="2255"/>
        <item x="258"/>
        <item x="1534"/>
        <item x="4709"/>
        <item x="3513"/>
        <item x="3459"/>
        <item x="936"/>
        <item x="3388"/>
        <item x="3568"/>
        <item x="3652"/>
        <item x="4863"/>
        <item x="2150"/>
        <item x="2931"/>
        <item x="3044"/>
        <item x="3631"/>
        <item x="2731"/>
        <item x="3588"/>
        <item x="4309"/>
        <item x="709"/>
        <item x="320"/>
        <item x="1143"/>
        <item x="4261"/>
        <item x="1241"/>
        <item x="1087"/>
        <item x="711"/>
        <item x="4899"/>
        <item x="4642"/>
        <item x="962"/>
        <item x="686"/>
        <item x="2211"/>
        <item x="2753"/>
        <item x="2346"/>
        <item x="530"/>
        <item x="833"/>
        <item x="2326"/>
        <item x="4178"/>
        <item x="3267"/>
        <item x="692"/>
        <item x="3834"/>
        <item x="1739"/>
        <item x="2155"/>
        <item x="3002"/>
        <item x="3531"/>
        <item x="2948"/>
        <item x="3856"/>
        <item x="4209"/>
        <item x="1374"/>
        <item x="3543"/>
        <item x="4910"/>
        <item x="2061"/>
        <item x="4521"/>
        <item x="3511"/>
        <item x="1120"/>
        <item x="114"/>
        <item x="590"/>
        <item x="57"/>
        <item x="2904"/>
        <item x="3171"/>
        <item x="409"/>
        <item x="1507"/>
        <item x="1545"/>
        <item x="4572"/>
        <item x="3130"/>
        <item x="1708"/>
        <item x="387"/>
        <item x="3333"/>
        <item x="973"/>
        <item x="4192"/>
        <item x="2222"/>
        <item x="1832"/>
        <item x="3726"/>
        <item x="2861"/>
        <item x="2129"/>
        <item x="1789"/>
        <item x="2758"/>
        <item x="4606"/>
        <item x="2232"/>
        <item x="452"/>
        <item x="977"/>
        <item x="4320"/>
        <item x="1836"/>
        <item x="4946"/>
        <item x="2848"/>
        <item x="3931"/>
        <item x="1532"/>
        <item x="4625"/>
        <item x="1846"/>
        <item x="857"/>
        <item x="2386"/>
        <item x="1742"/>
        <item x="2319"/>
        <item x="4486"/>
        <item x="3025"/>
        <item x="1288"/>
        <item x="1687"/>
        <item x="2182"/>
        <item x="4403"/>
        <item x="3217"/>
        <item x="3750"/>
        <item x="78"/>
        <item x="4119"/>
        <item x="3621"/>
        <item x="458"/>
        <item x="301"/>
        <item x="3386"/>
        <item x="1283"/>
        <item x="475"/>
        <item x="189"/>
        <item x="4812"/>
        <item x="297"/>
        <item x="1356"/>
        <item x="1309"/>
        <item x="43"/>
        <item x="1938"/>
        <item x="1061"/>
        <item x="4290"/>
        <item x="3497"/>
        <item x="3605"/>
        <item x="3265"/>
        <item x="1866"/>
        <item x="3642"/>
        <item x="3098"/>
        <item x="4391"/>
        <item x="3686"/>
        <item x="2052"/>
        <item x="1831"/>
        <item x="1697"/>
        <item x="4568"/>
        <item x="2575"/>
        <item x="317"/>
        <item x="4001"/>
        <item x="1371"/>
        <item x="4285"/>
        <item x="2976"/>
        <item x="4079"/>
        <item x="948"/>
        <item x="2006"/>
        <item x="2304"/>
        <item x="1258"/>
        <item x="985"/>
        <item x="1628"/>
        <item x="2971"/>
        <item x="3857"/>
        <item x="4849"/>
        <item x="4435"/>
        <item x="1988"/>
        <item x="2101"/>
        <item x="3864"/>
        <item x="4280"/>
        <item x="2228"/>
        <item x="1893"/>
        <item x="122"/>
        <item x="2031"/>
        <item x="2790"/>
        <item x="3296"/>
        <item x="3583"/>
        <item x="4943"/>
        <item x="2422"/>
        <item x="2984"/>
        <item x="3163"/>
        <item x="4864"/>
        <item x="1803"/>
        <item x="1383"/>
        <item x="2253"/>
        <item x="3232"/>
        <item x="3909"/>
        <item x="4025"/>
        <item x="553"/>
        <item x="1999"/>
        <item x="1942"/>
        <item x="3674"/>
        <item x="1496"/>
        <item x="4585"/>
        <item x="1006"/>
        <item x="183"/>
        <item x="4255"/>
        <item x="4010"/>
        <item x="920"/>
        <item x="4114"/>
        <item x="1790"/>
        <item x="608"/>
        <item x="2139"/>
        <item x="2041"/>
        <item x="3593"/>
        <item x="4624"/>
        <item x="2634"/>
        <item x="4322"/>
        <item x="571"/>
        <item x="3242"/>
        <item x="4650"/>
        <item x="3869"/>
        <item x="1320"/>
        <item x="828"/>
        <item x="1928"/>
        <item x="4232"/>
        <item x="2091"/>
        <item x="2320"/>
        <item x="942"/>
        <item x="1521"/>
        <item x="2420"/>
        <item x="1413"/>
        <item x="3244"/>
        <item x="3155"/>
        <item x="2780"/>
        <item x="83"/>
        <item x="885"/>
        <item x="4844"/>
        <item x="1271"/>
        <item x="2701"/>
        <item x="3010"/>
        <item x="999"/>
        <item x="2079"/>
        <item x="3257"/>
        <item x="398"/>
        <item x="2015"/>
        <item x="4080"/>
        <item x="3282"/>
        <item x="2163"/>
        <item x="64"/>
        <item x="1760"/>
        <item x="1046"/>
        <item x="4722"/>
        <item x="817"/>
        <item x="4686"/>
        <item x="4438"/>
        <item x="3083"/>
        <item x="1462"/>
        <item x="8"/>
        <item x="864"/>
        <item x="3000"/>
        <item x="2567"/>
        <item x="3541"/>
        <item x="3395"/>
        <item x="4691"/>
        <item x="1830"/>
        <item x="2357"/>
        <item x="3301"/>
        <item x="49"/>
        <item x="1615"/>
        <item x="3350"/>
        <item x="4852"/>
        <item x="90"/>
        <item x="2917"/>
        <item x="2133"/>
        <item x="1216"/>
        <item x="1926"/>
        <item x="3046"/>
        <item x="3292"/>
        <item x="895"/>
        <item x="4065"/>
        <item x="824"/>
        <item x="3955"/>
        <item x="3937"/>
        <item x="1059"/>
        <item x="1949"/>
        <item x="958"/>
        <item x="129"/>
        <item x="934"/>
        <item x="1933"/>
        <item x="4739"/>
        <item x="1617"/>
        <item x="330"/>
        <item x="1649"/>
        <item x="2372"/>
        <item x="4283"/>
        <item x="1715"/>
        <item x="1771"/>
        <item x="4155"/>
        <item x="3340"/>
        <item x="4833"/>
        <item x="1488"/>
        <item x="4268"/>
        <item x="3035"/>
        <item x="814"/>
        <item x="876"/>
        <item x="2431"/>
        <item x="2024"/>
        <item x="1093"/>
        <item x="3158"/>
        <item x="3062"/>
        <item x="4492"/>
        <item x="4190"/>
        <item x="1003"/>
        <item x="4618"/>
        <item x="2292"/>
        <item x="3814"/>
        <item x="4095"/>
        <item x="2115"/>
        <item x="314"/>
        <item x="3640"/>
        <item x="3094"/>
        <item x="1080"/>
        <item x="2056"/>
        <item x="3401"/>
        <item x="4741"/>
        <item x="4188"/>
        <item x="3702"/>
        <item x="1225"/>
        <item x="4536"/>
        <item x="70"/>
        <item x="1273"/>
        <item x="3286"/>
        <item x="4154"/>
        <item x="680"/>
        <item x="1911"/>
        <item x="2518"/>
        <item x="1045"/>
        <item x="4632"/>
        <item x="838"/>
        <item x="3875"/>
        <item x="4245"/>
        <item x="518"/>
        <item x="1142"/>
        <item x="904"/>
        <item x="4794"/>
        <item x="2271"/>
        <item x="702"/>
        <item x="761"/>
        <item x="386"/>
        <item x="3690"/>
        <item x="2036"/>
        <item x="2550"/>
        <item x="2778"/>
        <item x="726"/>
        <item x="1179"/>
        <item x="4115"/>
        <item x="3959"/>
        <item x="4436"/>
        <item x="3322"/>
        <item x="645"/>
        <item x="3699"/>
        <item x="4462"/>
        <item x="2584"/>
        <item x="2810"/>
        <item x="3470"/>
        <item x="2218"/>
        <item x="3687"/>
        <item x="1520"/>
        <item x="407"/>
        <item x="1807"/>
        <item x="3017"/>
        <item x="4174"/>
        <item x="4897"/>
        <item x="246"/>
        <item x="1738"/>
        <item x="2165"/>
        <item x="602"/>
        <item x="4045"/>
        <item x="4221"/>
        <item x="3998"/>
        <item x="4301"/>
        <item x="4281"/>
        <item x="1645"/>
        <item x="1892"/>
        <item x="2568"/>
        <item x="4218"/>
        <item x="1877"/>
        <item x="1121"/>
        <item x="3007"/>
        <item x="4141"/>
        <item x="2188"/>
        <item x="327"/>
        <item x="3915"/>
        <item x="769"/>
        <item x="493"/>
        <item x="2441"/>
        <item x="3848"/>
        <item x="2986"/>
        <item x="3"/>
        <item x="1433"/>
        <item x="1523"/>
        <item x="2845"/>
        <item x="2750"/>
        <item x="2772"/>
        <item x="477"/>
        <item x="4101"/>
        <item x="161"/>
        <item x="2646"/>
        <item x="1690"/>
        <item x="175"/>
        <item x="2823"/>
        <item x="426"/>
        <item x="4385"/>
        <item x="2360"/>
        <item x="313"/>
        <item x="4089"/>
        <item x="1008"/>
        <item x="3491"/>
        <item x="4516"/>
        <item x="4450"/>
        <item x="534"/>
        <item x="2616"/>
        <item x="1888"/>
        <item x="3323"/>
        <item x="947"/>
        <item x="4106"/>
        <item x="1382"/>
        <item x="2307"/>
        <item x="1418"/>
        <item x="4743"/>
        <item x="2788"/>
        <item x="4887"/>
        <item x="4881"/>
        <item x="1770"/>
        <item x="1228"/>
        <item x="1381"/>
        <item x="3153"/>
        <item x="617"/>
        <item x="3409"/>
        <item x="2284"/>
        <item x="1145"/>
        <item x="4433"/>
        <item x="3546"/>
        <item x="4888"/>
        <item x="4912"/>
        <item x="1485"/>
        <item x="2448"/>
        <item x="730"/>
        <item x="3238"/>
        <item x="595"/>
        <item x="3188"/>
        <item x="2058"/>
        <item x="4498"/>
        <item x="3399"/>
        <item x="750"/>
        <item x="1957"/>
        <item x="819"/>
        <item x="1122"/>
        <item x="2612"/>
        <item x="4003"/>
        <item x="1148"/>
        <item x="1173"/>
        <item x="1608"/>
        <item x="695"/>
        <item x="1397"/>
        <item x="984"/>
        <item x="2080"/>
        <item x="372"/>
        <item x="785"/>
        <item x="1693"/>
        <item x="3206"/>
        <item x="1395"/>
        <item x="4241"/>
        <item x="2455"/>
        <item x="3658"/>
        <item x="2921"/>
        <item x="1421"/>
        <item x="2903"/>
        <item x="2328"/>
        <item x="3498"/>
        <item x="3424"/>
        <item x="2037"/>
        <item x="3963"/>
        <item x="1296"/>
        <item x="3545"/>
        <item x="672"/>
        <item x="3901"/>
        <item x="1380"/>
        <item x="3063"/>
        <item x="3824"/>
        <item x="3774"/>
        <item x="4965"/>
        <item x="500"/>
        <item x="2916"/>
        <item x="3862"/>
        <item x="982"/>
        <item x="3817"/>
        <item x="4093"/>
        <item x="2140"/>
        <item x="2039"/>
        <item x="4225"/>
        <item x="1841"/>
        <item x="396"/>
        <item x="650"/>
        <item x="2648"/>
        <item x="19"/>
        <item x="1074"/>
        <item x="3518"/>
        <item x="4394"/>
        <item x="3791"/>
        <item x="4603"/>
        <item x="1910"/>
        <item x="587"/>
        <item x="928"/>
        <item x="2397"/>
        <item x="4838"/>
        <item x="2073"/>
        <item x="1599"/>
        <item x="4698"/>
        <item x="4098"/>
        <item x="4293"/>
        <item x="1538"/>
        <item x="3119"/>
        <item x="3961"/>
        <item x="1327"/>
        <item x="2522"/>
        <item x="2846"/>
        <item x="3336"/>
        <item x="2859"/>
        <item x="481"/>
        <item x="3452"/>
        <item x="1252"/>
        <item x="3030"/>
        <item x="4940"/>
        <item x="618"/>
        <item x="1930"/>
        <item x="2398"/>
        <item x="3085"/>
        <item x="3053"/>
        <item x="410"/>
        <item x="3024"/>
        <item x="2153"/>
        <item x="2854"/>
        <item x="2953"/>
        <item x="3852"/>
        <item x="2065"/>
        <item x="99"/>
        <item x="2832"/>
        <item x="2562"/>
        <item x="1118"/>
        <item x="2042"/>
        <item x="245"/>
        <item x="2941"/>
        <item x="2514"/>
        <item x="2290"/>
        <item x="3913"/>
        <item x="1348"/>
        <item x="770"/>
        <item x="537"/>
        <item x="3832"/>
        <item x="4851"/>
        <item x="4535"/>
        <item x="2566"/>
        <item x="392"/>
        <item x="3447"/>
        <item x="2736"/>
        <item x="1117"/>
        <item x="4493"/>
        <item x="1607"/>
        <item x="4937"/>
        <item x="400"/>
        <item x="304"/>
        <item x="2130"/>
        <item x="2478"/>
        <item x="4070"/>
        <item x="4078"/>
        <item x="3376"/>
        <item x="1941"/>
        <item x="3168"/>
        <item x="2704"/>
        <item x="2295"/>
        <item x="2466"/>
        <item x="2192"/>
        <item x="3739"/>
        <item x="1644"/>
        <item x="3659"/>
        <item x="811"/>
        <item x="2873"/>
        <item x="3220"/>
        <item x="4514"/>
        <item x="4420"/>
        <item x="4443"/>
        <item x="4542"/>
        <item x="248"/>
        <item x="1023"/>
        <item x="4085"/>
        <item x="4069"/>
        <item x="3427"/>
        <item x="4036"/>
        <item x="3656"/>
        <item x="51"/>
        <item x="2173"/>
        <item x="3297"/>
        <item x="238"/>
        <item x="3434"/>
        <item x="3990"/>
        <item x="153"/>
        <item x="62"/>
        <item x="1632"/>
        <item x="1744"/>
        <item x="725"/>
        <item x="1029"/>
        <item x="897"/>
        <item x="3312"/>
        <item x="2857"/>
        <item x="2266"/>
        <item x="2481"/>
        <item x="1694"/>
        <item x="3949"/>
        <item x="3907"/>
        <item x="375"/>
        <item x="2132"/>
        <item x="25"/>
        <item x="4947"/>
        <item x="4444"/>
        <item x="4806"/>
        <item x="3734"/>
        <item x="3057"/>
        <item x="1902"/>
        <item x="1450"/>
        <item x="2035"/>
        <item x="4619"/>
        <item x="2806"/>
        <item x="1290"/>
        <item x="3534"/>
        <item x="2628"/>
        <item x="1207"/>
        <item x="1196"/>
        <item x="937"/>
        <item x="4131"/>
        <item x="1373"/>
        <item x="4471"/>
        <item x="4834"/>
        <item x="4126"/>
        <item x="2883"/>
        <item x="1557"/>
        <item x="2158"/>
        <item x="3984"/>
        <item x="4066"/>
        <item x="2034"/>
        <item x="2191"/>
        <item x="1274"/>
        <item x="2765"/>
        <item x="956"/>
        <item x="2074"/>
        <item x="581"/>
        <item x="3012"/>
        <item x="1667"/>
        <item x="585"/>
        <item x="348"/>
        <item x="106"/>
        <item x="399"/>
        <item x="3542"/>
        <item x="4663"/>
        <item x="100"/>
        <item x="2639"/>
        <item x="118"/>
        <item x="4961"/>
        <item x="2766"/>
        <item x="4392"/>
        <item x="1956"/>
        <item x="4850"/>
        <item x="1313"/>
        <item x="3759"/>
        <item x="2112"/>
        <item x="3138"/>
        <item x="2597"/>
        <item x="4808"/>
        <item x="715"/>
        <item x="2516"/>
        <item x="3213"/>
        <item x="2484"/>
        <item x="1552"/>
        <item x="3844"/>
        <item x="1256"/>
        <item x="3363"/>
        <item x="1939"/>
        <item x="2687"/>
        <item x="113"/>
        <item x="4425"/>
        <item x="331"/>
        <item x="1823"/>
        <item x="3933"/>
        <item x="437"/>
        <item x="4427"/>
        <item x="4142"/>
        <item x="583"/>
        <item x="2174"/>
        <item x="3758"/>
        <item x="611"/>
        <item x="3253"/>
        <item x="945"/>
        <item x="2693"/>
        <item x="3727"/>
        <item x="2829"/>
        <item x="3174"/>
        <item x="425"/>
        <item x="835"/>
        <item x="23"/>
        <item x="963"/>
        <item x="4928"/>
        <item x="80"/>
        <item x="4613"/>
        <item x="3347"/>
        <item x="20"/>
        <item x="1185"/>
        <item x="3843"/>
        <item x="1135"/>
        <item x="3278"/>
        <item x="3626"/>
        <item x="1854"/>
        <item x="4676"/>
        <item x="1512"/>
        <item x="1638"/>
        <item x="1996"/>
        <item x="2815"/>
        <item x="3195"/>
        <item x="3550"/>
        <item x="3135"/>
        <item x="4157"/>
        <item x="3582"/>
        <item x="2258"/>
        <item x="232"/>
        <item x="2712"/>
        <item x="1286"/>
        <item x="4367"/>
        <item x="2486"/>
        <item x="1640"/>
        <item x="3581"/>
        <item x="4044"/>
        <item x="215"/>
        <item x="1845"/>
        <item x="3761"/>
        <item x="4510"/>
        <item x="3926"/>
        <item x="1973"/>
        <item x="1159"/>
        <item x="1575"/>
        <item x="3081"/>
        <item x="1390"/>
        <item x="1530"/>
        <item x="3948"/>
        <item x="81"/>
        <item x="354"/>
        <item x="2528"/>
        <item x="3273"/>
        <item x="3123"/>
        <item x="464"/>
        <item x="547"/>
        <item x="2557"/>
        <item x="4016"/>
        <item x="3259"/>
        <item x="4417"/>
        <item x="357"/>
        <item x="1948"/>
        <item x="4332"/>
        <item x="3818"/>
        <item x="2787"/>
        <item x="3580"/>
        <item x="622"/>
        <item x="4688"/>
        <item x="2582"/>
        <item x="1056"/>
        <item x="554"/>
        <item x="4406"/>
        <item x="1517"/>
        <item x="4379"/>
        <item x="728"/>
        <item x="4203"/>
        <item x="1865"/>
        <item x="3566"/>
        <item x="4028"/>
        <item x="2118"/>
        <item x="1282"/>
        <item x="1234"/>
        <item x="3929"/>
        <item x="4617"/>
        <item x="546"/>
        <item x="1961"/>
        <item x="2563"/>
        <item x="2920"/>
        <item x="3352"/>
        <item x="2946"/>
        <item x="2409"/>
        <item x="1709"/>
        <item x="1972"/>
        <item x="1076"/>
        <item x="600"/>
        <item x="2028"/>
        <item x="3519"/>
        <item x="1658"/>
        <item x="1887"/>
        <item x="1756"/>
        <item x="846"/>
        <item x="3723"/>
        <item x="214"/>
        <item x="3049"/>
        <item x="4306"/>
        <item x="4421"/>
        <item x="1601"/>
        <item x="2672"/>
        <item x="3417"/>
        <item x="280"/>
        <item x="3029"/>
        <item x="2890"/>
        <item x="3798"/>
        <item x="2268"/>
        <item x="2038"/>
        <item x="4579"/>
        <item x="3166"/>
        <item x="1302"/>
        <item x="3634"/>
        <item x="4177"/>
        <item x="1605"/>
        <item x="1559"/>
        <item x="740"/>
        <item x="1420"/>
        <item x="3679"/>
        <item x="4558"/>
        <item x="3109"/>
        <item x="1361"/>
        <item x="1189"/>
        <item x="3620"/>
        <item x="2234"/>
        <item x="1198"/>
        <item x="4904"/>
        <item x="1989"/>
        <item x="4755"/>
        <item x="4475"/>
        <item x="1682"/>
        <item x="2638"/>
        <item x="2125"/>
        <item x="1423"/>
        <item x="487"/>
        <item x="1779"/>
        <item x="3796"/>
        <item x="1131"/>
        <item x="4102"/>
        <item x="394"/>
        <item x="343"/>
        <item x="4557"/>
        <item x="4889"/>
        <item x="3203"/>
        <item x="1364"/>
        <item x="2509"/>
        <item x="4321"/>
        <item x="2281"/>
        <item x="4913"/>
        <item x="997"/>
        <item x="2980"/>
        <item x="1666"/>
        <item x="4814"/>
        <item x="1451"/>
        <item x="61"/>
        <item x="1312"/>
        <item x="3554"/>
        <item x="959"/>
        <item x="1527"/>
        <item x="3444"/>
        <item x="753"/>
        <item x="3124"/>
        <item x="4006"/>
        <item x="1134"/>
        <item x="416"/>
        <item x="1298"/>
        <item x="4380"/>
        <item x="2604"/>
        <item x="3092"/>
        <item x="4792"/>
        <item x="2069"/>
        <item x="4564"/>
        <item x="165"/>
        <item x="1733"/>
        <item x="197"/>
        <item x="2385"/>
        <item x="3453"/>
        <item x="1499"/>
        <item x="3249"/>
        <item x="4439"/>
        <item x="1894"/>
        <item x="3234"/>
        <item x="717"/>
        <item x="3254"/>
        <item x="152"/>
        <item x="3572"/>
        <item x="1833"/>
        <item x="1647"/>
        <item x="3695"/>
        <item x="3730"/>
        <item x="2183"/>
        <item x="1024"/>
        <item x="1182"/>
        <item x="882"/>
        <item x="4761"/>
        <item x="3133"/>
        <item x="1908"/>
        <item x="1592"/>
        <item x="4823"/>
        <item x="1896"/>
        <item x="3765"/>
        <item x="4644"/>
        <item x="30"/>
        <item x="3087"/>
        <item x="3178"/>
        <item x="1341"/>
        <item x="393"/>
        <item x="2157"/>
        <item x="2205"/>
        <item x="1633"/>
        <item x="4289"/>
        <item x="935"/>
        <item x="4664"/>
        <item x="2059"/>
        <item x="2692"/>
        <item x="1078"/>
        <item x="38"/>
        <item x="10"/>
        <item x="4948"/>
        <item x="4628"/>
        <item x="137"/>
        <item x="1767"/>
        <item x="4453"/>
        <item x="2147"/>
        <item x="1918"/>
        <item x="1406"/>
        <item x="374"/>
        <item x="4046"/>
        <item x="4497"/>
        <item x="3684"/>
        <item x="4622"/>
        <item x="1927"/>
        <item x="544"/>
        <item x="4073"/>
        <item x="4120"/>
        <item x="1584"/>
        <item x="3599"/>
        <item x="615"/>
        <item x="2171"/>
        <item x="1768"/>
        <item x="989"/>
        <item x="4824"/>
        <item x="4171"/>
        <item x="3184"/>
        <item x="2432"/>
        <item x="3110"/>
        <item x="3840"/>
        <item x="2930"/>
        <item x="98"/>
        <item x="4964"/>
        <item x="2678"/>
        <item x="653"/>
        <item x="4714"/>
        <item x="3334"/>
        <item x="119"/>
        <item x="4459"/>
        <item x="599"/>
        <item x="641"/>
        <item x="3393"/>
        <item x="3885"/>
        <item x="3146"/>
        <item x="556"/>
        <item x="2580"/>
        <item x="1691"/>
        <item x="1192"/>
        <item x="2875"/>
        <item x="2247"/>
        <item x="2565"/>
        <item x="4164"/>
        <item x="2208"/>
        <item x="2110"/>
        <item x="3371"/>
        <item x="3643"/>
        <item x="731"/>
        <item x="1063"/>
        <item x="4230"/>
        <item x="2545"/>
        <item x="2617"/>
        <item x="1493"/>
        <item x="1447"/>
        <item x="1921"/>
        <item x="2925"/>
        <item x="4524"/>
        <item x="4525"/>
        <item x="315"/>
        <item x="4666"/>
        <item x="2246"/>
        <item x="1593"/>
        <item x="180"/>
        <item x="2600"/>
        <item x="2321"/>
        <item x="3471"/>
        <item x="1746"/>
        <item x="295"/>
        <item x="1969"/>
        <item x="1519"/>
        <item x="2611"/>
        <item x="2212"/>
        <item x="403"/>
        <item x="4100"/>
        <item x="3496"/>
        <item x="4687"/>
        <item x="1907"/>
        <item x="1325"/>
        <item x="1130"/>
        <item x="4620"/>
        <item x="3034"/>
        <item x="4424"/>
        <item x="3410"/>
        <item x="321"/>
        <item x="2344"/>
        <item x="1884"/>
        <item x="3420"/>
        <item x="1816"/>
        <item x="4149"/>
        <item x="2872"/>
        <item x="4091"/>
        <item x="1672"/>
        <item x="1458"/>
        <item x="1817"/>
        <item x="4291"/>
        <item x="3713"/>
        <item x="992"/>
        <item x="4302"/>
        <item x="1589"/>
        <item x="3279"/>
        <item x="1899"/>
        <item x="2468"/>
        <item x="234"/>
        <item x="4610"/>
        <item x="3810"/>
        <item x="2665"/>
        <item x="2686"/>
        <item x="3603"/>
        <item x="2045"/>
        <item x="3735"/>
        <item x="1484"/>
        <item x="4586"/>
        <item x="1316"/>
        <item x="3880"/>
        <item x="4658"/>
        <item x="539"/>
        <item x="4000"/>
        <item x="4609"/>
        <item x="3748"/>
        <item x="209"/>
        <item x="4397"/>
        <item x="3672"/>
        <item x="406"/>
        <item x="3205"/>
        <item x="249"/>
        <item x="3228"/>
        <item x="163"/>
        <item x="707"/>
        <item x="659"/>
        <item x="1178"/>
        <item x="3928"/>
        <item x="3680"/>
        <item x="3715"/>
        <item x="2840"/>
        <item x="2710"/>
        <item x="1052"/>
        <item x="4907"/>
        <item x="4695"/>
        <item x="1346"/>
        <item x="621"/>
        <item x="1602"/>
        <item x="4829"/>
        <item x="2985"/>
        <item x="1834"/>
        <item x="4861"/>
        <item x="1384"/>
        <item x="3602"/>
        <item x="2922"/>
        <item x="2630"/>
        <item x="3736"/>
        <item x="4915"/>
        <item x="2943"/>
        <item x="3327"/>
        <item x="2785"/>
        <item x="4236"/>
        <item x="3382"/>
        <item x="5"/>
        <item x="3614"/>
        <item x="3480"/>
        <item x="3330"/>
        <item x="424"/>
        <item x="3209"/>
        <item x="298"/>
        <item x="4238"/>
        <item x="362"/>
        <item x="1987"/>
        <item x="3661"/>
        <item x="1634"/>
        <item x="162"/>
        <item x="3521"/>
        <item x="3149"/>
        <item x="3704"/>
        <item x="2994"/>
        <item x="4942"/>
        <item x="1295"/>
        <item x="4654"/>
        <item x="4648"/>
        <item x="4894"/>
        <item x="476"/>
        <item x="1619"/>
        <item x="3116"/>
        <item x="1454"/>
        <item x="3405"/>
        <item x="1901"/>
        <item x="204"/>
        <item x="2770"/>
        <item x="3887"/>
        <item x="2599"/>
        <item x="2217"/>
        <item x="4898"/>
        <item x="1226"/>
        <item x="1772"/>
        <item x="2841"/>
        <item x="3898"/>
        <item x="1979"/>
        <item x="527"/>
        <item x="255"/>
        <item x="512"/>
        <item x="2093"/>
        <item x="2143"/>
        <item x="109"/>
        <item x="759"/>
        <item x="4199"/>
        <item x="460"/>
        <item x="2418"/>
        <item x="1368"/>
        <item x="4683"/>
        <item x="1515"/>
        <item x="4260"/>
        <item x="3299"/>
        <item x="44"/>
        <item x="2993"/>
        <item x="612"/>
        <item x="2410"/>
        <item x="340"/>
        <item x="834"/>
        <item x="136"/>
        <item x="2474"/>
        <item x="4146"/>
        <item x="4064"/>
        <item x="1411"/>
        <item x="87"/>
        <item x="3021"/>
        <item x="3201"/>
        <item x="2496"/>
        <item x="3914"/>
        <item x="4124"/>
        <item x="2850"/>
        <item x="705"/>
        <item x="1815"/>
        <item x="307"/>
        <item x="3895"/>
        <item x="708"/>
        <item x="2740"/>
        <item x="3317"/>
        <item x="361"/>
        <item x="3515"/>
        <item x="3689"/>
        <item x="3837"/>
        <item x="1689"/>
        <item x="1870"/>
        <item x="3320"/>
        <item x="2488"/>
        <item x="2500"/>
        <item x="921"/>
        <item x="364"/>
        <item x="267"/>
        <item x="2887"/>
        <item x="4111"/>
        <item x="3941"/>
        <item x="564"/>
        <item x="3179"/>
        <item x="2573"/>
        <item x="3439"/>
        <item x="265"/>
        <item x="3630"/>
        <item x="4097"/>
        <item x="451"/>
        <item x="4822"/>
        <item x="2464"/>
        <item x="3235"/>
        <item x="2154"/>
        <item x="2547"/>
        <item x="3691"/>
        <item x="3962"/>
        <item x="1531"/>
        <item x="4813"/>
        <item x="4121"/>
        <item x="2743"/>
        <item x="2164"/>
        <item x="4458"/>
        <item x="2100"/>
        <item x="926"/>
        <item x="2808"/>
        <item x="3956"/>
        <item x="2187"/>
        <item x="2908"/>
        <item x="3448"/>
        <item x="108"/>
        <item x="875"/>
        <item x="4206"/>
        <item x="1544"/>
        <item x="4189"/>
        <item x="2534"/>
        <item x="4574"/>
        <item x="385"/>
        <item x="4239"/>
        <item x="3042"/>
        <item x="1389"/>
        <item x="851"/>
        <item x="4323"/>
        <item x="1797"/>
        <item x="3965"/>
        <item x="2541"/>
        <item x="3039"/>
        <item x="3172"/>
        <item x="2642"/>
        <item x="2777"/>
        <item x="303"/>
        <item x="1048"/>
        <item x="3300"/>
        <item x="2424"/>
        <item x="3306"/>
        <item x="2361"/>
        <item x="3379"/>
        <item x="2970"/>
        <item x="2029"/>
        <item x="3836"/>
        <item x="1027"/>
        <item x="625"/>
        <item x="655"/>
        <item x="1137"/>
        <item x="1218"/>
        <item x="1436"/>
        <item x="2146"/>
        <item x="1611"/>
        <item x="3464"/>
        <item x="4786"/>
        <item x="2336"/>
        <item x="1437"/>
        <item x="1695"/>
        <item x="2406"/>
        <item x="4482"/>
        <item x="54"/>
        <item x="4641"/>
        <item x="4423"/>
        <item x="1060"/>
        <item x="3899"/>
        <item x="1657"/>
        <item x="472"/>
        <item x="4148"/>
        <item x="1162"/>
        <item x="420"/>
        <item x="2849"/>
        <item x="2283"/>
        <item x="3343"/>
        <item x="478"/>
        <item x="1434"/>
        <item x="1440"/>
        <item x="4780"/>
        <item x="929"/>
        <item x="296"/>
        <item x="3724"/>
        <item x="22"/>
        <item x="4059"/>
        <item x="4954"/>
        <item x="482"/>
        <item x="2860"/>
        <item x="1909"/>
        <item x="633"/>
        <item x="4678"/>
        <item x="2769"/>
        <item x="3059"/>
        <item x="3908"/>
        <item x="2438"/>
        <item x="2362"/>
        <item x="1051"/>
        <item x="1597"/>
        <item x="4717"/>
        <item x="2355"/>
        <item x="3716"/>
        <item x="4197"/>
        <item x="2707"/>
        <item x="1806"/>
        <item x="4183"/>
        <item x="710"/>
        <item x="323"/>
        <item x="3314"/>
        <item x="3819"/>
        <item x="335"/>
        <item x="1363"/>
        <item x="1919"/>
        <item x="1378"/>
        <item x="1506"/>
        <item x="3975"/>
        <item x="639"/>
        <item x="1055"/>
        <item x="519"/>
        <item x="2482"/>
        <item x="1025"/>
        <item x="1416"/>
        <item x="3056"/>
        <item x="1294"/>
        <item x="3849"/>
        <item x="2835"/>
        <item x="2659"/>
        <item x="1186"/>
        <item x="4767"/>
        <item x="1319"/>
        <item x="168"/>
        <item x="3676"/>
        <item x="2106"/>
        <item x="1176"/>
        <item x="1199"/>
        <item x="2959"/>
        <item x="208"/>
        <item x="2973"/>
        <item x="1104"/>
        <item x="4041"/>
        <item x="1786"/>
        <item x="3859"/>
        <item x="3358"/>
        <item x="3105"/>
        <item x="443"/>
        <item x="605"/>
        <item x="275"/>
        <item x="719"/>
        <item x="2945"/>
        <item x="4732"/>
        <item x="677"/>
        <item x="390"/>
        <item x="377"/>
        <item x="649"/>
        <item x="3476"/>
        <item x="436"/>
        <item x="1783"/>
        <item x="4831"/>
        <item x="1546"/>
        <item x="1324"/>
        <item x="3957"/>
        <item x="2332"/>
        <item x="3027"/>
        <item x="946"/>
        <item x="2881"/>
        <item x="3132"/>
        <item x="3446"/>
        <item x="3801"/>
        <item x="2436"/>
        <item x="930"/>
        <item x="3272"/>
        <item x="121"/>
        <item x="1253"/>
        <item x="117"/>
        <item x="4738"/>
        <item x="4345"/>
        <item x="1119"/>
        <item x="598"/>
        <item x="1431"/>
        <item x="1188"/>
        <item x="2636"/>
        <item x="3816"/>
        <item x="2499"/>
        <item x="3584"/>
        <item x="3440"/>
        <item x="1043"/>
        <item x="1331"/>
        <item x="2219"/>
        <item x="538"/>
        <item x="3136"/>
        <item x="2242"/>
        <item x="1260"/>
        <item x="1579"/>
        <item x="2064"/>
        <item x="3586"/>
        <item x="2655"/>
        <item x="33"/>
        <item x="3740"/>
        <item x="3669"/>
        <item x="510"/>
        <item x="1095"/>
        <item x="589"/>
        <item x="3879"/>
        <item x="2389"/>
        <item x="4288"/>
        <item x="1558"/>
        <item x="529"/>
        <item x="415"/>
        <item x="3725"/>
        <item x="1168"/>
        <item x="4784"/>
        <item x="2317"/>
        <item x="4004"/>
        <item x="188"/>
        <item x="4077"/>
        <item x="3280"/>
        <item x="2265"/>
        <item x="922"/>
        <item x="685"/>
        <item x="3129"/>
        <item x="809"/>
        <item x="3084"/>
        <item x="1828"/>
        <item x="2555"/>
        <item x="3665"/>
        <item x="1539"/>
        <item x="186"/>
        <item x="2227"/>
        <item x="3768"/>
        <item x="2086"/>
        <item x="813"/>
        <item x="4449"/>
        <item x="754"/>
        <item x="4694"/>
        <item x="4336"/>
        <item x="2338"/>
        <item x="2445"/>
        <item x="2725"/>
        <item x="2681"/>
        <item x="4763"/>
        <item x="540"/>
        <item x="4891"/>
        <item x="3004"/>
        <item x="3747"/>
        <item x="760"/>
        <item x="3467"/>
        <item x="4873"/>
        <item x="3636"/>
        <item x="222"/>
        <item x="3585"/>
        <item x="2043"/>
        <item x="2108"/>
        <item x="4181"/>
        <item x="4234"/>
        <item x="3375"/>
        <item x="1114"/>
        <item x="4885"/>
        <item x="1787"/>
        <item x="1350"/>
        <item x="3608"/>
        <item x="1490"/>
        <item x="971"/>
        <item x="2602"/>
        <item x="1578"/>
        <item x="3117"/>
        <item x="4811"/>
        <item x="211"/>
        <item x="4256"/>
        <item x="2592"/>
        <item x="557"/>
        <item x="1293"/>
        <item x="3992"/>
        <item x="1929"/>
        <item x="767"/>
        <item x="960"/>
        <item x="4275"/>
        <item x="2137"/>
        <item x="1914"/>
        <item x="829"/>
        <item x="312"/>
        <item x="1068"/>
        <item x="1968"/>
        <item x="4869"/>
        <item x="2998"/>
        <item x="4216"/>
        <item x="1716"/>
        <item x="2956"/>
        <item x="778"/>
        <item x="3121"/>
        <item x="2965"/>
        <item x="2833"/>
        <item x="1329"/>
        <item x="3247"/>
        <item x="1502"/>
        <item x="1030"/>
        <item x="1565"/>
        <item x="1680"/>
        <item x="2915"/>
        <item x="4477"/>
        <item x="516"/>
        <item x="2175"/>
        <item x="17"/>
        <item x="2276"/>
        <item x="3671"/>
        <item x="2170"/>
        <item x="845"/>
        <item x="3649"/>
        <item x="4014"/>
        <item x="3938"/>
        <item x="902"/>
        <item x="4404"/>
        <item x="1047"/>
        <item x="4744"/>
        <item x="757"/>
        <item x="3820"/>
        <item x="1221"/>
        <item x="2096"/>
        <item x="417"/>
        <item x="4227"/>
        <item x="2195"/>
        <item x="4529"/>
        <item x="1022"/>
        <item x="3884"/>
        <item x="4629"/>
        <item x="4401"/>
        <item x="4169"/>
        <item x="4447"/>
        <item x="2270"/>
        <item x="3504"/>
        <item x="2082"/>
        <item x="4712"/>
        <item x="26"/>
        <item x="1953"/>
        <item x="1209"/>
        <item x="1239"/>
        <item x="4701"/>
        <item x="1321"/>
        <item x="1129"/>
        <item x="822"/>
        <item x="1684"/>
        <item x="125"/>
        <item x="3777"/>
        <item x="1343"/>
        <item x="4520"/>
        <item x="1753"/>
        <item x="4308"/>
        <item x="194"/>
        <item x="2066"/>
        <item x="2856"/>
        <item x="4405"/>
        <item x="3486"/>
        <item x="714"/>
        <item x="4428"/>
        <item x="422"/>
        <item x="939"/>
        <item x="4773"/>
        <item x="3627"/>
        <item x="1781"/>
        <item x="1673"/>
        <item x="3454"/>
        <item x="4522"/>
        <item x="2677"/>
        <item x="3981"/>
        <item x="869"/>
        <item x="1183"/>
        <item x="4543"/>
        <item x="3516"/>
        <item x="4278"/>
        <item x="2666"/>
        <item x="2203"/>
        <item x="3337"/>
        <item x="3245"/>
        <item x="1478"/>
        <item x="262"/>
        <item x="4448"/>
        <item x="2793"/>
        <item x="1081"/>
        <item x="4565"/>
        <item x="413"/>
        <item x="3240"/>
        <item x="3079"/>
        <item x="2827"/>
        <item x="606"/>
        <item x="3466"/>
        <item x="156"/>
        <item x="2781"/>
        <item x="2081"/>
        <item x="1156"/>
        <item x="289"/>
        <item x="3982"/>
        <item x="1140"/>
        <item x="1026"/>
        <item x="3648"/>
        <item x="970"/>
        <item x="279"/>
        <item x="2119"/>
        <item x="1962"/>
        <item x="259"/>
        <item x="1414"/>
        <item x="2473"/>
        <item x="3339"/>
        <item x="2505"/>
        <item x="524"/>
        <item x="3277"/>
        <item x="4836"/>
        <item x="795"/>
        <item x="1966"/>
        <item x="73"/>
        <item x="1280"/>
        <item x="3199"/>
        <item x="2493"/>
        <item x="4596"/>
        <item x="3589"/>
        <item x="1853"/>
        <item x="196"/>
        <item x="1362"/>
        <item x="2969"/>
        <item x="1342"/>
        <item x="4512"/>
        <item x="4487"/>
        <item x="624"/>
        <item x="450"/>
        <item x="468"/>
        <item x="3096"/>
        <item x="1728"/>
        <item x="887"/>
        <item x="2340"/>
        <item x="2871"/>
        <item x="4626"/>
        <item x="4705"/>
        <item x="1849"/>
        <item x="3793"/>
        <item x="1785"/>
        <item x="4127"/>
        <item x="3910"/>
        <item x="466"/>
        <item x="1944"/>
        <item x="2124"/>
        <item x="4614"/>
        <item x="3815"/>
        <item x="2025"/>
        <item x="3813"/>
        <item x="3623"/>
        <item x="4569"/>
        <item x="355"/>
        <item x="1681"/>
        <item x="2223"/>
        <item x="979"/>
        <item x="1018"/>
        <item x="4196"/>
        <item x="877"/>
        <item x="552"/>
        <item x="2166"/>
        <item x="736"/>
        <item x="3349"/>
        <item x="1109"/>
        <item x="213"/>
        <item x="2282"/>
        <item x="3664"/>
        <item x="4538"/>
        <item x="531"/>
        <item x="2613"/>
        <item x="389"/>
        <item x="3742"/>
        <item x="1007"/>
        <item x="1377"/>
        <item x="1092"/>
        <item x="4305"/>
        <item x="3354"/>
        <item x="2828"/>
        <item t="default"/>
      </items>
    </pivotField>
    <pivotField numFmtId="165" showAll="0"/>
    <pivotField dataField="1" numFmtId="165" showAll="0"/>
    <pivotField numFmtId="165" showAll="0"/>
    <pivotField showAll="0">
      <items count="4">
        <item x="2"/>
        <item x="0"/>
        <item x="1"/>
        <item t="default"/>
      </items>
    </pivotField>
    <pivotField showAll="0"/>
    <pivotField showAll="0"/>
    <pivotField showAll="0"/>
    <pivotField showAll="0"/>
    <pivotField showAll="0"/>
    <pivotField numFmtId="9" showAll="0"/>
  </pivotFields>
  <rowFields count="1">
    <field x="9"/>
  </rowFields>
  <rowItems count="4">
    <i>
      <x/>
    </i>
    <i>
      <x v="1"/>
    </i>
    <i>
      <x v="2"/>
    </i>
    <i t="grand">
      <x/>
    </i>
  </rowItems>
  <colFields count="1">
    <field x="-2"/>
  </colFields>
  <colItems count="2">
    <i>
      <x/>
    </i>
    <i i="1">
      <x v="1"/>
    </i>
  </colItems>
  <dataFields count="2">
    <dataField name="Sum of Sales" fld="15" baseField="0" baseItem="0" numFmtId="165"/>
    <dataField name="Sum of Profit" fld="17" baseField="0" baseItem="0" numFmtId="165"/>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2C4AF9E-D016-4329-83F9-A5734287F816}" name="PivotTable7" cacheId="1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4" firstHeaderRow="1" firstDataRow="1" firstDataCol="1"/>
  <pivotFields count="26">
    <pivotField showAll="0"/>
    <pivotField numFmtId="14"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axis="axisRow" showAll="0" measureFilter="1" sortType="descending">
      <items count="5001">
        <item x="0"/>
        <item x="4501"/>
        <item x="4502"/>
        <item x="4503"/>
        <item x="4504"/>
        <item x="4505"/>
        <item x="4506"/>
        <item x="4507"/>
        <item x="4508"/>
        <item x="4509"/>
        <item x="4510"/>
        <item x="1"/>
        <item x="4511"/>
        <item x="4512"/>
        <item x="4513"/>
        <item x="4514"/>
        <item x="4515"/>
        <item x="4516"/>
        <item x="4517"/>
        <item x="4518"/>
        <item x="4519"/>
        <item x="4520"/>
        <item x="4521"/>
        <item x="4522"/>
        <item x="4523"/>
        <item x="4524"/>
        <item x="4525"/>
        <item x="4526"/>
        <item x="2"/>
        <item x="4527"/>
        <item x="4528"/>
        <item x="4529"/>
        <item x="4530"/>
        <item x="4531"/>
        <item x="4532"/>
        <item x="4533"/>
        <item x="4534"/>
        <item x="4535"/>
        <item x="4536"/>
        <item x="4537"/>
        <item x="4538"/>
        <item x="4539"/>
        <item x="4540"/>
        <item x="4541"/>
        <item x="4542"/>
        <item x="3"/>
        <item x="4543"/>
        <item x="4544"/>
        <item x="4545"/>
        <item x="4546"/>
        <item x="4547"/>
        <item x="4548"/>
        <item x="4549"/>
        <item x="4550"/>
        <item x="4551"/>
        <item x="4552"/>
        <item x="4553"/>
        <item x="4554"/>
        <item x="4555"/>
        <item x="4556"/>
        <item x="4557"/>
        <item x="4558"/>
        <item x="4"/>
        <item x="4559"/>
        <item x="4560"/>
        <item x="4561"/>
        <item x="4562"/>
        <item x="4563"/>
        <item x="5"/>
        <item x="4564"/>
        <item x="4565"/>
        <item x="4566"/>
        <item x="4567"/>
        <item x="4568"/>
        <item x="4569"/>
        <item x="4570"/>
        <item x="6"/>
        <item x="4571"/>
        <item x="4572"/>
        <item x="4573"/>
        <item x="4574"/>
        <item x="4575"/>
        <item x="4576"/>
        <item x="4577"/>
        <item x="4578"/>
        <item x="4579"/>
        <item x="4580"/>
        <item x="4581"/>
        <item x="4582"/>
        <item x="4583"/>
        <item x="4584"/>
        <item x="7"/>
        <item x="4585"/>
        <item x="4586"/>
        <item x="4587"/>
        <item x="4588"/>
        <item x="4589"/>
        <item x="4590"/>
        <item x="4591"/>
        <item x="4592"/>
        <item x="4593"/>
        <item x="4594"/>
        <item x="4595"/>
        <item x="8"/>
        <item x="4596"/>
        <item x="4597"/>
        <item x="4598"/>
        <item x="4599"/>
        <item x="4600"/>
        <item x="4601"/>
        <item x="4602"/>
        <item x="4603"/>
        <item x="4604"/>
        <item x="4605"/>
        <item x="4606"/>
        <item x="4607"/>
        <item x="4608"/>
        <item x="4609"/>
        <item x="9"/>
        <item x="4610"/>
        <item x="4611"/>
        <item x="4612"/>
        <item x="4613"/>
        <item x="4614"/>
        <item x="4615"/>
        <item x="4616"/>
        <item x="4617"/>
        <item x="4618"/>
        <item x="10"/>
        <item x="4619"/>
        <item x="4620"/>
        <item x="4621"/>
        <item x="4622"/>
        <item x="11"/>
        <item x="4623"/>
        <item x="4624"/>
        <item x="4625"/>
        <item x="4626"/>
        <item x="4627"/>
        <item x="4628"/>
        <item x="4629"/>
        <item x="4630"/>
        <item x="4631"/>
        <item x="4632"/>
        <item x="4633"/>
        <item x="4634"/>
        <item x="4635"/>
        <item x="4636"/>
        <item x="4637"/>
        <item x="12"/>
        <item x="4638"/>
        <item x="4639"/>
        <item x="4640"/>
        <item x="4641"/>
        <item x="4642"/>
        <item x="4643"/>
        <item x="4644"/>
        <item x="4645"/>
        <item x="4646"/>
        <item x="4647"/>
        <item x="4648"/>
        <item x="4649"/>
        <item x="4650"/>
        <item x="4651"/>
        <item x="4652"/>
        <item x="4653"/>
        <item x="4654"/>
        <item x="13"/>
        <item x="4655"/>
        <item x="4656"/>
        <item x="4657"/>
        <item x="4658"/>
        <item x="4659"/>
        <item x="4660"/>
        <item x="4661"/>
        <item x="4662"/>
        <item x="4663"/>
        <item x="4664"/>
        <item x="4665"/>
        <item x="4666"/>
        <item x="4667"/>
        <item x="4668"/>
        <item x="14"/>
        <item x="4669"/>
        <item x="4670"/>
        <item x="4671"/>
        <item x="4672"/>
        <item x="15"/>
        <item x="4673"/>
        <item x="4674"/>
        <item x="4675"/>
        <item x="4676"/>
        <item x="4677"/>
        <item x="4678"/>
        <item x="4679"/>
        <item x="4680"/>
        <item x="4681"/>
        <item x="4682"/>
        <item x="16"/>
        <item x="4683"/>
        <item x="4684"/>
        <item x="4685"/>
        <item x="4686"/>
        <item x="4687"/>
        <item x="4688"/>
        <item x="17"/>
        <item x="4689"/>
        <item x="4690"/>
        <item x="4691"/>
        <item x="4692"/>
        <item x="4693"/>
        <item x="4694"/>
        <item x="4695"/>
        <item x="4696"/>
        <item x="4697"/>
        <item x="4698"/>
        <item x="4699"/>
        <item x="4700"/>
        <item x="4701"/>
        <item x="4702"/>
        <item x="4703"/>
        <item x="18"/>
        <item x="4704"/>
        <item x="4705"/>
        <item x="4706"/>
        <item x="4707"/>
        <item x="4708"/>
        <item x="4709"/>
        <item x="4710"/>
        <item x="4711"/>
        <item x="4712"/>
        <item x="4713"/>
        <item x="4714"/>
        <item x="4715"/>
        <item x="4716"/>
        <item x="4717"/>
        <item x="19"/>
        <item x="4718"/>
        <item x="4719"/>
        <item x="4720"/>
        <item x="4721"/>
        <item x="4722"/>
        <item x="20"/>
        <item x="4723"/>
        <item x="4724"/>
        <item x="4725"/>
        <item x="4726"/>
        <item x="4727"/>
        <item x="21"/>
        <item x="4728"/>
        <item x="4729"/>
        <item x="4730"/>
        <item x="4731"/>
        <item x="4732"/>
        <item x="4733"/>
        <item x="4734"/>
        <item x="4735"/>
        <item x="4736"/>
        <item x="4737"/>
        <item x="4738"/>
        <item x="4739"/>
        <item x="4740"/>
        <item x="4741"/>
        <item x="22"/>
        <item x="4742"/>
        <item x="4743"/>
        <item x="4744"/>
        <item x="4745"/>
        <item x="4746"/>
        <item x="4747"/>
        <item x="4748"/>
        <item x="4749"/>
        <item x="4750"/>
        <item x="4751"/>
        <item x="23"/>
        <item x="4752"/>
        <item x="4753"/>
        <item x="4754"/>
        <item x="4755"/>
        <item x="4756"/>
        <item x="4757"/>
        <item x="24"/>
        <item x="4758"/>
        <item x="4759"/>
        <item x="4760"/>
        <item x="4761"/>
        <item x="4762"/>
        <item x="25"/>
        <item x="4763"/>
        <item x="4764"/>
        <item x="4765"/>
        <item x="4766"/>
        <item x="4767"/>
        <item x="4768"/>
        <item x="4769"/>
        <item x="4770"/>
        <item x="4771"/>
        <item x="4772"/>
        <item x="4773"/>
        <item x="4774"/>
        <item x="4775"/>
        <item x="4776"/>
        <item x="4777"/>
        <item x="26"/>
        <item x="4778"/>
        <item x="4779"/>
        <item x="4780"/>
        <item x="4781"/>
        <item x="4782"/>
        <item x="4783"/>
        <item x="4784"/>
        <item x="4785"/>
        <item x="4786"/>
        <item x="4787"/>
        <item x="27"/>
        <item x="4788"/>
        <item x="4789"/>
        <item x="4790"/>
        <item x="4791"/>
        <item x="4792"/>
        <item x="4793"/>
        <item x="4794"/>
        <item x="4795"/>
        <item x="4796"/>
        <item x="4797"/>
        <item x="28"/>
        <item x="4798"/>
        <item x="4799"/>
        <item x="4800"/>
        <item x="4801"/>
        <item x="4802"/>
        <item x="29"/>
        <item x="4803"/>
        <item x="4804"/>
        <item x="4805"/>
        <item x="4806"/>
        <item x="4807"/>
        <item x="4808"/>
        <item x="4809"/>
        <item x="4810"/>
        <item x="30"/>
        <item x="4811"/>
        <item x="4812"/>
        <item x="4813"/>
        <item x="4814"/>
        <item x="4815"/>
        <item x="31"/>
        <item x="4816"/>
        <item x="4817"/>
        <item x="4818"/>
        <item x="4819"/>
        <item x="4820"/>
        <item x="4821"/>
        <item x="4822"/>
        <item x="4823"/>
        <item x="4824"/>
        <item x="32"/>
        <item x="4825"/>
        <item x="4826"/>
        <item x="4827"/>
        <item x="4828"/>
        <item x="4829"/>
        <item x="4830"/>
        <item x="4831"/>
        <item x="4832"/>
        <item x="4833"/>
        <item x="4834"/>
        <item x="4835"/>
        <item x="4836"/>
        <item x="4837"/>
        <item x="4838"/>
        <item x="4839"/>
        <item x="4840"/>
        <item x="4841"/>
        <item x="33"/>
        <item x="4842"/>
        <item x="4843"/>
        <item x="4844"/>
        <item x="4845"/>
        <item x="4846"/>
        <item x="34"/>
        <item x="4847"/>
        <item x="4848"/>
        <item x="4849"/>
        <item x="4850"/>
        <item x="4851"/>
        <item x="4852"/>
        <item x="35"/>
        <item x="4853"/>
        <item x="4854"/>
        <item x="4855"/>
        <item x="4856"/>
        <item x="4857"/>
        <item x="4858"/>
        <item x="36"/>
        <item x="4859"/>
        <item x="4860"/>
        <item x="4861"/>
        <item x="4862"/>
        <item x="4863"/>
        <item x="4864"/>
        <item x="4865"/>
        <item x="4866"/>
        <item x="4867"/>
        <item x="4868"/>
        <item x="4869"/>
        <item x="4870"/>
        <item x="4871"/>
        <item x="4872"/>
        <item x="4873"/>
        <item x="4874"/>
        <item x="4875"/>
        <item x="4876"/>
        <item x="4877"/>
        <item x="37"/>
        <item x="4878"/>
        <item x="4879"/>
        <item x="4880"/>
        <item x="4881"/>
        <item x="4882"/>
        <item x="38"/>
        <item x="4883"/>
        <item x="4884"/>
        <item x="4885"/>
        <item x="4886"/>
        <item x="4887"/>
        <item x="4888"/>
        <item x="4889"/>
        <item x="4890"/>
        <item x="4891"/>
        <item x="4892"/>
        <item x="4893"/>
        <item x="4894"/>
        <item x="4895"/>
        <item x="4896"/>
        <item x="4897"/>
        <item x="4898"/>
        <item x="39"/>
        <item x="4899"/>
        <item x="4900"/>
        <item x="4901"/>
        <item x="4902"/>
        <item x="4903"/>
        <item x="4904"/>
        <item x="4905"/>
        <item x="4906"/>
        <item x="4907"/>
        <item x="4908"/>
        <item x="4909"/>
        <item x="40"/>
        <item x="4910"/>
        <item x="4911"/>
        <item x="4912"/>
        <item x="4913"/>
        <item x="4914"/>
        <item x="4915"/>
        <item x="4916"/>
        <item x="4917"/>
        <item x="41"/>
        <item x="4918"/>
        <item x="4919"/>
        <item x="4920"/>
        <item x="4921"/>
        <item x="4922"/>
        <item x="4923"/>
        <item x="42"/>
        <item x="4924"/>
        <item x="4925"/>
        <item x="4926"/>
        <item x="4927"/>
        <item x="4928"/>
        <item x="4929"/>
        <item x="4930"/>
        <item x="4931"/>
        <item x="4932"/>
        <item x="4933"/>
        <item x="4934"/>
        <item x="4935"/>
        <item x="43"/>
        <item x="4936"/>
        <item x="4937"/>
        <item x="4938"/>
        <item x="4939"/>
        <item x="44"/>
        <item x="4940"/>
        <item x="4941"/>
        <item x="4942"/>
        <item x="45"/>
        <item x="4943"/>
        <item x="4944"/>
        <item x="4945"/>
        <item x="4946"/>
        <item x="4947"/>
        <item x="4948"/>
        <item x="4949"/>
        <item x="4950"/>
        <item x="4951"/>
        <item x="4952"/>
        <item x="4953"/>
        <item x="4954"/>
        <item x="4955"/>
        <item x="46"/>
        <item x="4956"/>
        <item x="4957"/>
        <item x="4958"/>
        <item x="4959"/>
        <item x="4960"/>
        <item x="4961"/>
        <item x="4962"/>
        <item x="4963"/>
        <item x="4964"/>
        <item x="4965"/>
        <item x="4966"/>
        <item x="4967"/>
        <item x="4968"/>
        <item x="4969"/>
        <item x="4970"/>
        <item x="4971"/>
        <item x="47"/>
        <item x="4972"/>
        <item x="4973"/>
        <item x="4974"/>
        <item x="4975"/>
        <item x="4976"/>
        <item x="4977"/>
        <item x="4978"/>
        <item x="4979"/>
        <item x="4980"/>
        <item x="4981"/>
        <item x="4982"/>
        <item x="4983"/>
        <item x="4984"/>
        <item x="4985"/>
        <item x="4986"/>
        <item x="4987"/>
        <item x="4988"/>
        <item x="48"/>
        <item x="4989"/>
        <item x="4990"/>
        <item x="4991"/>
        <item x="4992"/>
        <item x="4993"/>
        <item x="4994"/>
        <item x="4995"/>
        <item x="4996"/>
        <item x="4997"/>
        <item x="4998"/>
        <item x="4999"/>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t="default"/>
      </items>
      <autoSortScope>
        <pivotArea dataOnly="0" outline="0" fieldPosition="0">
          <references count="1">
            <reference field="4294967294" count="1" selected="0">
              <x v="0"/>
            </reference>
          </references>
        </pivotArea>
      </autoSortScope>
    </pivotField>
    <pivotField showAll="0">
      <items count="6">
        <item x="3"/>
        <item x="0"/>
        <item x="1"/>
        <item x="2"/>
        <item x="4"/>
        <item t="default"/>
      </items>
    </pivotField>
    <pivotField showAll="0"/>
    <pivotField showAll="0">
      <items count="6">
        <item x="1"/>
        <item x="3"/>
        <item x="0"/>
        <item x="4"/>
        <item x="2"/>
        <item t="default"/>
      </items>
    </pivotField>
    <pivotField showAll="0"/>
    <pivotField showAll="0">
      <items count="5">
        <item x="1"/>
        <item x="2"/>
        <item x="0"/>
        <item x="3"/>
        <item t="default"/>
      </items>
    </pivotField>
    <pivotField showAll="0">
      <items count="4">
        <item x="0"/>
        <item x="1"/>
        <item x="2"/>
        <item t="default"/>
      </items>
    </pivotField>
    <pivotField showAll="0">
      <items count="6">
        <item x="3"/>
        <item x="4"/>
        <item x="1"/>
        <item x="2"/>
        <item x="0"/>
        <item t="default"/>
      </items>
    </pivotField>
    <pivotField showAll="0"/>
    <pivotField numFmtId="165" showAll="0"/>
    <pivotField numFmtId="9" showAll="0"/>
    <pivotField numFmtId="165" showAll="0"/>
    <pivotField dataField="1" numFmtId="165" showAll="0"/>
    <pivotField numFmtId="165" showAll="0"/>
    <pivotField numFmtId="165" showAll="0"/>
    <pivotField numFmtId="165" showAll="0"/>
    <pivotField showAll="0">
      <items count="4">
        <item x="2"/>
        <item x="0"/>
        <item x="1"/>
        <item t="default"/>
      </items>
    </pivotField>
    <pivotField showAll="0"/>
    <pivotField showAll="0"/>
    <pivotField showAll="0"/>
    <pivotField showAll="0"/>
    <pivotField showAll="0"/>
    <pivotField numFmtId="9" showAll="0"/>
  </pivotFields>
  <rowFields count="1">
    <field x="3"/>
  </rowFields>
  <rowItems count="11">
    <i>
      <x v="3340"/>
    </i>
    <i>
      <x v="3871"/>
    </i>
    <i>
      <x v="4832"/>
    </i>
    <i>
      <x v="1595"/>
    </i>
    <i>
      <x v="1881"/>
    </i>
    <i>
      <x v="1509"/>
    </i>
    <i>
      <x v="4261"/>
    </i>
    <i>
      <x v="888"/>
    </i>
    <i>
      <x v="3125"/>
    </i>
    <i>
      <x v="1032"/>
    </i>
    <i t="grand">
      <x/>
    </i>
  </rowItems>
  <colItems count="1">
    <i/>
  </colItems>
  <dataFields count="1">
    <dataField name="Sum of Sales" fld="15" baseField="0" baseItem="0" numFmtId="165"/>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60421C6-9764-4B2F-B382-5CA873B88E4C}" sourceName="[Orders].[Region]">
  <pivotTables>
    <pivotTable tabId="4" name="PivotTable1"/>
    <pivotTable tabId="4" name="PivotTable2"/>
    <pivotTable tabId="4" name="PivotTable3"/>
    <pivotTable tabId="4" name="PivotTable4"/>
    <pivotTable tabId="4" name="PivotTable5"/>
    <pivotTable tabId="4" name="PivotTable6"/>
    <pivotTable tabId="4" name="PivotTable7"/>
  </pivotTables>
  <data>
    <olap pivotCacheId="1753588460">
      <levels count="2">
        <level uniqueName="[Orders].[Region].[(All)]" sourceCaption="(All)" count="0"/>
        <level uniqueName="[Orders].[Region].[Region]" sourceCaption="Region" count="5">
          <ranges>
            <range startItem="0">
              <i n="[Orders].[Region].&amp;[Central]" c="Central"/>
              <i n="[Orders].[Region].&amp;[East]" c="East"/>
              <i n="[Orders].[Region].&amp;[North]" c="North"/>
              <i n="[Orders].[Region].&amp;[South]" c="South"/>
              <i n="[Orders].[Region].&amp;[West]" c="West"/>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5FE071D-0803-45D0-9010-A6E610950C29}" sourceName="Category">
  <pivotTables>
    <pivotTable tabId="13" name="PivotTable7"/>
    <pivotTable tabId="9" name="PivotTable3"/>
    <pivotTable tabId="11" name="PivotTable5"/>
    <pivotTable tabId="10" name="PivotTable4"/>
    <pivotTable tabId="7" name="PivotTable1"/>
    <pivotTable tabId="8" name="PivotTable2"/>
  </pivotTables>
  <data>
    <tabular pivotCacheId="659482718">
      <items count="5">
        <i x="3" s="1"/>
        <i x="0"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5D024759-2B62-425F-9E37-F31951B72B13}" sourceName="Customer_Segment">
  <pivotTables>
    <pivotTable tabId="13" name="PivotTable7"/>
    <pivotTable tabId="9" name="PivotTable3"/>
    <pivotTable tabId="11" name="PivotTable5"/>
    <pivotTable tabId="10" name="PivotTable4"/>
    <pivotTable tabId="7" name="PivotTable1"/>
    <pivotTable tabId="8" name="PivotTable2"/>
  </pivotTables>
  <data>
    <tabular pivotCacheId="659482718">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F367EE2-33E9-4E8B-9D00-4F64A860D995}" sourceName="Region">
  <pivotTables>
    <pivotTable tabId="13" name="PivotTable7"/>
    <pivotTable tabId="9" name="PivotTable3"/>
    <pivotTable tabId="11" name="PivotTable5"/>
    <pivotTable tabId="10" name="PivotTable4"/>
    <pivotTable tabId="7" name="PivotTable1"/>
    <pivotTable tabId="8" name="PivotTable2"/>
  </pivotTables>
  <data>
    <tabular pivotCacheId="659482718">
      <items count="5">
        <i x="1" s="1"/>
        <i x="3" s="1"/>
        <i x="0"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14DCBEE1-0842-468A-A081-06AE70A89756}" sourceName="Sales_Channel">
  <pivotTables>
    <pivotTable tabId="13" name="PivotTable7"/>
    <pivotTable tabId="9" name="PivotTable3"/>
    <pivotTable tabId="11" name="PivotTable5"/>
    <pivotTable tabId="10" name="PivotTable4"/>
    <pivotTable tabId="7" name="PivotTable1"/>
    <pivotTable tabId="8" name="PivotTable2"/>
  </pivotTables>
  <data>
    <tabular pivotCacheId="659482718">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C0D2AE6-6ECD-4376-BEF5-289822C6A1B4}" sourceName="Payment_Method">
  <pivotTables>
    <pivotTable tabId="13" name="PivotTable7"/>
    <pivotTable tabId="9" name="PivotTable3"/>
    <pivotTable tabId="11" name="PivotTable5"/>
    <pivotTable tabId="10" name="PivotTable4"/>
    <pivotTable tabId="7" name="PivotTable1"/>
    <pivotTable tabId="8" name="PivotTable2"/>
  </pivotTables>
  <data>
    <tabular pivotCacheId="659482718">
      <items count="5">
        <i x="3" s="1"/>
        <i x="4" s="1"/>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C218750D-9487-45E7-823D-C3996BDEEC1A}" sourceName="Order_Status">
  <pivotTables>
    <pivotTable tabId="13" name="PivotTable7"/>
    <pivotTable tabId="9" name="PivotTable3"/>
    <pivotTable tabId="11" name="PivotTable5"/>
    <pivotTable tabId="10" name="PivotTable4"/>
    <pivotTable tabId="7" name="PivotTable1"/>
    <pivotTable tabId="8" name="PivotTable2"/>
  </pivotTables>
  <data>
    <tabular pivotCacheId="65948271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14717C3-6888-4B63-A35B-EE04BA7FD447}" cache="Slicer_Region" caption="Region" level="1" style="Slicer Style 7" rowHeight="234950"/>
  <slicer name="Category" xr10:uid="{86C460CD-632E-41E5-BE4A-3B399691CC2E}" cache="Slicer_Category" caption="Category" style="Slicer Style 7" rowHeight="234950"/>
  <slicer name="Customer_Segment" xr10:uid="{A1444BEA-26FA-4C05-8023-D563F9E669B8}" cache="Slicer_Customer_Segment" caption="Customer_Segment" style="Slicer Style 7" rowHeight="234950"/>
  <slicer name="Region 1" xr10:uid="{383BA031-8CB5-4345-946D-B89FF2E445EC}" cache="Slicer_Region1" caption="Region" style="Slicer Style 7" rowHeight="234950"/>
  <slicer name="Sales_Channel" xr10:uid="{43EBB059-9309-4BE9-B65C-0B13D0D13603}" cache="Slicer_Sales_Channel" caption="Sales_Channel" style="Slicer Style 7" rowHeight="234950"/>
  <slicer name="Payment_Method" xr10:uid="{B1F4D3DF-D476-445E-A8C4-B9FD7C0ACED0}" cache="Slicer_Payment_Method" caption="Payment_Method" style="Slicer Style 7" rowHeight="234950"/>
  <slicer name="Order_Status" xr10:uid="{4A0282FE-FFD2-4611-9071-24AD08D4B5CC}" cache="Slicer_Order_Status" caption="Order_Status" style="Slicer Style 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6CC1DC-15E4-41B6-8BFA-5234D4DD0FAC}" name="Orders" displayName="Orders" ref="A1:Z5001" totalsRowShown="0" headerRowDxfId="34" headerRowBorderDxfId="33" tableBorderDxfId="32">
  <autoFilter ref="A1:Z5001" xr:uid="{F96CC1DC-15E4-41B6-8BFA-5234D4DD0FAC}"/>
  <tableColumns count="26">
    <tableColumn id="1" xr3:uid="{6D292AD0-1271-4653-840E-78A3E3EC7021}" name="Order_ID" dataDxfId="31"/>
    <tableColumn id="2" xr3:uid="{A0435749-F925-4CE6-9003-02344EB6FC68}" name="Order_Date" dataDxfId="30"/>
    <tableColumn id="3" xr3:uid="{1C6BBB17-154C-4DB0-B1B6-3B9BA2B5A2E3}" name="Customer_ID"/>
    <tableColumn id="4" xr3:uid="{A1B3DF4E-456B-4CC8-A35A-3CE7A2B07D4C}" name="Product_ID"/>
    <tableColumn id="5" xr3:uid="{B8C462C0-E49A-4A4F-93F1-45E3EF13B97A}" name="Category"/>
    <tableColumn id="6" xr3:uid="{064191FE-194B-4233-87C4-FDDBA3EEE92F}" name="Subcategory"/>
    <tableColumn id="7" xr3:uid="{2FFE2FC6-4A70-4686-93E6-52ED8EB6CBFF}" name="Region"/>
    <tableColumn id="8" xr3:uid="{7921FA1B-35D4-4DAD-A368-7661A4FE4918}" name="State"/>
    <tableColumn id="9" xr3:uid="{9AE703A8-98C3-42B3-9EC7-C407DA3BCDFE}" name="Customer_Segment"/>
    <tableColumn id="10" xr3:uid="{88E11E3A-2663-4F35-A94B-1BBF1175E621}" name="Sales_Channel"/>
    <tableColumn id="11" xr3:uid="{B968DE7C-BE62-490C-B98B-1581B693FA63}" name="Payment_Method"/>
    <tableColumn id="12" xr3:uid="{E68BF6C0-D238-4172-BDBF-12161D3D9D04}" name="Quantity"/>
    <tableColumn id="13" xr3:uid="{2AF89E39-1BB1-4619-8A17-1DA143749B80}" name="Unit_Price" dataDxfId="29"/>
    <tableColumn id="14" xr3:uid="{662EB1F0-75DA-48E9-98E5-B4DA9D7CCD3E}" name="Discount_%" dataCellStyle="Percent"/>
    <tableColumn id="15" xr3:uid="{C60291A9-6E67-44CF-B3C2-F3B0BD2A3A93}" name="Discount_Amount" dataDxfId="28"/>
    <tableColumn id="16" xr3:uid="{31160EC4-3517-45FC-9D1C-28E6DDAA9FB3}" name="Sales" dataDxfId="27"/>
    <tableColumn id="17" xr3:uid="{C064D62F-11AA-463C-BF02-5752AE766A7E}" name="Cost" dataDxfId="26"/>
    <tableColumn id="18" xr3:uid="{6867289B-7A6D-44DB-9B4D-AFA455518F5C}" name="Profit" dataDxfId="25"/>
    <tableColumn id="19" xr3:uid="{33D607E6-5090-4ABB-9FFA-6D78268AB8C7}" name="Shipping_Cost" dataDxfId="24"/>
    <tableColumn id="20" xr3:uid="{912C2153-8F76-44F1-9F10-CAF38F94CC81}" name="Order_Status"/>
    <tableColumn id="21" xr3:uid="{04512CD2-12CD-4776-9830-839A9755B868}" name="Month"/>
    <tableColumn id="22" xr3:uid="{6EE02DA6-49E7-43AC-A6AA-22D1D9BE43DF}" name="Month_Name"/>
    <tableColumn id="23" xr3:uid="{E9B0D96F-5FBF-42DA-9DA8-5BDF8DDD01E6}" name="Quarter"/>
    <tableColumn id="24" xr3:uid="{B5C095A2-D638-4E02-A87D-0840B7786EEA}" name="Year"/>
    <tableColumn id="25" xr3:uid="{47DBD7B0-4344-4E97-99C4-01A09E3A3BCF}" name="Order_Year_Month"/>
    <tableColumn id="26" xr3:uid="{C445A752-89EF-4B3D-BFF9-ABDF56FFE405}" name="Profit_Margin_%" dataCellStyle="Perce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25DA3A-6CC6-4C03-99F9-487A68B1EB7E}" name="Table3" displayName="Table3" ref="A1:G901" totalsRowShown="0" headerRowDxfId="2" headerRowBorderDxfId="4" tableBorderDxfId="5">
  <autoFilter ref="A1:G901" xr:uid="{00000000-0009-0000-0000-000001000000}"/>
  <tableColumns count="7">
    <tableColumn id="1" xr3:uid="{05021546-7C74-45C0-8899-6B91D5656FF8}" name="Customer_ID"/>
    <tableColumn id="2" xr3:uid="{27075E3D-09C1-4261-8164-8B13F304454B}" name="Customer_Name"/>
    <tableColumn id="3" xr3:uid="{DB7736A6-D3A4-4A87-8F9D-44EC23DC4C6C}" name="Age"/>
    <tableColumn id="4" xr3:uid="{FD7A595F-E27C-4711-A799-E6C8F6BF2787}" name="Gender"/>
    <tableColumn id="5" xr3:uid="{CB822C7B-8F64-4F2F-A8C1-F7C1DF793155}" name="City"/>
    <tableColumn id="6" xr3:uid="{0538C88A-1A14-46B4-B8DC-1F5054717FA7}" name="Customer_Type"/>
    <tableColumn id="7" xr3:uid="{A632D5C0-9545-4C5F-83BE-E7A20CC3E927}" name="Signup_Date" dataDxfId="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626179-AEF8-43AE-A494-DFB05A3090F1}" name="Table2" displayName="Table2" ref="A1:F5002" totalsRowCount="1" headerRowDxfId="21" headerRowBorderDxfId="20" tableBorderDxfId="19">
  <autoFilter ref="A1:F5001" xr:uid="{00000000-0009-0000-0000-000002000000}"/>
  <tableColumns count="6">
    <tableColumn id="1" xr3:uid="{4F9D8FAC-92C4-458C-BE54-C21820B91577}" name="Product_ID" totalsRowLabel="Total"/>
    <tableColumn id="2" xr3:uid="{750B88BE-4CFD-4D5F-A2B6-EAED1C49F013}" name="Category"/>
    <tableColumn id="3" xr3:uid="{3DDD0B66-4168-405D-9948-77210AD93495}" name="Subcategory"/>
    <tableColumn id="4" xr3:uid="{0EB12B32-9737-4966-830A-F80A76FA1B17}" name="Product_Name"/>
    <tableColumn id="5" xr3:uid="{6B8B816B-D198-4C84-B1F0-98148D2CDF68}" name="Brand"/>
    <tableColumn id="6" xr3:uid="{44EB2C81-EBB1-439B-AEF7-31A67DC34C40}" name="Supplier" totalsRowFunction="c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EAA85A7-B42B-4A73-A7D5-7DAD420AD89A}" sourceName="Order_Date">
  <pivotTables>
    <pivotTable tabId="13" name="PivotTable7"/>
    <pivotTable tabId="9" name="PivotTable3"/>
    <pivotTable tabId="11" name="PivotTable5"/>
    <pivotTable tabId="10" name="PivotTable4"/>
    <pivotTable tabId="7" name="PivotTable1"/>
    <pivotTable tabId="8" name="PivotTable2"/>
  </pivotTables>
  <state minimalRefreshVersion="6" lastRefreshVersion="6" pivotCacheId="659482718"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B616A82-EA91-4DE7-B630-2F72CB1279DB}" cache="NativeTimeline_Order_Date" caption="Order_Date" showSelectionLabel="0" level="2" selectionLevel="2" scrollPosition="2025-02-10T00:00:00" style="Timeline Style 4"/>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001"/>
  <sheetViews>
    <sheetView topLeftCell="P1" workbookViewId="0">
      <pane ySplit="1" topLeftCell="A2" activePane="bottomLeft" state="frozen"/>
      <selection pane="bottomLeft" activeCell="E11" sqref="E11"/>
    </sheetView>
  </sheetViews>
  <sheetFormatPr defaultRowHeight="14.4" x14ac:dyDescent="0.3"/>
  <cols>
    <col min="1" max="1" width="19.109375" customWidth="1"/>
    <col min="2" max="2" width="21" style="4" customWidth="1"/>
    <col min="3" max="3" width="13.77734375" customWidth="1"/>
    <col min="4" max="4" width="12.33203125" customWidth="1"/>
    <col min="5" max="6" width="16" customWidth="1"/>
    <col min="7" max="7" width="9" customWidth="1"/>
    <col min="8" max="8" width="16" customWidth="1"/>
    <col min="9" max="9" width="19.44140625" customWidth="1"/>
    <col min="10" max="10" width="15" customWidth="1"/>
    <col min="11" max="11" width="18.21875" customWidth="1"/>
    <col min="12" max="12" width="10.21875" customWidth="1"/>
    <col min="13" max="13" width="12" style="6" customWidth="1"/>
    <col min="14" max="14" width="12.6640625" style="8" customWidth="1"/>
    <col min="15" max="15" width="18.109375" style="6" customWidth="1"/>
    <col min="16" max="16" width="15.44140625" style="6" customWidth="1"/>
    <col min="17" max="17" width="14.6640625" style="6" customWidth="1"/>
    <col min="18" max="18" width="13" style="6" customWidth="1"/>
    <col min="19" max="19" width="19.21875" style="6" customWidth="1"/>
    <col min="20" max="20" width="14" customWidth="1"/>
    <col min="21" max="21" width="11.88671875" customWidth="1"/>
    <col min="22" max="22" width="14.6640625" customWidth="1"/>
    <col min="23" max="23" width="9.33203125" customWidth="1"/>
    <col min="24" max="24" width="6.5546875" customWidth="1"/>
    <col min="25" max="25" width="19.109375" customWidth="1"/>
    <col min="26" max="26" width="17" style="8" customWidth="1"/>
  </cols>
  <sheetData>
    <row r="1" spans="1:26" x14ac:dyDescent="0.3">
      <c r="A1" s="2" t="s">
        <v>0</v>
      </c>
      <c r="B1" s="3" t="s">
        <v>1</v>
      </c>
      <c r="C1" s="2" t="s">
        <v>2</v>
      </c>
      <c r="D1" s="2" t="s">
        <v>3</v>
      </c>
      <c r="E1" s="2" t="s">
        <v>4</v>
      </c>
      <c r="F1" s="2" t="s">
        <v>5</v>
      </c>
      <c r="G1" s="2" t="s">
        <v>6</v>
      </c>
      <c r="H1" s="2" t="s">
        <v>7</v>
      </c>
      <c r="I1" s="2" t="s">
        <v>8</v>
      </c>
      <c r="J1" s="2" t="s">
        <v>9</v>
      </c>
      <c r="K1" s="2" t="s">
        <v>10</v>
      </c>
      <c r="L1" s="2" t="s">
        <v>11</v>
      </c>
      <c r="M1" s="5" t="s">
        <v>12</v>
      </c>
      <c r="N1" s="7" t="s">
        <v>13</v>
      </c>
      <c r="O1" s="5" t="s">
        <v>14</v>
      </c>
      <c r="P1" s="5" t="s">
        <v>15</v>
      </c>
      <c r="Q1" s="5" t="s">
        <v>16</v>
      </c>
      <c r="R1" s="5" t="s">
        <v>17</v>
      </c>
      <c r="S1" s="5" t="s">
        <v>18</v>
      </c>
      <c r="T1" s="2" t="s">
        <v>19</v>
      </c>
      <c r="U1" s="2" t="s">
        <v>20</v>
      </c>
      <c r="V1" s="2" t="s">
        <v>21</v>
      </c>
      <c r="W1" s="2" t="s">
        <v>22</v>
      </c>
      <c r="X1" s="2" t="s">
        <v>23</v>
      </c>
      <c r="Y1" s="2" t="s">
        <v>24</v>
      </c>
      <c r="Z1" s="7" t="s">
        <v>25</v>
      </c>
    </row>
    <row r="2" spans="1:26" x14ac:dyDescent="0.3">
      <c r="A2" t="s">
        <v>26</v>
      </c>
      <c r="B2" s="4">
        <v>45394</v>
      </c>
      <c r="C2" t="s">
        <v>27</v>
      </c>
      <c r="D2" t="s">
        <v>28</v>
      </c>
      <c r="E2" t="s">
        <v>29</v>
      </c>
      <c r="F2" t="s">
        <v>30</v>
      </c>
      <c r="G2" t="s">
        <v>31</v>
      </c>
      <c r="H2" t="s">
        <v>32</v>
      </c>
      <c r="I2" t="s">
        <v>33</v>
      </c>
      <c r="J2" t="s">
        <v>34</v>
      </c>
      <c r="K2" t="s">
        <v>35</v>
      </c>
      <c r="L2">
        <v>1</v>
      </c>
      <c r="M2" s="6">
        <v>1316.47</v>
      </c>
      <c r="N2" s="8">
        <v>0.1</v>
      </c>
      <c r="O2" s="6">
        <v>131.65</v>
      </c>
      <c r="P2" s="6">
        <v>1184.82</v>
      </c>
      <c r="Q2" s="6">
        <v>847.4</v>
      </c>
      <c r="R2" s="6">
        <v>337.42</v>
      </c>
      <c r="S2" s="6">
        <v>369.56</v>
      </c>
      <c r="T2" t="s">
        <v>36</v>
      </c>
      <c r="U2">
        <v>4</v>
      </c>
      <c r="V2" t="s">
        <v>37</v>
      </c>
      <c r="W2" t="s">
        <v>38</v>
      </c>
      <c r="X2">
        <v>2024</v>
      </c>
      <c r="Y2" t="s">
        <v>39</v>
      </c>
      <c r="Z2" s="8">
        <v>0.2848</v>
      </c>
    </row>
    <row r="3" spans="1:26" x14ac:dyDescent="0.3">
      <c r="A3" t="s">
        <v>40</v>
      </c>
      <c r="B3" s="4">
        <v>45727</v>
      </c>
      <c r="C3" t="s">
        <v>41</v>
      </c>
      <c r="D3" t="s">
        <v>42</v>
      </c>
      <c r="E3" t="s">
        <v>43</v>
      </c>
      <c r="F3" t="s">
        <v>44</v>
      </c>
      <c r="G3" t="s">
        <v>45</v>
      </c>
      <c r="H3" t="s">
        <v>46</v>
      </c>
      <c r="I3" t="s">
        <v>47</v>
      </c>
      <c r="J3" t="s">
        <v>48</v>
      </c>
      <c r="K3" t="s">
        <v>49</v>
      </c>
      <c r="L3">
        <v>1</v>
      </c>
      <c r="M3" s="6">
        <v>839.97</v>
      </c>
      <c r="N3" s="8">
        <v>0.15</v>
      </c>
      <c r="O3" s="6">
        <v>126</v>
      </c>
      <c r="P3" s="6">
        <v>713.97</v>
      </c>
      <c r="Q3" s="6">
        <v>462.41</v>
      </c>
      <c r="R3" s="6">
        <v>251.56</v>
      </c>
      <c r="S3" s="6">
        <v>189.16</v>
      </c>
      <c r="T3" t="s">
        <v>36</v>
      </c>
      <c r="U3">
        <v>3</v>
      </c>
      <c r="V3" t="s">
        <v>50</v>
      </c>
      <c r="W3" t="s">
        <v>51</v>
      </c>
      <c r="X3">
        <v>2025</v>
      </c>
      <c r="Y3" t="s">
        <v>52</v>
      </c>
      <c r="Z3" s="8">
        <v>0.3523</v>
      </c>
    </row>
    <row r="4" spans="1:26" x14ac:dyDescent="0.3">
      <c r="A4" t="s">
        <v>53</v>
      </c>
      <c r="B4" s="4">
        <v>45562</v>
      </c>
      <c r="C4" t="s">
        <v>54</v>
      </c>
      <c r="D4" t="s">
        <v>55</v>
      </c>
      <c r="E4" t="s">
        <v>56</v>
      </c>
      <c r="F4" t="s">
        <v>57</v>
      </c>
      <c r="G4" t="s">
        <v>31</v>
      </c>
      <c r="H4" t="s">
        <v>58</v>
      </c>
      <c r="I4" t="s">
        <v>47</v>
      </c>
      <c r="J4" t="s">
        <v>59</v>
      </c>
      <c r="K4" t="s">
        <v>60</v>
      </c>
      <c r="L4">
        <v>1</v>
      </c>
      <c r="M4" s="6">
        <v>1351.68</v>
      </c>
      <c r="N4" s="8">
        <v>0.1</v>
      </c>
      <c r="O4" s="6">
        <v>135.16999999999999</v>
      </c>
      <c r="P4" s="6">
        <v>1216.51</v>
      </c>
      <c r="Q4" s="6">
        <v>897.12</v>
      </c>
      <c r="R4" s="6">
        <v>319.39</v>
      </c>
      <c r="S4" s="6">
        <v>269.43</v>
      </c>
      <c r="T4" t="s">
        <v>36</v>
      </c>
      <c r="U4">
        <v>9</v>
      </c>
      <c r="V4" t="s">
        <v>61</v>
      </c>
      <c r="W4" t="s">
        <v>62</v>
      </c>
      <c r="X4">
        <v>2024</v>
      </c>
      <c r="Y4" t="s">
        <v>63</v>
      </c>
      <c r="Z4" s="8">
        <v>0.26250000000000001</v>
      </c>
    </row>
    <row r="5" spans="1:26" x14ac:dyDescent="0.3">
      <c r="A5" t="s">
        <v>64</v>
      </c>
      <c r="B5" s="4">
        <v>45398</v>
      </c>
      <c r="C5" t="s">
        <v>65</v>
      </c>
      <c r="D5" t="s">
        <v>66</v>
      </c>
      <c r="E5" t="s">
        <v>67</v>
      </c>
      <c r="F5" t="s">
        <v>68</v>
      </c>
      <c r="G5" t="s">
        <v>69</v>
      </c>
      <c r="H5" t="s">
        <v>70</v>
      </c>
      <c r="I5" t="s">
        <v>33</v>
      </c>
      <c r="J5" t="s">
        <v>48</v>
      </c>
      <c r="K5" t="s">
        <v>49</v>
      </c>
      <c r="L5">
        <v>3</v>
      </c>
      <c r="M5" s="6">
        <v>1103.6400000000001</v>
      </c>
      <c r="N5" s="8">
        <v>0.2</v>
      </c>
      <c r="O5" s="6">
        <v>662.18</v>
      </c>
      <c r="P5" s="6">
        <v>2648.74</v>
      </c>
      <c r="Q5" s="6">
        <v>2056.1799999999998</v>
      </c>
      <c r="R5" s="6">
        <v>592.55999999999995</v>
      </c>
      <c r="S5" s="6">
        <v>249.16</v>
      </c>
      <c r="T5" t="s">
        <v>36</v>
      </c>
      <c r="U5">
        <v>4</v>
      </c>
      <c r="V5" t="s">
        <v>37</v>
      </c>
      <c r="W5" t="s">
        <v>38</v>
      </c>
      <c r="X5">
        <v>2024</v>
      </c>
      <c r="Y5" t="s">
        <v>39</v>
      </c>
      <c r="Z5" s="8">
        <v>0.22370000000000001</v>
      </c>
    </row>
    <row r="6" spans="1:26" x14ac:dyDescent="0.3">
      <c r="A6" t="s">
        <v>71</v>
      </c>
      <c r="B6" s="4">
        <v>45363</v>
      </c>
      <c r="C6" t="s">
        <v>72</v>
      </c>
      <c r="D6" t="s">
        <v>73</v>
      </c>
      <c r="E6" t="s">
        <v>56</v>
      </c>
      <c r="F6" t="s">
        <v>74</v>
      </c>
      <c r="G6" t="s">
        <v>45</v>
      </c>
      <c r="H6" t="s">
        <v>46</v>
      </c>
      <c r="I6" t="s">
        <v>75</v>
      </c>
      <c r="J6" t="s">
        <v>34</v>
      </c>
      <c r="K6" t="s">
        <v>76</v>
      </c>
      <c r="L6">
        <v>1</v>
      </c>
      <c r="M6" s="6">
        <v>1188.9000000000001</v>
      </c>
      <c r="N6" s="8">
        <v>0.2</v>
      </c>
      <c r="O6" s="6">
        <v>237.78</v>
      </c>
      <c r="P6" s="6">
        <v>951.12</v>
      </c>
      <c r="Q6" s="6">
        <v>663.68</v>
      </c>
      <c r="R6" s="6">
        <v>287.44</v>
      </c>
      <c r="S6" s="6">
        <v>206.69</v>
      </c>
      <c r="T6" t="s">
        <v>77</v>
      </c>
      <c r="U6">
        <v>3</v>
      </c>
      <c r="V6" t="s">
        <v>50</v>
      </c>
      <c r="W6" t="s">
        <v>51</v>
      </c>
      <c r="X6">
        <v>2024</v>
      </c>
      <c r="Y6" t="s">
        <v>78</v>
      </c>
      <c r="Z6" s="8">
        <v>0.30220000000000002</v>
      </c>
    </row>
    <row r="7" spans="1:26" x14ac:dyDescent="0.3">
      <c r="A7" t="s">
        <v>79</v>
      </c>
      <c r="B7" s="4">
        <v>45992</v>
      </c>
      <c r="C7" t="s">
        <v>80</v>
      </c>
      <c r="D7" t="s">
        <v>81</v>
      </c>
      <c r="E7" t="s">
        <v>67</v>
      </c>
      <c r="F7" t="s">
        <v>82</v>
      </c>
      <c r="G7" t="s">
        <v>69</v>
      </c>
      <c r="H7" t="s">
        <v>83</v>
      </c>
      <c r="I7" t="s">
        <v>75</v>
      </c>
      <c r="J7" t="s">
        <v>48</v>
      </c>
      <c r="K7" t="s">
        <v>35</v>
      </c>
      <c r="L7">
        <v>3</v>
      </c>
      <c r="M7" s="6">
        <v>1519.81</v>
      </c>
      <c r="N7" s="8">
        <v>0.1</v>
      </c>
      <c r="O7" s="6">
        <v>455.94</v>
      </c>
      <c r="P7" s="6">
        <v>4103.49</v>
      </c>
      <c r="Q7" s="6">
        <v>3098.43</v>
      </c>
      <c r="R7" s="6">
        <v>1005.06</v>
      </c>
      <c r="S7" s="6">
        <v>275.02</v>
      </c>
      <c r="T7" t="s">
        <v>77</v>
      </c>
      <c r="U7">
        <v>12</v>
      </c>
      <c r="V7" t="s">
        <v>84</v>
      </c>
      <c r="W7" t="s">
        <v>85</v>
      </c>
      <c r="X7">
        <v>2025</v>
      </c>
      <c r="Y7" t="s">
        <v>86</v>
      </c>
      <c r="Z7" s="8">
        <v>0.24490000000000001</v>
      </c>
    </row>
    <row r="8" spans="1:26" x14ac:dyDescent="0.3">
      <c r="A8" t="s">
        <v>87</v>
      </c>
      <c r="B8" s="4">
        <v>45312</v>
      </c>
      <c r="C8" t="s">
        <v>88</v>
      </c>
      <c r="D8" t="s">
        <v>89</v>
      </c>
      <c r="E8" t="s">
        <v>56</v>
      </c>
      <c r="F8" t="s">
        <v>90</v>
      </c>
      <c r="G8" t="s">
        <v>45</v>
      </c>
      <c r="H8" t="s">
        <v>32</v>
      </c>
      <c r="I8" t="s">
        <v>33</v>
      </c>
      <c r="J8" t="s">
        <v>59</v>
      </c>
      <c r="K8" t="s">
        <v>35</v>
      </c>
      <c r="L8">
        <v>1</v>
      </c>
      <c r="M8" s="6">
        <v>1576.4</v>
      </c>
      <c r="N8" s="8">
        <v>0.15</v>
      </c>
      <c r="O8" s="6">
        <v>236.46</v>
      </c>
      <c r="P8" s="6">
        <v>1339.94</v>
      </c>
      <c r="Q8" s="6">
        <v>1018.44</v>
      </c>
      <c r="R8" s="6">
        <v>321.5</v>
      </c>
      <c r="S8" s="6">
        <v>102.34</v>
      </c>
      <c r="T8" t="s">
        <v>36</v>
      </c>
      <c r="U8">
        <v>1</v>
      </c>
      <c r="V8" t="s">
        <v>91</v>
      </c>
      <c r="W8" t="s">
        <v>51</v>
      </c>
      <c r="X8">
        <v>2024</v>
      </c>
      <c r="Y8" t="s">
        <v>92</v>
      </c>
      <c r="Z8" s="8">
        <v>0.2399</v>
      </c>
    </row>
    <row r="9" spans="1:26" x14ac:dyDescent="0.3">
      <c r="A9" t="s">
        <v>93</v>
      </c>
      <c r="B9" s="4">
        <v>45906</v>
      </c>
      <c r="C9" t="s">
        <v>94</v>
      </c>
      <c r="D9" t="s">
        <v>95</v>
      </c>
      <c r="E9" t="s">
        <v>56</v>
      </c>
      <c r="F9" t="s">
        <v>57</v>
      </c>
      <c r="G9" t="s">
        <v>31</v>
      </c>
      <c r="H9" t="s">
        <v>96</v>
      </c>
      <c r="I9" t="s">
        <v>47</v>
      </c>
      <c r="J9" t="s">
        <v>48</v>
      </c>
      <c r="K9" t="s">
        <v>60</v>
      </c>
      <c r="L9">
        <v>1</v>
      </c>
      <c r="M9" s="6">
        <v>1646.44</v>
      </c>
      <c r="N9" s="8">
        <v>0.25</v>
      </c>
      <c r="O9" s="6">
        <v>411.61</v>
      </c>
      <c r="P9" s="6">
        <v>1234.83</v>
      </c>
      <c r="Q9" s="6">
        <v>854.92</v>
      </c>
      <c r="R9" s="6">
        <v>379.91</v>
      </c>
      <c r="S9" s="6">
        <v>231.18</v>
      </c>
      <c r="T9" t="s">
        <v>36</v>
      </c>
      <c r="U9">
        <v>9</v>
      </c>
      <c r="V9" t="s">
        <v>61</v>
      </c>
      <c r="W9" t="s">
        <v>62</v>
      </c>
      <c r="X9">
        <v>2025</v>
      </c>
      <c r="Y9" t="s">
        <v>97</v>
      </c>
      <c r="Z9" s="8">
        <v>0.30769999999999997</v>
      </c>
    </row>
    <row r="10" spans="1:26" x14ac:dyDescent="0.3">
      <c r="A10" t="s">
        <v>98</v>
      </c>
      <c r="B10" s="4">
        <v>45413</v>
      </c>
      <c r="C10" t="s">
        <v>99</v>
      </c>
      <c r="D10" t="s">
        <v>100</v>
      </c>
      <c r="E10" t="s">
        <v>43</v>
      </c>
      <c r="F10" t="s">
        <v>101</v>
      </c>
      <c r="G10" t="s">
        <v>45</v>
      </c>
      <c r="H10" t="s">
        <v>83</v>
      </c>
      <c r="I10" t="s">
        <v>47</v>
      </c>
      <c r="J10" t="s">
        <v>48</v>
      </c>
      <c r="K10" t="s">
        <v>102</v>
      </c>
      <c r="L10">
        <v>1</v>
      </c>
      <c r="M10" s="6">
        <v>2494.9899999999998</v>
      </c>
      <c r="N10" s="8">
        <v>0</v>
      </c>
      <c r="O10" s="6">
        <v>0</v>
      </c>
      <c r="P10" s="6">
        <v>2494.9899999999998</v>
      </c>
      <c r="Q10" s="6">
        <v>1834.28</v>
      </c>
      <c r="R10" s="6">
        <v>660.71</v>
      </c>
      <c r="S10" s="6">
        <v>132.96</v>
      </c>
      <c r="T10" t="s">
        <v>36</v>
      </c>
      <c r="U10">
        <v>5</v>
      </c>
      <c r="V10" t="s">
        <v>103</v>
      </c>
      <c r="W10" t="s">
        <v>38</v>
      </c>
      <c r="X10">
        <v>2024</v>
      </c>
      <c r="Y10" t="s">
        <v>104</v>
      </c>
      <c r="Z10" s="8">
        <v>0.26479999999999998</v>
      </c>
    </row>
    <row r="11" spans="1:26" x14ac:dyDescent="0.3">
      <c r="A11" t="s">
        <v>105</v>
      </c>
      <c r="B11" s="4">
        <v>45758</v>
      </c>
      <c r="C11" t="s">
        <v>106</v>
      </c>
      <c r="D11" t="s">
        <v>107</v>
      </c>
      <c r="E11" t="s">
        <v>108</v>
      </c>
      <c r="F11" t="s">
        <v>109</v>
      </c>
      <c r="G11" t="s">
        <v>110</v>
      </c>
      <c r="H11" t="s">
        <v>111</v>
      </c>
      <c r="I11" t="s">
        <v>33</v>
      </c>
      <c r="J11" t="s">
        <v>34</v>
      </c>
      <c r="K11" t="s">
        <v>76</v>
      </c>
      <c r="L11">
        <v>1</v>
      </c>
      <c r="M11" s="6">
        <v>2023.64</v>
      </c>
      <c r="N11" s="8">
        <v>0</v>
      </c>
      <c r="O11" s="6">
        <v>0</v>
      </c>
      <c r="P11" s="6">
        <v>2023.64</v>
      </c>
      <c r="Q11" s="6">
        <v>1391.8</v>
      </c>
      <c r="R11" s="6">
        <v>631.84</v>
      </c>
      <c r="S11" s="6">
        <v>137.37</v>
      </c>
      <c r="T11" t="s">
        <v>36</v>
      </c>
      <c r="U11">
        <v>4</v>
      </c>
      <c r="V11" t="s">
        <v>37</v>
      </c>
      <c r="W11" t="s">
        <v>38</v>
      </c>
      <c r="X11">
        <v>2025</v>
      </c>
      <c r="Y11" t="s">
        <v>112</v>
      </c>
      <c r="Z11" s="8">
        <v>0.31219999999999998</v>
      </c>
    </row>
    <row r="12" spans="1:26" x14ac:dyDescent="0.3">
      <c r="A12" t="s">
        <v>113</v>
      </c>
      <c r="B12" s="4">
        <v>45506</v>
      </c>
      <c r="C12" t="s">
        <v>114</v>
      </c>
      <c r="D12" t="s">
        <v>115</v>
      </c>
      <c r="E12" t="s">
        <v>67</v>
      </c>
      <c r="F12" t="s">
        <v>68</v>
      </c>
      <c r="G12" t="s">
        <v>69</v>
      </c>
      <c r="H12" t="s">
        <v>70</v>
      </c>
      <c r="I12" t="s">
        <v>116</v>
      </c>
      <c r="J12" t="s">
        <v>59</v>
      </c>
      <c r="K12" t="s">
        <v>35</v>
      </c>
      <c r="L12">
        <v>1</v>
      </c>
      <c r="M12" s="6">
        <v>3834.62</v>
      </c>
      <c r="N12" s="8">
        <v>0.05</v>
      </c>
      <c r="O12" s="6">
        <v>191.73</v>
      </c>
      <c r="P12" s="6">
        <v>3642.89</v>
      </c>
      <c r="Q12" s="6">
        <v>2599.38</v>
      </c>
      <c r="R12" s="6">
        <v>1043.51</v>
      </c>
      <c r="S12" s="6">
        <v>391.16</v>
      </c>
      <c r="T12" t="s">
        <v>117</v>
      </c>
      <c r="U12">
        <v>8</v>
      </c>
      <c r="V12" t="s">
        <v>118</v>
      </c>
      <c r="W12" t="s">
        <v>62</v>
      </c>
      <c r="X12">
        <v>2024</v>
      </c>
      <c r="Y12" t="s">
        <v>119</v>
      </c>
      <c r="Z12" s="8">
        <v>0.28649999999999998</v>
      </c>
    </row>
    <row r="13" spans="1:26" x14ac:dyDescent="0.3">
      <c r="A13" t="s">
        <v>120</v>
      </c>
      <c r="B13" s="4">
        <v>45622</v>
      </c>
      <c r="C13" t="s">
        <v>121</v>
      </c>
      <c r="D13" t="s">
        <v>122</v>
      </c>
      <c r="E13" t="s">
        <v>29</v>
      </c>
      <c r="F13" t="s">
        <v>123</v>
      </c>
      <c r="G13" t="s">
        <v>45</v>
      </c>
      <c r="H13" t="s">
        <v>83</v>
      </c>
      <c r="I13" t="s">
        <v>75</v>
      </c>
      <c r="J13" t="s">
        <v>48</v>
      </c>
      <c r="K13" t="s">
        <v>102</v>
      </c>
      <c r="L13">
        <v>1</v>
      </c>
      <c r="M13" s="6">
        <v>2154.44</v>
      </c>
      <c r="N13" s="8">
        <v>0.1</v>
      </c>
      <c r="O13" s="6">
        <v>215.44</v>
      </c>
      <c r="P13" s="6">
        <v>1939</v>
      </c>
      <c r="Q13" s="6">
        <v>1138.6300000000001</v>
      </c>
      <c r="R13" s="6">
        <v>800.37</v>
      </c>
      <c r="S13" s="6">
        <v>434.21</v>
      </c>
      <c r="T13" t="s">
        <v>77</v>
      </c>
      <c r="U13">
        <v>11</v>
      </c>
      <c r="V13" t="s">
        <v>124</v>
      </c>
      <c r="W13" t="s">
        <v>85</v>
      </c>
      <c r="X13">
        <v>2024</v>
      </c>
      <c r="Y13" t="s">
        <v>125</v>
      </c>
      <c r="Z13" s="8">
        <v>0.4128</v>
      </c>
    </row>
    <row r="14" spans="1:26" x14ac:dyDescent="0.3">
      <c r="A14" t="s">
        <v>126</v>
      </c>
      <c r="B14" s="4">
        <v>45750</v>
      </c>
      <c r="C14" t="s">
        <v>127</v>
      </c>
      <c r="D14" t="s">
        <v>128</v>
      </c>
      <c r="E14" t="s">
        <v>67</v>
      </c>
      <c r="F14" t="s">
        <v>82</v>
      </c>
      <c r="G14" t="s">
        <v>31</v>
      </c>
      <c r="H14" t="s">
        <v>32</v>
      </c>
      <c r="I14" t="s">
        <v>47</v>
      </c>
      <c r="J14" t="s">
        <v>48</v>
      </c>
      <c r="K14" t="s">
        <v>49</v>
      </c>
      <c r="L14">
        <v>2</v>
      </c>
      <c r="M14" s="6">
        <v>400.68</v>
      </c>
      <c r="N14" s="8">
        <v>0.25</v>
      </c>
      <c r="O14" s="6">
        <v>200.34</v>
      </c>
      <c r="P14" s="6">
        <v>601.02</v>
      </c>
      <c r="Q14" s="6">
        <v>397.6</v>
      </c>
      <c r="R14" s="6">
        <v>203.42</v>
      </c>
      <c r="S14" s="6">
        <v>226.8</v>
      </c>
      <c r="T14" t="s">
        <v>77</v>
      </c>
      <c r="U14">
        <v>4</v>
      </c>
      <c r="V14" t="s">
        <v>37</v>
      </c>
      <c r="W14" t="s">
        <v>38</v>
      </c>
      <c r="X14">
        <v>2025</v>
      </c>
      <c r="Y14" t="s">
        <v>112</v>
      </c>
      <c r="Z14" s="8">
        <v>0.33850000000000002</v>
      </c>
    </row>
    <row r="15" spans="1:26" x14ac:dyDescent="0.3">
      <c r="A15" t="s">
        <v>129</v>
      </c>
      <c r="B15" s="4">
        <v>45379</v>
      </c>
      <c r="C15" t="s">
        <v>130</v>
      </c>
      <c r="D15" t="s">
        <v>131</v>
      </c>
      <c r="E15" t="s">
        <v>29</v>
      </c>
      <c r="F15" t="s">
        <v>30</v>
      </c>
      <c r="G15" t="s">
        <v>132</v>
      </c>
      <c r="H15" t="s">
        <v>133</v>
      </c>
      <c r="I15" t="s">
        <v>116</v>
      </c>
      <c r="J15" t="s">
        <v>34</v>
      </c>
      <c r="K15" t="s">
        <v>102</v>
      </c>
      <c r="L15">
        <v>1</v>
      </c>
      <c r="M15" s="6">
        <v>1409.61</v>
      </c>
      <c r="N15" s="8">
        <v>0.05</v>
      </c>
      <c r="O15" s="6">
        <v>70.48</v>
      </c>
      <c r="P15" s="6">
        <v>1339.13</v>
      </c>
      <c r="Q15" s="6">
        <v>887.06</v>
      </c>
      <c r="R15" s="6">
        <v>452.07</v>
      </c>
      <c r="S15" s="6">
        <v>382.17</v>
      </c>
      <c r="T15" t="s">
        <v>77</v>
      </c>
      <c r="U15">
        <v>3</v>
      </c>
      <c r="V15" t="s">
        <v>50</v>
      </c>
      <c r="W15" t="s">
        <v>51</v>
      </c>
      <c r="X15">
        <v>2024</v>
      </c>
      <c r="Y15" t="s">
        <v>78</v>
      </c>
      <c r="Z15" s="8">
        <v>0.33760000000000001</v>
      </c>
    </row>
    <row r="16" spans="1:26" x14ac:dyDescent="0.3">
      <c r="A16" t="s">
        <v>134</v>
      </c>
      <c r="B16" s="4">
        <v>45664</v>
      </c>
      <c r="C16" t="s">
        <v>135</v>
      </c>
      <c r="D16" t="s">
        <v>136</v>
      </c>
      <c r="E16" t="s">
        <v>56</v>
      </c>
      <c r="F16" t="s">
        <v>57</v>
      </c>
      <c r="G16" t="s">
        <v>31</v>
      </c>
      <c r="H16" t="s">
        <v>32</v>
      </c>
      <c r="I16" t="s">
        <v>47</v>
      </c>
      <c r="J16" t="s">
        <v>34</v>
      </c>
      <c r="K16" t="s">
        <v>102</v>
      </c>
      <c r="L16">
        <v>1</v>
      </c>
      <c r="M16" s="6">
        <v>1299.3800000000001</v>
      </c>
      <c r="N16" s="8">
        <v>0.1</v>
      </c>
      <c r="O16" s="6">
        <v>129.94</v>
      </c>
      <c r="P16" s="6">
        <v>1169.44</v>
      </c>
      <c r="Q16" s="6">
        <v>747.5</v>
      </c>
      <c r="R16" s="6">
        <v>421.94</v>
      </c>
      <c r="S16" s="6">
        <v>233.09</v>
      </c>
      <c r="T16" t="s">
        <v>36</v>
      </c>
      <c r="U16">
        <v>1</v>
      </c>
      <c r="V16" t="s">
        <v>91</v>
      </c>
      <c r="W16" t="s">
        <v>51</v>
      </c>
      <c r="X16">
        <v>2025</v>
      </c>
      <c r="Y16" t="s">
        <v>137</v>
      </c>
      <c r="Z16" s="8">
        <v>0.36080000000000001</v>
      </c>
    </row>
    <row r="17" spans="1:26" x14ac:dyDescent="0.3">
      <c r="A17" t="s">
        <v>138</v>
      </c>
      <c r="B17" s="4">
        <v>45391</v>
      </c>
      <c r="C17" t="s">
        <v>139</v>
      </c>
      <c r="D17" t="s">
        <v>140</v>
      </c>
      <c r="E17" t="s">
        <v>29</v>
      </c>
      <c r="F17" t="s">
        <v>141</v>
      </c>
      <c r="G17" t="s">
        <v>31</v>
      </c>
      <c r="H17" t="s">
        <v>58</v>
      </c>
      <c r="I17" t="s">
        <v>33</v>
      </c>
      <c r="J17" t="s">
        <v>34</v>
      </c>
      <c r="K17" t="s">
        <v>35</v>
      </c>
      <c r="L17">
        <v>1</v>
      </c>
      <c r="M17" s="6">
        <v>1748.8</v>
      </c>
      <c r="N17" s="8">
        <v>0.2</v>
      </c>
      <c r="O17" s="6">
        <v>349.76</v>
      </c>
      <c r="P17" s="6">
        <v>1399.04</v>
      </c>
      <c r="Q17" s="6">
        <v>895.2</v>
      </c>
      <c r="R17" s="6">
        <v>503.84</v>
      </c>
      <c r="S17" s="6">
        <v>334.02</v>
      </c>
      <c r="T17" t="s">
        <v>36</v>
      </c>
      <c r="U17">
        <v>4</v>
      </c>
      <c r="V17" t="s">
        <v>37</v>
      </c>
      <c r="W17" t="s">
        <v>38</v>
      </c>
      <c r="X17">
        <v>2024</v>
      </c>
      <c r="Y17" t="s">
        <v>39</v>
      </c>
      <c r="Z17" s="8">
        <v>0.36009999999999998</v>
      </c>
    </row>
    <row r="18" spans="1:26" x14ac:dyDescent="0.3">
      <c r="A18" t="s">
        <v>142</v>
      </c>
      <c r="B18" s="4">
        <v>45955</v>
      </c>
      <c r="C18" t="s">
        <v>143</v>
      </c>
      <c r="D18" t="s">
        <v>144</v>
      </c>
      <c r="E18" t="s">
        <v>108</v>
      </c>
      <c r="F18" t="s">
        <v>145</v>
      </c>
      <c r="G18" t="s">
        <v>31</v>
      </c>
      <c r="H18" t="s">
        <v>96</v>
      </c>
      <c r="I18" t="s">
        <v>33</v>
      </c>
      <c r="J18" t="s">
        <v>48</v>
      </c>
      <c r="K18" t="s">
        <v>102</v>
      </c>
      <c r="L18">
        <v>1</v>
      </c>
      <c r="M18" s="6">
        <v>1519.48</v>
      </c>
      <c r="N18" s="8">
        <v>0.05</v>
      </c>
      <c r="O18" s="6">
        <v>75.97</v>
      </c>
      <c r="P18" s="6">
        <v>1443.51</v>
      </c>
      <c r="Q18" s="6">
        <v>1007.97</v>
      </c>
      <c r="R18" s="6">
        <v>435.54</v>
      </c>
      <c r="S18" s="6">
        <v>162.97999999999999</v>
      </c>
      <c r="T18" t="s">
        <v>77</v>
      </c>
      <c r="U18">
        <v>10</v>
      </c>
      <c r="V18" t="s">
        <v>146</v>
      </c>
      <c r="W18" t="s">
        <v>85</v>
      </c>
      <c r="X18">
        <v>2025</v>
      </c>
      <c r="Y18" t="s">
        <v>147</v>
      </c>
      <c r="Z18" s="8">
        <v>0.30170000000000002</v>
      </c>
    </row>
    <row r="19" spans="1:26" x14ac:dyDescent="0.3">
      <c r="A19" t="s">
        <v>148</v>
      </c>
      <c r="B19" s="4">
        <v>45422</v>
      </c>
      <c r="C19" t="s">
        <v>149</v>
      </c>
      <c r="D19" t="s">
        <v>150</v>
      </c>
      <c r="E19" t="s">
        <v>56</v>
      </c>
      <c r="F19" t="s">
        <v>90</v>
      </c>
      <c r="G19" t="s">
        <v>31</v>
      </c>
      <c r="H19" t="s">
        <v>32</v>
      </c>
      <c r="I19" t="s">
        <v>47</v>
      </c>
      <c r="J19" t="s">
        <v>59</v>
      </c>
      <c r="K19" t="s">
        <v>35</v>
      </c>
      <c r="L19">
        <v>2</v>
      </c>
      <c r="M19" s="6">
        <v>3435.67</v>
      </c>
      <c r="N19" s="8">
        <v>0</v>
      </c>
      <c r="O19" s="6">
        <v>0</v>
      </c>
      <c r="P19" s="6">
        <v>6871.34</v>
      </c>
      <c r="Q19" s="6">
        <v>5425.09</v>
      </c>
      <c r="R19" s="6">
        <v>1446.25</v>
      </c>
      <c r="S19" s="6">
        <v>254.49</v>
      </c>
      <c r="T19" t="s">
        <v>36</v>
      </c>
      <c r="U19">
        <v>5</v>
      </c>
      <c r="V19" t="s">
        <v>103</v>
      </c>
      <c r="W19" t="s">
        <v>38</v>
      </c>
      <c r="X19">
        <v>2024</v>
      </c>
      <c r="Y19" t="s">
        <v>104</v>
      </c>
      <c r="Z19" s="8">
        <v>0.21049999999999999</v>
      </c>
    </row>
    <row r="20" spans="1:26" x14ac:dyDescent="0.3">
      <c r="A20" t="s">
        <v>151</v>
      </c>
      <c r="B20" s="4">
        <v>45953</v>
      </c>
      <c r="C20" t="s">
        <v>152</v>
      </c>
      <c r="D20" t="s">
        <v>153</v>
      </c>
      <c r="E20" t="s">
        <v>29</v>
      </c>
      <c r="F20" t="s">
        <v>123</v>
      </c>
      <c r="G20" t="s">
        <v>132</v>
      </c>
      <c r="H20" t="s">
        <v>154</v>
      </c>
      <c r="I20" t="s">
        <v>47</v>
      </c>
      <c r="J20" t="s">
        <v>59</v>
      </c>
      <c r="K20" t="s">
        <v>49</v>
      </c>
      <c r="L20">
        <v>1</v>
      </c>
      <c r="M20" s="6">
        <v>895.74</v>
      </c>
      <c r="N20" s="8">
        <v>0.15</v>
      </c>
      <c r="O20" s="6">
        <v>134.36000000000001</v>
      </c>
      <c r="P20" s="6">
        <v>761.38</v>
      </c>
      <c r="Q20" s="6">
        <v>482.95</v>
      </c>
      <c r="R20" s="6">
        <v>278.43</v>
      </c>
      <c r="S20" s="6">
        <v>407.24</v>
      </c>
      <c r="T20" t="s">
        <v>36</v>
      </c>
      <c r="U20">
        <v>10</v>
      </c>
      <c r="V20" t="s">
        <v>146</v>
      </c>
      <c r="W20" t="s">
        <v>85</v>
      </c>
      <c r="X20">
        <v>2025</v>
      </c>
      <c r="Y20" t="s">
        <v>147</v>
      </c>
      <c r="Z20" s="8">
        <v>0.36570000000000003</v>
      </c>
    </row>
    <row r="21" spans="1:26" x14ac:dyDescent="0.3">
      <c r="A21" t="s">
        <v>155</v>
      </c>
      <c r="B21" s="4">
        <v>45600</v>
      </c>
      <c r="C21" t="s">
        <v>156</v>
      </c>
      <c r="D21" t="s">
        <v>157</v>
      </c>
      <c r="E21" t="s">
        <v>67</v>
      </c>
      <c r="F21" t="s">
        <v>158</v>
      </c>
      <c r="G21" t="s">
        <v>31</v>
      </c>
      <c r="H21" t="s">
        <v>58</v>
      </c>
      <c r="I21" t="s">
        <v>47</v>
      </c>
      <c r="J21" t="s">
        <v>59</v>
      </c>
      <c r="K21" t="s">
        <v>35</v>
      </c>
      <c r="L21">
        <v>3</v>
      </c>
      <c r="M21" s="6">
        <v>1168.4100000000001</v>
      </c>
      <c r="N21" s="8">
        <v>0.2</v>
      </c>
      <c r="O21" s="6">
        <v>701.05</v>
      </c>
      <c r="P21" s="6">
        <v>2804.18</v>
      </c>
      <c r="Q21" s="6">
        <v>2288.37</v>
      </c>
      <c r="R21" s="6">
        <v>515.80999999999995</v>
      </c>
      <c r="S21" s="6">
        <v>146.47</v>
      </c>
      <c r="T21" t="s">
        <v>36</v>
      </c>
      <c r="U21">
        <v>11</v>
      </c>
      <c r="V21" t="s">
        <v>124</v>
      </c>
      <c r="W21" t="s">
        <v>85</v>
      </c>
      <c r="X21">
        <v>2024</v>
      </c>
      <c r="Y21" t="s">
        <v>125</v>
      </c>
      <c r="Z21" s="8">
        <v>0.18390000000000001</v>
      </c>
    </row>
    <row r="22" spans="1:26" x14ac:dyDescent="0.3">
      <c r="A22" t="s">
        <v>159</v>
      </c>
      <c r="B22" s="4">
        <v>45635</v>
      </c>
      <c r="C22" t="s">
        <v>160</v>
      </c>
      <c r="D22" t="s">
        <v>161</v>
      </c>
      <c r="E22" t="s">
        <v>29</v>
      </c>
      <c r="F22" t="s">
        <v>123</v>
      </c>
      <c r="G22" t="s">
        <v>69</v>
      </c>
      <c r="H22" t="s">
        <v>70</v>
      </c>
      <c r="I22" t="s">
        <v>47</v>
      </c>
      <c r="J22" t="s">
        <v>34</v>
      </c>
      <c r="K22" t="s">
        <v>35</v>
      </c>
      <c r="L22">
        <v>2</v>
      </c>
      <c r="M22" s="6">
        <v>1749.91</v>
      </c>
      <c r="N22" s="8">
        <v>0.1</v>
      </c>
      <c r="O22" s="6">
        <v>349.98</v>
      </c>
      <c r="P22" s="6">
        <v>3149.84</v>
      </c>
      <c r="Q22" s="6">
        <v>2449.48</v>
      </c>
      <c r="R22" s="6">
        <v>700.36</v>
      </c>
      <c r="S22" s="6">
        <v>376.49</v>
      </c>
      <c r="T22" t="s">
        <v>36</v>
      </c>
      <c r="U22">
        <v>12</v>
      </c>
      <c r="V22" t="s">
        <v>84</v>
      </c>
      <c r="W22" t="s">
        <v>85</v>
      </c>
      <c r="X22">
        <v>2024</v>
      </c>
      <c r="Y22" t="s">
        <v>162</v>
      </c>
      <c r="Z22" s="8">
        <v>0.2223</v>
      </c>
    </row>
    <row r="23" spans="1:26" x14ac:dyDescent="0.3">
      <c r="A23" t="s">
        <v>163</v>
      </c>
      <c r="B23" s="4">
        <v>45783</v>
      </c>
      <c r="C23" t="s">
        <v>164</v>
      </c>
      <c r="D23" t="s">
        <v>165</v>
      </c>
      <c r="E23" t="s">
        <v>29</v>
      </c>
      <c r="F23" t="s">
        <v>123</v>
      </c>
      <c r="G23" t="s">
        <v>110</v>
      </c>
      <c r="H23" t="s">
        <v>166</v>
      </c>
      <c r="I23" t="s">
        <v>47</v>
      </c>
      <c r="J23" t="s">
        <v>34</v>
      </c>
      <c r="K23" t="s">
        <v>102</v>
      </c>
      <c r="L23">
        <v>1</v>
      </c>
      <c r="M23" s="6">
        <v>571.91</v>
      </c>
      <c r="N23" s="8">
        <v>0.25</v>
      </c>
      <c r="O23" s="6">
        <v>142.97999999999999</v>
      </c>
      <c r="P23" s="6">
        <v>428.93</v>
      </c>
      <c r="Q23" s="6">
        <v>307.01</v>
      </c>
      <c r="R23" s="6">
        <v>121.92</v>
      </c>
      <c r="S23" s="6">
        <v>114.9</v>
      </c>
      <c r="T23" t="s">
        <v>36</v>
      </c>
      <c r="U23">
        <v>5</v>
      </c>
      <c r="V23" t="s">
        <v>103</v>
      </c>
      <c r="W23" t="s">
        <v>38</v>
      </c>
      <c r="X23">
        <v>2025</v>
      </c>
      <c r="Y23" t="s">
        <v>167</v>
      </c>
      <c r="Z23" s="8">
        <v>0.28420000000000001</v>
      </c>
    </row>
    <row r="24" spans="1:26" x14ac:dyDescent="0.3">
      <c r="A24" t="s">
        <v>168</v>
      </c>
      <c r="B24" s="4">
        <v>45705</v>
      </c>
      <c r="C24" t="s">
        <v>169</v>
      </c>
      <c r="D24" t="s">
        <v>170</v>
      </c>
      <c r="E24" t="s">
        <v>29</v>
      </c>
      <c r="F24" t="s">
        <v>123</v>
      </c>
      <c r="G24" t="s">
        <v>132</v>
      </c>
      <c r="H24" t="s">
        <v>133</v>
      </c>
      <c r="I24" t="s">
        <v>33</v>
      </c>
      <c r="J24" t="s">
        <v>48</v>
      </c>
      <c r="K24" t="s">
        <v>35</v>
      </c>
      <c r="L24">
        <v>3</v>
      </c>
      <c r="M24" s="6">
        <v>1611.37</v>
      </c>
      <c r="N24" s="8">
        <v>0</v>
      </c>
      <c r="O24" s="6">
        <v>0</v>
      </c>
      <c r="P24" s="6">
        <v>4834.1099999999997</v>
      </c>
      <c r="Q24" s="6">
        <v>3355.56</v>
      </c>
      <c r="R24" s="6">
        <v>1478.55</v>
      </c>
      <c r="S24" s="6">
        <v>207.18</v>
      </c>
      <c r="T24" t="s">
        <v>36</v>
      </c>
      <c r="U24">
        <v>2</v>
      </c>
      <c r="V24" t="s">
        <v>171</v>
      </c>
      <c r="W24" t="s">
        <v>51</v>
      </c>
      <c r="X24">
        <v>2025</v>
      </c>
      <c r="Y24" t="s">
        <v>172</v>
      </c>
      <c r="Z24" s="8">
        <v>0.30590000000000001</v>
      </c>
    </row>
    <row r="25" spans="1:26" x14ac:dyDescent="0.3">
      <c r="A25" t="s">
        <v>173</v>
      </c>
      <c r="B25" s="4">
        <v>45677</v>
      </c>
      <c r="C25" t="s">
        <v>174</v>
      </c>
      <c r="D25" t="s">
        <v>175</v>
      </c>
      <c r="E25" t="s">
        <v>43</v>
      </c>
      <c r="F25" t="s">
        <v>44</v>
      </c>
      <c r="G25" t="s">
        <v>45</v>
      </c>
      <c r="H25" t="s">
        <v>32</v>
      </c>
      <c r="I25" t="s">
        <v>33</v>
      </c>
      <c r="J25" t="s">
        <v>48</v>
      </c>
      <c r="K25" t="s">
        <v>102</v>
      </c>
      <c r="L25">
        <v>1</v>
      </c>
      <c r="M25" s="6">
        <v>3930.2</v>
      </c>
      <c r="N25" s="8">
        <v>0.2</v>
      </c>
      <c r="O25" s="6">
        <v>786.04</v>
      </c>
      <c r="P25" s="6">
        <v>3144.16</v>
      </c>
      <c r="Q25" s="6">
        <v>1856.85</v>
      </c>
      <c r="R25" s="6">
        <v>1287.31</v>
      </c>
      <c r="S25" s="6">
        <v>324.27</v>
      </c>
      <c r="T25" t="s">
        <v>36</v>
      </c>
      <c r="U25">
        <v>1</v>
      </c>
      <c r="V25" t="s">
        <v>91</v>
      </c>
      <c r="W25" t="s">
        <v>51</v>
      </c>
      <c r="X25">
        <v>2025</v>
      </c>
      <c r="Y25" t="s">
        <v>137</v>
      </c>
      <c r="Z25" s="8">
        <v>0.40939999999999999</v>
      </c>
    </row>
    <row r="26" spans="1:26" x14ac:dyDescent="0.3">
      <c r="A26" t="s">
        <v>176</v>
      </c>
      <c r="B26" s="4">
        <v>45483</v>
      </c>
      <c r="C26" t="s">
        <v>177</v>
      </c>
      <c r="D26" t="s">
        <v>178</v>
      </c>
      <c r="E26" t="s">
        <v>29</v>
      </c>
      <c r="F26" t="s">
        <v>123</v>
      </c>
      <c r="G26" t="s">
        <v>132</v>
      </c>
      <c r="H26" t="s">
        <v>133</v>
      </c>
      <c r="I26" t="s">
        <v>33</v>
      </c>
      <c r="J26" t="s">
        <v>59</v>
      </c>
      <c r="K26" t="s">
        <v>76</v>
      </c>
      <c r="L26">
        <v>1</v>
      </c>
      <c r="M26" s="6">
        <v>1501.74</v>
      </c>
      <c r="N26" s="8">
        <v>0.1</v>
      </c>
      <c r="O26" s="6">
        <v>150.16999999999999</v>
      </c>
      <c r="P26" s="6">
        <v>1351.57</v>
      </c>
      <c r="Q26" s="6">
        <v>874.12</v>
      </c>
      <c r="R26" s="6">
        <v>477.45</v>
      </c>
      <c r="S26" s="6">
        <v>128.94999999999999</v>
      </c>
      <c r="T26" t="s">
        <v>36</v>
      </c>
      <c r="U26">
        <v>7</v>
      </c>
      <c r="V26" t="s">
        <v>179</v>
      </c>
      <c r="W26" t="s">
        <v>62</v>
      </c>
      <c r="X26">
        <v>2024</v>
      </c>
      <c r="Y26" t="s">
        <v>180</v>
      </c>
      <c r="Z26" s="8">
        <v>0.3533</v>
      </c>
    </row>
    <row r="27" spans="1:26" x14ac:dyDescent="0.3">
      <c r="A27" t="s">
        <v>181</v>
      </c>
      <c r="B27" s="4">
        <v>45568</v>
      </c>
      <c r="C27" t="s">
        <v>182</v>
      </c>
      <c r="D27" t="s">
        <v>183</v>
      </c>
      <c r="E27" t="s">
        <v>108</v>
      </c>
      <c r="F27" t="s">
        <v>109</v>
      </c>
      <c r="G27" t="s">
        <v>132</v>
      </c>
      <c r="H27" t="s">
        <v>154</v>
      </c>
      <c r="I27" t="s">
        <v>75</v>
      </c>
      <c r="J27" t="s">
        <v>34</v>
      </c>
      <c r="K27" t="s">
        <v>76</v>
      </c>
      <c r="L27">
        <v>1</v>
      </c>
      <c r="M27" s="6">
        <v>3305.2</v>
      </c>
      <c r="N27" s="8">
        <v>0.1</v>
      </c>
      <c r="O27" s="6">
        <v>330.52</v>
      </c>
      <c r="P27" s="6">
        <v>2974.68</v>
      </c>
      <c r="Q27" s="6">
        <v>2416.87</v>
      </c>
      <c r="R27" s="6">
        <v>557.80999999999995</v>
      </c>
      <c r="S27" s="6">
        <v>147.56</v>
      </c>
      <c r="T27" t="s">
        <v>36</v>
      </c>
      <c r="U27">
        <v>10</v>
      </c>
      <c r="V27" t="s">
        <v>146</v>
      </c>
      <c r="W27" t="s">
        <v>85</v>
      </c>
      <c r="X27">
        <v>2024</v>
      </c>
      <c r="Y27" t="s">
        <v>184</v>
      </c>
      <c r="Z27" s="8">
        <v>0.1875</v>
      </c>
    </row>
    <row r="28" spans="1:26" x14ac:dyDescent="0.3">
      <c r="A28" t="s">
        <v>185</v>
      </c>
      <c r="B28" s="4">
        <v>45452</v>
      </c>
      <c r="C28" t="s">
        <v>186</v>
      </c>
      <c r="D28" t="s">
        <v>187</v>
      </c>
      <c r="E28" t="s">
        <v>43</v>
      </c>
      <c r="F28" t="s">
        <v>101</v>
      </c>
      <c r="G28" t="s">
        <v>69</v>
      </c>
      <c r="H28" t="s">
        <v>188</v>
      </c>
      <c r="I28" t="s">
        <v>33</v>
      </c>
      <c r="J28" t="s">
        <v>59</v>
      </c>
      <c r="K28" t="s">
        <v>76</v>
      </c>
      <c r="L28">
        <v>2</v>
      </c>
      <c r="M28" s="6">
        <v>4001.48</v>
      </c>
      <c r="N28" s="8">
        <v>0.1</v>
      </c>
      <c r="O28" s="6">
        <v>800.3</v>
      </c>
      <c r="P28" s="6">
        <v>7202.66</v>
      </c>
      <c r="Q28" s="6">
        <v>5442.04</v>
      </c>
      <c r="R28" s="6">
        <v>1760.62</v>
      </c>
      <c r="S28" s="6">
        <v>378.03</v>
      </c>
      <c r="T28" t="s">
        <v>117</v>
      </c>
      <c r="U28">
        <v>6</v>
      </c>
      <c r="V28" t="s">
        <v>189</v>
      </c>
      <c r="W28" t="s">
        <v>38</v>
      </c>
      <c r="X28">
        <v>2024</v>
      </c>
      <c r="Y28" t="s">
        <v>190</v>
      </c>
      <c r="Z28" s="8">
        <v>0.24440000000000001</v>
      </c>
    </row>
    <row r="29" spans="1:26" x14ac:dyDescent="0.3">
      <c r="A29" t="s">
        <v>191</v>
      </c>
      <c r="B29" s="4">
        <v>45751</v>
      </c>
      <c r="C29" t="s">
        <v>192</v>
      </c>
      <c r="D29" t="s">
        <v>193</v>
      </c>
      <c r="E29" t="s">
        <v>108</v>
      </c>
      <c r="F29" t="s">
        <v>194</v>
      </c>
      <c r="G29" t="s">
        <v>31</v>
      </c>
      <c r="H29" t="s">
        <v>195</v>
      </c>
      <c r="I29" t="s">
        <v>33</v>
      </c>
      <c r="J29" t="s">
        <v>59</v>
      </c>
      <c r="K29" t="s">
        <v>35</v>
      </c>
      <c r="L29">
        <v>1</v>
      </c>
      <c r="M29" s="6">
        <v>1624.6</v>
      </c>
      <c r="N29" s="8">
        <v>0.05</v>
      </c>
      <c r="O29" s="6">
        <v>81.23</v>
      </c>
      <c r="P29" s="6">
        <v>1543.37</v>
      </c>
      <c r="Q29" s="6">
        <v>1097.94</v>
      </c>
      <c r="R29" s="6">
        <v>445.43</v>
      </c>
      <c r="S29" s="6">
        <v>152.5</v>
      </c>
      <c r="T29" t="s">
        <v>36</v>
      </c>
      <c r="U29">
        <v>4</v>
      </c>
      <c r="V29" t="s">
        <v>37</v>
      </c>
      <c r="W29" t="s">
        <v>38</v>
      </c>
      <c r="X29">
        <v>2025</v>
      </c>
      <c r="Y29" t="s">
        <v>112</v>
      </c>
      <c r="Z29" s="8">
        <v>0.28860000000000002</v>
      </c>
    </row>
    <row r="30" spans="1:26" x14ac:dyDescent="0.3">
      <c r="A30" t="s">
        <v>196</v>
      </c>
      <c r="B30" s="4">
        <v>45605</v>
      </c>
      <c r="C30" t="s">
        <v>197</v>
      </c>
      <c r="D30" t="s">
        <v>198</v>
      </c>
      <c r="E30" t="s">
        <v>56</v>
      </c>
      <c r="F30" t="s">
        <v>57</v>
      </c>
      <c r="G30" t="s">
        <v>31</v>
      </c>
      <c r="H30" t="s">
        <v>195</v>
      </c>
      <c r="I30" t="s">
        <v>47</v>
      </c>
      <c r="J30" t="s">
        <v>59</v>
      </c>
      <c r="K30" t="s">
        <v>76</v>
      </c>
      <c r="L30">
        <v>1</v>
      </c>
      <c r="M30" s="6">
        <v>832.86</v>
      </c>
      <c r="N30" s="8">
        <v>0.15</v>
      </c>
      <c r="O30" s="6">
        <v>124.93</v>
      </c>
      <c r="P30" s="6">
        <v>707.93</v>
      </c>
      <c r="Q30" s="6">
        <v>547.44000000000005</v>
      </c>
      <c r="R30" s="6">
        <v>160.49</v>
      </c>
      <c r="S30" s="6">
        <v>428.17</v>
      </c>
      <c r="T30" t="s">
        <v>36</v>
      </c>
      <c r="U30">
        <v>11</v>
      </c>
      <c r="V30" t="s">
        <v>124</v>
      </c>
      <c r="W30" t="s">
        <v>85</v>
      </c>
      <c r="X30">
        <v>2024</v>
      </c>
      <c r="Y30" t="s">
        <v>125</v>
      </c>
      <c r="Z30" s="8">
        <v>0.22670000000000001</v>
      </c>
    </row>
    <row r="31" spans="1:26" x14ac:dyDescent="0.3">
      <c r="A31" t="s">
        <v>199</v>
      </c>
      <c r="B31" s="4">
        <v>45313</v>
      </c>
      <c r="C31" t="s">
        <v>200</v>
      </c>
      <c r="D31" t="s">
        <v>201</v>
      </c>
      <c r="E31" t="s">
        <v>43</v>
      </c>
      <c r="F31" t="s">
        <v>101</v>
      </c>
      <c r="G31" t="s">
        <v>69</v>
      </c>
      <c r="H31" t="s">
        <v>70</v>
      </c>
      <c r="I31" t="s">
        <v>33</v>
      </c>
      <c r="J31" t="s">
        <v>48</v>
      </c>
      <c r="K31" t="s">
        <v>76</v>
      </c>
      <c r="L31">
        <v>1</v>
      </c>
      <c r="M31" s="6">
        <v>2707.3</v>
      </c>
      <c r="N31" s="8">
        <v>0.25</v>
      </c>
      <c r="O31" s="6">
        <v>676.82</v>
      </c>
      <c r="P31" s="6">
        <v>2030.48</v>
      </c>
      <c r="Q31" s="6">
        <v>1265.97</v>
      </c>
      <c r="R31" s="6">
        <v>764.51</v>
      </c>
      <c r="S31" s="6">
        <v>295.33</v>
      </c>
      <c r="T31" t="s">
        <v>36</v>
      </c>
      <c r="U31">
        <v>1</v>
      </c>
      <c r="V31" t="s">
        <v>91</v>
      </c>
      <c r="W31" t="s">
        <v>51</v>
      </c>
      <c r="X31">
        <v>2024</v>
      </c>
      <c r="Y31" t="s">
        <v>92</v>
      </c>
      <c r="Z31" s="8">
        <v>0.3765</v>
      </c>
    </row>
    <row r="32" spans="1:26" x14ac:dyDescent="0.3">
      <c r="A32" t="s">
        <v>202</v>
      </c>
      <c r="B32" s="4">
        <v>45544</v>
      </c>
      <c r="C32" t="s">
        <v>203</v>
      </c>
      <c r="D32" t="s">
        <v>204</v>
      </c>
      <c r="E32" t="s">
        <v>43</v>
      </c>
      <c r="F32" t="s">
        <v>101</v>
      </c>
      <c r="G32" t="s">
        <v>31</v>
      </c>
      <c r="H32" t="s">
        <v>32</v>
      </c>
      <c r="I32" t="s">
        <v>75</v>
      </c>
      <c r="J32" t="s">
        <v>59</v>
      </c>
      <c r="K32" t="s">
        <v>35</v>
      </c>
      <c r="L32">
        <v>3</v>
      </c>
      <c r="M32" s="6">
        <v>1203.7</v>
      </c>
      <c r="N32" s="8">
        <v>0</v>
      </c>
      <c r="O32" s="6">
        <v>0</v>
      </c>
      <c r="P32" s="6">
        <v>3611.1</v>
      </c>
      <c r="Q32" s="6">
        <v>2108.8200000000002</v>
      </c>
      <c r="R32" s="6">
        <v>1502.28</v>
      </c>
      <c r="S32" s="6">
        <v>311.3</v>
      </c>
      <c r="T32" t="s">
        <v>117</v>
      </c>
      <c r="U32">
        <v>9</v>
      </c>
      <c r="V32" t="s">
        <v>61</v>
      </c>
      <c r="W32" t="s">
        <v>62</v>
      </c>
      <c r="X32">
        <v>2024</v>
      </c>
      <c r="Y32" t="s">
        <v>63</v>
      </c>
      <c r="Z32" s="8">
        <v>0.41599999999999998</v>
      </c>
    </row>
    <row r="33" spans="1:26" x14ac:dyDescent="0.3">
      <c r="A33" t="s">
        <v>205</v>
      </c>
      <c r="B33" s="4">
        <v>45852</v>
      </c>
      <c r="C33" t="s">
        <v>206</v>
      </c>
      <c r="D33" t="s">
        <v>207</v>
      </c>
      <c r="E33" t="s">
        <v>29</v>
      </c>
      <c r="F33" t="s">
        <v>30</v>
      </c>
      <c r="G33" t="s">
        <v>45</v>
      </c>
      <c r="H33" t="s">
        <v>32</v>
      </c>
      <c r="I33" t="s">
        <v>33</v>
      </c>
      <c r="J33" t="s">
        <v>59</v>
      </c>
      <c r="K33" t="s">
        <v>60</v>
      </c>
      <c r="L33">
        <v>1</v>
      </c>
      <c r="M33" s="6">
        <v>883.87</v>
      </c>
      <c r="N33" s="8">
        <v>0.05</v>
      </c>
      <c r="O33" s="6">
        <v>44.19</v>
      </c>
      <c r="P33" s="6">
        <v>839.68</v>
      </c>
      <c r="Q33" s="6">
        <v>494.26</v>
      </c>
      <c r="R33" s="6">
        <v>345.42</v>
      </c>
      <c r="S33" s="6">
        <v>420.04</v>
      </c>
      <c r="T33" t="s">
        <v>36</v>
      </c>
      <c r="U33">
        <v>7</v>
      </c>
      <c r="V33" t="s">
        <v>179</v>
      </c>
      <c r="W33" t="s">
        <v>62</v>
      </c>
      <c r="X33">
        <v>2025</v>
      </c>
      <c r="Y33" t="s">
        <v>208</v>
      </c>
      <c r="Z33" s="8">
        <v>0.41139999999999999</v>
      </c>
    </row>
    <row r="34" spans="1:26" x14ac:dyDescent="0.3">
      <c r="A34" t="s">
        <v>209</v>
      </c>
      <c r="B34" s="4">
        <v>45766</v>
      </c>
      <c r="C34" t="s">
        <v>210</v>
      </c>
      <c r="D34" t="s">
        <v>211</v>
      </c>
      <c r="E34" t="s">
        <v>67</v>
      </c>
      <c r="F34" t="s">
        <v>82</v>
      </c>
      <c r="G34" t="s">
        <v>45</v>
      </c>
      <c r="H34" t="s">
        <v>46</v>
      </c>
      <c r="I34" t="s">
        <v>33</v>
      </c>
      <c r="J34" t="s">
        <v>34</v>
      </c>
      <c r="K34" t="s">
        <v>35</v>
      </c>
      <c r="L34">
        <v>1</v>
      </c>
      <c r="M34" s="6">
        <v>785.32</v>
      </c>
      <c r="N34" s="8">
        <v>0.15</v>
      </c>
      <c r="O34" s="6">
        <v>117.8</v>
      </c>
      <c r="P34" s="6">
        <v>667.52</v>
      </c>
      <c r="Q34" s="6">
        <v>388.16</v>
      </c>
      <c r="R34" s="6">
        <v>279.36</v>
      </c>
      <c r="S34" s="6">
        <v>65.37</v>
      </c>
      <c r="T34" t="s">
        <v>77</v>
      </c>
      <c r="U34">
        <v>4</v>
      </c>
      <c r="V34" t="s">
        <v>37</v>
      </c>
      <c r="W34" t="s">
        <v>38</v>
      </c>
      <c r="X34">
        <v>2025</v>
      </c>
      <c r="Y34" t="s">
        <v>112</v>
      </c>
      <c r="Z34" s="8">
        <v>0.41849999999999998</v>
      </c>
    </row>
    <row r="35" spans="1:26" x14ac:dyDescent="0.3">
      <c r="A35" t="s">
        <v>212</v>
      </c>
      <c r="B35" s="4">
        <v>45350</v>
      </c>
      <c r="C35" t="s">
        <v>80</v>
      </c>
      <c r="D35" t="s">
        <v>213</v>
      </c>
      <c r="E35" t="s">
        <v>43</v>
      </c>
      <c r="F35" t="s">
        <v>44</v>
      </c>
      <c r="G35" t="s">
        <v>31</v>
      </c>
      <c r="H35" t="s">
        <v>32</v>
      </c>
      <c r="I35" t="s">
        <v>75</v>
      </c>
      <c r="J35" t="s">
        <v>59</v>
      </c>
      <c r="K35" t="s">
        <v>35</v>
      </c>
      <c r="L35">
        <v>2</v>
      </c>
      <c r="M35" s="6">
        <v>2912.73</v>
      </c>
      <c r="N35" s="8">
        <v>0.05</v>
      </c>
      <c r="O35" s="6">
        <v>291.27</v>
      </c>
      <c r="P35" s="6">
        <v>5534.19</v>
      </c>
      <c r="Q35" s="6">
        <v>3510.11</v>
      </c>
      <c r="R35" s="6">
        <v>2024.08</v>
      </c>
      <c r="S35" s="6">
        <v>375.1</v>
      </c>
      <c r="T35" t="s">
        <v>36</v>
      </c>
      <c r="U35">
        <v>2</v>
      </c>
      <c r="V35" t="s">
        <v>171</v>
      </c>
      <c r="W35" t="s">
        <v>51</v>
      </c>
      <c r="X35">
        <v>2024</v>
      </c>
      <c r="Y35" t="s">
        <v>214</v>
      </c>
      <c r="Z35" s="8">
        <v>0.36570000000000003</v>
      </c>
    </row>
    <row r="36" spans="1:26" x14ac:dyDescent="0.3">
      <c r="A36" t="s">
        <v>215</v>
      </c>
      <c r="B36" s="4">
        <v>45802</v>
      </c>
      <c r="C36" t="s">
        <v>216</v>
      </c>
      <c r="D36" t="s">
        <v>217</v>
      </c>
      <c r="E36" t="s">
        <v>43</v>
      </c>
      <c r="F36" t="s">
        <v>44</v>
      </c>
      <c r="G36" t="s">
        <v>31</v>
      </c>
      <c r="H36" t="s">
        <v>32</v>
      </c>
      <c r="I36" t="s">
        <v>75</v>
      </c>
      <c r="J36" t="s">
        <v>59</v>
      </c>
      <c r="K36" t="s">
        <v>35</v>
      </c>
      <c r="L36">
        <v>1</v>
      </c>
      <c r="M36" s="6">
        <v>299</v>
      </c>
      <c r="N36" s="8">
        <v>0.1</v>
      </c>
      <c r="O36" s="6">
        <v>29.9</v>
      </c>
      <c r="P36" s="6">
        <v>269.10000000000002</v>
      </c>
      <c r="Q36" s="6">
        <v>181.56</v>
      </c>
      <c r="R36" s="6">
        <v>87.54</v>
      </c>
      <c r="S36" s="6">
        <v>257.27999999999997</v>
      </c>
      <c r="T36" t="s">
        <v>36</v>
      </c>
      <c r="U36">
        <v>5</v>
      </c>
      <c r="V36" t="s">
        <v>103</v>
      </c>
      <c r="W36" t="s">
        <v>38</v>
      </c>
      <c r="X36">
        <v>2025</v>
      </c>
      <c r="Y36" t="s">
        <v>167</v>
      </c>
      <c r="Z36" s="8">
        <v>0.32529999999999998</v>
      </c>
    </row>
    <row r="37" spans="1:26" x14ac:dyDescent="0.3">
      <c r="A37" t="s">
        <v>218</v>
      </c>
      <c r="B37" s="4">
        <v>45973</v>
      </c>
      <c r="C37" t="s">
        <v>219</v>
      </c>
      <c r="D37" t="s">
        <v>220</v>
      </c>
      <c r="E37" t="s">
        <v>43</v>
      </c>
      <c r="F37" t="s">
        <v>101</v>
      </c>
      <c r="G37" t="s">
        <v>31</v>
      </c>
      <c r="H37" t="s">
        <v>96</v>
      </c>
      <c r="I37" t="s">
        <v>75</v>
      </c>
      <c r="J37" t="s">
        <v>34</v>
      </c>
      <c r="K37" t="s">
        <v>35</v>
      </c>
      <c r="L37">
        <v>1</v>
      </c>
      <c r="M37" s="6">
        <v>1089.9100000000001</v>
      </c>
      <c r="N37" s="8">
        <v>0.15</v>
      </c>
      <c r="O37" s="6">
        <v>163.49</v>
      </c>
      <c r="P37" s="6">
        <v>926.42</v>
      </c>
      <c r="Q37" s="6">
        <v>549.92999999999995</v>
      </c>
      <c r="R37" s="6">
        <v>376.49</v>
      </c>
      <c r="S37" s="6">
        <v>54.22</v>
      </c>
      <c r="T37" t="s">
        <v>77</v>
      </c>
      <c r="U37">
        <v>11</v>
      </c>
      <c r="V37" t="s">
        <v>124</v>
      </c>
      <c r="W37" t="s">
        <v>85</v>
      </c>
      <c r="X37">
        <v>2025</v>
      </c>
      <c r="Y37" t="s">
        <v>221</v>
      </c>
      <c r="Z37" s="8">
        <v>0.40639999999999998</v>
      </c>
    </row>
    <row r="38" spans="1:26" x14ac:dyDescent="0.3">
      <c r="A38" t="s">
        <v>222</v>
      </c>
      <c r="B38" s="4">
        <v>45767</v>
      </c>
      <c r="C38" t="s">
        <v>223</v>
      </c>
      <c r="D38" t="s">
        <v>224</v>
      </c>
      <c r="E38" t="s">
        <v>108</v>
      </c>
      <c r="F38" t="s">
        <v>194</v>
      </c>
      <c r="G38" t="s">
        <v>132</v>
      </c>
      <c r="H38" t="s">
        <v>154</v>
      </c>
      <c r="I38" t="s">
        <v>47</v>
      </c>
      <c r="J38" t="s">
        <v>59</v>
      </c>
      <c r="K38" t="s">
        <v>35</v>
      </c>
      <c r="L38">
        <v>1</v>
      </c>
      <c r="M38" s="6">
        <v>1584.12</v>
      </c>
      <c r="N38" s="8">
        <v>0.2</v>
      </c>
      <c r="O38" s="6">
        <v>316.82</v>
      </c>
      <c r="P38" s="6">
        <v>1267.3</v>
      </c>
      <c r="Q38" s="6">
        <v>975.47</v>
      </c>
      <c r="R38" s="6">
        <v>291.83</v>
      </c>
      <c r="S38" s="6">
        <v>97.85</v>
      </c>
      <c r="T38" t="s">
        <v>77</v>
      </c>
      <c r="U38">
        <v>4</v>
      </c>
      <c r="V38" t="s">
        <v>37</v>
      </c>
      <c r="W38" t="s">
        <v>38</v>
      </c>
      <c r="X38">
        <v>2025</v>
      </c>
      <c r="Y38" t="s">
        <v>112</v>
      </c>
      <c r="Z38" s="8">
        <v>0.2303</v>
      </c>
    </row>
    <row r="39" spans="1:26" x14ac:dyDescent="0.3">
      <c r="A39" t="s">
        <v>225</v>
      </c>
      <c r="B39" s="4">
        <v>45991</v>
      </c>
      <c r="C39" t="s">
        <v>226</v>
      </c>
      <c r="D39" t="s">
        <v>227</v>
      </c>
      <c r="E39" t="s">
        <v>29</v>
      </c>
      <c r="F39" t="s">
        <v>30</v>
      </c>
      <c r="G39" t="s">
        <v>132</v>
      </c>
      <c r="H39" t="s">
        <v>228</v>
      </c>
      <c r="I39" t="s">
        <v>75</v>
      </c>
      <c r="J39" t="s">
        <v>59</v>
      </c>
      <c r="K39" t="s">
        <v>60</v>
      </c>
      <c r="L39">
        <v>1</v>
      </c>
      <c r="M39" s="6">
        <v>862.18</v>
      </c>
      <c r="N39" s="8">
        <v>0.3</v>
      </c>
      <c r="O39" s="6">
        <v>258.64999999999998</v>
      </c>
      <c r="P39" s="6">
        <v>603.53</v>
      </c>
      <c r="Q39" s="6">
        <v>372.67</v>
      </c>
      <c r="R39" s="6">
        <v>230.86</v>
      </c>
      <c r="S39" s="6">
        <v>445.25</v>
      </c>
      <c r="T39" t="s">
        <v>117</v>
      </c>
      <c r="U39">
        <v>11</v>
      </c>
      <c r="V39" t="s">
        <v>124</v>
      </c>
      <c r="W39" t="s">
        <v>85</v>
      </c>
      <c r="X39">
        <v>2025</v>
      </c>
      <c r="Y39" t="s">
        <v>221</v>
      </c>
      <c r="Z39" s="8">
        <v>0.38250000000000001</v>
      </c>
    </row>
    <row r="40" spans="1:26" x14ac:dyDescent="0.3">
      <c r="A40" t="s">
        <v>229</v>
      </c>
      <c r="B40" s="4">
        <v>45481</v>
      </c>
      <c r="C40" t="s">
        <v>230</v>
      </c>
      <c r="D40" t="s">
        <v>231</v>
      </c>
      <c r="E40" t="s">
        <v>43</v>
      </c>
      <c r="F40" t="s">
        <v>101</v>
      </c>
      <c r="G40" t="s">
        <v>69</v>
      </c>
      <c r="H40" t="s">
        <v>70</v>
      </c>
      <c r="I40" t="s">
        <v>116</v>
      </c>
      <c r="J40" t="s">
        <v>48</v>
      </c>
      <c r="K40" t="s">
        <v>60</v>
      </c>
      <c r="L40">
        <v>1</v>
      </c>
      <c r="M40" s="6">
        <v>4285.03</v>
      </c>
      <c r="N40" s="8">
        <v>0.15</v>
      </c>
      <c r="O40" s="6">
        <v>642.75</v>
      </c>
      <c r="P40" s="6">
        <v>3642.28</v>
      </c>
      <c r="Q40" s="6">
        <v>2550.2199999999998</v>
      </c>
      <c r="R40" s="6">
        <v>1092.06</v>
      </c>
      <c r="S40" s="6">
        <v>304.39</v>
      </c>
      <c r="T40" t="s">
        <v>117</v>
      </c>
      <c r="U40">
        <v>7</v>
      </c>
      <c r="V40" t="s">
        <v>179</v>
      </c>
      <c r="W40" t="s">
        <v>62</v>
      </c>
      <c r="X40">
        <v>2024</v>
      </c>
      <c r="Y40" t="s">
        <v>180</v>
      </c>
      <c r="Z40" s="8">
        <v>0.29980000000000001</v>
      </c>
    </row>
    <row r="41" spans="1:26" x14ac:dyDescent="0.3">
      <c r="A41" t="s">
        <v>232</v>
      </c>
      <c r="B41" s="4">
        <v>45978</v>
      </c>
      <c r="C41" t="s">
        <v>233</v>
      </c>
      <c r="D41" t="s">
        <v>234</v>
      </c>
      <c r="E41" t="s">
        <v>29</v>
      </c>
      <c r="F41" t="s">
        <v>123</v>
      </c>
      <c r="G41" t="s">
        <v>31</v>
      </c>
      <c r="H41" t="s">
        <v>96</v>
      </c>
      <c r="I41" t="s">
        <v>47</v>
      </c>
      <c r="J41" t="s">
        <v>48</v>
      </c>
      <c r="K41" t="s">
        <v>102</v>
      </c>
      <c r="L41">
        <v>3</v>
      </c>
      <c r="M41" s="6">
        <v>792.84</v>
      </c>
      <c r="N41" s="8">
        <v>0.3</v>
      </c>
      <c r="O41" s="6">
        <v>713.56</v>
      </c>
      <c r="P41" s="6">
        <v>1664.96</v>
      </c>
      <c r="Q41" s="6">
        <v>1083.18</v>
      </c>
      <c r="R41" s="6">
        <v>581.78</v>
      </c>
      <c r="S41" s="6">
        <v>126.23</v>
      </c>
      <c r="T41" t="s">
        <v>36</v>
      </c>
      <c r="U41">
        <v>11</v>
      </c>
      <c r="V41" t="s">
        <v>124</v>
      </c>
      <c r="W41" t="s">
        <v>85</v>
      </c>
      <c r="X41">
        <v>2025</v>
      </c>
      <c r="Y41" t="s">
        <v>221</v>
      </c>
      <c r="Z41" s="8">
        <v>0.34939999999999999</v>
      </c>
    </row>
    <row r="42" spans="1:26" x14ac:dyDescent="0.3">
      <c r="A42" t="s">
        <v>235</v>
      </c>
      <c r="B42" s="4">
        <v>45854</v>
      </c>
      <c r="C42" t="s">
        <v>236</v>
      </c>
      <c r="D42" t="s">
        <v>237</v>
      </c>
      <c r="E42" t="s">
        <v>56</v>
      </c>
      <c r="F42" t="s">
        <v>238</v>
      </c>
      <c r="G42" t="s">
        <v>132</v>
      </c>
      <c r="H42" t="s">
        <v>228</v>
      </c>
      <c r="I42" t="s">
        <v>33</v>
      </c>
      <c r="J42" t="s">
        <v>48</v>
      </c>
      <c r="K42" t="s">
        <v>35</v>
      </c>
      <c r="L42">
        <v>1</v>
      </c>
      <c r="M42" s="6">
        <v>770.12</v>
      </c>
      <c r="N42" s="8">
        <v>0</v>
      </c>
      <c r="O42" s="6">
        <v>0</v>
      </c>
      <c r="P42" s="6">
        <v>770.12</v>
      </c>
      <c r="Q42" s="6">
        <v>532.44000000000005</v>
      </c>
      <c r="R42" s="6">
        <v>237.68</v>
      </c>
      <c r="S42" s="6">
        <v>426.66</v>
      </c>
      <c r="T42" t="s">
        <v>117</v>
      </c>
      <c r="U42">
        <v>7</v>
      </c>
      <c r="V42" t="s">
        <v>179</v>
      </c>
      <c r="W42" t="s">
        <v>62</v>
      </c>
      <c r="X42">
        <v>2025</v>
      </c>
      <c r="Y42" t="s">
        <v>208</v>
      </c>
      <c r="Z42" s="8">
        <v>0.30859999999999999</v>
      </c>
    </row>
    <row r="43" spans="1:26" x14ac:dyDescent="0.3">
      <c r="A43" t="s">
        <v>239</v>
      </c>
      <c r="B43" s="4">
        <v>45858</v>
      </c>
      <c r="C43" t="s">
        <v>240</v>
      </c>
      <c r="D43" t="s">
        <v>241</v>
      </c>
      <c r="E43" t="s">
        <v>29</v>
      </c>
      <c r="F43" t="s">
        <v>242</v>
      </c>
      <c r="G43" t="s">
        <v>31</v>
      </c>
      <c r="H43" t="s">
        <v>96</v>
      </c>
      <c r="I43" t="s">
        <v>33</v>
      </c>
      <c r="J43" t="s">
        <v>59</v>
      </c>
      <c r="K43" t="s">
        <v>35</v>
      </c>
      <c r="L43">
        <v>1</v>
      </c>
      <c r="M43" s="6">
        <v>1108.56</v>
      </c>
      <c r="N43" s="8">
        <v>0.15</v>
      </c>
      <c r="O43" s="6">
        <v>166.28</v>
      </c>
      <c r="P43" s="6">
        <v>942.28</v>
      </c>
      <c r="Q43" s="6">
        <v>623.71</v>
      </c>
      <c r="R43" s="6">
        <v>318.57</v>
      </c>
      <c r="S43" s="6">
        <v>236.2</v>
      </c>
      <c r="T43" t="s">
        <v>36</v>
      </c>
      <c r="U43">
        <v>7</v>
      </c>
      <c r="V43" t="s">
        <v>179</v>
      </c>
      <c r="W43" t="s">
        <v>62</v>
      </c>
      <c r="X43">
        <v>2025</v>
      </c>
      <c r="Y43" t="s">
        <v>208</v>
      </c>
      <c r="Z43" s="8">
        <v>0.33810000000000001</v>
      </c>
    </row>
    <row r="44" spans="1:26" x14ac:dyDescent="0.3">
      <c r="A44" t="s">
        <v>243</v>
      </c>
      <c r="B44" s="4">
        <v>45535</v>
      </c>
      <c r="C44" t="s">
        <v>244</v>
      </c>
      <c r="D44" t="s">
        <v>245</v>
      </c>
      <c r="E44" t="s">
        <v>43</v>
      </c>
      <c r="F44" t="s">
        <v>101</v>
      </c>
      <c r="G44" t="s">
        <v>132</v>
      </c>
      <c r="H44" t="s">
        <v>154</v>
      </c>
      <c r="I44" t="s">
        <v>47</v>
      </c>
      <c r="J44" t="s">
        <v>48</v>
      </c>
      <c r="K44" t="s">
        <v>35</v>
      </c>
      <c r="L44">
        <v>1</v>
      </c>
      <c r="M44" s="6">
        <v>662.32</v>
      </c>
      <c r="N44" s="8">
        <v>0.05</v>
      </c>
      <c r="O44" s="6">
        <v>33.119999999999997</v>
      </c>
      <c r="P44" s="6">
        <v>629.20000000000005</v>
      </c>
      <c r="Q44" s="6">
        <v>465.18</v>
      </c>
      <c r="R44" s="6">
        <v>164.02</v>
      </c>
      <c r="S44" s="6">
        <v>435.77</v>
      </c>
      <c r="T44" t="s">
        <v>117</v>
      </c>
      <c r="U44">
        <v>8</v>
      </c>
      <c r="V44" t="s">
        <v>118</v>
      </c>
      <c r="W44" t="s">
        <v>62</v>
      </c>
      <c r="X44">
        <v>2024</v>
      </c>
      <c r="Y44" t="s">
        <v>119</v>
      </c>
      <c r="Z44" s="8">
        <v>0.26069999999999999</v>
      </c>
    </row>
    <row r="45" spans="1:26" x14ac:dyDescent="0.3">
      <c r="A45" t="s">
        <v>246</v>
      </c>
      <c r="B45" s="4">
        <v>45796</v>
      </c>
      <c r="C45" t="s">
        <v>247</v>
      </c>
      <c r="D45" t="s">
        <v>248</v>
      </c>
      <c r="E45" t="s">
        <v>56</v>
      </c>
      <c r="F45" t="s">
        <v>74</v>
      </c>
      <c r="G45" t="s">
        <v>110</v>
      </c>
      <c r="H45" t="s">
        <v>166</v>
      </c>
      <c r="I45" t="s">
        <v>75</v>
      </c>
      <c r="J45" t="s">
        <v>48</v>
      </c>
      <c r="K45" t="s">
        <v>49</v>
      </c>
      <c r="L45">
        <v>2</v>
      </c>
      <c r="M45" s="6">
        <v>1486.55</v>
      </c>
      <c r="N45" s="8">
        <v>0.2</v>
      </c>
      <c r="O45" s="6">
        <v>594.62</v>
      </c>
      <c r="P45" s="6">
        <v>2378.48</v>
      </c>
      <c r="Q45" s="6">
        <v>1465.54</v>
      </c>
      <c r="R45" s="6">
        <v>912.94</v>
      </c>
      <c r="S45" s="6">
        <v>389.15</v>
      </c>
      <c r="T45" t="s">
        <v>36</v>
      </c>
      <c r="U45">
        <v>5</v>
      </c>
      <c r="V45" t="s">
        <v>103</v>
      </c>
      <c r="W45" t="s">
        <v>38</v>
      </c>
      <c r="X45">
        <v>2025</v>
      </c>
      <c r="Y45" t="s">
        <v>167</v>
      </c>
      <c r="Z45" s="8">
        <v>0.38379999999999997</v>
      </c>
    </row>
    <row r="46" spans="1:26" x14ac:dyDescent="0.3">
      <c r="A46" t="s">
        <v>249</v>
      </c>
      <c r="B46" s="4">
        <v>45422</v>
      </c>
      <c r="C46" t="s">
        <v>250</v>
      </c>
      <c r="D46" t="s">
        <v>251</v>
      </c>
      <c r="E46" t="s">
        <v>56</v>
      </c>
      <c r="F46" t="s">
        <v>74</v>
      </c>
      <c r="G46" t="s">
        <v>132</v>
      </c>
      <c r="H46" t="s">
        <v>252</v>
      </c>
      <c r="I46" t="s">
        <v>33</v>
      </c>
      <c r="J46" t="s">
        <v>59</v>
      </c>
      <c r="K46" t="s">
        <v>49</v>
      </c>
      <c r="L46">
        <v>2</v>
      </c>
      <c r="M46" s="6">
        <v>2128.39</v>
      </c>
      <c r="N46" s="8">
        <v>0</v>
      </c>
      <c r="O46" s="6">
        <v>0</v>
      </c>
      <c r="P46" s="6">
        <v>4256.78</v>
      </c>
      <c r="Q46" s="6">
        <v>3413.21</v>
      </c>
      <c r="R46" s="6">
        <v>843.57</v>
      </c>
      <c r="S46" s="6">
        <v>173.59</v>
      </c>
      <c r="T46" t="s">
        <v>36</v>
      </c>
      <c r="U46">
        <v>5</v>
      </c>
      <c r="V46" t="s">
        <v>103</v>
      </c>
      <c r="W46" t="s">
        <v>38</v>
      </c>
      <c r="X46">
        <v>2024</v>
      </c>
      <c r="Y46" t="s">
        <v>104</v>
      </c>
      <c r="Z46" s="8">
        <v>0.19819999999999999</v>
      </c>
    </row>
    <row r="47" spans="1:26" x14ac:dyDescent="0.3">
      <c r="A47" t="s">
        <v>253</v>
      </c>
      <c r="B47" s="4">
        <v>45776</v>
      </c>
      <c r="C47" t="s">
        <v>254</v>
      </c>
      <c r="D47" t="s">
        <v>255</v>
      </c>
      <c r="E47" t="s">
        <v>43</v>
      </c>
      <c r="F47" t="s">
        <v>256</v>
      </c>
      <c r="G47" t="s">
        <v>45</v>
      </c>
      <c r="H47" t="s">
        <v>46</v>
      </c>
      <c r="I47" t="s">
        <v>75</v>
      </c>
      <c r="J47" t="s">
        <v>59</v>
      </c>
      <c r="K47" t="s">
        <v>49</v>
      </c>
      <c r="L47">
        <v>2</v>
      </c>
      <c r="M47" s="6">
        <v>858.25</v>
      </c>
      <c r="N47" s="8">
        <v>0.25</v>
      </c>
      <c r="O47" s="6">
        <v>429.12</v>
      </c>
      <c r="P47" s="6">
        <v>1287.3800000000001</v>
      </c>
      <c r="Q47" s="6">
        <v>889.01</v>
      </c>
      <c r="R47" s="6">
        <v>398.37</v>
      </c>
      <c r="S47" s="6">
        <v>244.58</v>
      </c>
      <c r="T47" t="s">
        <v>36</v>
      </c>
      <c r="U47">
        <v>4</v>
      </c>
      <c r="V47" t="s">
        <v>37</v>
      </c>
      <c r="W47" t="s">
        <v>38</v>
      </c>
      <c r="X47">
        <v>2025</v>
      </c>
      <c r="Y47" t="s">
        <v>112</v>
      </c>
      <c r="Z47" s="8">
        <v>0.30940000000000001</v>
      </c>
    </row>
    <row r="48" spans="1:26" x14ac:dyDescent="0.3">
      <c r="A48" t="s">
        <v>257</v>
      </c>
      <c r="B48" s="4">
        <v>45938</v>
      </c>
      <c r="C48" t="s">
        <v>258</v>
      </c>
      <c r="D48" t="s">
        <v>259</v>
      </c>
      <c r="E48" t="s">
        <v>29</v>
      </c>
      <c r="F48" t="s">
        <v>141</v>
      </c>
      <c r="G48" t="s">
        <v>31</v>
      </c>
      <c r="H48" t="s">
        <v>195</v>
      </c>
      <c r="I48" t="s">
        <v>47</v>
      </c>
      <c r="J48" t="s">
        <v>59</v>
      </c>
      <c r="K48" t="s">
        <v>49</v>
      </c>
      <c r="L48">
        <v>1</v>
      </c>
      <c r="M48" s="6">
        <v>2549.39</v>
      </c>
      <c r="N48" s="8">
        <v>0.25</v>
      </c>
      <c r="O48" s="6">
        <v>637.35</v>
      </c>
      <c r="P48" s="6">
        <v>1912.04</v>
      </c>
      <c r="Q48" s="6">
        <v>1368.6</v>
      </c>
      <c r="R48" s="6">
        <v>543.44000000000005</v>
      </c>
      <c r="S48" s="6">
        <v>250.93</v>
      </c>
      <c r="T48" t="s">
        <v>117</v>
      </c>
      <c r="U48">
        <v>10</v>
      </c>
      <c r="V48" t="s">
        <v>146</v>
      </c>
      <c r="W48" t="s">
        <v>85</v>
      </c>
      <c r="X48">
        <v>2025</v>
      </c>
      <c r="Y48" t="s">
        <v>147</v>
      </c>
      <c r="Z48" s="8">
        <v>0.28420000000000001</v>
      </c>
    </row>
    <row r="49" spans="1:26" x14ac:dyDescent="0.3">
      <c r="A49" t="s">
        <v>260</v>
      </c>
      <c r="B49" s="4">
        <v>45312</v>
      </c>
      <c r="C49" t="s">
        <v>261</v>
      </c>
      <c r="D49" t="s">
        <v>262</v>
      </c>
      <c r="E49" t="s">
        <v>43</v>
      </c>
      <c r="F49" t="s">
        <v>256</v>
      </c>
      <c r="G49" t="s">
        <v>132</v>
      </c>
      <c r="H49" t="s">
        <v>133</v>
      </c>
      <c r="I49" t="s">
        <v>47</v>
      </c>
      <c r="J49" t="s">
        <v>34</v>
      </c>
      <c r="K49" t="s">
        <v>102</v>
      </c>
      <c r="L49">
        <v>1</v>
      </c>
      <c r="M49" s="6">
        <v>1442.11</v>
      </c>
      <c r="N49" s="8">
        <v>0.05</v>
      </c>
      <c r="O49" s="6">
        <v>72.11</v>
      </c>
      <c r="P49" s="6">
        <v>1370</v>
      </c>
      <c r="Q49" s="6">
        <v>1119.24</v>
      </c>
      <c r="R49" s="6">
        <v>250.76</v>
      </c>
      <c r="S49" s="6">
        <v>222.08</v>
      </c>
      <c r="T49" t="s">
        <v>36</v>
      </c>
      <c r="U49">
        <v>1</v>
      </c>
      <c r="V49" t="s">
        <v>91</v>
      </c>
      <c r="W49" t="s">
        <v>51</v>
      </c>
      <c r="X49">
        <v>2024</v>
      </c>
      <c r="Y49" t="s">
        <v>92</v>
      </c>
      <c r="Z49" s="8">
        <v>0.183</v>
      </c>
    </row>
    <row r="50" spans="1:26" x14ac:dyDescent="0.3">
      <c r="A50" t="s">
        <v>263</v>
      </c>
      <c r="B50" s="4">
        <v>45458</v>
      </c>
      <c r="C50" t="s">
        <v>264</v>
      </c>
      <c r="D50" t="s">
        <v>265</v>
      </c>
      <c r="E50" t="s">
        <v>43</v>
      </c>
      <c r="F50" t="s">
        <v>101</v>
      </c>
      <c r="G50" t="s">
        <v>132</v>
      </c>
      <c r="H50" t="s">
        <v>133</v>
      </c>
      <c r="I50" t="s">
        <v>75</v>
      </c>
      <c r="J50" t="s">
        <v>48</v>
      </c>
      <c r="K50" t="s">
        <v>35</v>
      </c>
      <c r="L50">
        <v>2</v>
      </c>
      <c r="M50" s="6">
        <v>710.28</v>
      </c>
      <c r="N50" s="8">
        <v>0.05</v>
      </c>
      <c r="O50" s="6">
        <v>71.03</v>
      </c>
      <c r="P50" s="6">
        <v>1349.53</v>
      </c>
      <c r="Q50" s="6">
        <v>987.55</v>
      </c>
      <c r="R50" s="6">
        <v>361.98</v>
      </c>
      <c r="S50" s="6">
        <v>92.61</v>
      </c>
      <c r="T50" t="s">
        <v>36</v>
      </c>
      <c r="U50">
        <v>6</v>
      </c>
      <c r="V50" t="s">
        <v>189</v>
      </c>
      <c r="W50" t="s">
        <v>38</v>
      </c>
      <c r="X50">
        <v>2024</v>
      </c>
      <c r="Y50" t="s">
        <v>190</v>
      </c>
      <c r="Z50" s="8">
        <v>0.26819999999999999</v>
      </c>
    </row>
    <row r="51" spans="1:26" x14ac:dyDescent="0.3">
      <c r="A51" t="s">
        <v>266</v>
      </c>
      <c r="B51" s="4">
        <v>45565</v>
      </c>
      <c r="C51" t="s">
        <v>267</v>
      </c>
      <c r="D51" t="s">
        <v>268</v>
      </c>
      <c r="E51" t="s">
        <v>29</v>
      </c>
      <c r="F51" t="s">
        <v>141</v>
      </c>
      <c r="G51" t="s">
        <v>110</v>
      </c>
      <c r="H51" t="s">
        <v>269</v>
      </c>
      <c r="I51" t="s">
        <v>47</v>
      </c>
      <c r="J51" t="s">
        <v>59</v>
      </c>
      <c r="K51" t="s">
        <v>35</v>
      </c>
      <c r="L51">
        <v>1</v>
      </c>
      <c r="M51" s="6">
        <v>2503.6999999999998</v>
      </c>
      <c r="N51" s="8">
        <v>0</v>
      </c>
      <c r="O51" s="6">
        <v>0</v>
      </c>
      <c r="P51" s="6">
        <v>2503.6999999999998</v>
      </c>
      <c r="Q51" s="6">
        <v>1623.12</v>
      </c>
      <c r="R51" s="6">
        <v>880.58</v>
      </c>
      <c r="S51" s="6">
        <v>221.64</v>
      </c>
      <c r="T51" t="s">
        <v>36</v>
      </c>
      <c r="U51">
        <v>9</v>
      </c>
      <c r="V51" t="s">
        <v>61</v>
      </c>
      <c r="W51" t="s">
        <v>62</v>
      </c>
      <c r="X51">
        <v>2024</v>
      </c>
      <c r="Y51" t="s">
        <v>63</v>
      </c>
      <c r="Z51" s="8">
        <v>0.35170000000000001</v>
      </c>
    </row>
    <row r="52" spans="1:26" x14ac:dyDescent="0.3">
      <c r="A52" t="s">
        <v>270</v>
      </c>
      <c r="B52" s="4">
        <v>45679</v>
      </c>
      <c r="C52" t="s">
        <v>271</v>
      </c>
      <c r="D52" t="s">
        <v>272</v>
      </c>
      <c r="E52" t="s">
        <v>43</v>
      </c>
      <c r="F52" t="s">
        <v>273</v>
      </c>
      <c r="G52" t="s">
        <v>31</v>
      </c>
      <c r="H52" t="s">
        <v>96</v>
      </c>
      <c r="I52" t="s">
        <v>116</v>
      </c>
      <c r="J52" t="s">
        <v>48</v>
      </c>
      <c r="K52" t="s">
        <v>35</v>
      </c>
      <c r="L52">
        <v>1</v>
      </c>
      <c r="M52" s="6">
        <v>1492</v>
      </c>
      <c r="N52" s="8">
        <v>0.1</v>
      </c>
      <c r="O52" s="6">
        <v>149.19999999999999</v>
      </c>
      <c r="P52" s="6">
        <v>1342.8</v>
      </c>
      <c r="Q52" s="6">
        <v>854.15</v>
      </c>
      <c r="R52" s="6">
        <v>488.65</v>
      </c>
      <c r="S52" s="6">
        <v>301.49</v>
      </c>
      <c r="T52" t="s">
        <v>77</v>
      </c>
      <c r="U52">
        <v>1</v>
      </c>
      <c r="V52" t="s">
        <v>91</v>
      </c>
      <c r="W52" t="s">
        <v>51</v>
      </c>
      <c r="X52">
        <v>2025</v>
      </c>
      <c r="Y52" t="s">
        <v>137</v>
      </c>
      <c r="Z52" s="8">
        <v>0.3639</v>
      </c>
    </row>
    <row r="53" spans="1:26" x14ac:dyDescent="0.3">
      <c r="A53" t="s">
        <v>274</v>
      </c>
      <c r="B53" s="4">
        <v>45892</v>
      </c>
      <c r="C53" t="s">
        <v>275</v>
      </c>
      <c r="D53" t="s">
        <v>276</v>
      </c>
      <c r="E53" t="s">
        <v>56</v>
      </c>
      <c r="F53" t="s">
        <v>238</v>
      </c>
      <c r="G53" t="s">
        <v>110</v>
      </c>
      <c r="H53" t="s">
        <v>166</v>
      </c>
      <c r="I53" t="s">
        <v>33</v>
      </c>
      <c r="J53" t="s">
        <v>48</v>
      </c>
      <c r="K53" t="s">
        <v>35</v>
      </c>
      <c r="L53">
        <v>4</v>
      </c>
      <c r="M53" s="6">
        <v>814.65</v>
      </c>
      <c r="N53" s="8">
        <v>0.1</v>
      </c>
      <c r="O53" s="6">
        <v>325.86</v>
      </c>
      <c r="P53" s="6">
        <v>2932.74</v>
      </c>
      <c r="Q53" s="6">
        <v>1796.49</v>
      </c>
      <c r="R53" s="6">
        <v>1136.25</v>
      </c>
      <c r="S53" s="6">
        <v>406.39</v>
      </c>
      <c r="T53" t="s">
        <v>36</v>
      </c>
      <c r="U53">
        <v>8</v>
      </c>
      <c r="V53" t="s">
        <v>118</v>
      </c>
      <c r="W53" t="s">
        <v>62</v>
      </c>
      <c r="X53">
        <v>2025</v>
      </c>
      <c r="Y53" t="s">
        <v>277</v>
      </c>
      <c r="Z53" s="8">
        <v>0.38740000000000002</v>
      </c>
    </row>
    <row r="54" spans="1:26" x14ac:dyDescent="0.3">
      <c r="A54" t="s">
        <v>278</v>
      </c>
      <c r="B54" s="4">
        <v>45607</v>
      </c>
      <c r="C54" t="s">
        <v>279</v>
      </c>
      <c r="D54" t="s">
        <v>280</v>
      </c>
      <c r="E54" t="s">
        <v>108</v>
      </c>
      <c r="F54" t="s">
        <v>145</v>
      </c>
      <c r="G54" t="s">
        <v>110</v>
      </c>
      <c r="H54" t="s">
        <v>281</v>
      </c>
      <c r="I54" t="s">
        <v>33</v>
      </c>
      <c r="J54" t="s">
        <v>34</v>
      </c>
      <c r="K54" t="s">
        <v>49</v>
      </c>
      <c r="L54">
        <v>1</v>
      </c>
      <c r="M54" s="6">
        <v>1090.29</v>
      </c>
      <c r="N54" s="8">
        <v>0.2</v>
      </c>
      <c r="O54" s="6">
        <v>218.06</v>
      </c>
      <c r="P54" s="6">
        <v>872.23</v>
      </c>
      <c r="Q54" s="6">
        <v>652.87</v>
      </c>
      <c r="R54" s="6">
        <v>219.36</v>
      </c>
      <c r="S54" s="6">
        <v>175.85</v>
      </c>
      <c r="T54" t="s">
        <v>36</v>
      </c>
      <c r="U54">
        <v>11</v>
      </c>
      <c r="V54" t="s">
        <v>124</v>
      </c>
      <c r="W54" t="s">
        <v>85</v>
      </c>
      <c r="X54">
        <v>2024</v>
      </c>
      <c r="Y54" t="s">
        <v>125</v>
      </c>
      <c r="Z54" s="8">
        <v>0.2515</v>
      </c>
    </row>
    <row r="55" spans="1:26" x14ac:dyDescent="0.3">
      <c r="A55" t="s">
        <v>282</v>
      </c>
      <c r="B55" s="4">
        <v>45305</v>
      </c>
      <c r="C55" t="s">
        <v>283</v>
      </c>
      <c r="D55" t="s">
        <v>284</v>
      </c>
      <c r="E55" t="s">
        <v>29</v>
      </c>
      <c r="F55" t="s">
        <v>141</v>
      </c>
      <c r="G55" t="s">
        <v>132</v>
      </c>
      <c r="H55" t="s">
        <v>252</v>
      </c>
      <c r="I55" t="s">
        <v>75</v>
      </c>
      <c r="J55" t="s">
        <v>48</v>
      </c>
      <c r="K55" t="s">
        <v>35</v>
      </c>
      <c r="L55">
        <v>1</v>
      </c>
      <c r="M55" s="6">
        <v>1229.5899999999999</v>
      </c>
      <c r="N55" s="8">
        <v>0.15</v>
      </c>
      <c r="O55" s="6">
        <v>184.44</v>
      </c>
      <c r="P55" s="6">
        <v>1045.1500000000001</v>
      </c>
      <c r="Q55" s="6">
        <v>692.88</v>
      </c>
      <c r="R55" s="6">
        <v>352.27</v>
      </c>
      <c r="S55" s="6">
        <v>374.47</v>
      </c>
      <c r="T55" t="s">
        <v>77</v>
      </c>
      <c r="U55">
        <v>1</v>
      </c>
      <c r="V55" t="s">
        <v>91</v>
      </c>
      <c r="W55" t="s">
        <v>51</v>
      </c>
      <c r="X55">
        <v>2024</v>
      </c>
      <c r="Y55" t="s">
        <v>92</v>
      </c>
      <c r="Z55" s="8">
        <v>0.33710000000000001</v>
      </c>
    </row>
    <row r="56" spans="1:26" x14ac:dyDescent="0.3">
      <c r="A56" t="s">
        <v>285</v>
      </c>
      <c r="B56" s="4">
        <v>45533</v>
      </c>
      <c r="C56" t="s">
        <v>286</v>
      </c>
      <c r="D56" t="s">
        <v>287</v>
      </c>
      <c r="E56" t="s">
        <v>43</v>
      </c>
      <c r="F56" t="s">
        <v>273</v>
      </c>
      <c r="G56" t="s">
        <v>31</v>
      </c>
      <c r="H56" t="s">
        <v>96</v>
      </c>
      <c r="I56" t="s">
        <v>33</v>
      </c>
      <c r="J56" t="s">
        <v>59</v>
      </c>
      <c r="K56" t="s">
        <v>60</v>
      </c>
      <c r="L56">
        <v>3</v>
      </c>
      <c r="M56" s="6">
        <v>1586.76</v>
      </c>
      <c r="N56" s="8">
        <v>0</v>
      </c>
      <c r="O56" s="6">
        <v>0</v>
      </c>
      <c r="P56" s="6">
        <v>4760.28</v>
      </c>
      <c r="Q56" s="6">
        <v>3462.41</v>
      </c>
      <c r="R56" s="6">
        <v>1297.8699999999999</v>
      </c>
      <c r="S56" s="6">
        <v>292.74</v>
      </c>
      <c r="T56" t="s">
        <v>36</v>
      </c>
      <c r="U56">
        <v>8</v>
      </c>
      <c r="V56" t="s">
        <v>118</v>
      </c>
      <c r="W56" t="s">
        <v>62</v>
      </c>
      <c r="X56">
        <v>2024</v>
      </c>
      <c r="Y56" t="s">
        <v>119</v>
      </c>
      <c r="Z56" s="8">
        <v>0.27260000000000001</v>
      </c>
    </row>
    <row r="57" spans="1:26" x14ac:dyDescent="0.3">
      <c r="A57" t="s">
        <v>288</v>
      </c>
      <c r="B57" s="4">
        <v>45637</v>
      </c>
      <c r="C57" t="s">
        <v>289</v>
      </c>
      <c r="D57" t="s">
        <v>290</v>
      </c>
      <c r="E57" t="s">
        <v>29</v>
      </c>
      <c r="F57" t="s">
        <v>242</v>
      </c>
      <c r="G57" t="s">
        <v>69</v>
      </c>
      <c r="H57" t="s">
        <v>291</v>
      </c>
      <c r="I57" t="s">
        <v>75</v>
      </c>
      <c r="J57" t="s">
        <v>59</v>
      </c>
      <c r="K57" t="s">
        <v>49</v>
      </c>
      <c r="L57">
        <v>1</v>
      </c>
      <c r="M57" s="6">
        <v>1317.23</v>
      </c>
      <c r="N57" s="8">
        <v>0.15</v>
      </c>
      <c r="O57" s="6">
        <v>197.58</v>
      </c>
      <c r="P57" s="6">
        <v>1119.6500000000001</v>
      </c>
      <c r="Q57" s="6">
        <v>805.72</v>
      </c>
      <c r="R57" s="6">
        <v>313.93</v>
      </c>
      <c r="S57" s="6">
        <v>204.6</v>
      </c>
      <c r="T57" t="s">
        <v>36</v>
      </c>
      <c r="U57">
        <v>12</v>
      </c>
      <c r="V57" t="s">
        <v>84</v>
      </c>
      <c r="W57" t="s">
        <v>85</v>
      </c>
      <c r="X57">
        <v>2024</v>
      </c>
      <c r="Y57" t="s">
        <v>162</v>
      </c>
      <c r="Z57" s="8">
        <v>0.28039999999999998</v>
      </c>
    </row>
    <row r="58" spans="1:26" x14ac:dyDescent="0.3">
      <c r="A58" t="s">
        <v>292</v>
      </c>
      <c r="B58" s="4">
        <v>45856</v>
      </c>
      <c r="C58" t="s">
        <v>293</v>
      </c>
      <c r="D58" t="s">
        <v>294</v>
      </c>
      <c r="E58" t="s">
        <v>29</v>
      </c>
      <c r="F58" t="s">
        <v>123</v>
      </c>
      <c r="G58" t="s">
        <v>69</v>
      </c>
      <c r="H58" t="s">
        <v>291</v>
      </c>
      <c r="I58" t="s">
        <v>75</v>
      </c>
      <c r="J58" t="s">
        <v>48</v>
      </c>
      <c r="K58" t="s">
        <v>76</v>
      </c>
      <c r="L58">
        <v>1</v>
      </c>
      <c r="M58" s="6">
        <v>877.33</v>
      </c>
      <c r="N58" s="8">
        <v>0</v>
      </c>
      <c r="O58" s="6">
        <v>0</v>
      </c>
      <c r="P58" s="6">
        <v>877.33</v>
      </c>
      <c r="Q58" s="6">
        <v>562.39</v>
      </c>
      <c r="R58" s="6">
        <v>314.94</v>
      </c>
      <c r="S58" s="6">
        <v>161.13999999999999</v>
      </c>
      <c r="T58" t="s">
        <v>36</v>
      </c>
      <c r="U58">
        <v>7</v>
      </c>
      <c r="V58" t="s">
        <v>179</v>
      </c>
      <c r="W58" t="s">
        <v>62</v>
      </c>
      <c r="X58">
        <v>2025</v>
      </c>
      <c r="Y58" t="s">
        <v>208</v>
      </c>
      <c r="Z58" s="8">
        <v>0.35899999999999999</v>
      </c>
    </row>
    <row r="59" spans="1:26" x14ac:dyDescent="0.3">
      <c r="A59" t="s">
        <v>295</v>
      </c>
      <c r="B59" s="4">
        <v>45631</v>
      </c>
      <c r="C59" t="s">
        <v>296</v>
      </c>
      <c r="D59" t="s">
        <v>297</v>
      </c>
      <c r="E59" t="s">
        <v>108</v>
      </c>
      <c r="F59" t="s">
        <v>109</v>
      </c>
      <c r="G59" t="s">
        <v>31</v>
      </c>
      <c r="H59" t="s">
        <v>58</v>
      </c>
      <c r="I59" t="s">
        <v>33</v>
      </c>
      <c r="J59" t="s">
        <v>59</v>
      </c>
      <c r="K59" t="s">
        <v>35</v>
      </c>
      <c r="L59">
        <v>2</v>
      </c>
      <c r="M59" s="6">
        <v>1160.1099999999999</v>
      </c>
      <c r="N59" s="8">
        <v>0</v>
      </c>
      <c r="O59" s="6">
        <v>0</v>
      </c>
      <c r="P59" s="6">
        <v>2320.2199999999998</v>
      </c>
      <c r="Q59" s="6">
        <v>1868.93</v>
      </c>
      <c r="R59" s="6">
        <v>451.29</v>
      </c>
      <c r="S59" s="6">
        <v>349.6</v>
      </c>
      <c r="T59" t="s">
        <v>36</v>
      </c>
      <c r="U59">
        <v>12</v>
      </c>
      <c r="V59" t="s">
        <v>84</v>
      </c>
      <c r="W59" t="s">
        <v>85</v>
      </c>
      <c r="X59">
        <v>2024</v>
      </c>
      <c r="Y59" t="s">
        <v>162</v>
      </c>
      <c r="Z59" s="8">
        <v>0.19450000000000001</v>
      </c>
    </row>
    <row r="60" spans="1:26" x14ac:dyDescent="0.3">
      <c r="A60" t="s">
        <v>298</v>
      </c>
      <c r="B60" s="4">
        <v>45383</v>
      </c>
      <c r="C60" t="s">
        <v>299</v>
      </c>
      <c r="D60" t="s">
        <v>300</v>
      </c>
      <c r="E60" t="s">
        <v>29</v>
      </c>
      <c r="F60" t="s">
        <v>141</v>
      </c>
      <c r="G60" t="s">
        <v>132</v>
      </c>
      <c r="H60" t="s">
        <v>228</v>
      </c>
      <c r="I60" t="s">
        <v>116</v>
      </c>
      <c r="J60" t="s">
        <v>59</v>
      </c>
      <c r="K60" t="s">
        <v>76</v>
      </c>
      <c r="L60">
        <v>2</v>
      </c>
      <c r="M60" s="6">
        <v>779.99</v>
      </c>
      <c r="N60" s="8">
        <v>0.15</v>
      </c>
      <c r="O60" s="6">
        <v>234</v>
      </c>
      <c r="P60" s="6">
        <v>1325.98</v>
      </c>
      <c r="Q60" s="6">
        <v>1024.19</v>
      </c>
      <c r="R60" s="6">
        <v>301.79000000000002</v>
      </c>
      <c r="S60" s="6">
        <v>232.5</v>
      </c>
      <c r="T60" t="s">
        <v>36</v>
      </c>
      <c r="U60">
        <v>4</v>
      </c>
      <c r="V60" t="s">
        <v>37</v>
      </c>
      <c r="W60" t="s">
        <v>38</v>
      </c>
      <c r="X60">
        <v>2024</v>
      </c>
      <c r="Y60" t="s">
        <v>39</v>
      </c>
      <c r="Z60" s="8">
        <v>0.2276</v>
      </c>
    </row>
    <row r="61" spans="1:26" x14ac:dyDescent="0.3">
      <c r="A61" t="s">
        <v>301</v>
      </c>
      <c r="B61" s="4">
        <v>45658</v>
      </c>
      <c r="C61" t="s">
        <v>302</v>
      </c>
      <c r="D61" t="s">
        <v>303</v>
      </c>
      <c r="E61" t="s">
        <v>29</v>
      </c>
      <c r="F61" t="s">
        <v>123</v>
      </c>
      <c r="G61" t="s">
        <v>69</v>
      </c>
      <c r="H61" t="s">
        <v>291</v>
      </c>
      <c r="I61" t="s">
        <v>33</v>
      </c>
      <c r="J61" t="s">
        <v>48</v>
      </c>
      <c r="K61" t="s">
        <v>102</v>
      </c>
      <c r="L61">
        <v>3</v>
      </c>
      <c r="M61" s="6">
        <v>549.86</v>
      </c>
      <c r="N61" s="8">
        <v>0</v>
      </c>
      <c r="O61" s="6">
        <v>0</v>
      </c>
      <c r="P61" s="6">
        <v>1649.58</v>
      </c>
      <c r="Q61" s="6">
        <v>1046.5</v>
      </c>
      <c r="R61" s="6">
        <v>603.08000000000004</v>
      </c>
      <c r="S61" s="6">
        <v>272.43</v>
      </c>
      <c r="T61" t="s">
        <v>77</v>
      </c>
      <c r="U61">
        <v>1</v>
      </c>
      <c r="V61" t="s">
        <v>91</v>
      </c>
      <c r="W61" t="s">
        <v>51</v>
      </c>
      <c r="X61">
        <v>2025</v>
      </c>
      <c r="Y61" t="s">
        <v>137</v>
      </c>
      <c r="Z61" s="8">
        <v>0.36559999999999998</v>
      </c>
    </row>
    <row r="62" spans="1:26" x14ac:dyDescent="0.3">
      <c r="A62" t="s">
        <v>304</v>
      </c>
      <c r="B62" s="4">
        <v>45746</v>
      </c>
      <c r="C62" t="s">
        <v>305</v>
      </c>
      <c r="D62" t="s">
        <v>306</v>
      </c>
      <c r="E62" t="s">
        <v>43</v>
      </c>
      <c r="F62" t="s">
        <v>101</v>
      </c>
      <c r="G62" t="s">
        <v>110</v>
      </c>
      <c r="H62" t="s">
        <v>281</v>
      </c>
      <c r="I62" t="s">
        <v>33</v>
      </c>
      <c r="J62" t="s">
        <v>59</v>
      </c>
      <c r="K62" t="s">
        <v>35</v>
      </c>
      <c r="L62">
        <v>1</v>
      </c>
      <c r="M62" s="6">
        <v>959.06</v>
      </c>
      <c r="N62" s="8">
        <v>0.2</v>
      </c>
      <c r="O62" s="6">
        <v>191.81</v>
      </c>
      <c r="P62" s="6">
        <v>767.25</v>
      </c>
      <c r="Q62" s="6">
        <v>597.16999999999996</v>
      </c>
      <c r="R62" s="6">
        <v>170.08</v>
      </c>
      <c r="S62" s="6">
        <v>281.08</v>
      </c>
      <c r="T62" t="s">
        <v>77</v>
      </c>
      <c r="U62">
        <v>3</v>
      </c>
      <c r="V62" t="s">
        <v>50</v>
      </c>
      <c r="W62" t="s">
        <v>51</v>
      </c>
      <c r="X62">
        <v>2025</v>
      </c>
      <c r="Y62" t="s">
        <v>52</v>
      </c>
      <c r="Z62" s="8">
        <v>0.22170000000000001</v>
      </c>
    </row>
    <row r="63" spans="1:26" x14ac:dyDescent="0.3">
      <c r="A63" t="s">
        <v>307</v>
      </c>
      <c r="B63" s="4">
        <v>45719</v>
      </c>
      <c r="C63" t="s">
        <v>308</v>
      </c>
      <c r="D63" t="s">
        <v>309</v>
      </c>
      <c r="E63" t="s">
        <v>29</v>
      </c>
      <c r="F63" t="s">
        <v>141</v>
      </c>
      <c r="G63" t="s">
        <v>69</v>
      </c>
      <c r="H63" t="s">
        <v>188</v>
      </c>
      <c r="I63" t="s">
        <v>33</v>
      </c>
      <c r="J63" t="s">
        <v>59</v>
      </c>
      <c r="K63" t="s">
        <v>60</v>
      </c>
      <c r="L63">
        <v>3</v>
      </c>
      <c r="M63" s="6">
        <v>1283.73</v>
      </c>
      <c r="N63" s="8">
        <v>0.1</v>
      </c>
      <c r="O63" s="6">
        <v>385.12</v>
      </c>
      <c r="P63" s="6">
        <v>3466.07</v>
      </c>
      <c r="Q63" s="6">
        <v>2513.67</v>
      </c>
      <c r="R63" s="6">
        <v>952.4</v>
      </c>
      <c r="S63" s="6">
        <v>130.4</v>
      </c>
      <c r="T63" t="s">
        <v>117</v>
      </c>
      <c r="U63">
        <v>3</v>
      </c>
      <c r="V63" t="s">
        <v>50</v>
      </c>
      <c r="W63" t="s">
        <v>51</v>
      </c>
      <c r="X63">
        <v>2025</v>
      </c>
      <c r="Y63" t="s">
        <v>52</v>
      </c>
      <c r="Z63" s="8">
        <v>0.27479999999999999</v>
      </c>
    </row>
    <row r="64" spans="1:26" x14ac:dyDescent="0.3">
      <c r="A64" t="s">
        <v>310</v>
      </c>
      <c r="B64" s="4">
        <v>45800</v>
      </c>
      <c r="C64" t="s">
        <v>311</v>
      </c>
      <c r="D64" t="s">
        <v>312</v>
      </c>
      <c r="E64" t="s">
        <v>56</v>
      </c>
      <c r="F64" t="s">
        <v>74</v>
      </c>
      <c r="G64" t="s">
        <v>69</v>
      </c>
      <c r="H64" t="s">
        <v>188</v>
      </c>
      <c r="I64" t="s">
        <v>33</v>
      </c>
      <c r="J64" t="s">
        <v>59</v>
      </c>
      <c r="K64" t="s">
        <v>102</v>
      </c>
      <c r="L64">
        <v>1</v>
      </c>
      <c r="M64" s="6">
        <v>2945.64</v>
      </c>
      <c r="N64" s="8">
        <v>0</v>
      </c>
      <c r="O64" s="6">
        <v>0</v>
      </c>
      <c r="P64" s="6">
        <v>2945.64</v>
      </c>
      <c r="Q64" s="6">
        <v>1809.54</v>
      </c>
      <c r="R64" s="6">
        <v>1136.0999999999999</v>
      </c>
      <c r="S64" s="6">
        <v>344.34</v>
      </c>
      <c r="T64" t="s">
        <v>117</v>
      </c>
      <c r="U64">
        <v>5</v>
      </c>
      <c r="V64" t="s">
        <v>103</v>
      </c>
      <c r="W64" t="s">
        <v>38</v>
      </c>
      <c r="X64">
        <v>2025</v>
      </c>
      <c r="Y64" t="s">
        <v>167</v>
      </c>
      <c r="Z64" s="8">
        <v>0.38569999999999999</v>
      </c>
    </row>
    <row r="65" spans="1:26" x14ac:dyDescent="0.3">
      <c r="A65" t="s">
        <v>313</v>
      </c>
      <c r="B65" s="4">
        <v>45326</v>
      </c>
      <c r="C65" t="s">
        <v>314</v>
      </c>
      <c r="D65" t="s">
        <v>315</v>
      </c>
      <c r="E65" t="s">
        <v>29</v>
      </c>
      <c r="F65" t="s">
        <v>242</v>
      </c>
      <c r="G65" t="s">
        <v>110</v>
      </c>
      <c r="H65" t="s">
        <v>111</v>
      </c>
      <c r="I65" t="s">
        <v>33</v>
      </c>
      <c r="J65" t="s">
        <v>34</v>
      </c>
      <c r="K65" t="s">
        <v>35</v>
      </c>
      <c r="L65">
        <v>1</v>
      </c>
      <c r="M65" s="6">
        <v>605.77</v>
      </c>
      <c r="N65" s="8">
        <v>0.1</v>
      </c>
      <c r="O65" s="6">
        <v>60.58</v>
      </c>
      <c r="P65" s="6">
        <v>545.19000000000005</v>
      </c>
      <c r="Q65" s="6">
        <v>324.33</v>
      </c>
      <c r="R65" s="6">
        <v>220.86</v>
      </c>
      <c r="S65" s="6">
        <v>69.17</v>
      </c>
      <c r="T65" t="s">
        <v>77</v>
      </c>
      <c r="U65">
        <v>2</v>
      </c>
      <c r="V65" t="s">
        <v>171</v>
      </c>
      <c r="W65" t="s">
        <v>51</v>
      </c>
      <c r="X65">
        <v>2024</v>
      </c>
      <c r="Y65" t="s">
        <v>214</v>
      </c>
      <c r="Z65" s="8">
        <v>0.40510000000000002</v>
      </c>
    </row>
    <row r="66" spans="1:26" x14ac:dyDescent="0.3">
      <c r="A66" t="s">
        <v>316</v>
      </c>
      <c r="B66" s="4">
        <v>45497</v>
      </c>
      <c r="C66" t="s">
        <v>317</v>
      </c>
      <c r="D66" t="s">
        <v>318</v>
      </c>
      <c r="E66" t="s">
        <v>29</v>
      </c>
      <c r="F66" t="s">
        <v>242</v>
      </c>
      <c r="G66" t="s">
        <v>31</v>
      </c>
      <c r="H66" t="s">
        <v>58</v>
      </c>
      <c r="I66" t="s">
        <v>75</v>
      </c>
      <c r="J66" t="s">
        <v>59</v>
      </c>
      <c r="K66" t="s">
        <v>35</v>
      </c>
      <c r="L66">
        <v>2</v>
      </c>
      <c r="M66" s="6">
        <v>1382.19</v>
      </c>
      <c r="N66" s="8">
        <v>0.1</v>
      </c>
      <c r="O66" s="6">
        <v>276.44</v>
      </c>
      <c r="P66" s="6">
        <v>2487.94</v>
      </c>
      <c r="Q66" s="6">
        <v>1640.28</v>
      </c>
      <c r="R66" s="6">
        <v>847.66</v>
      </c>
      <c r="S66" s="6">
        <v>281.58</v>
      </c>
      <c r="T66" t="s">
        <v>36</v>
      </c>
      <c r="U66">
        <v>7</v>
      </c>
      <c r="V66" t="s">
        <v>179</v>
      </c>
      <c r="W66" t="s">
        <v>62</v>
      </c>
      <c r="X66">
        <v>2024</v>
      </c>
      <c r="Y66" t="s">
        <v>180</v>
      </c>
      <c r="Z66" s="8">
        <v>0.3407</v>
      </c>
    </row>
    <row r="67" spans="1:26" x14ac:dyDescent="0.3">
      <c r="A67" t="s">
        <v>319</v>
      </c>
      <c r="B67" s="4">
        <v>45372</v>
      </c>
      <c r="C67" t="s">
        <v>320</v>
      </c>
      <c r="D67" t="s">
        <v>321</v>
      </c>
      <c r="E67" t="s">
        <v>29</v>
      </c>
      <c r="F67" t="s">
        <v>123</v>
      </c>
      <c r="G67" t="s">
        <v>69</v>
      </c>
      <c r="H67" t="s">
        <v>291</v>
      </c>
      <c r="I67" t="s">
        <v>33</v>
      </c>
      <c r="J67" t="s">
        <v>48</v>
      </c>
      <c r="K67" t="s">
        <v>35</v>
      </c>
      <c r="L67">
        <v>1</v>
      </c>
      <c r="M67" s="6">
        <v>2226.77</v>
      </c>
      <c r="N67" s="8">
        <v>0.15</v>
      </c>
      <c r="O67" s="6">
        <v>334.02</v>
      </c>
      <c r="P67" s="6">
        <v>1892.75</v>
      </c>
      <c r="Q67" s="6">
        <v>1428.85</v>
      </c>
      <c r="R67" s="6">
        <v>463.9</v>
      </c>
      <c r="S67" s="6">
        <v>59.26</v>
      </c>
      <c r="T67" t="s">
        <v>36</v>
      </c>
      <c r="U67">
        <v>3</v>
      </c>
      <c r="V67" t="s">
        <v>50</v>
      </c>
      <c r="W67" t="s">
        <v>51</v>
      </c>
      <c r="X67">
        <v>2024</v>
      </c>
      <c r="Y67" t="s">
        <v>78</v>
      </c>
      <c r="Z67" s="8">
        <v>0.24510000000000001</v>
      </c>
    </row>
    <row r="68" spans="1:26" x14ac:dyDescent="0.3">
      <c r="A68" t="s">
        <v>322</v>
      </c>
      <c r="B68" s="4">
        <v>45853</v>
      </c>
      <c r="C68" t="s">
        <v>323</v>
      </c>
      <c r="D68" t="s">
        <v>324</v>
      </c>
      <c r="E68" t="s">
        <v>43</v>
      </c>
      <c r="F68" t="s">
        <v>256</v>
      </c>
      <c r="G68" t="s">
        <v>69</v>
      </c>
      <c r="H68" t="s">
        <v>70</v>
      </c>
      <c r="I68" t="s">
        <v>116</v>
      </c>
      <c r="J68" t="s">
        <v>48</v>
      </c>
      <c r="K68" t="s">
        <v>76</v>
      </c>
      <c r="L68">
        <v>1</v>
      </c>
      <c r="M68" s="6">
        <v>1098.04</v>
      </c>
      <c r="N68" s="8">
        <v>0.1</v>
      </c>
      <c r="O68" s="6">
        <v>109.8</v>
      </c>
      <c r="P68" s="6">
        <v>988.24</v>
      </c>
      <c r="Q68" s="6">
        <v>615.17999999999995</v>
      </c>
      <c r="R68" s="6">
        <v>373.06</v>
      </c>
      <c r="S68" s="6">
        <v>80.349999999999994</v>
      </c>
      <c r="T68" t="s">
        <v>77</v>
      </c>
      <c r="U68">
        <v>7</v>
      </c>
      <c r="V68" t="s">
        <v>179</v>
      </c>
      <c r="W68" t="s">
        <v>62</v>
      </c>
      <c r="X68">
        <v>2025</v>
      </c>
      <c r="Y68" t="s">
        <v>208</v>
      </c>
      <c r="Z68" s="8">
        <v>0.3775</v>
      </c>
    </row>
    <row r="69" spans="1:26" x14ac:dyDescent="0.3">
      <c r="A69" t="s">
        <v>325</v>
      </c>
      <c r="B69" s="4">
        <v>45679</v>
      </c>
      <c r="C69" t="s">
        <v>326</v>
      </c>
      <c r="D69" t="s">
        <v>327</v>
      </c>
      <c r="E69" t="s">
        <v>29</v>
      </c>
      <c r="F69" t="s">
        <v>242</v>
      </c>
      <c r="G69" t="s">
        <v>132</v>
      </c>
      <c r="H69" t="s">
        <v>252</v>
      </c>
      <c r="I69" t="s">
        <v>47</v>
      </c>
      <c r="J69" t="s">
        <v>48</v>
      </c>
      <c r="K69" t="s">
        <v>49</v>
      </c>
      <c r="L69">
        <v>2</v>
      </c>
      <c r="M69" s="6">
        <v>1292.97</v>
      </c>
      <c r="N69" s="8">
        <v>0.15</v>
      </c>
      <c r="O69" s="6">
        <v>387.89</v>
      </c>
      <c r="P69" s="6">
        <v>2198.0500000000002</v>
      </c>
      <c r="Q69" s="6">
        <v>1563.39</v>
      </c>
      <c r="R69" s="6">
        <v>634.66</v>
      </c>
      <c r="S69" s="6">
        <v>234.79</v>
      </c>
      <c r="T69" t="s">
        <v>36</v>
      </c>
      <c r="U69">
        <v>1</v>
      </c>
      <c r="V69" t="s">
        <v>91</v>
      </c>
      <c r="W69" t="s">
        <v>51</v>
      </c>
      <c r="X69">
        <v>2025</v>
      </c>
      <c r="Y69" t="s">
        <v>137</v>
      </c>
      <c r="Z69" s="8">
        <v>0.28870000000000001</v>
      </c>
    </row>
    <row r="70" spans="1:26" x14ac:dyDescent="0.3">
      <c r="A70" t="s">
        <v>328</v>
      </c>
      <c r="B70" s="4">
        <v>45293</v>
      </c>
      <c r="C70" t="s">
        <v>329</v>
      </c>
      <c r="D70" t="s">
        <v>330</v>
      </c>
      <c r="E70" t="s">
        <v>56</v>
      </c>
      <c r="F70" t="s">
        <v>74</v>
      </c>
      <c r="G70" t="s">
        <v>45</v>
      </c>
      <c r="H70" t="s">
        <v>46</v>
      </c>
      <c r="I70" t="s">
        <v>75</v>
      </c>
      <c r="J70" t="s">
        <v>34</v>
      </c>
      <c r="K70" t="s">
        <v>35</v>
      </c>
      <c r="L70">
        <v>2</v>
      </c>
      <c r="M70" s="6">
        <v>1016.4</v>
      </c>
      <c r="N70" s="8">
        <v>0.1</v>
      </c>
      <c r="O70" s="6">
        <v>203.28</v>
      </c>
      <c r="P70" s="6">
        <v>1829.52</v>
      </c>
      <c r="Q70" s="6">
        <v>1490.64</v>
      </c>
      <c r="R70" s="6">
        <v>338.88</v>
      </c>
      <c r="S70" s="6">
        <v>114.17</v>
      </c>
      <c r="T70" t="s">
        <v>36</v>
      </c>
      <c r="U70">
        <v>1</v>
      </c>
      <c r="V70" t="s">
        <v>91</v>
      </c>
      <c r="W70" t="s">
        <v>51</v>
      </c>
      <c r="X70">
        <v>2024</v>
      </c>
      <c r="Y70" t="s">
        <v>92</v>
      </c>
      <c r="Z70" s="8">
        <v>0.1852</v>
      </c>
    </row>
    <row r="71" spans="1:26" x14ac:dyDescent="0.3">
      <c r="A71" t="s">
        <v>331</v>
      </c>
      <c r="B71" s="4">
        <v>45681</v>
      </c>
      <c r="C71" t="s">
        <v>332</v>
      </c>
      <c r="D71" t="s">
        <v>333</v>
      </c>
      <c r="E71" t="s">
        <v>67</v>
      </c>
      <c r="F71" t="s">
        <v>334</v>
      </c>
      <c r="G71" t="s">
        <v>132</v>
      </c>
      <c r="H71" t="s">
        <v>154</v>
      </c>
      <c r="I71" t="s">
        <v>33</v>
      </c>
      <c r="J71" t="s">
        <v>59</v>
      </c>
      <c r="K71" t="s">
        <v>102</v>
      </c>
      <c r="L71">
        <v>1</v>
      </c>
      <c r="M71" s="6">
        <v>629.64</v>
      </c>
      <c r="N71" s="8">
        <v>0.25</v>
      </c>
      <c r="O71" s="6">
        <v>157.41</v>
      </c>
      <c r="P71" s="6">
        <v>472.23</v>
      </c>
      <c r="Q71" s="6">
        <v>374.78</v>
      </c>
      <c r="R71" s="6">
        <v>97.45</v>
      </c>
      <c r="S71" s="6">
        <v>307.43</v>
      </c>
      <c r="T71" t="s">
        <v>77</v>
      </c>
      <c r="U71">
        <v>1</v>
      </c>
      <c r="V71" t="s">
        <v>91</v>
      </c>
      <c r="W71" t="s">
        <v>51</v>
      </c>
      <c r="X71">
        <v>2025</v>
      </c>
      <c r="Y71" t="s">
        <v>137</v>
      </c>
      <c r="Z71" s="8">
        <v>0.2064</v>
      </c>
    </row>
    <row r="72" spans="1:26" x14ac:dyDescent="0.3">
      <c r="A72" t="s">
        <v>335</v>
      </c>
      <c r="B72" s="4">
        <v>45857</v>
      </c>
      <c r="C72" t="s">
        <v>336</v>
      </c>
      <c r="D72" t="s">
        <v>337</v>
      </c>
      <c r="E72" t="s">
        <v>67</v>
      </c>
      <c r="F72" t="s">
        <v>334</v>
      </c>
      <c r="G72" t="s">
        <v>31</v>
      </c>
      <c r="H72" t="s">
        <v>32</v>
      </c>
      <c r="I72" t="s">
        <v>75</v>
      </c>
      <c r="J72" t="s">
        <v>59</v>
      </c>
      <c r="K72" t="s">
        <v>49</v>
      </c>
      <c r="L72">
        <v>1</v>
      </c>
      <c r="M72" s="6">
        <v>2842.54</v>
      </c>
      <c r="N72" s="8">
        <v>0.1</v>
      </c>
      <c r="O72" s="6">
        <v>284.25</v>
      </c>
      <c r="P72" s="6">
        <v>2558.29</v>
      </c>
      <c r="Q72" s="6">
        <v>1740.7</v>
      </c>
      <c r="R72" s="6">
        <v>817.59</v>
      </c>
      <c r="S72" s="6">
        <v>186.7</v>
      </c>
      <c r="T72" t="s">
        <v>36</v>
      </c>
      <c r="U72">
        <v>7</v>
      </c>
      <c r="V72" t="s">
        <v>179</v>
      </c>
      <c r="W72" t="s">
        <v>62</v>
      </c>
      <c r="X72">
        <v>2025</v>
      </c>
      <c r="Y72" t="s">
        <v>208</v>
      </c>
      <c r="Z72" s="8">
        <v>0.3196</v>
      </c>
    </row>
    <row r="73" spans="1:26" x14ac:dyDescent="0.3">
      <c r="A73" t="s">
        <v>338</v>
      </c>
      <c r="B73" s="4">
        <v>45397</v>
      </c>
      <c r="C73" t="s">
        <v>339</v>
      </c>
      <c r="D73" t="s">
        <v>340</v>
      </c>
      <c r="E73" t="s">
        <v>67</v>
      </c>
      <c r="F73" t="s">
        <v>158</v>
      </c>
      <c r="G73" t="s">
        <v>132</v>
      </c>
      <c r="H73" t="s">
        <v>154</v>
      </c>
      <c r="I73" t="s">
        <v>33</v>
      </c>
      <c r="J73" t="s">
        <v>48</v>
      </c>
      <c r="K73" t="s">
        <v>60</v>
      </c>
      <c r="L73">
        <v>1</v>
      </c>
      <c r="M73" s="6">
        <v>704.29</v>
      </c>
      <c r="N73" s="8">
        <v>0.1</v>
      </c>
      <c r="O73" s="6">
        <v>70.430000000000007</v>
      </c>
      <c r="P73" s="6">
        <v>633.86</v>
      </c>
      <c r="Q73" s="6">
        <v>374.23</v>
      </c>
      <c r="R73" s="6">
        <v>259.63</v>
      </c>
      <c r="S73" s="6">
        <v>326.73</v>
      </c>
      <c r="T73" t="s">
        <v>36</v>
      </c>
      <c r="U73">
        <v>4</v>
      </c>
      <c r="V73" t="s">
        <v>37</v>
      </c>
      <c r="W73" t="s">
        <v>38</v>
      </c>
      <c r="X73">
        <v>2024</v>
      </c>
      <c r="Y73" t="s">
        <v>39</v>
      </c>
      <c r="Z73" s="8">
        <v>0.40960000000000002</v>
      </c>
    </row>
    <row r="74" spans="1:26" x14ac:dyDescent="0.3">
      <c r="A74" t="s">
        <v>341</v>
      </c>
      <c r="B74" s="4">
        <v>45768</v>
      </c>
      <c r="C74" t="s">
        <v>342</v>
      </c>
      <c r="D74" t="s">
        <v>343</v>
      </c>
      <c r="E74" t="s">
        <v>43</v>
      </c>
      <c r="F74" t="s">
        <v>101</v>
      </c>
      <c r="G74" t="s">
        <v>110</v>
      </c>
      <c r="H74" t="s">
        <v>281</v>
      </c>
      <c r="I74" t="s">
        <v>75</v>
      </c>
      <c r="J74" t="s">
        <v>59</v>
      </c>
      <c r="K74" t="s">
        <v>35</v>
      </c>
      <c r="L74">
        <v>1</v>
      </c>
      <c r="M74" s="6">
        <v>1620.82</v>
      </c>
      <c r="N74" s="8">
        <v>0.05</v>
      </c>
      <c r="O74" s="6">
        <v>81.040000000000006</v>
      </c>
      <c r="P74" s="6">
        <v>1539.78</v>
      </c>
      <c r="Q74" s="6">
        <v>895.46</v>
      </c>
      <c r="R74" s="6">
        <v>644.32000000000005</v>
      </c>
      <c r="S74" s="6">
        <v>243.46</v>
      </c>
      <c r="T74" t="s">
        <v>36</v>
      </c>
      <c r="U74">
        <v>4</v>
      </c>
      <c r="V74" t="s">
        <v>37</v>
      </c>
      <c r="W74" t="s">
        <v>38</v>
      </c>
      <c r="X74">
        <v>2025</v>
      </c>
      <c r="Y74" t="s">
        <v>112</v>
      </c>
      <c r="Z74" s="8">
        <v>0.41839999999999999</v>
      </c>
    </row>
    <row r="75" spans="1:26" x14ac:dyDescent="0.3">
      <c r="A75" t="s">
        <v>344</v>
      </c>
      <c r="B75" s="4">
        <v>45994</v>
      </c>
      <c r="C75" t="s">
        <v>345</v>
      </c>
      <c r="D75" t="s">
        <v>346</v>
      </c>
      <c r="E75" t="s">
        <v>29</v>
      </c>
      <c r="F75" t="s">
        <v>141</v>
      </c>
      <c r="G75" t="s">
        <v>31</v>
      </c>
      <c r="H75" t="s">
        <v>58</v>
      </c>
      <c r="I75" t="s">
        <v>33</v>
      </c>
      <c r="J75" t="s">
        <v>59</v>
      </c>
      <c r="K75" t="s">
        <v>102</v>
      </c>
      <c r="L75">
        <v>2</v>
      </c>
      <c r="M75" s="6">
        <v>5331.33</v>
      </c>
      <c r="N75" s="8">
        <v>0.15</v>
      </c>
      <c r="O75" s="6">
        <v>1599.4</v>
      </c>
      <c r="P75" s="6">
        <v>9063.26</v>
      </c>
      <c r="Q75" s="6">
        <v>6142.79</v>
      </c>
      <c r="R75" s="6">
        <v>2920.47</v>
      </c>
      <c r="S75" s="6">
        <v>253.76</v>
      </c>
      <c r="T75" t="s">
        <v>77</v>
      </c>
      <c r="U75">
        <v>12</v>
      </c>
      <c r="V75" t="s">
        <v>84</v>
      </c>
      <c r="W75" t="s">
        <v>85</v>
      </c>
      <c r="X75">
        <v>2025</v>
      </c>
      <c r="Y75" t="s">
        <v>86</v>
      </c>
      <c r="Z75" s="8">
        <v>0.32219999999999999</v>
      </c>
    </row>
    <row r="76" spans="1:26" x14ac:dyDescent="0.3">
      <c r="A76" t="s">
        <v>347</v>
      </c>
      <c r="B76" s="4">
        <v>45693</v>
      </c>
      <c r="C76" t="s">
        <v>348</v>
      </c>
      <c r="D76" t="s">
        <v>349</v>
      </c>
      <c r="E76" t="s">
        <v>56</v>
      </c>
      <c r="F76" t="s">
        <v>57</v>
      </c>
      <c r="G76" t="s">
        <v>110</v>
      </c>
      <c r="H76" t="s">
        <v>111</v>
      </c>
      <c r="I76" t="s">
        <v>75</v>
      </c>
      <c r="J76" t="s">
        <v>59</v>
      </c>
      <c r="K76" t="s">
        <v>35</v>
      </c>
      <c r="L76">
        <v>2</v>
      </c>
      <c r="M76" s="6">
        <v>575.96</v>
      </c>
      <c r="N76" s="8">
        <v>0.05</v>
      </c>
      <c r="O76" s="6">
        <v>57.6</v>
      </c>
      <c r="P76" s="6">
        <v>1094.32</v>
      </c>
      <c r="Q76" s="6">
        <v>720.7</v>
      </c>
      <c r="R76" s="6">
        <v>373.62</v>
      </c>
      <c r="S76" s="6">
        <v>107.49</v>
      </c>
      <c r="T76" t="s">
        <v>117</v>
      </c>
      <c r="U76">
        <v>2</v>
      </c>
      <c r="V76" t="s">
        <v>171</v>
      </c>
      <c r="W76" t="s">
        <v>51</v>
      </c>
      <c r="X76">
        <v>2025</v>
      </c>
      <c r="Y76" t="s">
        <v>172</v>
      </c>
      <c r="Z76" s="8">
        <v>0.34139999999999998</v>
      </c>
    </row>
    <row r="77" spans="1:26" x14ac:dyDescent="0.3">
      <c r="A77" t="s">
        <v>350</v>
      </c>
      <c r="B77" s="4">
        <v>46021</v>
      </c>
      <c r="C77" t="s">
        <v>293</v>
      </c>
      <c r="D77" t="s">
        <v>351</v>
      </c>
      <c r="E77" t="s">
        <v>29</v>
      </c>
      <c r="F77" t="s">
        <v>123</v>
      </c>
      <c r="G77" t="s">
        <v>110</v>
      </c>
      <c r="H77" t="s">
        <v>269</v>
      </c>
      <c r="I77" t="s">
        <v>33</v>
      </c>
      <c r="J77" t="s">
        <v>59</v>
      </c>
      <c r="K77" t="s">
        <v>35</v>
      </c>
      <c r="L77">
        <v>1</v>
      </c>
      <c r="M77" s="6">
        <v>2124.56</v>
      </c>
      <c r="N77" s="8">
        <v>0</v>
      </c>
      <c r="O77" s="6">
        <v>0</v>
      </c>
      <c r="P77" s="6">
        <v>2124.56</v>
      </c>
      <c r="Q77" s="6">
        <v>1319.86</v>
      </c>
      <c r="R77" s="6">
        <v>804.7</v>
      </c>
      <c r="S77" s="6">
        <v>252.41</v>
      </c>
      <c r="T77" t="s">
        <v>36</v>
      </c>
      <c r="U77">
        <v>12</v>
      </c>
      <c r="V77" t="s">
        <v>84</v>
      </c>
      <c r="W77" t="s">
        <v>85</v>
      </c>
      <c r="X77">
        <v>2025</v>
      </c>
      <c r="Y77" t="s">
        <v>86</v>
      </c>
      <c r="Z77" s="8">
        <v>0.37880000000000003</v>
      </c>
    </row>
    <row r="78" spans="1:26" x14ac:dyDescent="0.3">
      <c r="A78" t="s">
        <v>352</v>
      </c>
      <c r="B78" s="4">
        <v>45847</v>
      </c>
      <c r="C78" t="s">
        <v>353</v>
      </c>
      <c r="D78" t="s">
        <v>354</v>
      </c>
      <c r="E78" t="s">
        <v>67</v>
      </c>
      <c r="F78" t="s">
        <v>158</v>
      </c>
      <c r="G78" t="s">
        <v>45</v>
      </c>
      <c r="H78" t="s">
        <v>46</v>
      </c>
      <c r="I78" t="s">
        <v>33</v>
      </c>
      <c r="J78" t="s">
        <v>34</v>
      </c>
      <c r="K78" t="s">
        <v>76</v>
      </c>
      <c r="L78">
        <v>1</v>
      </c>
      <c r="M78" s="6">
        <v>1927.86</v>
      </c>
      <c r="N78" s="8">
        <v>0.15</v>
      </c>
      <c r="O78" s="6">
        <v>289.18</v>
      </c>
      <c r="P78" s="6">
        <v>1638.68</v>
      </c>
      <c r="Q78" s="6">
        <v>1211.01</v>
      </c>
      <c r="R78" s="6">
        <v>427.67</v>
      </c>
      <c r="S78" s="6">
        <v>371.16</v>
      </c>
      <c r="T78" t="s">
        <v>36</v>
      </c>
      <c r="U78">
        <v>7</v>
      </c>
      <c r="V78" t="s">
        <v>179</v>
      </c>
      <c r="W78" t="s">
        <v>62</v>
      </c>
      <c r="X78">
        <v>2025</v>
      </c>
      <c r="Y78" t="s">
        <v>208</v>
      </c>
      <c r="Z78" s="8">
        <v>0.26100000000000001</v>
      </c>
    </row>
    <row r="79" spans="1:26" x14ac:dyDescent="0.3">
      <c r="A79" t="s">
        <v>355</v>
      </c>
      <c r="B79" s="4">
        <v>45453</v>
      </c>
      <c r="C79" t="s">
        <v>356</v>
      </c>
      <c r="D79" t="s">
        <v>357</v>
      </c>
      <c r="E79" t="s">
        <v>56</v>
      </c>
      <c r="F79" t="s">
        <v>57</v>
      </c>
      <c r="G79" t="s">
        <v>132</v>
      </c>
      <c r="H79" t="s">
        <v>154</v>
      </c>
      <c r="I79" t="s">
        <v>75</v>
      </c>
      <c r="J79" t="s">
        <v>59</v>
      </c>
      <c r="K79" t="s">
        <v>102</v>
      </c>
      <c r="L79">
        <v>1</v>
      </c>
      <c r="M79" s="6">
        <v>463.68</v>
      </c>
      <c r="N79" s="8">
        <v>0.25</v>
      </c>
      <c r="O79" s="6">
        <v>115.92</v>
      </c>
      <c r="P79" s="6">
        <v>347.76</v>
      </c>
      <c r="Q79" s="6">
        <v>223.08</v>
      </c>
      <c r="R79" s="6">
        <v>124.68</v>
      </c>
      <c r="S79" s="6">
        <v>130.47</v>
      </c>
      <c r="T79" t="s">
        <v>117</v>
      </c>
      <c r="U79">
        <v>6</v>
      </c>
      <c r="V79" t="s">
        <v>189</v>
      </c>
      <c r="W79" t="s">
        <v>38</v>
      </c>
      <c r="X79">
        <v>2024</v>
      </c>
      <c r="Y79" t="s">
        <v>190</v>
      </c>
      <c r="Z79" s="8">
        <v>0.35849999999999999</v>
      </c>
    </row>
    <row r="80" spans="1:26" x14ac:dyDescent="0.3">
      <c r="A80" t="s">
        <v>358</v>
      </c>
      <c r="B80" s="4">
        <v>45493</v>
      </c>
      <c r="C80" t="s">
        <v>359</v>
      </c>
      <c r="D80" t="s">
        <v>360</v>
      </c>
      <c r="E80" t="s">
        <v>67</v>
      </c>
      <c r="F80" t="s">
        <v>68</v>
      </c>
      <c r="G80" t="s">
        <v>45</v>
      </c>
      <c r="H80" t="s">
        <v>46</v>
      </c>
      <c r="I80" t="s">
        <v>47</v>
      </c>
      <c r="J80" t="s">
        <v>59</v>
      </c>
      <c r="K80" t="s">
        <v>35</v>
      </c>
      <c r="L80">
        <v>2</v>
      </c>
      <c r="M80" s="6">
        <v>1476.96</v>
      </c>
      <c r="N80" s="8">
        <v>0.2</v>
      </c>
      <c r="O80" s="6">
        <v>590.78</v>
      </c>
      <c r="P80" s="6">
        <v>2363.14</v>
      </c>
      <c r="Q80" s="6">
        <v>1418.11</v>
      </c>
      <c r="R80" s="6">
        <v>945.03</v>
      </c>
      <c r="S80" s="6">
        <v>198.24</v>
      </c>
      <c r="T80" t="s">
        <v>36</v>
      </c>
      <c r="U80">
        <v>7</v>
      </c>
      <c r="V80" t="s">
        <v>179</v>
      </c>
      <c r="W80" t="s">
        <v>62</v>
      </c>
      <c r="X80">
        <v>2024</v>
      </c>
      <c r="Y80" t="s">
        <v>180</v>
      </c>
      <c r="Z80" s="8">
        <v>0.39989999999999998</v>
      </c>
    </row>
    <row r="81" spans="1:26" x14ac:dyDescent="0.3">
      <c r="A81" t="s">
        <v>361</v>
      </c>
      <c r="B81" s="4">
        <v>45561</v>
      </c>
      <c r="C81" t="s">
        <v>362</v>
      </c>
      <c r="D81" t="s">
        <v>363</v>
      </c>
      <c r="E81" t="s">
        <v>108</v>
      </c>
      <c r="F81" t="s">
        <v>364</v>
      </c>
      <c r="G81" t="s">
        <v>31</v>
      </c>
      <c r="H81" t="s">
        <v>96</v>
      </c>
      <c r="I81" t="s">
        <v>75</v>
      </c>
      <c r="J81" t="s">
        <v>59</v>
      </c>
      <c r="K81" t="s">
        <v>49</v>
      </c>
      <c r="L81">
        <v>1</v>
      </c>
      <c r="M81" s="6">
        <v>1901.76</v>
      </c>
      <c r="N81" s="8">
        <v>0.05</v>
      </c>
      <c r="O81" s="6">
        <v>95.09</v>
      </c>
      <c r="P81" s="6">
        <v>1806.67</v>
      </c>
      <c r="Q81" s="6">
        <v>1266.5999999999999</v>
      </c>
      <c r="R81" s="6">
        <v>540.07000000000005</v>
      </c>
      <c r="S81" s="6">
        <v>168</v>
      </c>
      <c r="T81" t="s">
        <v>77</v>
      </c>
      <c r="U81">
        <v>9</v>
      </c>
      <c r="V81" t="s">
        <v>61</v>
      </c>
      <c r="W81" t="s">
        <v>62</v>
      </c>
      <c r="X81">
        <v>2024</v>
      </c>
      <c r="Y81" t="s">
        <v>63</v>
      </c>
      <c r="Z81" s="8">
        <v>0.2989</v>
      </c>
    </row>
    <row r="82" spans="1:26" x14ac:dyDescent="0.3">
      <c r="A82" t="s">
        <v>365</v>
      </c>
      <c r="B82" s="4">
        <v>45562</v>
      </c>
      <c r="C82" t="s">
        <v>366</v>
      </c>
      <c r="D82" t="s">
        <v>367</v>
      </c>
      <c r="E82" t="s">
        <v>29</v>
      </c>
      <c r="F82" t="s">
        <v>30</v>
      </c>
      <c r="G82" t="s">
        <v>31</v>
      </c>
      <c r="H82" t="s">
        <v>96</v>
      </c>
      <c r="I82" t="s">
        <v>116</v>
      </c>
      <c r="J82" t="s">
        <v>59</v>
      </c>
      <c r="K82" t="s">
        <v>35</v>
      </c>
      <c r="L82">
        <v>2</v>
      </c>
      <c r="M82" s="6">
        <v>1748.2</v>
      </c>
      <c r="N82" s="8">
        <v>0.1</v>
      </c>
      <c r="O82" s="6">
        <v>349.64</v>
      </c>
      <c r="P82" s="6">
        <v>3146.76</v>
      </c>
      <c r="Q82" s="6">
        <v>2403.0100000000002</v>
      </c>
      <c r="R82" s="6">
        <v>743.75</v>
      </c>
      <c r="S82" s="6">
        <v>98.7</v>
      </c>
      <c r="T82" t="s">
        <v>36</v>
      </c>
      <c r="U82">
        <v>9</v>
      </c>
      <c r="V82" t="s">
        <v>61</v>
      </c>
      <c r="W82" t="s">
        <v>62</v>
      </c>
      <c r="X82">
        <v>2024</v>
      </c>
      <c r="Y82" t="s">
        <v>63</v>
      </c>
      <c r="Z82" s="8">
        <v>0.2364</v>
      </c>
    </row>
    <row r="83" spans="1:26" x14ac:dyDescent="0.3">
      <c r="A83" t="s">
        <v>368</v>
      </c>
      <c r="B83" s="4">
        <v>45747</v>
      </c>
      <c r="C83" t="s">
        <v>369</v>
      </c>
      <c r="D83" t="s">
        <v>370</v>
      </c>
      <c r="E83" t="s">
        <v>29</v>
      </c>
      <c r="F83" t="s">
        <v>30</v>
      </c>
      <c r="G83" t="s">
        <v>132</v>
      </c>
      <c r="H83" t="s">
        <v>133</v>
      </c>
      <c r="I83" t="s">
        <v>47</v>
      </c>
      <c r="J83" t="s">
        <v>34</v>
      </c>
      <c r="K83" t="s">
        <v>35</v>
      </c>
      <c r="L83">
        <v>2</v>
      </c>
      <c r="M83" s="6">
        <v>1796.44</v>
      </c>
      <c r="N83" s="8">
        <v>0.1</v>
      </c>
      <c r="O83" s="6">
        <v>359.29</v>
      </c>
      <c r="P83" s="6">
        <v>3233.59</v>
      </c>
      <c r="Q83" s="6">
        <v>2299.15</v>
      </c>
      <c r="R83" s="6">
        <v>934.44</v>
      </c>
      <c r="S83" s="6">
        <v>419.74</v>
      </c>
      <c r="T83" t="s">
        <v>36</v>
      </c>
      <c r="U83">
        <v>3</v>
      </c>
      <c r="V83" t="s">
        <v>50</v>
      </c>
      <c r="W83" t="s">
        <v>51</v>
      </c>
      <c r="X83">
        <v>2025</v>
      </c>
      <c r="Y83" t="s">
        <v>52</v>
      </c>
      <c r="Z83" s="8">
        <v>0.28899999999999998</v>
      </c>
    </row>
    <row r="84" spans="1:26" x14ac:dyDescent="0.3">
      <c r="A84" t="s">
        <v>371</v>
      </c>
      <c r="B84" s="4">
        <v>45753</v>
      </c>
      <c r="C84" t="s">
        <v>372</v>
      </c>
      <c r="D84" t="s">
        <v>373</v>
      </c>
      <c r="E84" t="s">
        <v>43</v>
      </c>
      <c r="F84" t="s">
        <v>273</v>
      </c>
      <c r="G84" t="s">
        <v>45</v>
      </c>
      <c r="H84" t="s">
        <v>83</v>
      </c>
      <c r="I84" t="s">
        <v>75</v>
      </c>
      <c r="J84" t="s">
        <v>34</v>
      </c>
      <c r="K84" t="s">
        <v>35</v>
      </c>
      <c r="L84">
        <v>2</v>
      </c>
      <c r="M84" s="6">
        <v>885.35</v>
      </c>
      <c r="N84" s="8">
        <v>0.1</v>
      </c>
      <c r="O84" s="6">
        <v>177.07</v>
      </c>
      <c r="P84" s="6">
        <v>1593.63</v>
      </c>
      <c r="Q84" s="6">
        <v>948.66</v>
      </c>
      <c r="R84" s="6">
        <v>644.97</v>
      </c>
      <c r="S84" s="6">
        <v>112.62</v>
      </c>
      <c r="T84" t="s">
        <v>77</v>
      </c>
      <c r="U84">
        <v>4</v>
      </c>
      <c r="V84" t="s">
        <v>37</v>
      </c>
      <c r="W84" t="s">
        <v>38</v>
      </c>
      <c r="X84">
        <v>2025</v>
      </c>
      <c r="Y84" t="s">
        <v>112</v>
      </c>
      <c r="Z84" s="8">
        <v>0.4047</v>
      </c>
    </row>
    <row r="85" spans="1:26" x14ac:dyDescent="0.3">
      <c r="A85" t="s">
        <v>374</v>
      </c>
      <c r="B85" s="4">
        <v>46018</v>
      </c>
      <c r="C85" t="s">
        <v>375</v>
      </c>
      <c r="D85" t="s">
        <v>376</v>
      </c>
      <c r="E85" t="s">
        <v>43</v>
      </c>
      <c r="F85" t="s">
        <v>101</v>
      </c>
      <c r="G85" t="s">
        <v>69</v>
      </c>
      <c r="H85" t="s">
        <v>83</v>
      </c>
      <c r="I85" t="s">
        <v>33</v>
      </c>
      <c r="J85" t="s">
        <v>48</v>
      </c>
      <c r="K85" t="s">
        <v>49</v>
      </c>
      <c r="L85">
        <v>3</v>
      </c>
      <c r="M85" s="6">
        <v>867.96</v>
      </c>
      <c r="N85" s="8">
        <v>0.05</v>
      </c>
      <c r="O85" s="6">
        <v>130.19</v>
      </c>
      <c r="P85" s="6">
        <v>2473.69</v>
      </c>
      <c r="Q85" s="6">
        <v>1853.31</v>
      </c>
      <c r="R85" s="6">
        <v>620.38</v>
      </c>
      <c r="S85" s="6">
        <v>344.21</v>
      </c>
      <c r="T85" t="s">
        <v>117</v>
      </c>
      <c r="U85">
        <v>12</v>
      </c>
      <c r="V85" t="s">
        <v>84</v>
      </c>
      <c r="W85" t="s">
        <v>85</v>
      </c>
      <c r="X85">
        <v>2025</v>
      </c>
      <c r="Y85" t="s">
        <v>86</v>
      </c>
      <c r="Z85" s="8">
        <v>0.25080000000000002</v>
      </c>
    </row>
    <row r="86" spans="1:26" x14ac:dyDescent="0.3">
      <c r="A86" t="s">
        <v>377</v>
      </c>
      <c r="B86" s="4">
        <v>45543</v>
      </c>
      <c r="C86" t="s">
        <v>378</v>
      </c>
      <c r="D86" t="s">
        <v>379</v>
      </c>
      <c r="E86" t="s">
        <v>29</v>
      </c>
      <c r="F86" t="s">
        <v>141</v>
      </c>
      <c r="G86" t="s">
        <v>69</v>
      </c>
      <c r="H86" t="s">
        <v>70</v>
      </c>
      <c r="I86" t="s">
        <v>33</v>
      </c>
      <c r="J86" t="s">
        <v>48</v>
      </c>
      <c r="K86" t="s">
        <v>60</v>
      </c>
      <c r="L86">
        <v>1</v>
      </c>
      <c r="M86" s="6">
        <v>1613.87</v>
      </c>
      <c r="N86" s="8">
        <v>0.1</v>
      </c>
      <c r="O86" s="6">
        <v>161.38999999999999</v>
      </c>
      <c r="P86" s="6">
        <v>1452.48</v>
      </c>
      <c r="Q86" s="6">
        <v>908.39</v>
      </c>
      <c r="R86" s="6">
        <v>544.09</v>
      </c>
      <c r="S86" s="6">
        <v>335.36</v>
      </c>
      <c r="T86" t="s">
        <v>36</v>
      </c>
      <c r="U86">
        <v>9</v>
      </c>
      <c r="V86" t="s">
        <v>61</v>
      </c>
      <c r="W86" t="s">
        <v>62</v>
      </c>
      <c r="X86">
        <v>2024</v>
      </c>
      <c r="Y86" t="s">
        <v>63</v>
      </c>
      <c r="Z86" s="8">
        <v>0.37459999999999999</v>
      </c>
    </row>
    <row r="87" spans="1:26" x14ac:dyDescent="0.3">
      <c r="A87" t="s">
        <v>380</v>
      </c>
      <c r="B87" s="4">
        <v>45993</v>
      </c>
      <c r="C87" t="s">
        <v>381</v>
      </c>
      <c r="D87" t="s">
        <v>382</v>
      </c>
      <c r="E87" t="s">
        <v>43</v>
      </c>
      <c r="F87" t="s">
        <v>256</v>
      </c>
      <c r="G87" t="s">
        <v>31</v>
      </c>
      <c r="H87" t="s">
        <v>32</v>
      </c>
      <c r="I87" t="s">
        <v>33</v>
      </c>
      <c r="J87" t="s">
        <v>59</v>
      </c>
      <c r="K87" t="s">
        <v>35</v>
      </c>
      <c r="L87">
        <v>2</v>
      </c>
      <c r="M87" s="6">
        <v>1114.57</v>
      </c>
      <c r="N87" s="8">
        <v>0.1</v>
      </c>
      <c r="O87" s="6">
        <v>222.91</v>
      </c>
      <c r="P87" s="6">
        <v>2006.23</v>
      </c>
      <c r="Q87" s="6">
        <v>1586.98</v>
      </c>
      <c r="R87" s="6">
        <v>419.25</v>
      </c>
      <c r="S87" s="6">
        <v>337.4</v>
      </c>
      <c r="T87" t="s">
        <v>77</v>
      </c>
      <c r="U87">
        <v>12</v>
      </c>
      <c r="V87" t="s">
        <v>84</v>
      </c>
      <c r="W87" t="s">
        <v>85</v>
      </c>
      <c r="X87">
        <v>2025</v>
      </c>
      <c r="Y87" t="s">
        <v>86</v>
      </c>
      <c r="Z87" s="8">
        <v>0.20899999999999999</v>
      </c>
    </row>
    <row r="88" spans="1:26" x14ac:dyDescent="0.3">
      <c r="A88" t="s">
        <v>383</v>
      </c>
      <c r="B88" s="4">
        <v>45587</v>
      </c>
      <c r="C88" t="s">
        <v>384</v>
      </c>
      <c r="D88" t="s">
        <v>385</v>
      </c>
      <c r="E88" t="s">
        <v>29</v>
      </c>
      <c r="F88" t="s">
        <v>141</v>
      </c>
      <c r="G88" t="s">
        <v>69</v>
      </c>
      <c r="H88" t="s">
        <v>83</v>
      </c>
      <c r="I88" t="s">
        <v>47</v>
      </c>
      <c r="J88" t="s">
        <v>59</v>
      </c>
      <c r="K88" t="s">
        <v>35</v>
      </c>
      <c r="L88">
        <v>1</v>
      </c>
      <c r="M88" s="6">
        <v>1239.9100000000001</v>
      </c>
      <c r="N88" s="8">
        <v>0.2</v>
      </c>
      <c r="O88" s="6">
        <v>247.98</v>
      </c>
      <c r="P88" s="6">
        <v>991.93</v>
      </c>
      <c r="Q88" s="6">
        <v>668.91</v>
      </c>
      <c r="R88" s="6">
        <v>323.02</v>
      </c>
      <c r="S88" s="6">
        <v>97.09</v>
      </c>
      <c r="T88" t="s">
        <v>36</v>
      </c>
      <c r="U88">
        <v>10</v>
      </c>
      <c r="V88" t="s">
        <v>146</v>
      </c>
      <c r="W88" t="s">
        <v>85</v>
      </c>
      <c r="X88">
        <v>2024</v>
      </c>
      <c r="Y88" t="s">
        <v>184</v>
      </c>
      <c r="Z88" s="8">
        <v>0.3256</v>
      </c>
    </row>
    <row r="89" spans="1:26" x14ac:dyDescent="0.3">
      <c r="A89" t="s">
        <v>386</v>
      </c>
      <c r="B89" s="4">
        <v>46016</v>
      </c>
      <c r="C89" t="s">
        <v>387</v>
      </c>
      <c r="D89" t="s">
        <v>388</v>
      </c>
      <c r="E89" t="s">
        <v>29</v>
      </c>
      <c r="F89" t="s">
        <v>141</v>
      </c>
      <c r="G89" t="s">
        <v>132</v>
      </c>
      <c r="H89" t="s">
        <v>228</v>
      </c>
      <c r="I89" t="s">
        <v>33</v>
      </c>
      <c r="J89" t="s">
        <v>48</v>
      </c>
      <c r="K89" t="s">
        <v>102</v>
      </c>
      <c r="L89">
        <v>3</v>
      </c>
      <c r="M89" s="6">
        <v>1586.34</v>
      </c>
      <c r="N89" s="8">
        <v>0.1</v>
      </c>
      <c r="O89" s="6">
        <v>475.9</v>
      </c>
      <c r="P89" s="6">
        <v>4283.12</v>
      </c>
      <c r="Q89" s="6">
        <v>3006.16</v>
      </c>
      <c r="R89" s="6">
        <v>1276.96</v>
      </c>
      <c r="S89" s="6">
        <v>96.73</v>
      </c>
      <c r="T89" t="s">
        <v>36</v>
      </c>
      <c r="U89">
        <v>12</v>
      </c>
      <c r="V89" t="s">
        <v>84</v>
      </c>
      <c r="W89" t="s">
        <v>85</v>
      </c>
      <c r="X89">
        <v>2025</v>
      </c>
      <c r="Y89" t="s">
        <v>86</v>
      </c>
      <c r="Z89" s="8">
        <v>0.29809999999999998</v>
      </c>
    </row>
    <row r="90" spans="1:26" x14ac:dyDescent="0.3">
      <c r="A90" t="s">
        <v>389</v>
      </c>
      <c r="B90" s="4">
        <v>46011</v>
      </c>
      <c r="C90" t="s">
        <v>390</v>
      </c>
      <c r="D90" t="s">
        <v>391</v>
      </c>
      <c r="E90" t="s">
        <v>43</v>
      </c>
      <c r="F90" t="s">
        <v>101</v>
      </c>
      <c r="G90" t="s">
        <v>132</v>
      </c>
      <c r="H90" t="s">
        <v>252</v>
      </c>
      <c r="I90" t="s">
        <v>116</v>
      </c>
      <c r="J90" t="s">
        <v>48</v>
      </c>
      <c r="K90" t="s">
        <v>49</v>
      </c>
      <c r="L90">
        <v>1</v>
      </c>
      <c r="M90" s="6">
        <v>1760.37</v>
      </c>
      <c r="N90" s="8">
        <v>0.1</v>
      </c>
      <c r="O90" s="6">
        <v>176.04</v>
      </c>
      <c r="P90" s="6">
        <v>1584.33</v>
      </c>
      <c r="Q90" s="6">
        <v>1093.07</v>
      </c>
      <c r="R90" s="6">
        <v>491.26</v>
      </c>
      <c r="S90" s="6">
        <v>145.22999999999999</v>
      </c>
      <c r="T90" t="s">
        <v>36</v>
      </c>
      <c r="U90">
        <v>12</v>
      </c>
      <c r="V90" t="s">
        <v>84</v>
      </c>
      <c r="W90" t="s">
        <v>85</v>
      </c>
      <c r="X90">
        <v>2025</v>
      </c>
      <c r="Y90" t="s">
        <v>86</v>
      </c>
      <c r="Z90" s="8">
        <v>0.31009999999999999</v>
      </c>
    </row>
    <row r="91" spans="1:26" x14ac:dyDescent="0.3">
      <c r="A91" t="s">
        <v>392</v>
      </c>
      <c r="B91" s="4">
        <v>45629</v>
      </c>
      <c r="C91" t="s">
        <v>393</v>
      </c>
      <c r="D91" t="s">
        <v>394</v>
      </c>
      <c r="E91" t="s">
        <v>108</v>
      </c>
      <c r="F91" t="s">
        <v>194</v>
      </c>
      <c r="G91" t="s">
        <v>45</v>
      </c>
      <c r="H91" t="s">
        <v>46</v>
      </c>
      <c r="I91" t="s">
        <v>75</v>
      </c>
      <c r="J91" t="s">
        <v>34</v>
      </c>
      <c r="K91" t="s">
        <v>60</v>
      </c>
      <c r="L91">
        <v>1</v>
      </c>
      <c r="M91" s="6">
        <v>2412.39</v>
      </c>
      <c r="N91" s="8">
        <v>0.15</v>
      </c>
      <c r="O91" s="6">
        <v>361.86</v>
      </c>
      <c r="P91" s="6">
        <v>2050.5300000000002</v>
      </c>
      <c r="Q91" s="6">
        <v>1424.89</v>
      </c>
      <c r="R91" s="6">
        <v>625.64</v>
      </c>
      <c r="S91" s="6">
        <v>393.45</v>
      </c>
      <c r="T91" t="s">
        <v>77</v>
      </c>
      <c r="U91">
        <v>12</v>
      </c>
      <c r="V91" t="s">
        <v>84</v>
      </c>
      <c r="W91" t="s">
        <v>85</v>
      </c>
      <c r="X91">
        <v>2024</v>
      </c>
      <c r="Y91" t="s">
        <v>162</v>
      </c>
      <c r="Z91" s="8">
        <v>0.30509999999999998</v>
      </c>
    </row>
    <row r="92" spans="1:26" x14ac:dyDescent="0.3">
      <c r="A92" t="s">
        <v>395</v>
      </c>
      <c r="B92" s="4">
        <v>45344</v>
      </c>
      <c r="C92" t="s">
        <v>396</v>
      </c>
      <c r="D92" t="s">
        <v>397</v>
      </c>
      <c r="E92" t="s">
        <v>56</v>
      </c>
      <c r="F92" t="s">
        <v>238</v>
      </c>
      <c r="G92" t="s">
        <v>31</v>
      </c>
      <c r="H92" t="s">
        <v>96</v>
      </c>
      <c r="I92" t="s">
        <v>47</v>
      </c>
      <c r="J92" t="s">
        <v>48</v>
      </c>
      <c r="K92" t="s">
        <v>35</v>
      </c>
      <c r="L92">
        <v>2</v>
      </c>
      <c r="M92" s="6">
        <v>1253.92</v>
      </c>
      <c r="N92" s="8">
        <v>0</v>
      </c>
      <c r="O92" s="6">
        <v>0</v>
      </c>
      <c r="P92" s="6">
        <v>2507.84</v>
      </c>
      <c r="Q92" s="6">
        <v>1762.95</v>
      </c>
      <c r="R92" s="6">
        <v>744.89</v>
      </c>
      <c r="S92" s="6">
        <v>183.02</v>
      </c>
      <c r="T92" t="s">
        <v>36</v>
      </c>
      <c r="U92">
        <v>2</v>
      </c>
      <c r="V92" t="s">
        <v>171</v>
      </c>
      <c r="W92" t="s">
        <v>51</v>
      </c>
      <c r="X92">
        <v>2024</v>
      </c>
      <c r="Y92" t="s">
        <v>214</v>
      </c>
      <c r="Z92" s="8">
        <v>0.29699999999999999</v>
      </c>
    </row>
    <row r="93" spans="1:26" x14ac:dyDescent="0.3">
      <c r="A93" t="s">
        <v>398</v>
      </c>
      <c r="B93" s="4">
        <v>45508</v>
      </c>
      <c r="C93" t="s">
        <v>399</v>
      </c>
      <c r="D93" t="s">
        <v>400</v>
      </c>
      <c r="E93" t="s">
        <v>29</v>
      </c>
      <c r="F93" t="s">
        <v>242</v>
      </c>
      <c r="G93" t="s">
        <v>31</v>
      </c>
      <c r="H93" t="s">
        <v>96</v>
      </c>
      <c r="I93" t="s">
        <v>33</v>
      </c>
      <c r="J93" t="s">
        <v>48</v>
      </c>
      <c r="K93" t="s">
        <v>102</v>
      </c>
      <c r="L93">
        <v>1</v>
      </c>
      <c r="M93" s="6">
        <v>2012.68</v>
      </c>
      <c r="N93" s="8">
        <v>0.15</v>
      </c>
      <c r="O93" s="6">
        <v>301.89999999999998</v>
      </c>
      <c r="P93" s="6">
        <v>1710.78</v>
      </c>
      <c r="Q93" s="6">
        <v>1025.58</v>
      </c>
      <c r="R93" s="6">
        <v>685.2</v>
      </c>
      <c r="S93" s="6">
        <v>225.4</v>
      </c>
      <c r="T93" t="s">
        <v>36</v>
      </c>
      <c r="U93">
        <v>8</v>
      </c>
      <c r="V93" t="s">
        <v>118</v>
      </c>
      <c r="W93" t="s">
        <v>62</v>
      </c>
      <c r="X93">
        <v>2024</v>
      </c>
      <c r="Y93" t="s">
        <v>119</v>
      </c>
      <c r="Z93" s="8">
        <v>0.40050000000000002</v>
      </c>
    </row>
    <row r="94" spans="1:26" x14ac:dyDescent="0.3">
      <c r="A94" t="s">
        <v>401</v>
      </c>
      <c r="B94" s="4">
        <v>45479</v>
      </c>
      <c r="C94" t="s">
        <v>402</v>
      </c>
      <c r="D94" t="s">
        <v>403</v>
      </c>
      <c r="E94" t="s">
        <v>67</v>
      </c>
      <c r="F94" t="s">
        <v>68</v>
      </c>
      <c r="G94" t="s">
        <v>69</v>
      </c>
      <c r="H94" t="s">
        <v>291</v>
      </c>
      <c r="I94" t="s">
        <v>116</v>
      </c>
      <c r="J94" t="s">
        <v>34</v>
      </c>
      <c r="K94" t="s">
        <v>35</v>
      </c>
      <c r="L94">
        <v>1</v>
      </c>
      <c r="M94" s="6">
        <v>970.81</v>
      </c>
      <c r="N94" s="8">
        <v>0.15</v>
      </c>
      <c r="O94" s="6">
        <v>145.62</v>
      </c>
      <c r="P94" s="6">
        <v>825.19</v>
      </c>
      <c r="Q94" s="6">
        <v>533.95000000000005</v>
      </c>
      <c r="R94" s="6">
        <v>291.24</v>
      </c>
      <c r="S94" s="6">
        <v>360.83</v>
      </c>
      <c r="T94" t="s">
        <v>117</v>
      </c>
      <c r="U94">
        <v>7</v>
      </c>
      <c r="V94" t="s">
        <v>179</v>
      </c>
      <c r="W94" t="s">
        <v>62</v>
      </c>
      <c r="X94">
        <v>2024</v>
      </c>
      <c r="Y94" t="s">
        <v>180</v>
      </c>
      <c r="Z94" s="8">
        <v>0.35289999999999999</v>
      </c>
    </row>
    <row r="95" spans="1:26" x14ac:dyDescent="0.3">
      <c r="A95" t="s">
        <v>404</v>
      </c>
      <c r="B95" s="4">
        <v>45671</v>
      </c>
      <c r="C95" t="s">
        <v>405</v>
      </c>
      <c r="D95" t="s">
        <v>406</v>
      </c>
      <c r="E95" t="s">
        <v>43</v>
      </c>
      <c r="F95" t="s">
        <v>101</v>
      </c>
      <c r="G95" t="s">
        <v>132</v>
      </c>
      <c r="H95" t="s">
        <v>133</v>
      </c>
      <c r="I95" t="s">
        <v>75</v>
      </c>
      <c r="J95" t="s">
        <v>59</v>
      </c>
      <c r="K95" t="s">
        <v>35</v>
      </c>
      <c r="L95">
        <v>1</v>
      </c>
      <c r="M95" s="6">
        <v>2328.8000000000002</v>
      </c>
      <c r="N95" s="8">
        <v>0.2</v>
      </c>
      <c r="O95" s="6">
        <v>465.76</v>
      </c>
      <c r="P95" s="6">
        <v>1863.04</v>
      </c>
      <c r="Q95" s="6">
        <v>1231.3900000000001</v>
      </c>
      <c r="R95" s="6">
        <v>631.65</v>
      </c>
      <c r="S95" s="6">
        <v>379.28</v>
      </c>
      <c r="T95" t="s">
        <v>36</v>
      </c>
      <c r="U95">
        <v>1</v>
      </c>
      <c r="V95" t="s">
        <v>91</v>
      </c>
      <c r="W95" t="s">
        <v>51</v>
      </c>
      <c r="X95">
        <v>2025</v>
      </c>
      <c r="Y95" t="s">
        <v>137</v>
      </c>
      <c r="Z95" s="8">
        <v>0.33900000000000002</v>
      </c>
    </row>
    <row r="96" spans="1:26" x14ac:dyDescent="0.3">
      <c r="A96" t="s">
        <v>407</v>
      </c>
      <c r="B96" s="4">
        <v>45784</v>
      </c>
      <c r="C96" t="s">
        <v>408</v>
      </c>
      <c r="D96" t="s">
        <v>409</v>
      </c>
      <c r="E96" t="s">
        <v>29</v>
      </c>
      <c r="F96" t="s">
        <v>242</v>
      </c>
      <c r="G96" t="s">
        <v>110</v>
      </c>
      <c r="H96" t="s">
        <v>281</v>
      </c>
      <c r="I96" t="s">
        <v>116</v>
      </c>
      <c r="J96" t="s">
        <v>59</v>
      </c>
      <c r="K96" t="s">
        <v>49</v>
      </c>
      <c r="L96">
        <v>1</v>
      </c>
      <c r="M96" s="6">
        <v>427.7</v>
      </c>
      <c r="N96" s="8">
        <v>0</v>
      </c>
      <c r="O96" s="6">
        <v>0</v>
      </c>
      <c r="P96" s="6">
        <v>427.7</v>
      </c>
      <c r="Q96" s="6">
        <v>345.93</v>
      </c>
      <c r="R96" s="6">
        <v>81.77</v>
      </c>
      <c r="S96" s="6">
        <v>64.69</v>
      </c>
      <c r="T96" t="s">
        <v>77</v>
      </c>
      <c r="U96">
        <v>5</v>
      </c>
      <c r="V96" t="s">
        <v>103</v>
      </c>
      <c r="W96" t="s">
        <v>38</v>
      </c>
      <c r="X96">
        <v>2025</v>
      </c>
      <c r="Y96" t="s">
        <v>167</v>
      </c>
      <c r="Z96" s="8">
        <v>0.19120000000000001</v>
      </c>
    </row>
    <row r="97" spans="1:26" x14ac:dyDescent="0.3">
      <c r="A97" t="s">
        <v>410</v>
      </c>
      <c r="B97" s="4">
        <v>45332</v>
      </c>
      <c r="C97" t="s">
        <v>169</v>
      </c>
      <c r="D97" t="s">
        <v>411</v>
      </c>
      <c r="E97" t="s">
        <v>29</v>
      </c>
      <c r="F97" t="s">
        <v>30</v>
      </c>
      <c r="G97" t="s">
        <v>69</v>
      </c>
      <c r="H97" t="s">
        <v>70</v>
      </c>
      <c r="I97" t="s">
        <v>75</v>
      </c>
      <c r="J97" t="s">
        <v>34</v>
      </c>
      <c r="K97" t="s">
        <v>35</v>
      </c>
      <c r="L97">
        <v>1</v>
      </c>
      <c r="M97" s="6">
        <v>1277.5</v>
      </c>
      <c r="N97" s="8">
        <v>0.2</v>
      </c>
      <c r="O97" s="6">
        <v>255.5</v>
      </c>
      <c r="P97" s="6">
        <v>1022</v>
      </c>
      <c r="Q97" s="6">
        <v>603.24</v>
      </c>
      <c r="R97" s="6">
        <v>418.76</v>
      </c>
      <c r="S97" s="6">
        <v>394.51</v>
      </c>
      <c r="T97" t="s">
        <v>117</v>
      </c>
      <c r="U97">
        <v>2</v>
      </c>
      <c r="V97" t="s">
        <v>171</v>
      </c>
      <c r="W97" t="s">
        <v>51</v>
      </c>
      <c r="X97">
        <v>2024</v>
      </c>
      <c r="Y97" t="s">
        <v>214</v>
      </c>
      <c r="Z97" s="8">
        <v>0.40970000000000001</v>
      </c>
    </row>
    <row r="98" spans="1:26" x14ac:dyDescent="0.3">
      <c r="A98" t="s">
        <v>412</v>
      </c>
      <c r="B98" s="4">
        <v>45448</v>
      </c>
      <c r="C98" t="s">
        <v>413</v>
      </c>
      <c r="D98" t="s">
        <v>414</v>
      </c>
      <c r="E98" t="s">
        <v>43</v>
      </c>
      <c r="F98" t="s">
        <v>273</v>
      </c>
      <c r="G98" t="s">
        <v>45</v>
      </c>
      <c r="H98" t="s">
        <v>83</v>
      </c>
      <c r="I98" t="s">
        <v>75</v>
      </c>
      <c r="J98" t="s">
        <v>59</v>
      </c>
      <c r="K98" t="s">
        <v>102</v>
      </c>
      <c r="L98">
        <v>2</v>
      </c>
      <c r="M98" s="6">
        <v>1110.01</v>
      </c>
      <c r="N98" s="8">
        <v>0.2</v>
      </c>
      <c r="O98" s="6">
        <v>444</v>
      </c>
      <c r="P98" s="6">
        <v>1776.02</v>
      </c>
      <c r="Q98" s="6">
        <v>1448.15</v>
      </c>
      <c r="R98" s="6">
        <v>327.87</v>
      </c>
      <c r="S98" s="6">
        <v>288.43</v>
      </c>
      <c r="T98" t="s">
        <v>77</v>
      </c>
      <c r="U98">
        <v>6</v>
      </c>
      <c r="V98" t="s">
        <v>189</v>
      </c>
      <c r="W98" t="s">
        <v>38</v>
      </c>
      <c r="X98">
        <v>2024</v>
      </c>
      <c r="Y98" t="s">
        <v>190</v>
      </c>
      <c r="Z98" s="8">
        <v>0.18459999999999999</v>
      </c>
    </row>
    <row r="99" spans="1:26" x14ac:dyDescent="0.3">
      <c r="A99" t="s">
        <v>415</v>
      </c>
      <c r="B99" s="4">
        <v>45306</v>
      </c>
      <c r="C99" t="s">
        <v>416</v>
      </c>
      <c r="D99" t="s">
        <v>417</v>
      </c>
      <c r="E99" t="s">
        <v>29</v>
      </c>
      <c r="F99" t="s">
        <v>123</v>
      </c>
      <c r="G99" t="s">
        <v>110</v>
      </c>
      <c r="H99" t="s">
        <v>269</v>
      </c>
      <c r="I99" t="s">
        <v>75</v>
      </c>
      <c r="J99" t="s">
        <v>48</v>
      </c>
      <c r="K99" t="s">
        <v>35</v>
      </c>
      <c r="L99">
        <v>1</v>
      </c>
      <c r="M99" s="6">
        <v>1340.71</v>
      </c>
      <c r="N99" s="8">
        <v>0.2</v>
      </c>
      <c r="O99" s="6">
        <v>268.14</v>
      </c>
      <c r="P99" s="6">
        <v>1072.57</v>
      </c>
      <c r="Q99" s="6">
        <v>790.63</v>
      </c>
      <c r="R99" s="6">
        <v>281.94</v>
      </c>
      <c r="S99" s="6">
        <v>208.59</v>
      </c>
      <c r="T99" t="s">
        <v>36</v>
      </c>
      <c r="U99">
        <v>1</v>
      </c>
      <c r="V99" t="s">
        <v>91</v>
      </c>
      <c r="W99" t="s">
        <v>51</v>
      </c>
      <c r="X99">
        <v>2024</v>
      </c>
      <c r="Y99" t="s">
        <v>92</v>
      </c>
      <c r="Z99" s="8">
        <v>0.26290000000000002</v>
      </c>
    </row>
    <row r="100" spans="1:26" x14ac:dyDescent="0.3">
      <c r="A100" t="s">
        <v>418</v>
      </c>
      <c r="B100" s="4">
        <v>45356</v>
      </c>
      <c r="C100" t="s">
        <v>419</v>
      </c>
      <c r="D100" t="s">
        <v>420</v>
      </c>
      <c r="E100" t="s">
        <v>108</v>
      </c>
      <c r="F100" t="s">
        <v>145</v>
      </c>
      <c r="G100" t="s">
        <v>132</v>
      </c>
      <c r="H100" t="s">
        <v>133</v>
      </c>
      <c r="I100" t="s">
        <v>47</v>
      </c>
      <c r="J100" t="s">
        <v>48</v>
      </c>
      <c r="K100" t="s">
        <v>60</v>
      </c>
      <c r="L100">
        <v>3</v>
      </c>
      <c r="M100" s="6">
        <v>1244.1600000000001</v>
      </c>
      <c r="N100" s="8">
        <v>0</v>
      </c>
      <c r="O100" s="6">
        <v>0</v>
      </c>
      <c r="P100" s="6">
        <v>3732.48</v>
      </c>
      <c r="Q100" s="6">
        <v>2325.27</v>
      </c>
      <c r="R100" s="6">
        <v>1407.21</v>
      </c>
      <c r="S100" s="6">
        <v>200.81</v>
      </c>
      <c r="T100" t="s">
        <v>77</v>
      </c>
      <c r="U100">
        <v>3</v>
      </c>
      <c r="V100" t="s">
        <v>50</v>
      </c>
      <c r="W100" t="s">
        <v>51</v>
      </c>
      <c r="X100">
        <v>2024</v>
      </c>
      <c r="Y100" t="s">
        <v>78</v>
      </c>
      <c r="Z100" s="8">
        <v>0.377</v>
      </c>
    </row>
    <row r="101" spans="1:26" x14ac:dyDescent="0.3">
      <c r="A101" t="s">
        <v>421</v>
      </c>
      <c r="B101" s="4">
        <v>45812</v>
      </c>
      <c r="C101" t="s">
        <v>422</v>
      </c>
      <c r="D101" t="s">
        <v>423</v>
      </c>
      <c r="E101" t="s">
        <v>43</v>
      </c>
      <c r="F101" t="s">
        <v>44</v>
      </c>
      <c r="G101" t="s">
        <v>110</v>
      </c>
      <c r="H101" t="s">
        <v>166</v>
      </c>
      <c r="I101" t="s">
        <v>47</v>
      </c>
      <c r="J101" t="s">
        <v>48</v>
      </c>
      <c r="K101" t="s">
        <v>60</v>
      </c>
      <c r="L101">
        <v>2</v>
      </c>
      <c r="M101" s="6">
        <v>1680.19</v>
      </c>
      <c r="N101" s="8">
        <v>0.15</v>
      </c>
      <c r="O101" s="6">
        <v>504.06</v>
      </c>
      <c r="P101" s="6">
        <v>2856.32</v>
      </c>
      <c r="Q101" s="6">
        <v>1965.34</v>
      </c>
      <c r="R101" s="6">
        <v>890.98</v>
      </c>
      <c r="S101" s="6">
        <v>257.75</v>
      </c>
      <c r="T101" t="s">
        <v>36</v>
      </c>
      <c r="U101">
        <v>6</v>
      </c>
      <c r="V101" t="s">
        <v>189</v>
      </c>
      <c r="W101" t="s">
        <v>38</v>
      </c>
      <c r="X101">
        <v>2025</v>
      </c>
      <c r="Y101" t="s">
        <v>424</v>
      </c>
      <c r="Z101" s="8">
        <v>0.31190000000000001</v>
      </c>
    </row>
    <row r="102" spans="1:26" x14ac:dyDescent="0.3">
      <c r="A102" t="s">
        <v>425</v>
      </c>
      <c r="B102" s="4">
        <v>45635</v>
      </c>
      <c r="C102" t="s">
        <v>426</v>
      </c>
      <c r="D102" t="s">
        <v>427</v>
      </c>
      <c r="E102" t="s">
        <v>56</v>
      </c>
      <c r="F102" t="s">
        <v>57</v>
      </c>
      <c r="G102" t="s">
        <v>110</v>
      </c>
      <c r="H102" t="s">
        <v>111</v>
      </c>
      <c r="I102" t="s">
        <v>75</v>
      </c>
      <c r="J102" t="s">
        <v>59</v>
      </c>
      <c r="K102" t="s">
        <v>49</v>
      </c>
      <c r="L102">
        <v>2</v>
      </c>
      <c r="M102" s="6">
        <v>1800.01</v>
      </c>
      <c r="N102" s="8">
        <v>0.15</v>
      </c>
      <c r="O102" s="6">
        <v>540</v>
      </c>
      <c r="P102" s="6">
        <v>3060.02</v>
      </c>
      <c r="Q102" s="6">
        <v>1952.42</v>
      </c>
      <c r="R102" s="6">
        <v>1107.5999999999999</v>
      </c>
      <c r="S102" s="6">
        <v>214.66</v>
      </c>
      <c r="T102" t="s">
        <v>36</v>
      </c>
      <c r="U102">
        <v>12</v>
      </c>
      <c r="V102" t="s">
        <v>84</v>
      </c>
      <c r="W102" t="s">
        <v>85</v>
      </c>
      <c r="X102">
        <v>2024</v>
      </c>
      <c r="Y102" t="s">
        <v>162</v>
      </c>
      <c r="Z102" s="8">
        <v>0.36199999999999999</v>
      </c>
    </row>
    <row r="103" spans="1:26" x14ac:dyDescent="0.3">
      <c r="A103" t="s">
        <v>428</v>
      </c>
      <c r="B103" s="4">
        <v>45420</v>
      </c>
      <c r="C103" t="s">
        <v>429</v>
      </c>
      <c r="D103" t="s">
        <v>430</v>
      </c>
      <c r="E103" t="s">
        <v>29</v>
      </c>
      <c r="F103" t="s">
        <v>242</v>
      </c>
      <c r="G103" t="s">
        <v>69</v>
      </c>
      <c r="H103" t="s">
        <v>83</v>
      </c>
      <c r="I103" t="s">
        <v>75</v>
      </c>
      <c r="J103" t="s">
        <v>48</v>
      </c>
      <c r="K103" t="s">
        <v>35</v>
      </c>
      <c r="L103">
        <v>1</v>
      </c>
      <c r="M103" s="6">
        <v>2227.0300000000002</v>
      </c>
      <c r="N103" s="8">
        <v>0.1</v>
      </c>
      <c r="O103" s="6">
        <v>222.7</v>
      </c>
      <c r="P103" s="6">
        <v>2004.33</v>
      </c>
      <c r="Q103" s="6">
        <v>1344.45</v>
      </c>
      <c r="R103" s="6">
        <v>659.88</v>
      </c>
      <c r="S103" s="6">
        <v>252.09</v>
      </c>
      <c r="T103" t="s">
        <v>36</v>
      </c>
      <c r="U103">
        <v>5</v>
      </c>
      <c r="V103" t="s">
        <v>103</v>
      </c>
      <c r="W103" t="s">
        <v>38</v>
      </c>
      <c r="X103">
        <v>2024</v>
      </c>
      <c r="Y103" t="s">
        <v>104</v>
      </c>
      <c r="Z103" s="8">
        <v>0.32919999999999999</v>
      </c>
    </row>
    <row r="104" spans="1:26" x14ac:dyDescent="0.3">
      <c r="A104" t="s">
        <v>431</v>
      </c>
      <c r="B104" s="4">
        <v>45939</v>
      </c>
      <c r="C104" t="s">
        <v>432</v>
      </c>
      <c r="D104" t="s">
        <v>433</v>
      </c>
      <c r="E104" t="s">
        <v>56</v>
      </c>
      <c r="F104" t="s">
        <v>57</v>
      </c>
      <c r="G104" t="s">
        <v>45</v>
      </c>
      <c r="H104" t="s">
        <v>46</v>
      </c>
      <c r="I104" t="s">
        <v>75</v>
      </c>
      <c r="J104" t="s">
        <v>48</v>
      </c>
      <c r="K104" t="s">
        <v>35</v>
      </c>
      <c r="L104">
        <v>1</v>
      </c>
      <c r="M104" s="6">
        <v>1507.48</v>
      </c>
      <c r="N104" s="8">
        <v>0.05</v>
      </c>
      <c r="O104" s="6">
        <v>75.37</v>
      </c>
      <c r="P104" s="6">
        <v>1432.11</v>
      </c>
      <c r="Q104" s="6">
        <v>1017.59</v>
      </c>
      <c r="R104" s="6">
        <v>414.52</v>
      </c>
      <c r="S104" s="6">
        <v>134.96</v>
      </c>
      <c r="T104" t="s">
        <v>36</v>
      </c>
      <c r="U104">
        <v>10</v>
      </c>
      <c r="V104" t="s">
        <v>146</v>
      </c>
      <c r="W104" t="s">
        <v>85</v>
      </c>
      <c r="X104">
        <v>2025</v>
      </c>
      <c r="Y104" t="s">
        <v>147</v>
      </c>
      <c r="Z104" s="8">
        <v>0.28939999999999999</v>
      </c>
    </row>
    <row r="105" spans="1:26" x14ac:dyDescent="0.3">
      <c r="A105" t="s">
        <v>434</v>
      </c>
      <c r="B105" s="4">
        <v>45763</v>
      </c>
      <c r="C105" t="s">
        <v>435</v>
      </c>
      <c r="D105" t="s">
        <v>436</v>
      </c>
      <c r="E105" t="s">
        <v>108</v>
      </c>
      <c r="F105" t="s">
        <v>194</v>
      </c>
      <c r="G105" t="s">
        <v>31</v>
      </c>
      <c r="H105" t="s">
        <v>96</v>
      </c>
      <c r="I105" t="s">
        <v>33</v>
      </c>
      <c r="J105" t="s">
        <v>59</v>
      </c>
      <c r="K105" t="s">
        <v>35</v>
      </c>
      <c r="L105">
        <v>2</v>
      </c>
      <c r="M105" s="6">
        <v>617.78</v>
      </c>
      <c r="N105" s="8">
        <v>0.05</v>
      </c>
      <c r="O105" s="6">
        <v>61.78</v>
      </c>
      <c r="P105" s="6">
        <v>1173.78</v>
      </c>
      <c r="Q105" s="6">
        <v>805.81</v>
      </c>
      <c r="R105" s="6">
        <v>367.97</v>
      </c>
      <c r="S105" s="6">
        <v>155.77000000000001</v>
      </c>
      <c r="T105" t="s">
        <v>117</v>
      </c>
      <c r="U105">
        <v>4</v>
      </c>
      <c r="V105" t="s">
        <v>37</v>
      </c>
      <c r="W105" t="s">
        <v>38</v>
      </c>
      <c r="X105">
        <v>2025</v>
      </c>
      <c r="Y105" t="s">
        <v>112</v>
      </c>
      <c r="Z105" s="8">
        <v>0.3135</v>
      </c>
    </row>
    <row r="106" spans="1:26" x14ac:dyDescent="0.3">
      <c r="A106" t="s">
        <v>437</v>
      </c>
      <c r="B106" s="4">
        <v>45354</v>
      </c>
      <c r="C106" t="s">
        <v>438</v>
      </c>
      <c r="D106" t="s">
        <v>439</v>
      </c>
      <c r="E106" t="s">
        <v>108</v>
      </c>
      <c r="F106" t="s">
        <v>145</v>
      </c>
      <c r="G106" t="s">
        <v>132</v>
      </c>
      <c r="H106" t="s">
        <v>252</v>
      </c>
      <c r="I106" t="s">
        <v>47</v>
      </c>
      <c r="J106" t="s">
        <v>34</v>
      </c>
      <c r="K106" t="s">
        <v>102</v>
      </c>
      <c r="L106">
        <v>1</v>
      </c>
      <c r="M106" s="6">
        <v>2258.62</v>
      </c>
      <c r="N106" s="8">
        <v>0</v>
      </c>
      <c r="O106" s="6">
        <v>0</v>
      </c>
      <c r="P106" s="6">
        <v>2258.62</v>
      </c>
      <c r="Q106" s="6">
        <v>1449.35</v>
      </c>
      <c r="R106" s="6">
        <v>809.27</v>
      </c>
      <c r="S106" s="6">
        <v>230.66</v>
      </c>
      <c r="T106" t="s">
        <v>36</v>
      </c>
      <c r="U106">
        <v>3</v>
      </c>
      <c r="V106" t="s">
        <v>50</v>
      </c>
      <c r="W106" t="s">
        <v>51</v>
      </c>
      <c r="X106">
        <v>2024</v>
      </c>
      <c r="Y106" t="s">
        <v>78</v>
      </c>
      <c r="Z106" s="8">
        <v>0.35830000000000001</v>
      </c>
    </row>
    <row r="107" spans="1:26" x14ac:dyDescent="0.3">
      <c r="A107" t="s">
        <v>440</v>
      </c>
      <c r="B107" s="4">
        <v>45430</v>
      </c>
      <c r="C107" t="s">
        <v>441</v>
      </c>
      <c r="D107" t="s">
        <v>442</v>
      </c>
      <c r="E107" t="s">
        <v>67</v>
      </c>
      <c r="F107" t="s">
        <v>82</v>
      </c>
      <c r="G107" t="s">
        <v>45</v>
      </c>
      <c r="H107" t="s">
        <v>83</v>
      </c>
      <c r="I107" t="s">
        <v>75</v>
      </c>
      <c r="J107" t="s">
        <v>48</v>
      </c>
      <c r="K107" t="s">
        <v>60</v>
      </c>
      <c r="L107">
        <v>1</v>
      </c>
      <c r="M107" s="6">
        <v>1530.96</v>
      </c>
      <c r="N107" s="8">
        <v>0.25</v>
      </c>
      <c r="O107" s="6">
        <v>382.74</v>
      </c>
      <c r="P107" s="6">
        <v>1148.22</v>
      </c>
      <c r="Q107" s="6">
        <v>822.76</v>
      </c>
      <c r="R107" s="6">
        <v>325.45999999999998</v>
      </c>
      <c r="S107" s="6">
        <v>352.49</v>
      </c>
      <c r="T107" t="s">
        <v>36</v>
      </c>
      <c r="U107">
        <v>5</v>
      </c>
      <c r="V107" t="s">
        <v>103</v>
      </c>
      <c r="W107" t="s">
        <v>38</v>
      </c>
      <c r="X107">
        <v>2024</v>
      </c>
      <c r="Y107" t="s">
        <v>104</v>
      </c>
      <c r="Z107" s="8">
        <v>0.28339999999999999</v>
      </c>
    </row>
    <row r="108" spans="1:26" x14ac:dyDescent="0.3">
      <c r="A108" t="s">
        <v>443</v>
      </c>
      <c r="B108" s="4">
        <v>45790</v>
      </c>
      <c r="C108" t="s">
        <v>444</v>
      </c>
      <c r="D108" t="s">
        <v>445</v>
      </c>
      <c r="E108" t="s">
        <v>56</v>
      </c>
      <c r="F108" t="s">
        <v>74</v>
      </c>
      <c r="G108" t="s">
        <v>45</v>
      </c>
      <c r="H108" t="s">
        <v>46</v>
      </c>
      <c r="I108" t="s">
        <v>33</v>
      </c>
      <c r="J108" t="s">
        <v>48</v>
      </c>
      <c r="K108" t="s">
        <v>102</v>
      </c>
      <c r="L108">
        <v>2</v>
      </c>
      <c r="M108" s="6">
        <v>1696.19</v>
      </c>
      <c r="N108" s="8">
        <v>0.1</v>
      </c>
      <c r="O108" s="6">
        <v>339.24</v>
      </c>
      <c r="P108" s="6">
        <v>3053.14</v>
      </c>
      <c r="Q108" s="6">
        <v>1808.38</v>
      </c>
      <c r="R108" s="6">
        <v>1244.76</v>
      </c>
      <c r="S108" s="6">
        <v>204.77</v>
      </c>
      <c r="T108" t="s">
        <v>77</v>
      </c>
      <c r="U108">
        <v>5</v>
      </c>
      <c r="V108" t="s">
        <v>103</v>
      </c>
      <c r="W108" t="s">
        <v>38</v>
      </c>
      <c r="X108">
        <v>2025</v>
      </c>
      <c r="Y108" t="s">
        <v>167</v>
      </c>
      <c r="Z108" s="8">
        <v>0.40770000000000001</v>
      </c>
    </row>
    <row r="109" spans="1:26" x14ac:dyDescent="0.3">
      <c r="A109" t="s">
        <v>446</v>
      </c>
      <c r="B109" s="4">
        <v>45884</v>
      </c>
      <c r="C109" t="s">
        <v>447</v>
      </c>
      <c r="D109" t="s">
        <v>448</v>
      </c>
      <c r="E109" t="s">
        <v>29</v>
      </c>
      <c r="F109" t="s">
        <v>242</v>
      </c>
      <c r="G109" t="s">
        <v>69</v>
      </c>
      <c r="H109" t="s">
        <v>70</v>
      </c>
      <c r="I109" t="s">
        <v>33</v>
      </c>
      <c r="J109" t="s">
        <v>59</v>
      </c>
      <c r="K109" t="s">
        <v>49</v>
      </c>
      <c r="L109">
        <v>1</v>
      </c>
      <c r="M109" s="6">
        <v>1650.45</v>
      </c>
      <c r="N109" s="8">
        <v>0.15</v>
      </c>
      <c r="O109" s="6">
        <v>247.57</v>
      </c>
      <c r="P109" s="6">
        <v>1402.88</v>
      </c>
      <c r="Q109" s="6">
        <v>976.16</v>
      </c>
      <c r="R109" s="6">
        <v>426.72</v>
      </c>
      <c r="S109" s="6">
        <v>128.57</v>
      </c>
      <c r="T109" t="s">
        <v>36</v>
      </c>
      <c r="U109">
        <v>8</v>
      </c>
      <c r="V109" t="s">
        <v>118</v>
      </c>
      <c r="W109" t="s">
        <v>62</v>
      </c>
      <c r="X109">
        <v>2025</v>
      </c>
      <c r="Y109" t="s">
        <v>277</v>
      </c>
      <c r="Z109" s="8">
        <v>0.30420000000000003</v>
      </c>
    </row>
    <row r="110" spans="1:26" x14ac:dyDescent="0.3">
      <c r="A110" t="s">
        <v>449</v>
      </c>
      <c r="B110" s="4">
        <v>45683</v>
      </c>
      <c r="C110" t="s">
        <v>450</v>
      </c>
      <c r="D110" t="s">
        <v>451</v>
      </c>
      <c r="E110" t="s">
        <v>56</v>
      </c>
      <c r="F110" t="s">
        <v>238</v>
      </c>
      <c r="G110" t="s">
        <v>132</v>
      </c>
      <c r="H110" t="s">
        <v>228</v>
      </c>
      <c r="I110" t="s">
        <v>116</v>
      </c>
      <c r="J110" t="s">
        <v>59</v>
      </c>
      <c r="K110" t="s">
        <v>49</v>
      </c>
      <c r="L110">
        <v>2</v>
      </c>
      <c r="M110" s="6">
        <v>2511.27</v>
      </c>
      <c r="N110" s="8">
        <v>0.1</v>
      </c>
      <c r="O110" s="6">
        <v>502.25</v>
      </c>
      <c r="P110" s="6">
        <v>4520.29</v>
      </c>
      <c r="Q110" s="6">
        <v>3086.92</v>
      </c>
      <c r="R110" s="6">
        <v>1433.37</v>
      </c>
      <c r="S110" s="6">
        <v>62.05</v>
      </c>
      <c r="T110" t="s">
        <v>77</v>
      </c>
      <c r="U110">
        <v>1</v>
      </c>
      <c r="V110" t="s">
        <v>91</v>
      </c>
      <c r="W110" t="s">
        <v>51</v>
      </c>
      <c r="X110">
        <v>2025</v>
      </c>
      <c r="Y110" t="s">
        <v>137</v>
      </c>
      <c r="Z110" s="8">
        <v>0.31709999999999999</v>
      </c>
    </row>
    <row r="111" spans="1:26" x14ac:dyDescent="0.3">
      <c r="A111" t="s">
        <v>452</v>
      </c>
      <c r="B111" s="4">
        <v>45966</v>
      </c>
      <c r="C111" t="s">
        <v>453</v>
      </c>
      <c r="D111" t="s">
        <v>454</v>
      </c>
      <c r="E111" t="s">
        <v>108</v>
      </c>
      <c r="F111" t="s">
        <v>109</v>
      </c>
      <c r="G111" t="s">
        <v>31</v>
      </c>
      <c r="H111" t="s">
        <v>58</v>
      </c>
      <c r="I111" t="s">
        <v>116</v>
      </c>
      <c r="J111" t="s">
        <v>48</v>
      </c>
      <c r="K111" t="s">
        <v>102</v>
      </c>
      <c r="L111">
        <v>2</v>
      </c>
      <c r="M111" s="6">
        <v>2646.78</v>
      </c>
      <c r="N111" s="8">
        <v>0.2</v>
      </c>
      <c r="O111" s="6">
        <v>1058.71</v>
      </c>
      <c r="P111" s="6">
        <v>4234.8500000000004</v>
      </c>
      <c r="Q111" s="6">
        <v>3447.58</v>
      </c>
      <c r="R111" s="6">
        <v>787.27</v>
      </c>
      <c r="S111" s="6">
        <v>275.16000000000003</v>
      </c>
      <c r="T111" t="s">
        <v>36</v>
      </c>
      <c r="U111">
        <v>11</v>
      </c>
      <c r="V111" t="s">
        <v>124</v>
      </c>
      <c r="W111" t="s">
        <v>85</v>
      </c>
      <c r="X111">
        <v>2025</v>
      </c>
      <c r="Y111" t="s">
        <v>221</v>
      </c>
      <c r="Z111" s="8">
        <v>0.18590000000000001</v>
      </c>
    </row>
    <row r="112" spans="1:26" x14ac:dyDescent="0.3">
      <c r="A112" t="s">
        <v>455</v>
      </c>
      <c r="B112" s="4">
        <v>45710</v>
      </c>
      <c r="C112" t="s">
        <v>456</v>
      </c>
      <c r="D112" t="s">
        <v>457</v>
      </c>
      <c r="E112" t="s">
        <v>67</v>
      </c>
      <c r="F112" t="s">
        <v>68</v>
      </c>
      <c r="G112" t="s">
        <v>31</v>
      </c>
      <c r="H112" t="s">
        <v>32</v>
      </c>
      <c r="I112" t="s">
        <v>47</v>
      </c>
      <c r="J112" t="s">
        <v>34</v>
      </c>
      <c r="K112" t="s">
        <v>35</v>
      </c>
      <c r="L112">
        <v>1</v>
      </c>
      <c r="M112" s="6">
        <v>1530.41</v>
      </c>
      <c r="N112" s="8">
        <v>0.15</v>
      </c>
      <c r="O112" s="6">
        <v>229.56</v>
      </c>
      <c r="P112" s="6">
        <v>1300.8499999999999</v>
      </c>
      <c r="Q112" s="6">
        <v>819.12</v>
      </c>
      <c r="R112" s="6">
        <v>481.73</v>
      </c>
      <c r="S112" s="6">
        <v>389.08</v>
      </c>
      <c r="T112" t="s">
        <v>36</v>
      </c>
      <c r="U112">
        <v>2</v>
      </c>
      <c r="V112" t="s">
        <v>171</v>
      </c>
      <c r="W112" t="s">
        <v>51</v>
      </c>
      <c r="X112">
        <v>2025</v>
      </c>
      <c r="Y112" t="s">
        <v>172</v>
      </c>
      <c r="Z112" s="8">
        <v>0.37030000000000002</v>
      </c>
    </row>
    <row r="113" spans="1:26" x14ac:dyDescent="0.3">
      <c r="A113" t="s">
        <v>458</v>
      </c>
      <c r="B113" s="4">
        <v>45580</v>
      </c>
      <c r="C113" t="s">
        <v>459</v>
      </c>
      <c r="D113" t="s">
        <v>460</v>
      </c>
      <c r="E113" t="s">
        <v>56</v>
      </c>
      <c r="F113" t="s">
        <v>57</v>
      </c>
      <c r="G113" t="s">
        <v>69</v>
      </c>
      <c r="H113" t="s">
        <v>188</v>
      </c>
      <c r="I113" t="s">
        <v>33</v>
      </c>
      <c r="J113" t="s">
        <v>34</v>
      </c>
      <c r="K113" t="s">
        <v>49</v>
      </c>
      <c r="L113">
        <v>1</v>
      </c>
      <c r="M113" s="6">
        <v>638.82000000000005</v>
      </c>
      <c r="N113" s="8">
        <v>0.05</v>
      </c>
      <c r="O113" s="6">
        <v>31.94</v>
      </c>
      <c r="P113" s="6">
        <v>606.88</v>
      </c>
      <c r="Q113" s="6">
        <v>427.45</v>
      </c>
      <c r="R113" s="6">
        <v>179.43</v>
      </c>
      <c r="S113" s="6">
        <v>346.69</v>
      </c>
      <c r="T113" t="s">
        <v>36</v>
      </c>
      <c r="U113">
        <v>10</v>
      </c>
      <c r="V113" t="s">
        <v>146</v>
      </c>
      <c r="W113" t="s">
        <v>85</v>
      </c>
      <c r="X113">
        <v>2024</v>
      </c>
      <c r="Y113" t="s">
        <v>184</v>
      </c>
      <c r="Z113" s="8">
        <v>0.29570000000000002</v>
      </c>
    </row>
    <row r="114" spans="1:26" x14ac:dyDescent="0.3">
      <c r="A114" t="s">
        <v>461</v>
      </c>
      <c r="B114" s="4">
        <v>45670</v>
      </c>
      <c r="C114" t="s">
        <v>462</v>
      </c>
      <c r="D114" t="s">
        <v>463</v>
      </c>
      <c r="E114" t="s">
        <v>56</v>
      </c>
      <c r="F114" t="s">
        <v>74</v>
      </c>
      <c r="G114" t="s">
        <v>45</v>
      </c>
      <c r="H114" t="s">
        <v>83</v>
      </c>
      <c r="I114" t="s">
        <v>75</v>
      </c>
      <c r="J114" t="s">
        <v>48</v>
      </c>
      <c r="K114" t="s">
        <v>49</v>
      </c>
      <c r="L114">
        <v>1</v>
      </c>
      <c r="M114" s="6">
        <v>958.6</v>
      </c>
      <c r="N114" s="8">
        <v>0.1</v>
      </c>
      <c r="O114" s="6">
        <v>95.86</v>
      </c>
      <c r="P114" s="6">
        <v>862.74</v>
      </c>
      <c r="Q114" s="6">
        <v>610.64</v>
      </c>
      <c r="R114" s="6">
        <v>252.1</v>
      </c>
      <c r="S114" s="6">
        <v>271.41000000000003</v>
      </c>
      <c r="T114" t="s">
        <v>36</v>
      </c>
      <c r="U114">
        <v>1</v>
      </c>
      <c r="V114" t="s">
        <v>91</v>
      </c>
      <c r="W114" t="s">
        <v>51</v>
      </c>
      <c r="X114">
        <v>2025</v>
      </c>
      <c r="Y114" t="s">
        <v>137</v>
      </c>
      <c r="Z114" s="8">
        <v>0.29220000000000002</v>
      </c>
    </row>
    <row r="115" spans="1:26" x14ac:dyDescent="0.3">
      <c r="A115" t="s">
        <v>464</v>
      </c>
      <c r="B115" s="4">
        <v>45781</v>
      </c>
      <c r="C115" t="s">
        <v>465</v>
      </c>
      <c r="D115" t="s">
        <v>466</v>
      </c>
      <c r="E115" t="s">
        <v>29</v>
      </c>
      <c r="F115" t="s">
        <v>242</v>
      </c>
      <c r="G115" t="s">
        <v>69</v>
      </c>
      <c r="H115" t="s">
        <v>291</v>
      </c>
      <c r="I115" t="s">
        <v>75</v>
      </c>
      <c r="J115" t="s">
        <v>59</v>
      </c>
      <c r="K115" t="s">
        <v>35</v>
      </c>
      <c r="L115">
        <v>2</v>
      </c>
      <c r="M115" s="6">
        <v>1635.52</v>
      </c>
      <c r="N115" s="8">
        <v>0.05</v>
      </c>
      <c r="O115" s="6">
        <v>163.55000000000001</v>
      </c>
      <c r="P115" s="6">
        <v>3107.49</v>
      </c>
      <c r="Q115" s="6">
        <v>2299.56</v>
      </c>
      <c r="R115" s="6">
        <v>807.93</v>
      </c>
      <c r="S115" s="6">
        <v>295.58999999999997</v>
      </c>
      <c r="T115" t="s">
        <v>36</v>
      </c>
      <c r="U115">
        <v>5</v>
      </c>
      <c r="V115" t="s">
        <v>103</v>
      </c>
      <c r="W115" t="s">
        <v>38</v>
      </c>
      <c r="X115">
        <v>2025</v>
      </c>
      <c r="Y115" t="s">
        <v>167</v>
      </c>
      <c r="Z115" s="8">
        <v>0.26</v>
      </c>
    </row>
    <row r="116" spans="1:26" x14ac:dyDescent="0.3">
      <c r="A116" t="s">
        <v>467</v>
      </c>
      <c r="B116" s="4">
        <v>45522</v>
      </c>
      <c r="C116" t="s">
        <v>468</v>
      </c>
      <c r="D116" t="s">
        <v>469</v>
      </c>
      <c r="E116" t="s">
        <v>67</v>
      </c>
      <c r="F116" t="s">
        <v>158</v>
      </c>
      <c r="G116" t="s">
        <v>69</v>
      </c>
      <c r="H116" t="s">
        <v>188</v>
      </c>
      <c r="I116" t="s">
        <v>75</v>
      </c>
      <c r="J116" t="s">
        <v>34</v>
      </c>
      <c r="K116" t="s">
        <v>76</v>
      </c>
      <c r="L116">
        <v>2</v>
      </c>
      <c r="M116" s="6">
        <v>1447.88</v>
      </c>
      <c r="N116" s="8">
        <v>0.2</v>
      </c>
      <c r="O116" s="6">
        <v>579.15</v>
      </c>
      <c r="P116" s="6">
        <v>2316.61</v>
      </c>
      <c r="Q116" s="6">
        <v>1760.6</v>
      </c>
      <c r="R116" s="6">
        <v>556.01</v>
      </c>
      <c r="S116" s="6">
        <v>370.1</v>
      </c>
      <c r="T116" t="s">
        <v>36</v>
      </c>
      <c r="U116">
        <v>8</v>
      </c>
      <c r="V116" t="s">
        <v>118</v>
      </c>
      <c r="W116" t="s">
        <v>62</v>
      </c>
      <c r="X116">
        <v>2024</v>
      </c>
      <c r="Y116" t="s">
        <v>119</v>
      </c>
      <c r="Z116" s="8">
        <v>0.24</v>
      </c>
    </row>
    <row r="117" spans="1:26" x14ac:dyDescent="0.3">
      <c r="A117" t="s">
        <v>470</v>
      </c>
      <c r="B117" s="4">
        <v>45332</v>
      </c>
      <c r="C117" t="s">
        <v>471</v>
      </c>
      <c r="D117" t="s">
        <v>472</v>
      </c>
      <c r="E117" t="s">
        <v>29</v>
      </c>
      <c r="F117" t="s">
        <v>30</v>
      </c>
      <c r="G117" t="s">
        <v>69</v>
      </c>
      <c r="H117" t="s">
        <v>291</v>
      </c>
      <c r="I117" t="s">
        <v>47</v>
      </c>
      <c r="J117" t="s">
        <v>48</v>
      </c>
      <c r="K117" t="s">
        <v>35</v>
      </c>
      <c r="L117">
        <v>1</v>
      </c>
      <c r="M117" s="6">
        <v>353.3</v>
      </c>
      <c r="N117" s="8">
        <v>0.2</v>
      </c>
      <c r="O117" s="6">
        <v>70.66</v>
      </c>
      <c r="P117" s="6">
        <v>282.64</v>
      </c>
      <c r="Q117" s="6">
        <v>166.71</v>
      </c>
      <c r="R117" s="6">
        <v>115.93</v>
      </c>
      <c r="S117" s="6">
        <v>60.36</v>
      </c>
      <c r="T117" t="s">
        <v>117</v>
      </c>
      <c r="U117">
        <v>2</v>
      </c>
      <c r="V117" t="s">
        <v>171</v>
      </c>
      <c r="W117" t="s">
        <v>51</v>
      </c>
      <c r="X117">
        <v>2024</v>
      </c>
      <c r="Y117" t="s">
        <v>214</v>
      </c>
      <c r="Z117" s="8">
        <v>0.41020000000000001</v>
      </c>
    </row>
    <row r="118" spans="1:26" x14ac:dyDescent="0.3">
      <c r="A118" t="s">
        <v>473</v>
      </c>
      <c r="B118" s="4">
        <v>45319</v>
      </c>
      <c r="C118" t="s">
        <v>474</v>
      </c>
      <c r="D118" t="s">
        <v>475</v>
      </c>
      <c r="E118" t="s">
        <v>43</v>
      </c>
      <c r="F118" t="s">
        <v>273</v>
      </c>
      <c r="G118" t="s">
        <v>69</v>
      </c>
      <c r="H118" t="s">
        <v>291</v>
      </c>
      <c r="I118" t="s">
        <v>116</v>
      </c>
      <c r="J118" t="s">
        <v>48</v>
      </c>
      <c r="K118" t="s">
        <v>60</v>
      </c>
      <c r="L118">
        <v>1</v>
      </c>
      <c r="M118" s="6">
        <v>1023.98</v>
      </c>
      <c r="N118" s="8">
        <v>0.05</v>
      </c>
      <c r="O118" s="6">
        <v>51.2</v>
      </c>
      <c r="P118" s="6">
        <v>972.78</v>
      </c>
      <c r="Q118" s="6">
        <v>682.09</v>
      </c>
      <c r="R118" s="6">
        <v>290.69</v>
      </c>
      <c r="S118" s="6">
        <v>355.19</v>
      </c>
      <c r="T118" t="s">
        <v>36</v>
      </c>
      <c r="U118">
        <v>1</v>
      </c>
      <c r="V118" t="s">
        <v>91</v>
      </c>
      <c r="W118" t="s">
        <v>51</v>
      </c>
      <c r="X118">
        <v>2024</v>
      </c>
      <c r="Y118" t="s">
        <v>92</v>
      </c>
      <c r="Z118" s="8">
        <v>0.29880000000000001</v>
      </c>
    </row>
    <row r="119" spans="1:26" x14ac:dyDescent="0.3">
      <c r="A119" t="s">
        <v>476</v>
      </c>
      <c r="B119" s="4">
        <v>45426</v>
      </c>
      <c r="C119" t="s">
        <v>477</v>
      </c>
      <c r="D119" t="s">
        <v>478</v>
      </c>
      <c r="E119" t="s">
        <v>29</v>
      </c>
      <c r="F119" t="s">
        <v>30</v>
      </c>
      <c r="G119" t="s">
        <v>132</v>
      </c>
      <c r="H119" t="s">
        <v>133</v>
      </c>
      <c r="I119" t="s">
        <v>33</v>
      </c>
      <c r="J119" t="s">
        <v>48</v>
      </c>
      <c r="K119" t="s">
        <v>102</v>
      </c>
      <c r="L119">
        <v>3</v>
      </c>
      <c r="M119" s="6">
        <v>1897.57</v>
      </c>
      <c r="N119" s="8">
        <v>0.05</v>
      </c>
      <c r="O119" s="6">
        <v>284.64</v>
      </c>
      <c r="P119" s="6">
        <v>5408.07</v>
      </c>
      <c r="Q119" s="6">
        <v>3267.2</v>
      </c>
      <c r="R119" s="6">
        <v>2140.87</v>
      </c>
      <c r="S119" s="6">
        <v>201.24</v>
      </c>
      <c r="T119" t="s">
        <v>77</v>
      </c>
      <c r="U119">
        <v>5</v>
      </c>
      <c r="V119" t="s">
        <v>103</v>
      </c>
      <c r="W119" t="s">
        <v>38</v>
      </c>
      <c r="X119">
        <v>2024</v>
      </c>
      <c r="Y119" t="s">
        <v>104</v>
      </c>
      <c r="Z119" s="8">
        <v>0.39589999999999997</v>
      </c>
    </row>
    <row r="120" spans="1:26" x14ac:dyDescent="0.3">
      <c r="A120" t="s">
        <v>479</v>
      </c>
      <c r="B120" s="4">
        <v>45492</v>
      </c>
      <c r="C120" t="s">
        <v>480</v>
      </c>
      <c r="D120" t="s">
        <v>481</v>
      </c>
      <c r="E120" t="s">
        <v>108</v>
      </c>
      <c r="F120" t="s">
        <v>145</v>
      </c>
      <c r="G120" t="s">
        <v>132</v>
      </c>
      <c r="H120" t="s">
        <v>252</v>
      </c>
      <c r="I120" t="s">
        <v>75</v>
      </c>
      <c r="J120" t="s">
        <v>59</v>
      </c>
      <c r="K120" t="s">
        <v>35</v>
      </c>
      <c r="L120">
        <v>1</v>
      </c>
      <c r="M120" s="6">
        <v>3226.64</v>
      </c>
      <c r="N120" s="8">
        <v>0.05</v>
      </c>
      <c r="O120" s="6">
        <v>161.33000000000001</v>
      </c>
      <c r="P120" s="6">
        <v>3065.31</v>
      </c>
      <c r="Q120" s="6">
        <v>2241.92</v>
      </c>
      <c r="R120" s="6">
        <v>823.39</v>
      </c>
      <c r="S120" s="6">
        <v>226.82</v>
      </c>
      <c r="T120" t="s">
        <v>36</v>
      </c>
      <c r="U120">
        <v>7</v>
      </c>
      <c r="V120" t="s">
        <v>179</v>
      </c>
      <c r="W120" t="s">
        <v>62</v>
      </c>
      <c r="X120">
        <v>2024</v>
      </c>
      <c r="Y120" t="s">
        <v>180</v>
      </c>
      <c r="Z120" s="8">
        <v>0.26860000000000001</v>
      </c>
    </row>
    <row r="121" spans="1:26" x14ac:dyDescent="0.3">
      <c r="A121" t="s">
        <v>482</v>
      </c>
      <c r="B121" s="4">
        <v>45324</v>
      </c>
      <c r="C121" t="s">
        <v>483</v>
      </c>
      <c r="D121" t="s">
        <v>484</v>
      </c>
      <c r="E121" t="s">
        <v>29</v>
      </c>
      <c r="F121" t="s">
        <v>30</v>
      </c>
      <c r="G121" t="s">
        <v>31</v>
      </c>
      <c r="H121" t="s">
        <v>32</v>
      </c>
      <c r="I121" t="s">
        <v>33</v>
      </c>
      <c r="J121" t="s">
        <v>59</v>
      </c>
      <c r="K121" t="s">
        <v>49</v>
      </c>
      <c r="L121">
        <v>2</v>
      </c>
      <c r="M121" s="6">
        <v>2082.1799999999998</v>
      </c>
      <c r="N121" s="8">
        <v>0.1</v>
      </c>
      <c r="O121" s="6">
        <v>416.44</v>
      </c>
      <c r="P121" s="6">
        <v>3747.92</v>
      </c>
      <c r="Q121" s="6">
        <v>2398.44</v>
      </c>
      <c r="R121" s="6">
        <v>1349.48</v>
      </c>
      <c r="S121" s="6">
        <v>180.74</v>
      </c>
      <c r="T121" t="s">
        <v>36</v>
      </c>
      <c r="U121">
        <v>2</v>
      </c>
      <c r="V121" t="s">
        <v>171</v>
      </c>
      <c r="W121" t="s">
        <v>51</v>
      </c>
      <c r="X121">
        <v>2024</v>
      </c>
      <c r="Y121" t="s">
        <v>214</v>
      </c>
      <c r="Z121" s="8">
        <v>0.36009999999999998</v>
      </c>
    </row>
    <row r="122" spans="1:26" x14ac:dyDescent="0.3">
      <c r="A122" t="s">
        <v>485</v>
      </c>
      <c r="B122" s="4">
        <v>45339</v>
      </c>
      <c r="C122" t="s">
        <v>106</v>
      </c>
      <c r="D122" t="s">
        <v>486</v>
      </c>
      <c r="E122" t="s">
        <v>43</v>
      </c>
      <c r="F122" t="s">
        <v>101</v>
      </c>
      <c r="G122" t="s">
        <v>69</v>
      </c>
      <c r="H122" t="s">
        <v>291</v>
      </c>
      <c r="I122" t="s">
        <v>47</v>
      </c>
      <c r="J122" t="s">
        <v>48</v>
      </c>
      <c r="K122" t="s">
        <v>76</v>
      </c>
      <c r="L122">
        <v>2</v>
      </c>
      <c r="M122" s="6">
        <v>1066.31</v>
      </c>
      <c r="N122" s="8">
        <v>0</v>
      </c>
      <c r="O122" s="6">
        <v>0</v>
      </c>
      <c r="P122" s="6">
        <v>2132.62</v>
      </c>
      <c r="Q122" s="6">
        <v>1618.84</v>
      </c>
      <c r="R122" s="6">
        <v>513.78</v>
      </c>
      <c r="S122" s="6">
        <v>368.84</v>
      </c>
      <c r="T122" t="s">
        <v>117</v>
      </c>
      <c r="U122">
        <v>2</v>
      </c>
      <c r="V122" t="s">
        <v>171</v>
      </c>
      <c r="W122" t="s">
        <v>51</v>
      </c>
      <c r="X122">
        <v>2024</v>
      </c>
      <c r="Y122" t="s">
        <v>214</v>
      </c>
      <c r="Z122" s="8">
        <v>0.2409</v>
      </c>
    </row>
    <row r="123" spans="1:26" x14ac:dyDescent="0.3">
      <c r="A123" t="s">
        <v>487</v>
      </c>
      <c r="B123" s="4">
        <v>45794</v>
      </c>
      <c r="C123" t="s">
        <v>488</v>
      </c>
      <c r="D123" t="s">
        <v>489</v>
      </c>
      <c r="E123" t="s">
        <v>67</v>
      </c>
      <c r="F123" t="s">
        <v>158</v>
      </c>
      <c r="G123" t="s">
        <v>31</v>
      </c>
      <c r="H123" t="s">
        <v>96</v>
      </c>
      <c r="I123" t="s">
        <v>75</v>
      </c>
      <c r="J123" t="s">
        <v>59</v>
      </c>
      <c r="K123" t="s">
        <v>35</v>
      </c>
      <c r="L123">
        <v>3</v>
      </c>
      <c r="M123" s="6">
        <v>2251.17</v>
      </c>
      <c r="N123" s="8">
        <v>0.2</v>
      </c>
      <c r="O123" s="6">
        <v>1350.7</v>
      </c>
      <c r="P123" s="6">
        <v>5402.81</v>
      </c>
      <c r="Q123" s="6">
        <v>4010.7</v>
      </c>
      <c r="R123" s="6">
        <v>1392.11</v>
      </c>
      <c r="S123" s="6">
        <v>163.4</v>
      </c>
      <c r="T123" t="s">
        <v>36</v>
      </c>
      <c r="U123">
        <v>5</v>
      </c>
      <c r="V123" t="s">
        <v>103</v>
      </c>
      <c r="W123" t="s">
        <v>38</v>
      </c>
      <c r="X123">
        <v>2025</v>
      </c>
      <c r="Y123" t="s">
        <v>167</v>
      </c>
      <c r="Z123" s="8">
        <v>0.25769999999999998</v>
      </c>
    </row>
    <row r="124" spans="1:26" x14ac:dyDescent="0.3">
      <c r="A124" t="s">
        <v>490</v>
      </c>
      <c r="B124" s="4">
        <v>45698</v>
      </c>
      <c r="C124" t="s">
        <v>491</v>
      </c>
      <c r="D124" t="s">
        <v>492</v>
      </c>
      <c r="E124" t="s">
        <v>43</v>
      </c>
      <c r="F124" t="s">
        <v>256</v>
      </c>
      <c r="G124" t="s">
        <v>45</v>
      </c>
      <c r="H124" t="s">
        <v>32</v>
      </c>
      <c r="I124" t="s">
        <v>33</v>
      </c>
      <c r="J124" t="s">
        <v>48</v>
      </c>
      <c r="K124" t="s">
        <v>35</v>
      </c>
      <c r="L124">
        <v>1</v>
      </c>
      <c r="M124" s="6">
        <v>2548.2600000000002</v>
      </c>
      <c r="N124" s="8">
        <v>0.05</v>
      </c>
      <c r="O124" s="6">
        <v>127.41</v>
      </c>
      <c r="P124" s="6">
        <v>2420.85</v>
      </c>
      <c r="Q124" s="6">
        <v>1957.26</v>
      </c>
      <c r="R124" s="6">
        <v>463.59</v>
      </c>
      <c r="S124" s="6">
        <v>180.16</v>
      </c>
      <c r="T124" t="s">
        <v>36</v>
      </c>
      <c r="U124">
        <v>2</v>
      </c>
      <c r="V124" t="s">
        <v>171</v>
      </c>
      <c r="W124" t="s">
        <v>51</v>
      </c>
      <c r="X124">
        <v>2025</v>
      </c>
      <c r="Y124" t="s">
        <v>172</v>
      </c>
      <c r="Z124" s="8">
        <v>0.1915</v>
      </c>
    </row>
    <row r="125" spans="1:26" x14ac:dyDescent="0.3">
      <c r="A125" t="s">
        <v>493</v>
      </c>
      <c r="B125" s="4">
        <v>45865</v>
      </c>
      <c r="C125" t="s">
        <v>494</v>
      </c>
      <c r="D125" t="s">
        <v>495</v>
      </c>
      <c r="E125" t="s">
        <v>29</v>
      </c>
      <c r="F125" t="s">
        <v>123</v>
      </c>
      <c r="G125" t="s">
        <v>69</v>
      </c>
      <c r="H125" t="s">
        <v>83</v>
      </c>
      <c r="I125" t="s">
        <v>116</v>
      </c>
      <c r="J125" t="s">
        <v>59</v>
      </c>
      <c r="K125" t="s">
        <v>102</v>
      </c>
      <c r="L125">
        <v>1</v>
      </c>
      <c r="M125" s="6">
        <v>1204.8599999999999</v>
      </c>
      <c r="N125" s="8">
        <v>0.25</v>
      </c>
      <c r="O125" s="6">
        <v>301.20999999999998</v>
      </c>
      <c r="P125" s="6">
        <v>903.65</v>
      </c>
      <c r="Q125" s="6">
        <v>608.26</v>
      </c>
      <c r="R125" s="6">
        <v>295.39</v>
      </c>
      <c r="S125" s="6">
        <v>380.12</v>
      </c>
      <c r="T125" t="s">
        <v>117</v>
      </c>
      <c r="U125">
        <v>7</v>
      </c>
      <c r="V125" t="s">
        <v>179</v>
      </c>
      <c r="W125" t="s">
        <v>62</v>
      </c>
      <c r="X125">
        <v>2025</v>
      </c>
      <c r="Y125" t="s">
        <v>208</v>
      </c>
      <c r="Z125" s="8">
        <v>0.32690000000000002</v>
      </c>
    </row>
    <row r="126" spans="1:26" x14ac:dyDescent="0.3">
      <c r="A126" t="s">
        <v>496</v>
      </c>
      <c r="B126" s="4">
        <v>46019</v>
      </c>
      <c r="C126" t="s">
        <v>160</v>
      </c>
      <c r="D126" t="s">
        <v>497</v>
      </c>
      <c r="E126" t="s">
        <v>43</v>
      </c>
      <c r="F126" t="s">
        <v>273</v>
      </c>
      <c r="G126" t="s">
        <v>132</v>
      </c>
      <c r="H126" t="s">
        <v>228</v>
      </c>
      <c r="I126" t="s">
        <v>75</v>
      </c>
      <c r="J126" t="s">
        <v>59</v>
      </c>
      <c r="K126" t="s">
        <v>35</v>
      </c>
      <c r="L126">
        <v>1</v>
      </c>
      <c r="M126" s="6">
        <v>2344.27</v>
      </c>
      <c r="N126" s="8">
        <v>0.25</v>
      </c>
      <c r="O126" s="6">
        <v>586.07000000000005</v>
      </c>
      <c r="P126" s="6">
        <v>1758.2</v>
      </c>
      <c r="Q126" s="6">
        <v>1106.18</v>
      </c>
      <c r="R126" s="6">
        <v>652.02</v>
      </c>
      <c r="S126" s="6">
        <v>367.18</v>
      </c>
      <c r="T126" t="s">
        <v>36</v>
      </c>
      <c r="U126">
        <v>12</v>
      </c>
      <c r="V126" t="s">
        <v>84</v>
      </c>
      <c r="W126" t="s">
        <v>85</v>
      </c>
      <c r="X126">
        <v>2025</v>
      </c>
      <c r="Y126" t="s">
        <v>86</v>
      </c>
      <c r="Z126" s="8">
        <v>0.37080000000000002</v>
      </c>
    </row>
    <row r="127" spans="1:26" x14ac:dyDescent="0.3">
      <c r="A127" t="s">
        <v>498</v>
      </c>
      <c r="B127" s="4">
        <v>45390</v>
      </c>
      <c r="C127" t="s">
        <v>499</v>
      </c>
      <c r="D127" t="s">
        <v>500</v>
      </c>
      <c r="E127" t="s">
        <v>29</v>
      </c>
      <c r="F127" t="s">
        <v>30</v>
      </c>
      <c r="G127" t="s">
        <v>45</v>
      </c>
      <c r="H127" t="s">
        <v>83</v>
      </c>
      <c r="I127" t="s">
        <v>47</v>
      </c>
      <c r="J127" t="s">
        <v>48</v>
      </c>
      <c r="K127" t="s">
        <v>102</v>
      </c>
      <c r="L127">
        <v>4</v>
      </c>
      <c r="M127" s="6">
        <v>2045.99</v>
      </c>
      <c r="N127" s="8">
        <v>0.1</v>
      </c>
      <c r="O127" s="6">
        <v>818.4</v>
      </c>
      <c r="P127" s="6">
        <v>7365.56</v>
      </c>
      <c r="Q127" s="6">
        <v>5689.47</v>
      </c>
      <c r="R127" s="6">
        <v>1676.09</v>
      </c>
      <c r="S127" s="6">
        <v>218.16</v>
      </c>
      <c r="T127" t="s">
        <v>36</v>
      </c>
      <c r="U127">
        <v>4</v>
      </c>
      <c r="V127" t="s">
        <v>37</v>
      </c>
      <c r="W127" t="s">
        <v>38</v>
      </c>
      <c r="X127">
        <v>2024</v>
      </c>
      <c r="Y127" t="s">
        <v>39</v>
      </c>
      <c r="Z127" s="8">
        <v>0.2276</v>
      </c>
    </row>
    <row r="128" spans="1:26" x14ac:dyDescent="0.3">
      <c r="A128" t="s">
        <v>501</v>
      </c>
      <c r="B128" s="4">
        <v>45975</v>
      </c>
      <c r="C128" t="s">
        <v>502</v>
      </c>
      <c r="D128" t="s">
        <v>503</v>
      </c>
      <c r="E128" t="s">
        <v>43</v>
      </c>
      <c r="F128" t="s">
        <v>273</v>
      </c>
      <c r="G128" t="s">
        <v>132</v>
      </c>
      <c r="H128" t="s">
        <v>228</v>
      </c>
      <c r="I128" t="s">
        <v>75</v>
      </c>
      <c r="J128" t="s">
        <v>59</v>
      </c>
      <c r="K128" t="s">
        <v>102</v>
      </c>
      <c r="L128">
        <v>1</v>
      </c>
      <c r="M128" s="6">
        <v>859.12</v>
      </c>
      <c r="N128" s="8">
        <v>0.25</v>
      </c>
      <c r="O128" s="6">
        <v>214.78</v>
      </c>
      <c r="P128" s="6">
        <v>644.34</v>
      </c>
      <c r="Q128" s="6">
        <v>409.34</v>
      </c>
      <c r="R128" s="6">
        <v>235</v>
      </c>
      <c r="S128" s="6">
        <v>158.59</v>
      </c>
      <c r="T128" t="s">
        <v>36</v>
      </c>
      <c r="U128">
        <v>11</v>
      </c>
      <c r="V128" t="s">
        <v>124</v>
      </c>
      <c r="W128" t="s">
        <v>85</v>
      </c>
      <c r="X128">
        <v>2025</v>
      </c>
      <c r="Y128" t="s">
        <v>221</v>
      </c>
      <c r="Z128" s="8">
        <v>0.36470000000000002</v>
      </c>
    </row>
    <row r="129" spans="1:26" x14ac:dyDescent="0.3">
      <c r="A129" t="s">
        <v>504</v>
      </c>
      <c r="B129" s="4">
        <v>46017</v>
      </c>
      <c r="C129" t="s">
        <v>177</v>
      </c>
      <c r="D129" t="s">
        <v>505</v>
      </c>
      <c r="E129" t="s">
        <v>29</v>
      </c>
      <c r="F129" t="s">
        <v>123</v>
      </c>
      <c r="G129" t="s">
        <v>110</v>
      </c>
      <c r="H129" t="s">
        <v>269</v>
      </c>
      <c r="I129" t="s">
        <v>33</v>
      </c>
      <c r="J129" t="s">
        <v>59</v>
      </c>
      <c r="K129" t="s">
        <v>49</v>
      </c>
      <c r="L129">
        <v>1</v>
      </c>
      <c r="M129" s="6">
        <v>773.65</v>
      </c>
      <c r="N129" s="8">
        <v>0.2</v>
      </c>
      <c r="O129" s="6">
        <v>154.72999999999999</v>
      </c>
      <c r="P129" s="6">
        <v>618.91999999999996</v>
      </c>
      <c r="Q129" s="6">
        <v>370.48</v>
      </c>
      <c r="R129" s="6">
        <v>248.44</v>
      </c>
      <c r="S129" s="6">
        <v>155.75</v>
      </c>
      <c r="T129" t="s">
        <v>77</v>
      </c>
      <c r="U129">
        <v>12</v>
      </c>
      <c r="V129" t="s">
        <v>84</v>
      </c>
      <c r="W129" t="s">
        <v>85</v>
      </c>
      <c r="X129">
        <v>2025</v>
      </c>
      <c r="Y129" t="s">
        <v>86</v>
      </c>
      <c r="Z129" s="8">
        <v>0.40139999999999998</v>
      </c>
    </row>
    <row r="130" spans="1:26" x14ac:dyDescent="0.3">
      <c r="A130" t="s">
        <v>506</v>
      </c>
      <c r="B130" s="4">
        <v>45838</v>
      </c>
      <c r="C130" t="s">
        <v>507</v>
      </c>
      <c r="D130" t="s">
        <v>508</v>
      </c>
      <c r="E130" t="s">
        <v>108</v>
      </c>
      <c r="F130" t="s">
        <v>109</v>
      </c>
      <c r="G130" t="s">
        <v>110</v>
      </c>
      <c r="H130" t="s">
        <v>281</v>
      </c>
      <c r="I130" t="s">
        <v>33</v>
      </c>
      <c r="J130" t="s">
        <v>48</v>
      </c>
      <c r="K130" t="s">
        <v>102</v>
      </c>
      <c r="L130">
        <v>1</v>
      </c>
      <c r="M130" s="6">
        <v>1263.1099999999999</v>
      </c>
      <c r="N130" s="8">
        <v>0.1</v>
      </c>
      <c r="O130" s="6">
        <v>126.31</v>
      </c>
      <c r="P130" s="6">
        <v>1136.8</v>
      </c>
      <c r="Q130" s="6">
        <v>805.62</v>
      </c>
      <c r="R130" s="6">
        <v>331.18</v>
      </c>
      <c r="S130" s="6">
        <v>334.12</v>
      </c>
      <c r="T130" t="s">
        <v>36</v>
      </c>
      <c r="U130">
        <v>6</v>
      </c>
      <c r="V130" t="s">
        <v>189</v>
      </c>
      <c r="W130" t="s">
        <v>38</v>
      </c>
      <c r="X130">
        <v>2025</v>
      </c>
      <c r="Y130" t="s">
        <v>424</v>
      </c>
      <c r="Z130" s="8">
        <v>0.2913</v>
      </c>
    </row>
    <row r="131" spans="1:26" x14ac:dyDescent="0.3">
      <c r="A131" t="s">
        <v>509</v>
      </c>
      <c r="B131" s="4">
        <v>45904</v>
      </c>
      <c r="C131" t="s">
        <v>510</v>
      </c>
      <c r="D131" t="s">
        <v>511</v>
      </c>
      <c r="E131" t="s">
        <v>108</v>
      </c>
      <c r="F131" t="s">
        <v>364</v>
      </c>
      <c r="G131" t="s">
        <v>69</v>
      </c>
      <c r="H131" t="s">
        <v>291</v>
      </c>
      <c r="I131" t="s">
        <v>47</v>
      </c>
      <c r="J131" t="s">
        <v>59</v>
      </c>
      <c r="K131" t="s">
        <v>35</v>
      </c>
      <c r="L131">
        <v>1</v>
      </c>
      <c r="M131" s="6">
        <v>2520.1999999999998</v>
      </c>
      <c r="N131" s="8">
        <v>0</v>
      </c>
      <c r="O131" s="6">
        <v>0</v>
      </c>
      <c r="P131" s="6">
        <v>2520.1999999999998</v>
      </c>
      <c r="Q131" s="6">
        <v>1794.21</v>
      </c>
      <c r="R131" s="6">
        <v>725.99</v>
      </c>
      <c r="S131" s="6">
        <v>211.04</v>
      </c>
      <c r="T131" t="s">
        <v>36</v>
      </c>
      <c r="U131">
        <v>9</v>
      </c>
      <c r="V131" t="s">
        <v>61</v>
      </c>
      <c r="W131" t="s">
        <v>62</v>
      </c>
      <c r="X131">
        <v>2025</v>
      </c>
      <c r="Y131" t="s">
        <v>97</v>
      </c>
      <c r="Z131" s="8">
        <v>0.28810000000000002</v>
      </c>
    </row>
    <row r="132" spans="1:26" x14ac:dyDescent="0.3">
      <c r="A132" t="s">
        <v>512</v>
      </c>
      <c r="B132" s="4">
        <v>45753</v>
      </c>
      <c r="C132" t="s">
        <v>289</v>
      </c>
      <c r="D132" t="s">
        <v>513</v>
      </c>
      <c r="E132" t="s">
        <v>43</v>
      </c>
      <c r="F132" t="s">
        <v>273</v>
      </c>
      <c r="G132" t="s">
        <v>45</v>
      </c>
      <c r="H132" t="s">
        <v>46</v>
      </c>
      <c r="I132" t="s">
        <v>116</v>
      </c>
      <c r="J132" t="s">
        <v>59</v>
      </c>
      <c r="K132" t="s">
        <v>35</v>
      </c>
      <c r="L132">
        <v>1</v>
      </c>
      <c r="M132" s="6">
        <v>1055.72</v>
      </c>
      <c r="N132" s="8">
        <v>0.05</v>
      </c>
      <c r="O132" s="6">
        <v>52.79</v>
      </c>
      <c r="P132" s="6">
        <v>1002.93</v>
      </c>
      <c r="Q132" s="6">
        <v>612.77</v>
      </c>
      <c r="R132" s="6">
        <v>390.16</v>
      </c>
      <c r="S132" s="6">
        <v>162.12</v>
      </c>
      <c r="T132" t="s">
        <v>117</v>
      </c>
      <c r="U132">
        <v>4</v>
      </c>
      <c r="V132" t="s">
        <v>37</v>
      </c>
      <c r="W132" t="s">
        <v>38</v>
      </c>
      <c r="X132">
        <v>2025</v>
      </c>
      <c r="Y132" t="s">
        <v>112</v>
      </c>
      <c r="Z132" s="8">
        <v>0.38900000000000001</v>
      </c>
    </row>
    <row r="133" spans="1:26" x14ac:dyDescent="0.3">
      <c r="A133" t="s">
        <v>514</v>
      </c>
      <c r="B133" s="4">
        <v>45934</v>
      </c>
      <c r="C133" t="s">
        <v>515</v>
      </c>
      <c r="D133" t="s">
        <v>516</v>
      </c>
      <c r="E133" t="s">
        <v>29</v>
      </c>
      <c r="F133" t="s">
        <v>30</v>
      </c>
      <c r="G133" t="s">
        <v>45</v>
      </c>
      <c r="H133" t="s">
        <v>46</v>
      </c>
      <c r="I133" t="s">
        <v>33</v>
      </c>
      <c r="J133" t="s">
        <v>48</v>
      </c>
      <c r="K133" t="s">
        <v>102</v>
      </c>
      <c r="L133">
        <v>1</v>
      </c>
      <c r="M133" s="6">
        <v>2072.69</v>
      </c>
      <c r="N133" s="8">
        <v>0.05</v>
      </c>
      <c r="O133" s="6">
        <v>103.63</v>
      </c>
      <c r="P133" s="6">
        <v>1969.06</v>
      </c>
      <c r="Q133" s="6">
        <v>1563.18</v>
      </c>
      <c r="R133" s="6">
        <v>405.88</v>
      </c>
      <c r="S133" s="6">
        <v>228.75</v>
      </c>
      <c r="T133" t="s">
        <v>36</v>
      </c>
      <c r="U133">
        <v>10</v>
      </c>
      <c r="V133" t="s">
        <v>146</v>
      </c>
      <c r="W133" t="s">
        <v>85</v>
      </c>
      <c r="X133">
        <v>2025</v>
      </c>
      <c r="Y133" t="s">
        <v>147</v>
      </c>
      <c r="Z133" s="8">
        <v>0.20610000000000001</v>
      </c>
    </row>
    <row r="134" spans="1:26" x14ac:dyDescent="0.3">
      <c r="A134" t="s">
        <v>517</v>
      </c>
      <c r="B134" s="4">
        <v>45296</v>
      </c>
      <c r="C134" t="s">
        <v>518</v>
      </c>
      <c r="D134" t="s">
        <v>519</v>
      </c>
      <c r="E134" t="s">
        <v>67</v>
      </c>
      <c r="F134" t="s">
        <v>334</v>
      </c>
      <c r="G134" t="s">
        <v>132</v>
      </c>
      <c r="H134" t="s">
        <v>252</v>
      </c>
      <c r="I134" t="s">
        <v>75</v>
      </c>
      <c r="J134" t="s">
        <v>48</v>
      </c>
      <c r="K134" t="s">
        <v>35</v>
      </c>
      <c r="L134">
        <v>1</v>
      </c>
      <c r="M134" s="6">
        <v>1029.3499999999999</v>
      </c>
      <c r="N134" s="8">
        <v>0.1</v>
      </c>
      <c r="O134" s="6">
        <v>102.94</v>
      </c>
      <c r="P134" s="6">
        <v>926.41</v>
      </c>
      <c r="Q134" s="6">
        <v>672.03</v>
      </c>
      <c r="R134" s="6">
        <v>254.38</v>
      </c>
      <c r="S134" s="6">
        <v>215.62</v>
      </c>
      <c r="T134" t="s">
        <v>36</v>
      </c>
      <c r="U134">
        <v>1</v>
      </c>
      <c r="V134" t="s">
        <v>91</v>
      </c>
      <c r="W134" t="s">
        <v>51</v>
      </c>
      <c r="X134">
        <v>2024</v>
      </c>
      <c r="Y134" t="s">
        <v>92</v>
      </c>
      <c r="Z134" s="8">
        <v>0.27460000000000001</v>
      </c>
    </row>
    <row r="135" spans="1:26" x14ac:dyDescent="0.3">
      <c r="A135" t="s">
        <v>520</v>
      </c>
      <c r="B135" s="4">
        <v>45509</v>
      </c>
      <c r="C135" t="s">
        <v>521</v>
      </c>
      <c r="D135" t="s">
        <v>522</v>
      </c>
      <c r="E135" t="s">
        <v>108</v>
      </c>
      <c r="F135" t="s">
        <v>194</v>
      </c>
      <c r="G135" t="s">
        <v>132</v>
      </c>
      <c r="H135" t="s">
        <v>252</v>
      </c>
      <c r="I135" t="s">
        <v>116</v>
      </c>
      <c r="J135" t="s">
        <v>59</v>
      </c>
      <c r="K135" t="s">
        <v>76</v>
      </c>
      <c r="L135">
        <v>1</v>
      </c>
      <c r="M135" s="6">
        <v>1632.25</v>
      </c>
      <c r="N135" s="8">
        <v>0.2</v>
      </c>
      <c r="O135" s="6">
        <v>326.45</v>
      </c>
      <c r="P135" s="6">
        <v>1305.8</v>
      </c>
      <c r="Q135" s="6">
        <v>1037.52</v>
      </c>
      <c r="R135" s="6">
        <v>268.27999999999997</v>
      </c>
      <c r="S135" s="6">
        <v>177.68</v>
      </c>
      <c r="T135" t="s">
        <v>36</v>
      </c>
      <c r="U135">
        <v>8</v>
      </c>
      <c r="V135" t="s">
        <v>118</v>
      </c>
      <c r="W135" t="s">
        <v>62</v>
      </c>
      <c r="X135">
        <v>2024</v>
      </c>
      <c r="Y135" t="s">
        <v>119</v>
      </c>
      <c r="Z135" s="8">
        <v>0.20549999999999999</v>
      </c>
    </row>
    <row r="136" spans="1:26" x14ac:dyDescent="0.3">
      <c r="A136" t="s">
        <v>523</v>
      </c>
      <c r="B136" s="4">
        <v>45794</v>
      </c>
      <c r="C136" t="s">
        <v>524</v>
      </c>
      <c r="D136" t="s">
        <v>525</v>
      </c>
      <c r="E136" t="s">
        <v>29</v>
      </c>
      <c r="F136" t="s">
        <v>123</v>
      </c>
      <c r="G136" t="s">
        <v>132</v>
      </c>
      <c r="H136" t="s">
        <v>154</v>
      </c>
      <c r="I136" t="s">
        <v>33</v>
      </c>
      <c r="J136" t="s">
        <v>48</v>
      </c>
      <c r="K136" t="s">
        <v>49</v>
      </c>
      <c r="L136">
        <v>1</v>
      </c>
      <c r="M136" s="6">
        <v>778.95</v>
      </c>
      <c r="N136" s="8">
        <v>0.1</v>
      </c>
      <c r="O136" s="6">
        <v>77.900000000000006</v>
      </c>
      <c r="P136" s="6">
        <v>701.05</v>
      </c>
      <c r="Q136" s="6">
        <v>574.66</v>
      </c>
      <c r="R136" s="6">
        <v>126.39</v>
      </c>
      <c r="S136" s="6">
        <v>62.54</v>
      </c>
      <c r="T136" t="s">
        <v>117</v>
      </c>
      <c r="U136">
        <v>5</v>
      </c>
      <c r="V136" t="s">
        <v>103</v>
      </c>
      <c r="W136" t="s">
        <v>38</v>
      </c>
      <c r="X136">
        <v>2025</v>
      </c>
      <c r="Y136" t="s">
        <v>167</v>
      </c>
      <c r="Z136" s="8">
        <v>0.18029999999999999</v>
      </c>
    </row>
    <row r="137" spans="1:26" x14ac:dyDescent="0.3">
      <c r="A137" t="s">
        <v>526</v>
      </c>
      <c r="B137" s="4">
        <v>45689</v>
      </c>
      <c r="C137" t="s">
        <v>527</v>
      </c>
      <c r="D137" t="s">
        <v>528</v>
      </c>
      <c r="E137" t="s">
        <v>43</v>
      </c>
      <c r="F137" t="s">
        <v>273</v>
      </c>
      <c r="G137" t="s">
        <v>31</v>
      </c>
      <c r="H137" t="s">
        <v>32</v>
      </c>
      <c r="I137" t="s">
        <v>33</v>
      </c>
      <c r="J137" t="s">
        <v>34</v>
      </c>
      <c r="K137" t="s">
        <v>35</v>
      </c>
      <c r="L137">
        <v>3</v>
      </c>
      <c r="M137" s="6">
        <v>785.75</v>
      </c>
      <c r="N137" s="8">
        <v>0.1</v>
      </c>
      <c r="O137" s="6">
        <v>235.73</v>
      </c>
      <c r="P137" s="6">
        <v>2121.52</v>
      </c>
      <c r="Q137" s="6">
        <v>1593.46</v>
      </c>
      <c r="R137" s="6">
        <v>528.05999999999995</v>
      </c>
      <c r="S137" s="6">
        <v>201.09</v>
      </c>
      <c r="T137" t="s">
        <v>36</v>
      </c>
      <c r="U137">
        <v>2</v>
      </c>
      <c r="V137" t="s">
        <v>171</v>
      </c>
      <c r="W137" t="s">
        <v>51</v>
      </c>
      <c r="X137">
        <v>2025</v>
      </c>
      <c r="Y137" t="s">
        <v>172</v>
      </c>
      <c r="Z137" s="8">
        <v>0.24890000000000001</v>
      </c>
    </row>
    <row r="138" spans="1:26" x14ac:dyDescent="0.3">
      <c r="A138" t="s">
        <v>529</v>
      </c>
      <c r="B138" s="4">
        <v>45684</v>
      </c>
      <c r="C138" t="s">
        <v>530</v>
      </c>
      <c r="D138" t="s">
        <v>531</v>
      </c>
      <c r="E138" t="s">
        <v>56</v>
      </c>
      <c r="F138" t="s">
        <v>74</v>
      </c>
      <c r="G138" t="s">
        <v>45</v>
      </c>
      <c r="H138" t="s">
        <v>32</v>
      </c>
      <c r="I138" t="s">
        <v>75</v>
      </c>
      <c r="J138" t="s">
        <v>34</v>
      </c>
      <c r="K138" t="s">
        <v>76</v>
      </c>
      <c r="L138">
        <v>4</v>
      </c>
      <c r="M138" s="6">
        <v>1122.99</v>
      </c>
      <c r="N138" s="8">
        <v>0.05</v>
      </c>
      <c r="O138" s="6">
        <v>224.6</v>
      </c>
      <c r="P138" s="6">
        <v>4267.3599999999997</v>
      </c>
      <c r="Q138" s="6">
        <v>2935.89</v>
      </c>
      <c r="R138" s="6">
        <v>1331.47</v>
      </c>
      <c r="S138" s="6">
        <v>324.08999999999997</v>
      </c>
      <c r="T138" t="s">
        <v>36</v>
      </c>
      <c r="U138">
        <v>1</v>
      </c>
      <c r="V138" t="s">
        <v>91</v>
      </c>
      <c r="W138" t="s">
        <v>51</v>
      </c>
      <c r="X138">
        <v>2025</v>
      </c>
      <c r="Y138" t="s">
        <v>137</v>
      </c>
      <c r="Z138" s="8">
        <v>0.312</v>
      </c>
    </row>
    <row r="139" spans="1:26" x14ac:dyDescent="0.3">
      <c r="A139" t="s">
        <v>532</v>
      </c>
      <c r="B139" s="4">
        <v>45498</v>
      </c>
      <c r="C139" t="s">
        <v>533</v>
      </c>
      <c r="D139" t="s">
        <v>534</v>
      </c>
      <c r="E139" t="s">
        <v>29</v>
      </c>
      <c r="F139" t="s">
        <v>123</v>
      </c>
      <c r="G139" t="s">
        <v>132</v>
      </c>
      <c r="H139" t="s">
        <v>252</v>
      </c>
      <c r="I139" t="s">
        <v>75</v>
      </c>
      <c r="J139" t="s">
        <v>59</v>
      </c>
      <c r="K139" t="s">
        <v>35</v>
      </c>
      <c r="L139">
        <v>3</v>
      </c>
      <c r="M139" s="6">
        <v>1357.8</v>
      </c>
      <c r="N139" s="8">
        <v>0.1</v>
      </c>
      <c r="O139" s="6">
        <v>407.34</v>
      </c>
      <c r="P139" s="6">
        <v>3666.06</v>
      </c>
      <c r="Q139" s="6">
        <v>2657.08</v>
      </c>
      <c r="R139" s="6">
        <v>1008.98</v>
      </c>
      <c r="S139" s="6">
        <v>133.18</v>
      </c>
      <c r="T139" t="s">
        <v>36</v>
      </c>
      <c r="U139">
        <v>7</v>
      </c>
      <c r="V139" t="s">
        <v>179</v>
      </c>
      <c r="W139" t="s">
        <v>62</v>
      </c>
      <c r="X139">
        <v>2024</v>
      </c>
      <c r="Y139" t="s">
        <v>180</v>
      </c>
      <c r="Z139" s="8">
        <v>0.2752</v>
      </c>
    </row>
    <row r="140" spans="1:26" x14ac:dyDescent="0.3">
      <c r="A140" t="s">
        <v>535</v>
      </c>
      <c r="B140" s="4">
        <v>45306</v>
      </c>
      <c r="C140" t="s">
        <v>536</v>
      </c>
      <c r="D140" t="s">
        <v>537</v>
      </c>
      <c r="E140" t="s">
        <v>67</v>
      </c>
      <c r="F140" t="s">
        <v>82</v>
      </c>
      <c r="G140" t="s">
        <v>132</v>
      </c>
      <c r="H140" t="s">
        <v>154</v>
      </c>
      <c r="I140" t="s">
        <v>47</v>
      </c>
      <c r="J140" t="s">
        <v>59</v>
      </c>
      <c r="K140" t="s">
        <v>49</v>
      </c>
      <c r="L140">
        <v>1</v>
      </c>
      <c r="M140" s="6">
        <v>838.71</v>
      </c>
      <c r="N140" s="8">
        <v>0.2</v>
      </c>
      <c r="O140" s="6">
        <v>167.74</v>
      </c>
      <c r="P140" s="6">
        <v>670.97</v>
      </c>
      <c r="Q140" s="6">
        <v>467.13</v>
      </c>
      <c r="R140" s="6">
        <v>203.84</v>
      </c>
      <c r="S140" s="6">
        <v>365.55</v>
      </c>
      <c r="T140" t="s">
        <v>117</v>
      </c>
      <c r="U140">
        <v>1</v>
      </c>
      <c r="V140" t="s">
        <v>91</v>
      </c>
      <c r="W140" t="s">
        <v>51</v>
      </c>
      <c r="X140">
        <v>2024</v>
      </c>
      <c r="Y140" t="s">
        <v>92</v>
      </c>
      <c r="Z140" s="8">
        <v>0.30380000000000001</v>
      </c>
    </row>
    <row r="141" spans="1:26" x14ac:dyDescent="0.3">
      <c r="A141" t="s">
        <v>538</v>
      </c>
      <c r="B141" s="4">
        <v>45845</v>
      </c>
      <c r="C141" t="s">
        <v>539</v>
      </c>
      <c r="D141" t="s">
        <v>540</v>
      </c>
      <c r="E141" t="s">
        <v>29</v>
      </c>
      <c r="F141" t="s">
        <v>141</v>
      </c>
      <c r="G141" t="s">
        <v>69</v>
      </c>
      <c r="H141" t="s">
        <v>291</v>
      </c>
      <c r="I141" t="s">
        <v>47</v>
      </c>
      <c r="J141" t="s">
        <v>48</v>
      </c>
      <c r="K141" t="s">
        <v>76</v>
      </c>
      <c r="L141">
        <v>1</v>
      </c>
      <c r="M141" s="6">
        <v>468.43</v>
      </c>
      <c r="N141" s="8">
        <v>0.05</v>
      </c>
      <c r="O141" s="6">
        <v>23.42</v>
      </c>
      <c r="P141" s="6">
        <v>445.01</v>
      </c>
      <c r="Q141" s="6">
        <v>312.88</v>
      </c>
      <c r="R141" s="6">
        <v>132.13</v>
      </c>
      <c r="S141" s="6">
        <v>386.37</v>
      </c>
      <c r="T141" t="s">
        <v>36</v>
      </c>
      <c r="U141">
        <v>7</v>
      </c>
      <c r="V141" t="s">
        <v>179</v>
      </c>
      <c r="W141" t="s">
        <v>62</v>
      </c>
      <c r="X141">
        <v>2025</v>
      </c>
      <c r="Y141" t="s">
        <v>208</v>
      </c>
      <c r="Z141" s="8">
        <v>0.2969</v>
      </c>
    </row>
    <row r="142" spans="1:26" x14ac:dyDescent="0.3">
      <c r="A142" t="s">
        <v>541</v>
      </c>
      <c r="B142" s="4">
        <v>45752</v>
      </c>
      <c r="C142" t="s">
        <v>362</v>
      </c>
      <c r="D142" t="s">
        <v>542</v>
      </c>
      <c r="E142" t="s">
        <v>43</v>
      </c>
      <c r="F142" t="s">
        <v>101</v>
      </c>
      <c r="G142" t="s">
        <v>45</v>
      </c>
      <c r="H142" t="s">
        <v>83</v>
      </c>
      <c r="I142" t="s">
        <v>75</v>
      </c>
      <c r="J142" t="s">
        <v>59</v>
      </c>
      <c r="K142" t="s">
        <v>76</v>
      </c>
      <c r="L142">
        <v>1</v>
      </c>
      <c r="M142" s="6">
        <v>1799.81</v>
      </c>
      <c r="N142" s="8">
        <v>0.15</v>
      </c>
      <c r="O142" s="6">
        <v>269.97000000000003</v>
      </c>
      <c r="P142" s="6">
        <v>1529.84</v>
      </c>
      <c r="Q142" s="6">
        <v>932.99</v>
      </c>
      <c r="R142" s="6">
        <v>596.85</v>
      </c>
      <c r="S142" s="6">
        <v>285.83</v>
      </c>
      <c r="T142" t="s">
        <v>36</v>
      </c>
      <c r="U142">
        <v>4</v>
      </c>
      <c r="V142" t="s">
        <v>37</v>
      </c>
      <c r="W142" t="s">
        <v>38</v>
      </c>
      <c r="X142">
        <v>2025</v>
      </c>
      <c r="Y142" t="s">
        <v>112</v>
      </c>
      <c r="Z142" s="8">
        <v>0.3901</v>
      </c>
    </row>
    <row r="143" spans="1:26" x14ac:dyDescent="0.3">
      <c r="A143" t="s">
        <v>543</v>
      </c>
      <c r="B143" s="4">
        <v>45982</v>
      </c>
      <c r="C143" t="s">
        <v>544</v>
      </c>
      <c r="D143" t="s">
        <v>545</v>
      </c>
      <c r="E143" t="s">
        <v>56</v>
      </c>
      <c r="F143" t="s">
        <v>74</v>
      </c>
      <c r="G143" t="s">
        <v>45</v>
      </c>
      <c r="H143" t="s">
        <v>83</v>
      </c>
      <c r="I143" t="s">
        <v>33</v>
      </c>
      <c r="J143" t="s">
        <v>59</v>
      </c>
      <c r="K143" t="s">
        <v>35</v>
      </c>
      <c r="L143">
        <v>1</v>
      </c>
      <c r="M143" s="6">
        <v>564.53</v>
      </c>
      <c r="N143" s="8">
        <v>0</v>
      </c>
      <c r="O143" s="6">
        <v>0</v>
      </c>
      <c r="P143" s="6">
        <v>564.53</v>
      </c>
      <c r="Q143" s="6">
        <v>358.63</v>
      </c>
      <c r="R143" s="6">
        <v>205.9</v>
      </c>
      <c r="S143" s="6">
        <v>83.63</v>
      </c>
      <c r="T143" t="s">
        <v>36</v>
      </c>
      <c r="U143">
        <v>11</v>
      </c>
      <c r="V143" t="s">
        <v>124</v>
      </c>
      <c r="W143" t="s">
        <v>85</v>
      </c>
      <c r="X143">
        <v>2025</v>
      </c>
      <c r="Y143" t="s">
        <v>221</v>
      </c>
      <c r="Z143" s="8">
        <v>0.36470000000000002</v>
      </c>
    </row>
    <row r="144" spans="1:26" x14ac:dyDescent="0.3">
      <c r="A144" t="s">
        <v>546</v>
      </c>
      <c r="B144" s="4">
        <v>45866</v>
      </c>
      <c r="C144" t="s">
        <v>547</v>
      </c>
      <c r="D144" t="s">
        <v>548</v>
      </c>
      <c r="E144" t="s">
        <v>29</v>
      </c>
      <c r="F144" t="s">
        <v>30</v>
      </c>
      <c r="G144" t="s">
        <v>132</v>
      </c>
      <c r="H144" t="s">
        <v>228</v>
      </c>
      <c r="I144" t="s">
        <v>75</v>
      </c>
      <c r="J144" t="s">
        <v>34</v>
      </c>
      <c r="K144" t="s">
        <v>102</v>
      </c>
      <c r="L144">
        <v>4</v>
      </c>
      <c r="M144" s="6">
        <v>647.74</v>
      </c>
      <c r="N144" s="8">
        <v>0.15</v>
      </c>
      <c r="O144" s="6">
        <v>388.64</v>
      </c>
      <c r="P144" s="6">
        <v>2202.3200000000002</v>
      </c>
      <c r="Q144" s="6">
        <v>1797.1</v>
      </c>
      <c r="R144" s="6">
        <v>405.22</v>
      </c>
      <c r="S144" s="6">
        <v>139.06</v>
      </c>
      <c r="T144" t="s">
        <v>36</v>
      </c>
      <c r="U144">
        <v>7</v>
      </c>
      <c r="V144" t="s">
        <v>179</v>
      </c>
      <c r="W144" t="s">
        <v>62</v>
      </c>
      <c r="X144">
        <v>2025</v>
      </c>
      <c r="Y144" t="s">
        <v>208</v>
      </c>
      <c r="Z144" s="8">
        <v>0.184</v>
      </c>
    </row>
    <row r="145" spans="1:26" x14ac:dyDescent="0.3">
      <c r="A145" t="s">
        <v>549</v>
      </c>
      <c r="B145" s="4">
        <v>45532</v>
      </c>
      <c r="C145" t="s">
        <v>550</v>
      </c>
      <c r="D145" t="s">
        <v>551</v>
      </c>
      <c r="E145" t="s">
        <v>56</v>
      </c>
      <c r="F145" t="s">
        <v>74</v>
      </c>
      <c r="G145" t="s">
        <v>110</v>
      </c>
      <c r="H145" t="s">
        <v>166</v>
      </c>
      <c r="I145" t="s">
        <v>75</v>
      </c>
      <c r="J145" t="s">
        <v>59</v>
      </c>
      <c r="K145" t="s">
        <v>76</v>
      </c>
      <c r="L145">
        <v>1</v>
      </c>
      <c r="M145" s="6">
        <v>416.54</v>
      </c>
      <c r="N145" s="8">
        <v>0.15</v>
      </c>
      <c r="O145" s="6">
        <v>62.48</v>
      </c>
      <c r="P145" s="6">
        <v>354.06</v>
      </c>
      <c r="Q145" s="6">
        <v>274.58999999999997</v>
      </c>
      <c r="R145" s="6">
        <v>79.47</v>
      </c>
      <c r="S145" s="6">
        <v>211.13</v>
      </c>
      <c r="T145" t="s">
        <v>36</v>
      </c>
      <c r="U145">
        <v>8</v>
      </c>
      <c r="V145" t="s">
        <v>118</v>
      </c>
      <c r="W145" t="s">
        <v>62</v>
      </c>
      <c r="X145">
        <v>2024</v>
      </c>
      <c r="Y145" t="s">
        <v>119</v>
      </c>
      <c r="Z145" s="8">
        <v>0.22450000000000001</v>
      </c>
    </row>
    <row r="146" spans="1:26" x14ac:dyDescent="0.3">
      <c r="A146" t="s">
        <v>552</v>
      </c>
      <c r="B146" s="4">
        <v>45855</v>
      </c>
      <c r="C146" t="s">
        <v>553</v>
      </c>
      <c r="D146" t="s">
        <v>554</v>
      </c>
      <c r="E146" t="s">
        <v>29</v>
      </c>
      <c r="F146" t="s">
        <v>123</v>
      </c>
      <c r="G146" t="s">
        <v>31</v>
      </c>
      <c r="H146" t="s">
        <v>32</v>
      </c>
      <c r="I146" t="s">
        <v>33</v>
      </c>
      <c r="J146" t="s">
        <v>59</v>
      </c>
      <c r="K146" t="s">
        <v>76</v>
      </c>
      <c r="L146">
        <v>1</v>
      </c>
      <c r="M146" s="6">
        <v>1085.48</v>
      </c>
      <c r="N146" s="8">
        <v>0.05</v>
      </c>
      <c r="O146" s="6">
        <v>54.27</v>
      </c>
      <c r="P146" s="6">
        <v>1031.21</v>
      </c>
      <c r="Q146" s="6">
        <v>650.95000000000005</v>
      </c>
      <c r="R146" s="6">
        <v>380.26</v>
      </c>
      <c r="S146" s="6">
        <v>208.57</v>
      </c>
      <c r="T146" t="s">
        <v>36</v>
      </c>
      <c r="U146">
        <v>7</v>
      </c>
      <c r="V146" t="s">
        <v>179</v>
      </c>
      <c r="W146" t="s">
        <v>62</v>
      </c>
      <c r="X146">
        <v>2025</v>
      </c>
      <c r="Y146" t="s">
        <v>208</v>
      </c>
      <c r="Z146" s="8">
        <v>0.36880000000000002</v>
      </c>
    </row>
    <row r="147" spans="1:26" x14ac:dyDescent="0.3">
      <c r="A147" t="s">
        <v>555</v>
      </c>
      <c r="B147" s="4">
        <v>45387</v>
      </c>
      <c r="C147" t="s">
        <v>556</v>
      </c>
      <c r="D147" t="s">
        <v>557</v>
      </c>
      <c r="E147" t="s">
        <v>43</v>
      </c>
      <c r="F147" t="s">
        <v>256</v>
      </c>
      <c r="G147" t="s">
        <v>69</v>
      </c>
      <c r="H147" t="s">
        <v>188</v>
      </c>
      <c r="I147" t="s">
        <v>47</v>
      </c>
      <c r="J147" t="s">
        <v>59</v>
      </c>
      <c r="K147" t="s">
        <v>49</v>
      </c>
      <c r="L147">
        <v>1</v>
      </c>
      <c r="M147" s="6">
        <v>921.25</v>
      </c>
      <c r="N147" s="8">
        <v>0.05</v>
      </c>
      <c r="O147" s="6">
        <v>46.06</v>
      </c>
      <c r="P147" s="6">
        <v>875.19</v>
      </c>
      <c r="Q147" s="6">
        <v>613.88</v>
      </c>
      <c r="R147" s="6">
        <v>261.31</v>
      </c>
      <c r="S147" s="6">
        <v>358.87</v>
      </c>
      <c r="T147" t="s">
        <v>36</v>
      </c>
      <c r="U147">
        <v>4</v>
      </c>
      <c r="V147" t="s">
        <v>37</v>
      </c>
      <c r="W147" t="s">
        <v>38</v>
      </c>
      <c r="X147">
        <v>2024</v>
      </c>
      <c r="Y147" t="s">
        <v>39</v>
      </c>
      <c r="Z147" s="8">
        <v>0.29859999999999998</v>
      </c>
    </row>
    <row r="148" spans="1:26" x14ac:dyDescent="0.3">
      <c r="A148" t="s">
        <v>558</v>
      </c>
      <c r="B148" s="4">
        <v>45776</v>
      </c>
      <c r="C148" t="s">
        <v>559</v>
      </c>
      <c r="D148" t="s">
        <v>560</v>
      </c>
      <c r="E148" t="s">
        <v>108</v>
      </c>
      <c r="F148" t="s">
        <v>145</v>
      </c>
      <c r="G148" t="s">
        <v>31</v>
      </c>
      <c r="H148" t="s">
        <v>195</v>
      </c>
      <c r="I148" t="s">
        <v>47</v>
      </c>
      <c r="J148" t="s">
        <v>34</v>
      </c>
      <c r="K148" t="s">
        <v>76</v>
      </c>
      <c r="L148">
        <v>1</v>
      </c>
      <c r="M148" s="6">
        <v>2620.59</v>
      </c>
      <c r="N148" s="8">
        <v>0.2</v>
      </c>
      <c r="O148" s="6">
        <v>524.12</v>
      </c>
      <c r="P148" s="6">
        <v>2096.4699999999998</v>
      </c>
      <c r="Q148" s="6">
        <v>1368.96</v>
      </c>
      <c r="R148" s="6">
        <v>727.51</v>
      </c>
      <c r="S148" s="6">
        <v>372.77</v>
      </c>
      <c r="T148" t="s">
        <v>117</v>
      </c>
      <c r="U148">
        <v>4</v>
      </c>
      <c r="V148" t="s">
        <v>37</v>
      </c>
      <c r="W148" t="s">
        <v>38</v>
      </c>
      <c r="X148">
        <v>2025</v>
      </c>
      <c r="Y148" t="s">
        <v>112</v>
      </c>
      <c r="Z148" s="8">
        <v>0.34699999999999998</v>
      </c>
    </row>
    <row r="149" spans="1:26" x14ac:dyDescent="0.3">
      <c r="A149" t="s">
        <v>561</v>
      </c>
      <c r="B149" s="4">
        <v>45698</v>
      </c>
      <c r="C149" t="s">
        <v>562</v>
      </c>
      <c r="D149" t="s">
        <v>563</v>
      </c>
      <c r="E149" t="s">
        <v>56</v>
      </c>
      <c r="F149" t="s">
        <v>90</v>
      </c>
      <c r="G149" t="s">
        <v>31</v>
      </c>
      <c r="H149" t="s">
        <v>195</v>
      </c>
      <c r="I149" t="s">
        <v>33</v>
      </c>
      <c r="J149" t="s">
        <v>59</v>
      </c>
      <c r="K149" t="s">
        <v>102</v>
      </c>
      <c r="L149">
        <v>1</v>
      </c>
      <c r="M149" s="6">
        <v>740.87</v>
      </c>
      <c r="N149" s="8">
        <v>0.1</v>
      </c>
      <c r="O149" s="6">
        <v>74.09</v>
      </c>
      <c r="P149" s="6">
        <v>666.78</v>
      </c>
      <c r="Q149" s="6">
        <v>455.74</v>
      </c>
      <c r="R149" s="6">
        <v>211.04</v>
      </c>
      <c r="S149" s="6">
        <v>273.41000000000003</v>
      </c>
      <c r="T149" t="s">
        <v>117</v>
      </c>
      <c r="U149">
        <v>2</v>
      </c>
      <c r="V149" t="s">
        <v>171</v>
      </c>
      <c r="W149" t="s">
        <v>51</v>
      </c>
      <c r="X149">
        <v>2025</v>
      </c>
      <c r="Y149" t="s">
        <v>172</v>
      </c>
      <c r="Z149" s="8">
        <v>0.3165</v>
      </c>
    </row>
    <row r="150" spans="1:26" x14ac:dyDescent="0.3">
      <c r="A150" t="s">
        <v>564</v>
      </c>
      <c r="B150" s="4">
        <v>45522</v>
      </c>
      <c r="C150" t="s">
        <v>444</v>
      </c>
      <c r="D150" t="s">
        <v>565</v>
      </c>
      <c r="E150" t="s">
        <v>43</v>
      </c>
      <c r="F150" t="s">
        <v>44</v>
      </c>
      <c r="G150" t="s">
        <v>69</v>
      </c>
      <c r="H150" t="s">
        <v>291</v>
      </c>
      <c r="I150" t="s">
        <v>33</v>
      </c>
      <c r="J150" t="s">
        <v>59</v>
      </c>
      <c r="K150" t="s">
        <v>76</v>
      </c>
      <c r="L150">
        <v>1</v>
      </c>
      <c r="M150" s="6">
        <v>454.29</v>
      </c>
      <c r="N150" s="8">
        <v>0.05</v>
      </c>
      <c r="O150" s="6">
        <v>22.71</v>
      </c>
      <c r="P150" s="6">
        <v>431.58</v>
      </c>
      <c r="Q150" s="6">
        <v>302.52999999999997</v>
      </c>
      <c r="R150" s="6">
        <v>129.05000000000001</v>
      </c>
      <c r="S150" s="6">
        <v>172.35</v>
      </c>
      <c r="T150" t="s">
        <v>36</v>
      </c>
      <c r="U150">
        <v>8</v>
      </c>
      <c r="V150" t="s">
        <v>118</v>
      </c>
      <c r="W150" t="s">
        <v>62</v>
      </c>
      <c r="X150">
        <v>2024</v>
      </c>
      <c r="Y150" t="s">
        <v>119</v>
      </c>
      <c r="Z150" s="8">
        <v>0.29899999999999999</v>
      </c>
    </row>
    <row r="151" spans="1:26" x14ac:dyDescent="0.3">
      <c r="A151" t="s">
        <v>566</v>
      </c>
      <c r="B151" s="4">
        <v>45946</v>
      </c>
      <c r="C151" t="s">
        <v>567</v>
      </c>
      <c r="D151" t="s">
        <v>568</v>
      </c>
      <c r="E151" t="s">
        <v>56</v>
      </c>
      <c r="F151" t="s">
        <v>74</v>
      </c>
      <c r="G151" t="s">
        <v>69</v>
      </c>
      <c r="H151" t="s">
        <v>70</v>
      </c>
      <c r="I151" t="s">
        <v>33</v>
      </c>
      <c r="J151" t="s">
        <v>34</v>
      </c>
      <c r="K151" t="s">
        <v>35</v>
      </c>
      <c r="L151">
        <v>2</v>
      </c>
      <c r="M151" s="6">
        <v>1279.76</v>
      </c>
      <c r="N151" s="8">
        <v>0.2</v>
      </c>
      <c r="O151" s="6">
        <v>511.9</v>
      </c>
      <c r="P151" s="6">
        <v>2047.62</v>
      </c>
      <c r="Q151" s="6">
        <v>1243.6300000000001</v>
      </c>
      <c r="R151" s="6">
        <v>803.99</v>
      </c>
      <c r="S151" s="6">
        <v>304</v>
      </c>
      <c r="T151" t="s">
        <v>36</v>
      </c>
      <c r="U151">
        <v>10</v>
      </c>
      <c r="V151" t="s">
        <v>146</v>
      </c>
      <c r="W151" t="s">
        <v>85</v>
      </c>
      <c r="X151">
        <v>2025</v>
      </c>
      <c r="Y151" t="s">
        <v>147</v>
      </c>
      <c r="Z151" s="8">
        <v>0.3926</v>
      </c>
    </row>
    <row r="152" spans="1:26" x14ac:dyDescent="0.3">
      <c r="A152" t="s">
        <v>569</v>
      </c>
      <c r="B152" s="4">
        <v>45462</v>
      </c>
      <c r="C152" t="s">
        <v>570</v>
      </c>
      <c r="D152" t="s">
        <v>571</v>
      </c>
      <c r="E152" t="s">
        <v>56</v>
      </c>
      <c r="F152" t="s">
        <v>238</v>
      </c>
      <c r="G152" t="s">
        <v>132</v>
      </c>
      <c r="H152" t="s">
        <v>228</v>
      </c>
      <c r="I152" t="s">
        <v>75</v>
      </c>
      <c r="J152" t="s">
        <v>59</v>
      </c>
      <c r="K152" t="s">
        <v>35</v>
      </c>
      <c r="L152">
        <v>3</v>
      </c>
      <c r="M152" s="6">
        <v>471.99</v>
      </c>
      <c r="N152" s="8">
        <v>0.05</v>
      </c>
      <c r="O152" s="6">
        <v>70.8</v>
      </c>
      <c r="P152" s="6">
        <v>1345.17</v>
      </c>
      <c r="Q152" s="6">
        <v>919.67</v>
      </c>
      <c r="R152" s="6">
        <v>425.5</v>
      </c>
      <c r="S152" s="6">
        <v>449.61</v>
      </c>
      <c r="T152" t="s">
        <v>36</v>
      </c>
      <c r="U152">
        <v>6</v>
      </c>
      <c r="V152" t="s">
        <v>189</v>
      </c>
      <c r="W152" t="s">
        <v>38</v>
      </c>
      <c r="X152">
        <v>2024</v>
      </c>
      <c r="Y152" t="s">
        <v>190</v>
      </c>
      <c r="Z152" s="8">
        <v>0.31630000000000003</v>
      </c>
    </row>
    <row r="153" spans="1:26" x14ac:dyDescent="0.3">
      <c r="A153" t="s">
        <v>572</v>
      </c>
      <c r="B153" s="4">
        <v>45832</v>
      </c>
      <c r="C153" t="s">
        <v>573</v>
      </c>
      <c r="D153" t="s">
        <v>574</v>
      </c>
      <c r="E153" t="s">
        <v>29</v>
      </c>
      <c r="F153" t="s">
        <v>123</v>
      </c>
      <c r="G153" t="s">
        <v>110</v>
      </c>
      <c r="H153" t="s">
        <v>166</v>
      </c>
      <c r="I153" t="s">
        <v>75</v>
      </c>
      <c r="J153" t="s">
        <v>48</v>
      </c>
      <c r="K153" t="s">
        <v>35</v>
      </c>
      <c r="L153">
        <v>2</v>
      </c>
      <c r="M153" s="6">
        <v>1333.86</v>
      </c>
      <c r="N153" s="8">
        <v>0.2</v>
      </c>
      <c r="O153" s="6">
        <v>533.54</v>
      </c>
      <c r="P153" s="6">
        <v>2134.1799999999998</v>
      </c>
      <c r="Q153" s="6">
        <v>1662.02</v>
      </c>
      <c r="R153" s="6">
        <v>472.16</v>
      </c>
      <c r="S153" s="6">
        <v>296.68</v>
      </c>
      <c r="T153" t="s">
        <v>36</v>
      </c>
      <c r="U153">
        <v>6</v>
      </c>
      <c r="V153" t="s">
        <v>189</v>
      </c>
      <c r="W153" t="s">
        <v>38</v>
      </c>
      <c r="X153">
        <v>2025</v>
      </c>
      <c r="Y153" t="s">
        <v>424</v>
      </c>
      <c r="Z153" s="8">
        <v>0.22120000000000001</v>
      </c>
    </row>
    <row r="154" spans="1:26" x14ac:dyDescent="0.3">
      <c r="A154" t="s">
        <v>575</v>
      </c>
      <c r="B154" s="4">
        <v>45327</v>
      </c>
      <c r="C154" t="s">
        <v>576</v>
      </c>
      <c r="D154" t="s">
        <v>577</v>
      </c>
      <c r="E154" t="s">
        <v>43</v>
      </c>
      <c r="F154" t="s">
        <v>256</v>
      </c>
      <c r="G154" t="s">
        <v>132</v>
      </c>
      <c r="H154" t="s">
        <v>228</v>
      </c>
      <c r="I154" t="s">
        <v>75</v>
      </c>
      <c r="J154" t="s">
        <v>48</v>
      </c>
      <c r="K154" t="s">
        <v>102</v>
      </c>
      <c r="L154">
        <v>2</v>
      </c>
      <c r="M154" s="6">
        <v>1777.9</v>
      </c>
      <c r="N154" s="8">
        <v>0</v>
      </c>
      <c r="O154" s="6">
        <v>0</v>
      </c>
      <c r="P154" s="6">
        <v>3555.8</v>
      </c>
      <c r="Q154" s="6">
        <v>2690.39</v>
      </c>
      <c r="R154" s="6">
        <v>865.41</v>
      </c>
      <c r="S154" s="6">
        <v>152.79</v>
      </c>
      <c r="T154" t="s">
        <v>117</v>
      </c>
      <c r="U154">
        <v>2</v>
      </c>
      <c r="V154" t="s">
        <v>171</v>
      </c>
      <c r="W154" t="s">
        <v>51</v>
      </c>
      <c r="X154">
        <v>2024</v>
      </c>
      <c r="Y154" t="s">
        <v>214</v>
      </c>
      <c r="Z154" s="8">
        <v>0.24340000000000001</v>
      </c>
    </row>
    <row r="155" spans="1:26" x14ac:dyDescent="0.3">
      <c r="A155" t="s">
        <v>578</v>
      </c>
      <c r="B155" s="4">
        <v>45816</v>
      </c>
      <c r="C155" t="s">
        <v>579</v>
      </c>
      <c r="D155" t="s">
        <v>580</v>
      </c>
      <c r="E155" t="s">
        <v>29</v>
      </c>
      <c r="F155" t="s">
        <v>123</v>
      </c>
      <c r="G155" t="s">
        <v>31</v>
      </c>
      <c r="H155" t="s">
        <v>96</v>
      </c>
      <c r="I155" t="s">
        <v>33</v>
      </c>
      <c r="J155" t="s">
        <v>48</v>
      </c>
      <c r="K155" t="s">
        <v>35</v>
      </c>
      <c r="L155">
        <v>2</v>
      </c>
      <c r="M155" s="6">
        <v>2102.66</v>
      </c>
      <c r="N155" s="8">
        <v>0.3</v>
      </c>
      <c r="O155" s="6">
        <v>1261.5999999999999</v>
      </c>
      <c r="P155" s="6">
        <v>2943.72</v>
      </c>
      <c r="Q155" s="6">
        <v>2396.61</v>
      </c>
      <c r="R155" s="6">
        <v>547.11</v>
      </c>
      <c r="S155" s="6">
        <v>66.760000000000005</v>
      </c>
      <c r="T155" t="s">
        <v>36</v>
      </c>
      <c r="U155">
        <v>6</v>
      </c>
      <c r="V155" t="s">
        <v>189</v>
      </c>
      <c r="W155" t="s">
        <v>38</v>
      </c>
      <c r="X155">
        <v>2025</v>
      </c>
      <c r="Y155" t="s">
        <v>424</v>
      </c>
      <c r="Z155" s="8">
        <v>0.18590000000000001</v>
      </c>
    </row>
    <row r="156" spans="1:26" x14ac:dyDescent="0.3">
      <c r="A156" t="s">
        <v>581</v>
      </c>
      <c r="B156" s="4">
        <v>45451</v>
      </c>
      <c r="C156" t="s">
        <v>582</v>
      </c>
      <c r="D156" t="s">
        <v>583</v>
      </c>
      <c r="E156" t="s">
        <v>43</v>
      </c>
      <c r="F156" t="s">
        <v>44</v>
      </c>
      <c r="G156" t="s">
        <v>69</v>
      </c>
      <c r="H156" t="s">
        <v>70</v>
      </c>
      <c r="I156" t="s">
        <v>33</v>
      </c>
      <c r="J156" t="s">
        <v>59</v>
      </c>
      <c r="K156" t="s">
        <v>102</v>
      </c>
      <c r="L156">
        <v>1</v>
      </c>
      <c r="M156" s="6">
        <v>2596.5700000000002</v>
      </c>
      <c r="N156" s="8">
        <v>0.2</v>
      </c>
      <c r="O156" s="6">
        <v>519.30999999999995</v>
      </c>
      <c r="P156" s="6">
        <v>2077.2600000000002</v>
      </c>
      <c r="Q156" s="6">
        <v>1435.95</v>
      </c>
      <c r="R156" s="6">
        <v>641.30999999999995</v>
      </c>
      <c r="S156" s="6">
        <v>361.55</v>
      </c>
      <c r="T156" t="s">
        <v>36</v>
      </c>
      <c r="U156">
        <v>6</v>
      </c>
      <c r="V156" t="s">
        <v>189</v>
      </c>
      <c r="W156" t="s">
        <v>38</v>
      </c>
      <c r="X156">
        <v>2024</v>
      </c>
      <c r="Y156" t="s">
        <v>190</v>
      </c>
      <c r="Z156" s="8">
        <v>0.30869999999999997</v>
      </c>
    </row>
    <row r="157" spans="1:26" x14ac:dyDescent="0.3">
      <c r="A157" t="s">
        <v>584</v>
      </c>
      <c r="B157" s="4">
        <v>45990</v>
      </c>
      <c r="C157" t="s">
        <v>468</v>
      </c>
      <c r="D157" t="s">
        <v>585</v>
      </c>
      <c r="E157" t="s">
        <v>108</v>
      </c>
      <c r="F157" t="s">
        <v>145</v>
      </c>
      <c r="G157" t="s">
        <v>45</v>
      </c>
      <c r="H157" t="s">
        <v>46</v>
      </c>
      <c r="I157" t="s">
        <v>75</v>
      </c>
      <c r="J157" t="s">
        <v>59</v>
      </c>
      <c r="K157" t="s">
        <v>49</v>
      </c>
      <c r="L157">
        <v>1</v>
      </c>
      <c r="M157" s="6">
        <v>1617.73</v>
      </c>
      <c r="N157" s="8">
        <v>0.15</v>
      </c>
      <c r="O157" s="6">
        <v>242.66</v>
      </c>
      <c r="P157" s="6">
        <v>1375.07</v>
      </c>
      <c r="Q157" s="6">
        <v>1016.09</v>
      </c>
      <c r="R157" s="6">
        <v>358.98</v>
      </c>
      <c r="S157" s="6">
        <v>333.28</v>
      </c>
      <c r="T157" t="s">
        <v>36</v>
      </c>
      <c r="U157">
        <v>11</v>
      </c>
      <c r="V157" t="s">
        <v>124</v>
      </c>
      <c r="W157" t="s">
        <v>85</v>
      </c>
      <c r="X157">
        <v>2025</v>
      </c>
      <c r="Y157" t="s">
        <v>221</v>
      </c>
      <c r="Z157" s="8">
        <v>0.2611</v>
      </c>
    </row>
    <row r="158" spans="1:26" x14ac:dyDescent="0.3">
      <c r="A158" t="s">
        <v>586</v>
      </c>
      <c r="B158" s="4">
        <v>45534</v>
      </c>
      <c r="C158" t="s">
        <v>515</v>
      </c>
      <c r="D158" t="s">
        <v>587</v>
      </c>
      <c r="E158" t="s">
        <v>108</v>
      </c>
      <c r="F158" t="s">
        <v>194</v>
      </c>
      <c r="G158" t="s">
        <v>31</v>
      </c>
      <c r="H158" t="s">
        <v>58</v>
      </c>
      <c r="I158" t="s">
        <v>47</v>
      </c>
      <c r="J158" t="s">
        <v>34</v>
      </c>
      <c r="K158" t="s">
        <v>35</v>
      </c>
      <c r="L158">
        <v>4</v>
      </c>
      <c r="M158" s="6">
        <v>2453.19</v>
      </c>
      <c r="N158" s="8">
        <v>0.15</v>
      </c>
      <c r="O158" s="6">
        <v>1471.91</v>
      </c>
      <c r="P158" s="6">
        <v>8340.85</v>
      </c>
      <c r="Q158" s="6">
        <v>5840.68</v>
      </c>
      <c r="R158" s="6">
        <v>2500.17</v>
      </c>
      <c r="S158" s="6">
        <v>274.83</v>
      </c>
      <c r="T158" t="s">
        <v>117</v>
      </c>
      <c r="U158">
        <v>8</v>
      </c>
      <c r="V158" t="s">
        <v>118</v>
      </c>
      <c r="W158" t="s">
        <v>62</v>
      </c>
      <c r="X158">
        <v>2024</v>
      </c>
      <c r="Y158" t="s">
        <v>119</v>
      </c>
      <c r="Z158" s="8">
        <v>0.29980000000000001</v>
      </c>
    </row>
    <row r="159" spans="1:26" x14ac:dyDescent="0.3">
      <c r="A159" t="s">
        <v>588</v>
      </c>
      <c r="B159" s="4">
        <v>45377</v>
      </c>
      <c r="C159" t="s">
        <v>589</v>
      </c>
      <c r="D159" t="s">
        <v>590</v>
      </c>
      <c r="E159" t="s">
        <v>29</v>
      </c>
      <c r="F159" t="s">
        <v>242</v>
      </c>
      <c r="G159" t="s">
        <v>31</v>
      </c>
      <c r="H159" t="s">
        <v>195</v>
      </c>
      <c r="I159" t="s">
        <v>33</v>
      </c>
      <c r="J159" t="s">
        <v>48</v>
      </c>
      <c r="K159" t="s">
        <v>102</v>
      </c>
      <c r="L159">
        <v>2</v>
      </c>
      <c r="M159" s="6">
        <v>1326.28</v>
      </c>
      <c r="N159" s="8">
        <v>0.2</v>
      </c>
      <c r="O159" s="6">
        <v>530.51</v>
      </c>
      <c r="P159" s="6">
        <v>2122.0500000000002</v>
      </c>
      <c r="Q159" s="6">
        <v>1255.6300000000001</v>
      </c>
      <c r="R159" s="6">
        <v>866.42</v>
      </c>
      <c r="S159" s="6">
        <v>385.93</v>
      </c>
      <c r="T159" t="s">
        <v>77</v>
      </c>
      <c r="U159">
        <v>3</v>
      </c>
      <c r="V159" t="s">
        <v>50</v>
      </c>
      <c r="W159" t="s">
        <v>51</v>
      </c>
      <c r="X159">
        <v>2024</v>
      </c>
      <c r="Y159" t="s">
        <v>78</v>
      </c>
      <c r="Z159" s="8">
        <v>0.4083</v>
      </c>
    </row>
    <row r="160" spans="1:26" x14ac:dyDescent="0.3">
      <c r="A160" t="s">
        <v>591</v>
      </c>
      <c r="B160" s="4">
        <v>45869</v>
      </c>
      <c r="C160" t="s">
        <v>592</v>
      </c>
      <c r="D160" t="s">
        <v>593</v>
      </c>
      <c r="E160" t="s">
        <v>29</v>
      </c>
      <c r="F160" t="s">
        <v>30</v>
      </c>
      <c r="G160" t="s">
        <v>69</v>
      </c>
      <c r="H160" t="s">
        <v>291</v>
      </c>
      <c r="I160" t="s">
        <v>33</v>
      </c>
      <c r="J160" t="s">
        <v>34</v>
      </c>
      <c r="K160" t="s">
        <v>35</v>
      </c>
      <c r="L160">
        <v>1</v>
      </c>
      <c r="M160" s="6">
        <v>1836.98</v>
      </c>
      <c r="N160" s="8">
        <v>0.1</v>
      </c>
      <c r="O160" s="6">
        <v>183.7</v>
      </c>
      <c r="P160" s="6">
        <v>1653.28</v>
      </c>
      <c r="Q160" s="6">
        <v>1008.45</v>
      </c>
      <c r="R160" s="6">
        <v>644.83000000000004</v>
      </c>
      <c r="S160" s="6">
        <v>255.43</v>
      </c>
      <c r="T160" t="s">
        <v>36</v>
      </c>
      <c r="U160">
        <v>7</v>
      </c>
      <c r="V160" t="s">
        <v>179</v>
      </c>
      <c r="W160" t="s">
        <v>62</v>
      </c>
      <c r="X160">
        <v>2025</v>
      </c>
      <c r="Y160" t="s">
        <v>208</v>
      </c>
      <c r="Z160" s="8">
        <v>0.39</v>
      </c>
    </row>
    <row r="161" spans="1:26" x14ac:dyDescent="0.3">
      <c r="A161" t="s">
        <v>594</v>
      </c>
      <c r="B161" s="4">
        <v>45973</v>
      </c>
      <c r="C161" t="s">
        <v>595</v>
      </c>
      <c r="D161" t="s">
        <v>596</v>
      </c>
      <c r="E161" t="s">
        <v>108</v>
      </c>
      <c r="F161" t="s">
        <v>145</v>
      </c>
      <c r="G161" t="s">
        <v>110</v>
      </c>
      <c r="H161" t="s">
        <v>111</v>
      </c>
      <c r="I161" t="s">
        <v>47</v>
      </c>
      <c r="J161" t="s">
        <v>48</v>
      </c>
      <c r="K161" t="s">
        <v>35</v>
      </c>
      <c r="L161">
        <v>2</v>
      </c>
      <c r="M161" s="6">
        <v>1249.21</v>
      </c>
      <c r="N161" s="8">
        <v>0.15</v>
      </c>
      <c r="O161" s="6">
        <v>374.76</v>
      </c>
      <c r="P161" s="6">
        <v>2123.66</v>
      </c>
      <c r="Q161" s="6">
        <v>1527.72</v>
      </c>
      <c r="R161" s="6">
        <v>595.94000000000005</v>
      </c>
      <c r="S161" s="6">
        <v>344.09</v>
      </c>
      <c r="T161" t="s">
        <v>36</v>
      </c>
      <c r="U161">
        <v>11</v>
      </c>
      <c r="V161" t="s">
        <v>124</v>
      </c>
      <c r="W161" t="s">
        <v>85</v>
      </c>
      <c r="X161">
        <v>2025</v>
      </c>
      <c r="Y161" t="s">
        <v>221</v>
      </c>
      <c r="Z161" s="8">
        <v>0.28060000000000002</v>
      </c>
    </row>
    <row r="162" spans="1:26" x14ac:dyDescent="0.3">
      <c r="A162" t="s">
        <v>597</v>
      </c>
      <c r="B162" s="4">
        <v>45848</v>
      </c>
      <c r="C162" t="s">
        <v>598</v>
      </c>
      <c r="D162" t="s">
        <v>599</v>
      </c>
      <c r="E162" t="s">
        <v>67</v>
      </c>
      <c r="F162" t="s">
        <v>334</v>
      </c>
      <c r="G162" t="s">
        <v>132</v>
      </c>
      <c r="H162" t="s">
        <v>252</v>
      </c>
      <c r="I162" t="s">
        <v>47</v>
      </c>
      <c r="J162" t="s">
        <v>48</v>
      </c>
      <c r="K162" t="s">
        <v>60</v>
      </c>
      <c r="L162">
        <v>1</v>
      </c>
      <c r="M162" s="6">
        <v>411.9</v>
      </c>
      <c r="N162" s="8">
        <v>0.1</v>
      </c>
      <c r="O162" s="6">
        <v>41.19</v>
      </c>
      <c r="P162" s="6">
        <v>370.71</v>
      </c>
      <c r="Q162" s="6">
        <v>268.58999999999997</v>
      </c>
      <c r="R162" s="6">
        <v>102.12</v>
      </c>
      <c r="S162" s="6">
        <v>172.15</v>
      </c>
      <c r="T162" t="s">
        <v>36</v>
      </c>
      <c r="U162">
        <v>7</v>
      </c>
      <c r="V162" t="s">
        <v>179</v>
      </c>
      <c r="W162" t="s">
        <v>62</v>
      </c>
      <c r="X162">
        <v>2025</v>
      </c>
      <c r="Y162" t="s">
        <v>208</v>
      </c>
      <c r="Z162" s="8">
        <v>0.27550000000000002</v>
      </c>
    </row>
    <row r="163" spans="1:26" x14ac:dyDescent="0.3">
      <c r="A163" t="s">
        <v>600</v>
      </c>
      <c r="B163" s="4">
        <v>45865</v>
      </c>
      <c r="C163" t="s">
        <v>601</v>
      </c>
      <c r="D163" t="s">
        <v>602</v>
      </c>
      <c r="E163" t="s">
        <v>108</v>
      </c>
      <c r="F163" t="s">
        <v>194</v>
      </c>
      <c r="G163" t="s">
        <v>69</v>
      </c>
      <c r="H163" t="s">
        <v>70</v>
      </c>
      <c r="I163" t="s">
        <v>75</v>
      </c>
      <c r="J163" t="s">
        <v>34</v>
      </c>
      <c r="K163" t="s">
        <v>60</v>
      </c>
      <c r="L163">
        <v>2</v>
      </c>
      <c r="M163" s="6">
        <v>1475.26</v>
      </c>
      <c r="N163" s="8">
        <v>0.1</v>
      </c>
      <c r="O163" s="6">
        <v>295.05</v>
      </c>
      <c r="P163" s="6">
        <v>2655.47</v>
      </c>
      <c r="Q163" s="6">
        <v>2150.6999999999998</v>
      </c>
      <c r="R163" s="6">
        <v>504.77</v>
      </c>
      <c r="S163" s="6">
        <v>53.7</v>
      </c>
      <c r="T163" t="s">
        <v>77</v>
      </c>
      <c r="U163">
        <v>7</v>
      </c>
      <c r="V163" t="s">
        <v>179</v>
      </c>
      <c r="W163" t="s">
        <v>62</v>
      </c>
      <c r="X163">
        <v>2025</v>
      </c>
      <c r="Y163" t="s">
        <v>208</v>
      </c>
      <c r="Z163" s="8">
        <v>0.19009999999999999</v>
      </c>
    </row>
    <row r="164" spans="1:26" x14ac:dyDescent="0.3">
      <c r="A164" t="s">
        <v>603</v>
      </c>
      <c r="B164" s="4">
        <v>45937</v>
      </c>
      <c r="C164" t="s">
        <v>604</v>
      </c>
      <c r="D164" t="s">
        <v>605</v>
      </c>
      <c r="E164" t="s">
        <v>29</v>
      </c>
      <c r="F164" t="s">
        <v>242</v>
      </c>
      <c r="G164" t="s">
        <v>45</v>
      </c>
      <c r="H164" t="s">
        <v>46</v>
      </c>
      <c r="I164" t="s">
        <v>33</v>
      </c>
      <c r="J164" t="s">
        <v>48</v>
      </c>
      <c r="K164" t="s">
        <v>49</v>
      </c>
      <c r="L164">
        <v>2</v>
      </c>
      <c r="M164" s="6">
        <v>2174.67</v>
      </c>
      <c r="N164" s="8">
        <v>0.05</v>
      </c>
      <c r="O164" s="6">
        <v>217.47</v>
      </c>
      <c r="P164" s="6">
        <v>4131.87</v>
      </c>
      <c r="Q164" s="6">
        <v>3037.02</v>
      </c>
      <c r="R164" s="6">
        <v>1094.8499999999999</v>
      </c>
      <c r="S164" s="6">
        <v>135.47999999999999</v>
      </c>
      <c r="T164" t="s">
        <v>36</v>
      </c>
      <c r="U164">
        <v>10</v>
      </c>
      <c r="V164" t="s">
        <v>146</v>
      </c>
      <c r="W164" t="s">
        <v>85</v>
      </c>
      <c r="X164">
        <v>2025</v>
      </c>
      <c r="Y164" t="s">
        <v>147</v>
      </c>
      <c r="Z164" s="8">
        <v>0.26500000000000001</v>
      </c>
    </row>
    <row r="165" spans="1:26" x14ac:dyDescent="0.3">
      <c r="A165" t="s">
        <v>606</v>
      </c>
      <c r="B165" s="4">
        <v>45319</v>
      </c>
      <c r="C165" t="s">
        <v>296</v>
      </c>
      <c r="D165" t="s">
        <v>607</v>
      </c>
      <c r="E165" t="s">
        <v>108</v>
      </c>
      <c r="F165" t="s">
        <v>364</v>
      </c>
      <c r="G165" t="s">
        <v>45</v>
      </c>
      <c r="H165" t="s">
        <v>46</v>
      </c>
      <c r="I165" t="s">
        <v>47</v>
      </c>
      <c r="J165" t="s">
        <v>59</v>
      </c>
      <c r="K165" t="s">
        <v>76</v>
      </c>
      <c r="L165">
        <v>4</v>
      </c>
      <c r="M165" s="6">
        <v>1340.41</v>
      </c>
      <c r="N165" s="8">
        <v>0.25</v>
      </c>
      <c r="O165" s="6">
        <v>1340.41</v>
      </c>
      <c r="P165" s="6">
        <v>4021.23</v>
      </c>
      <c r="Q165" s="6">
        <v>2385.8200000000002</v>
      </c>
      <c r="R165" s="6">
        <v>1635.41</v>
      </c>
      <c r="S165" s="6">
        <v>381.54</v>
      </c>
      <c r="T165" t="s">
        <v>117</v>
      </c>
      <c r="U165">
        <v>1</v>
      </c>
      <c r="V165" t="s">
        <v>91</v>
      </c>
      <c r="W165" t="s">
        <v>51</v>
      </c>
      <c r="X165">
        <v>2024</v>
      </c>
      <c r="Y165" t="s">
        <v>92</v>
      </c>
      <c r="Z165" s="8">
        <v>0.40670000000000001</v>
      </c>
    </row>
    <row r="166" spans="1:26" x14ac:dyDescent="0.3">
      <c r="A166" t="s">
        <v>608</v>
      </c>
      <c r="B166" s="4">
        <v>45911</v>
      </c>
      <c r="C166" t="s">
        <v>609</v>
      </c>
      <c r="D166" t="s">
        <v>610</v>
      </c>
      <c r="E166" t="s">
        <v>29</v>
      </c>
      <c r="F166" t="s">
        <v>30</v>
      </c>
      <c r="G166" t="s">
        <v>31</v>
      </c>
      <c r="H166" t="s">
        <v>58</v>
      </c>
      <c r="I166" t="s">
        <v>75</v>
      </c>
      <c r="J166" t="s">
        <v>59</v>
      </c>
      <c r="K166" t="s">
        <v>35</v>
      </c>
      <c r="L166">
        <v>1</v>
      </c>
      <c r="M166" s="6">
        <v>779.44</v>
      </c>
      <c r="N166" s="8">
        <v>0.1</v>
      </c>
      <c r="O166" s="6">
        <v>77.94</v>
      </c>
      <c r="P166" s="6">
        <v>701.5</v>
      </c>
      <c r="Q166" s="6">
        <v>485.84</v>
      </c>
      <c r="R166" s="6">
        <v>215.66</v>
      </c>
      <c r="S166" s="6">
        <v>69.13</v>
      </c>
      <c r="T166" t="s">
        <v>36</v>
      </c>
      <c r="U166">
        <v>9</v>
      </c>
      <c r="V166" t="s">
        <v>61</v>
      </c>
      <c r="W166" t="s">
        <v>62</v>
      </c>
      <c r="X166">
        <v>2025</v>
      </c>
      <c r="Y166" t="s">
        <v>97</v>
      </c>
      <c r="Z166" s="8">
        <v>0.30740000000000001</v>
      </c>
    </row>
    <row r="167" spans="1:26" x14ac:dyDescent="0.3">
      <c r="A167" t="s">
        <v>611</v>
      </c>
      <c r="B167" s="4">
        <v>45847</v>
      </c>
      <c r="C167" t="s">
        <v>612</v>
      </c>
      <c r="D167" t="s">
        <v>613</v>
      </c>
      <c r="E167" t="s">
        <v>43</v>
      </c>
      <c r="F167" t="s">
        <v>256</v>
      </c>
      <c r="G167" t="s">
        <v>69</v>
      </c>
      <c r="H167" t="s">
        <v>83</v>
      </c>
      <c r="I167" t="s">
        <v>75</v>
      </c>
      <c r="J167" t="s">
        <v>59</v>
      </c>
      <c r="K167" t="s">
        <v>35</v>
      </c>
      <c r="L167">
        <v>2</v>
      </c>
      <c r="M167" s="6">
        <v>1847.43</v>
      </c>
      <c r="N167" s="8">
        <v>0.05</v>
      </c>
      <c r="O167" s="6">
        <v>184.74</v>
      </c>
      <c r="P167" s="6">
        <v>3510.12</v>
      </c>
      <c r="Q167" s="6">
        <v>2118.1</v>
      </c>
      <c r="R167" s="6">
        <v>1392.02</v>
      </c>
      <c r="S167" s="6">
        <v>108.41</v>
      </c>
      <c r="T167" t="s">
        <v>36</v>
      </c>
      <c r="U167">
        <v>7</v>
      </c>
      <c r="V167" t="s">
        <v>179</v>
      </c>
      <c r="W167" t="s">
        <v>62</v>
      </c>
      <c r="X167">
        <v>2025</v>
      </c>
      <c r="Y167" t="s">
        <v>208</v>
      </c>
      <c r="Z167" s="8">
        <v>0.39660000000000001</v>
      </c>
    </row>
    <row r="168" spans="1:26" x14ac:dyDescent="0.3">
      <c r="A168" t="s">
        <v>614</v>
      </c>
      <c r="B168" s="4">
        <v>45631</v>
      </c>
      <c r="C168" t="s">
        <v>152</v>
      </c>
      <c r="D168" t="s">
        <v>615</v>
      </c>
      <c r="E168" t="s">
        <v>56</v>
      </c>
      <c r="F168" t="s">
        <v>57</v>
      </c>
      <c r="G168" t="s">
        <v>132</v>
      </c>
      <c r="H168" t="s">
        <v>154</v>
      </c>
      <c r="I168" t="s">
        <v>33</v>
      </c>
      <c r="J168" t="s">
        <v>48</v>
      </c>
      <c r="K168" t="s">
        <v>76</v>
      </c>
      <c r="L168">
        <v>1</v>
      </c>
      <c r="M168" s="6">
        <v>1690.17</v>
      </c>
      <c r="N168" s="8">
        <v>0.05</v>
      </c>
      <c r="O168" s="6">
        <v>84.51</v>
      </c>
      <c r="P168" s="6">
        <v>1605.66</v>
      </c>
      <c r="Q168" s="6">
        <v>1094.98</v>
      </c>
      <c r="R168" s="6">
        <v>510.68</v>
      </c>
      <c r="S168" s="6">
        <v>180.12</v>
      </c>
      <c r="T168" t="s">
        <v>36</v>
      </c>
      <c r="U168">
        <v>12</v>
      </c>
      <c r="V168" t="s">
        <v>84</v>
      </c>
      <c r="W168" t="s">
        <v>85</v>
      </c>
      <c r="X168">
        <v>2024</v>
      </c>
      <c r="Y168" t="s">
        <v>162</v>
      </c>
      <c r="Z168" s="8">
        <v>0.318</v>
      </c>
    </row>
    <row r="169" spans="1:26" x14ac:dyDescent="0.3">
      <c r="A169" t="s">
        <v>616</v>
      </c>
      <c r="B169" s="4">
        <v>45622</v>
      </c>
      <c r="C169" t="s">
        <v>617</v>
      </c>
      <c r="D169" t="s">
        <v>618</v>
      </c>
      <c r="E169" t="s">
        <v>108</v>
      </c>
      <c r="F169" t="s">
        <v>364</v>
      </c>
      <c r="G169" t="s">
        <v>69</v>
      </c>
      <c r="H169" t="s">
        <v>70</v>
      </c>
      <c r="I169" t="s">
        <v>33</v>
      </c>
      <c r="J169" t="s">
        <v>59</v>
      </c>
      <c r="K169" t="s">
        <v>35</v>
      </c>
      <c r="L169">
        <v>1</v>
      </c>
      <c r="M169" s="6">
        <v>299</v>
      </c>
      <c r="N169" s="8">
        <v>0.2</v>
      </c>
      <c r="O169" s="6">
        <v>59.8</v>
      </c>
      <c r="P169" s="6">
        <v>239.2</v>
      </c>
      <c r="Q169" s="6">
        <v>190.99</v>
      </c>
      <c r="R169" s="6">
        <v>48.21</v>
      </c>
      <c r="S169" s="6">
        <v>196.96</v>
      </c>
      <c r="T169" t="s">
        <v>117</v>
      </c>
      <c r="U169">
        <v>11</v>
      </c>
      <c r="V169" t="s">
        <v>124</v>
      </c>
      <c r="W169" t="s">
        <v>85</v>
      </c>
      <c r="X169">
        <v>2024</v>
      </c>
      <c r="Y169" t="s">
        <v>125</v>
      </c>
      <c r="Z169" s="8">
        <v>0.20150000000000001</v>
      </c>
    </row>
    <row r="170" spans="1:26" x14ac:dyDescent="0.3">
      <c r="A170" t="s">
        <v>619</v>
      </c>
      <c r="B170" s="4">
        <v>45931</v>
      </c>
      <c r="C170" t="s">
        <v>311</v>
      </c>
      <c r="D170" t="s">
        <v>620</v>
      </c>
      <c r="E170" t="s">
        <v>108</v>
      </c>
      <c r="F170" t="s">
        <v>145</v>
      </c>
      <c r="G170" t="s">
        <v>31</v>
      </c>
      <c r="H170" t="s">
        <v>32</v>
      </c>
      <c r="I170" t="s">
        <v>33</v>
      </c>
      <c r="J170" t="s">
        <v>48</v>
      </c>
      <c r="K170" t="s">
        <v>35</v>
      </c>
      <c r="L170">
        <v>3</v>
      </c>
      <c r="M170" s="6">
        <v>1901.58</v>
      </c>
      <c r="N170" s="8">
        <v>0.1</v>
      </c>
      <c r="O170" s="6">
        <v>570.47</v>
      </c>
      <c r="P170" s="6">
        <v>5134.2700000000004</v>
      </c>
      <c r="Q170" s="6">
        <v>4056.92</v>
      </c>
      <c r="R170" s="6">
        <v>1077.3499999999999</v>
      </c>
      <c r="S170" s="6">
        <v>151.29</v>
      </c>
      <c r="T170" t="s">
        <v>36</v>
      </c>
      <c r="U170">
        <v>10</v>
      </c>
      <c r="V170" t="s">
        <v>146</v>
      </c>
      <c r="W170" t="s">
        <v>85</v>
      </c>
      <c r="X170">
        <v>2025</v>
      </c>
      <c r="Y170" t="s">
        <v>147</v>
      </c>
      <c r="Z170" s="8">
        <v>0.20979999999999999</v>
      </c>
    </row>
    <row r="171" spans="1:26" x14ac:dyDescent="0.3">
      <c r="A171" t="s">
        <v>621</v>
      </c>
      <c r="B171" s="4">
        <v>45797</v>
      </c>
      <c r="C171" t="s">
        <v>622</v>
      </c>
      <c r="D171" t="s">
        <v>623</v>
      </c>
      <c r="E171" t="s">
        <v>56</v>
      </c>
      <c r="F171" t="s">
        <v>238</v>
      </c>
      <c r="G171" t="s">
        <v>69</v>
      </c>
      <c r="H171" t="s">
        <v>83</v>
      </c>
      <c r="I171" t="s">
        <v>33</v>
      </c>
      <c r="J171" t="s">
        <v>59</v>
      </c>
      <c r="K171" t="s">
        <v>35</v>
      </c>
      <c r="L171">
        <v>1</v>
      </c>
      <c r="M171" s="6">
        <v>641.61</v>
      </c>
      <c r="N171" s="8">
        <v>0.25</v>
      </c>
      <c r="O171" s="6">
        <v>160.4</v>
      </c>
      <c r="P171" s="6">
        <v>481.21</v>
      </c>
      <c r="Q171" s="6">
        <v>387.13</v>
      </c>
      <c r="R171" s="6">
        <v>94.08</v>
      </c>
      <c r="S171" s="6">
        <v>441.72</v>
      </c>
      <c r="T171" t="s">
        <v>36</v>
      </c>
      <c r="U171">
        <v>5</v>
      </c>
      <c r="V171" t="s">
        <v>103</v>
      </c>
      <c r="W171" t="s">
        <v>38</v>
      </c>
      <c r="X171">
        <v>2025</v>
      </c>
      <c r="Y171" t="s">
        <v>167</v>
      </c>
      <c r="Z171" s="8">
        <v>0.19550000000000001</v>
      </c>
    </row>
    <row r="172" spans="1:26" x14ac:dyDescent="0.3">
      <c r="A172" t="s">
        <v>624</v>
      </c>
      <c r="B172" s="4">
        <v>45639</v>
      </c>
      <c r="C172" t="s">
        <v>468</v>
      </c>
      <c r="D172" t="s">
        <v>625</v>
      </c>
      <c r="E172" t="s">
        <v>29</v>
      </c>
      <c r="F172" t="s">
        <v>123</v>
      </c>
      <c r="G172" t="s">
        <v>132</v>
      </c>
      <c r="H172" t="s">
        <v>228</v>
      </c>
      <c r="I172" t="s">
        <v>33</v>
      </c>
      <c r="J172" t="s">
        <v>34</v>
      </c>
      <c r="K172" t="s">
        <v>35</v>
      </c>
      <c r="L172">
        <v>1</v>
      </c>
      <c r="M172" s="6">
        <v>2140.63</v>
      </c>
      <c r="N172" s="8">
        <v>0.25</v>
      </c>
      <c r="O172" s="6">
        <v>535.16</v>
      </c>
      <c r="P172" s="6">
        <v>1605.47</v>
      </c>
      <c r="Q172" s="6">
        <v>1284.05</v>
      </c>
      <c r="R172" s="6">
        <v>321.42</v>
      </c>
      <c r="S172" s="6">
        <v>246.18</v>
      </c>
      <c r="T172" t="s">
        <v>36</v>
      </c>
      <c r="U172">
        <v>12</v>
      </c>
      <c r="V172" t="s">
        <v>84</v>
      </c>
      <c r="W172" t="s">
        <v>85</v>
      </c>
      <c r="X172">
        <v>2024</v>
      </c>
      <c r="Y172" t="s">
        <v>162</v>
      </c>
      <c r="Z172" s="8">
        <v>0.20019999999999999</v>
      </c>
    </row>
    <row r="173" spans="1:26" x14ac:dyDescent="0.3">
      <c r="A173" t="s">
        <v>626</v>
      </c>
      <c r="B173" s="4">
        <v>45764</v>
      </c>
      <c r="C173" t="s">
        <v>627</v>
      </c>
      <c r="D173" t="s">
        <v>628</v>
      </c>
      <c r="E173" t="s">
        <v>29</v>
      </c>
      <c r="F173" t="s">
        <v>123</v>
      </c>
      <c r="G173" t="s">
        <v>132</v>
      </c>
      <c r="H173" t="s">
        <v>228</v>
      </c>
      <c r="I173" t="s">
        <v>33</v>
      </c>
      <c r="J173" t="s">
        <v>48</v>
      </c>
      <c r="K173" t="s">
        <v>49</v>
      </c>
      <c r="L173">
        <v>2</v>
      </c>
      <c r="M173" s="6">
        <v>681.26</v>
      </c>
      <c r="N173" s="8">
        <v>0.1</v>
      </c>
      <c r="O173" s="6">
        <v>136.25</v>
      </c>
      <c r="P173" s="6">
        <v>1226.27</v>
      </c>
      <c r="Q173" s="6">
        <v>737.25</v>
      </c>
      <c r="R173" s="6">
        <v>489.02</v>
      </c>
      <c r="S173" s="6">
        <v>180.31</v>
      </c>
      <c r="T173" t="s">
        <v>36</v>
      </c>
      <c r="U173">
        <v>4</v>
      </c>
      <c r="V173" t="s">
        <v>37</v>
      </c>
      <c r="W173" t="s">
        <v>38</v>
      </c>
      <c r="X173">
        <v>2025</v>
      </c>
      <c r="Y173" t="s">
        <v>112</v>
      </c>
      <c r="Z173" s="8">
        <v>0.39879999999999999</v>
      </c>
    </row>
    <row r="174" spans="1:26" x14ac:dyDescent="0.3">
      <c r="A174" t="s">
        <v>629</v>
      </c>
      <c r="B174" s="4">
        <v>45522</v>
      </c>
      <c r="C174" t="s">
        <v>630</v>
      </c>
      <c r="D174" t="s">
        <v>631</v>
      </c>
      <c r="E174" t="s">
        <v>29</v>
      </c>
      <c r="F174" t="s">
        <v>242</v>
      </c>
      <c r="G174" t="s">
        <v>45</v>
      </c>
      <c r="H174" t="s">
        <v>46</v>
      </c>
      <c r="I174" t="s">
        <v>75</v>
      </c>
      <c r="J174" t="s">
        <v>48</v>
      </c>
      <c r="K174" t="s">
        <v>76</v>
      </c>
      <c r="L174">
        <v>1</v>
      </c>
      <c r="M174" s="6">
        <v>1502.99</v>
      </c>
      <c r="N174" s="8">
        <v>0.25</v>
      </c>
      <c r="O174" s="6">
        <v>375.75</v>
      </c>
      <c r="P174" s="6">
        <v>1127.24</v>
      </c>
      <c r="Q174" s="6">
        <v>788.19</v>
      </c>
      <c r="R174" s="6">
        <v>339.05</v>
      </c>
      <c r="S174" s="6">
        <v>385.61</v>
      </c>
      <c r="T174" t="s">
        <v>36</v>
      </c>
      <c r="U174">
        <v>8</v>
      </c>
      <c r="V174" t="s">
        <v>118</v>
      </c>
      <c r="W174" t="s">
        <v>62</v>
      </c>
      <c r="X174">
        <v>2024</v>
      </c>
      <c r="Y174" t="s">
        <v>119</v>
      </c>
      <c r="Z174" s="8">
        <v>0.30080000000000001</v>
      </c>
    </row>
    <row r="175" spans="1:26" x14ac:dyDescent="0.3">
      <c r="A175" t="s">
        <v>632</v>
      </c>
      <c r="B175" s="4">
        <v>45481</v>
      </c>
      <c r="C175" t="s">
        <v>598</v>
      </c>
      <c r="D175" t="s">
        <v>633</v>
      </c>
      <c r="E175" t="s">
        <v>29</v>
      </c>
      <c r="F175" t="s">
        <v>242</v>
      </c>
      <c r="G175" t="s">
        <v>69</v>
      </c>
      <c r="H175" t="s">
        <v>70</v>
      </c>
      <c r="I175" t="s">
        <v>75</v>
      </c>
      <c r="J175" t="s">
        <v>59</v>
      </c>
      <c r="K175" t="s">
        <v>76</v>
      </c>
      <c r="L175">
        <v>1</v>
      </c>
      <c r="M175" s="6">
        <v>779.39</v>
      </c>
      <c r="N175" s="8">
        <v>0.3</v>
      </c>
      <c r="O175" s="6">
        <v>233.82</v>
      </c>
      <c r="P175" s="6">
        <v>545.57000000000005</v>
      </c>
      <c r="Q175" s="6">
        <v>378.56</v>
      </c>
      <c r="R175" s="6">
        <v>167.01</v>
      </c>
      <c r="S175" s="6">
        <v>374.58</v>
      </c>
      <c r="T175" t="s">
        <v>36</v>
      </c>
      <c r="U175">
        <v>7</v>
      </c>
      <c r="V175" t="s">
        <v>179</v>
      </c>
      <c r="W175" t="s">
        <v>62</v>
      </c>
      <c r="X175">
        <v>2024</v>
      </c>
      <c r="Y175" t="s">
        <v>180</v>
      </c>
      <c r="Z175" s="8">
        <v>0.30609999999999998</v>
      </c>
    </row>
    <row r="176" spans="1:26" x14ac:dyDescent="0.3">
      <c r="A176" t="s">
        <v>634</v>
      </c>
      <c r="B176" s="4">
        <v>45516</v>
      </c>
      <c r="C176" t="s">
        <v>336</v>
      </c>
      <c r="D176" t="s">
        <v>635</v>
      </c>
      <c r="E176" t="s">
        <v>56</v>
      </c>
      <c r="F176" t="s">
        <v>74</v>
      </c>
      <c r="G176" t="s">
        <v>69</v>
      </c>
      <c r="H176" t="s">
        <v>70</v>
      </c>
      <c r="I176" t="s">
        <v>47</v>
      </c>
      <c r="J176" t="s">
        <v>59</v>
      </c>
      <c r="K176" t="s">
        <v>102</v>
      </c>
      <c r="L176">
        <v>1</v>
      </c>
      <c r="M176" s="6">
        <v>1134.69</v>
      </c>
      <c r="N176" s="8">
        <v>0.15</v>
      </c>
      <c r="O176" s="6">
        <v>170.2</v>
      </c>
      <c r="P176" s="6">
        <v>964.49</v>
      </c>
      <c r="Q176" s="6">
        <v>623.55999999999995</v>
      </c>
      <c r="R176" s="6">
        <v>340.93</v>
      </c>
      <c r="S176" s="6">
        <v>224.37</v>
      </c>
      <c r="T176" t="s">
        <v>36</v>
      </c>
      <c r="U176">
        <v>8</v>
      </c>
      <c r="V176" t="s">
        <v>118</v>
      </c>
      <c r="W176" t="s">
        <v>62</v>
      </c>
      <c r="X176">
        <v>2024</v>
      </c>
      <c r="Y176" t="s">
        <v>119</v>
      </c>
      <c r="Z176" s="8">
        <v>0.35349999999999998</v>
      </c>
    </row>
    <row r="177" spans="1:26" x14ac:dyDescent="0.3">
      <c r="A177" t="s">
        <v>636</v>
      </c>
      <c r="B177" s="4">
        <v>45676</v>
      </c>
      <c r="C177" t="s">
        <v>637</v>
      </c>
      <c r="D177" t="s">
        <v>638</v>
      </c>
      <c r="E177" t="s">
        <v>56</v>
      </c>
      <c r="F177" t="s">
        <v>57</v>
      </c>
      <c r="G177" t="s">
        <v>45</v>
      </c>
      <c r="H177" t="s">
        <v>46</v>
      </c>
      <c r="I177" t="s">
        <v>33</v>
      </c>
      <c r="J177" t="s">
        <v>48</v>
      </c>
      <c r="K177" t="s">
        <v>35</v>
      </c>
      <c r="L177">
        <v>2</v>
      </c>
      <c r="M177" s="6">
        <v>1400.56</v>
      </c>
      <c r="N177" s="8">
        <v>0.05</v>
      </c>
      <c r="O177" s="6">
        <v>140.06</v>
      </c>
      <c r="P177" s="6">
        <v>2661.06</v>
      </c>
      <c r="Q177" s="6">
        <v>1548.92</v>
      </c>
      <c r="R177" s="6">
        <v>1112.1400000000001</v>
      </c>
      <c r="S177" s="6">
        <v>48.19</v>
      </c>
      <c r="T177" t="s">
        <v>117</v>
      </c>
      <c r="U177">
        <v>1</v>
      </c>
      <c r="V177" t="s">
        <v>91</v>
      </c>
      <c r="W177" t="s">
        <v>51</v>
      </c>
      <c r="X177">
        <v>2025</v>
      </c>
      <c r="Y177" t="s">
        <v>137</v>
      </c>
      <c r="Z177" s="8">
        <v>0.41789999999999999</v>
      </c>
    </row>
    <row r="178" spans="1:26" x14ac:dyDescent="0.3">
      <c r="A178" t="s">
        <v>639</v>
      </c>
      <c r="B178" s="4">
        <v>45668</v>
      </c>
      <c r="C178" t="s">
        <v>640</v>
      </c>
      <c r="D178" t="s">
        <v>641</v>
      </c>
      <c r="E178" t="s">
        <v>43</v>
      </c>
      <c r="F178" t="s">
        <v>44</v>
      </c>
      <c r="G178" t="s">
        <v>69</v>
      </c>
      <c r="H178" t="s">
        <v>188</v>
      </c>
      <c r="I178" t="s">
        <v>47</v>
      </c>
      <c r="J178" t="s">
        <v>59</v>
      </c>
      <c r="K178" t="s">
        <v>35</v>
      </c>
      <c r="L178">
        <v>1</v>
      </c>
      <c r="M178" s="6">
        <v>1309.68</v>
      </c>
      <c r="N178" s="8">
        <v>0.05</v>
      </c>
      <c r="O178" s="6">
        <v>65.48</v>
      </c>
      <c r="P178" s="6">
        <v>1244.2</v>
      </c>
      <c r="Q178" s="6">
        <v>826.66</v>
      </c>
      <c r="R178" s="6">
        <v>417.54</v>
      </c>
      <c r="S178" s="6">
        <v>220.47</v>
      </c>
      <c r="T178" t="s">
        <v>117</v>
      </c>
      <c r="U178">
        <v>1</v>
      </c>
      <c r="V178" t="s">
        <v>91</v>
      </c>
      <c r="W178" t="s">
        <v>51</v>
      </c>
      <c r="X178">
        <v>2025</v>
      </c>
      <c r="Y178" t="s">
        <v>137</v>
      </c>
      <c r="Z178" s="8">
        <v>0.33560000000000001</v>
      </c>
    </row>
    <row r="179" spans="1:26" x14ac:dyDescent="0.3">
      <c r="A179" t="s">
        <v>642</v>
      </c>
      <c r="B179" s="4">
        <v>45574</v>
      </c>
      <c r="C179" t="s">
        <v>643</v>
      </c>
      <c r="D179" t="s">
        <v>644</v>
      </c>
      <c r="E179" t="s">
        <v>43</v>
      </c>
      <c r="F179" t="s">
        <v>101</v>
      </c>
      <c r="G179" t="s">
        <v>110</v>
      </c>
      <c r="H179" t="s">
        <v>166</v>
      </c>
      <c r="I179" t="s">
        <v>33</v>
      </c>
      <c r="J179" t="s">
        <v>48</v>
      </c>
      <c r="K179" t="s">
        <v>76</v>
      </c>
      <c r="L179">
        <v>1</v>
      </c>
      <c r="M179" s="6">
        <v>1469.26</v>
      </c>
      <c r="N179" s="8">
        <v>0.25</v>
      </c>
      <c r="O179" s="6">
        <v>367.32</v>
      </c>
      <c r="P179" s="6">
        <v>1101.94</v>
      </c>
      <c r="Q179" s="6">
        <v>824.8</v>
      </c>
      <c r="R179" s="6">
        <v>277.14</v>
      </c>
      <c r="S179" s="6">
        <v>248.03</v>
      </c>
      <c r="T179" t="s">
        <v>77</v>
      </c>
      <c r="U179">
        <v>10</v>
      </c>
      <c r="V179" t="s">
        <v>146</v>
      </c>
      <c r="W179" t="s">
        <v>85</v>
      </c>
      <c r="X179">
        <v>2024</v>
      </c>
      <c r="Y179" t="s">
        <v>184</v>
      </c>
      <c r="Z179" s="8">
        <v>0.2515</v>
      </c>
    </row>
    <row r="180" spans="1:26" x14ac:dyDescent="0.3">
      <c r="A180" t="s">
        <v>645</v>
      </c>
      <c r="B180" s="4">
        <v>45924</v>
      </c>
      <c r="C180" t="s">
        <v>646</v>
      </c>
      <c r="D180" t="s">
        <v>647</v>
      </c>
      <c r="E180" t="s">
        <v>56</v>
      </c>
      <c r="F180" t="s">
        <v>238</v>
      </c>
      <c r="G180" t="s">
        <v>132</v>
      </c>
      <c r="H180" t="s">
        <v>154</v>
      </c>
      <c r="I180" t="s">
        <v>33</v>
      </c>
      <c r="J180" t="s">
        <v>34</v>
      </c>
      <c r="K180" t="s">
        <v>49</v>
      </c>
      <c r="L180">
        <v>1</v>
      </c>
      <c r="M180" s="6">
        <v>1225.8599999999999</v>
      </c>
      <c r="N180" s="8">
        <v>0.05</v>
      </c>
      <c r="O180" s="6">
        <v>61.29</v>
      </c>
      <c r="P180" s="6">
        <v>1164.57</v>
      </c>
      <c r="Q180" s="6">
        <v>931.15</v>
      </c>
      <c r="R180" s="6">
        <v>233.42</v>
      </c>
      <c r="S180" s="6">
        <v>177.52</v>
      </c>
      <c r="T180" t="s">
        <v>36</v>
      </c>
      <c r="U180">
        <v>9</v>
      </c>
      <c r="V180" t="s">
        <v>61</v>
      </c>
      <c r="W180" t="s">
        <v>62</v>
      </c>
      <c r="X180">
        <v>2025</v>
      </c>
      <c r="Y180" t="s">
        <v>97</v>
      </c>
      <c r="Z180" s="8">
        <v>0.20039999999999999</v>
      </c>
    </row>
    <row r="181" spans="1:26" x14ac:dyDescent="0.3">
      <c r="A181" t="s">
        <v>648</v>
      </c>
      <c r="B181" s="4">
        <v>45919</v>
      </c>
      <c r="C181" t="s">
        <v>649</v>
      </c>
      <c r="D181" t="s">
        <v>650</v>
      </c>
      <c r="E181" t="s">
        <v>29</v>
      </c>
      <c r="F181" t="s">
        <v>123</v>
      </c>
      <c r="G181" t="s">
        <v>132</v>
      </c>
      <c r="H181" t="s">
        <v>154</v>
      </c>
      <c r="I181" t="s">
        <v>33</v>
      </c>
      <c r="J181" t="s">
        <v>34</v>
      </c>
      <c r="K181" t="s">
        <v>49</v>
      </c>
      <c r="L181">
        <v>1</v>
      </c>
      <c r="M181" s="6">
        <v>628.98</v>
      </c>
      <c r="N181" s="8">
        <v>0.05</v>
      </c>
      <c r="O181" s="6">
        <v>31.45</v>
      </c>
      <c r="P181" s="6">
        <v>597.53</v>
      </c>
      <c r="Q181" s="6">
        <v>389.93</v>
      </c>
      <c r="R181" s="6">
        <v>207.6</v>
      </c>
      <c r="S181" s="6">
        <v>60.83</v>
      </c>
      <c r="T181" t="s">
        <v>36</v>
      </c>
      <c r="U181">
        <v>9</v>
      </c>
      <c r="V181" t="s">
        <v>61</v>
      </c>
      <c r="W181" t="s">
        <v>62</v>
      </c>
      <c r="X181">
        <v>2025</v>
      </c>
      <c r="Y181" t="s">
        <v>97</v>
      </c>
      <c r="Z181" s="8">
        <v>0.34739999999999999</v>
      </c>
    </row>
    <row r="182" spans="1:26" x14ac:dyDescent="0.3">
      <c r="A182" t="s">
        <v>651</v>
      </c>
      <c r="B182" s="4">
        <v>45550</v>
      </c>
      <c r="C182" t="s">
        <v>652</v>
      </c>
      <c r="D182" t="s">
        <v>653</v>
      </c>
      <c r="E182" t="s">
        <v>29</v>
      </c>
      <c r="F182" t="s">
        <v>141</v>
      </c>
      <c r="G182" t="s">
        <v>110</v>
      </c>
      <c r="H182" t="s">
        <v>281</v>
      </c>
      <c r="I182" t="s">
        <v>116</v>
      </c>
      <c r="J182" t="s">
        <v>59</v>
      </c>
      <c r="K182" t="s">
        <v>102</v>
      </c>
      <c r="L182">
        <v>2</v>
      </c>
      <c r="M182" s="6">
        <v>1917.48</v>
      </c>
      <c r="N182" s="8">
        <v>0</v>
      </c>
      <c r="O182" s="6">
        <v>0</v>
      </c>
      <c r="P182" s="6">
        <v>3834.96</v>
      </c>
      <c r="Q182" s="6">
        <v>3113.22</v>
      </c>
      <c r="R182" s="6">
        <v>721.74</v>
      </c>
      <c r="S182" s="6">
        <v>111.66</v>
      </c>
      <c r="T182" t="s">
        <v>36</v>
      </c>
      <c r="U182">
        <v>9</v>
      </c>
      <c r="V182" t="s">
        <v>61</v>
      </c>
      <c r="W182" t="s">
        <v>62</v>
      </c>
      <c r="X182">
        <v>2024</v>
      </c>
      <c r="Y182" t="s">
        <v>63</v>
      </c>
      <c r="Z182" s="8">
        <v>0.18820000000000001</v>
      </c>
    </row>
    <row r="183" spans="1:26" x14ac:dyDescent="0.3">
      <c r="A183" t="s">
        <v>654</v>
      </c>
      <c r="B183" s="4">
        <v>45650</v>
      </c>
      <c r="C183" t="s">
        <v>655</v>
      </c>
      <c r="D183" t="s">
        <v>656</v>
      </c>
      <c r="E183" t="s">
        <v>108</v>
      </c>
      <c r="F183" t="s">
        <v>145</v>
      </c>
      <c r="G183" t="s">
        <v>31</v>
      </c>
      <c r="H183" t="s">
        <v>195</v>
      </c>
      <c r="I183" t="s">
        <v>47</v>
      </c>
      <c r="J183" t="s">
        <v>48</v>
      </c>
      <c r="K183" t="s">
        <v>35</v>
      </c>
      <c r="L183">
        <v>1</v>
      </c>
      <c r="M183" s="6">
        <v>546.08000000000004</v>
      </c>
      <c r="N183" s="8">
        <v>0</v>
      </c>
      <c r="O183" s="6">
        <v>0</v>
      </c>
      <c r="P183" s="6">
        <v>546.08000000000004</v>
      </c>
      <c r="Q183" s="6">
        <v>370.05</v>
      </c>
      <c r="R183" s="6">
        <v>176.03</v>
      </c>
      <c r="S183" s="6">
        <v>130.49</v>
      </c>
      <c r="T183" t="s">
        <v>36</v>
      </c>
      <c r="U183">
        <v>12</v>
      </c>
      <c r="V183" t="s">
        <v>84</v>
      </c>
      <c r="W183" t="s">
        <v>85</v>
      </c>
      <c r="X183">
        <v>2024</v>
      </c>
      <c r="Y183" t="s">
        <v>162</v>
      </c>
      <c r="Z183" s="8">
        <v>0.32240000000000002</v>
      </c>
    </row>
    <row r="184" spans="1:26" x14ac:dyDescent="0.3">
      <c r="A184" t="s">
        <v>657</v>
      </c>
      <c r="B184" s="4">
        <v>46001</v>
      </c>
      <c r="C184" t="s">
        <v>658</v>
      </c>
      <c r="D184" t="s">
        <v>659</v>
      </c>
      <c r="E184" t="s">
        <v>29</v>
      </c>
      <c r="F184" t="s">
        <v>141</v>
      </c>
      <c r="G184" t="s">
        <v>31</v>
      </c>
      <c r="H184" t="s">
        <v>58</v>
      </c>
      <c r="I184" t="s">
        <v>47</v>
      </c>
      <c r="J184" t="s">
        <v>59</v>
      </c>
      <c r="K184" t="s">
        <v>35</v>
      </c>
      <c r="L184">
        <v>1</v>
      </c>
      <c r="M184" s="6">
        <v>1588.73</v>
      </c>
      <c r="N184" s="8">
        <v>0.05</v>
      </c>
      <c r="O184" s="6">
        <v>79.44</v>
      </c>
      <c r="P184" s="6">
        <v>1509.29</v>
      </c>
      <c r="Q184" s="6">
        <v>972.78</v>
      </c>
      <c r="R184" s="6">
        <v>536.51</v>
      </c>
      <c r="S184" s="6">
        <v>449.17</v>
      </c>
      <c r="T184" t="s">
        <v>77</v>
      </c>
      <c r="U184">
        <v>12</v>
      </c>
      <c r="V184" t="s">
        <v>84</v>
      </c>
      <c r="W184" t="s">
        <v>85</v>
      </c>
      <c r="X184">
        <v>2025</v>
      </c>
      <c r="Y184" t="s">
        <v>86</v>
      </c>
      <c r="Z184" s="8">
        <v>0.35549999999999998</v>
      </c>
    </row>
    <row r="185" spans="1:26" x14ac:dyDescent="0.3">
      <c r="A185" t="s">
        <v>660</v>
      </c>
      <c r="B185" s="4">
        <v>45747</v>
      </c>
      <c r="C185" t="s">
        <v>210</v>
      </c>
      <c r="D185" t="s">
        <v>661</v>
      </c>
      <c r="E185" t="s">
        <v>56</v>
      </c>
      <c r="F185" t="s">
        <v>74</v>
      </c>
      <c r="G185" t="s">
        <v>31</v>
      </c>
      <c r="H185" t="s">
        <v>195</v>
      </c>
      <c r="I185" t="s">
        <v>116</v>
      </c>
      <c r="J185" t="s">
        <v>59</v>
      </c>
      <c r="K185" t="s">
        <v>60</v>
      </c>
      <c r="L185">
        <v>3</v>
      </c>
      <c r="M185" s="6">
        <v>958.86</v>
      </c>
      <c r="N185" s="8">
        <v>0.15</v>
      </c>
      <c r="O185" s="6">
        <v>431.49</v>
      </c>
      <c r="P185" s="6">
        <v>2445.09</v>
      </c>
      <c r="Q185" s="6">
        <v>1496.8</v>
      </c>
      <c r="R185" s="6">
        <v>948.29</v>
      </c>
      <c r="S185" s="6">
        <v>87.46</v>
      </c>
      <c r="T185" t="s">
        <v>36</v>
      </c>
      <c r="U185">
        <v>3</v>
      </c>
      <c r="V185" t="s">
        <v>50</v>
      </c>
      <c r="W185" t="s">
        <v>51</v>
      </c>
      <c r="X185">
        <v>2025</v>
      </c>
      <c r="Y185" t="s">
        <v>52</v>
      </c>
      <c r="Z185" s="8">
        <v>0.38779999999999998</v>
      </c>
    </row>
    <row r="186" spans="1:26" x14ac:dyDescent="0.3">
      <c r="A186" t="s">
        <v>662</v>
      </c>
      <c r="B186" s="4">
        <v>45702</v>
      </c>
      <c r="C186" t="s">
        <v>663</v>
      </c>
      <c r="D186" t="s">
        <v>664</v>
      </c>
      <c r="E186" t="s">
        <v>29</v>
      </c>
      <c r="F186" t="s">
        <v>30</v>
      </c>
      <c r="G186" t="s">
        <v>69</v>
      </c>
      <c r="H186" t="s">
        <v>70</v>
      </c>
      <c r="I186" t="s">
        <v>116</v>
      </c>
      <c r="J186" t="s">
        <v>59</v>
      </c>
      <c r="K186" t="s">
        <v>35</v>
      </c>
      <c r="L186">
        <v>1</v>
      </c>
      <c r="M186" s="6">
        <v>989.82</v>
      </c>
      <c r="N186" s="8">
        <v>0.1</v>
      </c>
      <c r="O186" s="6">
        <v>98.98</v>
      </c>
      <c r="P186" s="6">
        <v>890.84</v>
      </c>
      <c r="Q186" s="6">
        <v>723.69</v>
      </c>
      <c r="R186" s="6">
        <v>167.15</v>
      </c>
      <c r="S186" s="6">
        <v>100.62</v>
      </c>
      <c r="T186" t="s">
        <v>36</v>
      </c>
      <c r="U186">
        <v>2</v>
      </c>
      <c r="V186" t="s">
        <v>171</v>
      </c>
      <c r="W186" t="s">
        <v>51</v>
      </c>
      <c r="X186">
        <v>2025</v>
      </c>
      <c r="Y186" t="s">
        <v>172</v>
      </c>
      <c r="Z186" s="8">
        <v>0.18759999999999999</v>
      </c>
    </row>
    <row r="187" spans="1:26" x14ac:dyDescent="0.3">
      <c r="A187" t="s">
        <v>665</v>
      </c>
      <c r="B187" s="4">
        <v>45940</v>
      </c>
      <c r="C187" t="s">
        <v>666</v>
      </c>
      <c r="D187" t="s">
        <v>667</v>
      </c>
      <c r="E187" t="s">
        <v>108</v>
      </c>
      <c r="F187" t="s">
        <v>194</v>
      </c>
      <c r="G187" t="s">
        <v>69</v>
      </c>
      <c r="H187" t="s">
        <v>188</v>
      </c>
      <c r="I187" t="s">
        <v>75</v>
      </c>
      <c r="J187" t="s">
        <v>48</v>
      </c>
      <c r="K187" t="s">
        <v>35</v>
      </c>
      <c r="L187">
        <v>1</v>
      </c>
      <c r="M187" s="6">
        <v>1873.23</v>
      </c>
      <c r="N187" s="8">
        <v>0.05</v>
      </c>
      <c r="O187" s="6">
        <v>93.66</v>
      </c>
      <c r="P187" s="6">
        <v>1779.57</v>
      </c>
      <c r="Q187" s="6">
        <v>1038.1400000000001</v>
      </c>
      <c r="R187" s="6">
        <v>741.43</v>
      </c>
      <c r="S187" s="6">
        <v>272.41000000000003</v>
      </c>
      <c r="T187" t="s">
        <v>36</v>
      </c>
      <c r="U187">
        <v>10</v>
      </c>
      <c r="V187" t="s">
        <v>146</v>
      </c>
      <c r="W187" t="s">
        <v>85</v>
      </c>
      <c r="X187">
        <v>2025</v>
      </c>
      <c r="Y187" t="s">
        <v>147</v>
      </c>
      <c r="Z187" s="8">
        <v>0.41660000000000003</v>
      </c>
    </row>
    <row r="188" spans="1:26" x14ac:dyDescent="0.3">
      <c r="A188" t="s">
        <v>668</v>
      </c>
      <c r="B188" s="4">
        <v>45609</v>
      </c>
      <c r="C188" t="s">
        <v>669</v>
      </c>
      <c r="D188" t="s">
        <v>670</v>
      </c>
      <c r="E188" t="s">
        <v>67</v>
      </c>
      <c r="F188" t="s">
        <v>158</v>
      </c>
      <c r="G188" t="s">
        <v>45</v>
      </c>
      <c r="H188" t="s">
        <v>32</v>
      </c>
      <c r="I188" t="s">
        <v>47</v>
      </c>
      <c r="J188" t="s">
        <v>59</v>
      </c>
      <c r="K188" t="s">
        <v>49</v>
      </c>
      <c r="L188">
        <v>2</v>
      </c>
      <c r="M188" s="6">
        <v>3216.24</v>
      </c>
      <c r="N188" s="8">
        <v>0.1</v>
      </c>
      <c r="O188" s="6">
        <v>643.25</v>
      </c>
      <c r="P188" s="6">
        <v>5789.23</v>
      </c>
      <c r="Q188" s="6">
        <v>3565.31</v>
      </c>
      <c r="R188" s="6">
        <v>2223.92</v>
      </c>
      <c r="S188" s="6">
        <v>305.79000000000002</v>
      </c>
      <c r="T188" t="s">
        <v>36</v>
      </c>
      <c r="U188">
        <v>11</v>
      </c>
      <c r="V188" t="s">
        <v>124</v>
      </c>
      <c r="W188" t="s">
        <v>85</v>
      </c>
      <c r="X188">
        <v>2024</v>
      </c>
      <c r="Y188" t="s">
        <v>125</v>
      </c>
      <c r="Z188" s="8">
        <v>0.3841</v>
      </c>
    </row>
    <row r="189" spans="1:26" x14ac:dyDescent="0.3">
      <c r="A189" t="s">
        <v>671</v>
      </c>
      <c r="B189" s="4">
        <v>45968</v>
      </c>
      <c r="C189" t="s">
        <v>672</v>
      </c>
      <c r="D189" t="s">
        <v>673</v>
      </c>
      <c r="E189" t="s">
        <v>29</v>
      </c>
      <c r="F189" t="s">
        <v>242</v>
      </c>
      <c r="G189" t="s">
        <v>69</v>
      </c>
      <c r="H189" t="s">
        <v>291</v>
      </c>
      <c r="I189" t="s">
        <v>33</v>
      </c>
      <c r="J189" t="s">
        <v>48</v>
      </c>
      <c r="K189" t="s">
        <v>49</v>
      </c>
      <c r="L189">
        <v>1</v>
      </c>
      <c r="M189" s="6">
        <v>1353.76</v>
      </c>
      <c r="N189" s="8">
        <v>0</v>
      </c>
      <c r="O189" s="6">
        <v>0</v>
      </c>
      <c r="P189" s="6">
        <v>1353.76</v>
      </c>
      <c r="Q189" s="6">
        <v>823.99</v>
      </c>
      <c r="R189" s="6">
        <v>529.77</v>
      </c>
      <c r="S189" s="6">
        <v>295.14</v>
      </c>
      <c r="T189" t="s">
        <v>36</v>
      </c>
      <c r="U189">
        <v>11</v>
      </c>
      <c r="V189" t="s">
        <v>124</v>
      </c>
      <c r="W189" t="s">
        <v>85</v>
      </c>
      <c r="X189">
        <v>2025</v>
      </c>
      <c r="Y189" t="s">
        <v>221</v>
      </c>
      <c r="Z189" s="8">
        <v>0.39129999999999998</v>
      </c>
    </row>
    <row r="190" spans="1:26" x14ac:dyDescent="0.3">
      <c r="A190" t="s">
        <v>674</v>
      </c>
      <c r="B190" s="4">
        <v>45516</v>
      </c>
      <c r="C190" t="s">
        <v>675</v>
      </c>
      <c r="D190" t="s">
        <v>676</v>
      </c>
      <c r="E190" t="s">
        <v>67</v>
      </c>
      <c r="F190" t="s">
        <v>82</v>
      </c>
      <c r="G190" t="s">
        <v>132</v>
      </c>
      <c r="H190" t="s">
        <v>252</v>
      </c>
      <c r="I190" t="s">
        <v>75</v>
      </c>
      <c r="J190" t="s">
        <v>48</v>
      </c>
      <c r="K190" t="s">
        <v>35</v>
      </c>
      <c r="L190">
        <v>4</v>
      </c>
      <c r="M190" s="6">
        <v>1426.53</v>
      </c>
      <c r="N190" s="8">
        <v>0</v>
      </c>
      <c r="O190" s="6">
        <v>0</v>
      </c>
      <c r="P190" s="6">
        <v>5706.12</v>
      </c>
      <c r="Q190" s="6">
        <v>3922.39</v>
      </c>
      <c r="R190" s="6">
        <v>1783.73</v>
      </c>
      <c r="S190" s="6">
        <v>81.78</v>
      </c>
      <c r="T190" t="s">
        <v>36</v>
      </c>
      <c r="U190">
        <v>8</v>
      </c>
      <c r="V190" t="s">
        <v>118</v>
      </c>
      <c r="W190" t="s">
        <v>62</v>
      </c>
      <c r="X190">
        <v>2024</v>
      </c>
      <c r="Y190" t="s">
        <v>119</v>
      </c>
      <c r="Z190" s="8">
        <v>0.31259999999999999</v>
      </c>
    </row>
    <row r="191" spans="1:26" x14ac:dyDescent="0.3">
      <c r="A191" t="s">
        <v>677</v>
      </c>
      <c r="B191" s="4">
        <v>45525</v>
      </c>
      <c r="C191" t="s">
        <v>483</v>
      </c>
      <c r="D191" t="s">
        <v>678</v>
      </c>
      <c r="E191" t="s">
        <v>29</v>
      </c>
      <c r="F191" t="s">
        <v>30</v>
      </c>
      <c r="G191" t="s">
        <v>132</v>
      </c>
      <c r="H191" t="s">
        <v>133</v>
      </c>
      <c r="I191" t="s">
        <v>75</v>
      </c>
      <c r="J191" t="s">
        <v>59</v>
      </c>
      <c r="K191" t="s">
        <v>102</v>
      </c>
      <c r="L191">
        <v>2</v>
      </c>
      <c r="M191" s="6">
        <v>1479.45</v>
      </c>
      <c r="N191" s="8">
        <v>0.2</v>
      </c>
      <c r="O191" s="6">
        <v>591.78</v>
      </c>
      <c r="P191" s="6">
        <v>2367.12</v>
      </c>
      <c r="Q191" s="6">
        <v>1444.97</v>
      </c>
      <c r="R191" s="6">
        <v>922.15</v>
      </c>
      <c r="S191" s="6">
        <v>395.3</v>
      </c>
      <c r="T191" t="s">
        <v>36</v>
      </c>
      <c r="U191">
        <v>8</v>
      </c>
      <c r="V191" t="s">
        <v>118</v>
      </c>
      <c r="W191" t="s">
        <v>62</v>
      </c>
      <c r="X191">
        <v>2024</v>
      </c>
      <c r="Y191" t="s">
        <v>119</v>
      </c>
      <c r="Z191" s="8">
        <v>0.3896</v>
      </c>
    </row>
    <row r="192" spans="1:26" x14ac:dyDescent="0.3">
      <c r="A192" t="s">
        <v>679</v>
      </c>
      <c r="B192" s="4">
        <v>45975</v>
      </c>
      <c r="C192" t="s">
        <v>680</v>
      </c>
      <c r="D192" t="s">
        <v>681</v>
      </c>
      <c r="E192" t="s">
        <v>29</v>
      </c>
      <c r="F192" t="s">
        <v>123</v>
      </c>
      <c r="G192" t="s">
        <v>132</v>
      </c>
      <c r="H192" t="s">
        <v>252</v>
      </c>
      <c r="I192" t="s">
        <v>47</v>
      </c>
      <c r="J192" t="s">
        <v>48</v>
      </c>
      <c r="K192" t="s">
        <v>102</v>
      </c>
      <c r="L192">
        <v>1</v>
      </c>
      <c r="M192" s="6">
        <v>1258.02</v>
      </c>
      <c r="N192" s="8">
        <v>0.1</v>
      </c>
      <c r="O192" s="6">
        <v>125.8</v>
      </c>
      <c r="P192" s="6">
        <v>1132.22</v>
      </c>
      <c r="Q192" s="6">
        <v>754.17</v>
      </c>
      <c r="R192" s="6">
        <v>378.05</v>
      </c>
      <c r="S192" s="6">
        <v>257</v>
      </c>
      <c r="T192" t="s">
        <v>77</v>
      </c>
      <c r="U192">
        <v>11</v>
      </c>
      <c r="V192" t="s">
        <v>124</v>
      </c>
      <c r="W192" t="s">
        <v>85</v>
      </c>
      <c r="X192">
        <v>2025</v>
      </c>
      <c r="Y192" t="s">
        <v>221</v>
      </c>
      <c r="Z192" s="8">
        <v>0.33389999999999997</v>
      </c>
    </row>
    <row r="193" spans="1:26" x14ac:dyDescent="0.3">
      <c r="A193" t="s">
        <v>682</v>
      </c>
      <c r="B193" s="4">
        <v>45955</v>
      </c>
      <c r="C193" t="s">
        <v>683</v>
      </c>
      <c r="D193" t="s">
        <v>684</v>
      </c>
      <c r="E193" t="s">
        <v>43</v>
      </c>
      <c r="F193" t="s">
        <v>273</v>
      </c>
      <c r="G193" t="s">
        <v>31</v>
      </c>
      <c r="H193" t="s">
        <v>32</v>
      </c>
      <c r="I193" t="s">
        <v>33</v>
      </c>
      <c r="J193" t="s">
        <v>59</v>
      </c>
      <c r="K193" t="s">
        <v>35</v>
      </c>
      <c r="L193">
        <v>3</v>
      </c>
      <c r="M193" s="6">
        <v>626.69000000000005</v>
      </c>
      <c r="N193" s="8">
        <v>0.15</v>
      </c>
      <c r="O193" s="6">
        <v>282.01</v>
      </c>
      <c r="P193" s="6">
        <v>1598.06</v>
      </c>
      <c r="Q193" s="6">
        <v>1278.8699999999999</v>
      </c>
      <c r="R193" s="6">
        <v>319.19</v>
      </c>
      <c r="S193" s="6">
        <v>412.42</v>
      </c>
      <c r="T193" t="s">
        <v>36</v>
      </c>
      <c r="U193">
        <v>10</v>
      </c>
      <c r="V193" t="s">
        <v>146</v>
      </c>
      <c r="W193" t="s">
        <v>85</v>
      </c>
      <c r="X193">
        <v>2025</v>
      </c>
      <c r="Y193" t="s">
        <v>147</v>
      </c>
      <c r="Z193" s="8">
        <v>0.19969999999999999</v>
      </c>
    </row>
    <row r="194" spans="1:26" x14ac:dyDescent="0.3">
      <c r="A194" t="s">
        <v>685</v>
      </c>
      <c r="B194" s="4">
        <v>45665</v>
      </c>
      <c r="C194" t="s">
        <v>686</v>
      </c>
      <c r="D194" t="s">
        <v>687</v>
      </c>
      <c r="E194" t="s">
        <v>29</v>
      </c>
      <c r="F194" t="s">
        <v>123</v>
      </c>
      <c r="G194" t="s">
        <v>31</v>
      </c>
      <c r="H194" t="s">
        <v>32</v>
      </c>
      <c r="I194" t="s">
        <v>33</v>
      </c>
      <c r="J194" t="s">
        <v>34</v>
      </c>
      <c r="K194" t="s">
        <v>35</v>
      </c>
      <c r="L194">
        <v>1</v>
      </c>
      <c r="M194" s="6">
        <v>1930.43</v>
      </c>
      <c r="N194" s="8">
        <v>0.2</v>
      </c>
      <c r="O194" s="6">
        <v>386.09</v>
      </c>
      <c r="P194" s="6">
        <v>1544.34</v>
      </c>
      <c r="Q194" s="6">
        <v>1003.34</v>
      </c>
      <c r="R194" s="6">
        <v>541</v>
      </c>
      <c r="S194" s="6">
        <v>73.62</v>
      </c>
      <c r="T194" t="s">
        <v>36</v>
      </c>
      <c r="U194">
        <v>1</v>
      </c>
      <c r="V194" t="s">
        <v>91</v>
      </c>
      <c r="W194" t="s">
        <v>51</v>
      </c>
      <c r="X194">
        <v>2025</v>
      </c>
      <c r="Y194" t="s">
        <v>137</v>
      </c>
      <c r="Z194" s="8">
        <v>0.3503</v>
      </c>
    </row>
    <row r="195" spans="1:26" x14ac:dyDescent="0.3">
      <c r="A195" t="s">
        <v>688</v>
      </c>
      <c r="B195" s="4">
        <v>45963</v>
      </c>
      <c r="C195" t="s">
        <v>689</v>
      </c>
      <c r="D195" t="s">
        <v>690</v>
      </c>
      <c r="E195" t="s">
        <v>67</v>
      </c>
      <c r="F195" t="s">
        <v>68</v>
      </c>
      <c r="G195" t="s">
        <v>110</v>
      </c>
      <c r="H195" t="s">
        <v>281</v>
      </c>
      <c r="I195" t="s">
        <v>75</v>
      </c>
      <c r="J195" t="s">
        <v>48</v>
      </c>
      <c r="K195" t="s">
        <v>35</v>
      </c>
      <c r="L195">
        <v>1</v>
      </c>
      <c r="M195" s="6">
        <v>766.47</v>
      </c>
      <c r="N195" s="8">
        <v>0.15</v>
      </c>
      <c r="O195" s="6">
        <v>114.97</v>
      </c>
      <c r="P195" s="6">
        <v>651.5</v>
      </c>
      <c r="Q195" s="6">
        <v>415.01</v>
      </c>
      <c r="R195" s="6">
        <v>236.49</v>
      </c>
      <c r="S195" s="6">
        <v>240.6</v>
      </c>
      <c r="T195" t="s">
        <v>36</v>
      </c>
      <c r="U195">
        <v>11</v>
      </c>
      <c r="V195" t="s">
        <v>124</v>
      </c>
      <c r="W195" t="s">
        <v>85</v>
      </c>
      <c r="X195">
        <v>2025</v>
      </c>
      <c r="Y195" t="s">
        <v>221</v>
      </c>
      <c r="Z195" s="8">
        <v>0.36299999999999999</v>
      </c>
    </row>
    <row r="196" spans="1:26" x14ac:dyDescent="0.3">
      <c r="A196" t="s">
        <v>691</v>
      </c>
      <c r="B196" s="4">
        <v>45899</v>
      </c>
      <c r="C196" t="s">
        <v>692</v>
      </c>
      <c r="D196" t="s">
        <v>693</v>
      </c>
      <c r="E196" t="s">
        <v>67</v>
      </c>
      <c r="F196" t="s">
        <v>68</v>
      </c>
      <c r="G196" t="s">
        <v>31</v>
      </c>
      <c r="H196" t="s">
        <v>96</v>
      </c>
      <c r="I196" t="s">
        <v>33</v>
      </c>
      <c r="J196" t="s">
        <v>59</v>
      </c>
      <c r="K196" t="s">
        <v>35</v>
      </c>
      <c r="L196">
        <v>3</v>
      </c>
      <c r="M196" s="6">
        <v>2768.96</v>
      </c>
      <c r="N196" s="8">
        <v>0.1</v>
      </c>
      <c r="O196" s="6">
        <v>830.69</v>
      </c>
      <c r="P196" s="6">
        <v>7476.19</v>
      </c>
      <c r="Q196" s="6">
        <v>5961.65</v>
      </c>
      <c r="R196" s="6">
        <v>1514.54</v>
      </c>
      <c r="S196" s="6">
        <v>91.92</v>
      </c>
      <c r="T196" t="s">
        <v>117</v>
      </c>
      <c r="U196">
        <v>8</v>
      </c>
      <c r="V196" t="s">
        <v>118</v>
      </c>
      <c r="W196" t="s">
        <v>62</v>
      </c>
      <c r="X196">
        <v>2025</v>
      </c>
      <c r="Y196" t="s">
        <v>277</v>
      </c>
      <c r="Z196" s="8">
        <v>0.2026</v>
      </c>
    </row>
    <row r="197" spans="1:26" x14ac:dyDescent="0.3">
      <c r="A197" t="s">
        <v>694</v>
      </c>
      <c r="B197" s="4">
        <v>45763</v>
      </c>
      <c r="C197" t="s">
        <v>695</v>
      </c>
      <c r="D197" t="s">
        <v>696</v>
      </c>
      <c r="E197" t="s">
        <v>43</v>
      </c>
      <c r="F197" t="s">
        <v>256</v>
      </c>
      <c r="G197" t="s">
        <v>45</v>
      </c>
      <c r="H197" t="s">
        <v>46</v>
      </c>
      <c r="I197" t="s">
        <v>75</v>
      </c>
      <c r="J197" t="s">
        <v>48</v>
      </c>
      <c r="K197" t="s">
        <v>102</v>
      </c>
      <c r="L197">
        <v>1</v>
      </c>
      <c r="M197" s="6">
        <v>828.04</v>
      </c>
      <c r="N197" s="8">
        <v>0.05</v>
      </c>
      <c r="O197" s="6">
        <v>41.4</v>
      </c>
      <c r="P197" s="6">
        <v>786.64</v>
      </c>
      <c r="Q197" s="6">
        <v>588.86</v>
      </c>
      <c r="R197" s="6">
        <v>197.78</v>
      </c>
      <c r="S197" s="6">
        <v>310.14999999999998</v>
      </c>
      <c r="T197" t="s">
        <v>77</v>
      </c>
      <c r="U197">
        <v>4</v>
      </c>
      <c r="V197" t="s">
        <v>37</v>
      </c>
      <c r="W197" t="s">
        <v>38</v>
      </c>
      <c r="X197">
        <v>2025</v>
      </c>
      <c r="Y197" t="s">
        <v>112</v>
      </c>
      <c r="Z197" s="8">
        <v>0.25140000000000001</v>
      </c>
    </row>
    <row r="198" spans="1:26" x14ac:dyDescent="0.3">
      <c r="A198" t="s">
        <v>697</v>
      </c>
      <c r="B198" s="4">
        <v>45524</v>
      </c>
      <c r="C198" t="s">
        <v>698</v>
      </c>
      <c r="D198" t="s">
        <v>699</v>
      </c>
      <c r="E198" t="s">
        <v>108</v>
      </c>
      <c r="F198" t="s">
        <v>109</v>
      </c>
      <c r="G198" t="s">
        <v>31</v>
      </c>
      <c r="H198" t="s">
        <v>58</v>
      </c>
      <c r="I198" t="s">
        <v>47</v>
      </c>
      <c r="J198" t="s">
        <v>48</v>
      </c>
      <c r="K198" t="s">
        <v>35</v>
      </c>
      <c r="L198">
        <v>3</v>
      </c>
      <c r="M198" s="6">
        <v>3087.89</v>
      </c>
      <c r="N198" s="8">
        <v>0</v>
      </c>
      <c r="O198" s="6">
        <v>0</v>
      </c>
      <c r="P198" s="6">
        <v>9263.67</v>
      </c>
      <c r="Q198" s="6">
        <v>6680.5</v>
      </c>
      <c r="R198" s="6">
        <v>2583.17</v>
      </c>
      <c r="S198" s="6">
        <v>313.45999999999998</v>
      </c>
      <c r="T198" t="s">
        <v>36</v>
      </c>
      <c r="U198">
        <v>8</v>
      </c>
      <c r="V198" t="s">
        <v>118</v>
      </c>
      <c r="W198" t="s">
        <v>62</v>
      </c>
      <c r="X198">
        <v>2024</v>
      </c>
      <c r="Y198" t="s">
        <v>119</v>
      </c>
      <c r="Z198" s="8">
        <v>0.27879999999999999</v>
      </c>
    </row>
    <row r="199" spans="1:26" x14ac:dyDescent="0.3">
      <c r="A199" t="s">
        <v>700</v>
      </c>
      <c r="B199" s="4">
        <v>45983</v>
      </c>
      <c r="C199" t="s">
        <v>701</v>
      </c>
      <c r="D199" t="s">
        <v>702</v>
      </c>
      <c r="E199" t="s">
        <v>108</v>
      </c>
      <c r="F199" t="s">
        <v>109</v>
      </c>
      <c r="G199" t="s">
        <v>69</v>
      </c>
      <c r="H199" t="s">
        <v>291</v>
      </c>
      <c r="I199" t="s">
        <v>47</v>
      </c>
      <c r="J199" t="s">
        <v>34</v>
      </c>
      <c r="K199" t="s">
        <v>35</v>
      </c>
      <c r="L199">
        <v>2</v>
      </c>
      <c r="M199" s="6">
        <v>1953.8</v>
      </c>
      <c r="N199" s="8">
        <v>0.1</v>
      </c>
      <c r="O199" s="6">
        <v>390.76</v>
      </c>
      <c r="P199" s="6">
        <v>3516.84</v>
      </c>
      <c r="Q199" s="6">
        <v>2437.58</v>
      </c>
      <c r="R199" s="6">
        <v>1079.26</v>
      </c>
      <c r="S199" s="6">
        <v>442.25</v>
      </c>
      <c r="T199" t="s">
        <v>36</v>
      </c>
      <c r="U199">
        <v>11</v>
      </c>
      <c r="V199" t="s">
        <v>124</v>
      </c>
      <c r="W199" t="s">
        <v>85</v>
      </c>
      <c r="X199">
        <v>2025</v>
      </c>
      <c r="Y199" t="s">
        <v>221</v>
      </c>
      <c r="Z199" s="8">
        <v>0.30690000000000001</v>
      </c>
    </row>
    <row r="200" spans="1:26" x14ac:dyDescent="0.3">
      <c r="A200" t="s">
        <v>703</v>
      </c>
      <c r="B200" s="4">
        <v>45404</v>
      </c>
      <c r="C200" t="s">
        <v>704</v>
      </c>
      <c r="D200" t="s">
        <v>705</v>
      </c>
      <c r="E200" t="s">
        <v>108</v>
      </c>
      <c r="F200" t="s">
        <v>109</v>
      </c>
      <c r="G200" t="s">
        <v>110</v>
      </c>
      <c r="H200" t="s">
        <v>281</v>
      </c>
      <c r="I200" t="s">
        <v>47</v>
      </c>
      <c r="J200" t="s">
        <v>34</v>
      </c>
      <c r="K200" t="s">
        <v>49</v>
      </c>
      <c r="L200">
        <v>1</v>
      </c>
      <c r="M200" s="6">
        <v>943.81</v>
      </c>
      <c r="N200" s="8">
        <v>0</v>
      </c>
      <c r="O200" s="6">
        <v>0</v>
      </c>
      <c r="P200" s="6">
        <v>943.81</v>
      </c>
      <c r="Q200" s="6">
        <v>589.85</v>
      </c>
      <c r="R200" s="6">
        <v>353.96</v>
      </c>
      <c r="S200" s="6">
        <v>53.31</v>
      </c>
      <c r="T200" t="s">
        <v>117</v>
      </c>
      <c r="U200">
        <v>4</v>
      </c>
      <c r="V200" t="s">
        <v>37</v>
      </c>
      <c r="W200" t="s">
        <v>38</v>
      </c>
      <c r="X200">
        <v>2024</v>
      </c>
      <c r="Y200" t="s">
        <v>39</v>
      </c>
      <c r="Z200" s="8">
        <v>0.375</v>
      </c>
    </row>
    <row r="201" spans="1:26" x14ac:dyDescent="0.3">
      <c r="A201" t="s">
        <v>706</v>
      </c>
      <c r="B201" s="4">
        <v>45788</v>
      </c>
      <c r="C201" t="s">
        <v>707</v>
      </c>
      <c r="D201" t="s">
        <v>708</v>
      </c>
      <c r="E201" t="s">
        <v>29</v>
      </c>
      <c r="F201" t="s">
        <v>242</v>
      </c>
      <c r="G201" t="s">
        <v>69</v>
      </c>
      <c r="H201" t="s">
        <v>188</v>
      </c>
      <c r="I201" t="s">
        <v>75</v>
      </c>
      <c r="J201" t="s">
        <v>48</v>
      </c>
      <c r="K201" t="s">
        <v>35</v>
      </c>
      <c r="L201">
        <v>1</v>
      </c>
      <c r="M201" s="6">
        <v>1382.03</v>
      </c>
      <c r="N201" s="8">
        <v>0.05</v>
      </c>
      <c r="O201" s="6">
        <v>69.099999999999994</v>
      </c>
      <c r="P201" s="6">
        <v>1312.93</v>
      </c>
      <c r="Q201" s="6">
        <v>940.01</v>
      </c>
      <c r="R201" s="6">
        <v>372.92</v>
      </c>
      <c r="S201" s="6">
        <v>306.31</v>
      </c>
      <c r="T201" t="s">
        <v>36</v>
      </c>
      <c r="U201">
        <v>5</v>
      </c>
      <c r="V201" t="s">
        <v>103</v>
      </c>
      <c r="W201" t="s">
        <v>38</v>
      </c>
      <c r="X201">
        <v>2025</v>
      </c>
      <c r="Y201" t="s">
        <v>167</v>
      </c>
      <c r="Z201" s="8">
        <v>0.28399999999999997</v>
      </c>
    </row>
    <row r="202" spans="1:26" x14ac:dyDescent="0.3">
      <c r="A202" t="s">
        <v>709</v>
      </c>
      <c r="B202" s="4">
        <v>45733</v>
      </c>
      <c r="C202" t="s">
        <v>710</v>
      </c>
      <c r="D202" t="s">
        <v>711</v>
      </c>
      <c r="E202" t="s">
        <v>29</v>
      </c>
      <c r="F202" t="s">
        <v>30</v>
      </c>
      <c r="G202" t="s">
        <v>110</v>
      </c>
      <c r="H202" t="s">
        <v>269</v>
      </c>
      <c r="I202" t="s">
        <v>33</v>
      </c>
      <c r="J202" t="s">
        <v>59</v>
      </c>
      <c r="K202" t="s">
        <v>35</v>
      </c>
      <c r="L202">
        <v>1</v>
      </c>
      <c r="M202" s="6">
        <v>958.72</v>
      </c>
      <c r="N202" s="8">
        <v>0.15</v>
      </c>
      <c r="O202" s="6">
        <v>143.81</v>
      </c>
      <c r="P202" s="6">
        <v>814.91</v>
      </c>
      <c r="Q202" s="6">
        <v>513.74</v>
      </c>
      <c r="R202" s="6">
        <v>301.17</v>
      </c>
      <c r="S202" s="6">
        <v>87.7</v>
      </c>
      <c r="T202" t="s">
        <v>77</v>
      </c>
      <c r="U202">
        <v>3</v>
      </c>
      <c r="V202" t="s">
        <v>50</v>
      </c>
      <c r="W202" t="s">
        <v>51</v>
      </c>
      <c r="X202">
        <v>2025</v>
      </c>
      <c r="Y202" t="s">
        <v>52</v>
      </c>
      <c r="Z202" s="8">
        <v>0.36959999999999998</v>
      </c>
    </row>
    <row r="203" spans="1:26" x14ac:dyDescent="0.3">
      <c r="A203" t="s">
        <v>712</v>
      </c>
      <c r="B203" s="4">
        <v>45855</v>
      </c>
      <c r="C203" t="s">
        <v>713</v>
      </c>
      <c r="D203" t="s">
        <v>714</v>
      </c>
      <c r="E203" t="s">
        <v>29</v>
      </c>
      <c r="F203" t="s">
        <v>123</v>
      </c>
      <c r="G203" t="s">
        <v>31</v>
      </c>
      <c r="H203" t="s">
        <v>58</v>
      </c>
      <c r="I203" t="s">
        <v>75</v>
      </c>
      <c r="J203" t="s">
        <v>59</v>
      </c>
      <c r="K203" t="s">
        <v>60</v>
      </c>
      <c r="L203">
        <v>1</v>
      </c>
      <c r="M203" s="6">
        <v>766.65</v>
      </c>
      <c r="N203" s="8">
        <v>0.05</v>
      </c>
      <c r="O203" s="6">
        <v>38.33</v>
      </c>
      <c r="P203" s="6">
        <v>728.32</v>
      </c>
      <c r="Q203" s="6">
        <v>597.20000000000005</v>
      </c>
      <c r="R203" s="6">
        <v>131.12</v>
      </c>
      <c r="S203" s="6">
        <v>40.9</v>
      </c>
      <c r="T203" t="s">
        <v>36</v>
      </c>
      <c r="U203">
        <v>7</v>
      </c>
      <c r="V203" t="s">
        <v>179</v>
      </c>
      <c r="W203" t="s">
        <v>62</v>
      </c>
      <c r="X203">
        <v>2025</v>
      </c>
      <c r="Y203" t="s">
        <v>208</v>
      </c>
      <c r="Z203" s="8">
        <v>0.18</v>
      </c>
    </row>
    <row r="204" spans="1:26" x14ac:dyDescent="0.3">
      <c r="A204" t="s">
        <v>715</v>
      </c>
      <c r="B204" s="4">
        <v>45559</v>
      </c>
      <c r="C204" t="s">
        <v>716</v>
      </c>
      <c r="D204" t="s">
        <v>717</v>
      </c>
      <c r="E204" t="s">
        <v>29</v>
      </c>
      <c r="F204" t="s">
        <v>123</v>
      </c>
      <c r="G204" t="s">
        <v>31</v>
      </c>
      <c r="H204" t="s">
        <v>32</v>
      </c>
      <c r="I204" t="s">
        <v>47</v>
      </c>
      <c r="J204" t="s">
        <v>48</v>
      </c>
      <c r="K204" t="s">
        <v>76</v>
      </c>
      <c r="L204">
        <v>3</v>
      </c>
      <c r="M204" s="6">
        <v>914.78</v>
      </c>
      <c r="N204" s="8">
        <v>0.25</v>
      </c>
      <c r="O204" s="6">
        <v>686.08</v>
      </c>
      <c r="P204" s="6">
        <v>2058.2600000000002</v>
      </c>
      <c r="Q204" s="6">
        <v>1321.51</v>
      </c>
      <c r="R204" s="6">
        <v>736.75</v>
      </c>
      <c r="S204" s="6">
        <v>178.26</v>
      </c>
      <c r="T204" t="s">
        <v>117</v>
      </c>
      <c r="U204">
        <v>9</v>
      </c>
      <c r="V204" t="s">
        <v>61</v>
      </c>
      <c r="W204" t="s">
        <v>62</v>
      </c>
      <c r="X204">
        <v>2024</v>
      </c>
      <c r="Y204" t="s">
        <v>63</v>
      </c>
      <c r="Z204" s="8">
        <v>0.3579</v>
      </c>
    </row>
    <row r="205" spans="1:26" x14ac:dyDescent="0.3">
      <c r="A205" t="s">
        <v>718</v>
      </c>
      <c r="B205" s="4">
        <v>45801</v>
      </c>
      <c r="C205" t="s">
        <v>369</v>
      </c>
      <c r="D205" t="s">
        <v>719</v>
      </c>
      <c r="E205" t="s">
        <v>67</v>
      </c>
      <c r="F205" t="s">
        <v>68</v>
      </c>
      <c r="G205" t="s">
        <v>45</v>
      </c>
      <c r="H205" t="s">
        <v>46</v>
      </c>
      <c r="I205" t="s">
        <v>47</v>
      </c>
      <c r="J205" t="s">
        <v>59</v>
      </c>
      <c r="K205" t="s">
        <v>35</v>
      </c>
      <c r="L205">
        <v>1</v>
      </c>
      <c r="M205" s="6">
        <v>1540.54</v>
      </c>
      <c r="N205" s="8">
        <v>0.15</v>
      </c>
      <c r="O205" s="6">
        <v>231.08</v>
      </c>
      <c r="P205" s="6">
        <v>1309.46</v>
      </c>
      <c r="Q205" s="6">
        <v>764.3</v>
      </c>
      <c r="R205" s="6">
        <v>545.16</v>
      </c>
      <c r="S205" s="6">
        <v>360.03</v>
      </c>
      <c r="T205" t="s">
        <v>36</v>
      </c>
      <c r="U205">
        <v>5</v>
      </c>
      <c r="V205" t="s">
        <v>103</v>
      </c>
      <c r="W205" t="s">
        <v>38</v>
      </c>
      <c r="X205">
        <v>2025</v>
      </c>
      <c r="Y205" t="s">
        <v>167</v>
      </c>
      <c r="Z205" s="8">
        <v>0.4163</v>
      </c>
    </row>
    <row r="206" spans="1:26" x14ac:dyDescent="0.3">
      <c r="A206" t="s">
        <v>720</v>
      </c>
      <c r="B206" s="4">
        <v>45677</v>
      </c>
      <c r="C206" t="s">
        <v>721</v>
      </c>
      <c r="D206" t="s">
        <v>722</v>
      </c>
      <c r="E206" t="s">
        <v>108</v>
      </c>
      <c r="F206" t="s">
        <v>364</v>
      </c>
      <c r="G206" t="s">
        <v>69</v>
      </c>
      <c r="H206" t="s">
        <v>291</v>
      </c>
      <c r="I206" t="s">
        <v>47</v>
      </c>
      <c r="J206" t="s">
        <v>48</v>
      </c>
      <c r="K206" t="s">
        <v>49</v>
      </c>
      <c r="L206">
        <v>2</v>
      </c>
      <c r="M206" s="6">
        <v>2786.78</v>
      </c>
      <c r="N206" s="8">
        <v>0.25</v>
      </c>
      <c r="O206" s="6">
        <v>1393.39</v>
      </c>
      <c r="P206" s="6">
        <v>4180.17</v>
      </c>
      <c r="Q206" s="6">
        <v>2980.39</v>
      </c>
      <c r="R206" s="6">
        <v>1199.78</v>
      </c>
      <c r="S206" s="6">
        <v>111.54</v>
      </c>
      <c r="T206" t="s">
        <v>36</v>
      </c>
      <c r="U206">
        <v>1</v>
      </c>
      <c r="V206" t="s">
        <v>91</v>
      </c>
      <c r="W206" t="s">
        <v>51</v>
      </c>
      <c r="X206">
        <v>2025</v>
      </c>
      <c r="Y206" t="s">
        <v>137</v>
      </c>
      <c r="Z206" s="8">
        <v>0.28699999999999998</v>
      </c>
    </row>
    <row r="207" spans="1:26" x14ac:dyDescent="0.3">
      <c r="A207" t="s">
        <v>723</v>
      </c>
      <c r="B207" s="4">
        <v>45678</v>
      </c>
      <c r="C207" t="s">
        <v>724</v>
      </c>
      <c r="D207" t="s">
        <v>725</v>
      </c>
      <c r="E207" t="s">
        <v>29</v>
      </c>
      <c r="F207" t="s">
        <v>242</v>
      </c>
      <c r="G207" t="s">
        <v>45</v>
      </c>
      <c r="H207" t="s">
        <v>46</v>
      </c>
      <c r="I207" t="s">
        <v>75</v>
      </c>
      <c r="J207" t="s">
        <v>59</v>
      </c>
      <c r="K207" t="s">
        <v>35</v>
      </c>
      <c r="L207">
        <v>1</v>
      </c>
      <c r="M207" s="6">
        <v>481.27</v>
      </c>
      <c r="N207" s="8">
        <v>0.15</v>
      </c>
      <c r="O207" s="6">
        <v>72.19</v>
      </c>
      <c r="P207" s="6">
        <v>409.08</v>
      </c>
      <c r="Q207" s="6">
        <v>311.58</v>
      </c>
      <c r="R207" s="6">
        <v>97.5</v>
      </c>
      <c r="S207" s="6">
        <v>288.75</v>
      </c>
      <c r="T207" t="s">
        <v>36</v>
      </c>
      <c r="U207">
        <v>1</v>
      </c>
      <c r="V207" t="s">
        <v>91</v>
      </c>
      <c r="W207" t="s">
        <v>51</v>
      </c>
      <c r="X207">
        <v>2025</v>
      </c>
      <c r="Y207" t="s">
        <v>137</v>
      </c>
      <c r="Z207" s="8">
        <v>0.23830000000000001</v>
      </c>
    </row>
    <row r="208" spans="1:26" x14ac:dyDescent="0.3">
      <c r="A208" t="s">
        <v>726</v>
      </c>
      <c r="B208" s="4">
        <v>45404</v>
      </c>
      <c r="C208" t="s">
        <v>488</v>
      </c>
      <c r="D208" t="s">
        <v>727</v>
      </c>
      <c r="E208" t="s">
        <v>43</v>
      </c>
      <c r="F208" t="s">
        <v>256</v>
      </c>
      <c r="G208" t="s">
        <v>45</v>
      </c>
      <c r="H208" t="s">
        <v>32</v>
      </c>
      <c r="I208" t="s">
        <v>75</v>
      </c>
      <c r="J208" t="s">
        <v>34</v>
      </c>
      <c r="K208" t="s">
        <v>35</v>
      </c>
      <c r="L208">
        <v>1</v>
      </c>
      <c r="M208" s="6">
        <v>1056.54</v>
      </c>
      <c r="N208" s="8">
        <v>0.25</v>
      </c>
      <c r="O208" s="6">
        <v>264.14</v>
      </c>
      <c r="P208" s="6">
        <v>792.4</v>
      </c>
      <c r="Q208" s="6">
        <v>587.6</v>
      </c>
      <c r="R208" s="6">
        <v>204.8</v>
      </c>
      <c r="S208" s="6">
        <v>446.21</v>
      </c>
      <c r="T208" t="s">
        <v>36</v>
      </c>
      <c r="U208">
        <v>4</v>
      </c>
      <c r="V208" t="s">
        <v>37</v>
      </c>
      <c r="W208" t="s">
        <v>38</v>
      </c>
      <c r="X208">
        <v>2024</v>
      </c>
      <c r="Y208" t="s">
        <v>39</v>
      </c>
      <c r="Z208" s="8">
        <v>0.25850000000000001</v>
      </c>
    </row>
    <row r="209" spans="1:26" x14ac:dyDescent="0.3">
      <c r="A209" t="s">
        <v>728</v>
      </c>
      <c r="B209" s="4">
        <v>45904</v>
      </c>
      <c r="C209" t="s">
        <v>729</v>
      </c>
      <c r="D209" t="s">
        <v>730</v>
      </c>
      <c r="E209" t="s">
        <v>29</v>
      </c>
      <c r="F209" t="s">
        <v>242</v>
      </c>
      <c r="G209" t="s">
        <v>45</v>
      </c>
      <c r="H209" t="s">
        <v>83</v>
      </c>
      <c r="I209" t="s">
        <v>33</v>
      </c>
      <c r="J209" t="s">
        <v>48</v>
      </c>
      <c r="K209" t="s">
        <v>60</v>
      </c>
      <c r="L209">
        <v>1</v>
      </c>
      <c r="M209" s="6">
        <v>1265.0999999999999</v>
      </c>
      <c r="N209" s="8">
        <v>0.1</v>
      </c>
      <c r="O209" s="6">
        <v>126.51</v>
      </c>
      <c r="P209" s="6">
        <v>1138.5899999999999</v>
      </c>
      <c r="Q209" s="6">
        <v>834.78</v>
      </c>
      <c r="R209" s="6">
        <v>303.81</v>
      </c>
      <c r="S209" s="6">
        <v>183.5</v>
      </c>
      <c r="T209" t="s">
        <v>36</v>
      </c>
      <c r="U209">
        <v>9</v>
      </c>
      <c r="V209" t="s">
        <v>61</v>
      </c>
      <c r="W209" t="s">
        <v>62</v>
      </c>
      <c r="X209">
        <v>2025</v>
      </c>
      <c r="Y209" t="s">
        <v>97</v>
      </c>
      <c r="Z209" s="8">
        <v>0.26679999999999998</v>
      </c>
    </row>
    <row r="210" spans="1:26" x14ac:dyDescent="0.3">
      <c r="A210" t="s">
        <v>731</v>
      </c>
      <c r="B210" s="4">
        <v>45916</v>
      </c>
      <c r="C210" t="s">
        <v>732</v>
      </c>
      <c r="D210" t="s">
        <v>733</v>
      </c>
      <c r="E210" t="s">
        <v>43</v>
      </c>
      <c r="F210" t="s">
        <v>44</v>
      </c>
      <c r="G210" t="s">
        <v>69</v>
      </c>
      <c r="H210" t="s">
        <v>291</v>
      </c>
      <c r="I210" t="s">
        <v>33</v>
      </c>
      <c r="J210" t="s">
        <v>34</v>
      </c>
      <c r="K210" t="s">
        <v>102</v>
      </c>
      <c r="L210">
        <v>2</v>
      </c>
      <c r="M210" s="6">
        <v>2870.34</v>
      </c>
      <c r="N210" s="8">
        <v>0.1</v>
      </c>
      <c r="O210" s="6">
        <v>574.07000000000005</v>
      </c>
      <c r="P210" s="6">
        <v>5166.6099999999997</v>
      </c>
      <c r="Q210" s="6">
        <v>3074.06</v>
      </c>
      <c r="R210" s="6">
        <v>2092.5500000000002</v>
      </c>
      <c r="S210" s="6">
        <v>197.42</v>
      </c>
      <c r="T210" t="s">
        <v>36</v>
      </c>
      <c r="U210">
        <v>9</v>
      </c>
      <c r="V210" t="s">
        <v>61</v>
      </c>
      <c r="W210" t="s">
        <v>62</v>
      </c>
      <c r="X210">
        <v>2025</v>
      </c>
      <c r="Y210" t="s">
        <v>97</v>
      </c>
      <c r="Z210" s="8">
        <v>0.40500000000000003</v>
      </c>
    </row>
    <row r="211" spans="1:26" x14ac:dyDescent="0.3">
      <c r="A211" t="s">
        <v>734</v>
      </c>
      <c r="B211" s="4">
        <v>45372</v>
      </c>
      <c r="C211" t="s">
        <v>735</v>
      </c>
      <c r="D211" t="s">
        <v>736</v>
      </c>
      <c r="E211" t="s">
        <v>67</v>
      </c>
      <c r="F211" t="s">
        <v>68</v>
      </c>
      <c r="G211" t="s">
        <v>132</v>
      </c>
      <c r="H211" t="s">
        <v>154</v>
      </c>
      <c r="I211" t="s">
        <v>33</v>
      </c>
      <c r="J211" t="s">
        <v>48</v>
      </c>
      <c r="K211" t="s">
        <v>35</v>
      </c>
      <c r="L211">
        <v>3</v>
      </c>
      <c r="M211" s="6">
        <v>1485.27</v>
      </c>
      <c r="N211" s="8">
        <v>0.1</v>
      </c>
      <c r="O211" s="6">
        <v>445.58</v>
      </c>
      <c r="P211" s="6">
        <v>4010.23</v>
      </c>
      <c r="Q211" s="6">
        <v>3161.44</v>
      </c>
      <c r="R211" s="6">
        <v>848.79</v>
      </c>
      <c r="S211" s="6">
        <v>401.31</v>
      </c>
      <c r="T211" t="s">
        <v>77</v>
      </c>
      <c r="U211">
        <v>3</v>
      </c>
      <c r="V211" t="s">
        <v>50</v>
      </c>
      <c r="W211" t="s">
        <v>51</v>
      </c>
      <c r="X211">
        <v>2024</v>
      </c>
      <c r="Y211" t="s">
        <v>78</v>
      </c>
      <c r="Z211" s="8">
        <v>0.2117</v>
      </c>
    </row>
    <row r="212" spans="1:26" x14ac:dyDescent="0.3">
      <c r="A212" t="s">
        <v>737</v>
      </c>
      <c r="B212" s="4">
        <v>45990</v>
      </c>
      <c r="C212" t="s">
        <v>465</v>
      </c>
      <c r="D212" t="s">
        <v>738</v>
      </c>
      <c r="E212" t="s">
        <v>43</v>
      </c>
      <c r="F212" t="s">
        <v>273</v>
      </c>
      <c r="G212" t="s">
        <v>69</v>
      </c>
      <c r="H212" t="s">
        <v>70</v>
      </c>
      <c r="I212" t="s">
        <v>33</v>
      </c>
      <c r="J212" t="s">
        <v>48</v>
      </c>
      <c r="K212" t="s">
        <v>49</v>
      </c>
      <c r="L212">
        <v>1</v>
      </c>
      <c r="M212" s="6">
        <v>1470.41</v>
      </c>
      <c r="N212" s="8">
        <v>0</v>
      </c>
      <c r="O212" s="6">
        <v>0</v>
      </c>
      <c r="P212" s="6">
        <v>1470.41</v>
      </c>
      <c r="Q212" s="6">
        <v>980.89</v>
      </c>
      <c r="R212" s="6">
        <v>489.52</v>
      </c>
      <c r="S212" s="6">
        <v>286.45</v>
      </c>
      <c r="T212" t="s">
        <v>117</v>
      </c>
      <c r="U212">
        <v>11</v>
      </c>
      <c r="V212" t="s">
        <v>124</v>
      </c>
      <c r="W212" t="s">
        <v>85</v>
      </c>
      <c r="X212">
        <v>2025</v>
      </c>
      <c r="Y212" t="s">
        <v>221</v>
      </c>
      <c r="Z212" s="8">
        <v>0.33289999999999997</v>
      </c>
    </row>
    <row r="213" spans="1:26" x14ac:dyDescent="0.3">
      <c r="A213" t="s">
        <v>739</v>
      </c>
      <c r="B213" s="4">
        <v>45404</v>
      </c>
      <c r="C213" t="s">
        <v>740</v>
      </c>
      <c r="D213" t="s">
        <v>741</v>
      </c>
      <c r="E213" t="s">
        <v>56</v>
      </c>
      <c r="F213" t="s">
        <v>238</v>
      </c>
      <c r="G213" t="s">
        <v>132</v>
      </c>
      <c r="H213" t="s">
        <v>252</v>
      </c>
      <c r="I213" t="s">
        <v>33</v>
      </c>
      <c r="J213" t="s">
        <v>59</v>
      </c>
      <c r="K213" t="s">
        <v>35</v>
      </c>
      <c r="L213">
        <v>1</v>
      </c>
      <c r="M213" s="6">
        <v>6400.75</v>
      </c>
      <c r="N213" s="8">
        <v>0</v>
      </c>
      <c r="O213" s="6">
        <v>0</v>
      </c>
      <c r="P213" s="6">
        <v>6400.75</v>
      </c>
      <c r="Q213" s="6">
        <v>4764.7299999999996</v>
      </c>
      <c r="R213" s="6">
        <v>1636.02</v>
      </c>
      <c r="S213" s="6">
        <v>330.18</v>
      </c>
      <c r="T213" t="s">
        <v>36</v>
      </c>
      <c r="U213">
        <v>4</v>
      </c>
      <c r="V213" t="s">
        <v>37</v>
      </c>
      <c r="W213" t="s">
        <v>38</v>
      </c>
      <c r="X213">
        <v>2024</v>
      </c>
      <c r="Y213" t="s">
        <v>39</v>
      </c>
      <c r="Z213" s="8">
        <v>0.25559999999999999</v>
      </c>
    </row>
    <row r="214" spans="1:26" x14ac:dyDescent="0.3">
      <c r="A214" t="s">
        <v>742</v>
      </c>
      <c r="B214" s="4">
        <v>45293</v>
      </c>
      <c r="C214" t="s">
        <v>743</v>
      </c>
      <c r="D214" t="s">
        <v>744</v>
      </c>
      <c r="E214" t="s">
        <v>56</v>
      </c>
      <c r="F214" t="s">
        <v>74</v>
      </c>
      <c r="G214" t="s">
        <v>45</v>
      </c>
      <c r="H214" t="s">
        <v>32</v>
      </c>
      <c r="I214" t="s">
        <v>47</v>
      </c>
      <c r="J214" t="s">
        <v>34</v>
      </c>
      <c r="K214" t="s">
        <v>49</v>
      </c>
      <c r="L214">
        <v>1</v>
      </c>
      <c r="M214" s="6">
        <v>1980.84</v>
      </c>
      <c r="N214" s="8">
        <v>0.05</v>
      </c>
      <c r="O214" s="6">
        <v>99.04</v>
      </c>
      <c r="P214" s="6">
        <v>1881.8</v>
      </c>
      <c r="Q214" s="6">
        <v>1427.8</v>
      </c>
      <c r="R214" s="6">
        <v>454</v>
      </c>
      <c r="S214" s="6">
        <v>108.98</v>
      </c>
      <c r="T214" t="s">
        <v>36</v>
      </c>
      <c r="U214">
        <v>1</v>
      </c>
      <c r="V214" t="s">
        <v>91</v>
      </c>
      <c r="W214" t="s">
        <v>51</v>
      </c>
      <c r="X214">
        <v>2024</v>
      </c>
      <c r="Y214" t="s">
        <v>92</v>
      </c>
      <c r="Z214" s="8">
        <v>0.24129999999999999</v>
      </c>
    </row>
    <row r="215" spans="1:26" x14ac:dyDescent="0.3">
      <c r="A215" t="s">
        <v>745</v>
      </c>
      <c r="B215" s="4">
        <v>45933</v>
      </c>
      <c r="C215" t="s">
        <v>127</v>
      </c>
      <c r="D215" t="s">
        <v>746</v>
      </c>
      <c r="E215" t="s">
        <v>67</v>
      </c>
      <c r="F215" t="s">
        <v>158</v>
      </c>
      <c r="G215" t="s">
        <v>69</v>
      </c>
      <c r="H215" t="s">
        <v>291</v>
      </c>
      <c r="I215" t="s">
        <v>47</v>
      </c>
      <c r="J215" t="s">
        <v>59</v>
      </c>
      <c r="K215" t="s">
        <v>102</v>
      </c>
      <c r="L215">
        <v>2</v>
      </c>
      <c r="M215" s="6">
        <v>7421.23</v>
      </c>
      <c r="N215" s="8">
        <v>0.2</v>
      </c>
      <c r="O215" s="6">
        <v>2968.49</v>
      </c>
      <c r="P215" s="6">
        <v>11873.97</v>
      </c>
      <c r="Q215" s="6">
        <v>8067.08</v>
      </c>
      <c r="R215" s="6">
        <v>3806.89</v>
      </c>
      <c r="S215" s="6">
        <v>326.12</v>
      </c>
      <c r="T215" t="s">
        <v>36</v>
      </c>
      <c r="U215">
        <v>10</v>
      </c>
      <c r="V215" t="s">
        <v>146</v>
      </c>
      <c r="W215" t="s">
        <v>85</v>
      </c>
      <c r="X215">
        <v>2025</v>
      </c>
      <c r="Y215" t="s">
        <v>147</v>
      </c>
      <c r="Z215" s="8">
        <v>0.3206</v>
      </c>
    </row>
    <row r="216" spans="1:26" x14ac:dyDescent="0.3">
      <c r="A216" t="s">
        <v>747</v>
      </c>
      <c r="B216" s="4">
        <v>45511</v>
      </c>
      <c r="C216" t="s">
        <v>390</v>
      </c>
      <c r="D216" t="s">
        <v>748</v>
      </c>
      <c r="E216" t="s">
        <v>108</v>
      </c>
      <c r="F216" t="s">
        <v>194</v>
      </c>
      <c r="G216" t="s">
        <v>69</v>
      </c>
      <c r="H216" t="s">
        <v>291</v>
      </c>
      <c r="I216" t="s">
        <v>33</v>
      </c>
      <c r="J216" t="s">
        <v>48</v>
      </c>
      <c r="K216" t="s">
        <v>102</v>
      </c>
      <c r="L216">
        <v>3</v>
      </c>
      <c r="M216" s="6">
        <v>1176.07</v>
      </c>
      <c r="N216" s="8">
        <v>0.05</v>
      </c>
      <c r="O216" s="6">
        <v>176.41</v>
      </c>
      <c r="P216" s="6">
        <v>3351.8</v>
      </c>
      <c r="Q216" s="6">
        <v>2626.59</v>
      </c>
      <c r="R216" s="6">
        <v>725.21</v>
      </c>
      <c r="S216" s="6">
        <v>411.47</v>
      </c>
      <c r="T216" t="s">
        <v>36</v>
      </c>
      <c r="U216">
        <v>8</v>
      </c>
      <c r="V216" t="s">
        <v>118</v>
      </c>
      <c r="W216" t="s">
        <v>62</v>
      </c>
      <c r="X216">
        <v>2024</v>
      </c>
      <c r="Y216" t="s">
        <v>119</v>
      </c>
      <c r="Z216" s="8">
        <v>0.21640000000000001</v>
      </c>
    </row>
    <row r="217" spans="1:26" x14ac:dyDescent="0.3">
      <c r="A217" t="s">
        <v>749</v>
      </c>
      <c r="B217" s="4">
        <v>45857</v>
      </c>
      <c r="C217" t="s">
        <v>573</v>
      </c>
      <c r="D217" t="s">
        <v>750</v>
      </c>
      <c r="E217" t="s">
        <v>29</v>
      </c>
      <c r="F217" t="s">
        <v>242</v>
      </c>
      <c r="G217" t="s">
        <v>31</v>
      </c>
      <c r="H217" t="s">
        <v>58</v>
      </c>
      <c r="I217" t="s">
        <v>33</v>
      </c>
      <c r="J217" t="s">
        <v>48</v>
      </c>
      <c r="K217" t="s">
        <v>102</v>
      </c>
      <c r="L217">
        <v>2</v>
      </c>
      <c r="M217" s="6">
        <v>1788.42</v>
      </c>
      <c r="N217" s="8">
        <v>0.1</v>
      </c>
      <c r="O217" s="6">
        <v>357.68</v>
      </c>
      <c r="P217" s="6">
        <v>3219.16</v>
      </c>
      <c r="Q217" s="6">
        <v>2589.9</v>
      </c>
      <c r="R217" s="6">
        <v>629.26</v>
      </c>
      <c r="S217" s="6">
        <v>414.01</v>
      </c>
      <c r="T217" t="s">
        <v>117</v>
      </c>
      <c r="U217">
        <v>7</v>
      </c>
      <c r="V217" t="s">
        <v>179</v>
      </c>
      <c r="W217" t="s">
        <v>62</v>
      </c>
      <c r="X217">
        <v>2025</v>
      </c>
      <c r="Y217" t="s">
        <v>208</v>
      </c>
      <c r="Z217" s="8">
        <v>0.19550000000000001</v>
      </c>
    </row>
    <row r="218" spans="1:26" x14ac:dyDescent="0.3">
      <c r="A218" t="s">
        <v>751</v>
      </c>
      <c r="B218" s="4">
        <v>45516</v>
      </c>
      <c r="C218" t="s">
        <v>752</v>
      </c>
      <c r="D218" t="s">
        <v>753</v>
      </c>
      <c r="E218" t="s">
        <v>29</v>
      </c>
      <c r="F218" t="s">
        <v>141</v>
      </c>
      <c r="G218" t="s">
        <v>45</v>
      </c>
      <c r="H218" t="s">
        <v>46</v>
      </c>
      <c r="I218" t="s">
        <v>47</v>
      </c>
      <c r="J218" t="s">
        <v>48</v>
      </c>
      <c r="K218" t="s">
        <v>49</v>
      </c>
      <c r="L218">
        <v>1</v>
      </c>
      <c r="M218" s="6">
        <v>1162.75</v>
      </c>
      <c r="N218" s="8">
        <v>0.15</v>
      </c>
      <c r="O218" s="6">
        <v>174.41</v>
      </c>
      <c r="P218" s="6">
        <v>988.34</v>
      </c>
      <c r="Q218" s="6">
        <v>705.42</v>
      </c>
      <c r="R218" s="6">
        <v>282.92</v>
      </c>
      <c r="S218" s="6">
        <v>344.48</v>
      </c>
      <c r="T218" t="s">
        <v>36</v>
      </c>
      <c r="U218">
        <v>8</v>
      </c>
      <c r="V218" t="s">
        <v>118</v>
      </c>
      <c r="W218" t="s">
        <v>62</v>
      </c>
      <c r="X218">
        <v>2024</v>
      </c>
      <c r="Y218" t="s">
        <v>119</v>
      </c>
      <c r="Z218" s="8">
        <v>0.2863</v>
      </c>
    </row>
    <row r="219" spans="1:26" x14ac:dyDescent="0.3">
      <c r="A219" t="s">
        <v>754</v>
      </c>
      <c r="B219" s="4">
        <v>45676</v>
      </c>
      <c r="C219" t="s">
        <v>755</v>
      </c>
      <c r="D219" t="s">
        <v>756</v>
      </c>
      <c r="E219" t="s">
        <v>108</v>
      </c>
      <c r="F219" t="s">
        <v>194</v>
      </c>
      <c r="G219" t="s">
        <v>69</v>
      </c>
      <c r="H219" t="s">
        <v>188</v>
      </c>
      <c r="I219" t="s">
        <v>33</v>
      </c>
      <c r="J219" t="s">
        <v>34</v>
      </c>
      <c r="K219" t="s">
        <v>35</v>
      </c>
      <c r="L219">
        <v>1</v>
      </c>
      <c r="M219" s="6">
        <v>551.49</v>
      </c>
      <c r="N219" s="8">
        <v>0.2</v>
      </c>
      <c r="O219" s="6">
        <v>110.3</v>
      </c>
      <c r="P219" s="6">
        <v>441.19</v>
      </c>
      <c r="Q219" s="6">
        <v>302.87</v>
      </c>
      <c r="R219" s="6">
        <v>138.32</v>
      </c>
      <c r="S219" s="6">
        <v>416.69</v>
      </c>
      <c r="T219" t="s">
        <v>36</v>
      </c>
      <c r="U219">
        <v>1</v>
      </c>
      <c r="V219" t="s">
        <v>91</v>
      </c>
      <c r="W219" t="s">
        <v>51</v>
      </c>
      <c r="X219">
        <v>2025</v>
      </c>
      <c r="Y219" t="s">
        <v>137</v>
      </c>
      <c r="Z219" s="8">
        <v>0.3135</v>
      </c>
    </row>
    <row r="220" spans="1:26" x14ac:dyDescent="0.3">
      <c r="A220" t="s">
        <v>757</v>
      </c>
      <c r="B220" s="4">
        <v>45694</v>
      </c>
      <c r="C220" t="s">
        <v>758</v>
      </c>
      <c r="D220" t="s">
        <v>759</v>
      </c>
      <c r="E220" t="s">
        <v>43</v>
      </c>
      <c r="F220" t="s">
        <v>101</v>
      </c>
      <c r="G220" t="s">
        <v>69</v>
      </c>
      <c r="H220" t="s">
        <v>83</v>
      </c>
      <c r="I220" t="s">
        <v>75</v>
      </c>
      <c r="J220" t="s">
        <v>48</v>
      </c>
      <c r="K220" t="s">
        <v>102</v>
      </c>
      <c r="L220">
        <v>1</v>
      </c>
      <c r="M220" s="6">
        <v>2375.5</v>
      </c>
      <c r="N220" s="8">
        <v>0.05</v>
      </c>
      <c r="O220" s="6">
        <v>118.78</v>
      </c>
      <c r="P220" s="6">
        <v>2256.7199999999998</v>
      </c>
      <c r="Q220" s="6">
        <v>1420.05</v>
      </c>
      <c r="R220" s="6">
        <v>836.67</v>
      </c>
      <c r="S220" s="6">
        <v>117.7</v>
      </c>
      <c r="T220" t="s">
        <v>36</v>
      </c>
      <c r="U220">
        <v>2</v>
      </c>
      <c r="V220" t="s">
        <v>171</v>
      </c>
      <c r="W220" t="s">
        <v>51</v>
      </c>
      <c r="X220">
        <v>2025</v>
      </c>
      <c r="Y220" t="s">
        <v>172</v>
      </c>
      <c r="Z220" s="8">
        <v>0.37069999999999997</v>
      </c>
    </row>
    <row r="221" spans="1:26" x14ac:dyDescent="0.3">
      <c r="A221" t="s">
        <v>760</v>
      </c>
      <c r="B221" s="4">
        <v>45929</v>
      </c>
      <c r="C221" t="s">
        <v>547</v>
      </c>
      <c r="D221" t="s">
        <v>761</v>
      </c>
      <c r="E221" t="s">
        <v>29</v>
      </c>
      <c r="F221" t="s">
        <v>30</v>
      </c>
      <c r="G221" t="s">
        <v>69</v>
      </c>
      <c r="H221" t="s">
        <v>83</v>
      </c>
      <c r="I221" t="s">
        <v>47</v>
      </c>
      <c r="J221" t="s">
        <v>59</v>
      </c>
      <c r="K221" t="s">
        <v>60</v>
      </c>
      <c r="L221">
        <v>1</v>
      </c>
      <c r="M221" s="6">
        <v>842.52</v>
      </c>
      <c r="N221" s="8">
        <v>0</v>
      </c>
      <c r="O221" s="6">
        <v>0</v>
      </c>
      <c r="P221" s="6">
        <v>842.52</v>
      </c>
      <c r="Q221" s="6">
        <v>541.69000000000005</v>
      </c>
      <c r="R221" s="6">
        <v>300.83</v>
      </c>
      <c r="S221" s="6">
        <v>218.79</v>
      </c>
      <c r="T221" t="s">
        <v>77</v>
      </c>
      <c r="U221">
        <v>9</v>
      </c>
      <c r="V221" t="s">
        <v>61</v>
      </c>
      <c r="W221" t="s">
        <v>62</v>
      </c>
      <c r="X221">
        <v>2025</v>
      </c>
      <c r="Y221" t="s">
        <v>97</v>
      </c>
      <c r="Z221" s="8">
        <v>0.35709999999999997</v>
      </c>
    </row>
    <row r="222" spans="1:26" x14ac:dyDescent="0.3">
      <c r="A222" t="s">
        <v>762</v>
      </c>
      <c r="B222" s="4">
        <v>45421</v>
      </c>
      <c r="C222" t="s">
        <v>763</v>
      </c>
      <c r="D222" t="s">
        <v>764</v>
      </c>
      <c r="E222" t="s">
        <v>108</v>
      </c>
      <c r="F222" t="s">
        <v>194</v>
      </c>
      <c r="G222" t="s">
        <v>31</v>
      </c>
      <c r="H222" t="s">
        <v>58</v>
      </c>
      <c r="I222" t="s">
        <v>33</v>
      </c>
      <c r="J222" t="s">
        <v>59</v>
      </c>
      <c r="K222" t="s">
        <v>35</v>
      </c>
      <c r="L222">
        <v>1</v>
      </c>
      <c r="M222" s="6">
        <v>1487.32</v>
      </c>
      <c r="N222" s="8">
        <v>0.15</v>
      </c>
      <c r="O222" s="6">
        <v>223.1</v>
      </c>
      <c r="P222" s="6">
        <v>1264.22</v>
      </c>
      <c r="Q222" s="6">
        <v>848.14</v>
      </c>
      <c r="R222" s="6">
        <v>416.08</v>
      </c>
      <c r="S222" s="6">
        <v>431.31</v>
      </c>
      <c r="T222" t="s">
        <v>36</v>
      </c>
      <c r="U222">
        <v>5</v>
      </c>
      <c r="V222" t="s">
        <v>103</v>
      </c>
      <c r="W222" t="s">
        <v>38</v>
      </c>
      <c r="X222">
        <v>2024</v>
      </c>
      <c r="Y222" t="s">
        <v>104</v>
      </c>
      <c r="Z222" s="8">
        <v>0.3291</v>
      </c>
    </row>
    <row r="223" spans="1:26" x14ac:dyDescent="0.3">
      <c r="A223" t="s">
        <v>765</v>
      </c>
      <c r="B223" s="4">
        <v>45344</v>
      </c>
      <c r="C223" t="s">
        <v>766</v>
      </c>
      <c r="D223" t="s">
        <v>767</v>
      </c>
      <c r="E223" t="s">
        <v>56</v>
      </c>
      <c r="F223" t="s">
        <v>57</v>
      </c>
      <c r="G223" t="s">
        <v>31</v>
      </c>
      <c r="H223" t="s">
        <v>195</v>
      </c>
      <c r="I223" t="s">
        <v>116</v>
      </c>
      <c r="J223" t="s">
        <v>48</v>
      </c>
      <c r="K223" t="s">
        <v>35</v>
      </c>
      <c r="L223">
        <v>2</v>
      </c>
      <c r="M223" s="6">
        <v>918.58</v>
      </c>
      <c r="N223" s="8">
        <v>0.1</v>
      </c>
      <c r="O223" s="6">
        <v>183.72</v>
      </c>
      <c r="P223" s="6">
        <v>1653.44</v>
      </c>
      <c r="Q223" s="6">
        <v>1073.3499999999999</v>
      </c>
      <c r="R223" s="6">
        <v>580.09</v>
      </c>
      <c r="S223" s="6">
        <v>287.61</v>
      </c>
      <c r="T223" t="s">
        <v>77</v>
      </c>
      <c r="U223">
        <v>2</v>
      </c>
      <c r="V223" t="s">
        <v>171</v>
      </c>
      <c r="W223" t="s">
        <v>51</v>
      </c>
      <c r="X223">
        <v>2024</v>
      </c>
      <c r="Y223" t="s">
        <v>214</v>
      </c>
      <c r="Z223" s="8">
        <v>0.3508</v>
      </c>
    </row>
    <row r="224" spans="1:26" x14ac:dyDescent="0.3">
      <c r="A224" t="s">
        <v>768</v>
      </c>
      <c r="B224" s="4">
        <v>45975</v>
      </c>
      <c r="C224" t="s">
        <v>441</v>
      </c>
      <c r="D224" t="s">
        <v>769</v>
      </c>
      <c r="E224" t="s">
        <v>43</v>
      </c>
      <c r="F224" t="s">
        <v>101</v>
      </c>
      <c r="G224" t="s">
        <v>31</v>
      </c>
      <c r="H224" t="s">
        <v>195</v>
      </c>
      <c r="I224" t="s">
        <v>47</v>
      </c>
      <c r="J224" t="s">
        <v>48</v>
      </c>
      <c r="K224" t="s">
        <v>60</v>
      </c>
      <c r="L224">
        <v>2</v>
      </c>
      <c r="M224" s="6">
        <v>3800.24</v>
      </c>
      <c r="N224" s="8">
        <v>0.2</v>
      </c>
      <c r="O224" s="6">
        <v>1520.1</v>
      </c>
      <c r="P224" s="6">
        <v>6080.38</v>
      </c>
      <c r="Q224" s="6">
        <v>4047.02</v>
      </c>
      <c r="R224" s="6">
        <v>2033.36</v>
      </c>
      <c r="S224" s="6">
        <v>147.16999999999999</v>
      </c>
      <c r="T224" t="s">
        <v>77</v>
      </c>
      <c r="U224">
        <v>11</v>
      </c>
      <c r="V224" t="s">
        <v>124</v>
      </c>
      <c r="W224" t="s">
        <v>85</v>
      </c>
      <c r="X224">
        <v>2025</v>
      </c>
      <c r="Y224" t="s">
        <v>221</v>
      </c>
      <c r="Z224" s="8">
        <v>0.33439999999999998</v>
      </c>
    </row>
    <row r="225" spans="1:26" x14ac:dyDescent="0.3">
      <c r="A225" t="s">
        <v>770</v>
      </c>
      <c r="B225" s="4">
        <v>46021</v>
      </c>
      <c r="C225" t="s">
        <v>216</v>
      </c>
      <c r="D225" t="s">
        <v>771</v>
      </c>
      <c r="E225" t="s">
        <v>56</v>
      </c>
      <c r="F225" t="s">
        <v>90</v>
      </c>
      <c r="G225" t="s">
        <v>45</v>
      </c>
      <c r="H225" t="s">
        <v>83</v>
      </c>
      <c r="I225" t="s">
        <v>33</v>
      </c>
      <c r="J225" t="s">
        <v>59</v>
      </c>
      <c r="K225" t="s">
        <v>102</v>
      </c>
      <c r="L225">
        <v>1</v>
      </c>
      <c r="M225" s="6">
        <v>1251.02</v>
      </c>
      <c r="N225" s="8">
        <v>0</v>
      </c>
      <c r="O225" s="6">
        <v>0</v>
      </c>
      <c r="P225" s="6">
        <v>1251.02</v>
      </c>
      <c r="Q225" s="6">
        <v>884.17</v>
      </c>
      <c r="R225" s="6">
        <v>366.85</v>
      </c>
      <c r="S225" s="6">
        <v>92.02</v>
      </c>
      <c r="T225" t="s">
        <v>77</v>
      </c>
      <c r="U225">
        <v>12</v>
      </c>
      <c r="V225" t="s">
        <v>84</v>
      </c>
      <c r="W225" t="s">
        <v>85</v>
      </c>
      <c r="X225">
        <v>2025</v>
      </c>
      <c r="Y225" t="s">
        <v>86</v>
      </c>
      <c r="Z225" s="8">
        <v>0.29320000000000002</v>
      </c>
    </row>
    <row r="226" spans="1:26" x14ac:dyDescent="0.3">
      <c r="A226" t="s">
        <v>772</v>
      </c>
      <c r="B226" s="4">
        <v>45963</v>
      </c>
      <c r="C226" t="s">
        <v>773</v>
      </c>
      <c r="D226" t="s">
        <v>774</v>
      </c>
      <c r="E226" t="s">
        <v>43</v>
      </c>
      <c r="F226" t="s">
        <v>273</v>
      </c>
      <c r="G226" t="s">
        <v>110</v>
      </c>
      <c r="H226" t="s">
        <v>281</v>
      </c>
      <c r="I226" t="s">
        <v>33</v>
      </c>
      <c r="J226" t="s">
        <v>59</v>
      </c>
      <c r="K226" t="s">
        <v>35</v>
      </c>
      <c r="L226">
        <v>1</v>
      </c>
      <c r="M226" s="6">
        <v>1471.19</v>
      </c>
      <c r="N226" s="8">
        <v>0.05</v>
      </c>
      <c r="O226" s="6">
        <v>73.56</v>
      </c>
      <c r="P226" s="6">
        <v>1397.63</v>
      </c>
      <c r="Q226" s="6">
        <v>941</v>
      </c>
      <c r="R226" s="6">
        <v>456.63</v>
      </c>
      <c r="S226" s="6">
        <v>221.92</v>
      </c>
      <c r="T226" t="s">
        <v>36</v>
      </c>
      <c r="U226">
        <v>11</v>
      </c>
      <c r="V226" t="s">
        <v>124</v>
      </c>
      <c r="W226" t="s">
        <v>85</v>
      </c>
      <c r="X226">
        <v>2025</v>
      </c>
      <c r="Y226" t="s">
        <v>221</v>
      </c>
      <c r="Z226" s="8">
        <v>0.32669999999999999</v>
      </c>
    </row>
    <row r="227" spans="1:26" x14ac:dyDescent="0.3">
      <c r="A227" t="s">
        <v>775</v>
      </c>
      <c r="B227" s="4">
        <v>46001</v>
      </c>
      <c r="C227" t="s">
        <v>776</v>
      </c>
      <c r="D227" t="s">
        <v>777</v>
      </c>
      <c r="E227" t="s">
        <v>108</v>
      </c>
      <c r="F227" t="s">
        <v>194</v>
      </c>
      <c r="G227" t="s">
        <v>31</v>
      </c>
      <c r="H227" t="s">
        <v>195</v>
      </c>
      <c r="I227" t="s">
        <v>75</v>
      </c>
      <c r="J227" t="s">
        <v>59</v>
      </c>
      <c r="K227" t="s">
        <v>76</v>
      </c>
      <c r="L227">
        <v>1</v>
      </c>
      <c r="M227" s="6">
        <v>1099.06</v>
      </c>
      <c r="N227" s="8">
        <v>0</v>
      </c>
      <c r="O227" s="6">
        <v>0</v>
      </c>
      <c r="P227" s="6">
        <v>1099.06</v>
      </c>
      <c r="Q227" s="6">
        <v>850.49</v>
      </c>
      <c r="R227" s="6">
        <v>248.57</v>
      </c>
      <c r="S227" s="6">
        <v>356.3</v>
      </c>
      <c r="T227" t="s">
        <v>36</v>
      </c>
      <c r="U227">
        <v>12</v>
      </c>
      <c r="V227" t="s">
        <v>84</v>
      </c>
      <c r="W227" t="s">
        <v>85</v>
      </c>
      <c r="X227">
        <v>2025</v>
      </c>
      <c r="Y227" t="s">
        <v>86</v>
      </c>
      <c r="Z227" s="8">
        <v>0.22620000000000001</v>
      </c>
    </row>
    <row r="228" spans="1:26" x14ac:dyDescent="0.3">
      <c r="A228" t="s">
        <v>778</v>
      </c>
      <c r="B228" s="4">
        <v>45707</v>
      </c>
      <c r="C228" t="s">
        <v>65</v>
      </c>
      <c r="D228" t="s">
        <v>779</v>
      </c>
      <c r="E228" t="s">
        <v>67</v>
      </c>
      <c r="F228" t="s">
        <v>68</v>
      </c>
      <c r="G228" t="s">
        <v>69</v>
      </c>
      <c r="H228" t="s">
        <v>70</v>
      </c>
      <c r="I228" t="s">
        <v>47</v>
      </c>
      <c r="J228" t="s">
        <v>48</v>
      </c>
      <c r="K228" t="s">
        <v>49</v>
      </c>
      <c r="L228">
        <v>2</v>
      </c>
      <c r="M228" s="6">
        <v>1048.83</v>
      </c>
      <c r="N228" s="8">
        <v>0.05</v>
      </c>
      <c r="O228" s="6">
        <v>104.88</v>
      </c>
      <c r="P228" s="6">
        <v>1992.78</v>
      </c>
      <c r="Q228" s="6">
        <v>1534.86</v>
      </c>
      <c r="R228" s="6">
        <v>457.92</v>
      </c>
      <c r="S228" s="6">
        <v>116.63</v>
      </c>
      <c r="T228" t="s">
        <v>77</v>
      </c>
      <c r="U228">
        <v>2</v>
      </c>
      <c r="V228" t="s">
        <v>171</v>
      </c>
      <c r="W228" t="s">
        <v>51</v>
      </c>
      <c r="X228">
        <v>2025</v>
      </c>
      <c r="Y228" t="s">
        <v>172</v>
      </c>
      <c r="Z228" s="8">
        <v>0.2298</v>
      </c>
    </row>
    <row r="229" spans="1:26" x14ac:dyDescent="0.3">
      <c r="A229" t="s">
        <v>780</v>
      </c>
      <c r="B229" s="4">
        <v>45538</v>
      </c>
      <c r="C229" t="s">
        <v>781</v>
      </c>
      <c r="D229" t="s">
        <v>782</v>
      </c>
      <c r="E229" t="s">
        <v>108</v>
      </c>
      <c r="F229" t="s">
        <v>194</v>
      </c>
      <c r="G229" t="s">
        <v>45</v>
      </c>
      <c r="H229" t="s">
        <v>46</v>
      </c>
      <c r="I229" t="s">
        <v>47</v>
      </c>
      <c r="J229" t="s">
        <v>48</v>
      </c>
      <c r="K229" t="s">
        <v>49</v>
      </c>
      <c r="L229">
        <v>1</v>
      </c>
      <c r="M229" s="6">
        <v>985.4</v>
      </c>
      <c r="N229" s="8">
        <v>0.05</v>
      </c>
      <c r="O229" s="6">
        <v>49.27</v>
      </c>
      <c r="P229" s="6">
        <v>936.13</v>
      </c>
      <c r="Q229" s="6">
        <v>750.84</v>
      </c>
      <c r="R229" s="6">
        <v>185.29</v>
      </c>
      <c r="S229" s="6">
        <v>395.87</v>
      </c>
      <c r="T229" t="s">
        <v>36</v>
      </c>
      <c r="U229">
        <v>9</v>
      </c>
      <c r="V229" t="s">
        <v>61</v>
      </c>
      <c r="W229" t="s">
        <v>62</v>
      </c>
      <c r="X229">
        <v>2024</v>
      </c>
      <c r="Y229" t="s">
        <v>63</v>
      </c>
      <c r="Z229" s="8">
        <v>0.19789999999999999</v>
      </c>
    </row>
    <row r="230" spans="1:26" x14ac:dyDescent="0.3">
      <c r="A230" t="s">
        <v>783</v>
      </c>
      <c r="B230" s="4">
        <v>45730</v>
      </c>
      <c r="C230" t="s">
        <v>88</v>
      </c>
      <c r="D230" t="s">
        <v>784</v>
      </c>
      <c r="E230" t="s">
        <v>43</v>
      </c>
      <c r="F230" t="s">
        <v>101</v>
      </c>
      <c r="G230" t="s">
        <v>69</v>
      </c>
      <c r="H230" t="s">
        <v>188</v>
      </c>
      <c r="I230" t="s">
        <v>75</v>
      </c>
      <c r="J230" t="s">
        <v>48</v>
      </c>
      <c r="K230" t="s">
        <v>35</v>
      </c>
      <c r="L230">
        <v>1</v>
      </c>
      <c r="M230" s="6">
        <v>1430.55</v>
      </c>
      <c r="N230" s="8">
        <v>0.1</v>
      </c>
      <c r="O230" s="6">
        <v>143.06</v>
      </c>
      <c r="P230" s="6">
        <v>1287.49</v>
      </c>
      <c r="Q230" s="6">
        <v>791.37</v>
      </c>
      <c r="R230" s="6">
        <v>496.12</v>
      </c>
      <c r="S230" s="6">
        <v>221.25</v>
      </c>
      <c r="T230" t="s">
        <v>36</v>
      </c>
      <c r="U230">
        <v>3</v>
      </c>
      <c r="V230" t="s">
        <v>50</v>
      </c>
      <c r="W230" t="s">
        <v>51</v>
      </c>
      <c r="X230">
        <v>2025</v>
      </c>
      <c r="Y230" t="s">
        <v>52</v>
      </c>
      <c r="Z230" s="8">
        <v>0.38529999999999998</v>
      </c>
    </row>
    <row r="231" spans="1:26" x14ac:dyDescent="0.3">
      <c r="A231" t="s">
        <v>785</v>
      </c>
      <c r="B231" s="4">
        <v>45494</v>
      </c>
      <c r="C231" t="s">
        <v>356</v>
      </c>
      <c r="D231" t="s">
        <v>786</v>
      </c>
      <c r="E231" t="s">
        <v>43</v>
      </c>
      <c r="F231" t="s">
        <v>44</v>
      </c>
      <c r="G231" t="s">
        <v>31</v>
      </c>
      <c r="H231" t="s">
        <v>58</v>
      </c>
      <c r="I231" t="s">
        <v>75</v>
      </c>
      <c r="J231" t="s">
        <v>48</v>
      </c>
      <c r="K231" t="s">
        <v>35</v>
      </c>
      <c r="L231">
        <v>1</v>
      </c>
      <c r="M231" s="6">
        <v>845.05</v>
      </c>
      <c r="N231" s="8">
        <v>0.05</v>
      </c>
      <c r="O231" s="6">
        <v>42.25</v>
      </c>
      <c r="P231" s="6">
        <v>802.8</v>
      </c>
      <c r="Q231" s="6">
        <v>635.45000000000005</v>
      </c>
      <c r="R231" s="6">
        <v>167.35</v>
      </c>
      <c r="S231" s="6">
        <v>283.39999999999998</v>
      </c>
      <c r="T231" t="s">
        <v>36</v>
      </c>
      <c r="U231">
        <v>7</v>
      </c>
      <c r="V231" t="s">
        <v>179</v>
      </c>
      <c r="W231" t="s">
        <v>62</v>
      </c>
      <c r="X231">
        <v>2024</v>
      </c>
      <c r="Y231" t="s">
        <v>180</v>
      </c>
      <c r="Z231" s="8">
        <v>0.20849999999999999</v>
      </c>
    </row>
    <row r="232" spans="1:26" x14ac:dyDescent="0.3">
      <c r="A232" t="s">
        <v>787</v>
      </c>
      <c r="B232" s="4">
        <v>45475</v>
      </c>
      <c r="C232" t="s">
        <v>788</v>
      </c>
      <c r="D232" t="s">
        <v>789</v>
      </c>
      <c r="E232" t="s">
        <v>56</v>
      </c>
      <c r="F232" t="s">
        <v>57</v>
      </c>
      <c r="G232" t="s">
        <v>69</v>
      </c>
      <c r="H232" t="s">
        <v>188</v>
      </c>
      <c r="I232" t="s">
        <v>47</v>
      </c>
      <c r="J232" t="s">
        <v>59</v>
      </c>
      <c r="K232" t="s">
        <v>35</v>
      </c>
      <c r="L232">
        <v>1</v>
      </c>
      <c r="M232" s="6">
        <v>1250.52</v>
      </c>
      <c r="N232" s="8">
        <v>0</v>
      </c>
      <c r="O232" s="6">
        <v>0</v>
      </c>
      <c r="P232" s="6">
        <v>1250.52</v>
      </c>
      <c r="Q232" s="6">
        <v>989.79</v>
      </c>
      <c r="R232" s="6">
        <v>260.73</v>
      </c>
      <c r="S232" s="6">
        <v>71.930000000000007</v>
      </c>
      <c r="T232" t="s">
        <v>36</v>
      </c>
      <c r="U232">
        <v>7</v>
      </c>
      <c r="V232" t="s">
        <v>179</v>
      </c>
      <c r="W232" t="s">
        <v>62</v>
      </c>
      <c r="X232">
        <v>2024</v>
      </c>
      <c r="Y232" t="s">
        <v>180</v>
      </c>
      <c r="Z232" s="8">
        <v>0.20849999999999999</v>
      </c>
    </row>
    <row r="233" spans="1:26" x14ac:dyDescent="0.3">
      <c r="A233" t="s">
        <v>790</v>
      </c>
      <c r="B233" s="4">
        <v>45414</v>
      </c>
      <c r="C233" t="s">
        <v>791</v>
      </c>
      <c r="D233" t="s">
        <v>792</v>
      </c>
      <c r="E233" t="s">
        <v>56</v>
      </c>
      <c r="F233" t="s">
        <v>90</v>
      </c>
      <c r="G233" t="s">
        <v>69</v>
      </c>
      <c r="H233" t="s">
        <v>291</v>
      </c>
      <c r="I233" t="s">
        <v>75</v>
      </c>
      <c r="J233" t="s">
        <v>59</v>
      </c>
      <c r="K233" t="s">
        <v>35</v>
      </c>
      <c r="L233">
        <v>1</v>
      </c>
      <c r="M233" s="6">
        <v>1351.05</v>
      </c>
      <c r="N233" s="8">
        <v>0.1</v>
      </c>
      <c r="O233" s="6">
        <v>135.1</v>
      </c>
      <c r="P233" s="6">
        <v>1215.95</v>
      </c>
      <c r="Q233" s="6">
        <v>804.38</v>
      </c>
      <c r="R233" s="6">
        <v>411.57</v>
      </c>
      <c r="S233" s="6">
        <v>334.8</v>
      </c>
      <c r="T233" t="s">
        <v>36</v>
      </c>
      <c r="U233">
        <v>5</v>
      </c>
      <c r="V233" t="s">
        <v>103</v>
      </c>
      <c r="W233" t="s">
        <v>38</v>
      </c>
      <c r="X233">
        <v>2024</v>
      </c>
      <c r="Y233" t="s">
        <v>104</v>
      </c>
      <c r="Z233" s="8">
        <v>0.33850000000000002</v>
      </c>
    </row>
    <row r="234" spans="1:26" x14ac:dyDescent="0.3">
      <c r="A234" t="s">
        <v>793</v>
      </c>
      <c r="B234" s="4">
        <v>45692</v>
      </c>
      <c r="C234" t="s">
        <v>794</v>
      </c>
      <c r="D234" t="s">
        <v>795</v>
      </c>
      <c r="E234" t="s">
        <v>67</v>
      </c>
      <c r="F234" t="s">
        <v>158</v>
      </c>
      <c r="G234" t="s">
        <v>69</v>
      </c>
      <c r="H234" t="s">
        <v>188</v>
      </c>
      <c r="I234" t="s">
        <v>33</v>
      </c>
      <c r="J234" t="s">
        <v>59</v>
      </c>
      <c r="K234" t="s">
        <v>35</v>
      </c>
      <c r="L234">
        <v>3</v>
      </c>
      <c r="M234" s="6">
        <v>1253.0999999999999</v>
      </c>
      <c r="N234" s="8">
        <v>0.15</v>
      </c>
      <c r="O234" s="6">
        <v>563.9</v>
      </c>
      <c r="P234" s="6">
        <v>3195.4</v>
      </c>
      <c r="Q234" s="6">
        <v>2577.64</v>
      </c>
      <c r="R234" s="6">
        <v>617.76</v>
      </c>
      <c r="S234" s="6">
        <v>127.03</v>
      </c>
      <c r="T234" t="s">
        <v>77</v>
      </c>
      <c r="U234">
        <v>2</v>
      </c>
      <c r="V234" t="s">
        <v>171</v>
      </c>
      <c r="W234" t="s">
        <v>51</v>
      </c>
      <c r="X234">
        <v>2025</v>
      </c>
      <c r="Y234" t="s">
        <v>172</v>
      </c>
      <c r="Z234" s="8">
        <v>0.1933</v>
      </c>
    </row>
    <row r="235" spans="1:26" x14ac:dyDescent="0.3">
      <c r="A235" t="s">
        <v>796</v>
      </c>
      <c r="B235" s="4">
        <v>45585</v>
      </c>
      <c r="C235" t="s">
        <v>797</v>
      </c>
      <c r="D235" t="s">
        <v>798</v>
      </c>
      <c r="E235" t="s">
        <v>67</v>
      </c>
      <c r="F235" t="s">
        <v>334</v>
      </c>
      <c r="G235" t="s">
        <v>31</v>
      </c>
      <c r="H235" t="s">
        <v>58</v>
      </c>
      <c r="I235" t="s">
        <v>33</v>
      </c>
      <c r="J235" t="s">
        <v>48</v>
      </c>
      <c r="K235" t="s">
        <v>49</v>
      </c>
      <c r="L235">
        <v>1</v>
      </c>
      <c r="M235" s="6">
        <v>2206.4</v>
      </c>
      <c r="N235" s="8">
        <v>0.15</v>
      </c>
      <c r="O235" s="6">
        <v>330.96</v>
      </c>
      <c r="P235" s="6">
        <v>1875.44</v>
      </c>
      <c r="Q235" s="6">
        <v>1326.5</v>
      </c>
      <c r="R235" s="6">
        <v>548.94000000000005</v>
      </c>
      <c r="S235" s="6">
        <v>311.74</v>
      </c>
      <c r="T235" t="s">
        <v>77</v>
      </c>
      <c r="U235">
        <v>10</v>
      </c>
      <c r="V235" t="s">
        <v>146</v>
      </c>
      <c r="W235" t="s">
        <v>85</v>
      </c>
      <c r="X235">
        <v>2024</v>
      </c>
      <c r="Y235" t="s">
        <v>184</v>
      </c>
      <c r="Z235" s="8">
        <v>0.29270000000000002</v>
      </c>
    </row>
    <row r="236" spans="1:26" x14ac:dyDescent="0.3">
      <c r="A236" t="s">
        <v>799</v>
      </c>
      <c r="B236" s="4">
        <v>45571</v>
      </c>
      <c r="C236" t="s">
        <v>612</v>
      </c>
      <c r="D236" t="s">
        <v>800</v>
      </c>
      <c r="E236" t="s">
        <v>56</v>
      </c>
      <c r="F236" t="s">
        <v>90</v>
      </c>
      <c r="G236" t="s">
        <v>69</v>
      </c>
      <c r="H236" t="s">
        <v>70</v>
      </c>
      <c r="I236" t="s">
        <v>75</v>
      </c>
      <c r="J236" t="s">
        <v>48</v>
      </c>
      <c r="K236" t="s">
        <v>102</v>
      </c>
      <c r="L236">
        <v>4</v>
      </c>
      <c r="M236" s="6">
        <v>1094.51</v>
      </c>
      <c r="N236" s="8">
        <v>0.1</v>
      </c>
      <c r="O236" s="6">
        <v>437.8</v>
      </c>
      <c r="P236" s="6">
        <v>3940.24</v>
      </c>
      <c r="Q236" s="6">
        <v>2988.24</v>
      </c>
      <c r="R236" s="6">
        <v>952</v>
      </c>
      <c r="S236" s="6">
        <v>219.63</v>
      </c>
      <c r="T236" t="s">
        <v>36</v>
      </c>
      <c r="U236">
        <v>10</v>
      </c>
      <c r="V236" t="s">
        <v>146</v>
      </c>
      <c r="W236" t="s">
        <v>85</v>
      </c>
      <c r="X236">
        <v>2024</v>
      </c>
      <c r="Y236" t="s">
        <v>184</v>
      </c>
      <c r="Z236" s="8">
        <v>0.24160000000000001</v>
      </c>
    </row>
    <row r="237" spans="1:26" x14ac:dyDescent="0.3">
      <c r="A237" t="s">
        <v>801</v>
      </c>
      <c r="B237" s="4">
        <v>45901</v>
      </c>
      <c r="C237" t="s">
        <v>323</v>
      </c>
      <c r="D237" t="s">
        <v>802</v>
      </c>
      <c r="E237" t="s">
        <v>29</v>
      </c>
      <c r="F237" t="s">
        <v>242</v>
      </c>
      <c r="G237" t="s">
        <v>45</v>
      </c>
      <c r="H237" t="s">
        <v>32</v>
      </c>
      <c r="I237" t="s">
        <v>75</v>
      </c>
      <c r="J237" t="s">
        <v>48</v>
      </c>
      <c r="K237" t="s">
        <v>35</v>
      </c>
      <c r="L237">
        <v>1</v>
      </c>
      <c r="M237" s="6">
        <v>1210.96</v>
      </c>
      <c r="N237" s="8">
        <v>0.2</v>
      </c>
      <c r="O237" s="6">
        <v>242.19</v>
      </c>
      <c r="P237" s="6">
        <v>968.77</v>
      </c>
      <c r="Q237" s="6">
        <v>746.53</v>
      </c>
      <c r="R237" s="6">
        <v>222.24</v>
      </c>
      <c r="S237" s="6">
        <v>242.78</v>
      </c>
      <c r="T237" t="s">
        <v>36</v>
      </c>
      <c r="U237">
        <v>9</v>
      </c>
      <c r="V237" t="s">
        <v>61</v>
      </c>
      <c r="W237" t="s">
        <v>62</v>
      </c>
      <c r="X237">
        <v>2025</v>
      </c>
      <c r="Y237" t="s">
        <v>97</v>
      </c>
      <c r="Z237" s="8">
        <v>0.22939999999999999</v>
      </c>
    </row>
    <row r="238" spans="1:26" x14ac:dyDescent="0.3">
      <c r="A238" t="s">
        <v>803</v>
      </c>
      <c r="B238" s="4">
        <v>45489</v>
      </c>
      <c r="C238" t="s">
        <v>804</v>
      </c>
      <c r="D238" t="s">
        <v>805</v>
      </c>
      <c r="E238" t="s">
        <v>67</v>
      </c>
      <c r="F238" t="s">
        <v>82</v>
      </c>
      <c r="G238" t="s">
        <v>31</v>
      </c>
      <c r="H238" t="s">
        <v>195</v>
      </c>
      <c r="I238" t="s">
        <v>75</v>
      </c>
      <c r="J238" t="s">
        <v>59</v>
      </c>
      <c r="K238" t="s">
        <v>35</v>
      </c>
      <c r="L238">
        <v>1</v>
      </c>
      <c r="M238" s="6">
        <v>437.61</v>
      </c>
      <c r="N238" s="8">
        <v>0.1</v>
      </c>
      <c r="O238" s="6">
        <v>43.76</v>
      </c>
      <c r="P238" s="6">
        <v>393.85</v>
      </c>
      <c r="Q238" s="6">
        <v>283.77999999999997</v>
      </c>
      <c r="R238" s="6">
        <v>110.07</v>
      </c>
      <c r="S238" s="6">
        <v>253.68</v>
      </c>
      <c r="T238" t="s">
        <v>36</v>
      </c>
      <c r="U238">
        <v>7</v>
      </c>
      <c r="V238" t="s">
        <v>179</v>
      </c>
      <c r="W238" t="s">
        <v>62</v>
      </c>
      <c r="X238">
        <v>2024</v>
      </c>
      <c r="Y238" t="s">
        <v>180</v>
      </c>
      <c r="Z238" s="8">
        <v>0.27950000000000003</v>
      </c>
    </row>
    <row r="239" spans="1:26" x14ac:dyDescent="0.3">
      <c r="A239" t="s">
        <v>806</v>
      </c>
      <c r="B239" s="4">
        <v>45802</v>
      </c>
      <c r="C239" t="s">
        <v>807</v>
      </c>
      <c r="D239" t="s">
        <v>808</v>
      </c>
      <c r="E239" t="s">
        <v>67</v>
      </c>
      <c r="F239" t="s">
        <v>82</v>
      </c>
      <c r="G239" t="s">
        <v>69</v>
      </c>
      <c r="H239" t="s">
        <v>188</v>
      </c>
      <c r="I239" t="s">
        <v>75</v>
      </c>
      <c r="J239" t="s">
        <v>59</v>
      </c>
      <c r="K239" t="s">
        <v>60</v>
      </c>
      <c r="L239">
        <v>1</v>
      </c>
      <c r="M239" s="6">
        <v>626.55999999999995</v>
      </c>
      <c r="N239" s="8">
        <v>0</v>
      </c>
      <c r="O239" s="6">
        <v>0</v>
      </c>
      <c r="P239" s="6">
        <v>626.55999999999995</v>
      </c>
      <c r="Q239" s="6">
        <v>503.65</v>
      </c>
      <c r="R239" s="6">
        <v>122.91</v>
      </c>
      <c r="S239" s="6">
        <v>201.77</v>
      </c>
      <c r="T239" t="s">
        <v>117</v>
      </c>
      <c r="U239">
        <v>5</v>
      </c>
      <c r="V239" t="s">
        <v>103</v>
      </c>
      <c r="W239" t="s">
        <v>38</v>
      </c>
      <c r="X239">
        <v>2025</v>
      </c>
      <c r="Y239" t="s">
        <v>167</v>
      </c>
      <c r="Z239" s="8">
        <v>0.19620000000000001</v>
      </c>
    </row>
    <row r="240" spans="1:26" x14ac:dyDescent="0.3">
      <c r="A240" t="s">
        <v>809</v>
      </c>
      <c r="B240" s="4">
        <v>45435</v>
      </c>
      <c r="C240" t="s">
        <v>810</v>
      </c>
      <c r="D240" t="s">
        <v>811</v>
      </c>
      <c r="E240" t="s">
        <v>56</v>
      </c>
      <c r="F240" t="s">
        <v>90</v>
      </c>
      <c r="G240" t="s">
        <v>31</v>
      </c>
      <c r="H240" t="s">
        <v>58</v>
      </c>
      <c r="I240" t="s">
        <v>75</v>
      </c>
      <c r="J240" t="s">
        <v>48</v>
      </c>
      <c r="K240" t="s">
        <v>35</v>
      </c>
      <c r="L240">
        <v>2</v>
      </c>
      <c r="M240" s="6">
        <v>1633.6</v>
      </c>
      <c r="N240" s="8">
        <v>0.1</v>
      </c>
      <c r="O240" s="6">
        <v>326.72000000000003</v>
      </c>
      <c r="P240" s="6">
        <v>2940.48</v>
      </c>
      <c r="Q240" s="6">
        <v>2168.0300000000002</v>
      </c>
      <c r="R240" s="6">
        <v>772.45</v>
      </c>
      <c r="S240" s="6">
        <v>135.61000000000001</v>
      </c>
      <c r="T240" t="s">
        <v>36</v>
      </c>
      <c r="U240">
        <v>5</v>
      </c>
      <c r="V240" t="s">
        <v>103</v>
      </c>
      <c r="W240" t="s">
        <v>38</v>
      </c>
      <c r="X240">
        <v>2024</v>
      </c>
      <c r="Y240" t="s">
        <v>104</v>
      </c>
      <c r="Z240" s="8">
        <v>0.26269999999999999</v>
      </c>
    </row>
    <row r="241" spans="1:26" x14ac:dyDescent="0.3">
      <c r="A241" t="s">
        <v>812</v>
      </c>
      <c r="B241" s="4">
        <v>45900</v>
      </c>
      <c r="C241" t="s">
        <v>550</v>
      </c>
      <c r="D241" t="s">
        <v>813</v>
      </c>
      <c r="E241" t="s">
        <v>67</v>
      </c>
      <c r="F241" t="s">
        <v>68</v>
      </c>
      <c r="G241" t="s">
        <v>110</v>
      </c>
      <c r="H241" t="s">
        <v>111</v>
      </c>
      <c r="I241" t="s">
        <v>47</v>
      </c>
      <c r="J241" t="s">
        <v>59</v>
      </c>
      <c r="K241" t="s">
        <v>49</v>
      </c>
      <c r="L241">
        <v>1</v>
      </c>
      <c r="M241" s="6">
        <v>552.16999999999996</v>
      </c>
      <c r="N241" s="8">
        <v>0.15</v>
      </c>
      <c r="O241" s="6">
        <v>82.83</v>
      </c>
      <c r="P241" s="6">
        <v>469.34</v>
      </c>
      <c r="Q241" s="6">
        <v>362.69</v>
      </c>
      <c r="R241" s="6">
        <v>106.65</v>
      </c>
      <c r="S241" s="6">
        <v>270.37</v>
      </c>
      <c r="T241" t="s">
        <v>36</v>
      </c>
      <c r="U241">
        <v>8</v>
      </c>
      <c r="V241" t="s">
        <v>118</v>
      </c>
      <c r="W241" t="s">
        <v>62</v>
      </c>
      <c r="X241">
        <v>2025</v>
      </c>
      <c r="Y241" t="s">
        <v>277</v>
      </c>
      <c r="Z241" s="8">
        <v>0.22720000000000001</v>
      </c>
    </row>
    <row r="242" spans="1:26" x14ac:dyDescent="0.3">
      <c r="A242" t="s">
        <v>814</v>
      </c>
      <c r="B242" s="4">
        <v>45492</v>
      </c>
      <c r="C242" t="s">
        <v>815</v>
      </c>
      <c r="D242" t="s">
        <v>816</v>
      </c>
      <c r="E242" t="s">
        <v>67</v>
      </c>
      <c r="F242" t="s">
        <v>158</v>
      </c>
      <c r="G242" t="s">
        <v>132</v>
      </c>
      <c r="H242" t="s">
        <v>154</v>
      </c>
      <c r="I242" t="s">
        <v>47</v>
      </c>
      <c r="J242" t="s">
        <v>59</v>
      </c>
      <c r="K242" t="s">
        <v>35</v>
      </c>
      <c r="L242">
        <v>1</v>
      </c>
      <c r="M242" s="6">
        <v>2440.92</v>
      </c>
      <c r="N242" s="8">
        <v>0.2</v>
      </c>
      <c r="O242" s="6">
        <v>488.18</v>
      </c>
      <c r="P242" s="6">
        <v>1952.74</v>
      </c>
      <c r="Q242" s="6">
        <v>1257.8</v>
      </c>
      <c r="R242" s="6">
        <v>694.94</v>
      </c>
      <c r="S242" s="6">
        <v>140.26</v>
      </c>
      <c r="T242" t="s">
        <v>77</v>
      </c>
      <c r="U242">
        <v>7</v>
      </c>
      <c r="V242" t="s">
        <v>179</v>
      </c>
      <c r="W242" t="s">
        <v>62</v>
      </c>
      <c r="X242">
        <v>2024</v>
      </c>
      <c r="Y242" t="s">
        <v>180</v>
      </c>
      <c r="Z242" s="8">
        <v>0.35589999999999999</v>
      </c>
    </row>
    <row r="243" spans="1:26" x14ac:dyDescent="0.3">
      <c r="A243" t="s">
        <v>817</v>
      </c>
      <c r="B243" s="4">
        <v>45415</v>
      </c>
      <c r="C243" t="s">
        <v>818</v>
      </c>
      <c r="D243" t="s">
        <v>819</v>
      </c>
      <c r="E243" t="s">
        <v>29</v>
      </c>
      <c r="F243" t="s">
        <v>242</v>
      </c>
      <c r="G243" t="s">
        <v>45</v>
      </c>
      <c r="H243" t="s">
        <v>32</v>
      </c>
      <c r="I243" t="s">
        <v>47</v>
      </c>
      <c r="J243" t="s">
        <v>34</v>
      </c>
      <c r="K243" t="s">
        <v>49</v>
      </c>
      <c r="L243">
        <v>1</v>
      </c>
      <c r="M243" s="6">
        <v>1141.5</v>
      </c>
      <c r="N243" s="8">
        <v>0.1</v>
      </c>
      <c r="O243" s="6">
        <v>114.15</v>
      </c>
      <c r="P243" s="6">
        <v>1027.3499999999999</v>
      </c>
      <c r="Q243" s="6">
        <v>652.75</v>
      </c>
      <c r="R243" s="6">
        <v>374.6</v>
      </c>
      <c r="S243" s="6">
        <v>159.38999999999999</v>
      </c>
      <c r="T243" t="s">
        <v>117</v>
      </c>
      <c r="U243">
        <v>5</v>
      </c>
      <c r="V243" t="s">
        <v>103</v>
      </c>
      <c r="W243" t="s">
        <v>38</v>
      </c>
      <c r="X243">
        <v>2024</v>
      </c>
      <c r="Y243" t="s">
        <v>104</v>
      </c>
      <c r="Z243" s="8">
        <v>0.36459999999999998</v>
      </c>
    </row>
    <row r="244" spans="1:26" x14ac:dyDescent="0.3">
      <c r="A244" t="s">
        <v>820</v>
      </c>
      <c r="B244" s="4">
        <v>45478</v>
      </c>
      <c r="C244" t="s">
        <v>821</v>
      </c>
      <c r="D244" t="s">
        <v>822</v>
      </c>
      <c r="E244" t="s">
        <v>43</v>
      </c>
      <c r="F244" t="s">
        <v>273</v>
      </c>
      <c r="G244" t="s">
        <v>110</v>
      </c>
      <c r="H244" t="s">
        <v>269</v>
      </c>
      <c r="I244" t="s">
        <v>75</v>
      </c>
      <c r="J244" t="s">
        <v>48</v>
      </c>
      <c r="K244" t="s">
        <v>76</v>
      </c>
      <c r="L244">
        <v>1</v>
      </c>
      <c r="M244" s="6">
        <v>1279.51</v>
      </c>
      <c r="N244" s="8">
        <v>0</v>
      </c>
      <c r="O244" s="6">
        <v>0</v>
      </c>
      <c r="P244" s="6">
        <v>1279.51</v>
      </c>
      <c r="Q244" s="6">
        <v>745.5</v>
      </c>
      <c r="R244" s="6">
        <v>534.01</v>
      </c>
      <c r="S244" s="6">
        <v>210.82</v>
      </c>
      <c r="T244" t="s">
        <v>36</v>
      </c>
      <c r="U244">
        <v>7</v>
      </c>
      <c r="V244" t="s">
        <v>179</v>
      </c>
      <c r="W244" t="s">
        <v>62</v>
      </c>
      <c r="X244">
        <v>2024</v>
      </c>
      <c r="Y244" t="s">
        <v>180</v>
      </c>
      <c r="Z244" s="8">
        <v>0.41739999999999999</v>
      </c>
    </row>
    <row r="245" spans="1:26" x14ac:dyDescent="0.3">
      <c r="A245" t="s">
        <v>823</v>
      </c>
      <c r="B245" s="4">
        <v>45617</v>
      </c>
      <c r="C245" t="s">
        <v>824</v>
      </c>
      <c r="D245" t="s">
        <v>825</v>
      </c>
      <c r="E245" t="s">
        <v>29</v>
      </c>
      <c r="F245" t="s">
        <v>242</v>
      </c>
      <c r="G245" t="s">
        <v>132</v>
      </c>
      <c r="H245" t="s">
        <v>228</v>
      </c>
      <c r="I245" t="s">
        <v>47</v>
      </c>
      <c r="J245" t="s">
        <v>48</v>
      </c>
      <c r="K245" t="s">
        <v>49</v>
      </c>
      <c r="L245">
        <v>1</v>
      </c>
      <c r="M245" s="6">
        <v>2520.66</v>
      </c>
      <c r="N245" s="8">
        <v>0.15</v>
      </c>
      <c r="O245" s="6">
        <v>378.1</v>
      </c>
      <c r="P245" s="6">
        <v>2142.56</v>
      </c>
      <c r="Q245" s="6">
        <v>1685.86</v>
      </c>
      <c r="R245" s="6">
        <v>456.7</v>
      </c>
      <c r="S245" s="6">
        <v>235.62</v>
      </c>
      <c r="T245" t="s">
        <v>36</v>
      </c>
      <c r="U245">
        <v>11</v>
      </c>
      <c r="V245" t="s">
        <v>124</v>
      </c>
      <c r="W245" t="s">
        <v>85</v>
      </c>
      <c r="X245">
        <v>2024</v>
      </c>
      <c r="Y245" t="s">
        <v>125</v>
      </c>
      <c r="Z245" s="8">
        <v>0.2132</v>
      </c>
    </row>
    <row r="246" spans="1:26" x14ac:dyDescent="0.3">
      <c r="A246" t="s">
        <v>826</v>
      </c>
      <c r="B246" s="4">
        <v>45755</v>
      </c>
      <c r="C246" t="s">
        <v>827</v>
      </c>
      <c r="D246" t="s">
        <v>828</v>
      </c>
      <c r="E246" t="s">
        <v>56</v>
      </c>
      <c r="F246" t="s">
        <v>238</v>
      </c>
      <c r="G246" t="s">
        <v>69</v>
      </c>
      <c r="H246" t="s">
        <v>291</v>
      </c>
      <c r="I246" t="s">
        <v>75</v>
      </c>
      <c r="J246" t="s">
        <v>59</v>
      </c>
      <c r="K246" t="s">
        <v>35</v>
      </c>
      <c r="L246">
        <v>2</v>
      </c>
      <c r="M246" s="6">
        <v>1062.74</v>
      </c>
      <c r="N246" s="8">
        <v>0.25</v>
      </c>
      <c r="O246" s="6">
        <v>531.37</v>
      </c>
      <c r="P246" s="6">
        <v>1594.11</v>
      </c>
      <c r="Q246" s="6">
        <v>1102.57</v>
      </c>
      <c r="R246" s="6">
        <v>491.54</v>
      </c>
      <c r="S246" s="6">
        <v>65.91</v>
      </c>
      <c r="T246" t="s">
        <v>36</v>
      </c>
      <c r="U246">
        <v>4</v>
      </c>
      <c r="V246" t="s">
        <v>37</v>
      </c>
      <c r="W246" t="s">
        <v>38</v>
      </c>
      <c r="X246">
        <v>2025</v>
      </c>
      <c r="Y246" t="s">
        <v>112</v>
      </c>
      <c r="Z246" s="8">
        <v>0.30830000000000002</v>
      </c>
    </row>
    <row r="247" spans="1:26" x14ac:dyDescent="0.3">
      <c r="A247" t="s">
        <v>829</v>
      </c>
      <c r="B247" s="4">
        <v>45640</v>
      </c>
      <c r="C247" t="s">
        <v>830</v>
      </c>
      <c r="D247" t="s">
        <v>831</v>
      </c>
      <c r="E247" t="s">
        <v>56</v>
      </c>
      <c r="F247" t="s">
        <v>238</v>
      </c>
      <c r="G247" t="s">
        <v>45</v>
      </c>
      <c r="H247" t="s">
        <v>83</v>
      </c>
      <c r="I247" t="s">
        <v>75</v>
      </c>
      <c r="J247" t="s">
        <v>48</v>
      </c>
      <c r="K247" t="s">
        <v>60</v>
      </c>
      <c r="L247">
        <v>3</v>
      </c>
      <c r="M247" s="6">
        <v>1061.24</v>
      </c>
      <c r="N247" s="8">
        <v>0.1</v>
      </c>
      <c r="O247" s="6">
        <v>318.37</v>
      </c>
      <c r="P247" s="6">
        <v>2865.35</v>
      </c>
      <c r="Q247" s="6">
        <v>1739.5</v>
      </c>
      <c r="R247" s="6">
        <v>1125.8499999999999</v>
      </c>
      <c r="S247" s="6">
        <v>396.71</v>
      </c>
      <c r="T247" t="s">
        <v>77</v>
      </c>
      <c r="U247">
        <v>12</v>
      </c>
      <c r="V247" t="s">
        <v>84</v>
      </c>
      <c r="W247" t="s">
        <v>85</v>
      </c>
      <c r="X247">
        <v>2024</v>
      </c>
      <c r="Y247" t="s">
        <v>162</v>
      </c>
      <c r="Z247" s="8">
        <v>0.39290000000000003</v>
      </c>
    </row>
    <row r="248" spans="1:26" x14ac:dyDescent="0.3">
      <c r="A248" t="s">
        <v>832</v>
      </c>
      <c r="B248" s="4">
        <v>45951</v>
      </c>
      <c r="C248" t="s">
        <v>833</v>
      </c>
      <c r="D248" t="s">
        <v>834</v>
      </c>
      <c r="E248" t="s">
        <v>108</v>
      </c>
      <c r="F248" t="s">
        <v>364</v>
      </c>
      <c r="G248" t="s">
        <v>31</v>
      </c>
      <c r="H248" t="s">
        <v>58</v>
      </c>
      <c r="I248" t="s">
        <v>116</v>
      </c>
      <c r="J248" t="s">
        <v>34</v>
      </c>
      <c r="K248" t="s">
        <v>60</v>
      </c>
      <c r="L248">
        <v>1</v>
      </c>
      <c r="M248" s="6">
        <v>3075.1</v>
      </c>
      <c r="N248" s="8">
        <v>0.15</v>
      </c>
      <c r="O248" s="6">
        <v>461.26</v>
      </c>
      <c r="P248" s="6">
        <v>2613.84</v>
      </c>
      <c r="Q248" s="6">
        <v>1688.17</v>
      </c>
      <c r="R248" s="6">
        <v>925.67</v>
      </c>
      <c r="S248" s="6">
        <v>204.01</v>
      </c>
      <c r="T248" t="s">
        <v>36</v>
      </c>
      <c r="U248">
        <v>10</v>
      </c>
      <c r="V248" t="s">
        <v>146</v>
      </c>
      <c r="W248" t="s">
        <v>85</v>
      </c>
      <c r="X248">
        <v>2025</v>
      </c>
      <c r="Y248" t="s">
        <v>147</v>
      </c>
      <c r="Z248" s="8">
        <v>0.35410000000000003</v>
      </c>
    </row>
    <row r="249" spans="1:26" x14ac:dyDescent="0.3">
      <c r="A249" t="s">
        <v>835</v>
      </c>
      <c r="B249" s="4">
        <v>45694</v>
      </c>
      <c r="C249" t="s">
        <v>836</v>
      </c>
      <c r="D249" t="s">
        <v>837</v>
      </c>
      <c r="E249" t="s">
        <v>29</v>
      </c>
      <c r="F249" t="s">
        <v>123</v>
      </c>
      <c r="G249" t="s">
        <v>45</v>
      </c>
      <c r="H249" t="s">
        <v>83</v>
      </c>
      <c r="I249" t="s">
        <v>75</v>
      </c>
      <c r="J249" t="s">
        <v>59</v>
      </c>
      <c r="K249" t="s">
        <v>35</v>
      </c>
      <c r="L249">
        <v>1</v>
      </c>
      <c r="M249" s="6">
        <v>414.26</v>
      </c>
      <c r="N249" s="8">
        <v>0.1</v>
      </c>
      <c r="O249" s="6">
        <v>41.43</v>
      </c>
      <c r="P249" s="6">
        <v>372.83</v>
      </c>
      <c r="Q249" s="6">
        <v>241.79</v>
      </c>
      <c r="R249" s="6">
        <v>131.04</v>
      </c>
      <c r="S249" s="6">
        <v>434.26</v>
      </c>
      <c r="T249" t="s">
        <v>77</v>
      </c>
      <c r="U249">
        <v>2</v>
      </c>
      <c r="V249" t="s">
        <v>171</v>
      </c>
      <c r="W249" t="s">
        <v>51</v>
      </c>
      <c r="X249">
        <v>2025</v>
      </c>
      <c r="Y249" t="s">
        <v>172</v>
      </c>
      <c r="Z249" s="8">
        <v>0.35149999999999998</v>
      </c>
    </row>
    <row r="250" spans="1:26" x14ac:dyDescent="0.3">
      <c r="A250" t="s">
        <v>838</v>
      </c>
      <c r="B250" s="4">
        <v>45637</v>
      </c>
      <c r="C250" t="s">
        <v>839</v>
      </c>
      <c r="D250" t="s">
        <v>840</v>
      </c>
      <c r="E250" t="s">
        <v>43</v>
      </c>
      <c r="F250" t="s">
        <v>44</v>
      </c>
      <c r="G250" t="s">
        <v>69</v>
      </c>
      <c r="H250" t="s">
        <v>83</v>
      </c>
      <c r="I250" t="s">
        <v>47</v>
      </c>
      <c r="J250" t="s">
        <v>48</v>
      </c>
      <c r="K250" t="s">
        <v>35</v>
      </c>
      <c r="L250">
        <v>2</v>
      </c>
      <c r="M250" s="6">
        <v>1538.69</v>
      </c>
      <c r="N250" s="8">
        <v>0.05</v>
      </c>
      <c r="O250" s="6">
        <v>153.87</v>
      </c>
      <c r="P250" s="6">
        <v>2923.51</v>
      </c>
      <c r="Q250" s="6">
        <v>1765.63</v>
      </c>
      <c r="R250" s="6">
        <v>1157.8800000000001</v>
      </c>
      <c r="S250" s="6">
        <v>62.35</v>
      </c>
      <c r="T250" t="s">
        <v>36</v>
      </c>
      <c r="U250">
        <v>12</v>
      </c>
      <c r="V250" t="s">
        <v>84</v>
      </c>
      <c r="W250" t="s">
        <v>85</v>
      </c>
      <c r="X250">
        <v>2024</v>
      </c>
      <c r="Y250" t="s">
        <v>162</v>
      </c>
      <c r="Z250" s="8">
        <v>0.39610000000000001</v>
      </c>
    </row>
    <row r="251" spans="1:26" x14ac:dyDescent="0.3">
      <c r="A251" t="s">
        <v>841</v>
      </c>
      <c r="B251" s="4">
        <v>45802</v>
      </c>
      <c r="C251" t="s">
        <v>842</v>
      </c>
      <c r="D251" t="s">
        <v>843</v>
      </c>
      <c r="E251" t="s">
        <v>56</v>
      </c>
      <c r="F251" t="s">
        <v>57</v>
      </c>
      <c r="G251" t="s">
        <v>45</v>
      </c>
      <c r="H251" t="s">
        <v>32</v>
      </c>
      <c r="I251" t="s">
        <v>47</v>
      </c>
      <c r="J251" t="s">
        <v>59</v>
      </c>
      <c r="K251" t="s">
        <v>35</v>
      </c>
      <c r="L251">
        <v>2</v>
      </c>
      <c r="M251" s="6">
        <v>2679.96</v>
      </c>
      <c r="N251" s="8">
        <v>0.25</v>
      </c>
      <c r="O251" s="6">
        <v>1339.98</v>
      </c>
      <c r="P251" s="6">
        <v>4019.94</v>
      </c>
      <c r="Q251" s="6">
        <v>3074.67</v>
      </c>
      <c r="R251" s="6">
        <v>945.27</v>
      </c>
      <c r="S251" s="6">
        <v>346.56</v>
      </c>
      <c r="T251" t="s">
        <v>36</v>
      </c>
      <c r="U251">
        <v>5</v>
      </c>
      <c r="V251" t="s">
        <v>103</v>
      </c>
      <c r="W251" t="s">
        <v>38</v>
      </c>
      <c r="X251">
        <v>2025</v>
      </c>
      <c r="Y251" t="s">
        <v>167</v>
      </c>
      <c r="Z251" s="8">
        <v>0.2351</v>
      </c>
    </row>
    <row r="252" spans="1:26" x14ac:dyDescent="0.3">
      <c r="A252" t="s">
        <v>844</v>
      </c>
      <c r="B252" s="4">
        <v>45438</v>
      </c>
      <c r="C252" t="s">
        <v>845</v>
      </c>
      <c r="D252" t="s">
        <v>846</v>
      </c>
      <c r="E252" t="s">
        <v>67</v>
      </c>
      <c r="F252" t="s">
        <v>82</v>
      </c>
      <c r="G252" t="s">
        <v>132</v>
      </c>
      <c r="H252" t="s">
        <v>154</v>
      </c>
      <c r="I252" t="s">
        <v>33</v>
      </c>
      <c r="J252" t="s">
        <v>48</v>
      </c>
      <c r="K252" t="s">
        <v>49</v>
      </c>
      <c r="L252">
        <v>1</v>
      </c>
      <c r="M252" s="6">
        <v>1074.93</v>
      </c>
      <c r="N252" s="8">
        <v>0.15</v>
      </c>
      <c r="O252" s="6">
        <v>161.24</v>
      </c>
      <c r="P252" s="6">
        <v>913.69</v>
      </c>
      <c r="Q252" s="6">
        <v>564.89</v>
      </c>
      <c r="R252" s="6">
        <v>348.8</v>
      </c>
      <c r="S252" s="6">
        <v>436.89</v>
      </c>
      <c r="T252" t="s">
        <v>77</v>
      </c>
      <c r="U252">
        <v>5</v>
      </c>
      <c r="V252" t="s">
        <v>103</v>
      </c>
      <c r="W252" t="s">
        <v>38</v>
      </c>
      <c r="X252">
        <v>2024</v>
      </c>
      <c r="Y252" t="s">
        <v>104</v>
      </c>
      <c r="Z252" s="8">
        <v>0.38169999999999998</v>
      </c>
    </row>
    <row r="253" spans="1:26" x14ac:dyDescent="0.3">
      <c r="A253" t="s">
        <v>847</v>
      </c>
      <c r="B253" s="4">
        <v>45439</v>
      </c>
      <c r="C253" t="s">
        <v>848</v>
      </c>
      <c r="D253" t="s">
        <v>849</v>
      </c>
      <c r="E253" t="s">
        <v>43</v>
      </c>
      <c r="F253" t="s">
        <v>256</v>
      </c>
      <c r="G253" t="s">
        <v>132</v>
      </c>
      <c r="H253" t="s">
        <v>133</v>
      </c>
      <c r="I253" t="s">
        <v>47</v>
      </c>
      <c r="J253" t="s">
        <v>34</v>
      </c>
      <c r="K253" t="s">
        <v>35</v>
      </c>
      <c r="L253">
        <v>1</v>
      </c>
      <c r="M253" s="6">
        <v>760.08</v>
      </c>
      <c r="N253" s="8">
        <v>0.1</v>
      </c>
      <c r="O253" s="6">
        <v>76.010000000000005</v>
      </c>
      <c r="P253" s="6">
        <v>684.07</v>
      </c>
      <c r="Q253" s="6">
        <v>537.14</v>
      </c>
      <c r="R253" s="6">
        <v>146.93</v>
      </c>
      <c r="S253" s="6">
        <v>217.09</v>
      </c>
      <c r="T253" t="s">
        <v>117</v>
      </c>
      <c r="U253">
        <v>5</v>
      </c>
      <c r="V253" t="s">
        <v>103</v>
      </c>
      <c r="W253" t="s">
        <v>38</v>
      </c>
      <c r="X253">
        <v>2024</v>
      </c>
      <c r="Y253" t="s">
        <v>104</v>
      </c>
      <c r="Z253" s="8">
        <v>0.21479999999999999</v>
      </c>
    </row>
    <row r="254" spans="1:26" x14ac:dyDescent="0.3">
      <c r="A254" t="s">
        <v>850</v>
      </c>
      <c r="B254" s="4">
        <v>46002</v>
      </c>
      <c r="C254" t="s">
        <v>851</v>
      </c>
      <c r="D254" t="s">
        <v>852</v>
      </c>
      <c r="E254" t="s">
        <v>108</v>
      </c>
      <c r="F254" t="s">
        <v>194</v>
      </c>
      <c r="G254" t="s">
        <v>69</v>
      </c>
      <c r="H254" t="s">
        <v>188</v>
      </c>
      <c r="I254" t="s">
        <v>33</v>
      </c>
      <c r="J254" t="s">
        <v>59</v>
      </c>
      <c r="K254" t="s">
        <v>102</v>
      </c>
      <c r="L254">
        <v>1</v>
      </c>
      <c r="M254" s="6">
        <v>1715.07</v>
      </c>
      <c r="N254" s="8">
        <v>0.2</v>
      </c>
      <c r="O254" s="6">
        <v>343.01</v>
      </c>
      <c r="P254" s="6">
        <v>1372.06</v>
      </c>
      <c r="Q254" s="6">
        <v>872.82</v>
      </c>
      <c r="R254" s="6">
        <v>499.24</v>
      </c>
      <c r="S254" s="6">
        <v>122.26</v>
      </c>
      <c r="T254" t="s">
        <v>36</v>
      </c>
      <c r="U254">
        <v>12</v>
      </c>
      <c r="V254" t="s">
        <v>84</v>
      </c>
      <c r="W254" t="s">
        <v>85</v>
      </c>
      <c r="X254">
        <v>2025</v>
      </c>
      <c r="Y254" t="s">
        <v>86</v>
      </c>
      <c r="Z254" s="8">
        <v>0.3639</v>
      </c>
    </row>
    <row r="255" spans="1:26" x14ac:dyDescent="0.3">
      <c r="A255" t="s">
        <v>853</v>
      </c>
      <c r="B255" s="4">
        <v>45780</v>
      </c>
      <c r="C255" t="s">
        <v>854</v>
      </c>
      <c r="D255" t="s">
        <v>855</v>
      </c>
      <c r="E255" t="s">
        <v>56</v>
      </c>
      <c r="F255" t="s">
        <v>90</v>
      </c>
      <c r="G255" t="s">
        <v>110</v>
      </c>
      <c r="H255" t="s">
        <v>166</v>
      </c>
      <c r="I255" t="s">
        <v>33</v>
      </c>
      <c r="J255" t="s">
        <v>48</v>
      </c>
      <c r="K255" t="s">
        <v>35</v>
      </c>
      <c r="L255">
        <v>1</v>
      </c>
      <c r="M255" s="6">
        <v>1117.02</v>
      </c>
      <c r="N255" s="8">
        <v>0.2</v>
      </c>
      <c r="O255" s="6">
        <v>223.4</v>
      </c>
      <c r="P255" s="6">
        <v>893.62</v>
      </c>
      <c r="Q255" s="6">
        <v>611.52</v>
      </c>
      <c r="R255" s="6">
        <v>282.10000000000002</v>
      </c>
      <c r="S255" s="6">
        <v>119.06</v>
      </c>
      <c r="T255" t="s">
        <v>36</v>
      </c>
      <c r="U255">
        <v>5</v>
      </c>
      <c r="V255" t="s">
        <v>103</v>
      </c>
      <c r="W255" t="s">
        <v>38</v>
      </c>
      <c r="X255">
        <v>2025</v>
      </c>
      <c r="Y255" t="s">
        <v>167</v>
      </c>
      <c r="Z255" s="8">
        <v>0.31569999999999998</v>
      </c>
    </row>
    <row r="256" spans="1:26" x14ac:dyDescent="0.3">
      <c r="A256" t="s">
        <v>856</v>
      </c>
      <c r="B256" s="4">
        <v>45931</v>
      </c>
      <c r="C256" t="s">
        <v>839</v>
      </c>
      <c r="D256" t="s">
        <v>857</v>
      </c>
      <c r="E256" t="s">
        <v>43</v>
      </c>
      <c r="F256" t="s">
        <v>101</v>
      </c>
      <c r="G256" t="s">
        <v>31</v>
      </c>
      <c r="H256" t="s">
        <v>32</v>
      </c>
      <c r="I256" t="s">
        <v>33</v>
      </c>
      <c r="J256" t="s">
        <v>48</v>
      </c>
      <c r="K256" t="s">
        <v>76</v>
      </c>
      <c r="L256">
        <v>1</v>
      </c>
      <c r="M256" s="6">
        <v>1294.8</v>
      </c>
      <c r="N256" s="8">
        <v>0.15</v>
      </c>
      <c r="O256" s="6">
        <v>194.22</v>
      </c>
      <c r="P256" s="6">
        <v>1100.58</v>
      </c>
      <c r="Q256" s="6">
        <v>773.23</v>
      </c>
      <c r="R256" s="6">
        <v>327.35000000000002</v>
      </c>
      <c r="S256" s="6">
        <v>235.59</v>
      </c>
      <c r="T256" t="s">
        <v>36</v>
      </c>
      <c r="U256">
        <v>10</v>
      </c>
      <c r="V256" t="s">
        <v>146</v>
      </c>
      <c r="W256" t="s">
        <v>85</v>
      </c>
      <c r="X256">
        <v>2025</v>
      </c>
      <c r="Y256" t="s">
        <v>147</v>
      </c>
      <c r="Z256" s="8">
        <v>0.2974</v>
      </c>
    </row>
    <row r="257" spans="1:26" x14ac:dyDescent="0.3">
      <c r="A257" t="s">
        <v>858</v>
      </c>
      <c r="B257" s="4">
        <v>45842</v>
      </c>
      <c r="C257" t="s">
        <v>468</v>
      </c>
      <c r="D257" t="s">
        <v>859</v>
      </c>
      <c r="E257" t="s">
        <v>43</v>
      </c>
      <c r="F257" t="s">
        <v>44</v>
      </c>
      <c r="G257" t="s">
        <v>69</v>
      </c>
      <c r="H257" t="s">
        <v>291</v>
      </c>
      <c r="I257" t="s">
        <v>75</v>
      </c>
      <c r="J257" t="s">
        <v>59</v>
      </c>
      <c r="K257" t="s">
        <v>60</v>
      </c>
      <c r="L257">
        <v>2</v>
      </c>
      <c r="M257" s="6">
        <v>2633.26</v>
      </c>
      <c r="N257" s="8">
        <v>0.2</v>
      </c>
      <c r="O257" s="6">
        <v>1053.3</v>
      </c>
      <c r="P257" s="6">
        <v>4213.22</v>
      </c>
      <c r="Q257" s="6">
        <v>3079.57</v>
      </c>
      <c r="R257" s="6">
        <v>1133.6500000000001</v>
      </c>
      <c r="S257" s="6">
        <v>352.77</v>
      </c>
      <c r="T257" t="s">
        <v>36</v>
      </c>
      <c r="U257">
        <v>7</v>
      </c>
      <c r="V257" t="s">
        <v>179</v>
      </c>
      <c r="W257" t="s">
        <v>62</v>
      </c>
      <c r="X257">
        <v>2025</v>
      </c>
      <c r="Y257" t="s">
        <v>208</v>
      </c>
      <c r="Z257" s="8">
        <v>0.26910000000000001</v>
      </c>
    </row>
    <row r="258" spans="1:26" x14ac:dyDescent="0.3">
      <c r="A258" t="s">
        <v>860</v>
      </c>
      <c r="B258" s="4">
        <v>45629</v>
      </c>
      <c r="C258" t="s">
        <v>861</v>
      </c>
      <c r="D258" t="s">
        <v>862</v>
      </c>
      <c r="E258" t="s">
        <v>29</v>
      </c>
      <c r="F258" t="s">
        <v>30</v>
      </c>
      <c r="G258" t="s">
        <v>110</v>
      </c>
      <c r="H258" t="s">
        <v>166</v>
      </c>
      <c r="I258" t="s">
        <v>33</v>
      </c>
      <c r="J258" t="s">
        <v>34</v>
      </c>
      <c r="K258" t="s">
        <v>35</v>
      </c>
      <c r="L258">
        <v>1</v>
      </c>
      <c r="M258" s="6">
        <v>912.61</v>
      </c>
      <c r="N258" s="8">
        <v>0.05</v>
      </c>
      <c r="O258" s="6">
        <v>45.63</v>
      </c>
      <c r="P258" s="6">
        <v>866.98</v>
      </c>
      <c r="Q258" s="6">
        <v>581.78</v>
      </c>
      <c r="R258" s="6">
        <v>285.2</v>
      </c>
      <c r="S258" s="6">
        <v>413.44</v>
      </c>
      <c r="T258" t="s">
        <v>117</v>
      </c>
      <c r="U258">
        <v>12</v>
      </c>
      <c r="V258" t="s">
        <v>84</v>
      </c>
      <c r="W258" t="s">
        <v>85</v>
      </c>
      <c r="X258">
        <v>2024</v>
      </c>
      <c r="Y258" t="s">
        <v>162</v>
      </c>
      <c r="Z258" s="8">
        <v>0.32900000000000001</v>
      </c>
    </row>
    <row r="259" spans="1:26" x14ac:dyDescent="0.3">
      <c r="A259" t="s">
        <v>863</v>
      </c>
      <c r="B259" s="4">
        <v>45932</v>
      </c>
      <c r="C259" t="s">
        <v>864</v>
      </c>
      <c r="D259" t="s">
        <v>865</v>
      </c>
      <c r="E259" t="s">
        <v>43</v>
      </c>
      <c r="F259" t="s">
        <v>273</v>
      </c>
      <c r="G259" t="s">
        <v>31</v>
      </c>
      <c r="H259" t="s">
        <v>195</v>
      </c>
      <c r="I259" t="s">
        <v>75</v>
      </c>
      <c r="J259" t="s">
        <v>59</v>
      </c>
      <c r="K259" t="s">
        <v>102</v>
      </c>
      <c r="L259">
        <v>2</v>
      </c>
      <c r="M259" s="6">
        <v>792.56</v>
      </c>
      <c r="N259" s="8">
        <v>0.15</v>
      </c>
      <c r="O259" s="6">
        <v>237.77</v>
      </c>
      <c r="P259" s="6">
        <v>1347.35</v>
      </c>
      <c r="Q259" s="6">
        <v>885.12</v>
      </c>
      <c r="R259" s="6">
        <v>462.23</v>
      </c>
      <c r="S259" s="6">
        <v>78.34</v>
      </c>
      <c r="T259" t="s">
        <v>117</v>
      </c>
      <c r="U259">
        <v>10</v>
      </c>
      <c r="V259" t="s">
        <v>146</v>
      </c>
      <c r="W259" t="s">
        <v>85</v>
      </c>
      <c r="X259">
        <v>2025</v>
      </c>
      <c r="Y259" t="s">
        <v>147</v>
      </c>
      <c r="Z259" s="8">
        <v>0.34310000000000002</v>
      </c>
    </row>
    <row r="260" spans="1:26" x14ac:dyDescent="0.3">
      <c r="A260" t="s">
        <v>866</v>
      </c>
      <c r="B260" s="4">
        <v>45764</v>
      </c>
      <c r="C260" t="s">
        <v>867</v>
      </c>
      <c r="D260" t="s">
        <v>868</v>
      </c>
      <c r="E260" t="s">
        <v>43</v>
      </c>
      <c r="F260" t="s">
        <v>101</v>
      </c>
      <c r="G260" t="s">
        <v>110</v>
      </c>
      <c r="H260" t="s">
        <v>269</v>
      </c>
      <c r="I260" t="s">
        <v>75</v>
      </c>
      <c r="J260" t="s">
        <v>59</v>
      </c>
      <c r="K260" t="s">
        <v>76</v>
      </c>
      <c r="L260">
        <v>1</v>
      </c>
      <c r="M260" s="6">
        <v>2261.12</v>
      </c>
      <c r="N260" s="8">
        <v>0</v>
      </c>
      <c r="O260" s="6">
        <v>0</v>
      </c>
      <c r="P260" s="6">
        <v>2261.12</v>
      </c>
      <c r="Q260" s="6">
        <v>1350.73</v>
      </c>
      <c r="R260" s="6">
        <v>910.39</v>
      </c>
      <c r="S260" s="6">
        <v>159.05000000000001</v>
      </c>
      <c r="T260" t="s">
        <v>36</v>
      </c>
      <c r="U260">
        <v>4</v>
      </c>
      <c r="V260" t="s">
        <v>37</v>
      </c>
      <c r="W260" t="s">
        <v>38</v>
      </c>
      <c r="X260">
        <v>2025</v>
      </c>
      <c r="Y260" t="s">
        <v>112</v>
      </c>
      <c r="Z260" s="8">
        <v>0.40260000000000001</v>
      </c>
    </row>
    <row r="261" spans="1:26" x14ac:dyDescent="0.3">
      <c r="A261" t="s">
        <v>869</v>
      </c>
      <c r="B261" s="4">
        <v>45442</v>
      </c>
      <c r="C261" t="s">
        <v>121</v>
      </c>
      <c r="D261" t="s">
        <v>870</v>
      </c>
      <c r="E261" t="s">
        <v>29</v>
      </c>
      <c r="F261" t="s">
        <v>123</v>
      </c>
      <c r="G261" t="s">
        <v>110</v>
      </c>
      <c r="H261" t="s">
        <v>111</v>
      </c>
      <c r="I261" t="s">
        <v>33</v>
      </c>
      <c r="J261" t="s">
        <v>48</v>
      </c>
      <c r="K261" t="s">
        <v>35</v>
      </c>
      <c r="L261">
        <v>2</v>
      </c>
      <c r="M261" s="6">
        <v>4875.63</v>
      </c>
      <c r="N261" s="8">
        <v>0.1</v>
      </c>
      <c r="O261" s="6">
        <v>975.13</v>
      </c>
      <c r="P261" s="6">
        <v>8776.1299999999992</v>
      </c>
      <c r="Q261" s="6">
        <v>6229.15</v>
      </c>
      <c r="R261" s="6">
        <v>2546.98</v>
      </c>
      <c r="S261" s="6">
        <v>317.69</v>
      </c>
      <c r="T261" t="s">
        <v>77</v>
      </c>
      <c r="U261">
        <v>5</v>
      </c>
      <c r="V261" t="s">
        <v>103</v>
      </c>
      <c r="W261" t="s">
        <v>38</v>
      </c>
      <c r="X261">
        <v>2024</v>
      </c>
      <c r="Y261" t="s">
        <v>104</v>
      </c>
      <c r="Z261" s="8">
        <v>0.29020000000000001</v>
      </c>
    </row>
    <row r="262" spans="1:26" x14ac:dyDescent="0.3">
      <c r="A262" t="s">
        <v>871</v>
      </c>
      <c r="B262" s="4">
        <v>45706</v>
      </c>
      <c r="C262" t="s">
        <v>342</v>
      </c>
      <c r="D262" t="s">
        <v>872</v>
      </c>
      <c r="E262" t="s">
        <v>43</v>
      </c>
      <c r="F262" t="s">
        <v>101</v>
      </c>
      <c r="G262" t="s">
        <v>45</v>
      </c>
      <c r="H262" t="s">
        <v>83</v>
      </c>
      <c r="I262" t="s">
        <v>33</v>
      </c>
      <c r="J262" t="s">
        <v>48</v>
      </c>
      <c r="K262" t="s">
        <v>49</v>
      </c>
      <c r="L262">
        <v>2</v>
      </c>
      <c r="M262" s="6">
        <v>799.55</v>
      </c>
      <c r="N262" s="8">
        <v>0</v>
      </c>
      <c r="O262" s="6">
        <v>0</v>
      </c>
      <c r="P262" s="6">
        <v>1599.1</v>
      </c>
      <c r="Q262" s="6">
        <v>1148.95</v>
      </c>
      <c r="R262" s="6">
        <v>450.15</v>
      </c>
      <c r="S262" s="6">
        <v>303.48</v>
      </c>
      <c r="T262" t="s">
        <v>36</v>
      </c>
      <c r="U262">
        <v>2</v>
      </c>
      <c r="V262" t="s">
        <v>171</v>
      </c>
      <c r="W262" t="s">
        <v>51</v>
      </c>
      <c r="X262">
        <v>2025</v>
      </c>
      <c r="Y262" t="s">
        <v>172</v>
      </c>
      <c r="Z262" s="8">
        <v>0.28149999999999997</v>
      </c>
    </row>
    <row r="263" spans="1:26" x14ac:dyDescent="0.3">
      <c r="A263" t="s">
        <v>873</v>
      </c>
      <c r="B263" s="4">
        <v>45589</v>
      </c>
      <c r="C263" t="s">
        <v>652</v>
      </c>
      <c r="D263" t="s">
        <v>874</v>
      </c>
      <c r="E263" t="s">
        <v>29</v>
      </c>
      <c r="F263" t="s">
        <v>30</v>
      </c>
      <c r="G263" t="s">
        <v>31</v>
      </c>
      <c r="H263" t="s">
        <v>58</v>
      </c>
      <c r="I263" t="s">
        <v>33</v>
      </c>
      <c r="J263" t="s">
        <v>48</v>
      </c>
      <c r="K263" t="s">
        <v>35</v>
      </c>
      <c r="L263">
        <v>2</v>
      </c>
      <c r="M263" s="6">
        <v>1195.07</v>
      </c>
      <c r="N263" s="8">
        <v>0.1</v>
      </c>
      <c r="O263" s="6">
        <v>239.01</v>
      </c>
      <c r="P263" s="6">
        <v>2151.13</v>
      </c>
      <c r="Q263" s="6">
        <v>1415.81</v>
      </c>
      <c r="R263" s="6">
        <v>735.32</v>
      </c>
      <c r="S263" s="6">
        <v>233.76</v>
      </c>
      <c r="T263" t="s">
        <v>117</v>
      </c>
      <c r="U263">
        <v>10</v>
      </c>
      <c r="V263" t="s">
        <v>146</v>
      </c>
      <c r="W263" t="s">
        <v>85</v>
      </c>
      <c r="X263">
        <v>2024</v>
      </c>
      <c r="Y263" t="s">
        <v>184</v>
      </c>
      <c r="Z263" s="8">
        <v>0.34179999999999999</v>
      </c>
    </row>
    <row r="264" spans="1:26" x14ac:dyDescent="0.3">
      <c r="A264" t="s">
        <v>875</v>
      </c>
      <c r="B264" s="4">
        <v>45902</v>
      </c>
      <c r="C264" t="s">
        <v>553</v>
      </c>
      <c r="D264" t="s">
        <v>876</v>
      </c>
      <c r="E264" t="s">
        <v>56</v>
      </c>
      <c r="F264" t="s">
        <v>74</v>
      </c>
      <c r="G264" t="s">
        <v>132</v>
      </c>
      <c r="H264" t="s">
        <v>228</v>
      </c>
      <c r="I264" t="s">
        <v>33</v>
      </c>
      <c r="J264" t="s">
        <v>59</v>
      </c>
      <c r="K264" t="s">
        <v>35</v>
      </c>
      <c r="L264">
        <v>3</v>
      </c>
      <c r="M264" s="6">
        <v>3603.24</v>
      </c>
      <c r="N264" s="8">
        <v>0.25</v>
      </c>
      <c r="O264" s="6">
        <v>2702.43</v>
      </c>
      <c r="P264" s="6">
        <v>8107.29</v>
      </c>
      <c r="Q264" s="6">
        <v>5374.72</v>
      </c>
      <c r="R264" s="6">
        <v>2732.57</v>
      </c>
      <c r="S264" s="6">
        <v>294.82</v>
      </c>
      <c r="T264" t="s">
        <v>36</v>
      </c>
      <c r="U264">
        <v>9</v>
      </c>
      <c r="V264" t="s">
        <v>61</v>
      </c>
      <c r="W264" t="s">
        <v>62</v>
      </c>
      <c r="X264">
        <v>2025</v>
      </c>
      <c r="Y264" t="s">
        <v>97</v>
      </c>
      <c r="Z264" s="8">
        <v>0.33710000000000001</v>
      </c>
    </row>
    <row r="265" spans="1:26" x14ac:dyDescent="0.3">
      <c r="A265" t="s">
        <v>877</v>
      </c>
      <c r="B265" s="4">
        <v>45554</v>
      </c>
      <c r="C265" t="s">
        <v>878</v>
      </c>
      <c r="D265" t="s">
        <v>879</v>
      </c>
      <c r="E265" t="s">
        <v>56</v>
      </c>
      <c r="F265" t="s">
        <v>238</v>
      </c>
      <c r="G265" t="s">
        <v>132</v>
      </c>
      <c r="H265" t="s">
        <v>133</v>
      </c>
      <c r="I265" t="s">
        <v>75</v>
      </c>
      <c r="J265" t="s">
        <v>59</v>
      </c>
      <c r="K265" t="s">
        <v>102</v>
      </c>
      <c r="L265">
        <v>1</v>
      </c>
      <c r="M265" s="6">
        <v>2148.21</v>
      </c>
      <c r="N265" s="8">
        <v>0.15</v>
      </c>
      <c r="O265" s="6">
        <v>322.23</v>
      </c>
      <c r="P265" s="6">
        <v>1825.98</v>
      </c>
      <c r="Q265" s="6">
        <v>1168.07</v>
      </c>
      <c r="R265" s="6">
        <v>657.91</v>
      </c>
      <c r="S265" s="6">
        <v>46.35</v>
      </c>
      <c r="T265" t="s">
        <v>117</v>
      </c>
      <c r="U265">
        <v>9</v>
      </c>
      <c r="V265" t="s">
        <v>61</v>
      </c>
      <c r="W265" t="s">
        <v>62</v>
      </c>
      <c r="X265">
        <v>2024</v>
      </c>
      <c r="Y265" t="s">
        <v>63</v>
      </c>
      <c r="Z265" s="8">
        <v>0.36030000000000001</v>
      </c>
    </row>
    <row r="266" spans="1:26" x14ac:dyDescent="0.3">
      <c r="A266" t="s">
        <v>880</v>
      </c>
      <c r="B266" s="4">
        <v>45435</v>
      </c>
      <c r="C266" t="s">
        <v>881</v>
      </c>
      <c r="D266" t="s">
        <v>882</v>
      </c>
      <c r="E266" t="s">
        <v>43</v>
      </c>
      <c r="F266" t="s">
        <v>256</v>
      </c>
      <c r="G266" t="s">
        <v>45</v>
      </c>
      <c r="H266" t="s">
        <v>32</v>
      </c>
      <c r="I266" t="s">
        <v>75</v>
      </c>
      <c r="J266" t="s">
        <v>34</v>
      </c>
      <c r="K266" t="s">
        <v>102</v>
      </c>
      <c r="L266">
        <v>1</v>
      </c>
      <c r="M266" s="6">
        <v>830.16</v>
      </c>
      <c r="N266" s="8">
        <v>0.2</v>
      </c>
      <c r="O266" s="6">
        <v>166.03</v>
      </c>
      <c r="P266" s="6">
        <v>664.13</v>
      </c>
      <c r="Q266" s="6">
        <v>496.84</v>
      </c>
      <c r="R266" s="6">
        <v>167.29</v>
      </c>
      <c r="S266" s="6">
        <v>204.74</v>
      </c>
      <c r="T266" t="s">
        <v>36</v>
      </c>
      <c r="U266">
        <v>5</v>
      </c>
      <c r="V266" t="s">
        <v>103</v>
      </c>
      <c r="W266" t="s">
        <v>38</v>
      </c>
      <c r="X266">
        <v>2024</v>
      </c>
      <c r="Y266" t="s">
        <v>104</v>
      </c>
      <c r="Z266" s="8">
        <v>0.25190000000000001</v>
      </c>
    </row>
    <row r="267" spans="1:26" x14ac:dyDescent="0.3">
      <c r="A267" t="s">
        <v>883</v>
      </c>
      <c r="B267" s="4">
        <v>45637</v>
      </c>
      <c r="C267" t="s">
        <v>884</v>
      </c>
      <c r="D267" t="s">
        <v>885</v>
      </c>
      <c r="E267" t="s">
        <v>29</v>
      </c>
      <c r="F267" t="s">
        <v>242</v>
      </c>
      <c r="G267" t="s">
        <v>69</v>
      </c>
      <c r="H267" t="s">
        <v>291</v>
      </c>
      <c r="I267" t="s">
        <v>75</v>
      </c>
      <c r="J267" t="s">
        <v>34</v>
      </c>
      <c r="K267" t="s">
        <v>35</v>
      </c>
      <c r="L267">
        <v>2</v>
      </c>
      <c r="M267" s="6">
        <v>2449.0700000000002</v>
      </c>
      <c r="N267" s="8">
        <v>0.1</v>
      </c>
      <c r="O267" s="6">
        <v>489.81</v>
      </c>
      <c r="P267" s="6">
        <v>4408.33</v>
      </c>
      <c r="Q267" s="6">
        <v>3441.44</v>
      </c>
      <c r="R267" s="6">
        <v>966.89</v>
      </c>
      <c r="S267" s="6">
        <v>148.63999999999999</v>
      </c>
      <c r="T267" t="s">
        <v>117</v>
      </c>
      <c r="U267">
        <v>12</v>
      </c>
      <c r="V267" t="s">
        <v>84</v>
      </c>
      <c r="W267" t="s">
        <v>85</v>
      </c>
      <c r="X267">
        <v>2024</v>
      </c>
      <c r="Y267" t="s">
        <v>162</v>
      </c>
      <c r="Z267" s="8">
        <v>0.21929999999999999</v>
      </c>
    </row>
    <row r="268" spans="1:26" x14ac:dyDescent="0.3">
      <c r="A268" t="s">
        <v>886</v>
      </c>
      <c r="B268" s="4">
        <v>45915</v>
      </c>
      <c r="C268" t="s">
        <v>80</v>
      </c>
      <c r="D268" t="s">
        <v>887</v>
      </c>
      <c r="E268" t="s">
        <v>29</v>
      </c>
      <c r="F268" t="s">
        <v>242</v>
      </c>
      <c r="G268" t="s">
        <v>110</v>
      </c>
      <c r="H268" t="s">
        <v>166</v>
      </c>
      <c r="I268" t="s">
        <v>33</v>
      </c>
      <c r="J268" t="s">
        <v>34</v>
      </c>
      <c r="K268" t="s">
        <v>102</v>
      </c>
      <c r="L268">
        <v>1</v>
      </c>
      <c r="M268" s="6">
        <v>2360.58</v>
      </c>
      <c r="N268" s="8">
        <v>0.2</v>
      </c>
      <c r="O268" s="6">
        <v>472.12</v>
      </c>
      <c r="P268" s="6">
        <v>1888.46</v>
      </c>
      <c r="Q268" s="6">
        <v>1156.72</v>
      </c>
      <c r="R268" s="6">
        <v>731.74</v>
      </c>
      <c r="S268" s="6">
        <v>223.5</v>
      </c>
      <c r="T268" t="s">
        <v>77</v>
      </c>
      <c r="U268">
        <v>9</v>
      </c>
      <c r="V268" t="s">
        <v>61</v>
      </c>
      <c r="W268" t="s">
        <v>62</v>
      </c>
      <c r="X268">
        <v>2025</v>
      </c>
      <c r="Y268" t="s">
        <v>97</v>
      </c>
      <c r="Z268" s="8">
        <v>0.38750000000000001</v>
      </c>
    </row>
    <row r="269" spans="1:26" x14ac:dyDescent="0.3">
      <c r="A269" t="s">
        <v>888</v>
      </c>
      <c r="B269" s="4">
        <v>45863</v>
      </c>
      <c r="C269" t="s">
        <v>889</v>
      </c>
      <c r="D269" t="s">
        <v>890</v>
      </c>
      <c r="E269" t="s">
        <v>43</v>
      </c>
      <c r="F269" t="s">
        <v>101</v>
      </c>
      <c r="G269" t="s">
        <v>31</v>
      </c>
      <c r="H269" t="s">
        <v>195</v>
      </c>
      <c r="I269" t="s">
        <v>33</v>
      </c>
      <c r="J269" t="s">
        <v>48</v>
      </c>
      <c r="K269" t="s">
        <v>102</v>
      </c>
      <c r="L269">
        <v>3</v>
      </c>
      <c r="M269" s="6">
        <v>1947.35</v>
      </c>
      <c r="N269" s="8">
        <v>0.25</v>
      </c>
      <c r="O269" s="6">
        <v>1460.51</v>
      </c>
      <c r="P269" s="6">
        <v>4381.54</v>
      </c>
      <c r="Q269" s="6">
        <v>3533.25</v>
      </c>
      <c r="R269" s="6">
        <v>848.29</v>
      </c>
      <c r="S269" s="6">
        <v>253.29</v>
      </c>
      <c r="T269" t="s">
        <v>36</v>
      </c>
      <c r="U269">
        <v>7</v>
      </c>
      <c r="V269" t="s">
        <v>179</v>
      </c>
      <c r="W269" t="s">
        <v>62</v>
      </c>
      <c r="X269">
        <v>2025</v>
      </c>
      <c r="Y269" t="s">
        <v>208</v>
      </c>
      <c r="Z269" s="8">
        <v>0.19359999999999999</v>
      </c>
    </row>
    <row r="270" spans="1:26" x14ac:dyDescent="0.3">
      <c r="A270" t="s">
        <v>891</v>
      </c>
      <c r="B270" s="4">
        <v>45293</v>
      </c>
      <c r="C270" t="s">
        <v>892</v>
      </c>
      <c r="D270" t="s">
        <v>893</v>
      </c>
      <c r="E270" t="s">
        <v>29</v>
      </c>
      <c r="F270" t="s">
        <v>123</v>
      </c>
      <c r="G270" t="s">
        <v>132</v>
      </c>
      <c r="H270" t="s">
        <v>228</v>
      </c>
      <c r="I270" t="s">
        <v>47</v>
      </c>
      <c r="J270" t="s">
        <v>59</v>
      </c>
      <c r="K270" t="s">
        <v>60</v>
      </c>
      <c r="L270">
        <v>1</v>
      </c>
      <c r="M270" s="6">
        <v>1908.96</v>
      </c>
      <c r="N270" s="8">
        <v>0</v>
      </c>
      <c r="O270" s="6">
        <v>0</v>
      </c>
      <c r="P270" s="6">
        <v>1908.96</v>
      </c>
      <c r="Q270" s="6">
        <v>1529.23</v>
      </c>
      <c r="R270" s="6">
        <v>379.73</v>
      </c>
      <c r="S270" s="6">
        <v>398.51</v>
      </c>
      <c r="T270" t="s">
        <v>117</v>
      </c>
      <c r="U270">
        <v>1</v>
      </c>
      <c r="V270" t="s">
        <v>91</v>
      </c>
      <c r="W270" t="s">
        <v>51</v>
      </c>
      <c r="X270">
        <v>2024</v>
      </c>
      <c r="Y270" t="s">
        <v>92</v>
      </c>
      <c r="Z270" s="8">
        <v>0.19889999999999999</v>
      </c>
    </row>
    <row r="271" spans="1:26" x14ac:dyDescent="0.3">
      <c r="A271" t="s">
        <v>894</v>
      </c>
      <c r="B271" s="4">
        <v>45595</v>
      </c>
      <c r="C271" t="s">
        <v>649</v>
      </c>
      <c r="D271" t="s">
        <v>895</v>
      </c>
      <c r="E271" t="s">
        <v>56</v>
      </c>
      <c r="F271" t="s">
        <v>57</v>
      </c>
      <c r="G271" t="s">
        <v>69</v>
      </c>
      <c r="H271" t="s">
        <v>83</v>
      </c>
      <c r="I271" t="s">
        <v>47</v>
      </c>
      <c r="J271" t="s">
        <v>48</v>
      </c>
      <c r="K271" t="s">
        <v>35</v>
      </c>
      <c r="L271">
        <v>2</v>
      </c>
      <c r="M271" s="6">
        <v>969.77</v>
      </c>
      <c r="N271" s="8">
        <v>0.1</v>
      </c>
      <c r="O271" s="6">
        <v>193.95</v>
      </c>
      <c r="P271" s="6">
        <v>1745.59</v>
      </c>
      <c r="Q271" s="6">
        <v>1048.3800000000001</v>
      </c>
      <c r="R271" s="6">
        <v>697.21</v>
      </c>
      <c r="S271" s="6">
        <v>77.28</v>
      </c>
      <c r="T271" t="s">
        <v>36</v>
      </c>
      <c r="U271">
        <v>10</v>
      </c>
      <c r="V271" t="s">
        <v>146</v>
      </c>
      <c r="W271" t="s">
        <v>85</v>
      </c>
      <c r="X271">
        <v>2024</v>
      </c>
      <c r="Y271" t="s">
        <v>184</v>
      </c>
      <c r="Z271" s="8">
        <v>0.39939999999999998</v>
      </c>
    </row>
    <row r="272" spans="1:26" x14ac:dyDescent="0.3">
      <c r="A272" t="s">
        <v>896</v>
      </c>
      <c r="B272" s="4">
        <v>45545</v>
      </c>
      <c r="C272" t="s">
        <v>897</v>
      </c>
      <c r="D272" t="s">
        <v>898</v>
      </c>
      <c r="E272" t="s">
        <v>29</v>
      </c>
      <c r="F272" t="s">
        <v>242</v>
      </c>
      <c r="G272" t="s">
        <v>132</v>
      </c>
      <c r="H272" t="s">
        <v>252</v>
      </c>
      <c r="I272" t="s">
        <v>33</v>
      </c>
      <c r="J272" t="s">
        <v>48</v>
      </c>
      <c r="K272" t="s">
        <v>76</v>
      </c>
      <c r="L272">
        <v>1</v>
      </c>
      <c r="M272" s="6">
        <v>967.44</v>
      </c>
      <c r="N272" s="8">
        <v>0.1</v>
      </c>
      <c r="O272" s="6">
        <v>96.74</v>
      </c>
      <c r="P272" s="6">
        <v>870.7</v>
      </c>
      <c r="Q272" s="6">
        <v>643.78</v>
      </c>
      <c r="R272" s="6">
        <v>226.92</v>
      </c>
      <c r="S272" s="6">
        <v>256.5</v>
      </c>
      <c r="T272" t="s">
        <v>36</v>
      </c>
      <c r="U272">
        <v>9</v>
      </c>
      <c r="V272" t="s">
        <v>61</v>
      </c>
      <c r="W272" t="s">
        <v>62</v>
      </c>
      <c r="X272">
        <v>2024</v>
      </c>
      <c r="Y272" t="s">
        <v>63</v>
      </c>
      <c r="Z272" s="8">
        <v>0.2606</v>
      </c>
    </row>
    <row r="273" spans="1:26" x14ac:dyDescent="0.3">
      <c r="A273" t="s">
        <v>899</v>
      </c>
      <c r="B273" s="4">
        <v>45943</v>
      </c>
      <c r="C273" t="s">
        <v>130</v>
      </c>
      <c r="D273" t="s">
        <v>900</v>
      </c>
      <c r="E273" t="s">
        <v>67</v>
      </c>
      <c r="F273" t="s">
        <v>158</v>
      </c>
      <c r="G273" t="s">
        <v>31</v>
      </c>
      <c r="H273" t="s">
        <v>32</v>
      </c>
      <c r="I273" t="s">
        <v>47</v>
      </c>
      <c r="J273" t="s">
        <v>48</v>
      </c>
      <c r="K273" t="s">
        <v>60</v>
      </c>
      <c r="L273">
        <v>2</v>
      </c>
      <c r="M273" s="6">
        <v>783.29</v>
      </c>
      <c r="N273" s="8">
        <v>0</v>
      </c>
      <c r="O273" s="6">
        <v>0</v>
      </c>
      <c r="P273" s="6">
        <v>1566.58</v>
      </c>
      <c r="Q273" s="6">
        <v>1169.01</v>
      </c>
      <c r="R273" s="6">
        <v>397.57</v>
      </c>
      <c r="S273" s="6">
        <v>274.48</v>
      </c>
      <c r="T273" t="s">
        <v>36</v>
      </c>
      <c r="U273">
        <v>10</v>
      </c>
      <c r="V273" t="s">
        <v>146</v>
      </c>
      <c r="W273" t="s">
        <v>85</v>
      </c>
      <c r="X273">
        <v>2025</v>
      </c>
      <c r="Y273" t="s">
        <v>147</v>
      </c>
      <c r="Z273" s="8">
        <v>0.25380000000000003</v>
      </c>
    </row>
    <row r="274" spans="1:26" x14ac:dyDescent="0.3">
      <c r="A274" t="s">
        <v>901</v>
      </c>
      <c r="B274" s="4">
        <v>45744</v>
      </c>
      <c r="C274" t="s">
        <v>223</v>
      </c>
      <c r="D274" t="s">
        <v>902</v>
      </c>
      <c r="E274" t="s">
        <v>29</v>
      </c>
      <c r="F274" t="s">
        <v>123</v>
      </c>
      <c r="G274" t="s">
        <v>31</v>
      </c>
      <c r="H274" t="s">
        <v>195</v>
      </c>
      <c r="I274" t="s">
        <v>75</v>
      </c>
      <c r="J274" t="s">
        <v>34</v>
      </c>
      <c r="K274" t="s">
        <v>35</v>
      </c>
      <c r="L274">
        <v>1</v>
      </c>
      <c r="M274" s="6">
        <v>1794.39</v>
      </c>
      <c r="N274" s="8">
        <v>0.25</v>
      </c>
      <c r="O274" s="6">
        <v>448.6</v>
      </c>
      <c r="P274" s="6">
        <v>1345.79</v>
      </c>
      <c r="Q274" s="6">
        <v>959.54</v>
      </c>
      <c r="R274" s="6">
        <v>386.25</v>
      </c>
      <c r="S274" s="6">
        <v>256.13</v>
      </c>
      <c r="T274" t="s">
        <v>36</v>
      </c>
      <c r="U274">
        <v>3</v>
      </c>
      <c r="V274" t="s">
        <v>50</v>
      </c>
      <c r="W274" t="s">
        <v>51</v>
      </c>
      <c r="X274">
        <v>2025</v>
      </c>
      <c r="Y274" t="s">
        <v>52</v>
      </c>
      <c r="Z274" s="8">
        <v>0.28699999999999998</v>
      </c>
    </row>
    <row r="275" spans="1:26" x14ac:dyDescent="0.3">
      <c r="A275" t="s">
        <v>903</v>
      </c>
      <c r="B275" s="4">
        <v>45328</v>
      </c>
      <c r="C275" t="s">
        <v>854</v>
      </c>
      <c r="D275" t="s">
        <v>904</v>
      </c>
      <c r="E275" t="s">
        <v>29</v>
      </c>
      <c r="F275" t="s">
        <v>30</v>
      </c>
      <c r="G275" t="s">
        <v>69</v>
      </c>
      <c r="H275" t="s">
        <v>70</v>
      </c>
      <c r="I275" t="s">
        <v>75</v>
      </c>
      <c r="J275" t="s">
        <v>48</v>
      </c>
      <c r="K275" t="s">
        <v>49</v>
      </c>
      <c r="L275">
        <v>1</v>
      </c>
      <c r="M275" s="6">
        <v>916.26</v>
      </c>
      <c r="N275" s="8">
        <v>0</v>
      </c>
      <c r="O275" s="6">
        <v>0</v>
      </c>
      <c r="P275" s="6">
        <v>916.26</v>
      </c>
      <c r="Q275" s="6">
        <v>668.64</v>
      </c>
      <c r="R275" s="6">
        <v>247.62</v>
      </c>
      <c r="S275" s="6">
        <v>296.7</v>
      </c>
      <c r="T275" t="s">
        <v>36</v>
      </c>
      <c r="U275">
        <v>2</v>
      </c>
      <c r="V275" t="s">
        <v>171</v>
      </c>
      <c r="W275" t="s">
        <v>51</v>
      </c>
      <c r="X275">
        <v>2024</v>
      </c>
      <c r="Y275" t="s">
        <v>214</v>
      </c>
      <c r="Z275" s="8">
        <v>0.27029999999999998</v>
      </c>
    </row>
    <row r="276" spans="1:26" x14ac:dyDescent="0.3">
      <c r="A276" t="s">
        <v>905</v>
      </c>
      <c r="B276" s="4">
        <v>45451</v>
      </c>
      <c r="C276" t="s">
        <v>906</v>
      </c>
      <c r="D276" t="s">
        <v>907</v>
      </c>
      <c r="E276" t="s">
        <v>43</v>
      </c>
      <c r="F276" t="s">
        <v>101</v>
      </c>
      <c r="G276" t="s">
        <v>31</v>
      </c>
      <c r="H276" t="s">
        <v>58</v>
      </c>
      <c r="I276" t="s">
        <v>75</v>
      </c>
      <c r="J276" t="s">
        <v>34</v>
      </c>
      <c r="K276" t="s">
        <v>102</v>
      </c>
      <c r="L276">
        <v>1</v>
      </c>
      <c r="M276" s="6">
        <v>1395.73</v>
      </c>
      <c r="N276" s="8">
        <v>0.1</v>
      </c>
      <c r="O276" s="6">
        <v>139.57</v>
      </c>
      <c r="P276" s="6">
        <v>1256.1600000000001</v>
      </c>
      <c r="Q276" s="6">
        <v>823.37</v>
      </c>
      <c r="R276" s="6">
        <v>432.79</v>
      </c>
      <c r="S276" s="6">
        <v>278.2</v>
      </c>
      <c r="T276" t="s">
        <v>36</v>
      </c>
      <c r="U276">
        <v>6</v>
      </c>
      <c r="V276" t="s">
        <v>189</v>
      </c>
      <c r="W276" t="s">
        <v>38</v>
      </c>
      <c r="X276">
        <v>2024</v>
      </c>
      <c r="Y276" t="s">
        <v>190</v>
      </c>
      <c r="Z276" s="8">
        <v>0.34449999999999997</v>
      </c>
    </row>
    <row r="277" spans="1:26" x14ac:dyDescent="0.3">
      <c r="A277" t="s">
        <v>908</v>
      </c>
      <c r="B277" s="4">
        <v>45300</v>
      </c>
      <c r="C277" t="s">
        <v>471</v>
      </c>
      <c r="D277" t="s">
        <v>909</v>
      </c>
      <c r="E277" t="s">
        <v>67</v>
      </c>
      <c r="F277" t="s">
        <v>68</v>
      </c>
      <c r="G277" t="s">
        <v>69</v>
      </c>
      <c r="H277" t="s">
        <v>188</v>
      </c>
      <c r="I277" t="s">
        <v>33</v>
      </c>
      <c r="J277" t="s">
        <v>48</v>
      </c>
      <c r="K277" t="s">
        <v>35</v>
      </c>
      <c r="L277">
        <v>2</v>
      </c>
      <c r="M277" s="6">
        <v>2766.23</v>
      </c>
      <c r="N277" s="8">
        <v>0.05</v>
      </c>
      <c r="O277" s="6">
        <v>276.62</v>
      </c>
      <c r="P277" s="6">
        <v>5255.84</v>
      </c>
      <c r="Q277" s="6">
        <v>4189.91</v>
      </c>
      <c r="R277" s="6">
        <v>1065.93</v>
      </c>
      <c r="S277" s="6">
        <v>375.32</v>
      </c>
      <c r="T277" t="s">
        <v>36</v>
      </c>
      <c r="U277">
        <v>1</v>
      </c>
      <c r="V277" t="s">
        <v>91</v>
      </c>
      <c r="W277" t="s">
        <v>51</v>
      </c>
      <c r="X277">
        <v>2024</v>
      </c>
      <c r="Y277" t="s">
        <v>92</v>
      </c>
      <c r="Z277" s="8">
        <v>0.20280000000000001</v>
      </c>
    </row>
    <row r="278" spans="1:26" x14ac:dyDescent="0.3">
      <c r="A278" t="s">
        <v>910</v>
      </c>
      <c r="B278" s="4">
        <v>45524</v>
      </c>
      <c r="C278" t="s">
        <v>911</v>
      </c>
      <c r="D278" t="s">
        <v>912</v>
      </c>
      <c r="E278" t="s">
        <v>29</v>
      </c>
      <c r="F278" t="s">
        <v>242</v>
      </c>
      <c r="G278" t="s">
        <v>45</v>
      </c>
      <c r="H278" t="s">
        <v>83</v>
      </c>
      <c r="I278" t="s">
        <v>33</v>
      </c>
      <c r="J278" t="s">
        <v>48</v>
      </c>
      <c r="K278" t="s">
        <v>102</v>
      </c>
      <c r="L278">
        <v>1</v>
      </c>
      <c r="M278" s="6">
        <v>1229.73</v>
      </c>
      <c r="N278" s="8">
        <v>0.1</v>
      </c>
      <c r="O278" s="6">
        <v>122.97</v>
      </c>
      <c r="P278" s="6">
        <v>1106.76</v>
      </c>
      <c r="Q278" s="6">
        <v>767.13</v>
      </c>
      <c r="R278" s="6">
        <v>339.63</v>
      </c>
      <c r="S278" s="6">
        <v>112.07</v>
      </c>
      <c r="T278" t="s">
        <v>36</v>
      </c>
      <c r="U278">
        <v>8</v>
      </c>
      <c r="V278" t="s">
        <v>118</v>
      </c>
      <c r="W278" t="s">
        <v>62</v>
      </c>
      <c r="X278">
        <v>2024</v>
      </c>
      <c r="Y278" t="s">
        <v>119</v>
      </c>
      <c r="Z278" s="8">
        <v>0.30690000000000001</v>
      </c>
    </row>
    <row r="279" spans="1:26" x14ac:dyDescent="0.3">
      <c r="A279" t="s">
        <v>913</v>
      </c>
      <c r="B279" s="4">
        <v>45390</v>
      </c>
      <c r="C279" t="s">
        <v>914</v>
      </c>
      <c r="D279" t="s">
        <v>915</v>
      </c>
      <c r="E279" t="s">
        <v>67</v>
      </c>
      <c r="F279" t="s">
        <v>82</v>
      </c>
      <c r="G279" t="s">
        <v>110</v>
      </c>
      <c r="H279" t="s">
        <v>166</v>
      </c>
      <c r="I279" t="s">
        <v>47</v>
      </c>
      <c r="J279" t="s">
        <v>48</v>
      </c>
      <c r="K279" t="s">
        <v>76</v>
      </c>
      <c r="L279">
        <v>1</v>
      </c>
      <c r="M279" s="6">
        <v>449.79</v>
      </c>
      <c r="N279" s="8">
        <v>0.05</v>
      </c>
      <c r="O279" s="6">
        <v>22.49</v>
      </c>
      <c r="P279" s="6">
        <v>427.3</v>
      </c>
      <c r="Q279" s="6">
        <v>326.39999999999998</v>
      </c>
      <c r="R279" s="6">
        <v>100.9</v>
      </c>
      <c r="S279" s="6">
        <v>422.3</v>
      </c>
      <c r="T279" t="s">
        <v>77</v>
      </c>
      <c r="U279">
        <v>4</v>
      </c>
      <c r="V279" t="s">
        <v>37</v>
      </c>
      <c r="W279" t="s">
        <v>38</v>
      </c>
      <c r="X279">
        <v>2024</v>
      </c>
      <c r="Y279" t="s">
        <v>39</v>
      </c>
      <c r="Z279" s="8">
        <v>0.2361</v>
      </c>
    </row>
    <row r="280" spans="1:26" x14ac:dyDescent="0.3">
      <c r="A280" t="s">
        <v>916</v>
      </c>
      <c r="B280" s="4">
        <v>45950</v>
      </c>
      <c r="C280" t="s">
        <v>917</v>
      </c>
      <c r="D280" t="s">
        <v>918</v>
      </c>
      <c r="E280" t="s">
        <v>29</v>
      </c>
      <c r="F280" t="s">
        <v>141</v>
      </c>
      <c r="G280" t="s">
        <v>45</v>
      </c>
      <c r="H280" t="s">
        <v>32</v>
      </c>
      <c r="I280" t="s">
        <v>33</v>
      </c>
      <c r="J280" t="s">
        <v>59</v>
      </c>
      <c r="K280" t="s">
        <v>49</v>
      </c>
      <c r="L280">
        <v>1</v>
      </c>
      <c r="M280" s="6">
        <v>1042.1099999999999</v>
      </c>
      <c r="N280" s="8">
        <v>0.25</v>
      </c>
      <c r="O280" s="6">
        <v>260.52999999999997</v>
      </c>
      <c r="P280" s="6">
        <v>781.58</v>
      </c>
      <c r="Q280" s="6">
        <v>622.61</v>
      </c>
      <c r="R280" s="6">
        <v>158.97</v>
      </c>
      <c r="S280" s="6">
        <v>397.59</v>
      </c>
      <c r="T280" t="s">
        <v>36</v>
      </c>
      <c r="U280">
        <v>10</v>
      </c>
      <c r="V280" t="s">
        <v>146</v>
      </c>
      <c r="W280" t="s">
        <v>85</v>
      </c>
      <c r="X280">
        <v>2025</v>
      </c>
      <c r="Y280" t="s">
        <v>147</v>
      </c>
      <c r="Z280" s="8">
        <v>0.2034</v>
      </c>
    </row>
    <row r="281" spans="1:26" x14ac:dyDescent="0.3">
      <c r="A281" t="s">
        <v>919</v>
      </c>
      <c r="B281" s="4">
        <v>45499</v>
      </c>
      <c r="C281" t="s">
        <v>920</v>
      </c>
      <c r="D281" t="s">
        <v>921</v>
      </c>
      <c r="E281" t="s">
        <v>29</v>
      </c>
      <c r="F281" t="s">
        <v>141</v>
      </c>
      <c r="G281" t="s">
        <v>69</v>
      </c>
      <c r="H281" t="s">
        <v>83</v>
      </c>
      <c r="I281" t="s">
        <v>75</v>
      </c>
      <c r="J281" t="s">
        <v>34</v>
      </c>
      <c r="K281" t="s">
        <v>102</v>
      </c>
      <c r="L281">
        <v>3</v>
      </c>
      <c r="M281" s="6">
        <v>3041.61</v>
      </c>
      <c r="N281" s="8">
        <v>0.05</v>
      </c>
      <c r="O281" s="6">
        <v>456.24</v>
      </c>
      <c r="P281" s="6">
        <v>8668.59</v>
      </c>
      <c r="Q281" s="6">
        <v>5301.5</v>
      </c>
      <c r="R281" s="6">
        <v>3367.09</v>
      </c>
      <c r="S281" s="6">
        <v>163.93</v>
      </c>
      <c r="T281" t="s">
        <v>36</v>
      </c>
      <c r="U281">
        <v>7</v>
      </c>
      <c r="V281" t="s">
        <v>179</v>
      </c>
      <c r="W281" t="s">
        <v>62</v>
      </c>
      <c r="X281">
        <v>2024</v>
      </c>
      <c r="Y281" t="s">
        <v>180</v>
      </c>
      <c r="Z281" s="8">
        <v>0.38840000000000002</v>
      </c>
    </row>
    <row r="282" spans="1:26" x14ac:dyDescent="0.3">
      <c r="A282" t="s">
        <v>922</v>
      </c>
      <c r="B282" s="4">
        <v>45422</v>
      </c>
      <c r="C282" t="s">
        <v>923</v>
      </c>
      <c r="D282" t="s">
        <v>924</v>
      </c>
      <c r="E282" t="s">
        <v>29</v>
      </c>
      <c r="F282" t="s">
        <v>123</v>
      </c>
      <c r="G282" t="s">
        <v>132</v>
      </c>
      <c r="H282" t="s">
        <v>133</v>
      </c>
      <c r="I282" t="s">
        <v>33</v>
      </c>
      <c r="J282" t="s">
        <v>48</v>
      </c>
      <c r="K282" t="s">
        <v>60</v>
      </c>
      <c r="L282">
        <v>2</v>
      </c>
      <c r="M282" s="6">
        <v>1869.28</v>
      </c>
      <c r="N282" s="8">
        <v>0.1</v>
      </c>
      <c r="O282" s="6">
        <v>373.86</v>
      </c>
      <c r="P282" s="6">
        <v>3364.7</v>
      </c>
      <c r="Q282" s="6">
        <v>2066.86</v>
      </c>
      <c r="R282" s="6">
        <v>1297.8399999999999</v>
      </c>
      <c r="S282" s="6">
        <v>325.31</v>
      </c>
      <c r="T282" t="s">
        <v>36</v>
      </c>
      <c r="U282">
        <v>5</v>
      </c>
      <c r="V282" t="s">
        <v>103</v>
      </c>
      <c r="W282" t="s">
        <v>38</v>
      </c>
      <c r="X282">
        <v>2024</v>
      </c>
      <c r="Y282" t="s">
        <v>104</v>
      </c>
      <c r="Z282" s="8">
        <v>0.38569999999999999</v>
      </c>
    </row>
    <row r="283" spans="1:26" x14ac:dyDescent="0.3">
      <c r="A283" t="s">
        <v>925</v>
      </c>
      <c r="B283" s="4">
        <v>45695</v>
      </c>
      <c r="C283" t="s">
        <v>926</v>
      </c>
      <c r="D283" t="s">
        <v>927</v>
      </c>
      <c r="E283" t="s">
        <v>29</v>
      </c>
      <c r="F283" t="s">
        <v>141</v>
      </c>
      <c r="G283" t="s">
        <v>69</v>
      </c>
      <c r="H283" t="s">
        <v>188</v>
      </c>
      <c r="I283" t="s">
        <v>47</v>
      </c>
      <c r="J283" t="s">
        <v>59</v>
      </c>
      <c r="K283" t="s">
        <v>76</v>
      </c>
      <c r="L283">
        <v>1</v>
      </c>
      <c r="M283" s="6">
        <v>1113.04</v>
      </c>
      <c r="N283" s="8">
        <v>0.1</v>
      </c>
      <c r="O283" s="6">
        <v>111.3</v>
      </c>
      <c r="P283" s="6">
        <v>1001.74</v>
      </c>
      <c r="Q283" s="6">
        <v>621.66999999999996</v>
      </c>
      <c r="R283" s="6">
        <v>380.07</v>
      </c>
      <c r="S283" s="6">
        <v>172.2</v>
      </c>
      <c r="T283" t="s">
        <v>36</v>
      </c>
      <c r="U283">
        <v>2</v>
      </c>
      <c r="V283" t="s">
        <v>171</v>
      </c>
      <c r="W283" t="s">
        <v>51</v>
      </c>
      <c r="X283">
        <v>2025</v>
      </c>
      <c r="Y283" t="s">
        <v>172</v>
      </c>
      <c r="Z283" s="8">
        <v>0.37940000000000002</v>
      </c>
    </row>
    <row r="284" spans="1:26" x14ac:dyDescent="0.3">
      <c r="A284" t="s">
        <v>928</v>
      </c>
      <c r="B284" s="4">
        <v>45443</v>
      </c>
      <c r="C284" t="s">
        <v>929</v>
      </c>
      <c r="D284" t="s">
        <v>930</v>
      </c>
      <c r="E284" t="s">
        <v>108</v>
      </c>
      <c r="F284" t="s">
        <v>364</v>
      </c>
      <c r="G284" t="s">
        <v>110</v>
      </c>
      <c r="H284" t="s">
        <v>111</v>
      </c>
      <c r="I284" t="s">
        <v>47</v>
      </c>
      <c r="J284" t="s">
        <v>59</v>
      </c>
      <c r="K284" t="s">
        <v>35</v>
      </c>
      <c r="L284">
        <v>2</v>
      </c>
      <c r="M284" s="6">
        <v>548.37</v>
      </c>
      <c r="N284" s="8">
        <v>0.05</v>
      </c>
      <c r="O284" s="6">
        <v>54.84</v>
      </c>
      <c r="P284" s="6">
        <v>1041.9000000000001</v>
      </c>
      <c r="Q284" s="6">
        <v>771.83</v>
      </c>
      <c r="R284" s="6">
        <v>270.07</v>
      </c>
      <c r="S284" s="6">
        <v>40.159999999999997</v>
      </c>
      <c r="T284" t="s">
        <v>36</v>
      </c>
      <c r="U284">
        <v>5</v>
      </c>
      <c r="V284" t="s">
        <v>103</v>
      </c>
      <c r="W284" t="s">
        <v>38</v>
      </c>
      <c r="X284">
        <v>2024</v>
      </c>
      <c r="Y284" t="s">
        <v>104</v>
      </c>
      <c r="Z284" s="8">
        <v>0.25919999999999999</v>
      </c>
    </row>
    <row r="285" spans="1:26" x14ac:dyDescent="0.3">
      <c r="A285" t="s">
        <v>931</v>
      </c>
      <c r="B285" s="4">
        <v>45345</v>
      </c>
      <c r="C285" t="s">
        <v>932</v>
      </c>
      <c r="D285" t="s">
        <v>933</v>
      </c>
      <c r="E285" t="s">
        <v>43</v>
      </c>
      <c r="F285" t="s">
        <v>256</v>
      </c>
      <c r="G285" t="s">
        <v>132</v>
      </c>
      <c r="H285" t="s">
        <v>228</v>
      </c>
      <c r="I285" t="s">
        <v>75</v>
      </c>
      <c r="J285" t="s">
        <v>59</v>
      </c>
      <c r="K285" t="s">
        <v>49</v>
      </c>
      <c r="L285">
        <v>1</v>
      </c>
      <c r="M285" s="6">
        <v>1092.8599999999999</v>
      </c>
      <c r="N285" s="8">
        <v>0.05</v>
      </c>
      <c r="O285" s="6">
        <v>54.64</v>
      </c>
      <c r="P285" s="6">
        <v>1038.22</v>
      </c>
      <c r="Q285" s="6">
        <v>609.58000000000004</v>
      </c>
      <c r="R285" s="6">
        <v>428.64</v>
      </c>
      <c r="S285" s="6">
        <v>69.41</v>
      </c>
      <c r="T285" t="s">
        <v>36</v>
      </c>
      <c r="U285">
        <v>2</v>
      </c>
      <c r="V285" t="s">
        <v>171</v>
      </c>
      <c r="W285" t="s">
        <v>51</v>
      </c>
      <c r="X285">
        <v>2024</v>
      </c>
      <c r="Y285" t="s">
        <v>214</v>
      </c>
      <c r="Z285" s="8">
        <v>0.41289999999999999</v>
      </c>
    </row>
    <row r="286" spans="1:26" x14ac:dyDescent="0.3">
      <c r="A286" t="s">
        <v>934</v>
      </c>
      <c r="B286" s="4">
        <v>45411</v>
      </c>
      <c r="C286" t="s">
        <v>935</v>
      </c>
      <c r="D286" t="s">
        <v>936</v>
      </c>
      <c r="E286" t="s">
        <v>29</v>
      </c>
      <c r="F286" t="s">
        <v>123</v>
      </c>
      <c r="G286" t="s">
        <v>31</v>
      </c>
      <c r="H286" t="s">
        <v>195</v>
      </c>
      <c r="I286" t="s">
        <v>47</v>
      </c>
      <c r="J286" t="s">
        <v>59</v>
      </c>
      <c r="K286" t="s">
        <v>35</v>
      </c>
      <c r="L286">
        <v>1</v>
      </c>
      <c r="M286" s="6">
        <v>1562.47</v>
      </c>
      <c r="N286" s="8">
        <v>0.25</v>
      </c>
      <c r="O286" s="6">
        <v>390.62</v>
      </c>
      <c r="P286" s="6">
        <v>1171.8499999999999</v>
      </c>
      <c r="Q286" s="6">
        <v>946.81</v>
      </c>
      <c r="R286" s="6">
        <v>225.04</v>
      </c>
      <c r="S286" s="6">
        <v>267.48</v>
      </c>
      <c r="T286" t="s">
        <v>36</v>
      </c>
      <c r="U286">
        <v>4</v>
      </c>
      <c r="V286" t="s">
        <v>37</v>
      </c>
      <c r="W286" t="s">
        <v>38</v>
      </c>
      <c r="X286">
        <v>2024</v>
      </c>
      <c r="Y286" t="s">
        <v>39</v>
      </c>
      <c r="Z286" s="8">
        <v>0.192</v>
      </c>
    </row>
    <row r="287" spans="1:26" x14ac:dyDescent="0.3">
      <c r="A287" t="s">
        <v>937</v>
      </c>
      <c r="B287" s="4">
        <v>45964</v>
      </c>
      <c r="C287" t="s">
        <v>938</v>
      </c>
      <c r="D287" t="s">
        <v>939</v>
      </c>
      <c r="E287" t="s">
        <v>108</v>
      </c>
      <c r="F287" t="s">
        <v>109</v>
      </c>
      <c r="G287" t="s">
        <v>31</v>
      </c>
      <c r="H287" t="s">
        <v>96</v>
      </c>
      <c r="I287" t="s">
        <v>75</v>
      </c>
      <c r="J287" t="s">
        <v>34</v>
      </c>
      <c r="K287" t="s">
        <v>35</v>
      </c>
      <c r="L287">
        <v>1</v>
      </c>
      <c r="M287" s="6">
        <v>1541.17</v>
      </c>
      <c r="N287" s="8">
        <v>0.1</v>
      </c>
      <c r="O287" s="6">
        <v>154.12</v>
      </c>
      <c r="P287" s="6">
        <v>1387.05</v>
      </c>
      <c r="Q287" s="6">
        <v>1017.34</v>
      </c>
      <c r="R287" s="6">
        <v>369.71</v>
      </c>
      <c r="S287" s="6">
        <v>92.9</v>
      </c>
      <c r="T287" t="s">
        <v>36</v>
      </c>
      <c r="U287">
        <v>11</v>
      </c>
      <c r="V287" t="s">
        <v>124</v>
      </c>
      <c r="W287" t="s">
        <v>85</v>
      </c>
      <c r="X287">
        <v>2025</v>
      </c>
      <c r="Y287" t="s">
        <v>221</v>
      </c>
      <c r="Z287" s="8">
        <v>0.26650000000000001</v>
      </c>
    </row>
    <row r="288" spans="1:26" x14ac:dyDescent="0.3">
      <c r="A288" t="s">
        <v>940</v>
      </c>
      <c r="B288" s="4">
        <v>45919</v>
      </c>
      <c r="C288" t="s">
        <v>576</v>
      </c>
      <c r="D288" t="s">
        <v>941</v>
      </c>
      <c r="E288" t="s">
        <v>43</v>
      </c>
      <c r="F288" t="s">
        <v>273</v>
      </c>
      <c r="G288" t="s">
        <v>45</v>
      </c>
      <c r="H288" t="s">
        <v>46</v>
      </c>
      <c r="I288" t="s">
        <v>116</v>
      </c>
      <c r="J288" t="s">
        <v>48</v>
      </c>
      <c r="K288" t="s">
        <v>35</v>
      </c>
      <c r="L288">
        <v>1</v>
      </c>
      <c r="M288" s="6">
        <v>1361.29</v>
      </c>
      <c r="N288" s="8">
        <v>0.1</v>
      </c>
      <c r="O288" s="6">
        <v>136.13</v>
      </c>
      <c r="P288" s="6">
        <v>1225.1600000000001</v>
      </c>
      <c r="Q288" s="6">
        <v>817.21</v>
      </c>
      <c r="R288" s="6">
        <v>407.95</v>
      </c>
      <c r="S288" s="6">
        <v>67.23</v>
      </c>
      <c r="T288" t="s">
        <v>36</v>
      </c>
      <c r="U288">
        <v>9</v>
      </c>
      <c r="V288" t="s">
        <v>61</v>
      </c>
      <c r="W288" t="s">
        <v>62</v>
      </c>
      <c r="X288">
        <v>2025</v>
      </c>
      <c r="Y288" t="s">
        <v>97</v>
      </c>
      <c r="Z288" s="8">
        <v>0.33300000000000002</v>
      </c>
    </row>
    <row r="289" spans="1:26" x14ac:dyDescent="0.3">
      <c r="A289" t="s">
        <v>942</v>
      </c>
      <c r="B289" s="4">
        <v>45878</v>
      </c>
      <c r="C289" t="s">
        <v>658</v>
      </c>
      <c r="D289" t="s">
        <v>943</v>
      </c>
      <c r="E289" t="s">
        <v>43</v>
      </c>
      <c r="F289" t="s">
        <v>273</v>
      </c>
      <c r="G289" t="s">
        <v>132</v>
      </c>
      <c r="H289" t="s">
        <v>228</v>
      </c>
      <c r="I289" t="s">
        <v>75</v>
      </c>
      <c r="J289" t="s">
        <v>48</v>
      </c>
      <c r="K289" t="s">
        <v>35</v>
      </c>
      <c r="L289">
        <v>1</v>
      </c>
      <c r="M289" s="6">
        <v>1779.62</v>
      </c>
      <c r="N289" s="8">
        <v>0.2</v>
      </c>
      <c r="O289" s="6">
        <v>355.92</v>
      </c>
      <c r="P289" s="6">
        <v>1423.7</v>
      </c>
      <c r="Q289" s="6">
        <v>1079.56</v>
      </c>
      <c r="R289" s="6">
        <v>344.14</v>
      </c>
      <c r="S289" s="6">
        <v>311.25</v>
      </c>
      <c r="T289" t="s">
        <v>36</v>
      </c>
      <c r="U289">
        <v>8</v>
      </c>
      <c r="V289" t="s">
        <v>118</v>
      </c>
      <c r="W289" t="s">
        <v>62</v>
      </c>
      <c r="X289">
        <v>2025</v>
      </c>
      <c r="Y289" t="s">
        <v>277</v>
      </c>
      <c r="Z289" s="8">
        <v>0.2417</v>
      </c>
    </row>
    <row r="290" spans="1:26" x14ac:dyDescent="0.3">
      <c r="A290" t="s">
        <v>944</v>
      </c>
      <c r="B290" s="4">
        <v>45916</v>
      </c>
      <c r="C290" t="s">
        <v>945</v>
      </c>
      <c r="D290" t="s">
        <v>946</v>
      </c>
      <c r="E290" t="s">
        <v>29</v>
      </c>
      <c r="F290" t="s">
        <v>123</v>
      </c>
      <c r="G290" t="s">
        <v>45</v>
      </c>
      <c r="H290" t="s">
        <v>46</v>
      </c>
      <c r="I290" t="s">
        <v>33</v>
      </c>
      <c r="J290" t="s">
        <v>59</v>
      </c>
      <c r="K290" t="s">
        <v>35</v>
      </c>
      <c r="L290">
        <v>1</v>
      </c>
      <c r="M290" s="6">
        <v>1722.49</v>
      </c>
      <c r="N290" s="8">
        <v>0.25</v>
      </c>
      <c r="O290" s="6">
        <v>430.62</v>
      </c>
      <c r="P290" s="6">
        <v>1291.8699999999999</v>
      </c>
      <c r="Q290" s="6">
        <v>872.15</v>
      </c>
      <c r="R290" s="6">
        <v>419.72</v>
      </c>
      <c r="S290" s="6">
        <v>324.48</v>
      </c>
      <c r="T290" t="s">
        <v>77</v>
      </c>
      <c r="U290">
        <v>9</v>
      </c>
      <c r="V290" t="s">
        <v>61</v>
      </c>
      <c r="W290" t="s">
        <v>62</v>
      </c>
      <c r="X290">
        <v>2025</v>
      </c>
      <c r="Y290" t="s">
        <v>97</v>
      </c>
      <c r="Z290" s="8">
        <v>0.32490000000000002</v>
      </c>
    </row>
    <row r="291" spans="1:26" x14ac:dyDescent="0.3">
      <c r="A291" t="s">
        <v>947</v>
      </c>
      <c r="B291" s="4">
        <v>45711</v>
      </c>
      <c r="C291" t="s">
        <v>459</v>
      </c>
      <c r="D291" t="s">
        <v>948</v>
      </c>
      <c r="E291" t="s">
        <v>108</v>
      </c>
      <c r="F291" t="s">
        <v>145</v>
      </c>
      <c r="G291" t="s">
        <v>69</v>
      </c>
      <c r="H291" t="s">
        <v>83</v>
      </c>
      <c r="I291" t="s">
        <v>47</v>
      </c>
      <c r="J291" t="s">
        <v>34</v>
      </c>
      <c r="K291" t="s">
        <v>76</v>
      </c>
      <c r="L291">
        <v>2</v>
      </c>
      <c r="M291" s="6">
        <v>4247.2299999999996</v>
      </c>
      <c r="N291" s="8">
        <v>0</v>
      </c>
      <c r="O291" s="6">
        <v>0</v>
      </c>
      <c r="P291" s="6">
        <v>8494.4599999999991</v>
      </c>
      <c r="Q291" s="6">
        <v>5257.4</v>
      </c>
      <c r="R291" s="6">
        <v>3237.06</v>
      </c>
      <c r="S291" s="6">
        <v>443.82</v>
      </c>
      <c r="T291" t="s">
        <v>77</v>
      </c>
      <c r="U291">
        <v>2</v>
      </c>
      <c r="V291" t="s">
        <v>171</v>
      </c>
      <c r="W291" t="s">
        <v>51</v>
      </c>
      <c r="X291">
        <v>2025</v>
      </c>
      <c r="Y291" t="s">
        <v>172</v>
      </c>
      <c r="Z291" s="8">
        <v>0.38109999999999999</v>
      </c>
    </row>
    <row r="292" spans="1:26" x14ac:dyDescent="0.3">
      <c r="A292" t="s">
        <v>949</v>
      </c>
      <c r="B292" s="4">
        <v>45713</v>
      </c>
      <c r="C292" t="s">
        <v>950</v>
      </c>
      <c r="D292" t="s">
        <v>951</v>
      </c>
      <c r="E292" t="s">
        <v>56</v>
      </c>
      <c r="F292" t="s">
        <v>57</v>
      </c>
      <c r="G292" t="s">
        <v>45</v>
      </c>
      <c r="H292" t="s">
        <v>46</v>
      </c>
      <c r="I292" t="s">
        <v>33</v>
      </c>
      <c r="J292" t="s">
        <v>48</v>
      </c>
      <c r="K292" t="s">
        <v>35</v>
      </c>
      <c r="L292">
        <v>2</v>
      </c>
      <c r="M292" s="6">
        <v>377.17</v>
      </c>
      <c r="N292" s="8">
        <v>0.1</v>
      </c>
      <c r="O292" s="6">
        <v>75.430000000000007</v>
      </c>
      <c r="P292" s="6">
        <v>678.91</v>
      </c>
      <c r="Q292" s="6">
        <v>488.13</v>
      </c>
      <c r="R292" s="6">
        <v>190.78</v>
      </c>
      <c r="S292" s="6">
        <v>117.52</v>
      </c>
      <c r="T292" t="s">
        <v>36</v>
      </c>
      <c r="U292">
        <v>2</v>
      </c>
      <c r="V292" t="s">
        <v>171</v>
      </c>
      <c r="W292" t="s">
        <v>51</v>
      </c>
      <c r="X292">
        <v>2025</v>
      </c>
      <c r="Y292" t="s">
        <v>172</v>
      </c>
      <c r="Z292" s="8">
        <v>0.28100000000000003</v>
      </c>
    </row>
    <row r="293" spans="1:26" x14ac:dyDescent="0.3">
      <c r="A293" t="s">
        <v>952</v>
      </c>
      <c r="B293" s="4">
        <v>45395</v>
      </c>
      <c r="C293" t="s">
        <v>953</v>
      </c>
      <c r="D293" t="s">
        <v>954</v>
      </c>
      <c r="E293" t="s">
        <v>29</v>
      </c>
      <c r="F293" t="s">
        <v>242</v>
      </c>
      <c r="G293" t="s">
        <v>31</v>
      </c>
      <c r="H293" t="s">
        <v>58</v>
      </c>
      <c r="I293" t="s">
        <v>47</v>
      </c>
      <c r="J293" t="s">
        <v>34</v>
      </c>
      <c r="K293" t="s">
        <v>102</v>
      </c>
      <c r="L293">
        <v>1</v>
      </c>
      <c r="M293" s="6">
        <v>1098.22</v>
      </c>
      <c r="N293" s="8">
        <v>0.15</v>
      </c>
      <c r="O293" s="6">
        <v>164.73</v>
      </c>
      <c r="P293" s="6">
        <v>933.49</v>
      </c>
      <c r="Q293" s="6">
        <v>561.41</v>
      </c>
      <c r="R293" s="6">
        <v>372.08</v>
      </c>
      <c r="S293" s="6">
        <v>216.7</v>
      </c>
      <c r="T293" t="s">
        <v>36</v>
      </c>
      <c r="U293">
        <v>4</v>
      </c>
      <c r="V293" t="s">
        <v>37</v>
      </c>
      <c r="W293" t="s">
        <v>38</v>
      </c>
      <c r="X293">
        <v>2024</v>
      </c>
      <c r="Y293" t="s">
        <v>39</v>
      </c>
      <c r="Z293" s="8">
        <v>0.39860000000000001</v>
      </c>
    </row>
    <row r="294" spans="1:26" x14ac:dyDescent="0.3">
      <c r="A294" t="s">
        <v>955</v>
      </c>
      <c r="B294" s="4">
        <v>45545</v>
      </c>
      <c r="C294" t="s">
        <v>956</v>
      </c>
      <c r="D294" t="s">
        <v>957</v>
      </c>
      <c r="E294" t="s">
        <v>108</v>
      </c>
      <c r="F294" t="s">
        <v>145</v>
      </c>
      <c r="G294" t="s">
        <v>132</v>
      </c>
      <c r="H294" t="s">
        <v>228</v>
      </c>
      <c r="I294" t="s">
        <v>47</v>
      </c>
      <c r="J294" t="s">
        <v>59</v>
      </c>
      <c r="K294" t="s">
        <v>35</v>
      </c>
      <c r="L294">
        <v>1</v>
      </c>
      <c r="M294" s="6">
        <v>1074.08</v>
      </c>
      <c r="N294" s="8">
        <v>0.05</v>
      </c>
      <c r="O294" s="6">
        <v>53.7</v>
      </c>
      <c r="P294" s="6">
        <v>1020.38</v>
      </c>
      <c r="Q294" s="6">
        <v>736.13</v>
      </c>
      <c r="R294" s="6">
        <v>284.25</v>
      </c>
      <c r="S294" s="6">
        <v>269.60000000000002</v>
      </c>
      <c r="T294" t="s">
        <v>36</v>
      </c>
      <c r="U294">
        <v>9</v>
      </c>
      <c r="V294" t="s">
        <v>61</v>
      </c>
      <c r="W294" t="s">
        <v>62</v>
      </c>
      <c r="X294">
        <v>2024</v>
      </c>
      <c r="Y294" t="s">
        <v>63</v>
      </c>
      <c r="Z294" s="8">
        <v>0.27860000000000001</v>
      </c>
    </row>
    <row r="295" spans="1:26" x14ac:dyDescent="0.3">
      <c r="A295" t="s">
        <v>958</v>
      </c>
      <c r="B295" s="4">
        <v>45518</v>
      </c>
      <c r="C295" t="s">
        <v>959</v>
      </c>
      <c r="D295" t="s">
        <v>960</v>
      </c>
      <c r="E295" t="s">
        <v>56</v>
      </c>
      <c r="F295" t="s">
        <v>57</v>
      </c>
      <c r="G295" t="s">
        <v>132</v>
      </c>
      <c r="H295" t="s">
        <v>252</v>
      </c>
      <c r="I295" t="s">
        <v>116</v>
      </c>
      <c r="J295" t="s">
        <v>59</v>
      </c>
      <c r="K295" t="s">
        <v>102</v>
      </c>
      <c r="L295">
        <v>1</v>
      </c>
      <c r="M295" s="6">
        <v>1505.11</v>
      </c>
      <c r="N295" s="8">
        <v>0.1</v>
      </c>
      <c r="O295" s="6">
        <v>150.51</v>
      </c>
      <c r="P295" s="6">
        <v>1354.6</v>
      </c>
      <c r="Q295" s="6">
        <v>975.88</v>
      </c>
      <c r="R295" s="6">
        <v>378.72</v>
      </c>
      <c r="S295" s="6">
        <v>250.4</v>
      </c>
      <c r="T295" t="s">
        <v>36</v>
      </c>
      <c r="U295">
        <v>8</v>
      </c>
      <c r="V295" t="s">
        <v>118</v>
      </c>
      <c r="W295" t="s">
        <v>62</v>
      </c>
      <c r="X295">
        <v>2024</v>
      </c>
      <c r="Y295" t="s">
        <v>119</v>
      </c>
      <c r="Z295" s="8">
        <v>0.27960000000000002</v>
      </c>
    </row>
    <row r="296" spans="1:26" x14ac:dyDescent="0.3">
      <c r="A296" t="s">
        <v>961</v>
      </c>
      <c r="B296" s="4">
        <v>45403</v>
      </c>
      <c r="C296" t="s">
        <v>80</v>
      </c>
      <c r="D296" t="s">
        <v>962</v>
      </c>
      <c r="E296" t="s">
        <v>67</v>
      </c>
      <c r="F296" t="s">
        <v>334</v>
      </c>
      <c r="G296" t="s">
        <v>132</v>
      </c>
      <c r="H296" t="s">
        <v>252</v>
      </c>
      <c r="I296" t="s">
        <v>75</v>
      </c>
      <c r="J296" t="s">
        <v>48</v>
      </c>
      <c r="K296" t="s">
        <v>35</v>
      </c>
      <c r="L296">
        <v>2</v>
      </c>
      <c r="M296" s="6">
        <v>1065.9000000000001</v>
      </c>
      <c r="N296" s="8">
        <v>0.05</v>
      </c>
      <c r="O296" s="6">
        <v>106.59</v>
      </c>
      <c r="P296" s="6">
        <v>2025.21</v>
      </c>
      <c r="Q296" s="6">
        <v>1231.0899999999999</v>
      </c>
      <c r="R296" s="6">
        <v>794.12</v>
      </c>
      <c r="S296" s="6">
        <v>292.66000000000003</v>
      </c>
      <c r="T296" t="s">
        <v>117</v>
      </c>
      <c r="U296">
        <v>4</v>
      </c>
      <c r="V296" t="s">
        <v>37</v>
      </c>
      <c r="W296" t="s">
        <v>38</v>
      </c>
      <c r="X296">
        <v>2024</v>
      </c>
      <c r="Y296" t="s">
        <v>39</v>
      </c>
      <c r="Z296" s="8">
        <v>0.3921</v>
      </c>
    </row>
    <row r="297" spans="1:26" x14ac:dyDescent="0.3">
      <c r="A297" t="s">
        <v>963</v>
      </c>
      <c r="B297" s="4">
        <v>45801</v>
      </c>
      <c r="C297" t="s">
        <v>964</v>
      </c>
      <c r="D297" t="s">
        <v>965</v>
      </c>
      <c r="E297" t="s">
        <v>29</v>
      </c>
      <c r="F297" t="s">
        <v>242</v>
      </c>
      <c r="G297" t="s">
        <v>31</v>
      </c>
      <c r="H297" t="s">
        <v>58</v>
      </c>
      <c r="I297" t="s">
        <v>47</v>
      </c>
      <c r="J297" t="s">
        <v>34</v>
      </c>
      <c r="K297" t="s">
        <v>102</v>
      </c>
      <c r="L297">
        <v>2</v>
      </c>
      <c r="M297" s="6">
        <v>2025.02</v>
      </c>
      <c r="N297" s="8">
        <v>0.05</v>
      </c>
      <c r="O297" s="6">
        <v>202.5</v>
      </c>
      <c r="P297" s="6">
        <v>3847.54</v>
      </c>
      <c r="Q297" s="6">
        <v>2656.44</v>
      </c>
      <c r="R297" s="6">
        <v>1191.0999999999999</v>
      </c>
      <c r="S297" s="6">
        <v>119.31</v>
      </c>
      <c r="T297" t="s">
        <v>36</v>
      </c>
      <c r="U297">
        <v>5</v>
      </c>
      <c r="V297" t="s">
        <v>103</v>
      </c>
      <c r="W297" t="s">
        <v>38</v>
      </c>
      <c r="X297">
        <v>2025</v>
      </c>
      <c r="Y297" t="s">
        <v>167</v>
      </c>
      <c r="Z297" s="8">
        <v>0.30959999999999999</v>
      </c>
    </row>
    <row r="298" spans="1:26" x14ac:dyDescent="0.3">
      <c r="A298" t="s">
        <v>966</v>
      </c>
      <c r="B298" s="4">
        <v>45764</v>
      </c>
      <c r="C298" t="s">
        <v>967</v>
      </c>
      <c r="D298" t="s">
        <v>968</v>
      </c>
      <c r="E298" t="s">
        <v>29</v>
      </c>
      <c r="F298" t="s">
        <v>242</v>
      </c>
      <c r="G298" t="s">
        <v>31</v>
      </c>
      <c r="H298" t="s">
        <v>32</v>
      </c>
      <c r="I298" t="s">
        <v>75</v>
      </c>
      <c r="J298" t="s">
        <v>48</v>
      </c>
      <c r="K298" t="s">
        <v>35</v>
      </c>
      <c r="L298">
        <v>2</v>
      </c>
      <c r="M298" s="6">
        <v>3220.87</v>
      </c>
      <c r="N298" s="8">
        <v>0.25</v>
      </c>
      <c r="O298" s="6">
        <v>1610.44</v>
      </c>
      <c r="P298" s="6">
        <v>4831.3</v>
      </c>
      <c r="Q298" s="6">
        <v>3697.4</v>
      </c>
      <c r="R298" s="6">
        <v>1133.9000000000001</v>
      </c>
      <c r="S298" s="6">
        <v>385.37</v>
      </c>
      <c r="T298" t="s">
        <v>117</v>
      </c>
      <c r="U298">
        <v>4</v>
      </c>
      <c r="V298" t="s">
        <v>37</v>
      </c>
      <c r="W298" t="s">
        <v>38</v>
      </c>
      <c r="X298">
        <v>2025</v>
      </c>
      <c r="Y298" t="s">
        <v>112</v>
      </c>
      <c r="Z298" s="8">
        <v>0.23469999999999999</v>
      </c>
    </row>
    <row r="299" spans="1:26" x14ac:dyDescent="0.3">
      <c r="A299" t="s">
        <v>969</v>
      </c>
      <c r="B299" s="4">
        <v>45390</v>
      </c>
      <c r="C299" t="s">
        <v>970</v>
      </c>
      <c r="D299" t="s">
        <v>971</v>
      </c>
      <c r="E299" t="s">
        <v>56</v>
      </c>
      <c r="F299" t="s">
        <v>57</v>
      </c>
      <c r="G299" t="s">
        <v>132</v>
      </c>
      <c r="H299" t="s">
        <v>133</v>
      </c>
      <c r="I299" t="s">
        <v>75</v>
      </c>
      <c r="J299" t="s">
        <v>34</v>
      </c>
      <c r="K299" t="s">
        <v>60</v>
      </c>
      <c r="L299">
        <v>3</v>
      </c>
      <c r="M299" s="6">
        <v>1129.42</v>
      </c>
      <c r="N299" s="8">
        <v>0.3</v>
      </c>
      <c r="O299" s="6">
        <v>1016.48</v>
      </c>
      <c r="P299" s="6">
        <v>2371.7800000000002</v>
      </c>
      <c r="Q299" s="6">
        <v>1721.59</v>
      </c>
      <c r="R299" s="6">
        <v>650.19000000000005</v>
      </c>
      <c r="S299" s="6">
        <v>205.93</v>
      </c>
      <c r="T299" t="s">
        <v>36</v>
      </c>
      <c r="U299">
        <v>4</v>
      </c>
      <c r="V299" t="s">
        <v>37</v>
      </c>
      <c r="W299" t="s">
        <v>38</v>
      </c>
      <c r="X299">
        <v>2024</v>
      </c>
      <c r="Y299" t="s">
        <v>39</v>
      </c>
      <c r="Z299" s="8">
        <v>0.27410000000000001</v>
      </c>
    </row>
    <row r="300" spans="1:26" x14ac:dyDescent="0.3">
      <c r="A300" t="s">
        <v>972</v>
      </c>
      <c r="B300" s="4">
        <v>45444</v>
      </c>
      <c r="C300" t="s">
        <v>973</v>
      </c>
      <c r="D300" t="s">
        <v>974</v>
      </c>
      <c r="E300" t="s">
        <v>43</v>
      </c>
      <c r="F300" t="s">
        <v>273</v>
      </c>
      <c r="G300" t="s">
        <v>31</v>
      </c>
      <c r="H300" t="s">
        <v>32</v>
      </c>
      <c r="I300" t="s">
        <v>47</v>
      </c>
      <c r="J300" t="s">
        <v>48</v>
      </c>
      <c r="K300" t="s">
        <v>102</v>
      </c>
      <c r="L300">
        <v>3</v>
      </c>
      <c r="M300" s="6">
        <v>1614.05</v>
      </c>
      <c r="N300" s="8">
        <v>0.15</v>
      </c>
      <c r="O300" s="6">
        <v>726.32</v>
      </c>
      <c r="P300" s="6">
        <v>4115.83</v>
      </c>
      <c r="Q300" s="6">
        <v>2675.04</v>
      </c>
      <c r="R300" s="6">
        <v>1440.79</v>
      </c>
      <c r="S300" s="6">
        <v>177.83</v>
      </c>
      <c r="T300" t="s">
        <v>117</v>
      </c>
      <c r="U300">
        <v>6</v>
      </c>
      <c r="V300" t="s">
        <v>189</v>
      </c>
      <c r="W300" t="s">
        <v>38</v>
      </c>
      <c r="X300">
        <v>2024</v>
      </c>
      <c r="Y300" t="s">
        <v>190</v>
      </c>
      <c r="Z300" s="8">
        <v>0.35010000000000002</v>
      </c>
    </row>
    <row r="301" spans="1:26" x14ac:dyDescent="0.3">
      <c r="A301" t="s">
        <v>975</v>
      </c>
      <c r="B301" s="4">
        <v>45629</v>
      </c>
      <c r="C301" t="s">
        <v>976</v>
      </c>
      <c r="D301" t="s">
        <v>977</v>
      </c>
      <c r="E301" t="s">
        <v>108</v>
      </c>
      <c r="F301" t="s">
        <v>109</v>
      </c>
      <c r="G301" t="s">
        <v>31</v>
      </c>
      <c r="H301" t="s">
        <v>195</v>
      </c>
      <c r="I301" t="s">
        <v>33</v>
      </c>
      <c r="J301" t="s">
        <v>48</v>
      </c>
      <c r="K301" t="s">
        <v>102</v>
      </c>
      <c r="L301">
        <v>1</v>
      </c>
      <c r="M301" s="6">
        <v>1615.33</v>
      </c>
      <c r="N301" s="8">
        <v>0</v>
      </c>
      <c r="O301" s="6">
        <v>0</v>
      </c>
      <c r="P301" s="6">
        <v>1615.33</v>
      </c>
      <c r="Q301" s="6">
        <v>1218.1400000000001</v>
      </c>
      <c r="R301" s="6">
        <v>397.19</v>
      </c>
      <c r="S301" s="6">
        <v>73.23</v>
      </c>
      <c r="T301" t="s">
        <v>117</v>
      </c>
      <c r="U301">
        <v>12</v>
      </c>
      <c r="V301" t="s">
        <v>84</v>
      </c>
      <c r="W301" t="s">
        <v>85</v>
      </c>
      <c r="X301">
        <v>2024</v>
      </c>
      <c r="Y301" t="s">
        <v>162</v>
      </c>
      <c r="Z301" s="8">
        <v>0.24590000000000001</v>
      </c>
    </row>
    <row r="302" spans="1:26" x14ac:dyDescent="0.3">
      <c r="A302" t="s">
        <v>978</v>
      </c>
      <c r="B302" s="4">
        <v>45997</v>
      </c>
      <c r="C302" t="s">
        <v>399</v>
      </c>
      <c r="D302" t="s">
        <v>979</v>
      </c>
      <c r="E302" t="s">
        <v>29</v>
      </c>
      <c r="F302" t="s">
        <v>242</v>
      </c>
      <c r="G302" t="s">
        <v>45</v>
      </c>
      <c r="H302" t="s">
        <v>32</v>
      </c>
      <c r="I302" t="s">
        <v>75</v>
      </c>
      <c r="J302" t="s">
        <v>48</v>
      </c>
      <c r="K302" t="s">
        <v>102</v>
      </c>
      <c r="L302">
        <v>2</v>
      </c>
      <c r="M302" s="6">
        <v>998.22</v>
      </c>
      <c r="N302" s="8">
        <v>0.05</v>
      </c>
      <c r="O302" s="6">
        <v>99.82</v>
      </c>
      <c r="P302" s="6">
        <v>1896.62</v>
      </c>
      <c r="Q302" s="6">
        <v>1374.79</v>
      </c>
      <c r="R302" s="6">
        <v>521.83000000000004</v>
      </c>
      <c r="S302" s="6">
        <v>246.48</v>
      </c>
      <c r="T302" t="s">
        <v>36</v>
      </c>
      <c r="U302">
        <v>12</v>
      </c>
      <c r="V302" t="s">
        <v>84</v>
      </c>
      <c r="W302" t="s">
        <v>85</v>
      </c>
      <c r="X302">
        <v>2025</v>
      </c>
      <c r="Y302" t="s">
        <v>86</v>
      </c>
      <c r="Z302" s="8">
        <v>0.27510000000000001</v>
      </c>
    </row>
    <row r="303" spans="1:26" x14ac:dyDescent="0.3">
      <c r="A303" t="s">
        <v>980</v>
      </c>
      <c r="B303" s="4">
        <v>45454</v>
      </c>
      <c r="C303" t="s">
        <v>981</v>
      </c>
      <c r="D303" t="s">
        <v>982</v>
      </c>
      <c r="E303" t="s">
        <v>67</v>
      </c>
      <c r="F303" t="s">
        <v>68</v>
      </c>
      <c r="G303" t="s">
        <v>31</v>
      </c>
      <c r="H303" t="s">
        <v>195</v>
      </c>
      <c r="I303" t="s">
        <v>75</v>
      </c>
      <c r="J303" t="s">
        <v>59</v>
      </c>
      <c r="K303" t="s">
        <v>102</v>
      </c>
      <c r="L303">
        <v>3</v>
      </c>
      <c r="M303" s="6">
        <v>875.95</v>
      </c>
      <c r="N303" s="8">
        <v>0.1</v>
      </c>
      <c r="O303" s="6">
        <v>262.79000000000002</v>
      </c>
      <c r="P303" s="6">
        <v>2365.06</v>
      </c>
      <c r="Q303" s="6">
        <v>1557.31</v>
      </c>
      <c r="R303" s="6">
        <v>807.75</v>
      </c>
      <c r="S303" s="6">
        <v>288.74</v>
      </c>
      <c r="T303" t="s">
        <v>36</v>
      </c>
      <c r="U303">
        <v>6</v>
      </c>
      <c r="V303" t="s">
        <v>189</v>
      </c>
      <c r="W303" t="s">
        <v>38</v>
      </c>
      <c r="X303">
        <v>2024</v>
      </c>
      <c r="Y303" t="s">
        <v>190</v>
      </c>
      <c r="Z303" s="8">
        <v>0.34150000000000003</v>
      </c>
    </row>
    <row r="304" spans="1:26" x14ac:dyDescent="0.3">
      <c r="A304" t="s">
        <v>983</v>
      </c>
      <c r="B304" s="4">
        <v>46011</v>
      </c>
      <c r="C304" t="s">
        <v>842</v>
      </c>
      <c r="D304" t="s">
        <v>984</v>
      </c>
      <c r="E304" t="s">
        <v>43</v>
      </c>
      <c r="F304" t="s">
        <v>256</v>
      </c>
      <c r="G304" t="s">
        <v>110</v>
      </c>
      <c r="H304" t="s">
        <v>281</v>
      </c>
      <c r="I304" t="s">
        <v>33</v>
      </c>
      <c r="J304" t="s">
        <v>48</v>
      </c>
      <c r="K304" t="s">
        <v>102</v>
      </c>
      <c r="L304">
        <v>2</v>
      </c>
      <c r="M304" s="6">
        <v>927.44</v>
      </c>
      <c r="N304" s="8">
        <v>0.15</v>
      </c>
      <c r="O304" s="6">
        <v>278.23</v>
      </c>
      <c r="P304" s="6">
        <v>1576.65</v>
      </c>
      <c r="Q304" s="6">
        <v>1163.3599999999999</v>
      </c>
      <c r="R304" s="6">
        <v>413.29</v>
      </c>
      <c r="S304" s="6">
        <v>433.24</v>
      </c>
      <c r="T304" t="s">
        <v>36</v>
      </c>
      <c r="U304">
        <v>12</v>
      </c>
      <c r="V304" t="s">
        <v>84</v>
      </c>
      <c r="W304" t="s">
        <v>85</v>
      </c>
      <c r="X304">
        <v>2025</v>
      </c>
      <c r="Y304" t="s">
        <v>86</v>
      </c>
      <c r="Z304" s="8">
        <v>0.2621</v>
      </c>
    </row>
    <row r="305" spans="1:26" x14ac:dyDescent="0.3">
      <c r="A305" t="s">
        <v>985</v>
      </c>
      <c r="B305" s="4">
        <v>45972</v>
      </c>
      <c r="C305" t="s">
        <v>663</v>
      </c>
      <c r="D305" t="s">
        <v>986</v>
      </c>
      <c r="E305" t="s">
        <v>29</v>
      </c>
      <c r="F305" t="s">
        <v>141</v>
      </c>
      <c r="G305" t="s">
        <v>132</v>
      </c>
      <c r="H305" t="s">
        <v>154</v>
      </c>
      <c r="I305" t="s">
        <v>47</v>
      </c>
      <c r="J305" t="s">
        <v>59</v>
      </c>
      <c r="K305" t="s">
        <v>102</v>
      </c>
      <c r="L305">
        <v>2</v>
      </c>
      <c r="M305" s="6">
        <v>2428.5</v>
      </c>
      <c r="N305" s="8">
        <v>0.05</v>
      </c>
      <c r="O305" s="6">
        <v>242.85</v>
      </c>
      <c r="P305" s="6">
        <v>4614.1499999999996</v>
      </c>
      <c r="Q305" s="6">
        <v>3181.36</v>
      </c>
      <c r="R305" s="6">
        <v>1432.79</v>
      </c>
      <c r="S305" s="6">
        <v>241.87</v>
      </c>
      <c r="T305" t="s">
        <v>36</v>
      </c>
      <c r="U305">
        <v>11</v>
      </c>
      <c r="V305" t="s">
        <v>124</v>
      </c>
      <c r="W305" t="s">
        <v>85</v>
      </c>
      <c r="X305">
        <v>2025</v>
      </c>
      <c r="Y305" t="s">
        <v>221</v>
      </c>
      <c r="Z305" s="8">
        <v>0.3105</v>
      </c>
    </row>
    <row r="306" spans="1:26" x14ac:dyDescent="0.3">
      <c r="A306" t="s">
        <v>987</v>
      </c>
      <c r="B306" s="4">
        <v>45452</v>
      </c>
      <c r="C306" t="s">
        <v>988</v>
      </c>
      <c r="D306" t="s">
        <v>989</v>
      </c>
      <c r="E306" t="s">
        <v>67</v>
      </c>
      <c r="F306" t="s">
        <v>158</v>
      </c>
      <c r="G306" t="s">
        <v>31</v>
      </c>
      <c r="H306" t="s">
        <v>96</v>
      </c>
      <c r="I306" t="s">
        <v>33</v>
      </c>
      <c r="J306" t="s">
        <v>34</v>
      </c>
      <c r="K306" t="s">
        <v>102</v>
      </c>
      <c r="L306">
        <v>4</v>
      </c>
      <c r="M306" s="6">
        <v>903.15</v>
      </c>
      <c r="N306" s="8">
        <v>0.2</v>
      </c>
      <c r="O306" s="6">
        <v>722.52</v>
      </c>
      <c r="P306" s="6">
        <v>2890.08</v>
      </c>
      <c r="Q306" s="6">
        <v>2164.5100000000002</v>
      </c>
      <c r="R306" s="6">
        <v>725.57</v>
      </c>
      <c r="S306" s="6">
        <v>427.73</v>
      </c>
      <c r="T306" t="s">
        <v>117</v>
      </c>
      <c r="U306">
        <v>6</v>
      </c>
      <c r="V306" t="s">
        <v>189</v>
      </c>
      <c r="W306" t="s">
        <v>38</v>
      </c>
      <c r="X306">
        <v>2024</v>
      </c>
      <c r="Y306" t="s">
        <v>190</v>
      </c>
      <c r="Z306" s="8">
        <v>0.25109999999999999</v>
      </c>
    </row>
    <row r="307" spans="1:26" x14ac:dyDescent="0.3">
      <c r="A307" t="s">
        <v>990</v>
      </c>
      <c r="B307" s="4">
        <v>45871</v>
      </c>
      <c r="C307" t="s">
        <v>422</v>
      </c>
      <c r="D307" t="s">
        <v>991</v>
      </c>
      <c r="E307" t="s">
        <v>43</v>
      </c>
      <c r="F307" t="s">
        <v>101</v>
      </c>
      <c r="G307" t="s">
        <v>69</v>
      </c>
      <c r="H307" t="s">
        <v>70</v>
      </c>
      <c r="I307" t="s">
        <v>47</v>
      </c>
      <c r="J307" t="s">
        <v>48</v>
      </c>
      <c r="K307" t="s">
        <v>76</v>
      </c>
      <c r="L307">
        <v>1</v>
      </c>
      <c r="M307" s="6">
        <v>2090.75</v>
      </c>
      <c r="N307" s="8">
        <v>0.2</v>
      </c>
      <c r="O307" s="6">
        <v>418.15</v>
      </c>
      <c r="P307" s="6">
        <v>1672.6</v>
      </c>
      <c r="Q307" s="6">
        <v>981.58</v>
      </c>
      <c r="R307" s="6">
        <v>691.02</v>
      </c>
      <c r="S307" s="6">
        <v>298.64999999999998</v>
      </c>
      <c r="T307" t="s">
        <v>36</v>
      </c>
      <c r="U307">
        <v>8</v>
      </c>
      <c r="V307" t="s">
        <v>118</v>
      </c>
      <c r="W307" t="s">
        <v>62</v>
      </c>
      <c r="X307">
        <v>2025</v>
      </c>
      <c r="Y307" t="s">
        <v>277</v>
      </c>
      <c r="Z307" s="8">
        <v>0.41310000000000002</v>
      </c>
    </row>
    <row r="308" spans="1:26" x14ac:dyDescent="0.3">
      <c r="A308" t="s">
        <v>992</v>
      </c>
      <c r="B308" s="4">
        <v>45689</v>
      </c>
      <c r="C308" t="s">
        <v>993</v>
      </c>
      <c r="D308" t="s">
        <v>994</v>
      </c>
      <c r="E308" t="s">
        <v>43</v>
      </c>
      <c r="F308" t="s">
        <v>256</v>
      </c>
      <c r="G308" t="s">
        <v>69</v>
      </c>
      <c r="H308" t="s">
        <v>291</v>
      </c>
      <c r="I308" t="s">
        <v>47</v>
      </c>
      <c r="J308" t="s">
        <v>48</v>
      </c>
      <c r="K308" t="s">
        <v>49</v>
      </c>
      <c r="L308">
        <v>2</v>
      </c>
      <c r="M308" s="6">
        <v>758.13</v>
      </c>
      <c r="N308" s="8">
        <v>0.1</v>
      </c>
      <c r="O308" s="6">
        <v>151.63</v>
      </c>
      <c r="P308" s="6">
        <v>1364.63</v>
      </c>
      <c r="Q308" s="6">
        <v>864.78</v>
      </c>
      <c r="R308" s="6">
        <v>499.85</v>
      </c>
      <c r="S308" s="6">
        <v>422.34</v>
      </c>
      <c r="T308" t="s">
        <v>117</v>
      </c>
      <c r="U308">
        <v>2</v>
      </c>
      <c r="V308" t="s">
        <v>171</v>
      </c>
      <c r="W308" t="s">
        <v>51</v>
      </c>
      <c r="X308">
        <v>2025</v>
      </c>
      <c r="Y308" t="s">
        <v>172</v>
      </c>
      <c r="Z308" s="8">
        <v>0.36630000000000001</v>
      </c>
    </row>
    <row r="309" spans="1:26" x14ac:dyDescent="0.3">
      <c r="A309" t="s">
        <v>995</v>
      </c>
      <c r="B309" s="4">
        <v>45568</v>
      </c>
      <c r="C309" t="s">
        <v>502</v>
      </c>
      <c r="D309" t="s">
        <v>996</v>
      </c>
      <c r="E309" t="s">
        <v>56</v>
      </c>
      <c r="F309" t="s">
        <v>90</v>
      </c>
      <c r="G309" t="s">
        <v>31</v>
      </c>
      <c r="H309" t="s">
        <v>195</v>
      </c>
      <c r="I309" t="s">
        <v>33</v>
      </c>
      <c r="J309" t="s">
        <v>34</v>
      </c>
      <c r="K309" t="s">
        <v>35</v>
      </c>
      <c r="L309">
        <v>2</v>
      </c>
      <c r="M309" s="6">
        <v>2398.4</v>
      </c>
      <c r="N309" s="8">
        <v>0.1</v>
      </c>
      <c r="O309" s="6">
        <v>479.68</v>
      </c>
      <c r="P309" s="6">
        <v>4317.12</v>
      </c>
      <c r="Q309" s="6">
        <v>3260.99</v>
      </c>
      <c r="R309" s="6">
        <v>1056.1300000000001</v>
      </c>
      <c r="S309" s="6">
        <v>253.96</v>
      </c>
      <c r="T309" t="s">
        <v>36</v>
      </c>
      <c r="U309">
        <v>10</v>
      </c>
      <c r="V309" t="s">
        <v>146</v>
      </c>
      <c r="W309" t="s">
        <v>85</v>
      </c>
      <c r="X309">
        <v>2024</v>
      </c>
      <c r="Y309" t="s">
        <v>184</v>
      </c>
      <c r="Z309" s="8">
        <v>0.24460000000000001</v>
      </c>
    </row>
    <row r="310" spans="1:26" x14ac:dyDescent="0.3">
      <c r="A310" t="s">
        <v>997</v>
      </c>
      <c r="B310" s="4">
        <v>45795</v>
      </c>
      <c r="C310" t="s">
        <v>998</v>
      </c>
      <c r="D310" t="s">
        <v>999</v>
      </c>
      <c r="E310" t="s">
        <v>67</v>
      </c>
      <c r="F310" t="s">
        <v>158</v>
      </c>
      <c r="G310" t="s">
        <v>31</v>
      </c>
      <c r="H310" t="s">
        <v>58</v>
      </c>
      <c r="I310" t="s">
        <v>75</v>
      </c>
      <c r="J310" t="s">
        <v>48</v>
      </c>
      <c r="K310" t="s">
        <v>35</v>
      </c>
      <c r="L310">
        <v>1</v>
      </c>
      <c r="M310" s="6">
        <v>773.5</v>
      </c>
      <c r="N310" s="8">
        <v>0.15</v>
      </c>
      <c r="O310" s="6">
        <v>116.02</v>
      </c>
      <c r="P310" s="6">
        <v>657.48</v>
      </c>
      <c r="Q310" s="6">
        <v>523.99</v>
      </c>
      <c r="R310" s="6">
        <v>133.49</v>
      </c>
      <c r="S310" s="6">
        <v>171.27</v>
      </c>
      <c r="T310" t="s">
        <v>77</v>
      </c>
      <c r="U310">
        <v>5</v>
      </c>
      <c r="V310" t="s">
        <v>103</v>
      </c>
      <c r="W310" t="s">
        <v>38</v>
      </c>
      <c r="X310">
        <v>2025</v>
      </c>
      <c r="Y310" t="s">
        <v>167</v>
      </c>
      <c r="Z310" s="8">
        <v>0.20300000000000001</v>
      </c>
    </row>
    <row r="311" spans="1:26" x14ac:dyDescent="0.3">
      <c r="A311" t="s">
        <v>1000</v>
      </c>
      <c r="B311" s="4">
        <v>45683</v>
      </c>
      <c r="C311" t="s">
        <v>1001</v>
      </c>
      <c r="D311" t="s">
        <v>1002</v>
      </c>
      <c r="E311" t="s">
        <v>108</v>
      </c>
      <c r="F311" t="s">
        <v>364</v>
      </c>
      <c r="G311" t="s">
        <v>132</v>
      </c>
      <c r="H311" t="s">
        <v>154</v>
      </c>
      <c r="I311" t="s">
        <v>116</v>
      </c>
      <c r="J311" t="s">
        <v>48</v>
      </c>
      <c r="K311" t="s">
        <v>76</v>
      </c>
      <c r="L311">
        <v>1</v>
      </c>
      <c r="M311" s="6">
        <v>1781.72</v>
      </c>
      <c r="N311" s="8">
        <v>0</v>
      </c>
      <c r="O311" s="6">
        <v>0</v>
      </c>
      <c r="P311" s="6">
        <v>1781.72</v>
      </c>
      <c r="Q311" s="6">
        <v>1306.45</v>
      </c>
      <c r="R311" s="6">
        <v>475.27</v>
      </c>
      <c r="S311" s="6">
        <v>60.74</v>
      </c>
      <c r="T311" t="s">
        <v>117</v>
      </c>
      <c r="U311">
        <v>1</v>
      </c>
      <c r="V311" t="s">
        <v>91</v>
      </c>
      <c r="W311" t="s">
        <v>51</v>
      </c>
      <c r="X311">
        <v>2025</v>
      </c>
      <c r="Y311" t="s">
        <v>137</v>
      </c>
      <c r="Z311" s="8">
        <v>0.26669999999999999</v>
      </c>
    </row>
    <row r="312" spans="1:26" x14ac:dyDescent="0.3">
      <c r="A312" t="s">
        <v>1003</v>
      </c>
      <c r="B312" s="4">
        <v>45426</v>
      </c>
      <c r="C312" t="s">
        <v>743</v>
      </c>
      <c r="D312" t="s">
        <v>1004</v>
      </c>
      <c r="E312" t="s">
        <v>43</v>
      </c>
      <c r="F312" t="s">
        <v>101</v>
      </c>
      <c r="G312" t="s">
        <v>69</v>
      </c>
      <c r="H312" t="s">
        <v>188</v>
      </c>
      <c r="I312" t="s">
        <v>75</v>
      </c>
      <c r="J312" t="s">
        <v>34</v>
      </c>
      <c r="K312" t="s">
        <v>49</v>
      </c>
      <c r="L312">
        <v>1</v>
      </c>
      <c r="M312" s="6">
        <v>1144.96</v>
      </c>
      <c r="N312" s="8">
        <v>0</v>
      </c>
      <c r="O312" s="6">
        <v>0</v>
      </c>
      <c r="P312" s="6">
        <v>1144.96</v>
      </c>
      <c r="Q312" s="6">
        <v>822.6</v>
      </c>
      <c r="R312" s="6">
        <v>322.36</v>
      </c>
      <c r="S312" s="6">
        <v>56.79</v>
      </c>
      <c r="T312" t="s">
        <v>77</v>
      </c>
      <c r="U312">
        <v>5</v>
      </c>
      <c r="V312" t="s">
        <v>103</v>
      </c>
      <c r="W312" t="s">
        <v>38</v>
      </c>
      <c r="X312">
        <v>2024</v>
      </c>
      <c r="Y312" t="s">
        <v>104</v>
      </c>
      <c r="Z312" s="8">
        <v>0.28149999999999997</v>
      </c>
    </row>
    <row r="313" spans="1:26" x14ac:dyDescent="0.3">
      <c r="A313" t="s">
        <v>1005</v>
      </c>
      <c r="B313" s="4">
        <v>45486</v>
      </c>
      <c r="C313" t="s">
        <v>1006</v>
      </c>
      <c r="D313" t="s">
        <v>1007</v>
      </c>
      <c r="E313" t="s">
        <v>56</v>
      </c>
      <c r="F313" t="s">
        <v>74</v>
      </c>
      <c r="G313" t="s">
        <v>69</v>
      </c>
      <c r="H313" t="s">
        <v>70</v>
      </c>
      <c r="I313" t="s">
        <v>47</v>
      </c>
      <c r="J313" t="s">
        <v>48</v>
      </c>
      <c r="K313" t="s">
        <v>35</v>
      </c>
      <c r="L313">
        <v>1</v>
      </c>
      <c r="M313" s="6">
        <v>740.85</v>
      </c>
      <c r="N313" s="8">
        <v>0.1</v>
      </c>
      <c r="O313" s="6">
        <v>74.09</v>
      </c>
      <c r="P313" s="6">
        <v>666.76</v>
      </c>
      <c r="Q313" s="6">
        <v>456.86</v>
      </c>
      <c r="R313" s="6">
        <v>209.9</v>
      </c>
      <c r="S313" s="6">
        <v>147.69999999999999</v>
      </c>
      <c r="T313" t="s">
        <v>36</v>
      </c>
      <c r="U313">
        <v>7</v>
      </c>
      <c r="V313" t="s">
        <v>179</v>
      </c>
      <c r="W313" t="s">
        <v>62</v>
      </c>
      <c r="X313">
        <v>2024</v>
      </c>
      <c r="Y313" t="s">
        <v>180</v>
      </c>
      <c r="Z313" s="8">
        <v>0.31480000000000002</v>
      </c>
    </row>
    <row r="314" spans="1:26" x14ac:dyDescent="0.3">
      <c r="A314" t="s">
        <v>1008</v>
      </c>
      <c r="B314" s="4">
        <v>45692</v>
      </c>
      <c r="C314" t="s">
        <v>1009</v>
      </c>
      <c r="D314" t="s">
        <v>1010</v>
      </c>
      <c r="E314" t="s">
        <v>29</v>
      </c>
      <c r="F314" t="s">
        <v>123</v>
      </c>
      <c r="G314" t="s">
        <v>69</v>
      </c>
      <c r="H314" t="s">
        <v>83</v>
      </c>
      <c r="I314" t="s">
        <v>33</v>
      </c>
      <c r="J314" t="s">
        <v>48</v>
      </c>
      <c r="K314" t="s">
        <v>35</v>
      </c>
      <c r="L314">
        <v>3</v>
      </c>
      <c r="M314" s="6">
        <v>2747.91</v>
      </c>
      <c r="N314" s="8">
        <v>0.2</v>
      </c>
      <c r="O314" s="6">
        <v>1648.75</v>
      </c>
      <c r="P314" s="6">
        <v>6594.98</v>
      </c>
      <c r="Q314" s="6">
        <v>4125.59</v>
      </c>
      <c r="R314" s="6">
        <v>2469.39</v>
      </c>
      <c r="S314" s="6">
        <v>85.17</v>
      </c>
      <c r="T314" t="s">
        <v>117</v>
      </c>
      <c r="U314">
        <v>2</v>
      </c>
      <c r="V314" t="s">
        <v>171</v>
      </c>
      <c r="W314" t="s">
        <v>51</v>
      </c>
      <c r="X314">
        <v>2025</v>
      </c>
      <c r="Y314" t="s">
        <v>172</v>
      </c>
      <c r="Z314" s="8">
        <v>0.37440000000000001</v>
      </c>
    </row>
    <row r="315" spans="1:26" x14ac:dyDescent="0.3">
      <c r="A315" t="s">
        <v>1011</v>
      </c>
      <c r="B315" s="4">
        <v>45931</v>
      </c>
      <c r="C315" t="s">
        <v>1012</v>
      </c>
      <c r="D315" t="s">
        <v>1013</v>
      </c>
      <c r="E315" t="s">
        <v>56</v>
      </c>
      <c r="F315" t="s">
        <v>57</v>
      </c>
      <c r="G315" t="s">
        <v>110</v>
      </c>
      <c r="H315" t="s">
        <v>166</v>
      </c>
      <c r="I315" t="s">
        <v>75</v>
      </c>
      <c r="J315" t="s">
        <v>59</v>
      </c>
      <c r="K315" t="s">
        <v>76</v>
      </c>
      <c r="L315">
        <v>2</v>
      </c>
      <c r="M315" s="6">
        <v>1571.23</v>
      </c>
      <c r="N315" s="8">
        <v>0.15</v>
      </c>
      <c r="O315" s="6">
        <v>471.37</v>
      </c>
      <c r="P315" s="6">
        <v>2671.09</v>
      </c>
      <c r="Q315" s="6">
        <v>2107.58</v>
      </c>
      <c r="R315" s="6">
        <v>563.51</v>
      </c>
      <c r="S315" s="6">
        <v>180.36</v>
      </c>
      <c r="T315" t="s">
        <v>36</v>
      </c>
      <c r="U315">
        <v>10</v>
      </c>
      <c r="V315" t="s">
        <v>146</v>
      </c>
      <c r="W315" t="s">
        <v>85</v>
      </c>
      <c r="X315">
        <v>2025</v>
      </c>
      <c r="Y315" t="s">
        <v>147</v>
      </c>
      <c r="Z315" s="8">
        <v>0.21099999999999999</v>
      </c>
    </row>
    <row r="316" spans="1:26" x14ac:dyDescent="0.3">
      <c r="A316" t="s">
        <v>1014</v>
      </c>
      <c r="B316" s="4">
        <v>45324</v>
      </c>
      <c r="C316" t="s">
        <v>993</v>
      </c>
      <c r="D316" t="s">
        <v>1015</v>
      </c>
      <c r="E316" t="s">
        <v>108</v>
      </c>
      <c r="F316" t="s">
        <v>145</v>
      </c>
      <c r="G316" t="s">
        <v>45</v>
      </c>
      <c r="H316" t="s">
        <v>46</v>
      </c>
      <c r="I316" t="s">
        <v>75</v>
      </c>
      <c r="J316" t="s">
        <v>59</v>
      </c>
      <c r="K316" t="s">
        <v>60</v>
      </c>
      <c r="L316">
        <v>1</v>
      </c>
      <c r="M316" s="6">
        <v>2997.35</v>
      </c>
      <c r="N316" s="8">
        <v>0.15</v>
      </c>
      <c r="O316" s="6">
        <v>449.6</v>
      </c>
      <c r="P316" s="6">
        <v>2547.75</v>
      </c>
      <c r="Q316" s="6">
        <v>1782.96</v>
      </c>
      <c r="R316" s="6">
        <v>764.79</v>
      </c>
      <c r="S316" s="6">
        <v>151.63999999999999</v>
      </c>
      <c r="T316" t="s">
        <v>36</v>
      </c>
      <c r="U316">
        <v>2</v>
      </c>
      <c r="V316" t="s">
        <v>171</v>
      </c>
      <c r="W316" t="s">
        <v>51</v>
      </c>
      <c r="X316">
        <v>2024</v>
      </c>
      <c r="Y316" t="s">
        <v>214</v>
      </c>
      <c r="Z316" s="8">
        <v>0.30020000000000002</v>
      </c>
    </row>
    <row r="317" spans="1:26" x14ac:dyDescent="0.3">
      <c r="A317" t="s">
        <v>1016</v>
      </c>
      <c r="B317" s="4">
        <v>45979</v>
      </c>
      <c r="C317" t="s">
        <v>88</v>
      </c>
      <c r="D317" t="s">
        <v>1017</v>
      </c>
      <c r="E317" t="s">
        <v>56</v>
      </c>
      <c r="F317" t="s">
        <v>57</v>
      </c>
      <c r="G317" t="s">
        <v>31</v>
      </c>
      <c r="H317" t="s">
        <v>58</v>
      </c>
      <c r="I317" t="s">
        <v>75</v>
      </c>
      <c r="J317" t="s">
        <v>34</v>
      </c>
      <c r="K317" t="s">
        <v>49</v>
      </c>
      <c r="L317">
        <v>1</v>
      </c>
      <c r="M317" s="6">
        <v>4252.2299999999996</v>
      </c>
      <c r="N317" s="8">
        <v>0.1</v>
      </c>
      <c r="O317" s="6">
        <v>425.22</v>
      </c>
      <c r="P317" s="6">
        <v>3827.01</v>
      </c>
      <c r="Q317" s="6">
        <v>2995.59</v>
      </c>
      <c r="R317" s="6">
        <v>831.42</v>
      </c>
      <c r="S317" s="6">
        <v>408</v>
      </c>
      <c r="T317" t="s">
        <v>36</v>
      </c>
      <c r="U317">
        <v>11</v>
      </c>
      <c r="V317" t="s">
        <v>124</v>
      </c>
      <c r="W317" t="s">
        <v>85</v>
      </c>
      <c r="X317">
        <v>2025</v>
      </c>
      <c r="Y317" t="s">
        <v>221</v>
      </c>
      <c r="Z317" s="8">
        <v>0.21729999999999999</v>
      </c>
    </row>
    <row r="318" spans="1:26" x14ac:dyDescent="0.3">
      <c r="A318" t="s">
        <v>1018</v>
      </c>
      <c r="B318" s="4">
        <v>45751</v>
      </c>
      <c r="C318" t="s">
        <v>1019</v>
      </c>
      <c r="D318" t="s">
        <v>1020</v>
      </c>
      <c r="E318" t="s">
        <v>67</v>
      </c>
      <c r="F318" t="s">
        <v>82</v>
      </c>
      <c r="G318" t="s">
        <v>132</v>
      </c>
      <c r="H318" t="s">
        <v>154</v>
      </c>
      <c r="I318" t="s">
        <v>75</v>
      </c>
      <c r="J318" t="s">
        <v>48</v>
      </c>
      <c r="K318" t="s">
        <v>35</v>
      </c>
      <c r="L318">
        <v>1</v>
      </c>
      <c r="M318" s="6">
        <v>1516.09</v>
      </c>
      <c r="N318" s="8">
        <v>0.2</v>
      </c>
      <c r="O318" s="6">
        <v>303.22000000000003</v>
      </c>
      <c r="P318" s="6">
        <v>1212.8699999999999</v>
      </c>
      <c r="Q318" s="6">
        <v>713.19</v>
      </c>
      <c r="R318" s="6">
        <v>499.68</v>
      </c>
      <c r="S318" s="6">
        <v>190.37</v>
      </c>
      <c r="T318" t="s">
        <v>36</v>
      </c>
      <c r="U318">
        <v>4</v>
      </c>
      <c r="V318" t="s">
        <v>37</v>
      </c>
      <c r="W318" t="s">
        <v>38</v>
      </c>
      <c r="X318">
        <v>2025</v>
      </c>
      <c r="Y318" t="s">
        <v>112</v>
      </c>
      <c r="Z318" s="8">
        <v>0.41199999999999998</v>
      </c>
    </row>
    <row r="319" spans="1:26" x14ac:dyDescent="0.3">
      <c r="A319" t="s">
        <v>1021</v>
      </c>
      <c r="B319" s="4">
        <v>45761</v>
      </c>
      <c r="C319" t="s">
        <v>1022</v>
      </c>
      <c r="D319" t="s">
        <v>1023</v>
      </c>
      <c r="E319" t="s">
        <v>56</v>
      </c>
      <c r="F319" t="s">
        <v>57</v>
      </c>
      <c r="G319" t="s">
        <v>45</v>
      </c>
      <c r="H319" t="s">
        <v>46</v>
      </c>
      <c r="I319" t="s">
        <v>75</v>
      </c>
      <c r="J319" t="s">
        <v>59</v>
      </c>
      <c r="K319" t="s">
        <v>102</v>
      </c>
      <c r="L319">
        <v>1</v>
      </c>
      <c r="M319" s="6">
        <v>3192.31</v>
      </c>
      <c r="N319" s="8">
        <v>0.25</v>
      </c>
      <c r="O319" s="6">
        <v>798.08</v>
      </c>
      <c r="P319" s="6">
        <v>2394.23</v>
      </c>
      <c r="Q319" s="6">
        <v>1391.73</v>
      </c>
      <c r="R319" s="6">
        <v>1002.5</v>
      </c>
      <c r="S319" s="6">
        <v>346.78</v>
      </c>
      <c r="T319" t="s">
        <v>36</v>
      </c>
      <c r="U319">
        <v>4</v>
      </c>
      <c r="V319" t="s">
        <v>37</v>
      </c>
      <c r="W319" t="s">
        <v>38</v>
      </c>
      <c r="X319">
        <v>2025</v>
      </c>
      <c r="Y319" t="s">
        <v>112</v>
      </c>
      <c r="Z319" s="8">
        <v>0.41870000000000002</v>
      </c>
    </row>
    <row r="320" spans="1:26" x14ac:dyDescent="0.3">
      <c r="A320" t="s">
        <v>1024</v>
      </c>
      <c r="B320" s="4">
        <v>45666</v>
      </c>
      <c r="C320" t="s">
        <v>164</v>
      </c>
      <c r="D320" t="s">
        <v>1025</v>
      </c>
      <c r="E320" t="s">
        <v>29</v>
      </c>
      <c r="F320" t="s">
        <v>30</v>
      </c>
      <c r="G320" t="s">
        <v>69</v>
      </c>
      <c r="H320" t="s">
        <v>291</v>
      </c>
      <c r="I320" t="s">
        <v>75</v>
      </c>
      <c r="J320" t="s">
        <v>48</v>
      </c>
      <c r="K320" t="s">
        <v>35</v>
      </c>
      <c r="L320">
        <v>1</v>
      </c>
      <c r="M320" s="6">
        <v>2122.4699999999998</v>
      </c>
      <c r="N320" s="8">
        <v>0.15</v>
      </c>
      <c r="O320" s="6">
        <v>318.37</v>
      </c>
      <c r="P320" s="6">
        <v>1804.1</v>
      </c>
      <c r="Q320" s="6">
        <v>1269.99</v>
      </c>
      <c r="R320" s="6">
        <v>534.11</v>
      </c>
      <c r="S320" s="6">
        <v>338.06</v>
      </c>
      <c r="T320" t="s">
        <v>36</v>
      </c>
      <c r="U320">
        <v>1</v>
      </c>
      <c r="V320" t="s">
        <v>91</v>
      </c>
      <c r="W320" t="s">
        <v>51</v>
      </c>
      <c r="X320">
        <v>2025</v>
      </c>
      <c r="Y320" t="s">
        <v>137</v>
      </c>
      <c r="Z320" s="8">
        <v>0.29609999999999997</v>
      </c>
    </row>
    <row r="321" spans="1:26" x14ac:dyDescent="0.3">
      <c r="A321" t="s">
        <v>1026</v>
      </c>
      <c r="B321" s="4">
        <v>45313</v>
      </c>
      <c r="C321" t="s">
        <v>342</v>
      </c>
      <c r="D321" t="s">
        <v>1027</v>
      </c>
      <c r="E321" t="s">
        <v>43</v>
      </c>
      <c r="F321" t="s">
        <v>101</v>
      </c>
      <c r="G321" t="s">
        <v>132</v>
      </c>
      <c r="H321" t="s">
        <v>154</v>
      </c>
      <c r="I321" t="s">
        <v>33</v>
      </c>
      <c r="J321" t="s">
        <v>34</v>
      </c>
      <c r="K321" t="s">
        <v>76</v>
      </c>
      <c r="L321">
        <v>1</v>
      </c>
      <c r="M321" s="6">
        <v>1102.47</v>
      </c>
      <c r="N321" s="8">
        <v>0.15</v>
      </c>
      <c r="O321" s="6">
        <v>165.37</v>
      </c>
      <c r="P321" s="6">
        <v>937.1</v>
      </c>
      <c r="Q321" s="6">
        <v>611.58000000000004</v>
      </c>
      <c r="R321" s="6">
        <v>325.52</v>
      </c>
      <c r="S321" s="6">
        <v>311.57</v>
      </c>
      <c r="T321" t="s">
        <v>77</v>
      </c>
      <c r="U321">
        <v>1</v>
      </c>
      <c r="V321" t="s">
        <v>91</v>
      </c>
      <c r="W321" t="s">
        <v>51</v>
      </c>
      <c r="X321">
        <v>2024</v>
      </c>
      <c r="Y321" t="s">
        <v>92</v>
      </c>
      <c r="Z321" s="8">
        <v>0.34739999999999999</v>
      </c>
    </row>
    <row r="322" spans="1:26" x14ac:dyDescent="0.3">
      <c r="A322" t="s">
        <v>1028</v>
      </c>
      <c r="B322" s="4">
        <v>45961</v>
      </c>
      <c r="C322" t="s">
        <v>1029</v>
      </c>
      <c r="D322" t="s">
        <v>1030</v>
      </c>
      <c r="E322" t="s">
        <v>29</v>
      </c>
      <c r="F322" t="s">
        <v>123</v>
      </c>
      <c r="G322" t="s">
        <v>110</v>
      </c>
      <c r="H322" t="s">
        <v>269</v>
      </c>
      <c r="I322" t="s">
        <v>116</v>
      </c>
      <c r="J322" t="s">
        <v>48</v>
      </c>
      <c r="K322" t="s">
        <v>60</v>
      </c>
      <c r="L322">
        <v>2</v>
      </c>
      <c r="M322" s="6">
        <v>1138.96</v>
      </c>
      <c r="N322" s="8">
        <v>0</v>
      </c>
      <c r="O322" s="6">
        <v>0</v>
      </c>
      <c r="P322" s="6">
        <v>2277.92</v>
      </c>
      <c r="Q322" s="6">
        <v>1636.73</v>
      </c>
      <c r="R322" s="6">
        <v>641.19000000000005</v>
      </c>
      <c r="S322" s="6">
        <v>423.86</v>
      </c>
      <c r="T322" t="s">
        <v>36</v>
      </c>
      <c r="U322">
        <v>10</v>
      </c>
      <c r="V322" t="s">
        <v>146</v>
      </c>
      <c r="W322" t="s">
        <v>85</v>
      </c>
      <c r="X322">
        <v>2025</v>
      </c>
      <c r="Y322" t="s">
        <v>147</v>
      </c>
      <c r="Z322" s="8">
        <v>0.28149999999999997</v>
      </c>
    </row>
    <row r="323" spans="1:26" x14ac:dyDescent="0.3">
      <c r="A323" t="s">
        <v>1031</v>
      </c>
      <c r="B323" s="4">
        <v>45329</v>
      </c>
      <c r="C323" t="s">
        <v>1032</v>
      </c>
      <c r="D323" t="s">
        <v>1033</v>
      </c>
      <c r="E323" t="s">
        <v>43</v>
      </c>
      <c r="F323" t="s">
        <v>273</v>
      </c>
      <c r="G323" t="s">
        <v>69</v>
      </c>
      <c r="H323" t="s">
        <v>70</v>
      </c>
      <c r="I323" t="s">
        <v>75</v>
      </c>
      <c r="J323" t="s">
        <v>34</v>
      </c>
      <c r="K323" t="s">
        <v>76</v>
      </c>
      <c r="L323">
        <v>3</v>
      </c>
      <c r="M323" s="6">
        <v>1366.3</v>
      </c>
      <c r="N323" s="8">
        <v>0.05</v>
      </c>
      <c r="O323" s="6">
        <v>204.94</v>
      </c>
      <c r="P323" s="6">
        <v>3893.96</v>
      </c>
      <c r="Q323" s="6">
        <v>3121.78</v>
      </c>
      <c r="R323" s="6">
        <v>772.18</v>
      </c>
      <c r="S323" s="6">
        <v>134.22</v>
      </c>
      <c r="T323" t="s">
        <v>117</v>
      </c>
      <c r="U323">
        <v>2</v>
      </c>
      <c r="V323" t="s">
        <v>171</v>
      </c>
      <c r="W323" t="s">
        <v>51</v>
      </c>
      <c r="X323">
        <v>2024</v>
      </c>
      <c r="Y323" t="s">
        <v>214</v>
      </c>
      <c r="Z323" s="8">
        <v>0.1983</v>
      </c>
    </row>
    <row r="324" spans="1:26" x14ac:dyDescent="0.3">
      <c r="A324" t="s">
        <v>1034</v>
      </c>
      <c r="B324" s="4">
        <v>45521</v>
      </c>
      <c r="C324" t="s">
        <v>1035</v>
      </c>
      <c r="D324" t="s">
        <v>1036</v>
      </c>
      <c r="E324" t="s">
        <v>43</v>
      </c>
      <c r="F324" t="s">
        <v>256</v>
      </c>
      <c r="G324" t="s">
        <v>132</v>
      </c>
      <c r="H324" t="s">
        <v>154</v>
      </c>
      <c r="I324" t="s">
        <v>33</v>
      </c>
      <c r="J324" t="s">
        <v>59</v>
      </c>
      <c r="K324" t="s">
        <v>76</v>
      </c>
      <c r="L324">
        <v>1</v>
      </c>
      <c r="M324" s="6">
        <v>1327.28</v>
      </c>
      <c r="N324" s="8">
        <v>0.1</v>
      </c>
      <c r="O324" s="6">
        <v>132.72999999999999</v>
      </c>
      <c r="P324" s="6">
        <v>1194.55</v>
      </c>
      <c r="Q324" s="6">
        <v>957.81</v>
      </c>
      <c r="R324" s="6">
        <v>236.74</v>
      </c>
      <c r="S324" s="6">
        <v>50</v>
      </c>
      <c r="T324" t="s">
        <v>36</v>
      </c>
      <c r="U324">
        <v>8</v>
      </c>
      <c r="V324" t="s">
        <v>118</v>
      </c>
      <c r="W324" t="s">
        <v>62</v>
      </c>
      <c r="X324">
        <v>2024</v>
      </c>
      <c r="Y324" t="s">
        <v>119</v>
      </c>
      <c r="Z324" s="8">
        <v>0.19819999999999999</v>
      </c>
    </row>
    <row r="325" spans="1:26" x14ac:dyDescent="0.3">
      <c r="A325" t="s">
        <v>1037</v>
      </c>
      <c r="B325" s="4">
        <v>45656</v>
      </c>
      <c r="C325" t="s">
        <v>1038</v>
      </c>
      <c r="D325" t="s">
        <v>1039</v>
      </c>
      <c r="E325" t="s">
        <v>29</v>
      </c>
      <c r="F325" t="s">
        <v>242</v>
      </c>
      <c r="G325" t="s">
        <v>45</v>
      </c>
      <c r="H325" t="s">
        <v>46</v>
      </c>
      <c r="I325" t="s">
        <v>33</v>
      </c>
      <c r="J325" t="s">
        <v>48</v>
      </c>
      <c r="K325" t="s">
        <v>35</v>
      </c>
      <c r="L325">
        <v>3</v>
      </c>
      <c r="M325" s="6">
        <v>1950.48</v>
      </c>
      <c r="N325" s="8">
        <v>0.15</v>
      </c>
      <c r="O325" s="6">
        <v>877.72</v>
      </c>
      <c r="P325" s="6">
        <v>4973.72</v>
      </c>
      <c r="Q325" s="6">
        <v>3107.48</v>
      </c>
      <c r="R325" s="6">
        <v>1866.24</v>
      </c>
      <c r="S325" s="6">
        <v>150.44</v>
      </c>
      <c r="T325" t="s">
        <v>117</v>
      </c>
      <c r="U325">
        <v>12</v>
      </c>
      <c r="V325" t="s">
        <v>84</v>
      </c>
      <c r="W325" t="s">
        <v>85</v>
      </c>
      <c r="X325">
        <v>2024</v>
      </c>
      <c r="Y325" t="s">
        <v>162</v>
      </c>
      <c r="Z325" s="8">
        <v>0.37519999999999998</v>
      </c>
    </row>
    <row r="326" spans="1:26" x14ac:dyDescent="0.3">
      <c r="A326" t="s">
        <v>1040</v>
      </c>
      <c r="B326" s="4">
        <v>45854</v>
      </c>
      <c r="C326" t="s">
        <v>1041</v>
      </c>
      <c r="D326" t="s">
        <v>1042</v>
      </c>
      <c r="E326" t="s">
        <v>43</v>
      </c>
      <c r="F326" t="s">
        <v>44</v>
      </c>
      <c r="G326" t="s">
        <v>45</v>
      </c>
      <c r="H326" t="s">
        <v>83</v>
      </c>
      <c r="I326" t="s">
        <v>33</v>
      </c>
      <c r="J326" t="s">
        <v>59</v>
      </c>
      <c r="K326" t="s">
        <v>49</v>
      </c>
      <c r="L326">
        <v>1</v>
      </c>
      <c r="M326" s="6">
        <v>1227.5899999999999</v>
      </c>
      <c r="N326" s="8">
        <v>0.05</v>
      </c>
      <c r="O326" s="6">
        <v>61.38</v>
      </c>
      <c r="P326" s="6">
        <v>1166.21</v>
      </c>
      <c r="Q326" s="6">
        <v>820.81</v>
      </c>
      <c r="R326" s="6">
        <v>345.4</v>
      </c>
      <c r="S326" s="6">
        <v>143.93</v>
      </c>
      <c r="T326" t="s">
        <v>36</v>
      </c>
      <c r="U326">
        <v>7</v>
      </c>
      <c r="V326" t="s">
        <v>179</v>
      </c>
      <c r="W326" t="s">
        <v>62</v>
      </c>
      <c r="X326">
        <v>2025</v>
      </c>
      <c r="Y326" t="s">
        <v>208</v>
      </c>
      <c r="Z326" s="8">
        <v>0.29620000000000002</v>
      </c>
    </row>
    <row r="327" spans="1:26" x14ac:dyDescent="0.3">
      <c r="A327" t="s">
        <v>1043</v>
      </c>
      <c r="B327" s="4">
        <v>45729</v>
      </c>
      <c r="C327" t="s">
        <v>177</v>
      </c>
      <c r="D327" t="s">
        <v>1044</v>
      </c>
      <c r="E327" t="s">
        <v>56</v>
      </c>
      <c r="F327" t="s">
        <v>238</v>
      </c>
      <c r="G327" t="s">
        <v>110</v>
      </c>
      <c r="H327" t="s">
        <v>281</v>
      </c>
      <c r="I327" t="s">
        <v>75</v>
      </c>
      <c r="J327" t="s">
        <v>59</v>
      </c>
      <c r="K327" t="s">
        <v>102</v>
      </c>
      <c r="L327">
        <v>3</v>
      </c>
      <c r="M327" s="6">
        <v>808.43</v>
      </c>
      <c r="N327" s="8">
        <v>0.25</v>
      </c>
      <c r="O327" s="6">
        <v>606.32000000000005</v>
      </c>
      <c r="P327" s="6">
        <v>1818.97</v>
      </c>
      <c r="Q327" s="6">
        <v>1135.42</v>
      </c>
      <c r="R327" s="6">
        <v>683.55</v>
      </c>
      <c r="S327" s="6">
        <v>219.11</v>
      </c>
      <c r="T327" t="s">
        <v>36</v>
      </c>
      <c r="U327">
        <v>3</v>
      </c>
      <c r="V327" t="s">
        <v>50</v>
      </c>
      <c r="W327" t="s">
        <v>51</v>
      </c>
      <c r="X327">
        <v>2025</v>
      </c>
      <c r="Y327" t="s">
        <v>52</v>
      </c>
      <c r="Z327" s="8">
        <v>0.37580000000000002</v>
      </c>
    </row>
    <row r="328" spans="1:26" x14ac:dyDescent="0.3">
      <c r="A328" t="s">
        <v>1045</v>
      </c>
      <c r="B328" s="4">
        <v>45574</v>
      </c>
      <c r="C328" t="s">
        <v>1046</v>
      </c>
      <c r="D328" t="s">
        <v>1047</v>
      </c>
      <c r="E328" t="s">
        <v>56</v>
      </c>
      <c r="F328" t="s">
        <v>57</v>
      </c>
      <c r="G328" t="s">
        <v>45</v>
      </c>
      <c r="H328" t="s">
        <v>32</v>
      </c>
      <c r="I328" t="s">
        <v>75</v>
      </c>
      <c r="J328" t="s">
        <v>48</v>
      </c>
      <c r="K328" t="s">
        <v>60</v>
      </c>
      <c r="L328">
        <v>2</v>
      </c>
      <c r="M328" s="6">
        <v>802.73</v>
      </c>
      <c r="N328" s="8">
        <v>0.2</v>
      </c>
      <c r="O328" s="6">
        <v>321.08999999999997</v>
      </c>
      <c r="P328" s="6">
        <v>1284.3699999999999</v>
      </c>
      <c r="Q328" s="6">
        <v>920.12</v>
      </c>
      <c r="R328" s="6">
        <v>364.25</v>
      </c>
      <c r="S328" s="6">
        <v>220.2</v>
      </c>
      <c r="T328" t="s">
        <v>36</v>
      </c>
      <c r="U328">
        <v>10</v>
      </c>
      <c r="V328" t="s">
        <v>146</v>
      </c>
      <c r="W328" t="s">
        <v>85</v>
      </c>
      <c r="X328">
        <v>2024</v>
      </c>
      <c r="Y328" t="s">
        <v>184</v>
      </c>
      <c r="Z328" s="8">
        <v>0.28360000000000002</v>
      </c>
    </row>
    <row r="329" spans="1:26" x14ac:dyDescent="0.3">
      <c r="A329" t="s">
        <v>1048</v>
      </c>
      <c r="B329" s="4">
        <v>45318</v>
      </c>
      <c r="C329" t="s">
        <v>1049</v>
      </c>
      <c r="D329" t="s">
        <v>1050</v>
      </c>
      <c r="E329" t="s">
        <v>108</v>
      </c>
      <c r="F329" t="s">
        <v>145</v>
      </c>
      <c r="G329" t="s">
        <v>110</v>
      </c>
      <c r="H329" t="s">
        <v>281</v>
      </c>
      <c r="I329" t="s">
        <v>75</v>
      </c>
      <c r="J329" t="s">
        <v>48</v>
      </c>
      <c r="K329" t="s">
        <v>102</v>
      </c>
      <c r="L329">
        <v>1</v>
      </c>
      <c r="M329" s="6">
        <v>3102.88</v>
      </c>
      <c r="N329" s="8">
        <v>0.15</v>
      </c>
      <c r="O329" s="6">
        <v>465.43</v>
      </c>
      <c r="P329" s="6">
        <v>2637.45</v>
      </c>
      <c r="Q329" s="6">
        <v>2029.95</v>
      </c>
      <c r="R329" s="6">
        <v>607.5</v>
      </c>
      <c r="S329" s="6">
        <v>161.26</v>
      </c>
      <c r="T329" t="s">
        <v>36</v>
      </c>
      <c r="U329">
        <v>1</v>
      </c>
      <c r="V329" t="s">
        <v>91</v>
      </c>
      <c r="W329" t="s">
        <v>51</v>
      </c>
      <c r="X329">
        <v>2024</v>
      </c>
      <c r="Y329" t="s">
        <v>92</v>
      </c>
      <c r="Z329" s="8">
        <v>0.2303</v>
      </c>
    </row>
    <row r="330" spans="1:26" x14ac:dyDescent="0.3">
      <c r="A330" t="s">
        <v>1051</v>
      </c>
      <c r="B330" s="4">
        <v>45517</v>
      </c>
      <c r="C330" t="s">
        <v>1052</v>
      </c>
      <c r="D330" t="s">
        <v>1053</v>
      </c>
      <c r="E330" t="s">
        <v>43</v>
      </c>
      <c r="F330" t="s">
        <v>101</v>
      </c>
      <c r="G330" t="s">
        <v>31</v>
      </c>
      <c r="H330" t="s">
        <v>96</v>
      </c>
      <c r="I330" t="s">
        <v>75</v>
      </c>
      <c r="J330" t="s">
        <v>48</v>
      </c>
      <c r="K330" t="s">
        <v>60</v>
      </c>
      <c r="L330">
        <v>1</v>
      </c>
      <c r="M330" s="6">
        <v>594.98</v>
      </c>
      <c r="N330" s="8">
        <v>0.3</v>
      </c>
      <c r="O330" s="6">
        <v>178.49</v>
      </c>
      <c r="P330" s="6">
        <v>416.49</v>
      </c>
      <c r="Q330" s="6">
        <v>260.93</v>
      </c>
      <c r="R330" s="6">
        <v>155.56</v>
      </c>
      <c r="S330" s="6">
        <v>181.79</v>
      </c>
      <c r="T330" t="s">
        <v>36</v>
      </c>
      <c r="U330">
        <v>8</v>
      </c>
      <c r="V330" t="s">
        <v>118</v>
      </c>
      <c r="W330" t="s">
        <v>62</v>
      </c>
      <c r="X330">
        <v>2024</v>
      </c>
      <c r="Y330" t="s">
        <v>119</v>
      </c>
      <c r="Z330" s="8">
        <v>0.3735</v>
      </c>
    </row>
    <row r="331" spans="1:26" x14ac:dyDescent="0.3">
      <c r="A331" t="s">
        <v>1054</v>
      </c>
      <c r="B331" s="4">
        <v>45568</v>
      </c>
      <c r="C331" t="s">
        <v>637</v>
      </c>
      <c r="D331" t="s">
        <v>1055</v>
      </c>
      <c r="E331" t="s">
        <v>56</v>
      </c>
      <c r="F331" t="s">
        <v>74</v>
      </c>
      <c r="G331" t="s">
        <v>69</v>
      </c>
      <c r="H331" t="s">
        <v>70</v>
      </c>
      <c r="I331" t="s">
        <v>33</v>
      </c>
      <c r="J331" t="s">
        <v>48</v>
      </c>
      <c r="K331" t="s">
        <v>76</v>
      </c>
      <c r="L331">
        <v>1</v>
      </c>
      <c r="M331" s="6">
        <v>2350.5</v>
      </c>
      <c r="N331" s="8">
        <v>0.05</v>
      </c>
      <c r="O331" s="6">
        <v>117.52</v>
      </c>
      <c r="P331" s="6">
        <v>2232.98</v>
      </c>
      <c r="Q331" s="6">
        <v>1503.4</v>
      </c>
      <c r="R331" s="6">
        <v>729.58</v>
      </c>
      <c r="S331" s="6">
        <v>210.56</v>
      </c>
      <c r="T331" t="s">
        <v>117</v>
      </c>
      <c r="U331">
        <v>10</v>
      </c>
      <c r="V331" t="s">
        <v>146</v>
      </c>
      <c r="W331" t="s">
        <v>85</v>
      </c>
      <c r="X331">
        <v>2024</v>
      </c>
      <c r="Y331" t="s">
        <v>184</v>
      </c>
      <c r="Z331" s="8">
        <v>0.32669999999999999</v>
      </c>
    </row>
    <row r="332" spans="1:26" x14ac:dyDescent="0.3">
      <c r="A332" t="s">
        <v>1056</v>
      </c>
      <c r="B332" s="4">
        <v>45900</v>
      </c>
      <c r="C332" t="s">
        <v>562</v>
      </c>
      <c r="D332" t="s">
        <v>1057</v>
      </c>
      <c r="E332" t="s">
        <v>43</v>
      </c>
      <c r="F332" t="s">
        <v>44</v>
      </c>
      <c r="G332" t="s">
        <v>69</v>
      </c>
      <c r="H332" t="s">
        <v>70</v>
      </c>
      <c r="I332" t="s">
        <v>47</v>
      </c>
      <c r="J332" t="s">
        <v>48</v>
      </c>
      <c r="K332" t="s">
        <v>102</v>
      </c>
      <c r="L332">
        <v>1</v>
      </c>
      <c r="M332" s="6">
        <v>2655.85</v>
      </c>
      <c r="N332" s="8">
        <v>0.05</v>
      </c>
      <c r="O332" s="6">
        <v>132.79</v>
      </c>
      <c r="P332" s="6">
        <v>2523.06</v>
      </c>
      <c r="Q332" s="6">
        <v>1508.91</v>
      </c>
      <c r="R332" s="6">
        <v>1014.15</v>
      </c>
      <c r="S332" s="6">
        <v>330.19</v>
      </c>
      <c r="T332" t="s">
        <v>117</v>
      </c>
      <c r="U332">
        <v>8</v>
      </c>
      <c r="V332" t="s">
        <v>118</v>
      </c>
      <c r="W332" t="s">
        <v>62</v>
      </c>
      <c r="X332">
        <v>2025</v>
      </c>
      <c r="Y332" t="s">
        <v>277</v>
      </c>
      <c r="Z332" s="8">
        <v>0.40200000000000002</v>
      </c>
    </row>
    <row r="333" spans="1:26" x14ac:dyDescent="0.3">
      <c r="A333" t="s">
        <v>1058</v>
      </c>
      <c r="B333" s="4">
        <v>45575</v>
      </c>
      <c r="C333" t="s">
        <v>1059</v>
      </c>
      <c r="D333" t="s">
        <v>1060</v>
      </c>
      <c r="E333" t="s">
        <v>67</v>
      </c>
      <c r="F333" t="s">
        <v>82</v>
      </c>
      <c r="G333" t="s">
        <v>110</v>
      </c>
      <c r="H333" t="s">
        <v>281</v>
      </c>
      <c r="I333" t="s">
        <v>47</v>
      </c>
      <c r="J333" t="s">
        <v>59</v>
      </c>
      <c r="K333" t="s">
        <v>60</v>
      </c>
      <c r="L333">
        <v>2</v>
      </c>
      <c r="M333" s="6">
        <v>1555.8</v>
      </c>
      <c r="N333" s="8">
        <v>0</v>
      </c>
      <c r="O333" s="6">
        <v>0</v>
      </c>
      <c r="P333" s="6">
        <v>3111.6</v>
      </c>
      <c r="Q333" s="6">
        <v>2545.61</v>
      </c>
      <c r="R333" s="6">
        <v>565.99</v>
      </c>
      <c r="S333" s="6">
        <v>93.44</v>
      </c>
      <c r="T333" t="s">
        <v>77</v>
      </c>
      <c r="U333">
        <v>10</v>
      </c>
      <c r="V333" t="s">
        <v>146</v>
      </c>
      <c r="W333" t="s">
        <v>85</v>
      </c>
      <c r="X333">
        <v>2024</v>
      </c>
      <c r="Y333" t="s">
        <v>184</v>
      </c>
      <c r="Z333" s="8">
        <v>0.18190000000000001</v>
      </c>
    </row>
    <row r="334" spans="1:26" x14ac:dyDescent="0.3">
      <c r="A334" t="s">
        <v>1061</v>
      </c>
      <c r="B334" s="4">
        <v>45772</v>
      </c>
      <c r="C334" t="s">
        <v>1062</v>
      </c>
      <c r="D334" t="s">
        <v>1063</v>
      </c>
      <c r="E334" t="s">
        <v>56</v>
      </c>
      <c r="F334" t="s">
        <v>238</v>
      </c>
      <c r="G334" t="s">
        <v>110</v>
      </c>
      <c r="H334" t="s">
        <v>166</v>
      </c>
      <c r="I334" t="s">
        <v>116</v>
      </c>
      <c r="J334" t="s">
        <v>59</v>
      </c>
      <c r="K334" t="s">
        <v>35</v>
      </c>
      <c r="L334">
        <v>1</v>
      </c>
      <c r="M334" s="6">
        <v>883.8</v>
      </c>
      <c r="N334" s="8">
        <v>0</v>
      </c>
      <c r="O334" s="6">
        <v>0</v>
      </c>
      <c r="P334" s="6">
        <v>883.8</v>
      </c>
      <c r="Q334" s="6">
        <v>599.77</v>
      </c>
      <c r="R334" s="6">
        <v>284.02999999999997</v>
      </c>
      <c r="S334" s="6">
        <v>305.61</v>
      </c>
      <c r="T334" t="s">
        <v>36</v>
      </c>
      <c r="U334">
        <v>4</v>
      </c>
      <c r="V334" t="s">
        <v>37</v>
      </c>
      <c r="W334" t="s">
        <v>38</v>
      </c>
      <c r="X334">
        <v>2025</v>
      </c>
      <c r="Y334" t="s">
        <v>112</v>
      </c>
      <c r="Z334" s="8">
        <v>0.32140000000000002</v>
      </c>
    </row>
    <row r="335" spans="1:26" x14ac:dyDescent="0.3">
      <c r="A335" t="s">
        <v>1064</v>
      </c>
      <c r="B335" s="4">
        <v>45744</v>
      </c>
      <c r="C335" t="s">
        <v>1065</v>
      </c>
      <c r="D335" t="s">
        <v>1066</v>
      </c>
      <c r="E335" t="s">
        <v>56</v>
      </c>
      <c r="F335" t="s">
        <v>90</v>
      </c>
      <c r="G335" t="s">
        <v>45</v>
      </c>
      <c r="H335" t="s">
        <v>32</v>
      </c>
      <c r="I335" t="s">
        <v>75</v>
      </c>
      <c r="J335" t="s">
        <v>48</v>
      </c>
      <c r="K335" t="s">
        <v>35</v>
      </c>
      <c r="L335">
        <v>1</v>
      </c>
      <c r="M335" s="6">
        <v>1633.11</v>
      </c>
      <c r="N335" s="8">
        <v>0.2</v>
      </c>
      <c r="O335" s="6">
        <v>326.62</v>
      </c>
      <c r="P335" s="6">
        <v>1306.49</v>
      </c>
      <c r="Q335" s="6">
        <v>998.97</v>
      </c>
      <c r="R335" s="6">
        <v>307.52</v>
      </c>
      <c r="S335" s="6">
        <v>284.66000000000003</v>
      </c>
      <c r="T335" t="s">
        <v>117</v>
      </c>
      <c r="U335">
        <v>3</v>
      </c>
      <c r="V335" t="s">
        <v>50</v>
      </c>
      <c r="W335" t="s">
        <v>51</v>
      </c>
      <c r="X335">
        <v>2025</v>
      </c>
      <c r="Y335" t="s">
        <v>52</v>
      </c>
      <c r="Z335" s="8">
        <v>0.2354</v>
      </c>
    </row>
    <row r="336" spans="1:26" x14ac:dyDescent="0.3">
      <c r="A336" t="s">
        <v>1067</v>
      </c>
      <c r="B336" s="4">
        <v>45950</v>
      </c>
      <c r="C336" t="s">
        <v>889</v>
      </c>
      <c r="D336" t="s">
        <v>1068</v>
      </c>
      <c r="E336" t="s">
        <v>43</v>
      </c>
      <c r="F336" t="s">
        <v>44</v>
      </c>
      <c r="G336" t="s">
        <v>45</v>
      </c>
      <c r="H336" t="s">
        <v>32</v>
      </c>
      <c r="I336" t="s">
        <v>47</v>
      </c>
      <c r="J336" t="s">
        <v>34</v>
      </c>
      <c r="K336" t="s">
        <v>35</v>
      </c>
      <c r="L336">
        <v>1</v>
      </c>
      <c r="M336" s="6">
        <v>705.33</v>
      </c>
      <c r="N336" s="8">
        <v>0.05</v>
      </c>
      <c r="O336" s="6">
        <v>35.270000000000003</v>
      </c>
      <c r="P336" s="6">
        <v>670.06</v>
      </c>
      <c r="Q336" s="6">
        <v>534.07000000000005</v>
      </c>
      <c r="R336" s="6">
        <v>135.99</v>
      </c>
      <c r="S336" s="6">
        <v>437.21</v>
      </c>
      <c r="T336" t="s">
        <v>36</v>
      </c>
      <c r="U336">
        <v>10</v>
      </c>
      <c r="V336" t="s">
        <v>146</v>
      </c>
      <c r="W336" t="s">
        <v>85</v>
      </c>
      <c r="X336">
        <v>2025</v>
      </c>
      <c r="Y336" t="s">
        <v>147</v>
      </c>
      <c r="Z336" s="8">
        <v>0.20300000000000001</v>
      </c>
    </row>
    <row r="337" spans="1:26" x14ac:dyDescent="0.3">
      <c r="A337" t="s">
        <v>1069</v>
      </c>
      <c r="B337" s="4">
        <v>45807</v>
      </c>
      <c r="C337" t="s">
        <v>601</v>
      </c>
      <c r="D337" t="s">
        <v>1070</v>
      </c>
      <c r="E337" t="s">
        <v>56</v>
      </c>
      <c r="F337" t="s">
        <v>74</v>
      </c>
      <c r="G337" t="s">
        <v>31</v>
      </c>
      <c r="H337" t="s">
        <v>58</v>
      </c>
      <c r="I337" t="s">
        <v>75</v>
      </c>
      <c r="J337" t="s">
        <v>34</v>
      </c>
      <c r="K337" t="s">
        <v>102</v>
      </c>
      <c r="L337">
        <v>3</v>
      </c>
      <c r="M337" s="6">
        <v>1856.38</v>
      </c>
      <c r="N337" s="8">
        <v>0.1</v>
      </c>
      <c r="O337" s="6">
        <v>556.91</v>
      </c>
      <c r="P337" s="6">
        <v>5012.2299999999996</v>
      </c>
      <c r="Q337" s="6">
        <v>3712.28</v>
      </c>
      <c r="R337" s="6">
        <v>1299.95</v>
      </c>
      <c r="S337" s="6">
        <v>380.95</v>
      </c>
      <c r="T337" t="s">
        <v>36</v>
      </c>
      <c r="U337">
        <v>5</v>
      </c>
      <c r="V337" t="s">
        <v>103</v>
      </c>
      <c r="W337" t="s">
        <v>38</v>
      </c>
      <c r="X337">
        <v>2025</v>
      </c>
      <c r="Y337" t="s">
        <v>167</v>
      </c>
      <c r="Z337" s="8">
        <v>0.25940000000000002</v>
      </c>
    </row>
    <row r="338" spans="1:26" x14ac:dyDescent="0.3">
      <c r="A338" t="s">
        <v>1071</v>
      </c>
      <c r="B338" s="4">
        <v>45838</v>
      </c>
      <c r="C338" t="s">
        <v>1072</v>
      </c>
      <c r="D338" t="s">
        <v>1073</v>
      </c>
      <c r="E338" t="s">
        <v>29</v>
      </c>
      <c r="F338" t="s">
        <v>141</v>
      </c>
      <c r="G338" t="s">
        <v>110</v>
      </c>
      <c r="H338" t="s">
        <v>166</v>
      </c>
      <c r="I338" t="s">
        <v>75</v>
      </c>
      <c r="J338" t="s">
        <v>59</v>
      </c>
      <c r="K338" t="s">
        <v>76</v>
      </c>
      <c r="L338">
        <v>1</v>
      </c>
      <c r="M338" s="6">
        <v>1283.3399999999999</v>
      </c>
      <c r="N338" s="8">
        <v>0.25</v>
      </c>
      <c r="O338" s="6">
        <v>320.83</v>
      </c>
      <c r="P338" s="6">
        <v>962.51</v>
      </c>
      <c r="Q338" s="6">
        <v>785.25</v>
      </c>
      <c r="R338" s="6">
        <v>177.26</v>
      </c>
      <c r="S338" s="6">
        <v>301.19</v>
      </c>
      <c r="T338" t="s">
        <v>36</v>
      </c>
      <c r="U338">
        <v>6</v>
      </c>
      <c r="V338" t="s">
        <v>189</v>
      </c>
      <c r="W338" t="s">
        <v>38</v>
      </c>
      <c r="X338">
        <v>2025</v>
      </c>
      <c r="Y338" t="s">
        <v>424</v>
      </c>
      <c r="Z338" s="8">
        <v>0.1842</v>
      </c>
    </row>
    <row r="339" spans="1:26" x14ac:dyDescent="0.3">
      <c r="A339" t="s">
        <v>1074</v>
      </c>
      <c r="B339" s="4">
        <v>45483</v>
      </c>
      <c r="C339" t="s">
        <v>474</v>
      </c>
      <c r="D339" t="s">
        <v>1075</v>
      </c>
      <c r="E339" t="s">
        <v>56</v>
      </c>
      <c r="F339" t="s">
        <v>57</v>
      </c>
      <c r="G339" t="s">
        <v>132</v>
      </c>
      <c r="H339" t="s">
        <v>252</v>
      </c>
      <c r="I339" t="s">
        <v>33</v>
      </c>
      <c r="J339" t="s">
        <v>34</v>
      </c>
      <c r="K339" t="s">
        <v>60</v>
      </c>
      <c r="L339">
        <v>2</v>
      </c>
      <c r="M339" s="6">
        <v>1042.26</v>
      </c>
      <c r="N339" s="8">
        <v>0.15</v>
      </c>
      <c r="O339" s="6">
        <v>312.68</v>
      </c>
      <c r="P339" s="6">
        <v>1771.84</v>
      </c>
      <c r="Q339" s="6">
        <v>1348.21</v>
      </c>
      <c r="R339" s="6">
        <v>423.63</v>
      </c>
      <c r="S339" s="6">
        <v>223.36</v>
      </c>
      <c r="T339" t="s">
        <v>36</v>
      </c>
      <c r="U339">
        <v>7</v>
      </c>
      <c r="V339" t="s">
        <v>179</v>
      </c>
      <c r="W339" t="s">
        <v>62</v>
      </c>
      <c r="X339">
        <v>2024</v>
      </c>
      <c r="Y339" t="s">
        <v>180</v>
      </c>
      <c r="Z339" s="8">
        <v>0.23910000000000001</v>
      </c>
    </row>
    <row r="340" spans="1:26" x14ac:dyDescent="0.3">
      <c r="A340" t="s">
        <v>1076</v>
      </c>
      <c r="B340" s="4">
        <v>45340</v>
      </c>
      <c r="C340" t="s">
        <v>1077</v>
      </c>
      <c r="D340" t="s">
        <v>1078</v>
      </c>
      <c r="E340" t="s">
        <v>29</v>
      </c>
      <c r="F340" t="s">
        <v>242</v>
      </c>
      <c r="G340" t="s">
        <v>69</v>
      </c>
      <c r="H340" t="s">
        <v>188</v>
      </c>
      <c r="I340" t="s">
        <v>75</v>
      </c>
      <c r="J340" t="s">
        <v>48</v>
      </c>
      <c r="K340" t="s">
        <v>49</v>
      </c>
      <c r="L340">
        <v>1</v>
      </c>
      <c r="M340" s="6">
        <v>803.5</v>
      </c>
      <c r="N340" s="8">
        <v>0</v>
      </c>
      <c r="O340" s="6">
        <v>0</v>
      </c>
      <c r="P340" s="6">
        <v>803.5</v>
      </c>
      <c r="Q340" s="6">
        <v>518.71</v>
      </c>
      <c r="R340" s="6">
        <v>284.79000000000002</v>
      </c>
      <c r="S340" s="6">
        <v>125.9</v>
      </c>
      <c r="T340" t="s">
        <v>36</v>
      </c>
      <c r="U340">
        <v>2</v>
      </c>
      <c r="V340" t="s">
        <v>171</v>
      </c>
      <c r="W340" t="s">
        <v>51</v>
      </c>
      <c r="X340">
        <v>2024</v>
      </c>
      <c r="Y340" t="s">
        <v>214</v>
      </c>
      <c r="Z340" s="8">
        <v>0.35439999999999999</v>
      </c>
    </row>
    <row r="341" spans="1:26" x14ac:dyDescent="0.3">
      <c r="A341" t="s">
        <v>1079</v>
      </c>
      <c r="B341" s="4">
        <v>45803</v>
      </c>
      <c r="C341" t="s">
        <v>1080</v>
      </c>
      <c r="D341" t="s">
        <v>1081</v>
      </c>
      <c r="E341" t="s">
        <v>108</v>
      </c>
      <c r="F341" t="s">
        <v>145</v>
      </c>
      <c r="G341" t="s">
        <v>132</v>
      </c>
      <c r="H341" t="s">
        <v>252</v>
      </c>
      <c r="I341" t="s">
        <v>75</v>
      </c>
      <c r="J341" t="s">
        <v>34</v>
      </c>
      <c r="K341" t="s">
        <v>102</v>
      </c>
      <c r="L341">
        <v>1</v>
      </c>
      <c r="M341" s="6">
        <v>717.87</v>
      </c>
      <c r="N341" s="8">
        <v>0</v>
      </c>
      <c r="O341" s="6">
        <v>0</v>
      </c>
      <c r="P341" s="6">
        <v>717.87</v>
      </c>
      <c r="Q341" s="6">
        <v>557.83000000000004</v>
      </c>
      <c r="R341" s="6">
        <v>160.04</v>
      </c>
      <c r="S341" s="6">
        <v>77.86</v>
      </c>
      <c r="T341" t="s">
        <v>117</v>
      </c>
      <c r="U341">
        <v>5</v>
      </c>
      <c r="V341" t="s">
        <v>103</v>
      </c>
      <c r="W341" t="s">
        <v>38</v>
      </c>
      <c r="X341">
        <v>2025</v>
      </c>
      <c r="Y341" t="s">
        <v>167</v>
      </c>
      <c r="Z341" s="8">
        <v>0.22289999999999999</v>
      </c>
    </row>
    <row r="342" spans="1:26" x14ac:dyDescent="0.3">
      <c r="A342" t="s">
        <v>1082</v>
      </c>
      <c r="B342" s="4">
        <v>45308</v>
      </c>
      <c r="C342" t="s">
        <v>311</v>
      </c>
      <c r="D342" t="s">
        <v>1083</v>
      </c>
      <c r="E342" t="s">
        <v>67</v>
      </c>
      <c r="F342" t="s">
        <v>68</v>
      </c>
      <c r="G342" t="s">
        <v>110</v>
      </c>
      <c r="H342" t="s">
        <v>111</v>
      </c>
      <c r="I342" t="s">
        <v>33</v>
      </c>
      <c r="J342" t="s">
        <v>48</v>
      </c>
      <c r="K342" t="s">
        <v>35</v>
      </c>
      <c r="L342">
        <v>2</v>
      </c>
      <c r="M342" s="6">
        <v>2243.4499999999998</v>
      </c>
      <c r="N342" s="8">
        <v>0.05</v>
      </c>
      <c r="O342" s="6">
        <v>224.34</v>
      </c>
      <c r="P342" s="6">
        <v>4262.5600000000004</v>
      </c>
      <c r="Q342" s="6">
        <v>2727.89</v>
      </c>
      <c r="R342" s="6">
        <v>1534.67</v>
      </c>
      <c r="S342" s="6">
        <v>177.95</v>
      </c>
      <c r="T342" t="s">
        <v>36</v>
      </c>
      <c r="U342">
        <v>1</v>
      </c>
      <c r="V342" t="s">
        <v>91</v>
      </c>
      <c r="W342" t="s">
        <v>51</v>
      </c>
      <c r="X342">
        <v>2024</v>
      </c>
      <c r="Y342" t="s">
        <v>92</v>
      </c>
      <c r="Z342" s="8">
        <v>0.36</v>
      </c>
    </row>
    <row r="343" spans="1:26" x14ac:dyDescent="0.3">
      <c r="A343" t="s">
        <v>1084</v>
      </c>
      <c r="B343" s="4">
        <v>45463</v>
      </c>
      <c r="C343" t="s">
        <v>521</v>
      </c>
      <c r="D343" t="s">
        <v>1085</v>
      </c>
      <c r="E343" t="s">
        <v>67</v>
      </c>
      <c r="F343" t="s">
        <v>158</v>
      </c>
      <c r="G343" t="s">
        <v>69</v>
      </c>
      <c r="H343" t="s">
        <v>70</v>
      </c>
      <c r="I343" t="s">
        <v>75</v>
      </c>
      <c r="J343" t="s">
        <v>59</v>
      </c>
      <c r="K343" t="s">
        <v>60</v>
      </c>
      <c r="L343">
        <v>2</v>
      </c>
      <c r="M343" s="6">
        <v>790.4</v>
      </c>
      <c r="N343" s="8">
        <v>0.1</v>
      </c>
      <c r="O343" s="6">
        <v>158.08000000000001</v>
      </c>
      <c r="P343" s="6">
        <v>1422.72</v>
      </c>
      <c r="Q343" s="6">
        <v>1096.26</v>
      </c>
      <c r="R343" s="6">
        <v>326.45999999999998</v>
      </c>
      <c r="S343" s="6">
        <v>398.51</v>
      </c>
      <c r="T343" t="s">
        <v>36</v>
      </c>
      <c r="U343">
        <v>6</v>
      </c>
      <c r="V343" t="s">
        <v>189</v>
      </c>
      <c r="W343" t="s">
        <v>38</v>
      </c>
      <c r="X343">
        <v>2024</v>
      </c>
      <c r="Y343" t="s">
        <v>190</v>
      </c>
      <c r="Z343" s="8">
        <v>0.22950000000000001</v>
      </c>
    </row>
    <row r="344" spans="1:26" x14ac:dyDescent="0.3">
      <c r="A344" t="s">
        <v>1086</v>
      </c>
      <c r="B344" s="4">
        <v>45511</v>
      </c>
      <c r="C344" t="s">
        <v>1087</v>
      </c>
      <c r="D344" t="s">
        <v>1088</v>
      </c>
      <c r="E344" t="s">
        <v>43</v>
      </c>
      <c r="F344" t="s">
        <v>101</v>
      </c>
      <c r="G344" t="s">
        <v>45</v>
      </c>
      <c r="H344" t="s">
        <v>46</v>
      </c>
      <c r="I344" t="s">
        <v>47</v>
      </c>
      <c r="J344" t="s">
        <v>48</v>
      </c>
      <c r="K344" t="s">
        <v>35</v>
      </c>
      <c r="L344">
        <v>1</v>
      </c>
      <c r="M344" s="6">
        <v>1056.1400000000001</v>
      </c>
      <c r="N344" s="8">
        <v>0</v>
      </c>
      <c r="O344" s="6">
        <v>0</v>
      </c>
      <c r="P344" s="6">
        <v>1056.1400000000001</v>
      </c>
      <c r="Q344" s="6">
        <v>791.9</v>
      </c>
      <c r="R344" s="6">
        <v>264.24</v>
      </c>
      <c r="S344" s="6">
        <v>52.78</v>
      </c>
      <c r="T344" t="s">
        <v>36</v>
      </c>
      <c r="U344">
        <v>8</v>
      </c>
      <c r="V344" t="s">
        <v>118</v>
      </c>
      <c r="W344" t="s">
        <v>62</v>
      </c>
      <c r="X344">
        <v>2024</v>
      </c>
      <c r="Y344" t="s">
        <v>119</v>
      </c>
      <c r="Z344" s="8">
        <v>0.25019999999999998</v>
      </c>
    </row>
    <row r="345" spans="1:26" x14ac:dyDescent="0.3">
      <c r="A345" t="s">
        <v>1089</v>
      </c>
      <c r="B345" s="4">
        <v>45449</v>
      </c>
      <c r="C345" t="s">
        <v>1090</v>
      </c>
      <c r="D345" t="s">
        <v>1091</v>
      </c>
      <c r="E345" t="s">
        <v>67</v>
      </c>
      <c r="F345" t="s">
        <v>82</v>
      </c>
      <c r="G345" t="s">
        <v>69</v>
      </c>
      <c r="H345" t="s">
        <v>188</v>
      </c>
      <c r="I345" t="s">
        <v>75</v>
      </c>
      <c r="J345" t="s">
        <v>48</v>
      </c>
      <c r="K345" t="s">
        <v>102</v>
      </c>
      <c r="L345">
        <v>1</v>
      </c>
      <c r="M345" s="6">
        <v>3619.8</v>
      </c>
      <c r="N345" s="8">
        <v>0.05</v>
      </c>
      <c r="O345" s="6">
        <v>180.99</v>
      </c>
      <c r="P345" s="6">
        <v>3438.81</v>
      </c>
      <c r="Q345" s="6">
        <v>2391.1999999999998</v>
      </c>
      <c r="R345" s="6">
        <v>1047.6099999999999</v>
      </c>
      <c r="S345" s="6">
        <v>266.25</v>
      </c>
      <c r="T345" t="s">
        <v>117</v>
      </c>
      <c r="U345">
        <v>6</v>
      </c>
      <c r="V345" t="s">
        <v>189</v>
      </c>
      <c r="W345" t="s">
        <v>38</v>
      </c>
      <c r="X345">
        <v>2024</v>
      </c>
      <c r="Y345" t="s">
        <v>190</v>
      </c>
      <c r="Z345" s="8">
        <v>0.30459999999999998</v>
      </c>
    </row>
    <row r="346" spans="1:26" x14ac:dyDescent="0.3">
      <c r="A346" t="s">
        <v>1092</v>
      </c>
      <c r="B346" s="4">
        <v>45768</v>
      </c>
      <c r="C346" t="s">
        <v>1093</v>
      </c>
      <c r="D346" t="s">
        <v>1094</v>
      </c>
      <c r="E346" t="s">
        <v>43</v>
      </c>
      <c r="F346" t="s">
        <v>273</v>
      </c>
      <c r="G346" t="s">
        <v>31</v>
      </c>
      <c r="H346" t="s">
        <v>96</v>
      </c>
      <c r="I346" t="s">
        <v>47</v>
      </c>
      <c r="J346" t="s">
        <v>59</v>
      </c>
      <c r="K346" t="s">
        <v>49</v>
      </c>
      <c r="L346">
        <v>2</v>
      </c>
      <c r="M346" s="6">
        <v>928.93</v>
      </c>
      <c r="N346" s="8">
        <v>0.05</v>
      </c>
      <c r="O346" s="6">
        <v>92.89</v>
      </c>
      <c r="P346" s="6">
        <v>1764.97</v>
      </c>
      <c r="Q346" s="6">
        <v>1326.74</v>
      </c>
      <c r="R346" s="6">
        <v>438.23</v>
      </c>
      <c r="S346" s="6">
        <v>68.36</v>
      </c>
      <c r="T346" t="s">
        <v>36</v>
      </c>
      <c r="U346">
        <v>4</v>
      </c>
      <c r="V346" t="s">
        <v>37</v>
      </c>
      <c r="W346" t="s">
        <v>38</v>
      </c>
      <c r="X346">
        <v>2025</v>
      </c>
      <c r="Y346" t="s">
        <v>112</v>
      </c>
      <c r="Z346" s="8">
        <v>0.24829999999999999</v>
      </c>
    </row>
    <row r="347" spans="1:26" x14ac:dyDescent="0.3">
      <c r="A347" t="s">
        <v>1095</v>
      </c>
      <c r="B347" s="4">
        <v>45337</v>
      </c>
      <c r="C347" t="s">
        <v>669</v>
      </c>
      <c r="D347" t="s">
        <v>1096</v>
      </c>
      <c r="E347" t="s">
        <v>43</v>
      </c>
      <c r="F347" t="s">
        <v>273</v>
      </c>
      <c r="G347" t="s">
        <v>45</v>
      </c>
      <c r="H347" t="s">
        <v>46</v>
      </c>
      <c r="I347" t="s">
        <v>116</v>
      </c>
      <c r="J347" t="s">
        <v>48</v>
      </c>
      <c r="K347" t="s">
        <v>35</v>
      </c>
      <c r="L347">
        <v>2</v>
      </c>
      <c r="M347" s="6">
        <v>888.43</v>
      </c>
      <c r="N347" s="8">
        <v>0.15</v>
      </c>
      <c r="O347" s="6">
        <v>266.52999999999997</v>
      </c>
      <c r="P347" s="6">
        <v>1510.33</v>
      </c>
      <c r="Q347" s="6">
        <v>1199.67</v>
      </c>
      <c r="R347" s="6">
        <v>310.66000000000003</v>
      </c>
      <c r="S347" s="6">
        <v>223.66</v>
      </c>
      <c r="T347" t="s">
        <v>36</v>
      </c>
      <c r="U347">
        <v>2</v>
      </c>
      <c r="V347" t="s">
        <v>171</v>
      </c>
      <c r="W347" t="s">
        <v>51</v>
      </c>
      <c r="X347">
        <v>2024</v>
      </c>
      <c r="Y347" t="s">
        <v>214</v>
      </c>
      <c r="Z347" s="8">
        <v>0.20569999999999999</v>
      </c>
    </row>
    <row r="348" spans="1:26" x14ac:dyDescent="0.3">
      <c r="A348" t="s">
        <v>1097</v>
      </c>
      <c r="B348" s="4">
        <v>45664</v>
      </c>
      <c r="C348" t="s">
        <v>1098</v>
      </c>
      <c r="D348" t="s">
        <v>1099</v>
      </c>
      <c r="E348" t="s">
        <v>56</v>
      </c>
      <c r="F348" t="s">
        <v>74</v>
      </c>
      <c r="G348" t="s">
        <v>45</v>
      </c>
      <c r="H348" t="s">
        <v>83</v>
      </c>
      <c r="I348" t="s">
        <v>33</v>
      </c>
      <c r="J348" t="s">
        <v>34</v>
      </c>
      <c r="K348" t="s">
        <v>76</v>
      </c>
      <c r="L348">
        <v>1</v>
      </c>
      <c r="M348" s="6">
        <v>1163.26</v>
      </c>
      <c r="N348" s="8">
        <v>0.15</v>
      </c>
      <c r="O348" s="6">
        <v>174.49</v>
      </c>
      <c r="P348" s="6">
        <v>988.77</v>
      </c>
      <c r="Q348" s="6">
        <v>767.18</v>
      </c>
      <c r="R348" s="6">
        <v>221.59</v>
      </c>
      <c r="S348" s="6">
        <v>445.19</v>
      </c>
      <c r="T348" t="s">
        <v>36</v>
      </c>
      <c r="U348">
        <v>1</v>
      </c>
      <c r="V348" t="s">
        <v>91</v>
      </c>
      <c r="W348" t="s">
        <v>51</v>
      </c>
      <c r="X348">
        <v>2025</v>
      </c>
      <c r="Y348" t="s">
        <v>137</v>
      </c>
      <c r="Z348" s="8">
        <v>0.22409999999999999</v>
      </c>
    </row>
    <row r="349" spans="1:26" x14ac:dyDescent="0.3">
      <c r="A349" t="s">
        <v>1100</v>
      </c>
      <c r="B349" s="4">
        <v>45809</v>
      </c>
      <c r="C349" t="s">
        <v>1101</v>
      </c>
      <c r="D349" t="s">
        <v>1102</v>
      </c>
      <c r="E349" t="s">
        <v>67</v>
      </c>
      <c r="F349" t="s">
        <v>334</v>
      </c>
      <c r="G349" t="s">
        <v>132</v>
      </c>
      <c r="H349" t="s">
        <v>154</v>
      </c>
      <c r="I349" t="s">
        <v>33</v>
      </c>
      <c r="J349" t="s">
        <v>59</v>
      </c>
      <c r="K349" t="s">
        <v>49</v>
      </c>
      <c r="L349">
        <v>2</v>
      </c>
      <c r="M349" s="6">
        <v>642.01</v>
      </c>
      <c r="N349" s="8">
        <v>0.05</v>
      </c>
      <c r="O349" s="6">
        <v>64.2</v>
      </c>
      <c r="P349" s="6">
        <v>1219.82</v>
      </c>
      <c r="Q349" s="6">
        <v>937.74</v>
      </c>
      <c r="R349" s="6">
        <v>282.08</v>
      </c>
      <c r="S349" s="6">
        <v>47.4</v>
      </c>
      <c r="T349" t="s">
        <v>36</v>
      </c>
      <c r="U349">
        <v>6</v>
      </c>
      <c r="V349" t="s">
        <v>189</v>
      </c>
      <c r="W349" t="s">
        <v>38</v>
      </c>
      <c r="X349">
        <v>2025</v>
      </c>
      <c r="Y349" t="s">
        <v>424</v>
      </c>
      <c r="Z349" s="8">
        <v>0.23119999999999999</v>
      </c>
    </row>
    <row r="350" spans="1:26" x14ac:dyDescent="0.3">
      <c r="A350" t="s">
        <v>1103</v>
      </c>
      <c r="B350" s="4">
        <v>45390</v>
      </c>
      <c r="C350" t="s">
        <v>791</v>
      </c>
      <c r="D350" t="s">
        <v>1104</v>
      </c>
      <c r="E350" t="s">
        <v>67</v>
      </c>
      <c r="F350" t="s">
        <v>82</v>
      </c>
      <c r="G350" t="s">
        <v>31</v>
      </c>
      <c r="H350" t="s">
        <v>195</v>
      </c>
      <c r="I350" t="s">
        <v>47</v>
      </c>
      <c r="J350" t="s">
        <v>59</v>
      </c>
      <c r="K350" t="s">
        <v>102</v>
      </c>
      <c r="L350">
        <v>2</v>
      </c>
      <c r="M350" s="6">
        <v>1606.1</v>
      </c>
      <c r="N350" s="8">
        <v>0.05</v>
      </c>
      <c r="O350" s="6">
        <v>160.61000000000001</v>
      </c>
      <c r="P350" s="6">
        <v>3051.59</v>
      </c>
      <c r="Q350" s="6">
        <v>1770.1</v>
      </c>
      <c r="R350" s="6">
        <v>1281.49</v>
      </c>
      <c r="S350" s="6">
        <v>92.04</v>
      </c>
      <c r="T350" t="s">
        <v>36</v>
      </c>
      <c r="U350">
        <v>4</v>
      </c>
      <c r="V350" t="s">
        <v>37</v>
      </c>
      <c r="W350" t="s">
        <v>38</v>
      </c>
      <c r="X350">
        <v>2024</v>
      </c>
      <c r="Y350" t="s">
        <v>39</v>
      </c>
      <c r="Z350" s="8">
        <v>0.4199</v>
      </c>
    </row>
    <row r="351" spans="1:26" x14ac:dyDescent="0.3">
      <c r="A351" t="s">
        <v>1105</v>
      </c>
      <c r="B351" s="4">
        <v>45328</v>
      </c>
      <c r="C351" t="s">
        <v>271</v>
      </c>
      <c r="D351" t="s">
        <v>1106</v>
      </c>
      <c r="E351" t="s">
        <v>43</v>
      </c>
      <c r="F351" t="s">
        <v>256</v>
      </c>
      <c r="G351" t="s">
        <v>110</v>
      </c>
      <c r="H351" t="s">
        <v>269</v>
      </c>
      <c r="I351" t="s">
        <v>75</v>
      </c>
      <c r="J351" t="s">
        <v>59</v>
      </c>
      <c r="K351" t="s">
        <v>49</v>
      </c>
      <c r="L351">
        <v>1</v>
      </c>
      <c r="M351" s="6">
        <v>856.02</v>
      </c>
      <c r="N351" s="8">
        <v>0.1</v>
      </c>
      <c r="O351" s="6">
        <v>85.6</v>
      </c>
      <c r="P351" s="6">
        <v>770.42</v>
      </c>
      <c r="Q351" s="6">
        <v>560.69000000000005</v>
      </c>
      <c r="R351" s="6">
        <v>209.73</v>
      </c>
      <c r="S351" s="6">
        <v>323.29000000000002</v>
      </c>
      <c r="T351" t="s">
        <v>36</v>
      </c>
      <c r="U351">
        <v>2</v>
      </c>
      <c r="V351" t="s">
        <v>171</v>
      </c>
      <c r="W351" t="s">
        <v>51</v>
      </c>
      <c r="X351">
        <v>2024</v>
      </c>
      <c r="Y351" t="s">
        <v>214</v>
      </c>
      <c r="Z351" s="8">
        <v>0.2722</v>
      </c>
    </row>
    <row r="352" spans="1:26" x14ac:dyDescent="0.3">
      <c r="A352" t="s">
        <v>1107</v>
      </c>
      <c r="B352" s="4">
        <v>45571</v>
      </c>
      <c r="C352" t="s">
        <v>1108</v>
      </c>
      <c r="D352" t="s">
        <v>1109</v>
      </c>
      <c r="E352" t="s">
        <v>56</v>
      </c>
      <c r="F352" t="s">
        <v>74</v>
      </c>
      <c r="G352" t="s">
        <v>132</v>
      </c>
      <c r="H352" t="s">
        <v>252</v>
      </c>
      <c r="I352" t="s">
        <v>47</v>
      </c>
      <c r="J352" t="s">
        <v>59</v>
      </c>
      <c r="K352" t="s">
        <v>49</v>
      </c>
      <c r="L352">
        <v>1</v>
      </c>
      <c r="M352" s="6">
        <v>1178.26</v>
      </c>
      <c r="N352" s="8">
        <v>0.05</v>
      </c>
      <c r="O352" s="6">
        <v>58.91</v>
      </c>
      <c r="P352" s="6">
        <v>1119.3499999999999</v>
      </c>
      <c r="Q352" s="6">
        <v>792.74</v>
      </c>
      <c r="R352" s="6">
        <v>326.61</v>
      </c>
      <c r="S352" s="6">
        <v>377.76</v>
      </c>
      <c r="T352" t="s">
        <v>36</v>
      </c>
      <c r="U352">
        <v>10</v>
      </c>
      <c r="V352" t="s">
        <v>146</v>
      </c>
      <c r="W352" t="s">
        <v>85</v>
      </c>
      <c r="X352">
        <v>2024</v>
      </c>
      <c r="Y352" t="s">
        <v>184</v>
      </c>
      <c r="Z352" s="8">
        <v>0.2918</v>
      </c>
    </row>
    <row r="353" spans="1:26" x14ac:dyDescent="0.3">
      <c r="A353" t="s">
        <v>1110</v>
      </c>
      <c r="B353" s="4">
        <v>45640</v>
      </c>
      <c r="C353" t="s">
        <v>1111</v>
      </c>
      <c r="D353" t="s">
        <v>1112</v>
      </c>
      <c r="E353" t="s">
        <v>43</v>
      </c>
      <c r="F353" t="s">
        <v>256</v>
      </c>
      <c r="G353" t="s">
        <v>45</v>
      </c>
      <c r="H353" t="s">
        <v>83</v>
      </c>
      <c r="I353" t="s">
        <v>33</v>
      </c>
      <c r="J353" t="s">
        <v>59</v>
      </c>
      <c r="K353" t="s">
        <v>35</v>
      </c>
      <c r="L353">
        <v>1</v>
      </c>
      <c r="M353" s="6">
        <v>1810.7</v>
      </c>
      <c r="N353" s="8">
        <v>0.1</v>
      </c>
      <c r="O353" s="6">
        <v>181.07</v>
      </c>
      <c r="P353" s="6">
        <v>1629.63</v>
      </c>
      <c r="Q353" s="6">
        <v>1137.3800000000001</v>
      </c>
      <c r="R353" s="6">
        <v>492.25</v>
      </c>
      <c r="S353" s="6">
        <v>336.01</v>
      </c>
      <c r="T353" t="s">
        <v>36</v>
      </c>
      <c r="U353">
        <v>12</v>
      </c>
      <c r="V353" t="s">
        <v>84</v>
      </c>
      <c r="W353" t="s">
        <v>85</v>
      </c>
      <c r="X353">
        <v>2024</v>
      </c>
      <c r="Y353" t="s">
        <v>162</v>
      </c>
      <c r="Z353" s="8">
        <v>0.30209999999999998</v>
      </c>
    </row>
    <row r="354" spans="1:26" x14ac:dyDescent="0.3">
      <c r="A354" t="s">
        <v>1113</v>
      </c>
      <c r="B354" s="4">
        <v>45788</v>
      </c>
      <c r="C354" t="s">
        <v>1114</v>
      </c>
      <c r="D354" t="s">
        <v>1115</v>
      </c>
      <c r="E354" t="s">
        <v>56</v>
      </c>
      <c r="F354" t="s">
        <v>90</v>
      </c>
      <c r="G354" t="s">
        <v>132</v>
      </c>
      <c r="H354" t="s">
        <v>133</v>
      </c>
      <c r="I354" t="s">
        <v>75</v>
      </c>
      <c r="J354" t="s">
        <v>59</v>
      </c>
      <c r="K354" t="s">
        <v>76</v>
      </c>
      <c r="L354">
        <v>2</v>
      </c>
      <c r="M354" s="6">
        <v>471.15</v>
      </c>
      <c r="N354" s="8">
        <v>0.15</v>
      </c>
      <c r="O354" s="6">
        <v>141.34</v>
      </c>
      <c r="P354" s="6">
        <v>800.96</v>
      </c>
      <c r="Q354" s="6">
        <v>519.95000000000005</v>
      </c>
      <c r="R354" s="6">
        <v>281.01</v>
      </c>
      <c r="S354" s="6">
        <v>136.76</v>
      </c>
      <c r="T354" t="s">
        <v>36</v>
      </c>
      <c r="U354">
        <v>5</v>
      </c>
      <c r="V354" t="s">
        <v>103</v>
      </c>
      <c r="W354" t="s">
        <v>38</v>
      </c>
      <c r="X354">
        <v>2025</v>
      </c>
      <c r="Y354" t="s">
        <v>167</v>
      </c>
      <c r="Z354" s="8">
        <v>0.3508</v>
      </c>
    </row>
    <row r="355" spans="1:26" x14ac:dyDescent="0.3">
      <c r="A355" t="s">
        <v>1116</v>
      </c>
      <c r="B355" s="4">
        <v>45593</v>
      </c>
      <c r="C355" t="s">
        <v>1117</v>
      </c>
      <c r="D355" t="s">
        <v>1118</v>
      </c>
      <c r="E355" t="s">
        <v>43</v>
      </c>
      <c r="F355" t="s">
        <v>256</v>
      </c>
      <c r="G355" t="s">
        <v>31</v>
      </c>
      <c r="H355" t="s">
        <v>195</v>
      </c>
      <c r="I355" t="s">
        <v>75</v>
      </c>
      <c r="J355" t="s">
        <v>59</v>
      </c>
      <c r="K355" t="s">
        <v>49</v>
      </c>
      <c r="L355">
        <v>1</v>
      </c>
      <c r="M355" s="6">
        <v>1248.2</v>
      </c>
      <c r="N355" s="8">
        <v>0.05</v>
      </c>
      <c r="O355" s="6">
        <v>62.41</v>
      </c>
      <c r="P355" s="6">
        <v>1185.79</v>
      </c>
      <c r="Q355" s="6">
        <v>954.17</v>
      </c>
      <c r="R355" s="6">
        <v>231.62</v>
      </c>
      <c r="S355" s="6">
        <v>253.27</v>
      </c>
      <c r="T355" t="s">
        <v>36</v>
      </c>
      <c r="U355">
        <v>10</v>
      </c>
      <c r="V355" t="s">
        <v>146</v>
      </c>
      <c r="W355" t="s">
        <v>85</v>
      </c>
      <c r="X355">
        <v>2024</v>
      </c>
      <c r="Y355" t="s">
        <v>184</v>
      </c>
      <c r="Z355" s="8">
        <v>0.1953</v>
      </c>
    </row>
    <row r="356" spans="1:26" x14ac:dyDescent="0.3">
      <c r="A356" t="s">
        <v>1119</v>
      </c>
      <c r="B356" s="4">
        <v>45472</v>
      </c>
      <c r="C356" t="s">
        <v>1120</v>
      </c>
      <c r="D356" t="s">
        <v>1121</v>
      </c>
      <c r="E356" t="s">
        <v>43</v>
      </c>
      <c r="F356" t="s">
        <v>256</v>
      </c>
      <c r="G356" t="s">
        <v>132</v>
      </c>
      <c r="H356" t="s">
        <v>228</v>
      </c>
      <c r="I356" t="s">
        <v>33</v>
      </c>
      <c r="J356" t="s">
        <v>48</v>
      </c>
      <c r="K356" t="s">
        <v>35</v>
      </c>
      <c r="L356">
        <v>2</v>
      </c>
      <c r="M356" s="6">
        <v>1903.34</v>
      </c>
      <c r="N356" s="8">
        <v>0.15</v>
      </c>
      <c r="O356" s="6">
        <v>571</v>
      </c>
      <c r="P356" s="6">
        <v>3235.68</v>
      </c>
      <c r="Q356" s="6">
        <v>1878.9</v>
      </c>
      <c r="R356" s="6">
        <v>1356.78</v>
      </c>
      <c r="S356" s="6">
        <v>421.67</v>
      </c>
      <c r="T356" t="s">
        <v>36</v>
      </c>
      <c r="U356">
        <v>6</v>
      </c>
      <c r="V356" t="s">
        <v>189</v>
      </c>
      <c r="W356" t="s">
        <v>38</v>
      </c>
      <c r="X356">
        <v>2024</v>
      </c>
      <c r="Y356" t="s">
        <v>190</v>
      </c>
      <c r="Z356" s="8">
        <v>0.41930000000000001</v>
      </c>
    </row>
    <row r="357" spans="1:26" x14ac:dyDescent="0.3">
      <c r="A357" t="s">
        <v>1122</v>
      </c>
      <c r="B357" s="4">
        <v>45898</v>
      </c>
      <c r="C357" t="s">
        <v>724</v>
      </c>
      <c r="D357" t="s">
        <v>1123</v>
      </c>
      <c r="E357" t="s">
        <v>29</v>
      </c>
      <c r="F357" t="s">
        <v>30</v>
      </c>
      <c r="G357" t="s">
        <v>110</v>
      </c>
      <c r="H357" t="s">
        <v>281</v>
      </c>
      <c r="I357" t="s">
        <v>33</v>
      </c>
      <c r="J357" t="s">
        <v>48</v>
      </c>
      <c r="K357" t="s">
        <v>35</v>
      </c>
      <c r="L357">
        <v>4</v>
      </c>
      <c r="M357" s="6">
        <v>3608.29</v>
      </c>
      <c r="N357" s="8">
        <v>0.25</v>
      </c>
      <c r="O357" s="6">
        <v>3608.29</v>
      </c>
      <c r="P357" s="6">
        <v>10824.87</v>
      </c>
      <c r="Q357" s="6">
        <v>8611.7199999999993</v>
      </c>
      <c r="R357" s="6">
        <v>2213.15</v>
      </c>
      <c r="S357" s="6">
        <v>339.96</v>
      </c>
      <c r="T357" t="s">
        <v>36</v>
      </c>
      <c r="U357">
        <v>8</v>
      </c>
      <c r="V357" t="s">
        <v>118</v>
      </c>
      <c r="W357" t="s">
        <v>62</v>
      </c>
      <c r="X357">
        <v>2025</v>
      </c>
      <c r="Y357" t="s">
        <v>277</v>
      </c>
      <c r="Z357" s="8">
        <v>0.20449999999999999</v>
      </c>
    </row>
    <row r="358" spans="1:26" x14ac:dyDescent="0.3">
      <c r="A358" t="s">
        <v>1124</v>
      </c>
      <c r="B358" s="4">
        <v>45390</v>
      </c>
      <c r="C358" t="s">
        <v>1125</v>
      </c>
      <c r="D358" t="s">
        <v>1126</v>
      </c>
      <c r="E358" t="s">
        <v>67</v>
      </c>
      <c r="F358" t="s">
        <v>68</v>
      </c>
      <c r="G358" t="s">
        <v>69</v>
      </c>
      <c r="H358" t="s">
        <v>291</v>
      </c>
      <c r="I358" t="s">
        <v>33</v>
      </c>
      <c r="J358" t="s">
        <v>59</v>
      </c>
      <c r="K358" t="s">
        <v>35</v>
      </c>
      <c r="L358">
        <v>1</v>
      </c>
      <c r="M358" s="6">
        <v>1145.55</v>
      </c>
      <c r="N358" s="8">
        <v>0.15</v>
      </c>
      <c r="O358" s="6">
        <v>171.83</v>
      </c>
      <c r="P358" s="6">
        <v>973.72</v>
      </c>
      <c r="Q358" s="6">
        <v>648.78</v>
      </c>
      <c r="R358" s="6">
        <v>324.94</v>
      </c>
      <c r="S358" s="6">
        <v>91.58</v>
      </c>
      <c r="T358" t="s">
        <v>36</v>
      </c>
      <c r="U358">
        <v>4</v>
      </c>
      <c r="V358" t="s">
        <v>37</v>
      </c>
      <c r="W358" t="s">
        <v>38</v>
      </c>
      <c r="X358">
        <v>2024</v>
      </c>
      <c r="Y358" t="s">
        <v>39</v>
      </c>
      <c r="Z358" s="8">
        <v>0.3337</v>
      </c>
    </row>
    <row r="359" spans="1:26" x14ac:dyDescent="0.3">
      <c r="A359" t="s">
        <v>1127</v>
      </c>
      <c r="B359" s="4">
        <v>45991</v>
      </c>
      <c r="C359" t="s">
        <v>1111</v>
      </c>
      <c r="D359" t="s">
        <v>1128</v>
      </c>
      <c r="E359" t="s">
        <v>43</v>
      </c>
      <c r="F359" t="s">
        <v>273</v>
      </c>
      <c r="G359" t="s">
        <v>110</v>
      </c>
      <c r="H359" t="s">
        <v>269</v>
      </c>
      <c r="I359" t="s">
        <v>75</v>
      </c>
      <c r="J359" t="s">
        <v>48</v>
      </c>
      <c r="K359" t="s">
        <v>49</v>
      </c>
      <c r="L359">
        <v>2</v>
      </c>
      <c r="M359" s="6">
        <v>2027.12</v>
      </c>
      <c r="N359" s="8">
        <v>0.2</v>
      </c>
      <c r="O359" s="6">
        <v>810.85</v>
      </c>
      <c r="P359" s="6">
        <v>3243.39</v>
      </c>
      <c r="Q359" s="6">
        <v>2370.88</v>
      </c>
      <c r="R359" s="6">
        <v>872.51</v>
      </c>
      <c r="S359" s="6">
        <v>102.59</v>
      </c>
      <c r="T359" t="s">
        <v>77</v>
      </c>
      <c r="U359">
        <v>11</v>
      </c>
      <c r="V359" t="s">
        <v>124</v>
      </c>
      <c r="W359" t="s">
        <v>85</v>
      </c>
      <c r="X359">
        <v>2025</v>
      </c>
      <c r="Y359" t="s">
        <v>221</v>
      </c>
      <c r="Z359" s="8">
        <v>0.26900000000000002</v>
      </c>
    </row>
    <row r="360" spans="1:26" x14ac:dyDescent="0.3">
      <c r="A360" t="s">
        <v>1129</v>
      </c>
      <c r="B360" s="4">
        <v>45407</v>
      </c>
      <c r="C360" t="s">
        <v>1130</v>
      </c>
      <c r="D360" t="s">
        <v>1131</v>
      </c>
      <c r="E360" t="s">
        <v>29</v>
      </c>
      <c r="F360" t="s">
        <v>123</v>
      </c>
      <c r="G360" t="s">
        <v>69</v>
      </c>
      <c r="H360" t="s">
        <v>70</v>
      </c>
      <c r="I360" t="s">
        <v>33</v>
      </c>
      <c r="J360" t="s">
        <v>34</v>
      </c>
      <c r="K360" t="s">
        <v>35</v>
      </c>
      <c r="L360">
        <v>1</v>
      </c>
      <c r="M360" s="6">
        <v>2725.25</v>
      </c>
      <c r="N360" s="8">
        <v>0.2</v>
      </c>
      <c r="O360" s="6">
        <v>545.04999999999995</v>
      </c>
      <c r="P360" s="6">
        <v>2180.1999999999998</v>
      </c>
      <c r="Q360" s="6">
        <v>1639.24</v>
      </c>
      <c r="R360" s="6">
        <v>540.96</v>
      </c>
      <c r="S360" s="6">
        <v>123.74</v>
      </c>
      <c r="T360" t="s">
        <v>36</v>
      </c>
      <c r="U360">
        <v>4</v>
      </c>
      <c r="V360" t="s">
        <v>37</v>
      </c>
      <c r="W360" t="s">
        <v>38</v>
      </c>
      <c r="X360">
        <v>2024</v>
      </c>
      <c r="Y360" t="s">
        <v>39</v>
      </c>
      <c r="Z360" s="8">
        <v>0.24809999999999999</v>
      </c>
    </row>
    <row r="361" spans="1:26" x14ac:dyDescent="0.3">
      <c r="A361" t="s">
        <v>1132</v>
      </c>
      <c r="B361" s="4">
        <v>45482</v>
      </c>
      <c r="C361" t="s">
        <v>456</v>
      </c>
      <c r="D361" t="s">
        <v>1133</v>
      </c>
      <c r="E361" t="s">
        <v>43</v>
      </c>
      <c r="F361" t="s">
        <v>256</v>
      </c>
      <c r="G361" t="s">
        <v>31</v>
      </c>
      <c r="H361" t="s">
        <v>58</v>
      </c>
      <c r="I361" t="s">
        <v>33</v>
      </c>
      <c r="J361" t="s">
        <v>48</v>
      </c>
      <c r="K361" t="s">
        <v>35</v>
      </c>
      <c r="L361">
        <v>1</v>
      </c>
      <c r="M361" s="6">
        <v>1025.77</v>
      </c>
      <c r="N361" s="8">
        <v>0.2</v>
      </c>
      <c r="O361" s="6">
        <v>205.15</v>
      </c>
      <c r="P361" s="6">
        <v>820.62</v>
      </c>
      <c r="Q361" s="6">
        <v>478.71</v>
      </c>
      <c r="R361" s="6">
        <v>341.91</v>
      </c>
      <c r="S361" s="6">
        <v>309.42</v>
      </c>
      <c r="T361" t="s">
        <v>77</v>
      </c>
      <c r="U361">
        <v>7</v>
      </c>
      <c r="V361" t="s">
        <v>179</v>
      </c>
      <c r="W361" t="s">
        <v>62</v>
      </c>
      <c r="X361">
        <v>2024</v>
      </c>
      <c r="Y361" t="s">
        <v>180</v>
      </c>
      <c r="Z361" s="8">
        <v>0.41660000000000003</v>
      </c>
    </row>
    <row r="362" spans="1:26" x14ac:dyDescent="0.3">
      <c r="A362" t="s">
        <v>1134</v>
      </c>
      <c r="B362" s="4">
        <v>45544</v>
      </c>
      <c r="C362" t="s">
        <v>1135</v>
      </c>
      <c r="D362" t="s">
        <v>1136</v>
      </c>
      <c r="E362" t="s">
        <v>108</v>
      </c>
      <c r="F362" t="s">
        <v>194</v>
      </c>
      <c r="G362" t="s">
        <v>31</v>
      </c>
      <c r="H362" t="s">
        <v>96</v>
      </c>
      <c r="I362" t="s">
        <v>75</v>
      </c>
      <c r="J362" t="s">
        <v>48</v>
      </c>
      <c r="K362" t="s">
        <v>60</v>
      </c>
      <c r="L362">
        <v>2</v>
      </c>
      <c r="M362" s="6">
        <v>302.83</v>
      </c>
      <c r="N362" s="8">
        <v>0.1</v>
      </c>
      <c r="O362" s="6">
        <v>60.57</v>
      </c>
      <c r="P362" s="6">
        <v>545.09</v>
      </c>
      <c r="Q362" s="6">
        <v>319.61</v>
      </c>
      <c r="R362" s="6">
        <v>225.48</v>
      </c>
      <c r="S362" s="6">
        <v>177.58</v>
      </c>
      <c r="T362" t="s">
        <v>36</v>
      </c>
      <c r="U362">
        <v>9</v>
      </c>
      <c r="V362" t="s">
        <v>61</v>
      </c>
      <c r="W362" t="s">
        <v>62</v>
      </c>
      <c r="X362">
        <v>2024</v>
      </c>
      <c r="Y362" t="s">
        <v>63</v>
      </c>
      <c r="Z362" s="8">
        <v>0.41370000000000001</v>
      </c>
    </row>
    <row r="363" spans="1:26" x14ac:dyDescent="0.3">
      <c r="A363" t="s">
        <v>1137</v>
      </c>
      <c r="B363" s="4">
        <v>45452</v>
      </c>
      <c r="C363" t="s">
        <v>1138</v>
      </c>
      <c r="D363" t="s">
        <v>1139</v>
      </c>
      <c r="E363" t="s">
        <v>29</v>
      </c>
      <c r="F363" t="s">
        <v>123</v>
      </c>
      <c r="G363" t="s">
        <v>31</v>
      </c>
      <c r="H363" t="s">
        <v>195</v>
      </c>
      <c r="I363" t="s">
        <v>75</v>
      </c>
      <c r="J363" t="s">
        <v>34</v>
      </c>
      <c r="K363" t="s">
        <v>60</v>
      </c>
      <c r="L363">
        <v>3</v>
      </c>
      <c r="M363" s="6">
        <v>1614.28</v>
      </c>
      <c r="N363" s="8">
        <v>0.1</v>
      </c>
      <c r="O363" s="6">
        <v>484.28</v>
      </c>
      <c r="P363" s="6">
        <v>4358.5600000000004</v>
      </c>
      <c r="Q363" s="6">
        <v>2985.04</v>
      </c>
      <c r="R363" s="6">
        <v>1373.52</v>
      </c>
      <c r="S363" s="6">
        <v>361.66</v>
      </c>
      <c r="T363" t="s">
        <v>36</v>
      </c>
      <c r="U363">
        <v>6</v>
      </c>
      <c r="V363" t="s">
        <v>189</v>
      </c>
      <c r="W363" t="s">
        <v>38</v>
      </c>
      <c r="X363">
        <v>2024</v>
      </c>
      <c r="Y363" t="s">
        <v>190</v>
      </c>
      <c r="Z363" s="8">
        <v>0.31509999999999999</v>
      </c>
    </row>
    <row r="364" spans="1:26" x14ac:dyDescent="0.3">
      <c r="A364" t="s">
        <v>1140</v>
      </c>
      <c r="B364" s="4">
        <v>45547</v>
      </c>
      <c r="C364" t="s">
        <v>1141</v>
      </c>
      <c r="D364" t="s">
        <v>1142</v>
      </c>
      <c r="E364" t="s">
        <v>29</v>
      </c>
      <c r="F364" t="s">
        <v>123</v>
      </c>
      <c r="G364" t="s">
        <v>69</v>
      </c>
      <c r="H364" t="s">
        <v>291</v>
      </c>
      <c r="I364" t="s">
        <v>116</v>
      </c>
      <c r="J364" t="s">
        <v>34</v>
      </c>
      <c r="K364" t="s">
        <v>60</v>
      </c>
      <c r="L364">
        <v>2</v>
      </c>
      <c r="M364" s="6">
        <v>2171.4499999999998</v>
      </c>
      <c r="N364" s="8">
        <v>0.05</v>
      </c>
      <c r="O364" s="6">
        <v>217.14</v>
      </c>
      <c r="P364" s="6">
        <v>4125.76</v>
      </c>
      <c r="Q364" s="6">
        <v>2432.88</v>
      </c>
      <c r="R364" s="6">
        <v>1692.88</v>
      </c>
      <c r="S364" s="6">
        <v>122.47</v>
      </c>
      <c r="T364" t="s">
        <v>36</v>
      </c>
      <c r="U364">
        <v>9</v>
      </c>
      <c r="V364" t="s">
        <v>61</v>
      </c>
      <c r="W364" t="s">
        <v>62</v>
      </c>
      <c r="X364">
        <v>2024</v>
      </c>
      <c r="Y364" t="s">
        <v>63</v>
      </c>
      <c r="Z364" s="8">
        <v>0.4103</v>
      </c>
    </row>
    <row r="365" spans="1:26" x14ac:dyDescent="0.3">
      <c r="A365" t="s">
        <v>1143</v>
      </c>
      <c r="B365" s="4">
        <v>45614</v>
      </c>
      <c r="C365" t="s">
        <v>884</v>
      </c>
      <c r="D365" t="s">
        <v>1144</v>
      </c>
      <c r="E365" t="s">
        <v>108</v>
      </c>
      <c r="F365" t="s">
        <v>109</v>
      </c>
      <c r="G365" t="s">
        <v>132</v>
      </c>
      <c r="H365" t="s">
        <v>252</v>
      </c>
      <c r="I365" t="s">
        <v>75</v>
      </c>
      <c r="J365" t="s">
        <v>59</v>
      </c>
      <c r="K365" t="s">
        <v>35</v>
      </c>
      <c r="L365">
        <v>1</v>
      </c>
      <c r="M365" s="6">
        <v>766.7</v>
      </c>
      <c r="N365" s="8">
        <v>0.05</v>
      </c>
      <c r="O365" s="6">
        <v>38.340000000000003</v>
      </c>
      <c r="P365" s="6">
        <v>728.36</v>
      </c>
      <c r="Q365" s="6">
        <v>574</v>
      </c>
      <c r="R365" s="6">
        <v>154.36000000000001</v>
      </c>
      <c r="S365" s="6">
        <v>346.16</v>
      </c>
      <c r="T365" t="s">
        <v>36</v>
      </c>
      <c r="U365">
        <v>11</v>
      </c>
      <c r="V365" t="s">
        <v>124</v>
      </c>
      <c r="W365" t="s">
        <v>85</v>
      </c>
      <c r="X365">
        <v>2024</v>
      </c>
      <c r="Y365" t="s">
        <v>125</v>
      </c>
      <c r="Z365" s="8">
        <v>0.21190000000000001</v>
      </c>
    </row>
    <row r="366" spans="1:26" x14ac:dyDescent="0.3">
      <c r="A366" t="s">
        <v>1145</v>
      </c>
      <c r="B366" s="4">
        <v>45419</v>
      </c>
      <c r="C366" t="s">
        <v>1146</v>
      </c>
      <c r="D366" t="s">
        <v>1147</v>
      </c>
      <c r="E366" t="s">
        <v>67</v>
      </c>
      <c r="F366" t="s">
        <v>158</v>
      </c>
      <c r="G366" t="s">
        <v>69</v>
      </c>
      <c r="H366" t="s">
        <v>188</v>
      </c>
      <c r="I366" t="s">
        <v>33</v>
      </c>
      <c r="J366" t="s">
        <v>34</v>
      </c>
      <c r="K366" t="s">
        <v>102</v>
      </c>
      <c r="L366">
        <v>2</v>
      </c>
      <c r="M366" s="6">
        <v>2189.2399999999998</v>
      </c>
      <c r="N366" s="8">
        <v>0</v>
      </c>
      <c r="O366" s="6">
        <v>0</v>
      </c>
      <c r="P366" s="6">
        <v>4378.4799999999996</v>
      </c>
      <c r="Q366" s="6">
        <v>2725.64</v>
      </c>
      <c r="R366" s="6">
        <v>1652.84</v>
      </c>
      <c r="S366" s="6">
        <v>215.75</v>
      </c>
      <c r="T366" t="s">
        <v>36</v>
      </c>
      <c r="U366">
        <v>5</v>
      </c>
      <c r="V366" t="s">
        <v>103</v>
      </c>
      <c r="W366" t="s">
        <v>38</v>
      </c>
      <c r="X366">
        <v>2024</v>
      </c>
      <c r="Y366" t="s">
        <v>104</v>
      </c>
      <c r="Z366" s="8">
        <v>0.3775</v>
      </c>
    </row>
    <row r="367" spans="1:26" x14ac:dyDescent="0.3">
      <c r="A367" t="s">
        <v>1148</v>
      </c>
      <c r="B367" s="4">
        <v>45309</v>
      </c>
      <c r="C367" t="s">
        <v>589</v>
      </c>
      <c r="D367" t="s">
        <v>1149</v>
      </c>
      <c r="E367" t="s">
        <v>56</v>
      </c>
      <c r="F367" t="s">
        <v>90</v>
      </c>
      <c r="G367" t="s">
        <v>110</v>
      </c>
      <c r="H367" t="s">
        <v>166</v>
      </c>
      <c r="I367" t="s">
        <v>75</v>
      </c>
      <c r="J367" t="s">
        <v>48</v>
      </c>
      <c r="K367" t="s">
        <v>76</v>
      </c>
      <c r="L367">
        <v>1</v>
      </c>
      <c r="M367" s="6">
        <v>1438.5</v>
      </c>
      <c r="N367" s="8">
        <v>0.05</v>
      </c>
      <c r="O367" s="6">
        <v>71.92</v>
      </c>
      <c r="P367" s="6">
        <v>1366.58</v>
      </c>
      <c r="Q367" s="6">
        <v>946.03</v>
      </c>
      <c r="R367" s="6">
        <v>420.55</v>
      </c>
      <c r="S367" s="6">
        <v>436.91</v>
      </c>
      <c r="T367" t="s">
        <v>36</v>
      </c>
      <c r="U367">
        <v>1</v>
      </c>
      <c r="V367" t="s">
        <v>91</v>
      </c>
      <c r="W367" t="s">
        <v>51</v>
      </c>
      <c r="X367">
        <v>2024</v>
      </c>
      <c r="Y367" t="s">
        <v>92</v>
      </c>
      <c r="Z367" s="8">
        <v>0.30769999999999997</v>
      </c>
    </row>
    <row r="368" spans="1:26" x14ac:dyDescent="0.3">
      <c r="A368" t="s">
        <v>1150</v>
      </c>
      <c r="B368" s="4">
        <v>45857</v>
      </c>
      <c r="C368" t="s">
        <v>1151</v>
      </c>
      <c r="D368" t="s">
        <v>1152</v>
      </c>
      <c r="E368" t="s">
        <v>67</v>
      </c>
      <c r="F368" t="s">
        <v>68</v>
      </c>
      <c r="G368" t="s">
        <v>45</v>
      </c>
      <c r="H368" t="s">
        <v>32</v>
      </c>
      <c r="I368" t="s">
        <v>116</v>
      </c>
      <c r="J368" t="s">
        <v>34</v>
      </c>
      <c r="K368" t="s">
        <v>35</v>
      </c>
      <c r="L368">
        <v>1</v>
      </c>
      <c r="M368" s="6">
        <v>958.46</v>
      </c>
      <c r="N368" s="8">
        <v>0.05</v>
      </c>
      <c r="O368" s="6">
        <v>47.92</v>
      </c>
      <c r="P368" s="6">
        <v>910.54</v>
      </c>
      <c r="Q368" s="6">
        <v>644.12</v>
      </c>
      <c r="R368" s="6">
        <v>266.42</v>
      </c>
      <c r="S368" s="6">
        <v>61.19</v>
      </c>
      <c r="T368" t="s">
        <v>77</v>
      </c>
      <c r="U368">
        <v>7</v>
      </c>
      <c r="V368" t="s">
        <v>179</v>
      </c>
      <c r="W368" t="s">
        <v>62</v>
      </c>
      <c r="X368">
        <v>2025</v>
      </c>
      <c r="Y368" t="s">
        <v>208</v>
      </c>
      <c r="Z368" s="8">
        <v>0.29260000000000003</v>
      </c>
    </row>
    <row r="369" spans="1:26" x14ac:dyDescent="0.3">
      <c r="A369" t="s">
        <v>1153</v>
      </c>
      <c r="B369" s="4">
        <v>45861</v>
      </c>
      <c r="C369" t="s">
        <v>1154</v>
      </c>
      <c r="D369" t="s">
        <v>1155</v>
      </c>
      <c r="E369" t="s">
        <v>56</v>
      </c>
      <c r="F369" t="s">
        <v>238</v>
      </c>
      <c r="G369" t="s">
        <v>110</v>
      </c>
      <c r="H369" t="s">
        <v>269</v>
      </c>
      <c r="I369" t="s">
        <v>33</v>
      </c>
      <c r="J369" t="s">
        <v>48</v>
      </c>
      <c r="K369" t="s">
        <v>102</v>
      </c>
      <c r="L369">
        <v>2</v>
      </c>
      <c r="M369" s="6">
        <v>769.45</v>
      </c>
      <c r="N369" s="8">
        <v>0.15</v>
      </c>
      <c r="O369" s="6">
        <v>230.84</v>
      </c>
      <c r="P369" s="6">
        <v>1308.06</v>
      </c>
      <c r="Q369" s="6">
        <v>794.18</v>
      </c>
      <c r="R369" s="6">
        <v>513.88</v>
      </c>
      <c r="S369" s="6">
        <v>104.1</v>
      </c>
      <c r="T369" t="s">
        <v>36</v>
      </c>
      <c r="U369">
        <v>7</v>
      </c>
      <c r="V369" t="s">
        <v>179</v>
      </c>
      <c r="W369" t="s">
        <v>62</v>
      </c>
      <c r="X369">
        <v>2025</v>
      </c>
      <c r="Y369" t="s">
        <v>208</v>
      </c>
      <c r="Z369" s="8">
        <v>0.39290000000000003</v>
      </c>
    </row>
    <row r="370" spans="1:26" x14ac:dyDescent="0.3">
      <c r="A370" t="s">
        <v>1156</v>
      </c>
      <c r="B370" s="4">
        <v>45614</v>
      </c>
      <c r="C370" t="s">
        <v>1157</v>
      </c>
      <c r="D370" t="s">
        <v>1158</v>
      </c>
      <c r="E370" t="s">
        <v>29</v>
      </c>
      <c r="F370" t="s">
        <v>141</v>
      </c>
      <c r="G370" t="s">
        <v>132</v>
      </c>
      <c r="H370" t="s">
        <v>133</v>
      </c>
      <c r="I370" t="s">
        <v>33</v>
      </c>
      <c r="J370" t="s">
        <v>48</v>
      </c>
      <c r="K370" t="s">
        <v>35</v>
      </c>
      <c r="L370">
        <v>1</v>
      </c>
      <c r="M370" s="6">
        <v>662.59</v>
      </c>
      <c r="N370" s="8">
        <v>0.15</v>
      </c>
      <c r="O370" s="6">
        <v>99.39</v>
      </c>
      <c r="P370" s="6">
        <v>563.20000000000005</v>
      </c>
      <c r="Q370" s="6">
        <v>335.67</v>
      </c>
      <c r="R370" s="6">
        <v>227.53</v>
      </c>
      <c r="S370" s="6">
        <v>380.16</v>
      </c>
      <c r="T370" t="s">
        <v>36</v>
      </c>
      <c r="U370">
        <v>11</v>
      </c>
      <c r="V370" t="s">
        <v>124</v>
      </c>
      <c r="W370" t="s">
        <v>85</v>
      </c>
      <c r="X370">
        <v>2024</v>
      </c>
      <c r="Y370" t="s">
        <v>125</v>
      </c>
      <c r="Z370" s="8">
        <v>0.40400000000000003</v>
      </c>
    </row>
    <row r="371" spans="1:26" x14ac:dyDescent="0.3">
      <c r="A371" t="s">
        <v>1159</v>
      </c>
      <c r="B371" s="4">
        <v>45977</v>
      </c>
      <c r="C371" t="s">
        <v>1160</v>
      </c>
      <c r="D371" t="s">
        <v>1161</v>
      </c>
      <c r="E371" t="s">
        <v>29</v>
      </c>
      <c r="F371" t="s">
        <v>141</v>
      </c>
      <c r="G371" t="s">
        <v>45</v>
      </c>
      <c r="H371" t="s">
        <v>46</v>
      </c>
      <c r="I371" t="s">
        <v>33</v>
      </c>
      <c r="J371" t="s">
        <v>34</v>
      </c>
      <c r="K371" t="s">
        <v>76</v>
      </c>
      <c r="L371">
        <v>2</v>
      </c>
      <c r="M371" s="6">
        <v>708.36</v>
      </c>
      <c r="N371" s="8">
        <v>0.05</v>
      </c>
      <c r="O371" s="6">
        <v>70.84</v>
      </c>
      <c r="P371" s="6">
        <v>1345.88</v>
      </c>
      <c r="Q371" s="6">
        <v>801.46</v>
      </c>
      <c r="R371" s="6">
        <v>544.41999999999996</v>
      </c>
      <c r="S371" s="6">
        <v>276.83999999999997</v>
      </c>
      <c r="T371" t="s">
        <v>117</v>
      </c>
      <c r="U371">
        <v>11</v>
      </c>
      <c r="V371" t="s">
        <v>124</v>
      </c>
      <c r="W371" t="s">
        <v>85</v>
      </c>
      <c r="X371">
        <v>2025</v>
      </c>
      <c r="Y371" t="s">
        <v>221</v>
      </c>
      <c r="Z371" s="8">
        <v>0.40450000000000003</v>
      </c>
    </row>
    <row r="372" spans="1:26" x14ac:dyDescent="0.3">
      <c r="A372" t="s">
        <v>1162</v>
      </c>
      <c r="B372" s="4">
        <v>45917</v>
      </c>
      <c r="C372" t="s">
        <v>1163</v>
      </c>
      <c r="D372" t="s">
        <v>1164</v>
      </c>
      <c r="E372" t="s">
        <v>67</v>
      </c>
      <c r="F372" t="s">
        <v>68</v>
      </c>
      <c r="G372" t="s">
        <v>45</v>
      </c>
      <c r="H372" t="s">
        <v>46</v>
      </c>
      <c r="I372" t="s">
        <v>47</v>
      </c>
      <c r="J372" t="s">
        <v>34</v>
      </c>
      <c r="K372" t="s">
        <v>76</v>
      </c>
      <c r="L372">
        <v>1</v>
      </c>
      <c r="M372" s="6">
        <v>1385.15</v>
      </c>
      <c r="N372" s="8">
        <v>0.1</v>
      </c>
      <c r="O372" s="6">
        <v>138.52000000000001</v>
      </c>
      <c r="P372" s="6">
        <v>1246.6300000000001</v>
      </c>
      <c r="Q372" s="6">
        <v>857.23</v>
      </c>
      <c r="R372" s="6">
        <v>389.4</v>
      </c>
      <c r="S372" s="6">
        <v>442.07</v>
      </c>
      <c r="T372" t="s">
        <v>36</v>
      </c>
      <c r="U372">
        <v>9</v>
      </c>
      <c r="V372" t="s">
        <v>61</v>
      </c>
      <c r="W372" t="s">
        <v>62</v>
      </c>
      <c r="X372">
        <v>2025</v>
      </c>
      <c r="Y372" t="s">
        <v>97</v>
      </c>
      <c r="Z372" s="8">
        <v>0.31240000000000001</v>
      </c>
    </row>
    <row r="373" spans="1:26" x14ac:dyDescent="0.3">
      <c r="A373" t="s">
        <v>1165</v>
      </c>
      <c r="B373" s="4">
        <v>45579</v>
      </c>
      <c r="C373" t="s">
        <v>1166</v>
      </c>
      <c r="D373" t="s">
        <v>1167</v>
      </c>
      <c r="E373" t="s">
        <v>43</v>
      </c>
      <c r="F373" t="s">
        <v>256</v>
      </c>
      <c r="G373" t="s">
        <v>69</v>
      </c>
      <c r="H373" t="s">
        <v>70</v>
      </c>
      <c r="I373" t="s">
        <v>75</v>
      </c>
      <c r="J373" t="s">
        <v>48</v>
      </c>
      <c r="K373" t="s">
        <v>35</v>
      </c>
      <c r="L373">
        <v>1</v>
      </c>
      <c r="M373" s="6">
        <v>548.75</v>
      </c>
      <c r="N373" s="8">
        <v>0.05</v>
      </c>
      <c r="O373" s="6">
        <v>27.44</v>
      </c>
      <c r="P373" s="6">
        <v>521.30999999999995</v>
      </c>
      <c r="Q373" s="6">
        <v>303.8</v>
      </c>
      <c r="R373" s="6">
        <v>217.51</v>
      </c>
      <c r="S373" s="6">
        <v>93.44</v>
      </c>
      <c r="T373" t="s">
        <v>36</v>
      </c>
      <c r="U373">
        <v>10</v>
      </c>
      <c r="V373" t="s">
        <v>146</v>
      </c>
      <c r="W373" t="s">
        <v>85</v>
      </c>
      <c r="X373">
        <v>2024</v>
      </c>
      <c r="Y373" t="s">
        <v>184</v>
      </c>
      <c r="Z373" s="8">
        <v>0.41720000000000002</v>
      </c>
    </row>
    <row r="374" spans="1:26" x14ac:dyDescent="0.3">
      <c r="A374" t="s">
        <v>1168</v>
      </c>
      <c r="B374" s="4">
        <v>45954</v>
      </c>
      <c r="C374" t="s">
        <v>1146</v>
      </c>
      <c r="D374" t="s">
        <v>1169</v>
      </c>
      <c r="E374" t="s">
        <v>29</v>
      </c>
      <c r="F374" t="s">
        <v>123</v>
      </c>
      <c r="G374" t="s">
        <v>31</v>
      </c>
      <c r="H374" t="s">
        <v>58</v>
      </c>
      <c r="I374" t="s">
        <v>75</v>
      </c>
      <c r="J374" t="s">
        <v>48</v>
      </c>
      <c r="K374" t="s">
        <v>35</v>
      </c>
      <c r="L374">
        <v>3</v>
      </c>
      <c r="M374" s="6">
        <v>1076.6300000000001</v>
      </c>
      <c r="N374" s="8">
        <v>0.15</v>
      </c>
      <c r="O374" s="6">
        <v>484.48</v>
      </c>
      <c r="P374" s="6">
        <v>2745.41</v>
      </c>
      <c r="Q374" s="6">
        <v>1865.07</v>
      </c>
      <c r="R374" s="6">
        <v>880.34</v>
      </c>
      <c r="S374" s="6">
        <v>150.72</v>
      </c>
      <c r="T374" t="s">
        <v>36</v>
      </c>
      <c r="U374">
        <v>10</v>
      </c>
      <c r="V374" t="s">
        <v>146</v>
      </c>
      <c r="W374" t="s">
        <v>85</v>
      </c>
      <c r="X374">
        <v>2025</v>
      </c>
      <c r="Y374" t="s">
        <v>147</v>
      </c>
      <c r="Z374" s="8">
        <v>0.32069999999999999</v>
      </c>
    </row>
    <row r="375" spans="1:26" x14ac:dyDescent="0.3">
      <c r="A375" t="s">
        <v>1170</v>
      </c>
      <c r="B375" s="4">
        <v>45930</v>
      </c>
      <c r="C375" t="s">
        <v>1171</v>
      </c>
      <c r="D375" t="s">
        <v>1172</v>
      </c>
      <c r="E375" t="s">
        <v>67</v>
      </c>
      <c r="F375" t="s">
        <v>68</v>
      </c>
      <c r="G375" t="s">
        <v>132</v>
      </c>
      <c r="H375" t="s">
        <v>228</v>
      </c>
      <c r="I375" t="s">
        <v>33</v>
      </c>
      <c r="J375" t="s">
        <v>34</v>
      </c>
      <c r="K375" t="s">
        <v>35</v>
      </c>
      <c r="L375">
        <v>1</v>
      </c>
      <c r="M375" s="6">
        <v>1309.22</v>
      </c>
      <c r="N375" s="8">
        <v>0.05</v>
      </c>
      <c r="O375" s="6">
        <v>65.459999999999994</v>
      </c>
      <c r="P375" s="6">
        <v>1243.76</v>
      </c>
      <c r="Q375" s="6">
        <v>988.98</v>
      </c>
      <c r="R375" s="6">
        <v>254.78</v>
      </c>
      <c r="S375" s="6">
        <v>300.85000000000002</v>
      </c>
      <c r="T375" t="s">
        <v>36</v>
      </c>
      <c r="U375">
        <v>9</v>
      </c>
      <c r="V375" t="s">
        <v>61</v>
      </c>
      <c r="W375" t="s">
        <v>62</v>
      </c>
      <c r="X375">
        <v>2025</v>
      </c>
      <c r="Y375" t="s">
        <v>97</v>
      </c>
      <c r="Z375" s="8">
        <v>0.20480000000000001</v>
      </c>
    </row>
    <row r="376" spans="1:26" x14ac:dyDescent="0.3">
      <c r="A376" t="s">
        <v>1173</v>
      </c>
      <c r="B376" s="4">
        <v>45446</v>
      </c>
      <c r="C376" t="s">
        <v>998</v>
      </c>
      <c r="D376" t="s">
        <v>1174</v>
      </c>
      <c r="E376" t="s">
        <v>29</v>
      </c>
      <c r="F376" t="s">
        <v>123</v>
      </c>
      <c r="G376" t="s">
        <v>132</v>
      </c>
      <c r="H376" t="s">
        <v>252</v>
      </c>
      <c r="I376" t="s">
        <v>75</v>
      </c>
      <c r="J376" t="s">
        <v>48</v>
      </c>
      <c r="K376" t="s">
        <v>76</v>
      </c>
      <c r="L376">
        <v>4</v>
      </c>
      <c r="M376" s="6">
        <v>1150.02</v>
      </c>
      <c r="N376" s="8">
        <v>0.2</v>
      </c>
      <c r="O376" s="6">
        <v>920.02</v>
      </c>
      <c r="P376" s="6">
        <v>3680.06</v>
      </c>
      <c r="Q376" s="6">
        <v>3013.77</v>
      </c>
      <c r="R376" s="6">
        <v>666.29</v>
      </c>
      <c r="S376" s="6">
        <v>143.59</v>
      </c>
      <c r="T376" t="s">
        <v>36</v>
      </c>
      <c r="U376">
        <v>6</v>
      </c>
      <c r="V376" t="s">
        <v>189</v>
      </c>
      <c r="W376" t="s">
        <v>38</v>
      </c>
      <c r="X376">
        <v>2024</v>
      </c>
      <c r="Y376" t="s">
        <v>190</v>
      </c>
      <c r="Z376" s="8">
        <v>0.18110000000000001</v>
      </c>
    </row>
    <row r="377" spans="1:26" x14ac:dyDescent="0.3">
      <c r="A377" t="s">
        <v>1175</v>
      </c>
      <c r="B377" s="4">
        <v>45781</v>
      </c>
      <c r="C377" t="s">
        <v>1176</v>
      </c>
      <c r="D377" t="s">
        <v>1177</v>
      </c>
      <c r="E377" t="s">
        <v>29</v>
      </c>
      <c r="F377" t="s">
        <v>30</v>
      </c>
      <c r="G377" t="s">
        <v>31</v>
      </c>
      <c r="H377" t="s">
        <v>32</v>
      </c>
      <c r="I377" t="s">
        <v>33</v>
      </c>
      <c r="J377" t="s">
        <v>48</v>
      </c>
      <c r="K377" t="s">
        <v>35</v>
      </c>
      <c r="L377">
        <v>2</v>
      </c>
      <c r="M377" s="6">
        <v>1748.62</v>
      </c>
      <c r="N377" s="8">
        <v>0.15</v>
      </c>
      <c r="O377" s="6">
        <v>524.59</v>
      </c>
      <c r="P377" s="6">
        <v>2972.65</v>
      </c>
      <c r="Q377" s="6">
        <v>2096.96</v>
      </c>
      <c r="R377" s="6">
        <v>875.69</v>
      </c>
      <c r="S377" s="6">
        <v>360.6</v>
      </c>
      <c r="T377" t="s">
        <v>36</v>
      </c>
      <c r="U377">
        <v>5</v>
      </c>
      <c r="V377" t="s">
        <v>103</v>
      </c>
      <c r="W377" t="s">
        <v>38</v>
      </c>
      <c r="X377">
        <v>2025</v>
      </c>
      <c r="Y377" t="s">
        <v>167</v>
      </c>
      <c r="Z377" s="8">
        <v>0.29459999999999997</v>
      </c>
    </row>
    <row r="378" spans="1:26" x14ac:dyDescent="0.3">
      <c r="A378" t="s">
        <v>1178</v>
      </c>
      <c r="B378" s="4">
        <v>45677</v>
      </c>
      <c r="C378" t="s">
        <v>453</v>
      </c>
      <c r="D378" t="s">
        <v>1179</v>
      </c>
      <c r="E378" t="s">
        <v>29</v>
      </c>
      <c r="F378" t="s">
        <v>123</v>
      </c>
      <c r="G378" t="s">
        <v>31</v>
      </c>
      <c r="H378" t="s">
        <v>195</v>
      </c>
      <c r="I378" t="s">
        <v>116</v>
      </c>
      <c r="J378" t="s">
        <v>48</v>
      </c>
      <c r="K378" t="s">
        <v>35</v>
      </c>
      <c r="L378">
        <v>1</v>
      </c>
      <c r="M378" s="6">
        <v>1407.03</v>
      </c>
      <c r="N378" s="8">
        <v>0.25</v>
      </c>
      <c r="O378" s="6">
        <v>351.76</v>
      </c>
      <c r="P378" s="6">
        <v>1055.27</v>
      </c>
      <c r="Q378" s="6">
        <v>831.76</v>
      </c>
      <c r="R378" s="6">
        <v>223.51</v>
      </c>
      <c r="S378" s="6">
        <v>157.9</v>
      </c>
      <c r="T378" t="s">
        <v>36</v>
      </c>
      <c r="U378">
        <v>1</v>
      </c>
      <c r="V378" t="s">
        <v>91</v>
      </c>
      <c r="W378" t="s">
        <v>51</v>
      </c>
      <c r="X378">
        <v>2025</v>
      </c>
      <c r="Y378" t="s">
        <v>137</v>
      </c>
      <c r="Z378" s="8">
        <v>0.21179999999999999</v>
      </c>
    </row>
    <row r="379" spans="1:26" x14ac:dyDescent="0.3">
      <c r="A379" t="s">
        <v>1180</v>
      </c>
      <c r="B379" s="4">
        <v>45395</v>
      </c>
      <c r="C379" t="s">
        <v>527</v>
      </c>
      <c r="D379" t="s">
        <v>1181</v>
      </c>
      <c r="E379" t="s">
        <v>56</v>
      </c>
      <c r="F379" t="s">
        <v>90</v>
      </c>
      <c r="G379" t="s">
        <v>132</v>
      </c>
      <c r="H379" t="s">
        <v>133</v>
      </c>
      <c r="I379" t="s">
        <v>33</v>
      </c>
      <c r="J379" t="s">
        <v>34</v>
      </c>
      <c r="K379" t="s">
        <v>76</v>
      </c>
      <c r="L379">
        <v>4</v>
      </c>
      <c r="M379" s="6">
        <v>1389.86</v>
      </c>
      <c r="N379" s="8">
        <v>0.05</v>
      </c>
      <c r="O379" s="6">
        <v>277.97000000000003</v>
      </c>
      <c r="P379" s="6">
        <v>5281.47</v>
      </c>
      <c r="Q379" s="6">
        <v>3992.78</v>
      </c>
      <c r="R379" s="6">
        <v>1288.69</v>
      </c>
      <c r="S379" s="6">
        <v>40.17</v>
      </c>
      <c r="T379" t="s">
        <v>36</v>
      </c>
      <c r="U379">
        <v>4</v>
      </c>
      <c r="V379" t="s">
        <v>37</v>
      </c>
      <c r="W379" t="s">
        <v>38</v>
      </c>
      <c r="X379">
        <v>2024</v>
      </c>
      <c r="Y379" t="s">
        <v>39</v>
      </c>
      <c r="Z379" s="8">
        <v>0.24399999999999999</v>
      </c>
    </row>
    <row r="380" spans="1:26" x14ac:dyDescent="0.3">
      <c r="A380" t="s">
        <v>1182</v>
      </c>
      <c r="B380" s="4">
        <v>45684</v>
      </c>
      <c r="C380" t="s">
        <v>1183</v>
      </c>
      <c r="D380" t="s">
        <v>1184</v>
      </c>
      <c r="E380" t="s">
        <v>56</v>
      </c>
      <c r="F380" t="s">
        <v>238</v>
      </c>
      <c r="G380" t="s">
        <v>132</v>
      </c>
      <c r="H380" t="s">
        <v>133</v>
      </c>
      <c r="I380" t="s">
        <v>33</v>
      </c>
      <c r="J380" t="s">
        <v>59</v>
      </c>
      <c r="K380" t="s">
        <v>102</v>
      </c>
      <c r="L380">
        <v>1</v>
      </c>
      <c r="M380" s="6">
        <v>1017.24</v>
      </c>
      <c r="N380" s="8">
        <v>0.05</v>
      </c>
      <c r="O380" s="6">
        <v>50.86</v>
      </c>
      <c r="P380" s="6">
        <v>966.38</v>
      </c>
      <c r="Q380" s="6">
        <v>643.17999999999995</v>
      </c>
      <c r="R380" s="6">
        <v>323.2</v>
      </c>
      <c r="S380" s="6">
        <v>106.74</v>
      </c>
      <c r="T380" t="s">
        <v>36</v>
      </c>
      <c r="U380">
        <v>1</v>
      </c>
      <c r="V380" t="s">
        <v>91</v>
      </c>
      <c r="W380" t="s">
        <v>51</v>
      </c>
      <c r="X380">
        <v>2025</v>
      </c>
      <c r="Y380" t="s">
        <v>137</v>
      </c>
      <c r="Z380" s="8">
        <v>0.33439999999999998</v>
      </c>
    </row>
    <row r="381" spans="1:26" x14ac:dyDescent="0.3">
      <c r="A381" t="s">
        <v>1185</v>
      </c>
      <c r="B381" s="4">
        <v>45537</v>
      </c>
      <c r="C381" t="s">
        <v>1186</v>
      </c>
      <c r="D381" t="s">
        <v>1187</v>
      </c>
      <c r="E381" t="s">
        <v>56</v>
      </c>
      <c r="F381" t="s">
        <v>238</v>
      </c>
      <c r="G381" t="s">
        <v>31</v>
      </c>
      <c r="H381" t="s">
        <v>195</v>
      </c>
      <c r="I381" t="s">
        <v>47</v>
      </c>
      <c r="J381" t="s">
        <v>48</v>
      </c>
      <c r="K381" t="s">
        <v>35</v>
      </c>
      <c r="L381">
        <v>2</v>
      </c>
      <c r="M381" s="6">
        <v>322.02999999999997</v>
      </c>
      <c r="N381" s="8">
        <v>0.15</v>
      </c>
      <c r="O381" s="6">
        <v>96.61</v>
      </c>
      <c r="P381" s="6">
        <v>547.45000000000005</v>
      </c>
      <c r="Q381" s="6">
        <v>437.03</v>
      </c>
      <c r="R381" s="6">
        <v>110.42</v>
      </c>
      <c r="S381" s="6">
        <v>47.39</v>
      </c>
      <c r="T381" t="s">
        <v>117</v>
      </c>
      <c r="U381">
        <v>9</v>
      </c>
      <c r="V381" t="s">
        <v>61</v>
      </c>
      <c r="W381" t="s">
        <v>62</v>
      </c>
      <c r="X381">
        <v>2024</v>
      </c>
      <c r="Y381" t="s">
        <v>63</v>
      </c>
      <c r="Z381" s="8">
        <v>0.20169999999999999</v>
      </c>
    </row>
    <row r="382" spans="1:26" x14ac:dyDescent="0.3">
      <c r="A382" t="s">
        <v>1188</v>
      </c>
      <c r="B382" s="4">
        <v>45467</v>
      </c>
      <c r="C382" t="s">
        <v>763</v>
      </c>
      <c r="D382" t="s">
        <v>1189</v>
      </c>
      <c r="E382" t="s">
        <v>108</v>
      </c>
      <c r="F382" t="s">
        <v>194</v>
      </c>
      <c r="G382" t="s">
        <v>45</v>
      </c>
      <c r="H382" t="s">
        <v>83</v>
      </c>
      <c r="I382" t="s">
        <v>75</v>
      </c>
      <c r="J382" t="s">
        <v>34</v>
      </c>
      <c r="K382" t="s">
        <v>35</v>
      </c>
      <c r="L382">
        <v>2</v>
      </c>
      <c r="M382" s="6">
        <v>524.48</v>
      </c>
      <c r="N382" s="8">
        <v>0.2</v>
      </c>
      <c r="O382" s="6">
        <v>209.79</v>
      </c>
      <c r="P382" s="6">
        <v>839.17</v>
      </c>
      <c r="Q382" s="6">
        <v>648.36</v>
      </c>
      <c r="R382" s="6">
        <v>190.81</v>
      </c>
      <c r="S382" s="6">
        <v>386.74</v>
      </c>
      <c r="T382" t="s">
        <v>77</v>
      </c>
      <c r="U382">
        <v>6</v>
      </c>
      <c r="V382" t="s">
        <v>189</v>
      </c>
      <c r="W382" t="s">
        <v>38</v>
      </c>
      <c r="X382">
        <v>2024</v>
      </c>
      <c r="Y382" t="s">
        <v>190</v>
      </c>
      <c r="Z382" s="8">
        <v>0.22739999999999999</v>
      </c>
    </row>
    <row r="383" spans="1:26" x14ac:dyDescent="0.3">
      <c r="A383" t="s">
        <v>1190</v>
      </c>
      <c r="B383" s="4">
        <v>45330</v>
      </c>
      <c r="C383" t="s">
        <v>1191</v>
      </c>
      <c r="D383" t="s">
        <v>1192</v>
      </c>
      <c r="E383" t="s">
        <v>108</v>
      </c>
      <c r="F383" t="s">
        <v>194</v>
      </c>
      <c r="G383" t="s">
        <v>132</v>
      </c>
      <c r="H383" t="s">
        <v>228</v>
      </c>
      <c r="I383" t="s">
        <v>33</v>
      </c>
      <c r="J383" t="s">
        <v>34</v>
      </c>
      <c r="K383" t="s">
        <v>49</v>
      </c>
      <c r="L383">
        <v>1</v>
      </c>
      <c r="M383" s="6">
        <v>2298.35</v>
      </c>
      <c r="N383" s="8">
        <v>0.15</v>
      </c>
      <c r="O383" s="6">
        <v>344.75</v>
      </c>
      <c r="P383" s="6">
        <v>1953.6</v>
      </c>
      <c r="Q383" s="6">
        <v>1495.07</v>
      </c>
      <c r="R383" s="6">
        <v>458.53</v>
      </c>
      <c r="S383" s="6">
        <v>379.57</v>
      </c>
      <c r="T383" t="s">
        <v>36</v>
      </c>
      <c r="U383">
        <v>2</v>
      </c>
      <c r="V383" t="s">
        <v>171</v>
      </c>
      <c r="W383" t="s">
        <v>51</v>
      </c>
      <c r="X383">
        <v>2024</v>
      </c>
      <c r="Y383" t="s">
        <v>214</v>
      </c>
      <c r="Z383" s="8">
        <v>0.23469999999999999</v>
      </c>
    </row>
    <row r="384" spans="1:26" x14ac:dyDescent="0.3">
      <c r="A384" t="s">
        <v>1193</v>
      </c>
      <c r="B384" s="4">
        <v>45768</v>
      </c>
      <c r="C384" t="s">
        <v>169</v>
      </c>
      <c r="D384" t="s">
        <v>1194</v>
      </c>
      <c r="E384" t="s">
        <v>108</v>
      </c>
      <c r="F384" t="s">
        <v>145</v>
      </c>
      <c r="G384" t="s">
        <v>132</v>
      </c>
      <c r="H384" t="s">
        <v>252</v>
      </c>
      <c r="I384" t="s">
        <v>33</v>
      </c>
      <c r="J384" t="s">
        <v>59</v>
      </c>
      <c r="K384" t="s">
        <v>35</v>
      </c>
      <c r="L384">
        <v>1</v>
      </c>
      <c r="M384" s="6">
        <v>666.09</v>
      </c>
      <c r="N384" s="8">
        <v>0.05</v>
      </c>
      <c r="O384" s="6">
        <v>33.299999999999997</v>
      </c>
      <c r="P384" s="6">
        <v>632.79</v>
      </c>
      <c r="Q384" s="6">
        <v>409.65</v>
      </c>
      <c r="R384" s="6">
        <v>223.14</v>
      </c>
      <c r="S384" s="6">
        <v>449.72</v>
      </c>
      <c r="T384" t="s">
        <v>36</v>
      </c>
      <c r="U384">
        <v>4</v>
      </c>
      <c r="V384" t="s">
        <v>37</v>
      </c>
      <c r="W384" t="s">
        <v>38</v>
      </c>
      <c r="X384">
        <v>2025</v>
      </c>
      <c r="Y384" t="s">
        <v>112</v>
      </c>
      <c r="Z384" s="8">
        <v>0.35260000000000002</v>
      </c>
    </row>
    <row r="385" spans="1:26" x14ac:dyDescent="0.3">
      <c r="A385" t="s">
        <v>1195</v>
      </c>
      <c r="B385" s="4">
        <v>45973</v>
      </c>
      <c r="C385" t="s">
        <v>1196</v>
      </c>
      <c r="D385" t="s">
        <v>1197</v>
      </c>
      <c r="E385" t="s">
        <v>108</v>
      </c>
      <c r="F385" t="s">
        <v>194</v>
      </c>
      <c r="G385" t="s">
        <v>31</v>
      </c>
      <c r="H385" t="s">
        <v>58</v>
      </c>
      <c r="I385" t="s">
        <v>33</v>
      </c>
      <c r="J385" t="s">
        <v>48</v>
      </c>
      <c r="K385" t="s">
        <v>60</v>
      </c>
      <c r="L385">
        <v>1</v>
      </c>
      <c r="M385" s="6">
        <v>1187.6300000000001</v>
      </c>
      <c r="N385" s="8">
        <v>0.2</v>
      </c>
      <c r="O385" s="6">
        <v>237.53</v>
      </c>
      <c r="P385" s="6">
        <v>950.1</v>
      </c>
      <c r="Q385" s="6">
        <v>582.5</v>
      </c>
      <c r="R385" s="6">
        <v>367.6</v>
      </c>
      <c r="S385" s="6">
        <v>358.15</v>
      </c>
      <c r="T385" t="s">
        <v>36</v>
      </c>
      <c r="U385">
        <v>11</v>
      </c>
      <c r="V385" t="s">
        <v>124</v>
      </c>
      <c r="W385" t="s">
        <v>85</v>
      </c>
      <c r="X385">
        <v>2025</v>
      </c>
      <c r="Y385" t="s">
        <v>221</v>
      </c>
      <c r="Z385" s="8">
        <v>0.38690000000000002</v>
      </c>
    </row>
    <row r="386" spans="1:26" x14ac:dyDescent="0.3">
      <c r="A386" t="s">
        <v>1198</v>
      </c>
      <c r="B386" s="4">
        <v>45829</v>
      </c>
      <c r="C386" t="s">
        <v>582</v>
      </c>
      <c r="D386" t="s">
        <v>1199</v>
      </c>
      <c r="E386" t="s">
        <v>56</v>
      </c>
      <c r="F386" t="s">
        <v>238</v>
      </c>
      <c r="G386" t="s">
        <v>132</v>
      </c>
      <c r="H386" t="s">
        <v>133</v>
      </c>
      <c r="I386" t="s">
        <v>47</v>
      </c>
      <c r="J386" t="s">
        <v>34</v>
      </c>
      <c r="K386" t="s">
        <v>76</v>
      </c>
      <c r="L386">
        <v>1</v>
      </c>
      <c r="M386" s="6">
        <v>416.47</v>
      </c>
      <c r="N386" s="8">
        <v>0.1</v>
      </c>
      <c r="O386" s="6">
        <v>41.65</v>
      </c>
      <c r="P386" s="6">
        <v>374.82</v>
      </c>
      <c r="Q386" s="6">
        <v>276.35000000000002</v>
      </c>
      <c r="R386" s="6">
        <v>98.47</v>
      </c>
      <c r="S386" s="6">
        <v>211.53</v>
      </c>
      <c r="T386" t="s">
        <v>36</v>
      </c>
      <c r="U386">
        <v>6</v>
      </c>
      <c r="V386" t="s">
        <v>189</v>
      </c>
      <c r="W386" t="s">
        <v>38</v>
      </c>
      <c r="X386">
        <v>2025</v>
      </c>
      <c r="Y386" t="s">
        <v>424</v>
      </c>
      <c r="Z386" s="8">
        <v>0.26269999999999999</v>
      </c>
    </row>
    <row r="387" spans="1:26" x14ac:dyDescent="0.3">
      <c r="A387" t="s">
        <v>1200</v>
      </c>
      <c r="B387" s="4">
        <v>45699</v>
      </c>
      <c r="C387" t="s">
        <v>1201</v>
      </c>
      <c r="D387" t="s">
        <v>1202</v>
      </c>
      <c r="E387" t="s">
        <v>43</v>
      </c>
      <c r="F387" t="s">
        <v>101</v>
      </c>
      <c r="G387" t="s">
        <v>69</v>
      </c>
      <c r="H387" t="s">
        <v>188</v>
      </c>
      <c r="I387" t="s">
        <v>47</v>
      </c>
      <c r="J387" t="s">
        <v>59</v>
      </c>
      <c r="K387" t="s">
        <v>76</v>
      </c>
      <c r="L387">
        <v>3</v>
      </c>
      <c r="M387" s="6">
        <v>1681.58</v>
      </c>
      <c r="N387" s="8">
        <v>0.1</v>
      </c>
      <c r="O387" s="6">
        <v>504.47</v>
      </c>
      <c r="P387" s="6">
        <v>4540.2700000000004</v>
      </c>
      <c r="Q387" s="6">
        <v>3626.06</v>
      </c>
      <c r="R387" s="6">
        <v>914.21</v>
      </c>
      <c r="S387" s="6">
        <v>447.2</v>
      </c>
      <c r="T387" t="s">
        <v>36</v>
      </c>
      <c r="U387">
        <v>2</v>
      </c>
      <c r="V387" t="s">
        <v>171</v>
      </c>
      <c r="W387" t="s">
        <v>51</v>
      </c>
      <c r="X387">
        <v>2025</v>
      </c>
      <c r="Y387" t="s">
        <v>172</v>
      </c>
      <c r="Z387" s="8">
        <v>0.2014</v>
      </c>
    </row>
    <row r="388" spans="1:26" x14ac:dyDescent="0.3">
      <c r="A388" t="s">
        <v>1203</v>
      </c>
      <c r="B388" s="4">
        <v>45816</v>
      </c>
      <c r="C388" t="s">
        <v>911</v>
      </c>
      <c r="D388" t="s">
        <v>1204</v>
      </c>
      <c r="E388" t="s">
        <v>29</v>
      </c>
      <c r="F388" t="s">
        <v>123</v>
      </c>
      <c r="G388" t="s">
        <v>110</v>
      </c>
      <c r="H388" t="s">
        <v>269</v>
      </c>
      <c r="I388" t="s">
        <v>47</v>
      </c>
      <c r="J388" t="s">
        <v>59</v>
      </c>
      <c r="K388" t="s">
        <v>49</v>
      </c>
      <c r="L388">
        <v>2</v>
      </c>
      <c r="M388" s="6">
        <v>1523.58</v>
      </c>
      <c r="N388" s="8">
        <v>0.15</v>
      </c>
      <c r="O388" s="6">
        <v>457.07</v>
      </c>
      <c r="P388" s="6">
        <v>2590.09</v>
      </c>
      <c r="Q388" s="6">
        <v>2020.75</v>
      </c>
      <c r="R388" s="6">
        <v>569.34</v>
      </c>
      <c r="S388" s="6">
        <v>367.9</v>
      </c>
      <c r="T388" t="s">
        <v>36</v>
      </c>
      <c r="U388">
        <v>6</v>
      </c>
      <c r="V388" t="s">
        <v>189</v>
      </c>
      <c r="W388" t="s">
        <v>38</v>
      </c>
      <c r="X388">
        <v>2025</v>
      </c>
      <c r="Y388" t="s">
        <v>424</v>
      </c>
      <c r="Z388" s="8">
        <v>0.2198</v>
      </c>
    </row>
    <row r="389" spans="1:26" x14ac:dyDescent="0.3">
      <c r="A389" t="s">
        <v>1205</v>
      </c>
      <c r="B389" s="4">
        <v>45797</v>
      </c>
      <c r="C389" t="s">
        <v>1206</v>
      </c>
      <c r="D389" t="s">
        <v>1207</v>
      </c>
      <c r="E389" t="s">
        <v>43</v>
      </c>
      <c r="F389" t="s">
        <v>101</v>
      </c>
      <c r="G389" t="s">
        <v>45</v>
      </c>
      <c r="H389" t="s">
        <v>83</v>
      </c>
      <c r="I389" t="s">
        <v>33</v>
      </c>
      <c r="J389" t="s">
        <v>34</v>
      </c>
      <c r="K389" t="s">
        <v>102</v>
      </c>
      <c r="L389">
        <v>2</v>
      </c>
      <c r="M389" s="6">
        <v>1368.99</v>
      </c>
      <c r="N389" s="8">
        <v>0.15</v>
      </c>
      <c r="O389" s="6">
        <v>410.7</v>
      </c>
      <c r="P389" s="6">
        <v>2327.2800000000002</v>
      </c>
      <c r="Q389" s="6">
        <v>1878.79</v>
      </c>
      <c r="R389" s="6">
        <v>448.49</v>
      </c>
      <c r="S389" s="6">
        <v>247</v>
      </c>
      <c r="T389" t="s">
        <v>117</v>
      </c>
      <c r="U389">
        <v>5</v>
      </c>
      <c r="V389" t="s">
        <v>103</v>
      </c>
      <c r="W389" t="s">
        <v>38</v>
      </c>
      <c r="X389">
        <v>2025</v>
      </c>
      <c r="Y389" t="s">
        <v>167</v>
      </c>
      <c r="Z389" s="8">
        <v>0.19270000000000001</v>
      </c>
    </row>
    <row r="390" spans="1:26" x14ac:dyDescent="0.3">
      <c r="A390" t="s">
        <v>1208</v>
      </c>
      <c r="B390" s="4">
        <v>45327</v>
      </c>
      <c r="C390" t="s">
        <v>1209</v>
      </c>
      <c r="D390" t="s">
        <v>1210</v>
      </c>
      <c r="E390" t="s">
        <v>43</v>
      </c>
      <c r="F390" t="s">
        <v>273</v>
      </c>
      <c r="G390" t="s">
        <v>110</v>
      </c>
      <c r="H390" t="s">
        <v>166</v>
      </c>
      <c r="I390" t="s">
        <v>33</v>
      </c>
      <c r="J390" t="s">
        <v>59</v>
      </c>
      <c r="K390" t="s">
        <v>102</v>
      </c>
      <c r="L390">
        <v>3</v>
      </c>
      <c r="M390" s="6">
        <v>530.35</v>
      </c>
      <c r="N390" s="8">
        <v>0.15</v>
      </c>
      <c r="O390" s="6">
        <v>238.66</v>
      </c>
      <c r="P390" s="6">
        <v>1352.39</v>
      </c>
      <c r="Q390" s="6">
        <v>1033.6500000000001</v>
      </c>
      <c r="R390" s="6">
        <v>318.74</v>
      </c>
      <c r="S390" s="6">
        <v>433.9</v>
      </c>
      <c r="T390" t="s">
        <v>36</v>
      </c>
      <c r="U390">
        <v>2</v>
      </c>
      <c r="V390" t="s">
        <v>171</v>
      </c>
      <c r="W390" t="s">
        <v>51</v>
      </c>
      <c r="X390">
        <v>2024</v>
      </c>
      <c r="Y390" t="s">
        <v>214</v>
      </c>
      <c r="Z390" s="8">
        <v>0.23569999999999999</v>
      </c>
    </row>
    <row r="391" spans="1:26" x14ac:dyDescent="0.3">
      <c r="A391" t="s">
        <v>1211</v>
      </c>
      <c r="B391" s="4">
        <v>45976</v>
      </c>
      <c r="C391" t="s">
        <v>1212</v>
      </c>
      <c r="D391" t="s">
        <v>1213</v>
      </c>
      <c r="E391" t="s">
        <v>108</v>
      </c>
      <c r="F391" t="s">
        <v>109</v>
      </c>
      <c r="G391" t="s">
        <v>132</v>
      </c>
      <c r="H391" t="s">
        <v>228</v>
      </c>
      <c r="I391" t="s">
        <v>75</v>
      </c>
      <c r="J391" t="s">
        <v>59</v>
      </c>
      <c r="K391" t="s">
        <v>49</v>
      </c>
      <c r="L391">
        <v>4</v>
      </c>
      <c r="M391" s="6">
        <v>3260.23</v>
      </c>
      <c r="N391" s="8">
        <v>0</v>
      </c>
      <c r="O391" s="6">
        <v>0</v>
      </c>
      <c r="P391" s="6">
        <v>13040.92</v>
      </c>
      <c r="Q391" s="6">
        <v>10376.86</v>
      </c>
      <c r="R391" s="6">
        <v>2664.06</v>
      </c>
      <c r="S391" s="6">
        <v>421.76</v>
      </c>
      <c r="T391" t="s">
        <v>36</v>
      </c>
      <c r="U391">
        <v>11</v>
      </c>
      <c r="V391" t="s">
        <v>124</v>
      </c>
      <c r="W391" t="s">
        <v>85</v>
      </c>
      <c r="X391">
        <v>2025</v>
      </c>
      <c r="Y391" t="s">
        <v>221</v>
      </c>
      <c r="Z391" s="8">
        <v>0.20430000000000001</v>
      </c>
    </row>
    <row r="392" spans="1:26" x14ac:dyDescent="0.3">
      <c r="A392" t="s">
        <v>1214</v>
      </c>
      <c r="B392" s="4">
        <v>45311</v>
      </c>
      <c r="C392" t="s">
        <v>1215</v>
      </c>
      <c r="D392" t="s">
        <v>1216</v>
      </c>
      <c r="E392" t="s">
        <v>29</v>
      </c>
      <c r="F392" t="s">
        <v>30</v>
      </c>
      <c r="G392" t="s">
        <v>31</v>
      </c>
      <c r="H392" t="s">
        <v>96</v>
      </c>
      <c r="I392" t="s">
        <v>47</v>
      </c>
      <c r="J392" t="s">
        <v>59</v>
      </c>
      <c r="K392" t="s">
        <v>49</v>
      </c>
      <c r="L392">
        <v>1</v>
      </c>
      <c r="M392" s="6">
        <v>5554.32</v>
      </c>
      <c r="N392" s="8">
        <v>0.05</v>
      </c>
      <c r="O392" s="6">
        <v>277.72000000000003</v>
      </c>
      <c r="P392" s="6">
        <v>5276.6</v>
      </c>
      <c r="Q392" s="6">
        <v>3565.51</v>
      </c>
      <c r="R392" s="6">
        <v>1711.09</v>
      </c>
      <c r="S392" s="6">
        <v>410.8</v>
      </c>
      <c r="T392" t="s">
        <v>77</v>
      </c>
      <c r="U392">
        <v>1</v>
      </c>
      <c r="V392" t="s">
        <v>91</v>
      </c>
      <c r="W392" t="s">
        <v>51</v>
      </c>
      <c r="X392">
        <v>2024</v>
      </c>
      <c r="Y392" t="s">
        <v>92</v>
      </c>
      <c r="Z392" s="8">
        <v>0.32429999999999998</v>
      </c>
    </row>
    <row r="393" spans="1:26" x14ac:dyDescent="0.3">
      <c r="A393" t="s">
        <v>1217</v>
      </c>
      <c r="B393" s="4">
        <v>45612</v>
      </c>
      <c r="C393" t="s">
        <v>390</v>
      </c>
      <c r="D393" t="s">
        <v>1218</v>
      </c>
      <c r="E393" t="s">
        <v>56</v>
      </c>
      <c r="F393" t="s">
        <v>57</v>
      </c>
      <c r="G393" t="s">
        <v>110</v>
      </c>
      <c r="H393" t="s">
        <v>111</v>
      </c>
      <c r="I393" t="s">
        <v>75</v>
      </c>
      <c r="J393" t="s">
        <v>48</v>
      </c>
      <c r="K393" t="s">
        <v>49</v>
      </c>
      <c r="L393">
        <v>1</v>
      </c>
      <c r="M393" s="6">
        <v>1333.48</v>
      </c>
      <c r="N393" s="8">
        <v>0.05</v>
      </c>
      <c r="O393" s="6">
        <v>66.67</v>
      </c>
      <c r="P393" s="6">
        <v>1266.81</v>
      </c>
      <c r="Q393" s="6">
        <v>864.88</v>
      </c>
      <c r="R393" s="6">
        <v>401.93</v>
      </c>
      <c r="S393" s="6">
        <v>309.89999999999998</v>
      </c>
      <c r="T393" t="s">
        <v>36</v>
      </c>
      <c r="U393">
        <v>11</v>
      </c>
      <c r="V393" t="s">
        <v>124</v>
      </c>
      <c r="W393" t="s">
        <v>85</v>
      </c>
      <c r="X393">
        <v>2024</v>
      </c>
      <c r="Y393" t="s">
        <v>125</v>
      </c>
      <c r="Z393" s="8">
        <v>0.31730000000000003</v>
      </c>
    </row>
    <row r="394" spans="1:26" x14ac:dyDescent="0.3">
      <c r="A394" t="s">
        <v>1219</v>
      </c>
      <c r="B394" s="4">
        <v>45803</v>
      </c>
      <c r="C394" t="s">
        <v>1220</v>
      </c>
      <c r="D394" t="s">
        <v>1221</v>
      </c>
      <c r="E394" t="s">
        <v>43</v>
      </c>
      <c r="F394" t="s">
        <v>273</v>
      </c>
      <c r="G394" t="s">
        <v>110</v>
      </c>
      <c r="H394" t="s">
        <v>111</v>
      </c>
      <c r="I394" t="s">
        <v>47</v>
      </c>
      <c r="J394" t="s">
        <v>48</v>
      </c>
      <c r="K394" t="s">
        <v>35</v>
      </c>
      <c r="L394">
        <v>3</v>
      </c>
      <c r="M394" s="6">
        <v>1009.81</v>
      </c>
      <c r="N394" s="8">
        <v>0.05</v>
      </c>
      <c r="O394" s="6">
        <v>151.47</v>
      </c>
      <c r="P394" s="6">
        <v>2877.96</v>
      </c>
      <c r="Q394" s="6">
        <v>1850.62</v>
      </c>
      <c r="R394" s="6">
        <v>1027.3399999999999</v>
      </c>
      <c r="S394" s="6">
        <v>246.81</v>
      </c>
      <c r="T394" t="s">
        <v>117</v>
      </c>
      <c r="U394">
        <v>5</v>
      </c>
      <c r="V394" t="s">
        <v>103</v>
      </c>
      <c r="W394" t="s">
        <v>38</v>
      </c>
      <c r="X394">
        <v>2025</v>
      </c>
      <c r="Y394" t="s">
        <v>167</v>
      </c>
      <c r="Z394" s="8">
        <v>0.35699999999999998</v>
      </c>
    </row>
    <row r="395" spans="1:26" x14ac:dyDescent="0.3">
      <c r="A395" t="s">
        <v>1222</v>
      </c>
      <c r="B395" s="4">
        <v>45691</v>
      </c>
      <c r="C395" t="s">
        <v>1120</v>
      </c>
      <c r="D395" t="s">
        <v>1223</v>
      </c>
      <c r="E395" t="s">
        <v>56</v>
      </c>
      <c r="F395" t="s">
        <v>238</v>
      </c>
      <c r="G395" t="s">
        <v>110</v>
      </c>
      <c r="H395" t="s">
        <v>269</v>
      </c>
      <c r="I395" t="s">
        <v>47</v>
      </c>
      <c r="J395" t="s">
        <v>34</v>
      </c>
      <c r="K395" t="s">
        <v>49</v>
      </c>
      <c r="L395">
        <v>2</v>
      </c>
      <c r="M395" s="6">
        <v>2262.0300000000002</v>
      </c>
      <c r="N395" s="8">
        <v>0.2</v>
      </c>
      <c r="O395" s="6">
        <v>904.81</v>
      </c>
      <c r="P395" s="6">
        <v>3619.25</v>
      </c>
      <c r="Q395" s="6">
        <v>2154.64</v>
      </c>
      <c r="R395" s="6">
        <v>1464.61</v>
      </c>
      <c r="S395" s="6">
        <v>52.96</v>
      </c>
      <c r="T395" t="s">
        <v>36</v>
      </c>
      <c r="U395">
        <v>2</v>
      </c>
      <c r="V395" t="s">
        <v>171</v>
      </c>
      <c r="W395" t="s">
        <v>51</v>
      </c>
      <c r="X395">
        <v>2025</v>
      </c>
      <c r="Y395" t="s">
        <v>172</v>
      </c>
      <c r="Z395" s="8">
        <v>0.4047</v>
      </c>
    </row>
    <row r="396" spans="1:26" x14ac:dyDescent="0.3">
      <c r="A396" t="s">
        <v>1224</v>
      </c>
      <c r="B396" s="4">
        <v>45945</v>
      </c>
      <c r="C396" t="s">
        <v>435</v>
      </c>
      <c r="D396" t="s">
        <v>1225</v>
      </c>
      <c r="E396" t="s">
        <v>108</v>
      </c>
      <c r="F396" t="s">
        <v>194</v>
      </c>
      <c r="G396" t="s">
        <v>69</v>
      </c>
      <c r="H396" t="s">
        <v>291</v>
      </c>
      <c r="I396" t="s">
        <v>75</v>
      </c>
      <c r="J396" t="s">
        <v>48</v>
      </c>
      <c r="K396" t="s">
        <v>102</v>
      </c>
      <c r="L396">
        <v>2</v>
      </c>
      <c r="M396" s="6">
        <v>726.37</v>
      </c>
      <c r="N396" s="8">
        <v>0.15</v>
      </c>
      <c r="O396" s="6">
        <v>217.91</v>
      </c>
      <c r="P396" s="6">
        <v>1234.83</v>
      </c>
      <c r="Q396" s="6">
        <v>842.06</v>
      </c>
      <c r="R396" s="6">
        <v>392.77</v>
      </c>
      <c r="S396" s="6">
        <v>102.71</v>
      </c>
      <c r="T396" t="s">
        <v>77</v>
      </c>
      <c r="U396">
        <v>10</v>
      </c>
      <c r="V396" t="s">
        <v>146</v>
      </c>
      <c r="W396" t="s">
        <v>85</v>
      </c>
      <c r="X396">
        <v>2025</v>
      </c>
      <c r="Y396" t="s">
        <v>147</v>
      </c>
      <c r="Z396" s="8">
        <v>0.31809999999999999</v>
      </c>
    </row>
    <row r="397" spans="1:26" x14ac:dyDescent="0.3">
      <c r="A397" t="s">
        <v>1226</v>
      </c>
      <c r="B397" s="4">
        <v>45762</v>
      </c>
      <c r="C397" t="s">
        <v>1227</v>
      </c>
      <c r="D397" t="s">
        <v>1228</v>
      </c>
      <c r="E397" t="s">
        <v>43</v>
      </c>
      <c r="F397" t="s">
        <v>44</v>
      </c>
      <c r="G397" t="s">
        <v>31</v>
      </c>
      <c r="H397" t="s">
        <v>32</v>
      </c>
      <c r="I397" t="s">
        <v>75</v>
      </c>
      <c r="J397" t="s">
        <v>48</v>
      </c>
      <c r="K397" t="s">
        <v>60</v>
      </c>
      <c r="L397">
        <v>2</v>
      </c>
      <c r="M397" s="6">
        <v>1908.84</v>
      </c>
      <c r="N397" s="8">
        <v>0.1</v>
      </c>
      <c r="O397" s="6">
        <v>381.77</v>
      </c>
      <c r="P397" s="6">
        <v>3435.91</v>
      </c>
      <c r="Q397" s="6">
        <v>2348.9299999999998</v>
      </c>
      <c r="R397" s="6">
        <v>1086.98</v>
      </c>
      <c r="S397" s="6">
        <v>62.11</v>
      </c>
      <c r="T397" t="s">
        <v>117</v>
      </c>
      <c r="U397">
        <v>4</v>
      </c>
      <c r="V397" t="s">
        <v>37</v>
      </c>
      <c r="W397" t="s">
        <v>38</v>
      </c>
      <c r="X397">
        <v>2025</v>
      </c>
      <c r="Y397" t="s">
        <v>112</v>
      </c>
      <c r="Z397" s="8">
        <v>0.31640000000000001</v>
      </c>
    </row>
    <row r="398" spans="1:26" x14ac:dyDescent="0.3">
      <c r="A398" t="s">
        <v>1229</v>
      </c>
      <c r="B398" s="4">
        <v>45434</v>
      </c>
      <c r="C398" t="s">
        <v>1230</v>
      </c>
      <c r="D398" t="s">
        <v>1231</v>
      </c>
      <c r="E398" t="s">
        <v>56</v>
      </c>
      <c r="F398" t="s">
        <v>238</v>
      </c>
      <c r="G398" t="s">
        <v>45</v>
      </c>
      <c r="H398" t="s">
        <v>32</v>
      </c>
      <c r="I398" t="s">
        <v>75</v>
      </c>
      <c r="J398" t="s">
        <v>48</v>
      </c>
      <c r="K398" t="s">
        <v>35</v>
      </c>
      <c r="L398">
        <v>1</v>
      </c>
      <c r="M398" s="6">
        <v>1846.75</v>
      </c>
      <c r="N398" s="8">
        <v>0.1</v>
      </c>
      <c r="O398" s="6">
        <v>184.68</v>
      </c>
      <c r="P398" s="6">
        <v>1662.07</v>
      </c>
      <c r="Q398" s="6">
        <v>1049.1099999999999</v>
      </c>
      <c r="R398" s="6">
        <v>612.96</v>
      </c>
      <c r="S398" s="6">
        <v>197.87</v>
      </c>
      <c r="T398" t="s">
        <v>117</v>
      </c>
      <c r="U398">
        <v>5</v>
      </c>
      <c r="V398" t="s">
        <v>103</v>
      </c>
      <c r="W398" t="s">
        <v>38</v>
      </c>
      <c r="X398">
        <v>2024</v>
      </c>
      <c r="Y398" t="s">
        <v>104</v>
      </c>
      <c r="Z398" s="8">
        <v>0.36880000000000002</v>
      </c>
    </row>
    <row r="399" spans="1:26" x14ac:dyDescent="0.3">
      <c r="A399" t="s">
        <v>1232</v>
      </c>
      <c r="B399" s="4">
        <v>45383</v>
      </c>
      <c r="C399" t="s">
        <v>851</v>
      </c>
      <c r="D399" t="s">
        <v>1233</v>
      </c>
      <c r="E399" t="s">
        <v>29</v>
      </c>
      <c r="F399" t="s">
        <v>141</v>
      </c>
      <c r="G399" t="s">
        <v>110</v>
      </c>
      <c r="H399" t="s">
        <v>166</v>
      </c>
      <c r="I399" t="s">
        <v>75</v>
      </c>
      <c r="J399" t="s">
        <v>59</v>
      </c>
      <c r="K399" t="s">
        <v>102</v>
      </c>
      <c r="L399">
        <v>2</v>
      </c>
      <c r="M399" s="6">
        <v>1751.42</v>
      </c>
      <c r="N399" s="8">
        <v>0.2</v>
      </c>
      <c r="O399" s="6">
        <v>700.57</v>
      </c>
      <c r="P399" s="6">
        <v>2802.27</v>
      </c>
      <c r="Q399" s="6">
        <v>1710.85</v>
      </c>
      <c r="R399" s="6">
        <v>1091.42</v>
      </c>
      <c r="S399" s="6">
        <v>203.41</v>
      </c>
      <c r="T399" t="s">
        <v>36</v>
      </c>
      <c r="U399">
        <v>4</v>
      </c>
      <c r="V399" t="s">
        <v>37</v>
      </c>
      <c r="W399" t="s">
        <v>38</v>
      </c>
      <c r="X399">
        <v>2024</v>
      </c>
      <c r="Y399" t="s">
        <v>39</v>
      </c>
      <c r="Z399" s="8">
        <v>0.38950000000000001</v>
      </c>
    </row>
    <row r="400" spans="1:26" x14ac:dyDescent="0.3">
      <c r="A400" t="s">
        <v>1234</v>
      </c>
      <c r="B400" s="4">
        <v>45645</v>
      </c>
      <c r="C400" t="s">
        <v>283</v>
      </c>
      <c r="D400" t="s">
        <v>1235</v>
      </c>
      <c r="E400" t="s">
        <v>108</v>
      </c>
      <c r="F400" t="s">
        <v>145</v>
      </c>
      <c r="G400" t="s">
        <v>69</v>
      </c>
      <c r="H400" t="s">
        <v>83</v>
      </c>
      <c r="I400" t="s">
        <v>33</v>
      </c>
      <c r="J400" t="s">
        <v>48</v>
      </c>
      <c r="K400" t="s">
        <v>102</v>
      </c>
      <c r="L400">
        <v>1</v>
      </c>
      <c r="M400" s="6">
        <v>929.11</v>
      </c>
      <c r="N400" s="8">
        <v>0.2</v>
      </c>
      <c r="O400" s="6">
        <v>185.82</v>
      </c>
      <c r="P400" s="6">
        <v>743.29</v>
      </c>
      <c r="Q400" s="6">
        <v>488.11</v>
      </c>
      <c r="R400" s="6">
        <v>255.18</v>
      </c>
      <c r="S400" s="6">
        <v>107.06</v>
      </c>
      <c r="T400" t="s">
        <v>36</v>
      </c>
      <c r="U400">
        <v>12</v>
      </c>
      <c r="V400" t="s">
        <v>84</v>
      </c>
      <c r="W400" t="s">
        <v>85</v>
      </c>
      <c r="X400">
        <v>2024</v>
      </c>
      <c r="Y400" t="s">
        <v>162</v>
      </c>
      <c r="Z400" s="8">
        <v>0.34329999999999999</v>
      </c>
    </row>
    <row r="401" spans="1:26" x14ac:dyDescent="0.3">
      <c r="A401" t="s">
        <v>1236</v>
      </c>
      <c r="B401" s="4">
        <v>46018</v>
      </c>
      <c r="C401" t="s">
        <v>1237</v>
      </c>
      <c r="D401" t="s">
        <v>1238</v>
      </c>
      <c r="E401" t="s">
        <v>43</v>
      </c>
      <c r="F401" t="s">
        <v>256</v>
      </c>
      <c r="G401" t="s">
        <v>31</v>
      </c>
      <c r="H401" t="s">
        <v>32</v>
      </c>
      <c r="I401" t="s">
        <v>75</v>
      </c>
      <c r="J401" t="s">
        <v>48</v>
      </c>
      <c r="K401" t="s">
        <v>102</v>
      </c>
      <c r="L401">
        <v>1</v>
      </c>
      <c r="M401" s="6">
        <v>2611.83</v>
      </c>
      <c r="N401" s="8">
        <v>0.05</v>
      </c>
      <c r="O401" s="6">
        <v>130.59</v>
      </c>
      <c r="P401" s="6">
        <v>2481.2399999999998</v>
      </c>
      <c r="Q401" s="6">
        <v>1865.87</v>
      </c>
      <c r="R401" s="6">
        <v>615.37</v>
      </c>
      <c r="S401" s="6">
        <v>219.29</v>
      </c>
      <c r="T401" t="s">
        <v>36</v>
      </c>
      <c r="U401">
        <v>12</v>
      </c>
      <c r="V401" t="s">
        <v>84</v>
      </c>
      <c r="W401" t="s">
        <v>85</v>
      </c>
      <c r="X401">
        <v>2025</v>
      </c>
      <c r="Y401" t="s">
        <v>86</v>
      </c>
      <c r="Z401" s="8">
        <v>0.248</v>
      </c>
    </row>
    <row r="402" spans="1:26" x14ac:dyDescent="0.3">
      <c r="A402" t="s">
        <v>1239</v>
      </c>
      <c r="B402" s="4">
        <v>45342</v>
      </c>
      <c r="C402" t="s">
        <v>1240</v>
      </c>
      <c r="D402" t="s">
        <v>1241</v>
      </c>
      <c r="E402" t="s">
        <v>29</v>
      </c>
      <c r="F402" t="s">
        <v>30</v>
      </c>
      <c r="G402" t="s">
        <v>69</v>
      </c>
      <c r="H402" t="s">
        <v>83</v>
      </c>
      <c r="I402" t="s">
        <v>75</v>
      </c>
      <c r="J402" t="s">
        <v>59</v>
      </c>
      <c r="K402" t="s">
        <v>102</v>
      </c>
      <c r="L402">
        <v>1</v>
      </c>
      <c r="M402" s="6">
        <v>3216.15</v>
      </c>
      <c r="N402" s="8">
        <v>0.05</v>
      </c>
      <c r="O402" s="6">
        <v>160.81</v>
      </c>
      <c r="P402" s="6">
        <v>3055.34</v>
      </c>
      <c r="Q402" s="6">
        <v>1932.54</v>
      </c>
      <c r="R402" s="6">
        <v>1122.8</v>
      </c>
      <c r="S402" s="6">
        <v>253.99</v>
      </c>
      <c r="T402" t="s">
        <v>36</v>
      </c>
      <c r="U402">
        <v>2</v>
      </c>
      <c r="V402" t="s">
        <v>171</v>
      </c>
      <c r="W402" t="s">
        <v>51</v>
      </c>
      <c r="X402">
        <v>2024</v>
      </c>
      <c r="Y402" t="s">
        <v>214</v>
      </c>
      <c r="Z402" s="8">
        <v>0.36749999999999999</v>
      </c>
    </row>
    <row r="403" spans="1:26" x14ac:dyDescent="0.3">
      <c r="A403" t="s">
        <v>1242</v>
      </c>
      <c r="B403" s="4">
        <v>45956</v>
      </c>
      <c r="C403" t="s">
        <v>1243</v>
      </c>
      <c r="D403" t="s">
        <v>1244</v>
      </c>
      <c r="E403" t="s">
        <v>43</v>
      </c>
      <c r="F403" t="s">
        <v>256</v>
      </c>
      <c r="G403" t="s">
        <v>132</v>
      </c>
      <c r="H403" t="s">
        <v>252</v>
      </c>
      <c r="I403" t="s">
        <v>116</v>
      </c>
      <c r="J403" t="s">
        <v>59</v>
      </c>
      <c r="K403" t="s">
        <v>35</v>
      </c>
      <c r="L403">
        <v>2</v>
      </c>
      <c r="M403" s="6">
        <v>1604.75</v>
      </c>
      <c r="N403" s="8">
        <v>0.1</v>
      </c>
      <c r="O403" s="6">
        <v>320.95</v>
      </c>
      <c r="P403" s="6">
        <v>2888.55</v>
      </c>
      <c r="Q403" s="6">
        <v>2075.4</v>
      </c>
      <c r="R403" s="6">
        <v>813.15</v>
      </c>
      <c r="S403" s="6">
        <v>180.33</v>
      </c>
      <c r="T403" t="s">
        <v>77</v>
      </c>
      <c r="U403">
        <v>10</v>
      </c>
      <c r="V403" t="s">
        <v>146</v>
      </c>
      <c r="W403" t="s">
        <v>85</v>
      </c>
      <c r="X403">
        <v>2025</v>
      </c>
      <c r="Y403" t="s">
        <v>147</v>
      </c>
      <c r="Z403" s="8">
        <v>0.28149999999999997</v>
      </c>
    </row>
    <row r="404" spans="1:26" x14ac:dyDescent="0.3">
      <c r="A404" t="s">
        <v>1245</v>
      </c>
      <c r="B404" s="4">
        <v>45989</v>
      </c>
      <c r="C404" t="s">
        <v>945</v>
      </c>
      <c r="D404" t="s">
        <v>1246</v>
      </c>
      <c r="E404" t="s">
        <v>43</v>
      </c>
      <c r="F404" t="s">
        <v>273</v>
      </c>
      <c r="G404" t="s">
        <v>132</v>
      </c>
      <c r="H404" t="s">
        <v>133</v>
      </c>
      <c r="I404" t="s">
        <v>33</v>
      </c>
      <c r="J404" t="s">
        <v>59</v>
      </c>
      <c r="K404" t="s">
        <v>35</v>
      </c>
      <c r="L404">
        <v>1</v>
      </c>
      <c r="M404" s="6">
        <v>850.49</v>
      </c>
      <c r="N404" s="8">
        <v>0.1</v>
      </c>
      <c r="O404" s="6">
        <v>85.05</v>
      </c>
      <c r="P404" s="6">
        <v>765.44</v>
      </c>
      <c r="Q404" s="6">
        <v>576.29999999999995</v>
      </c>
      <c r="R404" s="6">
        <v>189.14</v>
      </c>
      <c r="S404" s="6">
        <v>249.73</v>
      </c>
      <c r="T404" t="s">
        <v>77</v>
      </c>
      <c r="U404">
        <v>11</v>
      </c>
      <c r="V404" t="s">
        <v>124</v>
      </c>
      <c r="W404" t="s">
        <v>85</v>
      </c>
      <c r="X404">
        <v>2025</v>
      </c>
      <c r="Y404" t="s">
        <v>221</v>
      </c>
      <c r="Z404" s="8">
        <v>0.24709999999999999</v>
      </c>
    </row>
    <row r="405" spans="1:26" x14ac:dyDescent="0.3">
      <c r="A405" t="s">
        <v>1247</v>
      </c>
      <c r="B405" s="4">
        <v>45866</v>
      </c>
      <c r="C405" t="s">
        <v>1248</v>
      </c>
      <c r="D405" t="s">
        <v>1249</v>
      </c>
      <c r="E405" t="s">
        <v>43</v>
      </c>
      <c r="F405" t="s">
        <v>256</v>
      </c>
      <c r="G405" t="s">
        <v>31</v>
      </c>
      <c r="H405" t="s">
        <v>32</v>
      </c>
      <c r="I405" t="s">
        <v>33</v>
      </c>
      <c r="J405" t="s">
        <v>34</v>
      </c>
      <c r="K405" t="s">
        <v>49</v>
      </c>
      <c r="L405">
        <v>1</v>
      </c>
      <c r="M405" s="6">
        <v>672.91</v>
      </c>
      <c r="N405" s="8">
        <v>0.2</v>
      </c>
      <c r="O405" s="6">
        <v>134.58000000000001</v>
      </c>
      <c r="P405" s="6">
        <v>538.33000000000004</v>
      </c>
      <c r="Q405" s="6">
        <v>314.69</v>
      </c>
      <c r="R405" s="6">
        <v>223.64</v>
      </c>
      <c r="S405" s="6">
        <v>340.31</v>
      </c>
      <c r="T405" t="s">
        <v>36</v>
      </c>
      <c r="U405">
        <v>7</v>
      </c>
      <c r="V405" t="s">
        <v>179</v>
      </c>
      <c r="W405" t="s">
        <v>62</v>
      </c>
      <c r="X405">
        <v>2025</v>
      </c>
      <c r="Y405" t="s">
        <v>208</v>
      </c>
      <c r="Z405" s="8">
        <v>0.41539999999999999</v>
      </c>
    </row>
    <row r="406" spans="1:26" x14ac:dyDescent="0.3">
      <c r="A406" t="s">
        <v>1250</v>
      </c>
      <c r="B406" s="4">
        <v>45481</v>
      </c>
      <c r="C406" t="s">
        <v>1251</v>
      </c>
      <c r="D406" t="s">
        <v>1252</v>
      </c>
      <c r="E406" t="s">
        <v>29</v>
      </c>
      <c r="F406" t="s">
        <v>123</v>
      </c>
      <c r="G406" t="s">
        <v>110</v>
      </c>
      <c r="H406" t="s">
        <v>166</v>
      </c>
      <c r="I406" t="s">
        <v>33</v>
      </c>
      <c r="J406" t="s">
        <v>34</v>
      </c>
      <c r="K406" t="s">
        <v>76</v>
      </c>
      <c r="L406">
        <v>3</v>
      </c>
      <c r="M406" s="6">
        <v>1432.96</v>
      </c>
      <c r="N406" s="8">
        <v>0.1</v>
      </c>
      <c r="O406" s="6">
        <v>429.89</v>
      </c>
      <c r="P406" s="6">
        <v>3868.99</v>
      </c>
      <c r="Q406" s="6">
        <v>2808.54</v>
      </c>
      <c r="R406" s="6">
        <v>1060.45</v>
      </c>
      <c r="S406" s="6">
        <v>82.95</v>
      </c>
      <c r="T406" t="s">
        <v>77</v>
      </c>
      <c r="U406">
        <v>7</v>
      </c>
      <c r="V406" t="s">
        <v>179</v>
      </c>
      <c r="W406" t="s">
        <v>62</v>
      </c>
      <c r="X406">
        <v>2024</v>
      </c>
      <c r="Y406" t="s">
        <v>180</v>
      </c>
      <c r="Z406" s="8">
        <v>0.27410000000000001</v>
      </c>
    </row>
    <row r="407" spans="1:26" x14ac:dyDescent="0.3">
      <c r="A407" t="s">
        <v>1253</v>
      </c>
      <c r="B407" s="4">
        <v>45416</v>
      </c>
      <c r="C407" t="s">
        <v>1183</v>
      </c>
      <c r="D407" t="s">
        <v>1254</v>
      </c>
      <c r="E407" t="s">
        <v>43</v>
      </c>
      <c r="F407" t="s">
        <v>44</v>
      </c>
      <c r="G407" t="s">
        <v>69</v>
      </c>
      <c r="H407" t="s">
        <v>188</v>
      </c>
      <c r="I407" t="s">
        <v>33</v>
      </c>
      <c r="J407" t="s">
        <v>59</v>
      </c>
      <c r="K407" t="s">
        <v>76</v>
      </c>
      <c r="L407">
        <v>1</v>
      </c>
      <c r="M407" s="6">
        <v>1328.65</v>
      </c>
      <c r="N407" s="8">
        <v>0.15</v>
      </c>
      <c r="O407" s="6">
        <v>199.3</v>
      </c>
      <c r="P407" s="6">
        <v>1129.3499999999999</v>
      </c>
      <c r="Q407" s="6">
        <v>827.78</v>
      </c>
      <c r="R407" s="6">
        <v>301.57</v>
      </c>
      <c r="S407" s="6">
        <v>333.71</v>
      </c>
      <c r="T407" t="s">
        <v>36</v>
      </c>
      <c r="U407">
        <v>5</v>
      </c>
      <c r="V407" t="s">
        <v>103</v>
      </c>
      <c r="W407" t="s">
        <v>38</v>
      </c>
      <c r="X407">
        <v>2024</v>
      </c>
      <c r="Y407" t="s">
        <v>104</v>
      </c>
      <c r="Z407" s="8">
        <v>0.26700000000000002</v>
      </c>
    </row>
    <row r="408" spans="1:26" x14ac:dyDescent="0.3">
      <c r="A408" t="s">
        <v>1255</v>
      </c>
      <c r="B408" s="4">
        <v>45441</v>
      </c>
      <c r="C408" t="s">
        <v>1256</v>
      </c>
      <c r="D408" t="s">
        <v>1257</v>
      </c>
      <c r="E408" t="s">
        <v>108</v>
      </c>
      <c r="F408" t="s">
        <v>109</v>
      </c>
      <c r="G408" t="s">
        <v>31</v>
      </c>
      <c r="H408" t="s">
        <v>96</v>
      </c>
      <c r="I408" t="s">
        <v>47</v>
      </c>
      <c r="J408" t="s">
        <v>48</v>
      </c>
      <c r="K408" t="s">
        <v>35</v>
      </c>
      <c r="L408">
        <v>1</v>
      </c>
      <c r="M408" s="6">
        <v>619.37</v>
      </c>
      <c r="N408" s="8">
        <v>0</v>
      </c>
      <c r="O408" s="6">
        <v>0</v>
      </c>
      <c r="P408" s="6">
        <v>619.37</v>
      </c>
      <c r="Q408" s="6">
        <v>406.75</v>
      </c>
      <c r="R408" s="6">
        <v>212.62</v>
      </c>
      <c r="S408" s="6">
        <v>372.28</v>
      </c>
      <c r="T408" t="s">
        <v>36</v>
      </c>
      <c r="U408">
        <v>5</v>
      </c>
      <c r="V408" t="s">
        <v>103</v>
      </c>
      <c r="W408" t="s">
        <v>38</v>
      </c>
      <c r="X408">
        <v>2024</v>
      </c>
      <c r="Y408" t="s">
        <v>104</v>
      </c>
      <c r="Z408" s="8">
        <v>0.34329999999999999</v>
      </c>
    </row>
    <row r="409" spans="1:26" x14ac:dyDescent="0.3">
      <c r="A409" t="s">
        <v>1258</v>
      </c>
      <c r="B409" s="4">
        <v>45605</v>
      </c>
      <c r="C409" t="s">
        <v>1259</v>
      </c>
      <c r="D409" t="s">
        <v>1260</v>
      </c>
      <c r="E409" t="s">
        <v>67</v>
      </c>
      <c r="F409" t="s">
        <v>158</v>
      </c>
      <c r="G409" t="s">
        <v>45</v>
      </c>
      <c r="H409" t="s">
        <v>32</v>
      </c>
      <c r="I409" t="s">
        <v>33</v>
      </c>
      <c r="J409" t="s">
        <v>59</v>
      </c>
      <c r="K409" t="s">
        <v>35</v>
      </c>
      <c r="L409">
        <v>1</v>
      </c>
      <c r="M409" s="6">
        <v>4230.6099999999997</v>
      </c>
      <c r="N409" s="8">
        <v>0.05</v>
      </c>
      <c r="O409" s="6">
        <v>211.53</v>
      </c>
      <c r="P409" s="6">
        <v>4019.08</v>
      </c>
      <c r="Q409" s="6">
        <v>2641.74</v>
      </c>
      <c r="R409" s="6">
        <v>1377.34</v>
      </c>
      <c r="S409" s="6">
        <v>277.22000000000003</v>
      </c>
      <c r="T409" t="s">
        <v>77</v>
      </c>
      <c r="U409">
        <v>11</v>
      </c>
      <c r="V409" t="s">
        <v>124</v>
      </c>
      <c r="W409" t="s">
        <v>85</v>
      </c>
      <c r="X409">
        <v>2024</v>
      </c>
      <c r="Y409" t="s">
        <v>125</v>
      </c>
      <c r="Z409" s="8">
        <v>0.3427</v>
      </c>
    </row>
    <row r="410" spans="1:26" x14ac:dyDescent="0.3">
      <c r="A410" t="s">
        <v>1261</v>
      </c>
      <c r="B410" s="4">
        <v>45861</v>
      </c>
      <c r="C410" t="s">
        <v>1262</v>
      </c>
      <c r="D410" t="s">
        <v>1263</v>
      </c>
      <c r="E410" t="s">
        <v>56</v>
      </c>
      <c r="F410" t="s">
        <v>57</v>
      </c>
      <c r="G410" t="s">
        <v>31</v>
      </c>
      <c r="H410" t="s">
        <v>96</v>
      </c>
      <c r="I410" t="s">
        <v>47</v>
      </c>
      <c r="J410" t="s">
        <v>59</v>
      </c>
      <c r="K410" t="s">
        <v>35</v>
      </c>
      <c r="L410">
        <v>3</v>
      </c>
      <c r="M410" s="6">
        <v>915.03</v>
      </c>
      <c r="N410" s="8">
        <v>0.05</v>
      </c>
      <c r="O410" s="6">
        <v>137.25</v>
      </c>
      <c r="P410" s="6">
        <v>2607.84</v>
      </c>
      <c r="Q410" s="6">
        <v>1780.5</v>
      </c>
      <c r="R410" s="6">
        <v>827.34</v>
      </c>
      <c r="S410" s="6">
        <v>120.24</v>
      </c>
      <c r="T410" t="s">
        <v>36</v>
      </c>
      <c r="U410">
        <v>7</v>
      </c>
      <c r="V410" t="s">
        <v>179</v>
      </c>
      <c r="W410" t="s">
        <v>62</v>
      </c>
      <c r="X410">
        <v>2025</v>
      </c>
      <c r="Y410" t="s">
        <v>208</v>
      </c>
      <c r="Z410" s="8">
        <v>0.31730000000000003</v>
      </c>
    </row>
    <row r="411" spans="1:26" x14ac:dyDescent="0.3">
      <c r="A411" t="s">
        <v>1264</v>
      </c>
      <c r="B411" s="4">
        <v>45633</v>
      </c>
      <c r="C411" t="s">
        <v>1265</v>
      </c>
      <c r="D411" t="s">
        <v>1266</v>
      </c>
      <c r="E411" t="s">
        <v>56</v>
      </c>
      <c r="F411" t="s">
        <v>90</v>
      </c>
      <c r="G411" t="s">
        <v>45</v>
      </c>
      <c r="H411" t="s">
        <v>46</v>
      </c>
      <c r="I411" t="s">
        <v>47</v>
      </c>
      <c r="J411" t="s">
        <v>59</v>
      </c>
      <c r="K411" t="s">
        <v>102</v>
      </c>
      <c r="L411">
        <v>1</v>
      </c>
      <c r="M411" s="6">
        <v>1609.72</v>
      </c>
      <c r="N411" s="8">
        <v>0</v>
      </c>
      <c r="O411" s="6">
        <v>0</v>
      </c>
      <c r="P411" s="6">
        <v>1609.72</v>
      </c>
      <c r="Q411" s="6">
        <v>1171.32</v>
      </c>
      <c r="R411" s="6">
        <v>438.4</v>
      </c>
      <c r="S411" s="6">
        <v>379.5</v>
      </c>
      <c r="T411" t="s">
        <v>36</v>
      </c>
      <c r="U411">
        <v>12</v>
      </c>
      <c r="V411" t="s">
        <v>84</v>
      </c>
      <c r="W411" t="s">
        <v>85</v>
      </c>
      <c r="X411">
        <v>2024</v>
      </c>
      <c r="Y411" t="s">
        <v>162</v>
      </c>
      <c r="Z411" s="8">
        <v>0.27229999999999999</v>
      </c>
    </row>
    <row r="412" spans="1:26" x14ac:dyDescent="0.3">
      <c r="A412" t="s">
        <v>1267</v>
      </c>
      <c r="B412" s="4">
        <v>45596</v>
      </c>
      <c r="C412" t="s">
        <v>1268</v>
      </c>
      <c r="D412" t="s">
        <v>1269</v>
      </c>
      <c r="E412" t="s">
        <v>43</v>
      </c>
      <c r="F412" t="s">
        <v>256</v>
      </c>
      <c r="G412" t="s">
        <v>132</v>
      </c>
      <c r="H412" t="s">
        <v>133</v>
      </c>
      <c r="I412" t="s">
        <v>33</v>
      </c>
      <c r="J412" t="s">
        <v>59</v>
      </c>
      <c r="K412" t="s">
        <v>102</v>
      </c>
      <c r="L412">
        <v>2</v>
      </c>
      <c r="M412" s="6">
        <v>1222.74</v>
      </c>
      <c r="N412" s="8">
        <v>0.05</v>
      </c>
      <c r="O412" s="6">
        <v>122.27</v>
      </c>
      <c r="P412" s="6">
        <v>2323.21</v>
      </c>
      <c r="Q412" s="6">
        <v>1791.82</v>
      </c>
      <c r="R412" s="6">
        <v>531.39</v>
      </c>
      <c r="S412" s="6">
        <v>65.790000000000006</v>
      </c>
      <c r="T412" t="s">
        <v>36</v>
      </c>
      <c r="U412">
        <v>10</v>
      </c>
      <c r="V412" t="s">
        <v>146</v>
      </c>
      <c r="W412" t="s">
        <v>85</v>
      </c>
      <c r="X412">
        <v>2024</v>
      </c>
      <c r="Y412" t="s">
        <v>184</v>
      </c>
      <c r="Z412" s="8">
        <v>0.22869999999999999</v>
      </c>
    </row>
    <row r="413" spans="1:26" x14ac:dyDescent="0.3">
      <c r="A413" t="s">
        <v>1270</v>
      </c>
      <c r="B413" s="4">
        <v>45983</v>
      </c>
      <c r="C413" t="s">
        <v>1271</v>
      </c>
      <c r="D413" t="s">
        <v>1272</v>
      </c>
      <c r="E413" t="s">
        <v>67</v>
      </c>
      <c r="F413" t="s">
        <v>334</v>
      </c>
      <c r="G413" t="s">
        <v>45</v>
      </c>
      <c r="H413" t="s">
        <v>83</v>
      </c>
      <c r="I413" t="s">
        <v>75</v>
      </c>
      <c r="J413" t="s">
        <v>59</v>
      </c>
      <c r="K413" t="s">
        <v>35</v>
      </c>
      <c r="L413">
        <v>3</v>
      </c>
      <c r="M413" s="6">
        <v>1185.8699999999999</v>
      </c>
      <c r="N413" s="8">
        <v>0.2</v>
      </c>
      <c r="O413" s="6">
        <v>711.52</v>
      </c>
      <c r="P413" s="6">
        <v>2846.09</v>
      </c>
      <c r="Q413" s="6">
        <v>2286.5300000000002</v>
      </c>
      <c r="R413" s="6">
        <v>559.55999999999995</v>
      </c>
      <c r="S413" s="6">
        <v>140.76</v>
      </c>
      <c r="T413" t="s">
        <v>36</v>
      </c>
      <c r="U413">
        <v>11</v>
      </c>
      <c r="V413" t="s">
        <v>124</v>
      </c>
      <c r="W413" t="s">
        <v>85</v>
      </c>
      <c r="X413">
        <v>2025</v>
      </c>
      <c r="Y413" t="s">
        <v>221</v>
      </c>
      <c r="Z413" s="8">
        <v>0.1966</v>
      </c>
    </row>
    <row r="414" spans="1:26" x14ac:dyDescent="0.3">
      <c r="A414" t="s">
        <v>1273</v>
      </c>
      <c r="B414" s="4">
        <v>45973</v>
      </c>
      <c r="C414" t="s">
        <v>956</v>
      </c>
      <c r="D414" t="s">
        <v>1274</v>
      </c>
      <c r="E414" t="s">
        <v>43</v>
      </c>
      <c r="F414" t="s">
        <v>101</v>
      </c>
      <c r="G414" t="s">
        <v>69</v>
      </c>
      <c r="H414" t="s">
        <v>188</v>
      </c>
      <c r="I414" t="s">
        <v>75</v>
      </c>
      <c r="J414" t="s">
        <v>48</v>
      </c>
      <c r="K414" t="s">
        <v>49</v>
      </c>
      <c r="L414">
        <v>1</v>
      </c>
      <c r="M414" s="6">
        <v>945.15</v>
      </c>
      <c r="N414" s="8">
        <v>0.2</v>
      </c>
      <c r="O414" s="6">
        <v>189.03</v>
      </c>
      <c r="P414" s="6">
        <v>756.12</v>
      </c>
      <c r="Q414" s="6">
        <v>473.4</v>
      </c>
      <c r="R414" s="6">
        <v>282.72000000000003</v>
      </c>
      <c r="S414" s="6">
        <v>301.72000000000003</v>
      </c>
      <c r="T414" t="s">
        <v>117</v>
      </c>
      <c r="U414">
        <v>11</v>
      </c>
      <c r="V414" t="s">
        <v>124</v>
      </c>
      <c r="W414" t="s">
        <v>85</v>
      </c>
      <c r="X414">
        <v>2025</v>
      </c>
      <c r="Y414" t="s">
        <v>221</v>
      </c>
      <c r="Z414" s="8">
        <v>0.37390000000000001</v>
      </c>
    </row>
    <row r="415" spans="1:26" x14ac:dyDescent="0.3">
      <c r="A415" t="s">
        <v>1275</v>
      </c>
      <c r="B415" s="4">
        <v>45345</v>
      </c>
      <c r="C415" t="s">
        <v>1276</v>
      </c>
      <c r="D415" t="s">
        <v>1277</v>
      </c>
      <c r="E415" t="s">
        <v>43</v>
      </c>
      <c r="F415" t="s">
        <v>44</v>
      </c>
      <c r="G415" t="s">
        <v>69</v>
      </c>
      <c r="H415" t="s">
        <v>291</v>
      </c>
      <c r="I415" t="s">
        <v>75</v>
      </c>
      <c r="J415" t="s">
        <v>48</v>
      </c>
      <c r="K415" t="s">
        <v>49</v>
      </c>
      <c r="L415">
        <v>1</v>
      </c>
      <c r="M415" s="6">
        <v>716.14</v>
      </c>
      <c r="N415" s="8">
        <v>0.15</v>
      </c>
      <c r="O415" s="6">
        <v>107.42</v>
      </c>
      <c r="P415" s="6">
        <v>608.72</v>
      </c>
      <c r="Q415" s="6">
        <v>393.23</v>
      </c>
      <c r="R415" s="6">
        <v>215.49</v>
      </c>
      <c r="S415" s="6">
        <v>72.650000000000006</v>
      </c>
      <c r="T415" t="s">
        <v>117</v>
      </c>
      <c r="U415">
        <v>2</v>
      </c>
      <c r="V415" t="s">
        <v>171</v>
      </c>
      <c r="W415" t="s">
        <v>51</v>
      </c>
      <c r="X415">
        <v>2024</v>
      </c>
      <c r="Y415" t="s">
        <v>214</v>
      </c>
      <c r="Z415" s="8">
        <v>0.35399999999999998</v>
      </c>
    </row>
    <row r="416" spans="1:26" x14ac:dyDescent="0.3">
      <c r="A416" t="s">
        <v>1278</v>
      </c>
      <c r="B416" s="4">
        <v>45735</v>
      </c>
      <c r="C416" t="s">
        <v>1279</v>
      </c>
      <c r="D416" t="s">
        <v>1280</v>
      </c>
      <c r="E416" t="s">
        <v>67</v>
      </c>
      <c r="F416" t="s">
        <v>334</v>
      </c>
      <c r="G416" t="s">
        <v>132</v>
      </c>
      <c r="H416" t="s">
        <v>252</v>
      </c>
      <c r="I416" t="s">
        <v>47</v>
      </c>
      <c r="J416" t="s">
        <v>48</v>
      </c>
      <c r="K416" t="s">
        <v>35</v>
      </c>
      <c r="L416">
        <v>2</v>
      </c>
      <c r="M416" s="6">
        <v>4537.55</v>
      </c>
      <c r="N416" s="8">
        <v>0.1</v>
      </c>
      <c r="O416" s="6">
        <v>907.51</v>
      </c>
      <c r="P416" s="6">
        <v>8167.59</v>
      </c>
      <c r="Q416" s="6">
        <v>6113.17</v>
      </c>
      <c r="R416" s="6">
        <v>2054.42</v>
      </c>
      <c r="S416" s="6">
        <v>382.65</v>
      </c>
      <c r="T416" t="s">
        <v>36</v>
      </c>
      <c r="U416">
        <v>3</v>
      </c>
      <c r="V416" t="s">
        <v>50</v>
      </c>
      <c r="W416" t="s">
        <v>51</v>
      </c>
      <c r="X416">
        <v>2025</v>
      </c>
      <c r="Y416" t="s">
        <v>52</v>
      </c>
      <c r="Z416" s="8">
        <v>0.2515</v>
      </c>
    </row>
    <row r="417" spans="1:26" x14ac:dyDescent="0.3">
      <c r="A417" t="s">
        <v>1281</v>
      </c>
      <c r="B417" s="4">
        <v>45904</v>
      </c>
      <c r="C417" t="s">
        <v>1282</v>
      </c>
      <c r="D417" t="s">
        <v>1283</v>
      </c>
      <c r="E417" t="s">
        <v>43</v>
      </c>
      <c r="F417" t="s">
        <v>256</v>
      </c>
      <c r="G417" t="s">
        <v>110</v>
      </c>
      <c r="H417" t="s">
        <v>111</v>
      </c>
      <c r="I417" t="s">
        <v>47</v>
      </c>
      <c r="J417" t="s">
        <v>48</v>
      </c>
      <c r="K417" t="s">
        <v>49</v>
      </c>
      <c r="L417">
        <v>3</v>
      </c>
      <c r="M417" s="6">
        <v>825.56</v>
      </c>
      <c r="N417" s="8">
        <v>0.2</v>
      </c>
      <c r="O417" s="6">
        <v>495.34</v>
      </c>
      <c r="P417" s="6">
        <v>1981.34</v>
      </c>
      <c r="Q417" s="6">
        <v>1326.99</v>
      </c>
      <c r="R417" s="6">
        <v>654.35</v>
      </c>
      <c r="S417" s="6">
        <v>270.75</v>
      </c>
      <c r="T417" t="s">
        <v>36</v>
      </c>
      <c r="U417">
        <v>9</v>
      </c>
      <c r="V417" t="s">
        <v>61</v>
      </c>
      <c r="W417" t="s">
        <v>62</v>
      </c>
      <c r="X417">
        <v>2025</v>
      </c>
      <c r="Y417" t="s">
        <v>97</v>
      </c>
      <c r="Z417" s="8">
        <v>0.33029999999999998</v>
      </c>
    </row>
    <row r="418" spans="1:26" x14ac:dyDescent="0.3">
      <c r="A418" t="s">
        <v>1284</v>
      </c>
      <c r="B418" s="4">
        <v>45555</v>
      </c>
      <c r="C418" t="s">
        <v>1285</v>
      </c>
      <c r="D418" t="s">
        <v>1286</v>
      </c>
      <c r="E418" t="s">
        <v>56</v>
      </c>
      <c r="F418" t="s">
        <v>238</v>
      </c>
      <c r="G418" t="s">
        <v>69</v>
      </c>
      <c r="H418" t="s">
        <v>188</v>
      </c>
      <c r="I418" t="s">
        <v>75</v>
      </c>
      <c r="J418" t="s">
        <v>59</v>
      </c>
      <c r="K418" t="s">
        <v>35</v>
      </c>
      <c r="L418">
        <v>1</v>
      </c>
      <c r="M418" s="6">
        <v>5948.75</v>
      </c>
      <c r="N418" s="8">
        <v>0.05</v>
      </c>
      <c r="O418" s="6">
        <v>297.44</v>
      </c>
      <c r="P418" s="6">
        <v>5651.31</v>
      </c>
      <c r="Q418" s="6">
        <v>3775.47</v>
      </c>
      <c r="R418" s="6">
        <v>1875.84</v>
      </c>
      <c r="S418" s="6">
        <v>74.400000000000006</v>
      </c>
      <c r="T418" t="s">
        <v>36</v>
      </c>
      <c r="U418">
        <v>9</v>
      </c>
      <c r="V418" t="s">
        <v>61</v>
      </c>
      <c r="W418" t="s">
        <v>62</v>
      </c>
      <c r="X418">
        <v>2024</v>
      </c>
      <c r="Y418" t="s">
        <v>63</v>
      </c>
      <c r="Z418" s="8">
        <v>0.33189999999999997</v>
      </c>
    </row>
    <row r="419" spans="1:26" x14ac:dyDescent="0.3">
      <c r="A419" t="s">
        <v>1287</v>
      </c>
      <c r="B419" s="4">
        <v>45344</v>
      </c>
      <c r="C419" t="s">
        <v>1288</v>
      </c>
      <c r="D419" t="s">
        <v>1289</v>
      </c>
      <c r="E419" t="s">
        <v>56</v>
      </c>
      <c r="F419" t="s">
        <v>57</v>
      </c>
      <c r="G419" t="s">
        <v>31</v>
      </c>
      <c r="H419" t="s">
        <v>58</v>
      </c>
      <c r="I419" t="s">
        <v>33</v>
      </c>
      <c r="J419" t="s">
        <v>34</v>
      </c>
      <c r="K419" t="s">
        <v>35</v>
      </c>
      <c r="L419">
        <v>3</v>
      </c>
      <c r="M419" s="6">
        <v>1293.28</v>
      </c>
      <c r="N419" s="8">
        <v>0.1</v>
      </c>
      <c r="O419" s="6">
        <v>387.98</v>
      </c>
      <c r="P419" s="6">
        <v>3491.86</v>
      </c>
      <c r="Q419" s="6">
        <v>2281.37</v>
      </c>
      <c r="R419" s="6">
        <v>1210.49</v>
      </c>
      <c r="S419" s="6">
        <v>252.23</v>
      </c>
      <c r="T419" t="s">
        <v>117</v>
      </c>
      <c r="U419">
        <v>2</v>
      </c>
      <c r="V419" t="s">
        <v>171</v>
      </c>
      <c r="W419" t="s">
        <v>51</v>
      </c>
      <c r="X419">
        <v>2024</v>
      </c>
      <c r="Y419" t="s">
        <v>214</v>
      </c>
      <c r="Z419" s="8">
        <v>0.34670000000000001</v>
      </c>
    </row>
    <row r="420" spans="1:26" x14ac:dyDescent="0.3">
      <c r="A420" t="s">
        <v>1290</v>
      </c>
      <c r="B420" s="4">
        <v>45863</v>
      </c>
      <c r="C420" t="s">
        <v>1212</v>
      </c>
      <c r="D420" t="s">
        <v>1291</v>
      </c>
      <c r="E420" t="s">
        <v>29</v>
      </c>
      <c r="F420" t="s">
        <v>141</v>
      </c>
      <c r="G420" t="s">
        <v>132</v>
      </c>
      <c r="H420" t="s">
        <v>228</v>
      </c>
      <c r="I420" t="s">
        <v>116</v>
      </c>
      <c r="J420" t="s">
        <v>59</v>
      </c>
      <c r="K420" t="s">
        <v>102</v>
      </c>
      <c r="L420">
        <v>2</v>
      </c>
      <c r="M420" s="6">
        <v>3513.11</v>
      </c>
      <c r="N420" s="8">
        <v>0</v>
      </c>
      <c r="O420" s="6">
        <v>0</v>
      </c>
      <c r="P420" s="6">
        <v>7026.22</v>
      </c>
      <c r="Q420" s="6">
        <v>5502.01</v>
      </c>
      <c r="R420" s="6">
        <v>1524.21</v>
      </c>
      <c r="S420" s="6">
        <v>341.64</v>
      </c>
      <c r="T420" t="s">
        <v>36</v>
      </c>
      <c r="U420">
        <v>7</v>
      </c>
      <c r="V420" t="s">
        <v>179</v>
      </c>
      <c r="W420" t="s">
        <v>62</v>
      </c>
      <c r="X420">
        <v>2025</v>
      </c>
      <c r="Y420" t="s">
        <v>208</v>
      </c>
      <c r="Z420" s="8">
        <v>0.21690000000000001</v>
      </c>
    </row>
    <row r="421" spans="1:26" x14ac:dyDescent="0.3">
      <c r="A421" t="s">
        <v>1292</v>
      </c>
      <c r="B421" s="4">
        <v>45911</v>
      </c>
      <c r="C421" t="s">
        <v>724</v>
      </c>
      <c r="D421" t="s">
        <v>1293</v>
      </c>
      <c r="E421" t="s">
        <v>29</v>
      </c>
      <c r="F421" t="s">
        <v>242</v>
      </c>
      <c r="G421" t="s">
        <v>132</v>
      </c>
      <c r="H421" t="s">
        <v>252</v>
      </c>
      <c r="I421" t="s">
        <v>33</v>
      </c>
      <c r="J421" t="s">
        <v>59</v>
      </c>
      <c r="K421" t="s">
        <v>35</v>
      </c>
      <c r="L421">
        <v>1</v>
      </c>
      <c r="M421" s="6">
        <v>1095.72</v>
      </c>
      <c r="N421" s="8">
        <v>0.1</v>
      </c>
      <c r="O421" s="6">
        <v>109.57</v>
      </c>
      <c r="P421" s="6">
        <v>986.15</v>
      </c>
      <c r="Q421" s="6">
        <v>806.68</v>
      </c>
      <c r="R421" s="6">
        <v>179.47</v>
      </c>
      <c r="S421" s="6">
        <v>420.3</v>
      </c>
      <c r="T421" t="s">
        <v>36</v>
      </c>
      <c r="U421">
        <v>9</v>
      </c>
      <c r="V421" t="s">
        <v>61</v>
      </c>
      <c r="W421" t="s">
        <v>62</v>
      </c>
      <c r="X421">
        <v>2025</v>
      </c>
      <c r="Y421" t="s">
        <v>97</v>
      </c>
      <c r="Z421" s="8">
        <v>0.182</v>
      </c>
    </row>
    <row r="422" spans="1:26" x14ac:dyDescent="0.3">
      <c r="A422" t="s">
        <v>1294</v>
      </c>
      <c r="B422" s="4">
        <v>45296</v>
      </c>
      <c r="C422" t="s">
        <v>1295</v>
      </c>
      <c r="D422" t="s">
        <v>1296</v>
      </c>
      <c r="E422" t="s">
        <v>56</v>
      </c>
      <c r="F422" t="s">
        <v>74</v>
      </c>
      <c r="G422" t="s">
        <v>45</v>
      </c>
      <c r="H422" t="s">
        <v>83</v>
      </c>
      <c r="I422" t="s">
        <v>116</v>
      </c>
      <c r="J422" t="s">
        <v>59</v>
      </c>
      <c r="K422" t="s">
        <v>60</v>
      </c>
      <c r="L422">
        <v>1</v>
      </c>
      <c r="M422" s="6">
        <v>1001.85</v>
      </c>
      <c r="N422" s="8">
        <v>0.1</v>
      </c>
      <c r="O422" s="6">
        <v>100.18</v>
      </c>
      <c r="P422" s="6">
        <v>901.67</v>
      </c>
      <c r="Q422" s="6">
        <v>623.45000000000005</v>
      </c>
      <c r="R422" s="6">
        <v>278.22000000000003</v>
      </c>
      <c r="S422" s="6">
        <v>143.88999999999999</v>
      </c>
      <c r="T422" t="s">
        <v>36</v>
      </c>
      <c r="U422">
        <v>1</v>
      </c>
      <c r="V422" t="s">
        <v>91</v>
      </c>
      <c r="W422" t="s">
        <v>51</v>
      </c>
      <c r="X422">
        <v>2024</v>
      </c>
      <c r="Y422" t="s">
        <v>92</v>
      </c>
      <c r="Z422" s="8">
        <v>0.30859999999999999</v>
      </c>
    </row>
    <row r="423" spans="1:26" x14ac:dyDescent="0.3">
      <c r="A423" t="s">
        <v>1297</v>
      </c>
      <c r="B423" s="4">
        <v>45394</v>
      </c>
      <c r="C423" t="s">
        <v>1041</v>
      </c>
      <c r="D423" t="s">
        <v>1298</v>
      </c>
      <c r="E423" t="s">
        <v>43</v>
      </c>
      <c r="F423" t="s">
        <v>256</v>
      </c>
      <c r="G423" t="s">
        <v>110</v>
      </c>
      <c r="H423" t="s">
        <v>281</v>
      </c>
      <c r="I423" t="s">
        <v>75</v>
      </c>
      <c r="J423" t="s">
        <v>59</v>
      </c>
      <c r="K423" t="s">
        <v>102</v>
      </c>
      <c r="L423">
        <v>2</v>
      </c>
      <c r="M423" s="6">
        <v>2819.14</v>
      </c>
      <c r="N423" s="8">
        <v>0.15</v>
      </c>
      <c r="O423" s="6">
        <v>845.74</v>
      </c>
      <c r="P423" s="6">
        <v>4792.54</v>
      </c>
      <c r="Q423" s="6">
        <v>3381.53</v>
      </c>
      <c r="R423" s="6">
        <v>1411.01</v>
      </c>
      <c r="S423" s="6">
        <v>58.5</v>
      </c>
      <c r="T423" t="s">
        <v>36</v>
      </c>
      <c r="U423">
        <v>4</v>
      </c>
      <c r="V423" t="s">
        <v>37</v>
      </c>
      <c r="W423" t="s">
        <v>38</v>
      </c>
      <c r="X423">
        <v>2024</v>
      </c>
      <c r="Y423" t="s">
        <v>39</v>
      </c>
      <c r="Z423" s="8">
        <v>0.2944</v>
      </c>
    </row>
    <row r="424" spans="1:26" x14ac:dyDescent="0.3">
      <c r="A424" t="s">
        <v>1299</v>
      </c>
      <c r="B424" s="4">
        <v>45487</v>
      </c>
      <c r="C424" t="s">
        <v>353</v>
      </c>
      <c r="D424" t="s">
        <v>1300</v>
      </c>
      <c r="E424" t="s">
        <v>56</v>
      </c>
      <c r="F424" t="s">
        <v>238</v>
      </c>
      <c r="G424" t="s">
        <v>69</v>
      </c>
      <c r="H424" t="s">
        <v>291</v>
      </c>
      <c r="I424" t="s">
        <v>75</v>
      </c>
      <c r="J424" t="s">
        <v>48</v>
      </c>
      <c r="K424" t="s">
        <v>76</v>
      </c>
      <c r="L424">
        <v>1</v>
      </c>
      <c r="M424" s="6">
        <v>696.67</v>
      </c>
      <c r="N424" s="8">
        <v>0</v>
      </c>
      <c r="O424" s="6">
        <v>0</v>
      </c>
      <c r="P424" s="6">
        <v>696.67</v>
      </c>
      <c r="Q424" s="6">
        <v>485.64</v>
      </c>
      <c r="R424" s="6">
        <v>211.03</v>
      </c>
      <c r="S424" s="6">
        <v>327.89</v>
      </c>
      <c r="T424" t="s">
        <v>77</v>
      </c>
      <c r="U424">
        <v>7</v>
      </c>
      <c r="V424" t="s">
        <v>179</v>
      </c>
      <c r="W424" t="s">
        <v>62</v>
      </c>
      <c r="X424">
        <v>2024</v>
      </c>
      <c r="Y424" t="s">
        <v>180</v>
      </c>
      <c r="Z424" s="8">
        <v>0.3029</v>
      </c>
    </row>
    <row r="425" spans="1:26" x14ac:dyDescent="0.3">
      <c r="A425" t="s">
        <v>1301</v>
      </c>
      <c r="B425" s="4">
        <v>45641</v>
      </c>
      <c r="C425" t="s">
        <v>1302</v>
      </c>
      <c r="D425" t="s">
        <v>1303</v>
      </c>
      <c r="E425" t="s">
        <v>29</v>
      </c>
      <c r="F425" t="s">
        <v>141</v>
      </c>
      <c r="G425" t="s">
        <v>110</v>
      </c>
      <c r="H425" t="s">
        <v>111</v>
      </c>
      <c r="I425" t="s">
        <v>33</v>
      </c>
      <c r="J425" t="s">
        <v>48</v>
      </c>
      <c r="K425" t="s">
        <v>35</v>
      </c>
      <c r="L425">
        <v>2</v>
      </c>
      <c r="M425" s="6">
        <v>3999.21</v>
      </c>
      <c r="N425" s="8">
        <v>0.05</v>
      </c>
      <c r="O425" s="6">
        <v>399.92</v>
      </c>
      <c r="P425" s="6">
        <v>7598.5</v>
      </c>
      <c r="Q425" s="6">
        <v>4938.34</v>
      </c>
      <c r="R425" s="6">
        <v>2660.16</v>
      </c>
      <c r="S425" s="6">
        <v>99.33</v>
      </c>
      <c r="T425" t="s">
        <v>36</v>
      </c>
      <c r="U425">
        <v>12</v>
      </c>
      <c r="V425" t="s">
        <v>84</v>
      </c>
      <c r="W425" t="s">
        <v>85</v>
      </c>
      <c r="X425">
        <v>2024</v>
      </c>
      <c r="Y425" t="s">
        <v>162</v>
      </c>
      <c r="Z425" s="8">
        <v>0.35010000000000002</v>
      </c>
    </row>
    <row r="426" spans="1:26" x14ac:dyDescent="0.3">
      <c r="A426" t="s">
        <v>1304</v>
      </c>
      <c r="B426" s="4">
        <v>45338</v>
      </c>
      <c r="C426" t="s">
        <v>897</v>
      </c>
      <c r="D426" t="s">
        <v>1305</v>
      </c>
      <c r="E426" t="s">
        <v>43</v>
      </c>
      <c r="F426" t="s">
        <v>273</v>
      </c>
      <c r="G426" t="s">
        <v>69</v>
      </c>
      <c r="H426" t="s">
        <v>70</v>
      </c>
      <c r="I426" t="s">
        <v>33</v>
      </c>
      <c r="J426" t="s">
        <v>48</v>
      </c>
      <c r="K426" t="s">
        <v>76</v>
      </c>
      <c r="L426">
        <v>2</v>
      </c>
      <c r="M426" s="6">
        <v>436.99</v>
      </c>
      <c r="N426" s="8">
        <v>0.15</v>
      </c>
      <c r="O426" s="6">
        <v>131.1</v>
      </c>
      <c r="P426" s="6">
        <v>742.88</v>
      </c>
      <c r="Q426" s="6">
        <v>529.04</v>
      </c>
      <c r="R426" s="6">
        <v>213.84</v>
      </c>
      <c r="S426" s="6">
        <v>142.74</v>
      </c>
      <c r="T426" t="s">
        <v>36</v>
      </c>
      <c r="U426">
        <v>2</v>
      </c>
      <c r="V426" t="s">
        <v>171</v>
      </c>
      <c r="W426" t="s">
        <v>51</v>
      </c>
      <c r="X426">
        <v>2024</v>
      </c>
      <c r="Y426" t="s">
        <v>214</v>
      </c>
      <c r="Z426" s="8">
        <v>0.28789999999999999</v>
      </c>
    </row>
    <row r="427" spans="1:26" x14ac:dyDescent="0.3">
      <c r="A427" t="s">
        <v>1306</v>
      </c>
      <c r="B427" s="4">
        <v>45947</v>
      </c>
      <c r="C427" t="s">
        <v>1307</v>
      </c>
      <c r="D427" t="s">
        <v>1308</v>
      </c>
      <c r="E427" t="s">
        <v>56</v>
      </c>
      <c r="F427" t="s">
        <v>74</v>
      </c>
      <c r="G427" t="s">
        <v>45</v>
      </c>
      <c r="H427" t="s">
        <v>83</v>
      </c>
      <c r="I427" t="s">
        <v>75</v>
      </c>
      <c r="J427" t="s">
        <v>34</v>
      </c>
      <c r="K427" t="s">
        <v>102</v>
      </c>
      <c r="L427">
        <v>2</v>
      </c>
      <c r="M427" s="6">
        <v>2739.26</v>
      </c>
      <c r="N427" s="8">
        <v>0.25</v>
      </c>
      <c r="O427" s="6">
        <v>1369.63</v>
      </c>
      <c r="P427" s="6">
        <v>4108.8900000000003</v>
      </c>
      <c r="Q427" s="6">
        <v>2624.38</v>
      </c>
      <c r="R427" s="6">
        <v>1484.51</v>
      </c>
      <c r="S427" s="6">
        <v>345.91</v>
      </c>
      <c r="T427" t="s">
        <v>36</v>
      </c>
      <c r="U427">
        <v>10</v>
      </c>
      <c r="V427" t="s">
        <v>146</v>
      </c>
      <c r="W427" t="s">
        <v>85</v>
      </c>
      <c r="X427">
        <v>2025</v>
      </c>
      <c r="Y427" t="s">
        <v>147</v>
      </c>
      <c r="Z427" s="8">
        <v>0.36130000000000001</v>
      </c>
    </row>
    <row r="428" spans="1:26" x14ac:dyDescent="0.3">
      <c r="A428" t="s">
        <v>1309</v>
      </c>
      <c r="B428" s="4">
        <v>45560</v>
      </c>
      <c r="C428" t="s">
        <v>1310</v>
      </c>
      <c r="D428" t="s">
        <v>1311</v>
      </c>
      <c r="E428" t="s">
        <v>43</v>
      </c>
      <c r="F428" t="s">
        <v>256</v>
      </c>
      <c r="G428" t="s">
        <v>132</v>
      </c>
      <c r="H428" t="s">
        <v>252</v>
      </c>
      <c r="I428" t="s">
        <v>47</v>
      </c>
      <c r="J428" t="s">
        <v>34</v>
      </c>
      <c r="K428" t="s">
        <v>35</v>
      </c>
      <c r="L428">
        <v>1</v>
      </c>
      <c r="M428" s="6">
        <v>3487.07</v>
      </c>
      <c r="N428" s="8">
        <v>0.1</v>
      </c>
      <c r="O428" s="6">
        <v>348.71</v>
      </c>
      <c r="P428" s="6">
        <v>3138.36</v>
      </c>
      <c r="Q428" s="6">
        <v>2087.7399999999998</v>
      </c>
      <c r="R428" s="6">
        <v>1050.6199999999999</v>
      </c>
      <c r="S428" s="6">
        <v>206.94</v>
      </c>
      <c r="T428" t="s">
        <v>36</v>
      </c>
      <c r="U428">
        <v>9</v>
      </c>
      <c r="V428" t="s">
        <v>61</v>
      </c>
      <c r="W428" t="s">
        <v>62</v>
      </c>
      <c r="X428">
        <v>2024</v>
      </c>
      <c r="Y428" t="s">
        <v>63</v>
      </c>
      <c r="Z428" s="8">
        <v>0.33479999999999999</v>
      </c>
    </row>
    <row r="429" spans="1:26" x14ac:dyDescent="0.3">
      <c r="A429" t="s">
        <v>1312</v>
      </c>
      <c r="B429" s="4">
        <v>45661</v>
      </c>
      <c r="C429" t="s">
        <v>1313</v>
      </c>
      <c r="D429" t="s">
        <v>1314</v>
      </c>
      <c r="E429" t="s">
        <v>29</v>
      </c>
      <c r="F429" t="s">
        <v>141</v>
      </c>
      <c r="G429" t="s">
        <v>69</v>
      </c>
      <c r="H429" t="s">
        <v>83</v>
      </c>
      <c r="I429" t="s">
        <v>47</v>
      </c>
      <c r="J429" t="s">
        <v>48</v>
      </c>
      <c r="K429" t="s">
        <v>60</v>
      </c>
      <c r="L429">
        <v>2</v>
      </c>
      <c r="M429" s="6">
        <v>1403.76</v>
      </c>
      <c r="N429" s="8">
        <v>0.05</v>
      </c>
      <c r="O429" s="6">
        <v>140.38</v>
      </c>
      <c r="P429" s="6">
        <v>2667.14</v>
      </c>
      <c r="Q429" s="6">
        <v>1750.66</v>
      </c>
      <c r="R429" s="6">
        <v>916.48</v>
      </c>
      <c r="S429" s="6">
        <v>138.43</v>
      </c>
      <c r="T429" t="s">
        <v>36</v>
      </c>
      <c r="U429">
        <v>1</v>
      </c>
      <c r="V429" t="s">
        <v>91</v>
      </c>
      <c r="W429" t="s">
        <v>51</v>
      </c>
      <c r="X429">
        <v>2025</v>
      </c>
      <c r="Y429" t="s">
        <v>137</v>
      </c>
      <c r="Z429" s="8">
        <v>0.34360000000000002</v>
      </c>
    </row>
    <row r="430" spans="1:26" x14ac:dyDescent="0.3">
      <c r="A430" t="s">
        <v>1315</v>
      </c>
      <c r="B430" s="4">
        <v>45927</v>
      </c>
      <c r="C430" t="s">
        <v>1316</v>
      </c>
      <c r="D430" t="s">
        <v>1317</v>
      </c>
      <c r="E430" t="s">
        <v>56</v>
      </c>
      <c r="F430" t="s">
        <v>90</v>
      </c>
      <c r="G430" t="s">
        <v>45</v>
      </c>
      <c r="H430" t="s">
        <v>46</v>
      </c>
      <c r="I430" t="s">
        <v>33</v>
      </c>
      <c r="J430" t="s">
        <v>48</v>
      </c>
      <c r="K430" t="s">
        <v>102</v>
      </c>
      <c r="L430">
        <v>1</v>
      </c>
      <c r="M430" s="6">
        <v>774.1</v>
      </c>
      <c r="N430" s="8">
        <v>0.2</v>
      </c>
      <c r="O430" s="6">
        <v>154.82</v>
      </c>
      <c r="P430" s="6">
        <v>619.28</v>
      </c>
      <c r="Q430" s="6">
        <v>363.92</v>
      </c>
      <c r="R430" s="6">
        <v>255.36</v>
      </c>
      <c r="S430" s="6">
        <v>71.2</v>
      </c>
      <c r="T430" t="s">
        <v>117</v>
      </c>
      <c r="U430">
        <v>9</v>
      </c>
      <c r="V430" t="s">
        <v>61</v>
      </c>
      <c r="W430" t="s">
        <v>62</v>
      </c>
      <c r="X430">
        <v>2025</v>
      </c>
      <c r="Y430" t="s">
        <v>97</v>
      </c>
      <c r="Z430" s="8">
        <v>0.4123</v>
      </c>
    </row>
    <row r="431" spans="1:26" x14ac:dyDescent="0.3">
      <c r="A431" t="s">
        <v>1318</v>
      </c>
      <c r="B431" s="4">
        <v>45397</v>
      </c>
      <c r="C431" t="s">
        <v>1319</v>
      </c>
      <c r="D431" t="s">
        <v>1320</v>
      </c>
      <c r="E431" t="s">
        <v>29</v>
      </c>
      <c r="F431" t="s">
        <v>242</v>
      </c>
      <c r="G431" t="s">
        <v>132</v>
      </c>
      <c r="H431" t="s">
        <v>133</v>
      </c>
      <c r="I431" t="s">
        <v>75</v>
      </c>
      <c r="J431" t="s">
        <v>34</v>
      </c>
      <c r="K431" t="s">
        <v>60</v>
      </c>
      <c r="L431">
        <v>2</v>
      </c>
      <c r="M431" s="6">
        <v>801.85</v>
      </c>
      <c r="N431" s="8">
        <v>0.15</v>
      </c>
      <c r="O431" s="6">
        <v>240.56</v>
      </c>
      <c r="P431" s="6">
        <v>1363.14</v>
      </c>
      <c r="Q431" s="6">
        <v>1026.46</v>
      </c>
      <c r="R431" s="6">
        <v>336.68</v>
      </c>
      <c r="S431" s="6">
        <v>338.67</v>
      </c>
      <c r="T431" t="s">
        <v>36</v>
      </c>
      <c r="U431">
        <v>4</v>
      </c>
      <c r="V431" t="s">
        <v>37</v>
      </c>
      <c r="W431" t="s">
        <v>38</v>
      </c>
      <c r="X431">
        <v>2024</v>
      </c>
      <c r="Y431" t="s">
        <v>39</v>
      </c>
      <c r="Z431" s="8">
        <v>0.247</v>
      </c>
    </row>
    <row r="432" spans="1:26" x14ac:dyDescent="0.3">
      <c r="A432" t="s">
        <v>1321</v>
      </c>
      <c r="B432" s="4">
        <v>45961</v>
      </c>
      <c r="C432" t="s">
        <v>1322</v>
      </c>
      <c r="D432" t="s">
        <v>1323</v>
      </c>
      <c r="E432" t="s">
        <v>67</v>
      </c>
      <c r="F432" t="s">
        <v>82</v>
      </c>
      <c r="G432" t="s">
        <v>45</v>
      </c>
      <c r="H432" t="s">
        <v>46</v>
      </c>
      <c r="I432" t="s">
        <v>33</v>
      </c>
      <c r="J432" t="s">
        <v>48</v>
      </c>
      <c r="K432" t="s">
        <v>76</v>
      </c>
      <c r="L432">
        <v>2</v>
      </c>
      <c r="M432" s="6">
        <v>695.28</v>
      </c>
      <c r="N432" s="8">
        <v>0.1</v>
      </c>
      <c r="O432" s="6">
        <v>139.06</v>
      </c>
      <c r="P432" s="6">
        <v>1251.5</v>
      </c>
      <c r="Q432" s="6">
        <v>849.98</v>
      </c>
      <c r="R432" s="6">
        <v>401.52</v>
      </c>
      <c r="S432" s="6">
        <v>399.51</v>
      </c>
      <c r="T432" t="s">
        <v>117</v>
      </c>
      <c r="U432">
        <v>10</v>
      </c>
      <c r="V432" t="s">
        <v>146</v>
      </c>
      <c r="W432" t="s">
        <v>85</v>
      </c>
      <c r="X432">
        <v>2025</v>
      </c>
      <c r="Y432" t="s">
        <v>147</v>
      </c>
      <c r="Z432" s="8">
        <v>0.32079999999999997</v>
      </c>
    </row>
    <row r="433" spans="1:26" x14ac:dyDescent="0.3">
      <c r="A433" t="s">
        <v>1324</v>
      </c>
      <c r="B433" s="4">
        <v>45950</v>
      </c>
      <c r="C433" t="s">
        <v>1325</v>
      </c>
      <c r="D433" t="s">
        <v>1326</v>
      </c>
      <c r="E433" t="s">
        <v>108</v>
      </c>
      <c r="F433" t="s">
        <v>109</v>
      </c>
      <c r="G433" t="s">
        <v>110</v>
      </c>
      <c r="H433" t="s">
        <v>269</v>
      </c>
      <c r="I433" t="s">
        <v>33</v>
      </c>
      <c r="J433" t="s">
        <v>48</v>
      </c>
      <c r="K433" t="s">
        <v>35</v>
      </c>
      <c r="L433">
        <v>2</v>
      </c>
      <c r="M433" s="6">
        <v>1438.54</v>
      </c>
      <c r="N433" s="8">
        <v>0.25</v>
      </c>
      <c r="O433" s="6">
        <v>719.27</v>
      </c>
      <c r="P433" s="6">
        <v>2157.81</v>
      </c>
      <c r="Q433" s="6">
        <v>1739.36</v>
      </c>
      <c r="R433" s="6">
        <v>418.45</v>
      </c>
      <c r="S433" s="6">
        <v>66.37</v>
      </c>
      <c r="T433" t="s">
        <v>36</v>
      </c>
      <c r="U433">
        <v>10</v>
      </c>
      <c r="V433" t="s">
        <v>146</v>
      </c>
      <c r="W433" t="s">
        <v>85</v>
      </c>
      <c r="X433">
        <v>2025</v>
      </c>
      <c r="Y433" t="s">
        <v>147</v>
      </c>
      <c r="Z433" s="8">
        <v>0.19389999999999999</v>
      </c>
    </row>
    <row r="434" spans="1:26" x14ac:dyDescent="0.3">
      <c r="A434" t="s">
        <v>1327</v>
      </c>
      <c r="B434" s="4">
        <v>45948</v>
      </c>
      <c r="C434" t="s">
        <v>1328</v>
      </c>
      <c r="D434" t="s">
        <v>1329</v>
      </c>
      <c r="E434" t="s">
        <v>29</v>
      </c>
      <c r="F434" t="s">
        <v>242</v>
      </c>
      <c r="G434" t="s">
        <v>132</v>
      </c>
      <c r="H434" t="s">
        <v>228</v>
      </c>
      <c r="I434" t="s">
        <v>47</v>
      </c>
      <c r="J434" t="s">
        <v>59</v>
      </c>
      <c r="K434" t="s">
        <v>49</v>
      </c>
      <c r="L434">
        <v>1</v>
      </c>
      <c r="M434" s="6">
        <v>572.22</v>
      </c>
      <c r="N434" s="8">
        <v>0.2</v>
      </c>
      <c r="O434" s="6">
        <v>114.44</v>
      </c>
      <c r="P434" s="6">
        <v>457.78</v>
      </c>
      <c r="Q434" s="6">
        <v>315.11</v>
      </c>
      <c r="R434" s="6">
        <v>142.66999999999999</v>
      </c>
      <c r="S434" s="6">
        <v>245.59</v>
      </c>
      <c r="T434" t="s">
        <v>36</v>
      </c>
      <c r="U434">
        <v>10</v>
      </c>
      <c r="V434" t="s">
        <v>146</v>
      </c>
      <c r="W434" t="s">
        <v>85</v>
      </c>
      <c r="X434">
        <v>2025</v>
      </c>
      <c r="Y434" t="s">
        <v>147</v>
      </c>
      <c r="Z434" s="8">
        <v>0.31169999999999998</v>
      </c>
    </row>
    <row r="435" spans="1:26" x14ac:dyDescent="0.3">
      <c r="A435" t="s">
        <v>1330</v>
      </c>
      <c r="B435" s="4">
        <v>45411</v>
      </c>
      <c r="C435" t="s">
        <v>1331</v>
      </c>
      <c r="D435" t="s">
        <v>1332</v>
      </c>
      <c r="E435" t="s">
        <v>29</v>
      </c>
      <c r="F435" t="s">
        <v>141</v>
      </c>
      <c r="G435" t="s">
        <v>31</v>
      </c>
      <c r="H435" t="s">
        <v>32</v>
      </c>
      <c r="I435" t="s">
        <v>75</v>
      </c>
      <c r="J435" t="s">
        <v>59</v>
      </c>
      <c r="K435" t="s">
        <v>35</v>
      </c>
      <c r="L435">
        <v>2</v>
      </c>
      <c r="M435" s="6">
        <v>864.25</v>
      </c>
      <c r="N435" s="8">
        <v>0.1</v>
      </c>
      <c r="O435" s="6">
        <v>172.85</v>
      </c>
      <c r="P435" s="6">
        <v>1555.65</v>
      </c>
      <c r="Q435" s="6">
        <v>909.33</v>
      </c>
      <c r="R435" s="6">
        <v>646.32000000000005</v>
      </c>
      <c r="S435" s="6">
        <v>81.22</v>
      </c>
      <c r="T435" t="s">
        <v>77</v>
      </c>
      <c r="U435">
        <v>4</v>
      </c>
      <c r="V435" t="s">
        <v>37</v>
      </c>
      <c r="W435" t="s">
        <v>38</v>
      </c>
      <c r="X435">
        <v>2024</v>
      </c>
      <c r="Y435" t="s">
        <v>39</v>
      </c>
      <c r="Z435" s="8">
        <v>0.41549999999999998</v>
      </c>
    </row>
    <row r="436" spans="1:26" x14ac:dyDescent="0.3">
      <c r="A436" t="s">
        <v>1333</v>
      </c>
      <c r="B436" s="4">
        <v>45895</v>
      </c>
      <c r="C436" t="s">
        <v>1334</v>
      </c>
      <c r="D436" t="s">
        <v>1335</v>
      </c>
      <c r="E436" t="s">
        <v>43</v>
      </c>
      <c r="F436" t="s">
        <v>101</v>
      </c>
      <c r="G436" t="s">
        <v>110</v>
      </c>
      <c r="H436" t="s">
        <v>111</v>
      </c>
      <c r="I436" t="s">
        <v>75</v>
      </c>
      <c r="J436" t="s">
        <v>59</v>
      </c>
      <c r="K436" t="s">
        <v>60</v>
      </c>
      <c r="L436">
        <v>1</v>
      </c>
      <c r="M436" s="6">
        <v>961.98</v>
      </c>
      <c r="N436" s="8">
        <v>0.1</v>
      </c>
      <c r="O436" s="6">
        <v>96.2</v>
      </c>
      <c r="P436" s="6">
        <v>865.78</v>
      </c>
      <c r="Q436" s="6">
        <v>675.16</v>
      </c>
      <c r="R436" s="6">
        <v>190.62</v>
      </c>
      <c r="S436" s="6">
        <v>204.75</v>
      </c>
      <c r="T436" t="s">
        <v>36</v>
      </c>
      <c r="U436">
        <v>8</v>
      </c>
      <c r="V436" t="s">
        <v>118</v>
      </c>
      <c r="W436" t="s">
        <v>62</v>
      </c>
      <c r="X436">
        <v>2025</v>
      </c>
      <c r="Y436" t="s">
        <v>277</v>
      </c>
      <c r="Z436" s="8">
        <v>0.22020000000000001</v>
      </c>
    </row>
    <row r="437" spans="1:26" x14ac:dyDescent="0.3">
      <c r="A437" t="s">
        <v>1336</v>
      </c>
      <c r="B437" s="4">
        <v>45349</v>
      </c>
      <c r="C437" t="s">
        <v>544</v>
      </c>
      <c r="D437" t="s">
        <v>1337</v>
      </c>
      <c r="E437" t="s">
        <v>108</v>
      </c>
      <c r="F437" t="s">
        <v>194</v>
      </c>
      <c r="G437" t="s">
        <v>132</v>
      </c>
      <c r="H437" t="s">
        <v>133</v>
      </c>
      <c r="I437" t="s">
        <v>75</v>
      </c>
      <c r="J437" t="s">
        <v>34</v>
      </c>
      <c r="K437" t="s">
        <v>60</v>
      </c>
      <c r="L437">
        <v>1</v>
      </c>
      <c r="M437" s="6">
        <v>858.29</v>
      </c>
      <c r="N437" s="8">
        <v>0.1</v>
      </c>
      <c r="O437" s="6">
        <v>85.83</v>
      </c>
      <c r="P437" s="6">
        <v>772.46</v>
      </c>
      <c r="Q437" s="6">
        <v>542.01</v>
      </c>
      <c r="R437" s="6">
        <v>230.45</v>
      </c>
      <c r="S437" s="6">
        <v>321.83</v>
      </c>
      <c r="T437" t="s">
        <v>117</v>
      </c>
      <c r="U437">
        <v>2</v>
      </c>
      <c r="V437" t="s">
        <v>171</v>
      </c>
      <c r="W437" t="s">
        <v>51</v>
      </c>
      <c r="X437">
        <v>2024</v>
      </c>
      <c r="Y437" t="s">
        <v>214</v>
      </c>
      <c r="Z437" s="8">
        <v>0.29830000000000001</v>
      </c>
    </row>
    <row r="438" spans="1:26" x14ac:dyDescent="0.3">
      <c r="A438" t="s">
        <v>1338</v>
      </c>
      <c r="B438" s="4">
        <v>45637</v>
      </c>
      <c r="C438" t="s">
        <v>1339</v>
      </c>
      <c r="D438" t="s">
        <v>1340</v>
      </c>
      <c r="E438" t="s">
        <v>29</v>
      </c>
      <c r="F438" t="s">
        <v>30</v>
      </c>
      <c r="G438" t="s">
        <v>31</v>
      </c>
      <c r="H438" t="s">
        <v>96</v>
      </c>
      <c r="I438" t="s">
        <v>75</v>
      </c>
      <c r="J438" t="s">
        <v>34</v>
      </c>
      <c r="K438" t="s">
        <v>76</v>
      </c>
      <c r="L438">
        <v>1</v>
      </c>
      <c r="M438" s="6">
        <v>724.25</v>
      </c>
      <c r="N438" s="8">
        <v>0.15</v>
      </c>
      <c r="O438" s="6">
        <v>108.64</v>
      </c>
      <c r="P438" s="6">
        <v>615.61</v>
      </c>
      <c r="Q438" s="6">
        <v>406.72</v>
      </c>
      <c r="R438" s="6">
        <v>208.89</v>
      </c>
      <c r="S438" s="6">
        <v>159.02000000000001</v>
      </c>
      <c r="T438" t="s">
        <v>36</v>
      </c>
      <c r="U438">
        <v>12</v>
      </c>
      <c r="V438" t="s">
        <v>84</v>
      </c>
      <c r="W438" t="s">
        <v>85</v>
      </c>
      <c r="X438">
        <v>2024</v>
      </c>
      <c r="Y438" t="s">
        <v>162</v>
      </c>
      <c r="Z438" s="8">
        <v>0.33929999999999999</v>
      </c>
    </row>
    <row r="439" spans="1:26" x14ac:dyDescent="0.3">
      <c r="A439" t="s">
        <v>1341</v>
      </c>
      <c r="B439" s="4">
        <v>45765</v>
      </c>
      <c r="C439" t="s">
        <v>491</v>
      </c>
      <c r="D439" t="s">
        <v>1342</v>
      </c>
      <c r="E439" t="s">
        <v>29</v>
      </c>
      <c r="F439" t="s">
        <v>242</v>
      </c>
      <c r="G439" t="s">
        <v>45</v>
      </c>
      <c r="H439" t="s">
        <v>83</v>
      </c>
      <c r="I439" t="s">
        <v>75</v>
      </c>
      <c r="J439" t="s">
        <v>48</v>
      </c>
      <c r="K439" t="s">
        <v>102</v>
      </c>
      <c r="L439">
        <v>2</v>
      </c>
      <c r="M439" s="6">
        <v>3123.03</v>
      </c>
      <c r="N439" s="8">
        <v>0.15</v>
      </c>
      <c r="O439" s="6">
        <v>936.91</v>
      </c>
      <c r="P439" s="6">
        <v>5309.15</v>
      </c>
      <c r="Q439" s="6">
        <v>3855.68</v>
      </c>
      <c r="R439" s="6">
        <v>1453.47</v>
      </c>
      <c r="S439" s="6">
        <v>231.62</v>
      </c>
      <c r="T439" t="s">
        <v>36</v>
      </c>
      <c r="U439">
        <v>4</v>
      </c>
      <c r="V439" t="s">
        <v>37</v>
      </c>
      <c r="W439" t="s">
        <v>38</v>
      </c>
      <c r="X439">
        <v>2025</v>
      </c>
      <c r="Y439" t="s">
        <v>112</v>
      </c>
      <c r="Z439" s="8">
        <v>0.27379999999999999</v>
      </c>
    </row>
    <row r="440" spans="1:26" x14ac:dyDescent="0.3">
      <c r="A440" t="s">
        <v>1343</v>
      </c>
      <c r="B440" s="4">
        <v>45408</v>
      </c>
      <c r="C440" t="s">
        <v>1344</v>
      </c>
      <c r="D440" t="s">
        <v>1345</v>
      </c>
      <c r="E440" t="s">
        <v>56</v>
      </c>
      <c r="F440" t="s">
        <v>238</v>
      </c>
      <c r="G440" t="s">
        <v>110</v>
      </c>
      <c r="H440" t="s">
        <v>281</v>
      </c>
      <c r="I440" t="s">
        <v>75</v>
      </c>
      <c r="J440" t="s">
        <v>34</v>
      </c>
      <c r="K440" t="s">
        <v>102</v>
      </c>
      <c r="L440">
        <v>3</v>
      </c>
      <c r="M440" s="6">
        <v>1153.7</v>
      </c>
      <c r="N440" s="8">
        <v>0.1</v>
      </c>
      <c r="O440" s="6">
        <v>346.11</v>
      </c>
      <c r="P440" s="6">
        <v>3114.99</v>
      </c>
      <c r="Q440" s="6">
        <v>2439.56</v>
      </c>
      <c r="R440" s="6">
        <v>675.43</v>
      </c>
      <c r="S440" s="6">
        <v>247.12</v>
      </c>
      <c r="T440" t="s">
        <v>77</v>
      </c>
      <c r="U440">
        <v>4</v>
      </c>
      <c r="V440" t="s">
        <v>37</v>
      </c>
      <c r="W440" t="s">
        <v>38</v>
      </c>
      <c r="X440">
        <v>2024</v>
      </c>
      <c r="Y440" t="s">
        <v>39</v>
      </c>
      <c r="Z440" s="8">
        <v>0.21679999999999999</v>
      </c>
    </row>
    <row r="441" spans="1:26" x14ac:dyDescent="0.3">
      <c r="A441" t="s">
        <v>1346</v>
      </c>
      <c r="B441" s="4">
        <v>45418</v>
      </c>
      <c r="C441" t="s">
        <v>1049</v>
      </c>
      <c r="D441" t="s">
        <v>1347</v>
      </c>
      <c r="E441" t="s">
        <v>29</v>
      </c>
      <c r="F441" t="s">
        <v>242</v>
      </c>
      <c r="G441" t="s">
        <v>132</v>
      </c>
      <c r="H441" t="s">
        <v>154</v>
      </c>
      <c r="I441" t="s">
        <v>47</v>
      </c>
      <c r="J441" t="s">
        <v>59</v>
      </c>
      <c r="K441" t="s">
        <v>49</v>
      </c>
      <c r="L441">
        <v>2</v>
      </c>
      <c r="M441" s="6">
        <v>1037.77</v>
      </c>
      <c r="N441" s="8">
        <v>0.15</v>
      </c>
      <c r="O441" s="6">
        <v>311.33</v>
      </c>
      <c r="P441" s="6">
        <v>1764.21</v>
      </c>
      <c r="Q441" s="6">
        <v>1406.09</v>
      </c>
      <c r="R441" s="6">
        <v>358.12</v>
      </c>
      <c r="S441" s="6">
        <v>286.89</v>
      </c>
      <c r="T441" t="s">
        <v>36</v>
      </c>
      <c r="U441">
        <v>5</v>
      </c>
      <c r="V441" t="s">
        <v>103</v>
      </c>
      <c r="W441" t="s">
        <v>38</v>
      </c>
      <c r="X441">
        <v>2024</v>
      </c>
      <c r="Y441" t="s">
        <v>104</v>
      </c>
      <c r="Z441" s="8">
        <v>0.20300000000000001</v>
      </c>
    </row>
    <row r="442" spans="1:26" x14ac:dyDescent="0.3">
      <c r="A442" t="s">
        <v>1348</v>
      </c>
      <c r="B442" s="4">
        <v>45684</v>
      </c>
      <c r="C442" t="s">
        <v>1349</v>
      </c>
      <c r="D442" t="s">
        <v>1350</v>
      </c>
      <c r="E442" t="s">
        <v>56</v>
      </c>
      <c r="F442" t="s">
        <v>74</v>
      </c>
      <c r="G442" t="s">
        <v>69</v>
      </c>
      <c r="H442" t="s">
        <v>83</v>
      </c>
      <c r="I442" t="s">
        <v>33</v>
      </c>
      <c r="J442" t="s">
        <v>48</v>
      </c>
      <c r="K442" t="s">
        <v>102</v>
      </c>
      <c r="L442">
        <v>1</v>
      </c>
      <c r="M442" s="6">
        <v>1113.53</v>
      </c>
      <c r="N442" s="8">
        <v>0.25</v>
      </c>
      <c r="O442" s="6">
        <v>278.38</v>
      </c>
      <c r="P442" s="6">
        <v>835.15</v>
      </c>
      <c r="Q442" s="6">
        <v>552.66999999999996</v>
      </c>
      <c r="R442" s="6">
        <v>282.48</v>
      </c>
      <c r="S442" s="6">
        <v>194.62</v>
      </c>
      <c r="T442" t="s">
        <v>117</v>
      </c>
      <c r="U442">
        <v>1</v>
      </c>
      <c r="V442" t="s">
        <v>91</v>
      </c>
      <c r="W442" t="s">
        <v>51</v>
      </c>
      <c r="X442">
        <v>2025</v>
      </c>
      <c r="Y442" t="s">
        <v>137</v>
      </c>
      <c r="Z442" s="8">
        <v>0.3382</v>
      </c>
    </row>
    <row r="443" spans="1:26" x14ac:dyDescent="0.3">
      <c r="A443" t="s">
        <v>1351</v>
      </c>
      <c r="B443" s="4">
        <v>45932</v>
      </c>
      <c r="C443" t="s">
        <v>821</v>
      </c>
      <c r="D443" t="s">
        <v>1352</v>
      </c>
      <c r="E443" t="s">
        <v>56</v>
      </c>
      <c r="F443" t="s">
        <v>74</v>
      </c>
      <c r="G443" t="s">
        <v>69</v>
      </c>
      <c r="H443" t="s">
        <v>188</v>
      </c>
      <c r="I443" t="s">
        <v>33</v>
      </c>
      <c r="J443" t="s">
        <v>59</v>
      </c>
      <c r="K443" t="s">
        <v>49</v>
      </c>
      <c r="L443">
        <v>1</v>
      </c>
      <c r="M443" s="6">
        <v>1631.48</v>
      </c>
      <c r="N443" s="8">
        <v>0.15</v>
      </c>
      <c r="O443" s="6">
        <v>244.72</v>
      </c>
      <c r="P443" s="6">
        <v>1386.76</v>
      </c>
      <c r="Q443" s="6">
        <v>984.55</v>
      </c>
      <c r="R443" s="6">
        <v>402.21</v>
      </c>
      <c r="S443" s="6">
        <v>385.81</v>
      </c>
      <c r="T443" t="s">
        <v>36</v>
      </c>
      <c r="U443">
        <v>10</v>
      </c>
      <c r="V443" t="s">
        <v>146</v>
      </c>
      <c r="W443" t="s">
        <v>85</v>
      </c>
      <c r="X443">
        <v>2025</v>
      </c>
      <c r="Y443" t="s">
        <v>147</v>
      </c>
      <c r="Z443" s="8">
        <v>0.28999999999999998</v>
      </c>
    </row>
    <row r="444" spans="1:26" x14ac:dyDescent="0.3">
      <c r="A444" t="s">
        <v>1353</v>
      </c>
      <c r="B444" s="4">
        <v>45349</v>
      </c>
      <c r="C444" t="s">
        <v>1354</v>
      </c>
      <c r="D444" t="s">
        <v>1355</v>
      </c>
      <c r="E444" t="s">
        <v>43</v>
      </c>
      <c r="F444" t="s">
        <v>44</v>
      </c>
      <c r="G444" t="s">
        <v>69</v>
      </c>
      <c r="H444" t="s">
        <v>83</v>
      </c>
      <c r="I444" t="s">
        <v>75</v>
      </c>
      <c r="J444" t="s">
        <v>48</v>
      </c>
      <c r="K444" t="s">
        <v>35</v>
      </c>
      <c r="L444">
        <v>1</v>
      </c>
      <c r="M444" s="6">
        <v>1168.02</v>
      </c>
      <c r="N444" s="8">
        <v>0</v>
      </c>
      <c r="O444" s="6">
        <v>0</v>
      </c>
      <c r="P444" s="6">
        <v>1168.02</v>
      </c>
      <c r="Q444" s="6">
        <v>898.38</v>
      </c>
      <c r="R444" s="6">
        <v>269.64</v>
      </c>
      <c r="S444" s="6">
        <v>382.55</v>
      </c>
      <c r="T444" t="s">
        <v>36</v>
      </c>
      <c r="U444">
        <v>2</v>
      </c>
      <c r="V444" t="s">
        <v>171</v>
      </c>
      <c r="W444" t="s">
        <v>51</v>
      </c>
      <c r="X444">
        <v>2024</v>
      </c>
      <c r="Y444" t="s">
        <v>214</v>
      </c>
      <c r="Z444" s="8">
        <v>0.23089999999999999</v>
      </c>
    </row>
    <row r="445" spans="1:26" x14ac:dyDescent="0.3">
      <c r="A445" t="s">
        <v>1356</v>
      </c>
      <c r="B445" s="4">
        <v>45925</v>
      </c>
      <c r="C445" t="s">
        <v>854</v>
      </c>
      <c r="D445" t="s">
        <v>1357</v>
      </c>
      <c r="E445" t="s">
        <v>29</v>
      </c>
      <c r="F445" t="s">
        <v>30</v>
      </c>
      <c r="G445" t="s">
        <v>132</v>
      </c>
      <c r="H445" t="s">
        <v>154</v>
      </c>
      <c r="I445" t="s">
        <v>33</v>
      </c>
      <c r="J445" t="s">
        <v>48</v>
      </c>
      <c r="K445" t="s">
        <v>76</v>
      </c>
      <c r="L445">
        <v>1</v>
      </c>
      <c r="M445" s="6">
        <v>1592.04</v>
      </c>
      <c r="N445" s="8">
        <v>0.1</v>
      </c>
      <c r="O445" s="6">
        <v>159.19999999999999</v>
      </c>
      <c r="P445" s="6">
        <v>1432.84</v>
      </c>
      <c r="Q445" s="6">
        <v>1108.07</v>
      </c>
      <c r="R445" s="6">
        <v>324.77</v>
      </c>
      <c r="S445" s="6">
        <v>364.45</v>
      </c>
      <c r="T445" t="s">
        <v>117</v>
      </c>
      <c r="U445">
        <v>9</v>
      </c>
      <c r="V445" t="s">
        <v>61</v>
      </c>
      <c r="W445" t="s">
        <v>62</v>
      </c>
      <c r="X445">
        <v>2025</v>
      </c>
      <c r="Y445" t="s">
        <v>97</v>
      </c>
      <c r="Z445" s="8">
        <v>0.22670000000000001</v>
      </c>
    </row>
    <row r="446" spans="1:26" x14ac:dyDescent="0.3">
      <c r="A446" t="s">
        <v>1358</v>
      </c>
      <c r="B446" s="4">
        <v>45804</v>
      </c>
      <c r="C446" t="s">
        <v>317</v>
      </c>
      <c r="D446" t="s">
        <v>1359</v>
      </c>
      <c r="E446" t="s">
        <v>56</v>
      </c>
      <c r="F446" t="s">
        <v>57</v>
      </c>
      <c r="G446" t="s">
        <v>132</v>
      </c>
      <c r="H446" t="s">
        <v>133</v>
      </c>
      <c r="I446" t="s">
        <v>47</v>
      </c>
      <c r="J446" t="s">
        <v>48</v>
      </c>
      <c r="K446" t="s">
        <v>35</v>
      </c>
      <c r="L446">
        <v>3</v>
      </c>
      <c r="M446" s="6">
        <v>1938.09</v>
      </c>
      <c r="N446" s="8">
        <v>0.1</v>
      </c>
      <c r="O446" s="6">
        <v>581.42999999999995</v>
      </c>
      <c r="P446" s="6">
        <v>5232.84</v>
      </c>
      <c r="Q446" s="6">
        <v>3706.78</v>
      </c>
      <c r="R446" s="6">
        <v>1526.06</v>
      </c>
      <c r="S446" s="6">
        <v>399.41</v>
      </c>
      <c r="T446" t="s">
        <v>117</v>
      </c>
      <c r="U446">
        <v>5</v>
      </c>
      <c r="V446" t="s">
        <v>103</v>
      </c>
      <c r="W446" t="s">
        <v>38</v>
      </c>
      <c r="X446">
        <v>2025</v>
      </c>
      <c r="Y446" t="s">
        <v>167</v>
      </c>
      <c r="Z446" s="8">
        <v>0.29160000000000003</v>
      </c>
    </row>
    <row r="447" spans="1:26" x14ac:dyDescent="0.3">
      <c r="A447" t="s">
        <v>1360</v>
      </c>
      <c r="B447" s="4">
        <v>45387</v>
      </c>
      <c r="C447" t="s">
        <v>462</v>
      </c>
      <c r="D447" t="s">
        <v>1361</v>
      </c>
      <c r="E447" t="s">
        <v>29</v>
      </c>
      <c r="F447" t="s">
        <v>141</v>
      </c>
      <c r="G447" t="s">
        <v>110</v>
      </c>
      <c r="H447" t="s">
        <v>281</v>
      </c>
      <c r="I447" t="s">
        <v>33</v>
      </c>
      <c r="J447" t="s">
        <v>59</v>
      </c>
      <c r="K447" t="s">
        <v>49</v>
      </c>
      <c r="L447">
        <v>2</v>
      </c>
      <c r="M447" s="6">
        <v>521.49</v>
      </c>
      <c r="N447" s="8">
        <v>0.05</v>
      </c>
      <c r="O447" s="6">
        <v>52.15</v>
      </c>
      <c r="P447" s="6">
        <v>990.83</v>
      </c>
      <c r="Q447" s="6">
        <v>756.42</v>
      </c>
      <c r="R447" s="6">
        <v>234.41</v>
      </c>
      <c r="S447" s="6">
        <v>261.24</v>
      </c>
      <c r="T447" t="s">
        <v>36</v>
      </c>
      <c r="U447">
        <v>4</v>
      </c>
      <c r="V447" t="s">
        <v>37</v>
      </c>
      <c r="W447" t="s">
        <v>38</v>
      </c>
      <c r="X447">
        <v>2024</v>
      </c>
      <c r="Y447" t="s">
        <v>39</v>
      </c>
      <c r="Z447" s="8">
        <v>0.2366</v>
      </c>
    </row>
    <row r="448" spans="1:26" x14ac:dyDescent="0.3">
      <c r="A448" t="s">
        <v>1362</v>
      </c>
      <c r="B448" s="4">
        <v>45929</v>
      </c>
      <c r="C448" t="s">
        <v>839</v>
      </c>
      <c r="D448" t="s">
        <v>1363</v>
      </c>
      <c r="E448" t="s">
        <v>43</v>
      </c>
      <c r="F448" t="s">
        <v>273</v>
      </c>
      <c r="G448" t="s">
        <v>110</v>
      </c>
      <c r="H448" t="s">
        <v>166</v>
      </c>
      <c r="I448" t="s">
        <v>47</v>
      </c>
      <c r="J448" t="s">
        <v>59</v>
      </c>
      <c r="K448" t="s">
        <v>102</v>
      </c>
      <c r="L448">
        <v>1</v>
      </c>
      <c r="M448" s="6">
        <v>1497.14</v>
      </c>
      <c r="N448" s="8">
        <v>0.05</v>
      </c>
      <c r="O448" s="6">
        <v>74.86</v>
      </c>
      <c r="P448" s="6">
        <v>1422.28</v>
      </c>
      <c r="Q448" s="6">
        <v>998.47</v>
      </c>
      <c r="R448" s="6">
        <v>423.81</v>
      </c>
      <c r="S448" s="6">
        <v>104.53</v>
      </c>
      <c r="T448" t="s">
        <v>117</v>
      </c>
      <c r="U448">
        <v>9</v>
      </c>
      <c r="V448" t="s">
        <v>61</v>
      </c>
      <c r="W448" t="s">
        <v>62</v>
      </c>
      <c r="X448">
        <v>2025</v>
      </c>
      <c r="Y448" t="s">
        <v>97</v>
      </c>
      <c r="Z448" s="8">
        <v>0.29799999999999999</v>
      </c>
    </row>
    <row r="449" spans="1:26" x14ac:dyDescent="0.3">
      <c r="A449" t="s">
        <v>1364</v>
      </c>
      <c r="B449" s="4">
        <v>45409</v>
      </c>
      <c r="C449" t="s">
        <v>1365</v>
      </c>
      <c r="D449" t="s">
        <v>1366</v>
      </c>
      <c r="E449" t="s">
        <v>29</v>
      </c>
      <c r="F449" t="s">
        <v>242</v>
      </c>
      <c r="G449" t="s">
        <v>110</v>
      </c>
      <c r="H449" t="s">
        <v>111</v>
      </c>
      <c r="I449" t="s">
        <v>116</v>
      </c>
      <c r="J449" t="s">
        <v>59</v>
      </c>
      <c r="K449" t="s">
        <v>76</v>
      </c>
      <c r="L449">
        <v>1</v>
      </c>
      <c r="M449" s="6">
        <v>568.88</v>
      </c>
      <c r="N449" s="8">
        <v>0.25</v>
      </c>
      <c r="O449" s="6">
        <v>142.22</v>
      </c>
      <c r="P449" s="6">
        <v>426.66</v>
      </c>
      <c r="Q449" s="6">
        <v>303.69</v>
      </c>
      <c r="R449" s="6">
        <v>122.97</v>
      </c>
      <c r="S449" s="6">
        <v>279.02999999999997</v>
      </c>
      <c r="T449" t="s">
        <v>117</v>
      </c>
      <c r="U449">
        <v>4</v>
      </c>
      <c r="V449" t="s">
        <v>37</v>
      </c>
      <c r="W449" t="s">
        <v>38</v>
      </c>
      <c r="X449">
        <v>2024</v>
      </c>
      <c r="Y449" t="s">
        <v>39</v>
      </c>
      <c r="Z449" s="8">
        <v>0.28820000000000001</v>
      </c>
    </row>
    <row r="450" spans="1:26" x14ac:dyDescent="0.3">
      <c r="A450" t="s">
        <v>1367</v>
      </c>
      <c r="B450" s="4">
        <v>45851</v>
      </c>
      <c r="C450" t="s">
        <v>1368</v>
      </c>
      <c r="D450" t="s">
        <v>1369</v>
      </c>
      <c r="E450" t="s">
        <v>67</v>
      </c>
      <c r="F450" t="s">
        <v>82</v>
      </c>
      <c r="G450" t="s">
        <v>31</v>
      </c>
      <c r="H450" t="s">
        <v>195</v>
      </c>
      <c r="I450" t="s">
        <v>75</v>
      </c>
      <c r="J450" t="s">
        <v>59</v>
      </c>
      <c r="K450" t="s">
        <v>35</v>
      </c>
      <c r="L450">
        <v>1</v>
      </c>
      <c r="M450" s="6">
        <v>1773.89</v>
      </c>
      <c r="N450" s="8">
        <v>0.15</v>
      </c>
      <c r="O450" s="6">
        <v>266.08</v>
      </c>
      <c r="P450" s="6">
        <v>1507.81</v>
      </c>
      <c r="Q450" s="6">
        <v>934.1</v>
      </c>
      <c r="R450" s="6">
        <v>573.71</v>
      </c>
      <c r="S450" s="6">
        <v>100.96</v>
      </c>
      <c r="T450" t="s">
        <v>77</v>
      </c>
      <c r="U450">
        <v>7</v>
      </c>
      <c r="V450" t="s">
        <v>179</v>
      </c>
      <c r="W450" t="s">
        <v>62</v>
      </c>
      <c r="X450">
        <v>2025</v>
      </c>
      <c r="Y450" t="s">
        <v>208</v>
      </c>
      <c r="Z450" s="8">
        <v>0.3805</v>
      </c>
    </row>
    <row r="451" spans="1:26" x14ac:dyDescent="0.3">
      <c r="A451" t="s">
        <v>1370</v>
      </c>
      <c r="B451" s="4">
        <v>45892</v>
      </c>
      <c r="C451" t="s">
        <v>197</v>
      </c>
      <c r="D451" t="s">
        <v>1371</v>
      </c>
      <c r="E451" t="s">
        <v>56</v>
      </c>
      <c r="F451" t="s">
        <v>74</v>
      </c>
      <c r="G451" t="s">
        <v>31</v>
      </c>
      <c r="H451" t="s">
        <v>195</v>
      </c>
      <c r="I451" t="s">
        <v>33</v>
      </c>
      <c r="J451" t="s">
        <v>59</v>
      </c>
      <c r="K451" t="s">
        <v>35</v>
      </c>
      <c r="L451">
        <v>1</v>
      </c>
      <c r="M451" s="6">
        <v>558.42999999999995</v>
      </c>
      <c r="N451" s="8">
        <v>0.1</v>
      </c>
      <c r="O451" s="6">
        <v>55.84</v>
      </c>
      <c r="P451" s="6">
        <v>502.59</v>
      </c>
      <c r="Q451" s="6">
        <v>345.61</v>
      </c>
      <c r="R451" s="6">
        <v>156.97999999999999</v>
      </c>
      <c r="S451" s="6">
        <v>296.76</v>
      </c>
      <c r="T451" t="s">
        <v>36</v>
      </c>
      <c r="U451">
        <v>8</v>
      </c>
      <c r="V451" t="s">
        <v>118</v>
      </c>
      <c r="W451" t="s">
        <v>62</v>
      </c>
      <c r="X451">
        <v>2025</v>
      </c>
      <c r="Y451" t="s">
        <v>277</v>
      </c>
      <c r="Z451" s="8">
        <v>0.31230000000000002</v>
      </c>
    </row>
    <row r="452" spans="1:26" x14ac:dyDescent="0.3">
      <c r="A452" t="s">
        <v>1372</v>
      </c>
      <c r="B452" s="4">
        <v>45779</v>
      </c>
      <c r="C452" t="s">
        <v>1373</v>
      </c>
      <c r="D452" t="s">
        <v>1374</v>
      </c>
      <c r="E452" t="s">
        <v>56</v>
      </c>
      <c r="F452" t="s">
        <v>57</v>
      </c>
      <c r="G452" t="s">
        <v>45</v>
      </c>
      <c r="H452" t="s">
        <v>32</v>
      </c>
      <c r="I452" t="s">
        <v>116</v>
      </c>
      <c r="J452" t="s">
        <v>34</v>
      </c>
      <c r="K452" t="s">
        <v>102</v>
      </c>
      <c r="L452">
        <v>1</v>
      </c>
      <c r="M452" s="6">
        <v>945.46</v>
      </c>
      <c r="N452" s="8">
        <v>0.1</v>
      </c>
      <c r="O452" s="6">
        <v>94.55</v>
      </c>
      <c r="P452" s="6">
        <v>850.91</v>
      </c>
      <c r="Q452" s="6">
        <v>586.99</v>
      </c>
      <c r="R452" s="6">
        <v>263.92</v>
      </c>
      <c r="S452" s="6">
        <v>146.06</v>
      </c>
      <c r="T452" t="s">
        <v>77</v>
      </c>
      <c r="U452">
        <v>5</v>
      </c>
      <c r="V452" t="s">
        <v>103</v>
      </c>
      <c r="W452" t="s">
        <v>38</v>
      </c>
      <c r="X452">
        <v>2025</v>
      </c>
      <c r="Y452" t="s">
        <v>167</v>
      </c>
      <c r="Z452" s="8">
        <v>0.31019999999999998</v>
      </c>
    </row>
    <row r="453" spans="1:26" x14ac:dyDescent="0.3">
      <c r="A453" t="s">
        <v>1375</v>
      </c>
      <c r="B453" s="4">
        <v>45528</v>
      </c>
      <c r="C453" t="s">
        <v>1135</v>
      </c>
      <c r="D453" t="s">
        <v>1376</v>
      </c>
      <c r="E453" t="s">
        <v>29</v>
      </c>
      <c r="F453" t="s">
        <v>30</v>
      </c>
      <c r="G453" t="s">
        <v>69</v>
      </c>
      <c r="H453" t="s">
        <v>291</v>
      </c>
      <c r="I453" t="s">
        <v>33</v>
      </c>
      <c r="J453" t="s">
        <v>48</v>
      </c>
      <c r="K453" t="s">
        <v>49</v>
      </c>
      <c r="L453">
        <v>3</v>
      </c>
      <c r="M453" s="6">
        <v>3978.05</v>
      </c>
      <c r="N453" s="8">
        <v>0.2</v>
      </c>
      <c r="O453" s="6">
        <v>2386.83</v>
      </c>
      <c r="P453" s="6">
        <v>9547.32</v>
      </c>
      <c r="Q453" s="6">
        <v>7780.35</v>
      </c>
      <c r="R453" s="6">
        <v>1766.97</v>
      </c>
      <c r="S453" s="6">
        <v>400.9</v>
      </c>
      <c r="T453" t="s">
        <v>36</v>
      </c>
      <c r="U453">
        <v>8</v>
      </c>
      <c r="V453" t="s">
        <v>118</v>
      </c>
      <c r="W453" t="s">
        <v>62</v>
      </c>
      <c r="X453">
        <v>2024</v>
      </c>
      <c r="Y453" t="s">
        <v>119</v>
      </c>
      <c r="Z453" s="8">
        <v>0.18509999999999999</v>
      </c>
    </row>
    <row r="454" spans="1:26" x14ac:dyDescent="0.3">
      <c r="A454" t="s">
        <v>1377</v>
      </c>
      <c r="B454" s="4">
        <v>45563</v>
      </c>
      <c r="C454" t="s">
        <v>1378</v>
      </c>
      <c r="D454" t="s">
        <v>1379</v>
      </c>
      <c r="E454" t="s">
        <v>108</v>
      </c>
      <c r="F454" t="s">
        <v>109</v>
      </c>
      <c r="G454" t="s">
        <v>31</v>
      </c>
      <c r="H454" t="s">
        <v>32</v>
      </c>
      <c r="I454" t="s">
        <v>33</v>
      </c>
      <c r="J454" t="s">
        <v>48</v>
      </c>
      <c r="K454" t="s">
        <v>102</v>
      </c>
      <c r="L454">
        <v>1</v>
      </c>
      <c r="M454" s="6">
        <v>4669.34</v>
      </c>
      <c r="N454" s="8">
        <v>0.05</v>
      </c>
      <c r="O454" s="6">
        <v>233.47</v>
      </c>
      <c r="P454" s="6">
        <v>4435.87</v>
      </c>
      <c r="Q454" s="6">
        <v>3329.13</v>
      </c>
      <c r="R454" s="6">
        <v>1106.74</v>
      </c>
      <c r="S454" s="6">
        <v>109.43</v>
      </c>
      <c r="T454" t="s">
        <v>36</v>
      </c>
      <c r="U454">
        <v>9</v>
      </c>
      <c r="V454" t="s">
        <v>61</v>
      </c>
      <c r="W454" t="s">
        <v>62</v>
      </c>
      <c r="X454">
        <v>2024</v>
      </c>
      <c r="Y454" t="s">
        <v>63</v>
      </c>
      <c r="Z454" s="8">
        <v>0.2495</v>
      </c>
    </row>
    <row r="455" spans="1:26" x14ac:dyDescent="0.3">
      <c r="A455" t="s">
        <v>1380</v>
      </c>
      <c r="B455" s="4">
        <v>45480</v>
      </c>
      <c r="C455" t="s">
        <v>1381</v>
      </c>
      <c r="D455" t="s">
        <v>1382</v>
      </c>
      <c r="E455" t="s">
        <v>56</v>
      </c>
      <c r="F455" t="s">
        <v>57</v>
      </c>
      <c r="G455" t="s">
        <v>45</v>
      </c>
      <c r="H455" t="s">
        <v>46</v>
      </c>
      <c r="I455" t="s">
        <v>75</v>
      </c>
      <c r="J455" t="s">
        <v>59</v>
      </c>
      <c r="K455" t="s">
        <v>35</v>
      </c>
      <c r="L455">
        <v>2</v>
      </c>
      <c r="M455" s="6">
        <v>1379.68</v>
      </c>
      <c r="N455" s="8">
        <v>0.15</v>
      </c>
      <c r="O455" s="6">
        <v>413.9</v>
      </c>
      <c r="P455" s="6">
        <v>2345.46</v>
      </c>
      <c r="Q455" s="6">
        <v>1883.32</v>
      </c>
      <c r="R455" s="6">
        <v>462.14</v>
      </c>
      <c r="S455" s="6">
        <v>194.97</v>
      </c>
      <c r="T455" t="s">
        <v>36</v>
      </c>
      <c r="U455">
        <v>7</v>
      </c>
      <c r="V455" t="s">
        <v>179</v>
      </c>
      <c r="W455" t="s">
        <v>62</v>
      </c>
      <c r="X455">
        <v>2024</v>
      </c>
      <c r="Y455" t="s">
        <v>180</v>
      </c>
      <c r="Z455" s="8">
        <v>0.19700000000000001</v>
      </c>
    </row>
    <row r="456" spans="1:26" x14ac:dyDescent="0.3">
      <c r="A456" t="s">
        <v>1383</v>
      </c>
      <c r="B456" s="4">
        <v>45995</v>
      </c>
      <c r="C456" t="s">
        <v>329</v>
      </c>
      <c r="D456" t="s">
        <v>1384</v>
      </c>
      <c r="E456" t="s">
        <v>56</v>
      </c>
      <c r="F456" t="s">
        <v>57</v>
      </c>
      <c r="G456" t="s">
        <v>31</v>
      </c>
      <c r="H456" t="s">
        <v>58</v>
      </c>
      <c r="I456" t="s">
        <v>33</v>
      </c>
      <c r="J456" t="s">
        <v>59</v>
      </c>
      <c r="K456" t="s">
        <v>49</v>
      </c>
      <c r="L456">
        <v>1</v>
      </c>
      <c r="M456" s="6">
        <v>1007.04</v>
      </c>
      <c r="N456" s="8">
        <v>0.05</v>
      </c>
      <c r="O456" s="6">
        <v>50.35</v>
      </c>
      <c r="P456" s="6">
        <v>956.69</v>
      </c>
      <c r="Q456" s="6">
        <v>702.36</v>
      </c>
      <c r="R456" s="6">
        <v>254.33</v>
      </c>
      <c r="S456" s="6">
        <v>153.19999999999999</v>
      </c>
      <c r="T456" t="s">
        <v>36</v>
      </c>
      <c r="U456">
        <v>12</v>
      </c>
      <c r="V456" t="s">
        <v>84</v>
      </c>
      <c r="W456" t="s">
        <v>85</v>
      </c>
      <c r="X456">
        <v>2025</v>
      </c>
      <c r="Y456" t="s">
        <v>86</v>
      </c>
      <c r="Z456" s="8">
        <v>0.26579999999999998</v>
      </c>
    </row>
    <row r="457" spans="1:26" x14ac:dyDescent="0.3">
      <c r="A457" t="s">
        <v>1385</v>
      </c>
      <c r="B457" s="4">
        <v>45738</v>
      </c>
      <c r="C457" t="s">
        <v>1386</v>
      </c>
      <c r="D457" t="s">
        <v>1387</v>
      </c>
      <c r="E457" t="s">
        <v>43</v>
      </c>
      <c r="F457" t="s">
        <v>256</v>
      </c>
      <c r="G457" t="s">
        <v>31</v>
      </c>
      <c r="H457" t="s">
        <v>32</v>
      </c>
      <c r="I457" t="s">
        <v>75</v>
      </c>
      <c r="J457" t="s">
        <v>59</v>
      </c>
      <c r="K457" t="s">
        <v>35</v>
      </c>
      <c r="L457">
        <v>1</v>
      </c>
      <c r="M457" s="6">
        <v>1857.66</v>
      </c>
      <c r="N457" s="8">
        <v>0.3</v>
      </c>
      <c r="O457" s="6">
        <v>557.29999999999995</v>
      </c>
      <c r="P457" s="6">
        <v>1300.3599999999999</v>
      </c>
      <c r="Q457" s="6">
        <v>1050.4000000000001</v>
      </c>
      <c r="R457" s="6">
        <v>249.96</v>
      </c>
      <c r="S457" s="6">
        <v>72.09</v>
      </c>
      <c r="T457" t="s">
        <v>36</v>
      </c>
      <c r="U457">
        <v>3</v>
      </c>
      <c r="V457" t="s">
        <v>50</v>
      </c>
      <c r="W457" t="s">
        <v>51</v>
      </c>
      <c r="X457">
        <v>2025</v>
      </c>
      <c r="Y457" t="s">
        <v>52</v>
      </c>
      <c r="Z457" s="8">
        <v>0.19220000000000001</v>
      </c>
    </row>
    <row r="458" spans="1:26" x14ac:dyDescent="0.3">
      <c r="A458" t="s">
        <v>1388</v>
      </c>
      <c r="B458" s="4">
        <v>45872</v>
      </c>
      <c r="C458" t="s">
        <v>1389</v>
      </c>
      <c r="D458" t="s">
        <v>1390</v>
      </c>
      <c r="E458" t="s">
        <v>67</v>
      </c>
      <c r="F458" t="s">
        <v>82</v>
      </c>
      <c r="G458" t="s">
        <v>69</v>
      </c>
      <c r="H458" t="s">
        <v>291</v>
      </c>
      <c r="I458" t="s">
        <v>75</v>
      </c>
      <c r="J458" t="s">
        <v>48</v>
      </c>
      <c r="K458" t="s">
        <v>76</v>
      </c>
      <c r="L458">
        <v>1</v>
      </c>
      <c r="M458" s="6">
        <v>2251.42</v>
      </c>
      <c r="N458" s="8">
        <v>0.05</v>
      </c>
      <c r="O458" s="6">
        <v>112.57</v>
      </c>
      <c r="P458" s="6">
        <v>2138.85</v>
      </c>
      <c r="Q458" s="6">
        <v>1263.17</v>
      </c>
      <c r="R458" s="6">
        <v>875.68</v>
      </c>
      <c r="S458" s="6">
        <v>201.53</v>
      </c>
      <c r="T458" t="s">
        <v>36</v>
      </c>
      <c r="U458">
        <v>8</v>
      </c>
      <c r="V458" t="s">
        <v>118</v>
      </c>
      <c r="W458" t="s">
        <v>62</v>
      </c>
      <c r="X458">
        <v>2025</v>
      </c>
      <c r="Y458" t="s">
        <v>277</v>
      </c>
      <c r="Z458" s="8">
        <v>0.40939999999999999</v>
      </c>
    </row>
    <row r="459" spans="1:26" x14ac:dyDescent="0.3">
      <c r="A459" t="s">
        <v>1391</v>
      </c>
      <c r="B459" s="4">
        <v>45538</v>
      </c>
      <c r="C459" t="s">
        <v>1392</v>
      </c>
      <c r="D459" t="s">
        <v>1393</v>
      </c>
      <c r="E459" t="s">
        <v>56</v>
      </c>
      <c r="F459" t="s">
        <v>74</v>
      </c>
      <c r="G459" t="s">
        <v>132</v>
      </c>
      <c r="H459" t="s">
        <v>228</v>
      </c>
      <c r="I459" t="s">
        <v>33</v>
      </c>
      <c r="J459" t="s">
        <v>34</v>
      </c>
      <c r="K459" t="s">
        <v>35</v>
      </c>
      <c r="L459">
        <v>1</v>
      </c>
      <c r="M459" s="6">
        <v>915.93</v>
      </c>
      <c r="N459" s="8">
        <v>0.15</v>
      </c>
      <c r="O459" s="6">
        <v>137.38999999999999</v>
      </c>
      <c r="P459" s="6">
        <v>778.54</v>
      </c>
      <c r="Q459" s="6">
        <v>502.96</v>
      </c>
      <c r="R459" s="6">
        <v>275.58</v>
      </c>
      <c r="S459" s="6">
        <v>247.93</v>
      </c>
      <c r="T459" t="s">
        <v>36</v>
      </c>
      <c r="U459">
        <v>9</v>
      </c>
      <c r="V459" t="s">
        <v>61</v>
      </c>
      <c r="W459" t="s">
        <v>62</v>
      </c>
      <c r="X459">
        <v>2024</v>
      </c>
      <c r="Y459" t="s">
        <v>63</v>
      </c>
      <c r="Z459" s="8">
        <v>0.35399999999999998</v>
      </c>
    </row>
    <row r="460" spans="1:26" x14ac:dyDescent="0.3">
      <c r="A460" t="s">
        <v>1394</v>
      </c>
      <c r="B460" s="4">
        <v>45367</v>
      </c>
      <c r="C460" t="s">
        <v>1395</v>
      </c>
      <c r="D460" t="s">
        <v>1396</v>
      </c>
      <c r="E460" t="s">
        <v>43</v>
      </c>
      <c r="F460" t="s">
        <v>273</v>
      </c>
      <c r="G460" t="s">
        <v>69</v>
      </c>
      <c r="H460" t="s">
        <v>70</v>
      </c>
      <c r="I460" t="s">
        <v>75</v>
      </c>
      <c r="J460" t="s">
        <v>59</v>
      </c>
      <c r="K460" t="s">
        <v>35</v>
      </c>
      <c r="L460">
        <v>1</v>
      </c>
      <c r="M460" s="6">
        <v>1312.33</v>
      </c>
      <c r="N460" s="8">
        <v>0.1</v>
      </c>
      <c r="O460" s="6">
        <v>131.22999999999999</v>
      </c>
      <c r="P460" s="6">
        <v>1181.0999999999999</v>
      </c>
      <c r="Q460" s="6">
        <v>932.16</v>
      </c>
      <c r="R460" s="6">
        <v>248.94</v>
      </c>
      <c r="S460" s="6">
        <v>103.91</v>
      </c>
      <c r="T460" t="s">
        <v>36</v>
      </c>
      <c r="U460">
        <v>3</v>
      </c>
      <c r="V460" t="s">
        <v>50</v>
      </c>
      <c r="W460" t="s">
        <v>51</v>
      </c>
      <c r="X460">
        <v>2024</v>
      </c>
      <c r="Y460" t="s">
        <v>78</v>
      </c>
      <c r="Z460" s="8">
        <v>0.21079999999999999</v>
      </c>
    </row>
    <row r="461" spans="1:26" x14ac:dyDescent="0.3">
      <c r="A461" t="s">
        <v>1397</v>
      </c>
      <c r="B461" s="4">
        <v>45445</v>
      </c>
      <c r="C461" t="s">
        <v>1398</v>
      </c>
      <c r="D461" t="s">
        <v>1399</v>
      </c>
      <c r="E461" t="s">
        <v>29</v>
      </c>
      <c r="F461" t="s">
        <v>242</v>
      </c>
      <c r="G461" t="s">
        <v>69</v>
      </c>
      <c r="H461" t="s">
        <v>291</v>
      </c>
      <c r="I461" t="s">
        <v>33</v>
      </c>
      <c r="J461" t="s">
        <v>59</v>
      </c>
      <c r="K461" t="s">
        <v>102</v>
      </c>
      <c r="L461">
        <v>1</v>
      </c>
      <c r="M461" s="6">
        <v>2627.76</v>
      </c>
      <c r="N461" s="8">
        <v>0.1</v>
      </c>
      <c r="O461" s="6">
        <v>262.77999999999997</v>
      </c>
      <c r="P461" s="6">
        <v>2364.98</v>
      </c>
      <c r="Q461" s="6">
        <v>1453.71</v>
      </c>
      <c r="R461" s="6">
        <v>911.27</v>
      </c>
      <c r="S461" s="6">
        <v>94.92</v>
      </c>
      <c r="T461" t="s">
        <v>36</v>
      </c>
      <c r="U461">
        <v>6</v>
      </c>
      <c r="V461" t="s">
        <v>189</v>
      </c>
      <c r="W461" t="s">
        <v>38</v>
      </c>
      <c r="X461">
        <v>2024</v>
      </c>
      <c r="Y461" t="s">
        <v>190</v>
      </c>
      <c r="Z461" s="8">
        <v>0.38529999999999998</v>
      </c>
    </row>
    <row r="462" spans="1:26" x14ac:dyDescent="0.3">
      <c r="A462" t="s">
        <v>1400</v>
      </c>
      <c r="B462" s="4">
        <v>45947</v>
      </c>
      <c r="C462" t="s">
        <v>1256</v>
      </c>
      <c r="D462" t="s">
        <v>1401</v>
      </c>
      <c r="E462" t="s">
        <v>43</v>
      </c>
      <c r="F462" t="s">
        <v>256</v>
      </c>
      <c r="G462" t="s">
        <v>69</v>
      </c>
      <c r="H462" t="s">
        <v>188</v>
      </c>
      <c r="I462" t="s">
        <v>75</v>
      </c>
      <c r="J462" t="s">
        <v>34</v>
      </c>
      <c r="K462" t="s">
        <v>102</v>
      </c>
      <c r="L462">
        <v>1</v>
      </c>
      <c r="M462" s="6">
        <v>2247.9899999999998</v>
      </c>
      <c r="N462" s="8">
        <v>0.05</v>
      </c>
      <c r="O462" s="6">
        <v>112.4</v>
      </c>
      <c r="P462" s="6">
        <v>2135.59</v>
      </c>
      <c r="Q462" s="6">
        <v>1707.49</v>
      </c>
      <c r="R462" s="6">
        <v>428.1</v>
      </c>
      <c r="S462" s="6">
        <v>66.41</v>
      </c>
      <c r="T462" t="s">
        <v>117</v>
      </c>
      <c r="U462">
        <v>10</v>
      </c>
      <c r="V462" t="s">
        <v>146</v>
      </c>
      <c r="W462" t="s">
        <v>85</v>
      </c>
      <c r="X462">
        <v>2025</v>
      </c>
      <c r="Y462" t="s">
        <v>147</v>
      </c>
      <c r="Z462" s="8">
        <v>0.20050000000000001</v>
      </c>
    </row>
    <row r="463" spans="1:26" x14ac:dyDescent="0.3">
      <c r="A463" t="s">
        <v>1402</v>
      </c>
      <c r="B463" s="4">
        <v>45726</v>
      </c>
      <c r="C463" t="s">
        <v>1403</v>
      </c>
      <c r="D463" t="s">
        <v>1404</v>
      </c>
      <c r="E463" t="s">
        <v>43</v>
      </c>
      <c r="F463" t="s">
        <v>44</v>
      </c>
      <c r="G463" t="s">
        <v>31</v>
      </c>
      <c r="H463" t="s">
        <v>195</v>
      </c>
      <c r="I463" t="s">
        <v>33</v>
      </c>
      <c r="J463" t="s">
        <v>59</v>
      </c>
      <c r="K463" t="s">
        <v>102</v>
      </c>
      <c r="L463">
        <v>2</v>
      </c>
      <c r="M463" s="6">
        <v>2356.9499999999998</v>
      </c>
      <c r="N463" s="8">
        <v>0.1</v>
      </c>
      <c r="O463" s="6">
        <v>471.39</v>
      </c>
      <c r="P463" s="6">
        <v>4242.51</v>
      </c>
      <c r="Q463" s="6">
        <v>2669.76</v>
      </c>
      <c r="R463" s="6">
        <v>1572.75</v>
      </c>
      <c r="S463" s="6">
        <v>342.26</v>
      </c>
      <c r="T463" t="s">
        <v>36</v>
      </c>
      <c r="U463">
        <v>3</v>
      </c>
      <c r="V463" t="s">
        <v>50</v>
      </c>
      <c r="W463" t="s">
        <v>51</v>
      </c>
      <c r="X463">
        <v>2025</v>
      </c>
      <c r="Y463" t="s">
        <v>52</v>
      </c>
      <c r="Z463" s="8">
        <v>0.37069999999999997</v>
      </c>
    </row>
    <row r="464" spans="1:26" x14ac:dyDescent="0.3">
      <c r="A464" t="s">
        <v>1405</v>
      </c>
      <c r="B464" s="4">
        <v>45377</v>
      </c>
      <c r="C464" t="s">
        <v>1406</v>
      </c>
      <c r="D464" t="s">
        <v>1407</v>
      </c>
      <c r="E464" t="s">
        <v>56</v>
      </c>
      <c r="F464" t="s">
        <v>74</v>
      </c>
      <c r="G464" t="s">
        <v>45</v>
      </c>
      <c r="H464" t="s">
        <v>46</v>
      </c>
      <c r="I464" t="s">
        <v>33</v>
      </c>
      <c r="J464" t="s">
        <v>34</v>
      </c>
      <c r="K464" t="s">
        <v>102</v>
      </c>
      <c r="L464">
        <v>1</v>
      </c>
      <c r="M464" s="6">
        <v>1239.3599999999999</v>
      </c>
      <c r="N464" s="8">
        <v>0.05</v>
      </c>
      <c r="O464" s="6">
        <v>61.97</v>
      </c>
      <c r="P464" s="6">
        <v>1177.3900000000001</v>
      </c>
      <c r="Q464" s="6">
        <v>815.96</v>
      </c>
      <c r="R464" s="6">
        <v>361.43</v>
      </c>
      <c r="S464" s="6">
        <v>416.32</v>
      </c>
      <c r="T464" t="s">
        <v>36</v>
      </c>
      <c r="U464">
        <v>3</v>
      </c>
      <c r="V464" t="s">
        <v>50</v>
      </c>
      <c r="W464" t="s">
        <v>51</v>
      </c>
      <c r="X464">
        <v>2024</v>
      </c>
      <c r="Y464" t="s">
        <v>78</v>
      </c>
      <c r="Z464" s="8">
        <v>0.307</v>
      </c>
    </row>
    <row r="465" spans="1:26" x14ac:dyDescent="0.3">
      <c r="A465" t="s">
        <v>1408</v>
      </c>
      <c r="B465" s="4">
        <v>45988</v>
      </c>
      <c r="C465" t="s">
        <v>1409</v>
      </c>
      <c r="D465" t="s">
        <v>1410</v>
      </c>
      <c r="E465" t="s">
        <v>67</v>
      </c>
      <c r="F465" t="s">
        <v>68</v>
      </c>
      <c r="G465" t="s">
        <v>45</v>
      </c>
      <c r="H465" t="s">
        <v>32</v>
      </c>
      <c r="I465" t="s">
        <v>47</v>
      </c>
      <c r="J465" t="s">
        <v>48</v>
      </c>
      <c r="K465" t="s">
        <v>60</v>
      </c>
      <c r="L465">
        <v>1</v>
      </c>
      <c r="M465" s="6">
        <v>2049.65</v>
      </c>
      <c r="N465" s="8">
        <v>0.15</v>
      </c>
      <c r="O465" s="6">
        <v>307.45</v>
      </c>
      <c r="P465" s="6">
        <v>1742.2</v>
      </c>
      <c r="Q465" s="6">
        <v>1130.1400000000001</v>
      </c>
      <c r="R465" s="6">
        <v>612.05999999999995</v>
      </c>
      <c r="S465" s="6">
        <v>121.56</v>
      </c>
      <c r="T465" t="s">
        <v>36</v>
      </c>
      <c r="U465">
        <v>11</v>
      </c>
      <c r="V465" t="s">
        <v>124</v>
      </c>
      <c r="W465" t="s">
        <v>85</v>
      </c>
      <c r="X465">
        <v>2025</v>
      </c>
      <c r="Y465" t="s">
        <v>221</v>
      </c>
      <c r="Z465" s="8">
        <v>0.3513</v>
      </c>
    </row>
    <row r="466" spans="1:26" x14ac:dyDescent="0.3">
      <c r="A466" t="s">
        <v>1411</v>
      </c>
      <c r="B466" s="4">
        <v>45576</v>
      </c>
      <c r="C466" t="s">
        <v>1041</v>
      </c>
      <c r="D466" t="s">
        <v>1412</v>
      </c>
      <c r="E466" t="s">
        <v>29</v>
      </c>
      <c r="F466" t="s">
        <v>242</v>
      </c>
      <c r="G466" t="s">
        <v>69</v>
      </c>
      <c r="H466" t="s">
        <v>291</v>
      </c>
      <c r="I466" t="s">
        <v>75</v>
      </c>
      <c r="J466" t="s">
        <v>59</v>
      </c>
      <c r="K466" t="s">
        <v>35</v>
      </c>
      <c r="L466">
        <v>1</v>
      </c>
      <c r="M466" s="6">
        <v>2576.3000000000002</v>
      </c>
      <c r="N466" s="8">
        <v>0.3</v>
      </c>
      <c r="O466" s="6">
        <v>772.89</v>
      </c>
      <c r="P466" s="6">
        <v>1803.41</v>
      </c>
      <c r="Q466" s="6">
        <v>1183.5999999999999</v>
      </c>
      <c r="R466" s="6">
        <v>619.80999999999995</v>
      </c>
      <c r="S466" s="6">
        <v>258.10000000000002</v>
      </c>
      <c r="T466" t="s">
        <v>117</v>
      </c>
      <c r="U466">
        <v>10</v>
      </c>
      <c r="V466" t="s">
        <v>146</v>
      </c>
      <c r="W466" t="s">
        <v>85</v>
      </c>
      <c r="X466">
        <v>2024</v>
      </c>
      <c r="Y466" t="s">
        <v>184</v>
      </c>
      <c r="Z466" s="8">
        <v>0.34370000000000001</v>
      </c>
    </row>
    <row r="467" spans="1:26" x14ac:dyDescent="0.3">
      <c r="A467" t="s">
        <v>1413</v>
      </c>
      <c r="B467" s="4">
        <v>45511</v>
      </c>
      <c r="C467" t="s">
        <v>1406</v>
      </c>
      <c r="D467" t="s">
        <v>1414</v>
      </c>
      <c r="E467" t="s">
        <v>29</v>
      </c>
      <c r="F467" t="s">
        <v>242</v>
      </c>
      <c r="G467" t="s">
        <v>132</v>
      </c>
      <c r="H467" t="s">
        <v>252</v>
      </c>
      <c r="I467" t="s">
        <v>75</v>
      </c>
      <c r="J467" t="s">
        <v>59</v>
      </c>
      <c r="K467" t="s">
        <v>49</v>
      </c>
      <c r="L467">
        <v>3</v>
      </c>
      <c r="M467" s="6">
        <v>1136.46</v>
      </c>
      <c r="N467" s="8">
        <v>0.05</v>
      </c>
      <c r="O467" s="6">
        <v>170.47</v>
      </c>
      <c r="P467" s="6">
        <v>3238.91</v>
      </c>
      <c r="Q467" s="6">
        <v>2189.7800000000002</v>
      </c>
      <c r="R467" s="6">
        <v>1049.1300000000001</v>
      </c>
      <c r="S467" s="6">
        <v>396.86</v>
      </c>
      <c r="T467" t="s">
        <v>117</v>
      </c>
      <c r="U467">
        <v>8</v>
      </c>
      <c r="V467" t="s">
        <v>118</v>
      </c>
      <c r="W467" t="s">
        <v>62</v>
      </c>
      <c r="X467">
        <v>2024</v>
      </c>
      <c r="Y467" t="s">
        <v>119</v>
      </c>
      <c r="Z467" s="8">
        <v>0.32390000000000002</v>
      </c>
    </row>
    <row r="468" spans="1:26" x14ac:dyDescent="0.3">
      <c r="A468" t="s">
        <v>1415</v>
      </c>
      <c r="B468" s="4">
        <v>45360</v>
      </c>
      <c r="C468" t="s">
        <v>1416</v>
      </c>
      <c r="D468" t="s">
        <v>1417</v>
      </c>
      <c r="E468" t="s">
        <v>67</v>
      </c>
      <c r="F468" t="s">
        <v>82</v>
      </c>
      <c r="G468" t="s">
        <v>110</v>
      </c>
      <c r="H468" t="s">
        <v>269</v>
      </c>
      <c r="I468" t="s">
        <v>75</v>
      </c>
      <c r="J468" t="s">
        <v>48</v>
      </c>
      <c r="K468" t="s">
        <v>35</v>
      </c>
      <c r="L468">
        <v>1</v>
      </c>
      <c r="M468" s="6">
        <v>2425.2199999999998</v>
      </c>
      <c r="N468" s="8">
        <v>0.1</v>
      </c>
      <c r="O468" s="6">
        <v>242.52</v>
      </c>
      <c r="P468" s="6">
        <v>2182.6999999999998</v>
      </c>
      <c r="Q468" s="6">
        <v>1488.6</v>
      </c>
      <c r="R468" s="6">
        <v>694.1</v>
      </c>
      <c r="S468" s="6">
        <v>97.72</v>
      </c>
      <c r="T468" t="s">
        <v>117</v>
      </c>
      <c r="U468">
        <v>3</v>
      </c>
      <c r="V468" t="s">
        <v>50</v>
      </c>
      <c r="W468" t="s">
        <v>51</v>
      </c>
      <c r="X468">
        <v>2024</v>
      </c>
      <c r="Y468" t="s">
        <v>78</v>
      </c>
      <c r="Z468" s="8">
        <v>0.318</v>
      </c>
    </row>
    <row r="469" spans="1:26" x14ac:dyDescent="0.3">
      <c r="A469" t="s">
        <v>1418</v>
      </c>
      <c r="B469" s="4">
        <v>45338</v>
      </c>
      <c r="C469" t="s">
        <v>1285</v>
      </c>
      <c r="D469" t="s">
        <v>1419</v>
      </c>
      <c r="E469" t="s">
        <v>67</v>
      </c>
      <c r="F469" t="s">
        <v>334</v>
      </c>
      <c r="G469" t="s">
        <v>31</v>
      </c>
      <c r="H469" t="s">
        <v>96</v>
      </c>
      <c r="I469" t="s">
        <v>47</v>
      </c>
      <c r="J469" t="s">
        <v>34</v>
      </c>
      <c r="K469" t="s">
        <v>102</v>
      </c>
      <c r="L469">
        <v>4</v>
      </c>
      <c r="M469" s="6">
        <v>2799.79</v>
      </c>
      <c r="N469" s="8">
        <v>0.1</v>
      </c>
      <c r="O469" s="6">
        <v>1119.92</v>
      </c>
      <c r="P469" s="6">
        <v>10079.24</v>
      </c>
      <c r="Q469" s="6">
        <v>6844.22</v>
      </c>
      <c r="R469" s="6">
        <v>3235.02</v>
      </c>
      <c r="S469" s="6">
        <v>145.13999999999999</v>
      </c>
      <c r="T469" t="s">
        <v>117</v>
      </c>
      <c r="U469">
        <v>2</v>
      </c>
      <c r="V469" t="s">
        <v>171</v>
      </c>
      <c r="W469" t="s">
        <v>51</v>
      </c>
      <c r="X469">
        <v>2024</v>
      </c>
      <c r="Y469" t="s">
        <v>214</v>
      </c>
      <c r="Z469" s="8">
        <v>0.32100000000000001</v>
      </c>
    </row>
    <row r="470" spans="1:26" x14ac:dyDescent="0.3">
      <c r="A470" t="s">
        <v>1420</v>
      </c>
      <c r="B470" s="4">
        <v>45385</v>
      </c>
      <c r="C470" t="s">
        <v>649</v>
      </c>
      <c r="D470" t="s">
        <v>1421</v>
      </c>
      <c r="E470" t="s">
        <v>29</v>
      </c>
      <c r="F470" t="s">
        <v>141</v>
      </c>
      <c r="G470" t="s">
        <v>45</v>
      </c>
      <c r="H470" t="s">
        <v>46</v>
      </c>
      <c r="I470" t="s">
        <v>33</v>
      </c>
      <c r="J470" t="s">
        <v>34</v>
      </c>
      <c r="K470" t="s">
        <v>102</v>
      </c>
      <c r="L470">
        <v>1</v>
      </c>
      <c r="M470" s="6">
        <v>1511.42</v>
      </c>
      <c r="N470" s="8">
        <v>0.2</v>
      </c>
      <c r="O470" s="6">
        <v>302.27999999999997</v>
      </c>
      <c r="P470" s="6">
        <v>1209.1400000000001</v>
      </c>
      <c r="Q470" s="6">
        <v>927.86</v>
      </c>
      <c r="R470" s="6">
        <v>281.27999999999997</v>
      </c>
      <c r="S470" s="6">
        <v>128.15</v>
      </c>
      <c r="T470" t="s">
        <v>77</v>
      </c>
      <c r="U470">
        <v>4</v>
      </c>
      <c r="V470" t="s">
        <v>37</v>
      </c>
      <c r="W470" t="s">
        <v>38</v>
      </c>
      <c r="X470">
        <v>2024</v>
      </c>
      <c r="Y470" t="s">
        <v>39</v>
      </c>
      <c r="Z470" s="8">
        <v>0.2326</v>
      </c>
    </row>
    <row r="471" spans="1:26" x14ac:dyDescent="0.3">
      <c r="A471" t="s">
        <v>1422</v>
      </c>
      <c r="B471" s="4">
        <v>45744</v>
      </c>
      <c r="C471" t="s">
        <v>1423</v>
      </c>
      <c r="D471" t="s">
        <v>1424</v>
      </c>
      <c r="E471" t="s">
        <v>29</v>
      </c>
      <c r="F471" t="s">
        <v>242</v>
      </c>
      <c r="G471" t="s">
        <v>45</v>
      </c>
      <c r="H471" t="s">
        <v>46</v>
      </c>
      <c r="I471" t="s">
        <v>75</v>
      </c>
      <c r="J471" t="s">
        <v>48</v>
      </c>
      <c r="K471" t="s">
        <v>35</v>
      </c>
      <c r="L471">
        <v>3</v>
      </c>
      <c r="M471" s="6">
        <v>3359.61</v>
      </c>
      <c r="N471" s="8">
        <v>0.05</v>
      </c>
      <c r="O471" s="6">
        <v>503.94</v>
      </c>
      <c r="P471" s="6">
        <v>9574.89</v>
      </c>
      <c r="Q471" s="6">
        <v>6073.77</v>
      </c>
      <c r="R471" s="6">
        <v>3501.12</v>
      </c>
      <c r="S471" s="6">
        <v>237.09</v>
      </c>
      <c r="T471" t="s">
        <v>36</v>
      </c>
      <c r="U471">
        <v>3</v>
      </c>
      <c r="V471" t="s">
        <v>50</v>
      </c>
      <c r="W471" t="s">
        <v>51</v>
      </c>
      <c r="X471">
        <v>2025</v>
      </c>
      <c r="Y471" t="s">
        <v>52</v>
      </c>
      <c r="Z471" s="8">
        <v>0.36570000000000003</v>
      </c>
    </row>
    <row r="472" spans="1:26" x14ac:dyDescent="0.3">
      <c r="A472" t="s">
        <v>1425</v>
      </c>
      <c r="B472" s="4">
        <v>45495</v>
      </c>
      <c r="C472" t="s">
        <v>788</v>
      </c>
      <c r="D472" t="s">
        <v>1426</v>
      </c>
      <c r="E472" t="s">
        <v>43</v>
      </c>
      <c r="F472" t="s">
        <v>101</v>
      </c>
      <c r="G472" t="s">
        <v>69</v>
      </c>
      <c r="H472" t="s">
        <v>188</v>
      </c>
      <c r="I472" t="s">
        <v>75</v>
      </c>
      <c r="J472" t="s">
        <v>59</v>
      </c>
      <c r="K472" t="s">
        <v>49</v>
      </c>
      <c r="L472">
        <v>2</v>
      </c>
      <c r="M472" s="6">
        <v>905.9</v>
      </c>
      <c r="N472" s="8">
        <v>0.1</v>
      </c>
      <c r="O472" s="6">
        <v>181.18</v>
      </c>
      <c r="P472" s="6">
        <v>1630.62</v>
      </c>
      <c r="Q472" s="6">
        <v>1162.8399999999999</v>
      </c>
      <c r="R472" s="6">
        <v>467.78</v>
      </c>
      <c r="S472" s="6">
        <v>275.86</v>
      </c>
      <c r="T472" t="s">
        <v>36</v>
      </c>
      <c r="U472">
        <v>7</v>
      </c>
      <c r="V472" t="s">
        <v>179</v>
      </c>
      <c r="W472" t="s">
        <v>62</v>
      </c>
      <c r="X472">
        <v>2024</v>
      </c>
      <c r="Y472" t="s">
        <v>180</v>
      </c>
      <c r="Z472" s="8">
        <v>0.28689999999999999</v>
      </c>
    </row>
    <row r="473" spans="1:26" x14ac:dyDescent="0.3">
      <c r="A473" t="s">
        <v>1427</v>
      </c>
      <c r="B473" s="4">
        <v>45509</v>
      </c>
      <c r="C473" t="s">
        <v>1428</v>
      </c>
      <c r="D473" t="s">
        <v>1429</v>
      </c>
      <c r="E473" t="s">
        <v>56</v>
      </c>
      <c r="F473" t="s">
        <v>57</v>
      </c>
      <c r="G473" t="s">
        <v>45</v>
      </c>
      <c r="H473" t="s">
        <v>32</v>
      </c>
      <c r="I473" t="s">
        <v>75</v>
      </c>
      <c r="J473" t="s">
        <v>34</v>
      </c>
      <c r="K473" t="s">
        <v>49</v>
      </c>
      <c r="L473">
        <v>1</v>
      </c>
      <c r="M473" s="6">
        <v>1014.65</v>
      </c>
      <c r="N473" s="8">
        <v>0.15</v>
      </c>
      <c r="O473" s="6">
        <v>152.19999999999999</v>
      </c>
      <c r="P473" s="6">
        <v>862.45</v>
      </c>
      <c r="Q473" s="6">
        <v>582.05999999999995</v>
      </c>
      <c r="R473" s="6">
        <v>280.39</v>
      </c>
      <c r="S473" s="6">
        <v>354.96</v>
      </c>
      <c r="T473" t="s">
        <v>36</v>
      </c>
      <c r="U473">
        <v>8</v>
      </c>
      <c r="V473" t="s">
        <v>118</v>
      </c>
      <c r="W473" t="s">
        <v>62</v>
      </c>
      <c r="X473">
        <v>2024</v>
      </c>
      <c r="Y473" t="s">
        <v>119</v>
      </c>
      <c r="Z473" s="8">
        <v>0.3251</v>
      </c>
    </row>
    <row r="474" spans="1:26" x14ac:dyDescent="0.3">
      <c r="A474" t="s">
        <v>1430</v>
      </c>
      <c r="B474" s="4">
        <v>45765</v>
      </c>
      <c r="C474" t="s">
        <v>1431</v>
      </c>
      <c r="D474" t="s">
        <v>1432</v>
      </c>
      <c r="E474" t="s">
        <v>29</v>
      </c>
      <c r="F474" t="s">
        <v>141</v>
      </c>
      <c r="G474" t="s">
        <v>69</v>
      </c>
      <c r="H474" t="s">
        <v>70</v>
      </c>
      <c r="I474" t="s">
        <v>75</v>
      </c>
      <c r="J474" t="s">
        <v>59</v>
      </c>
      <c r="K474" t="s">
        <v>49</v>
      </c>
      <c r="L474">
        <v>2</v>
      </c>
      <c r="M474" s="6">
        <v>641.05999999999995</v>
      </c>
      <c r="N474" s="8">
        <v>0.2</v>
      </c>
      <c r="O474" s="6">
        <v>256.42</v>
      </c>
      <c r="P474" s="6">
        <v>1025.7</v>
      </c>
      <c r="Q474" s="6">
        <v>736.5</v>
      </c>
      <c r="R474" s="6">
        <v>289.2</v>
      </c>
      <c r="S474" s="6">
        <v>443.96</v>
      </c>
      <c r="T474" t="s">
        <v>117</v>
      </c>
      <c r="U474">
        <v>4</v>
      </c>
      <c r="V474" t="s">
        <v>37</v>
      </c>
      <c r="W474" t="s">
        <v>38</v>
      </c>
      <c r="X474">
        <v>2025</v>
      </c>
      <c r="Y474" t="s">
        <v>112</v>
      </c>
      <c r="Z474" s="8">
        <v>0.28199999999999997</v>
      </c>
    </row>
    <row r="475" spans="1:26" x14ac:dyDescent="0.3">
      <c r="A475" t="s">
        <v>1433</v>
      </c>
      <c r="B475" s="4">
        <v>45723</v>
      </c>
      <c r="C475" t="s">
        <v>1434</v>
      </c>
      <c r="D475" t="s">
        <v>1435</v>
      </c>
      <c r="E475" t="s">
        <v>108</v>
      </c>
      <c r="F475" t="s">
        <v>145</v>
      </c>
      <c r="G475" t="s">
        <v>31</v>
      </c>
      <c r="H475" t="s">
        <v>195</v>
      </c>
      <c r="I475" t="s">
        <v>116</v>
      </c>
      <c r="J475" t="s">
        <v>59</v>
      </c>
      <c r="K475" t="s">
        <v>60</v>
      </c>
      <c r="L475">
        <v>2</v>
      </c>
      <c r="M475" s="6">
        <v>2658.52</v>
      </c>
      <c r="N475" s="8">
        <v>0.1</v>
      </c>
      <c r="O475" s="6">
        <v>531.70000000000005</v>
      </c>
      <c r="P475" s="6">
        <v>4785.34</v>
      </c>
      <c r="Q475" s="6">
        <v>3717.82</v>
      </c>
      <c r="R475" s="6">
        <v>1067.52</v>
      </c>
      <c r="S475" s="6">
        <v>58.33</v>
      </c>
      <c r="T475" t="s">
        <v>36</v>
      </c>
      <c r="U475">
        <v>3</v>
      </c>
      <c r="V475" t="s">
        <v>50</v>
      </c>
      <c r="W475" t="s">
        <v>51</v>
      </c>
      <c r="X475">
        <v>2025</v>
      </c>
      <c r="Y475" t="s">
        <v>52</v>
      </c>
      <c r="Z475" s="8">
        <v>0.22309999999999999</v>
      </c>
    </row>
    <row r="476" spans="1:26" x14ac:dyDescent="0.3">
      <c r="A476" t="s">
        <v>1436</v>
      </c>
      <c r="B476" s="4">
        <v>45632</v>
      </c>
      <c r="C476" t="s">
        <v>1437</v>
      </c>
      <c r="D476" t="s">
        <v>1438</v>
      </c>
      <c r="E476" t="s">
        <v>56</v>
      </c>
      <c r="F476" t="s">
        <v>57</v>
      </c>
      <c r="G476" t="s">
        <v>31</v>
      </c>
      <c r="H476" t="s">
        <v>58</v>
      </c>
      <c r="I476" t="s">
        <v>75</v>
      </c>
      <c r="J476" t="s">
        <v>48</v>
      </c>
      <c r="K476" t="s">
        <v>35</v>
      </c>
      <c r="L476">
        <v>1</v>
      </c>
      <c r="M476" s="6">
        <v>1466.86</v>
      </c>
      <c r="N476" s="8">
        <v>0.1</v>
      </c>
      <c r="O476" s="6">
        <v>146.69</v>
      </c>
      <c r="P476" s="6">
        <v>1320.17</v>
      </c>
      <c r="Q476" s="6">
        <v>960.68</v>
      </c>
      <c r="R476" s="6">
        <v>359.49</v>
      </c>
      <c r="S476" s="6">
        <v>189.75</v>
      </c>
      <c r="T476" t="s">
        <v>36</v>
      </c>
      <c r="U476">
        <v>12</v>
      </c>
      <c r="V476" t="s">
        <v>84</v>
      </c>
      <c r="W476" t="s">
        <v>85</v>
      </c>
      <c r="X476">
        <v>2024</v>
      </c>
      <c r="Y476" t="s">
        <v>162</v>
      </c>
      <c r="Z476" s="8">
        <v>0.27229999999999999</v>
      </c>
    </row>
    <row r="477" spans="1:26" x14ac:dyDescent="0.3">
      <c r="A477" t="s">
        <v>1439</v>
      </c>
      <c r="B477" s="4">
        <v>45842</v>
      </c>
      <c r="C477" t="s">
        <v>1440</v>
      </c>
      <c r="D477" t="s">
        <v>1441</v>
      </c>
      <c r="E477" t="s">
        <v>29</v>
      </c>
      <c r="F477" t="s">
        <v>123</v>
      </c>
      <c r="G477" t="s">
        <v>31</v>
      </c>
      <c r="H477" t="s">
        <v>58</v>
      </c>
      <c r="I477" t="s">
        <v>33</v>
      </c>
      <c r="J477" t="s">
        <v>48</v>
      </c>
      <c r="K477" t="s">
        <v>76</v>
      </c>
      <c r="L477">
        <v>1</v>
      </c>
      <c r="M477" s="6">
        <v>1348.69</v>
      </c>
      <c r="N477" s="8">
        <v>0.05</v>
      </c>
      <c r="O477" s="6">
        <v>67.430000000000007</v>
      </c>
      <c r="P477" s="6">
        <v>1281.26</v>
      </c>
      <c r="Q477" s="6">
        <v>902.23</v>
      </c>
      <c r="R477" s="6">
        <v>379.03</v>
      </c>
      <c r="S477" s="6">
        <v>46.13</v>
      </c>
      <c r="T477" t="s">
        <v>36</v>
      </c>
      <c r="U477">
        <v>7</v>
      </c>
      <c r="V477" t="s">
        <v>179</v>
      </c>
      <c r="W477" t="s">
        <v>62</v>
      </c>
      <c r="X477">
        <v>2025</v>
      </c>
      <c r="Y477" t="s">
        <v>208</v>
      </c>
      <c r="Z477" s="8">
        <v>0.29580000000000001</v>
      </c>
    </row>
    <row r="478" spans="1:26" x14ac:dyDescent="0.3">
      <c r="A478" t="s">
        <v>1442</v>
      </c>
      <c r="B478" s="4">
        <v>45903</v>
      </c>
      <c r="C478" t="s">
        <v>1443</v>
      </c>
      <c r="D478" t="s">
        <v>1444</v>
      </c>
      <c r="E478" t="s">
        <v>108</v>
      </c>
      <c r="F478" t="s">
        <v>364</v>
      </c>
      <c r="G478" t="s">
        <v>132</v>
      </c>
      <c r="H478" t="s">
        <v>133</v>
      </c>
      <c r="I478" t="s">
        <v>33</v>
      </c>
      <c r="J478" t="s">
        <v>34</v>
      </c>
      <c r="K478" t="s">
        <v>102</v>
      </c>
      <c r="L478">
        <v>2</v>
      </c>
      <c r="M478" s="6">
        <v>1314.83</v>
      </c>
      <c r="N478" s="8">
        <v>0.1</v>
      </c>
      <c r="O478" s="6">
        <v>262.97000000000003</v>
      </c>
      <c r="P478" s="6">
        <v>2366.69</v>
      </c>
      <c r="Q478" s="6">
        <v>1616.46</v>
      </c>
      <c r="R478" s="6">
        <v>750.23</v>
      </c>
      <c r="S478" s="6">
        <v>164.97</v>
      </c>
      <c r="T478" t="s">
        <v>36</v>
      </c>
      <c r="U478">
        <v>9</v>
      </c>
      <c r="V478" t="s">
        <v>61</v>
      </c>
      <c r="W478" t="s">
        <v>62</v>
      </c>
      <c r="X478">
        <v>2025</v>
      </c>
      <c r="Y478" t="s">
        <v>97</v>
      </c>
      <c r="Z478" s="8">
        <v>0.317</v>
      </c>
    </row>
    <row r="479" spans="1:26" x14ac:dyDescent="0.3">
      <c r="A479" t="s">
        <v>1445</v>
      </c>
      <c r="B479" s="4">
        <v>45580</v>
      </c>
      <c r="C479" t="s">
        <v>1446</v>
      </c>
      <c r="D479" t="s">
        <v>1447</v>
      </c>
      <c r="E479" t="s">
        <v>67</v>
      </c>
      <c r="F479" t="s">
        <v>68</v>
      </c>
      <c r="G479" t="s">
        <v>31</v>
      </c>
      <c r="H479" t="s">
        <v>32</v>
      </c>
      <c r="I479" t="s">
        <v>33</v>
      </c>
      <c r="J479" t="s">
        <v>48</v>
      </c>
      <c r="K479" t="s">
        <v>49</v>
      </c>
      <c r="L479">
        <v>3</v>
      </c>
      <c r="M479" s="6">
        <v>1737.3</v>
      </c>
      <c r="N479" s="8">
        <v>0.2</v>
      </c>
      <c r="O479" s="6">
        <v>1042.3800000000001</v>
      </c>
      <c r="P479" s="6">
        <v>4169.5200000000004</v>
      </c>
      <c r="Q479" s="6">
        <v>2440.4899999999998</v>
      </c>
      <c r="R479" s="6">
        <v>1729.03</v>
      </c>
      <c r="S479" s="6">
        <v>245.7</v>
      </c>
      <c r="T479" t="s">
        <v>77</v>
      </c>
      <c r="U479">
        <v>10</v>
      </c>
      <c r="V479" t="s">
        <v>146</v>
      </c>
      <c r="W479" t="s">
        <v>85</v>
      </c>
      <c r="X479">
        <v>2024</v>
      </c>
      <c r="Y479" t="s">
        <v>184</v>
      </c>
      <c r="Z479" s="8">
        <v>0.41470000000000001</v>
      </c>
    </row>
    <row r="480" spans="1:26" x14ac:dyDescent="0.3">
      <c r="A480" t="s">
        <v>1448</v>
      </c>
      <c r="B480" s="4">
        <v>45545</v>
      </c>
      <c r="C480" t="s">
        <v>1449</v>
      </c>
      <c r="D480" t="s">
        <v>1450</v>
      </c>
      <c r="E480" t="s">
        <v>108</v>
      </c>
      <c r="F480" t="s">
        <v>109</v>
      </c>
      <c r="G480" t="s">
        <v>31</v>
      </c>
      <c r="H480" t="s">
        <v>58</v>
      </c>
      <c r="I480" t="s">
        <v>33</v>
      </c>
      <c r="J480" t="s">
        <v>34</v>
      </c>
      <c r="K480" t="s">
        <v>35</v>
      </c>
      <c r="L480">
        <v>1</v>
      </c>
      <c r="M480" s="6">
        <v>3122.72</v>
      </c>
      <c r="N480" s="8">
        <v>0.15</v>
      </c>
      <c r="O480" s="6">
        <v>468.41</v>
      </c>
      <c r="P480" s="6">
        <v>2654.31</v>
      </c>
      <c r="Q480" s="6">
        <v>1800.27</v>
      </c>
      <c r="R480" s="6">
        <v>854.04</v>
      </c>
      <c r="S480" s="6">
        <v>407.12</v>
      </c>
      <c r="T480" t="s">
        <v>117</v>
      </c>
      <c r="U480">
        <v>9</v>
      </c>
      <c r="V480" t="s">
        <v>61</v>
      </c>
      <c r="W480" t="s">
        <v>62</v>
      </c>
      <c r="X480">
        <v>2024</v>
      </c>
      <c r="Y480" t="s">
        <v>63</v>
      </c>
      <c r="Z480" s="8">
        <v>0.32179999999999997</v>
      </c>
    </row>
    <row r="481" spans="1:26" x14ac:dyDescent="0.3">
      <c r="A481" t="s">
        <v>1451</v>
      </c>
      <c r="B481" s="4">
        <v>45648</v>
      </c>
      <c r="C481" t="s">
        <v>518</v>
      </c>
      <c r="D481" t="s">
        <v>1452</v>
      </c>
      <c r="E481" t="s">
        <v>56</v>
      </c>
      <c r="F481" t="s">
        <v>90</v>
      </c>
      <c r="G481" t="s">
        <v>69</v>
      </c>
      <c r="H481" t="s">
        <v>188</v>
      </c>
      <c r="I481" t="s">
        <v>75</v>
      </c>
      <c r="J481" t="s">
        <v>59</v>
      </c>
      <c r="K481" t="s">
        <v>60</v>
      </c>
      <c r="L481">
        <v>4</v>
      </c>
      <c r="M481" s="6">
        <v>1501.67</v>
      </c>
      <c r="N481" s="8">
        <v>0.2</v>
      </c>
      <c r="O481" s="6">
        <v>1201.3399999999999</v>
      </c>
      <c r="P481" s="6">
        <v>4805.34</v>
      </c>
      <c r="Q481" s="6">
        <v>3258.49</v>
      </c>
      <c r="R481" s="6">
        <v>1546.85</v>
      </c>
      <c r="S481" s="6">
        <v>377.57</v>
      </c>
      <c r="T481" t="s">
        <v>36</v>
      </c>
      <c r="U481">
        <v>12</v>
      </c>
      <c r="V481" t="s">
        <v>84</v>
      </c>
      <c r="W481" t="s">
        <v>85</v>
      </c>
      <c r="X481">
        <v>2024</v>
      </c>
      <c r="Y481" t="s">
        <v>162</v>
      </c>
      <c r="Z481" s="8">
        <v>0.32190000000000002</v>
      </c>
    </row>
    <row r="482" spans="1:26" x14ac:dyDescent="0.3">
      <c r="A482" t="s">
        <v>1453</v>
      </c>
      <c r="B482" s="4">
        <v>45314</v>
      </c>
      <c r="C482" t="s">
        <v>267</v>
      </c>
      <c r="D482" t="s">
        <v>1454</v>
      </c>
      <c r="E482" t="s">
        <v>108</v>
      </c>
      <c r="F482" t="s">
        <v>364</v>
      </c>
      <c r="G482" t="s">
        <v>110</v>
      </c>
      <c r="H482" t="s">
        <v>281</v>
      </c>
      <c r="I482" t="s">
        <v>75</v>
      </c>
      <c r="J482" t="s">
        <v>59</v>
      </c>
      <c r="K482" t="s">
        <v>35</v>
      </c>
      <c r="L482">
        <v>1</v>
      </c>
      <c r="M482" s="6">
        <v>2416.71</v>
      </c>
      <c r="N482" s="8">
        <v>0.1</v>
      </c>
      <c r="O482" s="6">
        <v>241.67</v>
      </c>
      <c r="P482" s="6">
        <v>2175.04</v>
      </c>
      <c r="Q482" s="6">
        <v>1302.52</v>
      </c>
      <c r="R482" s="6">
        <v>872.52</v>
      </c>
      <c r="S482" s="6">
        <v>269.82</v>
      </c>
      <c r="T482" t="s">
        <v>36</v>
      </c>
      <c r="U482">
        <v>1</v>
      </c>
      <c r="V482" t="s">
        <v>91</v>
      </c>
      <c r="W482" t="s">
        <v>51</v>
      </c>
      <c r="X482">
        <v>2024</v>
      </c>
      <c r="Y482" t="s">
        <v>92</v>
      </c>
      <c r="Z482" s="8">
        <v>0.4012</v>
      </c>
    </row>
    <row r="483" spans="1:26" x14ac:dyDescent="0.3">
      <c r="A483" t="s">
        <v>1455</v>
      </c>
      <c r="B483" s="4">
        <v>45813</v>
      </c>
      <c r="C483" t="s">
        <v>1456</v>
      </c>
      <c r="D483" t="s">
        <v>1457</v>
      </c>
      <c r="E483" t="s">
        <v>56</v>
      </c>
      <c r="F483" t="s">
        <v>238</v>
      </c>
      <c r="G483" t="s">
        <v>69</v>
      </c>
      <c r="H483" t="s">
        <v>291</v>
      </c>
      <c r="I483" t="s">
        <v>75</v>
      </c>
      <c r="J483" t="s">
        <v>48</v>
      </c>
      <c r="K483" t="s">
        <v>102</v>
      </c>
      <c r="L483">
        <v>1</v>
      </c>
      <c r="M483" s="6">
        <v>1510.56</v>
      </c>
      <c r="N483" s="8">
        <v>0.05</v>
      </c>
      <c r="O483" s="6">
        <v>75.53</v>
      </c>
      <c r="P483" s="6">
        <v>1435.03</v>
      </c>
      <c r="Q483" s="6">
        <v>1146</v>
      </c>
      <c r="R483" s="6">
        <v>289.02999999999997</v>
      </c>
      <c r="S483" s="6">
        <v>111.58</v>
      </c>
      <c r="T483" t="s">
        <v>77</v>
      </c>
      <c r="U483">
        <v>6</v>
      </c>
      <c r="V483" t="s">
        <v>189</v>
      </c>
      <c r="W483" t="s">
        <v>38</v>
      </c>
      <c r="X483">
        <v>2025</v>
      </c>
      <c r="Y483" t="s">
        <v>424</v>
      </c>
      <c r="Z483" s="8">
        <v>0.2014</v>
      </c>
    </row>
    <row r="484" spans="1:26" x14ac:dyDescent="0.3">
      <c r="A484" t="s">
        <v>1458</v>
      </c>
      <c r="B484" s="4">
        <v>45391</v>
      </c>
      <c r="C484" t="s">
        <v>1459</v>
      </c>
      <c r="D484" t="s">
        <v>1460</v>
      </c>
      <c r="E484" t="s">
        <v>29</v>
      </c>
      <c r="F484" t="s">
        <v>242</v>
      </c>
      <c r="G484" t="s">
        <v>132</v>
      </c>
      <c r="H484" t="s">
        <v>133</v>
      </c>
      <c r="I484" t="s">
        <v>47</v>
      </c>
      <c r="J484" t="s">
        <v>59</v>
      </c>
      <c r="K484" t="s">
        <v>35</v>
      </c>
      <c r="L484">
        <v>2</v>
      </c>
      <c r="M484" s="6">
        <v>1773.79</v>
      </c>
      <c r="N484" s="8">
        <v>0.2</v>
      </c>
      <c r="O484" s="6">
        <v>709.52</v>
      </c>
      <c r="P484" s="6">
        <v>2838.06</v>
      </c>
      <c r="Q484" s="6">
        <v>2029.33</v>
      </c>
      <c r="R484" s="6">
        <v>808.73</v>
      </c>
      <c r="S484" s="6">
        <v>435.4</v>
      </c>
      <c r="T484" t="s">
        <v>117</v>
      </c>
      <c r="U484">
        <v>4</v>
      </c>
      <c r="V484" t="s">
        <v>37</v>
      </c>
      <c r="W484" t="s">
        <v>38</v>
      </c>
      <c r="X484">
        <v>2024</v>
      </c>
      <c r="Y484" t="s">
        <v>39</v>
      </c>
      <c r="Z484" s="8">
        <v>0.28499999999999998</v>
      </c>
    </row>
    <row r="485" spans="1:26" x14ac:dyDescent="0.3">
      <c r="A485" t="s">
        <v>1461</v>
      </c>
      <c r="B485" s="4">
        <v>45471</v>
      </c>
      <c r="C485" t="s">
        <v>1462</v>
      </c>
      <c r="D485" t="s">
        <v>1463</v>
      </c>
      <c r="E485" t="s">
        <v>56</v>
      </c>
      <c r="F485" t="s">
        <v>90</v>
      </c>
      <c r="G485" t="s">
        <v>45</v>
      </c>
      <c r="H485" t="s">
        <v>32</v>
      </c>
      <c r="I485" t="s">
        <v>75</v>
      </c>
      <c r="J485" t="s">
        <v>59</v>
      </c>
      <c r="K485" t="s">
        <v>35</v>
      </c>
      <c r="L485">
        <v>2</v>
      </c>
      <c r="M485" s="6">
        <v>3238.45</v>
      </c>
      <c r="N485" s="8">
        <v>0.25</v>
      </c>
      <c r="O485" s="6">
        <v>1619.22</v>
      </c>
      <c r="P485" s="6">
        <v>4857.68</v>
      </c>
      <c r="Q485" s="6">
        <v>3485.81</v>
      </c>
      <c r="R485" s="6">
        <v>1371.87</v>
      </c>
      <c r="S485" s="6">
        <v>130.30000000000001</v>
      </c>
      <c r="T485" t="s">
        <v>36</v>
      </c>
      <c r="U485">
        <v>6</v>
      </c>
      <c r="V485" t="s">
        <v>189</v>
      </c>
      <c r="W485" t="s">
        <v>38</v>
      </c>
      <c r="X485">
        <v>2024</v>
      </c>
      <c r="Y485" t="s">
        <v>190</v>
      </c>
      <c r="Z485" s="8">
        <v>0.28239999999999998</v>
      </c>
    </row>
    <row r="486" spans="1:26" x14ac:dyDescent="0.3">
      <c r="A486" t="s">
        <v>1464</v>
      </c>
      <c r="B486" s="4">
        <v>45514</v>
      </c>
      <c r="C486" t="s">
        <v>1465</v>
      </c>
      <c r="D486" t="s">
        <v>1466</v>
      </c>
      <c r="E486" t="s">
        <v>108</v>
      </c>
      <c r="F486" t="s">
        <v>145</v>
      </c>
      <c r="G486" t="s">
        <v>45</v>
      </c>
      <c r="H486" t="s">
        <v>83</v>
      </c>
      <c r="I486" t="s">
        <v>75</v>
      </c>
      <c r="J486" t="s">
        <v>59</v>
      </c>
      <c r="K486" t="s">
        <v>35</v>
      </c>
      <c r="L486">
        <v>1</v>
      </c>
      <c r="M486" s="6">
        <v>1906.59</v>
      </c>
      <c r="N486" s="8">
        <v>0</v>
      </c>
      <c r="O486" s="6">
        <v>0</v>
      </c>
      <c r="P486" s="6">
        <v>1906.59</v>
      </c>
      <c r="Q486" s="6">
        <v>1383.3</v>
      </c>
      <c r="R486" s="6">
        <v>523.29</v>
      </c>
      <c r="S486" s="6">
        <v>225.11</v>
      </c>
      <c r="T486" t="s">
        <v>36</v>
      </c>
      <c r="U486">
        <v>8</v>
      </c>
      <c r="V486" t="s">
        <v>118</v>
      </c>
      <c r="W486" t="s">
        <v>62</v>
      </c>
      <c r="X486">
        <v>2024</v>
      </c>
      <c r="Y486" t="s">
        <v>119</v>
      </c>
      <c r="Z486" s="8">
        <v>0.27450000000000002</v>
      </c>
    </row>
    <row r="487" spans="1:26" x14ac:dyDescent="0.3">
      <c r="A487" t="s">
        <v>1467</v>
      </c>
      <c r="B487" s="4">
        <v>45950</v>
      </c>
      <c r="C487" t="s">
        <v>1468</v>
      </c>
      <c r="D487" t="s">
        <v>1469</v>
      </c>
      <c r="E487" t="s">
        <v>56</v>
      </c>
      <c r="F487" t="s">
        <v>74</v>
      </c>
      <c r="G487" t="s">
        <v>45</v>
      </c>
      <c r="H487" t="s">
        <v>46</v>
      </c>
      <c r="I487" t="s">
        <v>47</v>
      </c>
      <c r="J487" t="s">
        <v>34</v>
      </c>
      <c r="K487" t="s">
        <v>35</v>
      </c>
      <c r="L487">
        <v>1</v>
      </c>
      <c r="M487" s="6">
        <v>1154.42</v>
      </c>
      <c r="N487" s="8">
        <v>0.15</v>
      </c>
      <c r="O487" s="6">
        <v>173.16</v>
      </c>
      <c r="P487" s="6">
        <v>981.26</v>
      </c>
      <c r="Q487" s="6">
        <v>721.54</v>
      </c>
      <c r="R487" s="6">
        <v>259.72000000000003</v>
      </c>
      <c r="S487" s="6">
        <v>321.62</v>
      </c>
      <c r="T487" t="s">
        <v>36</v>
      </c>
      <c r="U487">
        <v>10</v>
      </c>
      <c r="V487" t="s">
        <v>146</v>
      </c>
      <c r="W487" t="s">
        <v>85</v>
      </c>
      <c r="X487">
        <v>2025</v>
      </c>
      <c r="Y487" t="s">
        <v>147</v>
      </c>
      <c r="Z487" s="8">
        <v>0.26469999999999999</v>
      </c>
    </row>
    <row r="488" spans="1:26" x14ac:dyDescent="0.3">
      <c r="A488" t="s">
        <v>1470</v>
      </c>
      <c r="B488" s="4">
        <v>45733</v>
      </c>
      <c r="C488" t="s">
        <v>1471</v>
      </c>
      <c r="D488" t="s">
        <v>1472</v>
      </c>
      <c r="E488" t="s">
        <v>29</v>
      </c>
      <c r="F488" t="s">
        <v>242</v>
      </c>
      <c r="G488" t="s">
        <v>45</v>
      </c>
      <c r="H488" t="s">
        <v>32</v>
      </c>
      <c r="I488" t="s">
        <v>33</v>
      </c>
      <c r="J488" t="s">
        <v>59</v>
      </c>
      <c r="K488" t="s">
        <v>76</v>
      </c>
      <c r="L488">
        <v>2</v>
      </c>
      <c r="M488" s="6">
        <v>759.14</v>
      </c>
      <c r="N488" s="8">
        <v>0</v>
      </c>
      <c r="O488" s="6">
        <v>0</v>
      </c>
      <c r="P488" s="6">
        <v>1518.28</v>
      </c>
      <c r="Q488" s="6">
        <v>1185.5999999999999</v>
      </c>
      <c r="R488" s="6">
        <v>332.68</v>
      </c>
      <c r="S488" s="6">
        <v>72.349999999999994</v>
      </c>
      <c r="T488" t="s">
        <v>36</v>
      </c>
      <c r="U488">
        <v>3</v>
      </c>
      <c r="V488" t="s">
        <v>50</v>
      </c>
      <c r="W488" t="s">
        <v>51</v>
      </c>
      <c r="X488">
        <v>2025</v>
      </c>
      <c r="Y488" t="s">
        <v>52</v>
      </c>
      <c r="Z488" s="8">
        <v>0.21909999999999999</v>
      </c>
    </row>
    <row r="489" spans="1:26" x14ac:dyDescent="0.3">
      <c r="A489" t="s">
        <v>1473</v>
      </c>
      <c r="B489" s="4">
        <v>45899</v>
      </c>
      <c r="C489" t="s">
        <v>192</v>
      </c>
      <c r="D489" t="s">
        <v>1474</v>
      </c>
      <c r="E489" t="s">
        <v>56</v>
      </c>
      <c r="F489" t="s">
        <v>57</v>
      </c>
      <c r="G489" t="s">
        <v>110</v>
      </c>
      <c r="H489" t="s">
        <v>269</v>
      </c>
      <c r="I489" t="s">
        <v>47</v>
      </c>
      <c r="J489" t="s">
        <v>48</v>
      </c>
      <c r="K489" t="s">
        <v>35</v>
      </c>
      <c r="L489">
        <v>1</v>
      </c>
      <c r="M489" s="6">
        <v>1870.57</v>
      </c>
      <c r="N489" s="8">
        <v>0.2</v>
      </c>
      <c r="O489" s="6">
        <v>374.11</v>
      </c>
      <c r="P489" s="6">
        <v>1496.46</v>
      </c>
      <c r="Q489" s="6">
        <v>1027</v>
      </c>
      <c r="R489" s="6">
        <v>469.46</v>
      </c>
      <c r="S489" s="6">
        <v>170.57</v>
      </c>
      <c r="T489" t="s">
        <v>117</v>
      </c>
      <c r="U489">
        <v>8</v>
      </c>
      <c r="V489" t="s">
        <v>118</v>
      </c>
      <c r="W489" t="s">
        <v>62</v>
      </c>
      <c r="X489">
        <v>2025</v>
      </c>
      <c r="Y489" t="s">
        <v>277</v>
      </c>
      <c r="Z489" s="8">
        <v>0.31369999999999998</v>
      </c>
    </row>
    <row r="490" spans="1:26" x14ac:dyDescent="0.3">
      <c r="A490" t="s">
        <v>1475</v>
      </c>
      <c r="B490" s="4">
        <v>45616</v>
      </c>
      <c r="C490" t="s">
        <v>1476</v>
      </c>
      <c r="D490" t="s">
        <v>1477</v>
      </c>
      <c r="E490" t="s">
        <v>67</v>
      </c>
      <c r="F490" t="s">
        <v>158</v>
      </c>
      <c r="G490" t="s">
        <v>110</v>
      </c>
      <c r="H490" t="s">
        <v>269</v>
      </c>
      <c r="I490" t="s">
        <v>33</v>
      </c>
      <c r="J490" t="s">
        <v>34</v>
      </c>
      <c r="K490" t="s">
        <v>76</v>
      </c>
      <c r="L490">
        <v>1</v>
      </c>
      <c r="M490" s="6">
        <v>3428.68</v>
      </c>
      <c r="N490" s="8">
        <v>0</v>
      </c>
      <c r="O490" s="6">
        <v>0</v>
      </c>
      <c r="P490" s="6">
        <v>3428.68</v>
      </c>
      <c r="Q490" s="6">
        <v>2605.4899999999998</v>
      </c>
      <c r="R490" s="6">
        <v>823.19</v>
      </c>
      <c r="S490" s="6">
        <v>95.71</v>
      </c>
      <c r="T490" t="s">
        <v>36</v>
      </c>
      <c r="U490">
        <v>11</v>
      </c>
      <c r="V490" t="s">
        <v>124</v>
      </c>
      <c r="W490" t="s">
        <v>85</v>
      </c>
      <c r="X490">
        <v>2024</v>
      </c>
      <c r="Y490" t="s">
        <v>125</v>
      </c>
      <c r="Z490" s="8">
        <v>0.24010000000000001</v>
      </c>
    </row>
    <row r="491" spans="1:26" x14ac:dyDescent="0.3">
      <c r="A491" t="s">
        <v>1478</v>
      </c>
      <c r="B491" s="4">
        <v>45807</v>
      </c>
      <c r="C491" t="s">
        <v>230</v>
      </c>
      <c r="D491" t="s">
        <v>1479</v>
      </c>
      <c r="E491" t="s">
        <v>43</v>
      </c>
      <c r="F491" t="s">
        <v>273</v>
      </c>
      <c r="G491" t="s">
        <v>45</v>
      </c>
      <c r="H491" t="s">
        <v>83</v>
      </c>
      <c r="I491" t="s">
        <v>75</v>
      </c>
      <c r="J491" t="s">
        <v>34</v>
      </c>
      <c r="K491" t="s">
        <v>76</v>
      </c>
      <c r="L491">
        <v>1</v>
      </c>
      <c r="M491" s="6">
        <v>1781.99</v>
      </c>
      <c r="N491" s="8">
        <v>0.15</v>
      </c>
      <c r="O491" s="6">
        <v>267.3</v>
      </c>
      <c r="P491" s="6">
        <v>1514.69</v>
      </c>
      <c r="Q491" s="6">
        <v>923.68</v>
      </c>
      <c r="R491" s="6">
        <v>591.01</v>
      </c>
      <c r="S491" s="6">
        <v>277.58999999999997</v>
      </c>
      <c r="T491" t="s">
        <v>36</v>
      </c>
      <c r="U491">
        <v>5</v>
      </c>
      <c r="V491" t="s">
        <v>103</v>
      </c>
      <c r="W491" t="s">
        <v>38</v>
      </c>
      <c r="X491">
        <v>2025</v>
      </c>
      <c r="Y491" t="s">
        <v>167</v>
      </c>
      <c r="Z491" s="8">
        <v>0.39019999999999999</v>
      </c>
    </row>
    <row r="492" spans="1:26" x14ac:dyDescent="0.3">
      <c r="A492" t="s">
        <v>1480</v>
      </c>
      <c r="B492" s="4">
        <v>45307</v>
      </c>
      <c r="C492" t="s">
        <v>1481</v>
      </c>
      <c r="D492" t="s">
        <v>1482</v>
      </c>
      <c r="E492" t="s">
        <v>43</v>
      </c>
      <c r="F492" t="s">
        <v>44</v>
      </c>
      <c r="G492" t="s">
        <v>132</v>
      </c>
      <c r="H492" t="s">
        <v>154</v>
      </c>
      <c r="I492" t="s">
        <v>33</v>
      </c>
      <c r="J492" t="s">
        <v>59</v>
      </c>
      <c r="K492" t="s">
        <v>49</v>
      </c>
      <c r="L492">
        <v>1</v>
      </c>
      <c r="M492" s="6">
        <v>1115.8800000000001</v>
      </c>
      <c r="N492" s="8">
        <v>0.2</v>
      </c>
      <c r="O492" s="6">
        <v>223.18</v>
      </c>
      <c r="P492" s="6">
        <v>892.7</v>
      </c>
      <c r="Q492" s="6">
        <v>544.46</v>
      </c>
      <c r="R492" s="6">
        <v>348.24</v>
      </c>
      <c r="S492" s="6">
        <v>391.64</v>
      </c>
      <c r="T492" t="s">
        <v>36</v>
      </c>
      <c r="U492">
        <v>1</v>
      </c>
      <c r="V492" t="s">
        <v>91</v>
      </c>
      <c r="W492" t="s">
        <v>51</v>
      </c>
      <c r="X492">
        <v>2024</v>
      </c>
      <c r="Y492" t="s">
        <v>92</v>
      </c>
      <c r="Z492" s="8">
        <v>0.3901</v>
      </c>
    </row>
    <row r="493" spans="1:26" x14ac:dyDescent="0.3">
      <c r="A493" t="s">
        <v>1483</v>
      </c>
      <c r="B493" s="4">
        <v>45627</v>
      </c>
      <c r="C493" t="s">
        <v>1468</v>
      </c>
      <c r="D493" t="s">
        <v>1484</v>
      </c>
      <c r="E493" t="s">
        <v>67</v>
      </c>
      <c r="F493" t="s">
        <v>82</v>
      </c>
      <c r="G493" t="s">
        <v>31</v>
      </c>
      <c r="H493" t="s">
        <v>96</v>
      </c>
      <c r="I493" t="s">
        <v>47</v>
      </c>
      <c r="J493" t="s">
        <v>48</v>
      </c>
      <c r="K493" t="s">
        <v>102</v>
      </c>
      <c r="L493">
        <v>3</v>
      </c>
      <c r="M493" s="6">
        <v>443.52</v>
      </c>
      <c r="N493" s="8">
        <v>0</v>
      </c>
      <c r="O493" s="6">
        <v>0</v>
      </c>
      <c r="P493" s="6">
        <v>1330.56</v>
      </c>
      <c r="Q493" s="6">
        <v>977.33</v>
      </c>
      <c r="R493" s="6">
        <v>353.23</v>
      </c>
      <c r="S493" s="6">
        <v>352.81</v>
      </c>
      <c r="T493" t="s">
        <v>77</v>
      </c>
      <c r="U493">
        <v>12</v>
      </c>
      <c r="V493" t="s">
        <v>84</v>
      </c>
      <c r="W493" t="s">
        <v>85</v>
      </c>
      <c r="X493">
        <v>2024</v>
      </c>
      <c r="Y493" t="s">
        <v>162</v>
      </c>
      <c r="Z493" s="8">
        <v>0.26550000000000001</v>
      </c>
    </row>
    <row r="494" spans="1:26" x14ac:dyDescent="0.3">
      <c r="A494" t="s">
        <v>1485</v>
      </c>
      <c r="B494" s="4">
        <v>45549</v>
      </c>
      <c r="C494" t="s">
        <v>1486</v>
      </c>
      <c r="D494" t="s">
        <v>1487</v>
      </c>
      <c r="E494" t="s">
        <v>29</v>
      </c>
      <c r="F494" t="s">
        <v>242</v>
      </c>
      <c r="G494" t="s">
        <v>31</v>
      </c>
      <c r="H494" t="s">
        <v>58</v>
      </c>
      <c r="I494" t="s">
        <v>75</v>
      </c>
      <c r="J494" t="s">
        <v>48</v>
      </c>
      <c r="K494" t="s">
        <v>35</v>
      </c>
      <c r="L494">
        <v>1</v>
      </c>
      <c r="M494" s="6">
        <v>1744.14</v>
      </c>
      <c r="N494" s="8">
        <v>0.15</v>
      </c>
      <c r="O494" s="6">
        <v>261.62</v>
      </c>
      <c r="P494" s="6">
        <v>1482.52</v>
      </c>
      <c r="Q494" s="6">
        <v>1126.44</v>
      </c>
      <c r="R494" s="6">
        <v>356.08</v>
      </c>
      <c r="S494" s="6">
        <v>423.9</v>
      </c>
      <c r="T494" t="s">
        <v>36</v>
      </c>
      <c r="U494">
        <v>9</v>
      </c>
      <c r="V494" t="s">
        <v>61</v>
      </c>
      <c r="W494" t="s">
        <v>62</v>
      </c>
      <c r="X494">
        <v>2024</v>
      </c>
      <c r="Y494" t="s">
        <v>63</v>
      </c>
      <c r="Z494" s="8">
        <v>0.2402</v>
      </c>
    </row>
    <row r="495" spans="1:26" x14ac:dyDescent="0.3">
      <c r="A495" t="s">
        <v>1488</v>
      </c>
      <c r="B495" s="4">
        <v>45788</v>
      </c>
      <c r="C495" t="s">
        <v>1489</v>
      </c>
      <c r="D495" t="s">
        <v>1490</v>
      </c>
      <c r="E495" t="s">
        <v>29</v>
      </c>
      <c r="F495" t="s">
        <v>30</v>
      </c>
      <c r="G495" t="s">
        <v>45</v>
      </c>
      <c r="H495" t="s">
        <v>32</v>
      </c>
      <c r="I495" t="s">
        <v>75</v>
      </c>
      <c r="J495" t="s">
        <v>34</v>
      </c>
      <c r="K495" t="s">
        <v>35</v>
      </c>
      <c r="L495">
        <v>1</v>
      </c>
      <c r="M495" s="6">
        <v>1286.8599999999999</v>
      </c>
      <c r="N495" s="8">
        <v>0.3</v>
      </c>
      <c r="O495" s="6">
        <v>386.06</v>
      </c>
      <c r="P495" s="6">
        <v>900.8</v>
      </c>
      <c r="Q495" s="6">
        <v>712.24</v>
      </c>
      <c r="R495" s="6">
        <v>188.56</v>
      </c>
      <c r="S495" s="6">
        <v>406.99</v>
      </c>
      <c r="T495" t="s">
        <v>77</v>
      </c>
      <c r="U495">
        <v>5</v>
      </c>
      <c r="V495" t="s">
        <v>103</v>
      </c>
      <c r="W495" t="s">
        <v>38</v>
      </c>
      <c r="X495">
        <v>2025</v>
      </c>
      <c r="Y495" t="s">
        <v>167</v>
      </c>
      <c r="Z495" s="8">
        <v>0.20930000000000001</v>
      </c>
    </row>
    <row r="496" spans="1:26" x14ac:dyDescent="0.3">
      <c r="A496" t="s">
        <v>1491</v>
      </c>
      <c r="B496" s="4">
        <v>45451</v>
      </c>
      <c r="C496" t="s">
        <v>1492</v>
      </c>
      <c r="D496" t="s">
        <v>1493</v>
      </c>
      <c r="E496" t="s">
        <v>108</v>
      </c>
      <c r="F496" t="s">
        <v>145</v>
      </c>
      <c r="G496" t="s">
        <v>31</v>
      </c>
      <c r="H496" t="s">
        <v>195</v>
      </c>
      <c r="I496" t="s">
        <v>33</v>
      </c>
      <c r="J496" t="s">
        <v>34</v>
      </c>
      <c r="K496" t="s">
        <v>76</v>
      </c>
      <c r="L496">
        <v>1</v>
      </c>
      <c r="M496" s="6">
        <v>3109.54</v>
      </c>
      <c r="N496" s="8">
        <v>0.15</v>
      </c>
      <c r="O496" s="6">
        <v>466.43</v>
      </c>
      <c r="P496" s="6">
        <v>2643.11</v>
      </c>
      <c r="Q496" s="6">
        <v>1680.26</v>
      </c>
      <c r="R496" s="6">
        <v>962.85</v>
      </c>
      <c r="S496" s="6">
        <v>40.39</v>
      </c>
      <c r="T496" t="s">
        <v>36</v>
      </c>
      <c r="U496">
        <v>6</v>
      </c>
      <c r="V496" t="s">
        <v>189</v>
      </c>
      <c r="W496" t="s">
        <v>38</v>
      </c>
      <c r="X496">
        <v>2024</v>
      </c>
      <c r="Y496" t="s">
        <v>190</v>
      </c>
      <c r="Z496" s="8">
        <v>0.36430000000000001</v>
      </c>
    </row>
    <row r="497" spans="1:26" x14ac:dyDescent="0.3">
      <c r="A497" t="s">
        <v>1494</v>
      </c>
      <c r="B497" s="4">
        <v>45766</v>
      </c>
      <c r="C497" t="s">
        <v>595</v>
      </c>
      <c r="D497" t="s">
        <v>1495</v>
      </c>
      <c r="E497" t="s">
        <v>56</v>
      </c>
      <c r="F497" t="s">
        <v>74</v>
      </c>
      <c r="G497" t="s">
        <v>110</v>
      </c>
      <c r="H497" t="s">
        <v>111</v>
      </c>
      <c r="I497" t="s">
        <v>75</v>
      </c>
      <c r="J497" t="s">
        <v>59</v>
      </c>
      <c r="K497" t="s">
        <v>102</v>
      </c>
      <c r="L497">
        <v>1</v>
      </c>
      <c r="M497" s="6">
        <v>1612.27</v>
      </c>
      <c r="N497" s="8">
        <v>0.05</v>
      </c>
      <c r="O497" s="6">
        <v>80.61</v>
      </c>
      <c r="P497" s="6">
        <v>1531.66</v>
      </c>
      <c r="Q497" s="6">
        <v>1190.23</v>
      </c>
      <c r="R497" s="6">
        <v>341.43</v>
      </c>
      <c r="S497" s="6">
        <v>415.05</v>
      </c>
      <c r="T497" t="s">
        <v>36</v>
      </c>
      <c r="U497">
        <v>4</v>
      </c>
      <c r="V497" t="s">
        <v>37</v>
      </c>
      <c r="W497" t="s">
        <v>38</v>
      </c>
      <c r="X497">
        <v>2025</v>
      </c>
      <c r="Y497" t="s">
        <v>112</v>
      </c>
      <c r="Z497" s="8">
        <v>0.22289999999999999</v>
      </c>
    </row>
    <row r="498" spans="1:26" x14ac:dyDescent="0.3">
      <c r="A498" t="s">
        <v>1496</v>
      </c>
      <c r="B498" s="4">
        <v>45955</v>
      </c>
      <c r="C498" t="s">
        <v>275</v>
      </c>
      <c r="D498" t="s">
        <v>1497</v>
      </c>
      <c r="E498" t="s">
        <v>56</v>
      </c>
      <c r="F498" t="s">
        <v>238</v>
      </c>
      <c r="G498" t="s">
        <v>132</v>
      </c>
      <c r="H498" t="s">
        <v>154</v>
      </c>
      <c r="I498" t="s">
        <v>75</v>
      </c>
      <c r="J498" t="s">
        <v>34</v>
      </c>
      <c r="K498" t="s">
        <v>102</v>
      </c>
      <c r="L498">
        <v>2</v>
      </c>
      <c r="M498" s="6">
        <v>1165.8499999999999</v>
      </c>
      <c r="N498" s="8">
        <v>0.05</v>
      </c>
      <c r="O498" s="6">
        <v>116.58</v>
      </c>
      <c r="P498" s="6">
        <v>2215.12</v>
      </c>
      <c r="Q498" s="6">
        <v>1562.88</v>
      </c>
      <c r="R498" s="6">
        <v>652.24</v>
      </c>
      <c r="S498" s="6">
        <v>299.54000000000002</v>
      </c>
      <c r="T498" t="s">
        <v>36</v>
      </c>
      <c r="U498">
        <v>10</v>
      </c>
      <c r="V498" t="s">
        <v>146</v>
      </c>
      <c r="W498" t="s">
        <v>85</v>
      </c>
      <c r="X498">
        <v>2025</v>
      </c>
      <c r="Y498" t="s">
        <v>147</v>
      </c>
      <c r="Z498" s="8">
        <v>0.2944</v>
      </c>
    </row>
    <row r="499" spans="1:26" x14ac:dyDescent="0.3">
      <c r="A499" t="s">
        <v>1498</v>
      </c>
      <c r="B499" s="4">
        <v>45981</v>
      </c>
      <c r="C499" t="s">
        <v>1499</v>
      </c>
      <c r="D499" t="s">
        <v>1500</v>
      </c>
      <c r="E499" t="s">
        <v>29</v>
      </c>
      <c r="F499" t="s">
        <v>242</v>
      </c>
      <c r="G499" t="s">
        <v>69</v>
      </c>
      <c r="H499" t="s">
        <v>70</v>
      </c>
      <c r="I499" t="s">
        <v>75</v>
      </c>
      <c r="J499" t="s">
        <v>59</v>
      </c>
      <c r="K499" t="s">
        <v>35</v>
      </c>
      <c r="L499">
        <v>1</v>
      </c>
      <c r="M499" s="6">
        <v>942.1</v>
      </c>
      <c r="N499" s="8">
        <v>0.15</v>
      </c>
      <c r="O499" s="6">
        <v>141.32</v>
      </c>
      <c r="P499" s="6">
        <v>800.78</v>
      </c>
      <c r="Q499" s="6">
        <v>476.58</v>
      </c>
      <c r="R499" s="6">
        <v>324.2</v>
      </c>
      <c r="S499" s="6">
        <v>84.22</v>
      </c>
      <c r="T499" t="s">
        <v>36</v>
      </c>
      <c r="U499">
        <v>11</v>
      </c>
      <c r="V499" t="s">
        <v>124</v>
      </c>
      <c r="W499" t="s">
        <v>85</v>
      </c>
      <c r="X499">
        <v>2025</v>
      </c>
      <c r="Y499" t="s">
        <v>221</v>
      </c>
      <c r="Z499" s="8">
        <v>0.40489999999999998</v>
      </c>
    </row>
    <row r="500" spans="1:26" x14ac:dyDescent="0.3">
      <c r="A500" t="s">
        <v>1501</v>
      </c>
      <c r="B500" s="4">
        <v>45966</v>
      </c>
      <c r="C500" t="s">
        <v>1502</v>
      </c>
      <c r="D500" t="s">
        <v>1503</v>
      </c>
      <c r="E500" t="s">
        <v>43</v>
      </c>
      <c r="F500" t="s">
        <v>44</v>
      </c>
      <c r="G500" t="s">
        <v>45</v>
      </c>
      <c r="H500" t="s">
        <v>46</v>
      </c>
      <c r="I500" t="s">
        <v>75</v>
      </c>
      <c r="J500" t="s">
        <v>48</v>
      </c>
      <c r="K500" t="s">
        <v>35</v>
      </c>
      <c r="L500">
        <v>2</v>
      </c>
      <c r="M500" s="6">
        <v>934.37</v>
      </c>
      <c r="N500" s="8">
        <v>0.3</v>
      </c>
      <c r="O500" s="6">
        <v>560.62</v>
      </c>
      <c r="P500" s="6">
        <v>1308.1199999999999</v>
      </c>
      <c r="Q500" s="6">
        <v>952.59</v>
      </c>
      <c r="R500" s="6">
        <v>355.53</v>
      </c>
      <c r="S500" s="6">
        <v>442.38</v>
      </c>
      <c r="T500" t="s">
        <v>36</v>
      </c>
      <c r="U500">
        <v>11</v>
      </c>
      <c r="V500" t="s">
        <v>124</v>
      </c>
      <c r="W500" t="s">
        <v>85</v>
      </c>
      <c r="X500">
        <v>2025</v>
      </c>
      <c r="Y500" t="s">
        <v>221</v>
      </c>
      <c r="Z500" s="8">
        <v>0.27179999999999999</v>
      </c>
    </row>
    <row r="501" spans="1:26" x14ac:dyDescent="0.3">
      <c r="A501" t="s">
        <v>1504</v>
      </c>
      <c r="B501" s="4">
        <v>45671</v>
      </c>
      <c r="C501" t="s">
        <v>1505</v>
      </c>
      <c r="D501" t="s">
        <v>1506</v>
      </c>
      <c r="E501" t="s">
        <v>43</v>
      </c>
      <c r="F501" t="s">
        <v>273</v>
      </c>
      <c r="G501" t="s">
        <v>132</v>
      </c>
      <c r="H501" t="s">
        <v>252</v>
      </c>
      <c r="I501" t="s">
        <v>33</v>
      </c>
      <c r="J501" t="s">
        <v>48</v>
      </c>
      <c r="K501" t="s">
        <v>76</v>
      </c>
      <c r="L501">
        <v>1</v>
      </c>
      <c r="M501" s="6">
        <v>1011.48</v>
      </c>
      <c r="N501" s="8">
        <v>0.15</v>
      </c>
      <c r="O501" s="6">
        <v>151.72</v>
      </c>
      <c r="P501" s="6">
        <v>859.76</v>
      </c>
      <c r="Q501" s="6">
        <v>600.21</v>
      </c>
      <c r="R501" s="6">
        <v>259.55</v>
      </c>
      <c r="S501" s="6">
        <v>78.64</v>
      </c>
      <c r="T501" t="s">
        <v>117</v>
      </c>
      <c r="U501">
        <v>1</v>
      </c>
      <c r="V501" t="s">
        <v>91</v>
      </c>
      <c r="W501" t="s">
        <v>51</v>
      </c>
      <c r="X501">
        <v>2025</v>
      </c>
      <c r="Y501" t="s">
        <v>137</v>
      </c>
      <c r="Z501" s="8">
        <v>0.3019</v>
      </c>
    </row>
    <row r="502" spans="1:26" x14ac:dyDescent="0.3">
      <c r="A502" t="s">
        <v>1507</v>
      </c>
      <c r="B502" s="4">
        <v>45836</v>
      </c>
      <c r="C502" t="s">
        <v>422</v>
      </c>
      <c r="D502" t="s">
        <v>1508</v>
      </c>
      <c r="E502" t="s">
        <v>56</v>
      </c>
      <c r="F502" t="s">
        <v>57</v>
      </c>
      <c r="G502" t="s">
        <v>45</v>
      </c>
      <c r="H502" t="s">
        <v>32</v>
      </c>
      <c r="I502" t="s">
        <v>75</v>
      </c>
      <c r="J502" t="s">
        <v>59</v>
      </c>
      <c r="K502" t="s">
        <v>102</v>
      </c>
      <c r="L502">
        <v>1</v>
      </c>
      <c r="M502" s="6">
        <v>1318.35</v>
      </c>
      <c r="N502" s="8">
        <v>0.2</v>
      </c>
      <c r="O502" s="6">
        <v>263.67</v>
      </c>
      <c r="P502" s="6">
        <v>1054.68</v>
      </c>
      <c r="Q502" s="6">
        <v>763.78</v>
      </c>
      <c r="R502" s="6">
        <v>290.89999999999998</v>
      </c>
      <c r="S502" s="6">
        <v>319.55</v>
      </c>
      <c r="T502" t="s">
        <v>36</v>
      </c>
      <c r="U502">
        <v>6</v>
      </c>
      <c r="V502" t="s">
        <v>189</v>
      </c>
      <c r="W502" t="s">
        <v>38</v>
      </c>
      <c r="X502">
        <v>2025</v>
      </c>
      <c r="Y502" t="s">
        <v>424</v>
      </c>
      <c r="Z502" s="8">
        <v>0.27579999999999999</v>
      </c>
    </row>
    <row r="503" spans="1:26" x14ac:dyDescent="0.3">
      <c r="A503" t="s">
        <v>1509</v>
      </c>
      <c r="B503" s="4">
        <v>45982</v>
      </c>
      <c r="C503" t="s">
        <v>889</v>
      </c>
      <c r="D503" t="s">
        <v>1510</v>
      </c>
      <c r="E503" t="s">
        <v>56</v>
      </c>
      <c r="F503" t="s">
        <v>57</v>
      </c>
      <c r="G503" t="s">
        <v>31</v>
      </c>
      <c r="H503" t="s">
        <v>32</v>
      </c>
      <c r="I503" t="s">
        <v>33</v>
      </c>
      <c r="J503" t="s">
        <v>59</v>
      </c>
      <c r="K503" t="s">
        <v>76</v>
      </c>
      <c r="L503">
        <v>1</v>
      </c>
      <c r="M503" s="6">
        <v>2783.84</v>
      </c>
      <c r="N503" s="8">
        <v>0</v>
      </c>
      <c r="O503" s="6">
        <v>0</v>
      </c>
      <c r="P503" s="6">
        <v>2783.84</v>
      </c>
      <c r="Q503" s="6">
        <v>1928.18</v>
      </c>
      <c r="R503" s="6">
        <v>855.66</v>
      </c>
      <c r="S503" s="6">
        <v>419.1</v>
      </c>
      <c r="T503" t="s">
        <v>36</v>
      </c>
      <c r="U503">
        <v>11</v>
      </c>
      <c r="V503" t="s">
        <v>124</v>
      </c>
      <c r="W503" t="s">
        <v>85</v>
      </c>
      <c r="X503">
        <v>2025</v>
      </c>
      <c r="Y503" t="s">
        <v>221</v>
      </c>
      <c r="Z503" s="8">
        <v>0.30740000000000001</v>
      </c>
    </row>
    <row r="504" spans="1:26" x14ac:dyDescent="0.3">
      <c r="A504" t="s">
        <v>1511</v>
      </c>
      <c r="B504" s="4">
        <v>45718</v>
      </c>
      <c r="C504" t="s">
        <v>562</v>
      </c>
      <c r="D504" t="s">
        <v>1512</v>
      </c>
      <c r="E504" t="s">
        <v>108</v>
      </c>
      <c r="F504" t="s">
        <v>109</v>
      </c>
      <c r="G504" t="s">
        <v>45</v>
      </c>
      <c r="H504" t="s">
        <v>46</v>
      </c>
      <c r="I504" t="s">
        <v>47</v>
      </c>
      <c r="J504" t="s">
        <v>34</v>
      </c>
      <c r="K504" t="s">
        <v>102</v>
      </c>
      <c r="L504">
        <v>1</v>
      </c>
      <c r="M504" s="6">
        <v>299</v>
      </c>
      <c r="N504" s="8">
        <v>0.1</v>
      </c>
      <c r="O504" s="6">
        <v>29.9</v>
      </c>
      <c r="P504" s="6">
        <v>269.10000000000002</v>
      </c>
      <c r="Q504" s="6">
        <v>172.72</v>
      </c>
      <c r="R504" s="6">
        <v>96.38</v>
      </c>
      <c r="S504" s="6">
        <v>190.16</v>
      </c>
      <c r="T504" t="s">
        <v>36</v>
      </c>
      <c r="U504">
        <v>3</v>
      </c>
      <c r="V504" t="s">
        <v>50</v>
      </c>
      <c r="W504" t="s">
        <v>51</v>
      </c>
      <c r="X504">
        <v>2025</v>
      </c>
      <c r="Y504" t="s">
        <v>52</v>
      </c>
      <c r="Z504" s="8">
        <v>0.35820000000000002</v>
      </c>
    </row>
    <row r="505" spans="1:26" x14ac:dyDescent="0.3">
      <c r="A505" t="s">
        <v>1513</v>
      </c>
      <c r="B505" s="4">
        <v>45904</v>
      </c>
      <c r="C505" t="s">
        <v>1022</v>
      </c>
      <c r="D505" t="s">
        <v>1514</v>
      </c>
      <c r="E505" t="s">
        <v>29</v>
      </c>
      <c r="F505" t="s">
        <v>123</v>
      </c>
      <c r="G505" t="s">
        <v>132</v>
      </c>
      <c r="H505" t="s">
        <v>133</v>
      </c>
      <c r="I505" t="s">
        <v>75</v>
      </c>
      <c r="J505" t="s">
        <v>59</v>
      </c>
      <c r="K505" t="s">
        <v>102</v>
      </c>
      <c r="L505">
        <v>1</v>
      </c>
      <c r="M505" s="6">
        <v>487.37</v>
      </c>
      <c r="N505" s="8">
        <v>0.1</v>
      </c>
      <c r="O505" s="6">
        <v>48.74</v>
      </c>
      <c r="P505" s="6">
        <v>438.63</v>
      </c>
      <c r="Q505" s="6">
        <v>306.85000000000002</v>
      </c>
      <c r="R505" s="6">
        <v>131.78</v>
      </c>
      <c r="S505" s="6">
        <v>227.63</v>
      </c>
      <c r="T505" t="s">
        <v>77</v>
      </c>
      <c r="U505">
        <v>9</v>
      </c>
      <c r="V505" t="s">
        <v>61</v>
      </c>
      <c r="W505" t="s">
        <v>62</v>
      </c>
      <c r="X505">
        <v>2025</v>
      </c>
      <c r="Y505" t="s">
        <v>97</v>
      </c>
      <c r="Z505" s="8">
        <v>0.3004</v>
      </c>
    </row>
    <row r="506" spans="1:26" x14ac:dyDescent="0.3">
      <c r="A506" t="s">
        <v>1515</v>
      </c>
      <c r="B506" s="4">
        <v>45559</v>
      </c>
      <c r="C506" t="s">
        <v>1516</v>
      </c>
      <c r="D506" t="s">
        <v>1517</v>
      </c>
      <c r="E506" t="s">
        <v>67</v>
      </c>
      <c r="F506" t="s">
        <v>68</v>
      </c>
      <c r="G506" t="s">
        <v>45</v>
      </c>
      <c r="H506" t="s">
        <v>32</v>
      </c>
      <c r="I506" t="s">
        <v>33</v>
      </c>
      <c r="J506" t="s">
        <v>48</v>
      </c>
      <c r="K506" t="s">
        <v>60</v>
      </c>
      <c r="L506">
        <v>1</v>
      </c>
      <c r="M506" s="6">
        <v>498.99</v>
      </c>
      <c r="N506" s="8">
        <v>0.1</v>
      </c>
      <c r="O506" s="6">
        <v>49.9</v>
      </c>
      <c r="P506" s="6">
        <v>449.09</v>
      </c>
      <c r="Q506" s="6">
        <v>318.52</v>
      </c>
      <c r="R506" s="6">
        <v>130.57</v>
      </c>
      <c r="S506" s="6">
        <v>142.68</v>
      </c>
      <c r="T506" t="s">
        <v>36</v>
      </c>
      <c r="U506">
        <v>9</v>
      </c>
      <c r="V506" t="s">
        <v>61</v>
      </c>
      <c r="W506" t="s">
        <v>62</v>
      </c>
      <c r="X506">
        <v>2024</v>
      </c>
      <c r="Y506" t="s">
        <v>63</v>
      </c>
      <c r="Z506" s="8">
        <v>0.29070000000000001</v>
      </c>
    </row>
    <row r="507" spans="1:26" x14ac:dyDescent="0.3">
      <c r="A507" t="s">
        <v>1518</v>
      </c>
      <c r="B507" s="4">
        <v>45868</v>
      </c>
      <c r="C507" t="s">
        <v>293</v>
      </c>
      <c r="D507" t="s">
        <v>1519</v>
      </c>
      <c r="E507" t="s">
        <v>56</v>
      </c>
      <c r="F507" t="s">
        <v>90</v>
      </c>
      <c r="G507" t="s">
        <v>132</v>
      </c>
      <c r="H507" t="s">
        <v>252</v>
      </c>
      <c r="I507" t="s">
        <v>47</v>
      </c>
      <c r="J507" t="s">
        <v>34</v>
      </c>
      <c r="K507" t="s">
        <v>35</v>
      </c>
      <c r="L507">
        <v>1</v>
      </c>
      <c r="M507" s="6">
        <v>441.72</v>
      </c>
      <c r="N507" s="8">
        <v>0.15</v>
      </c>
      <c r="O507" s="6">
        <v>66.260000000000005</v>
      </c>
      <c r="P507" s="6">
        <v>375.46</v>
      </c>
      <c r="Q507" s="6">
        <v>225.49</v>
      </c>
      <c r="R507" s="6">
        <v>149.97</v>
      </c>
      <c r="S507" s="6">
        <v>228.98</v>
      </c>
      <c r="T507" t="s">
        <v>36</v>
      </c>
      <c r="U507">
        <v>7</v>
      </c>
      <c r="V507" t="s">
        <v>179</v>
      </c>
      <c r="W507" t="s">
        <v>62</v>
      </c>
      <c r="X507">
        <v>2025</v>
      </c>
      <c r="Y507" t="s">
        <v>208</v>
      </c>
      <c r="Z507" s="8">
        <v>0.39939999999999998</v>
      </c>
    </row>
    <row r="508" spans="1:26" x14ac:dyDescent="0.3">
      <c r="A508" t="s">
        <v>1520</v>
      </c>
      <c r="B508" s="4">
        <v>45708</v>
      </c>
      <c r="C508" t="s">
        <v>447</v>
      </c>
      <c r="D508" t="s">
        <v>1521</v>
      </c>
      <c r="E508" t="s">
        <v>29</v>
      </c>
      <c r="F508" t="s">
        <v>141</v>
      </c>
      <c r="G508" t="s">
        <v>110</v>
      </c>
      <c r="H508" t="s">
        <v>281</v>
      </c>
      <c r="I508" t="s">
        <v>116</v>
      </c>
      <c r="J508" t="s">
        <v>59</v>
      </c>
      <c r="K508" t="s">
        <v>35</v>
      </c>
      <c r="L508">
        <v>1</v>
      </c>
      <c r="M508" s="6">
        <v>1061</v>
      </c>
      <c r="N508" s="8">
        <v>0.2</v>
      </c>
      <c r="O508" s="6">
        <v>212.2</v>
      </c>
      <c r="P508" s="6">
        <v>848.8</v>
      </c>
      <c r="Q508" s="6">
        <v>526.36</v>
      </c>
      <c r="R508" s="6">
        <v>322.44</v>
      </c>
      <c r="S508" s="6">
        <v>51.67</v>
      </c>
      <c r="T508" t="s">
        <v>36</v>
      </c>
      <c r="U508">
        <v>2</v>
      </c>
      <c r="V508" t="s">
        <v>171</v>
      </c>
      <c r="W508" t="s">
        <v>51</v>
      </c>
      <c r="X508">
        <v>2025</v>
      </c>
      <c r="Y508" t="s">
        <v>172</v>
      </c>
      <c r="Z508" s="8">
        <v>0.37990000000000002</v>
      </c>
    </row>
    <row r="509" spans="1:26" x14ac:dyDescent="0.3">
      <c r="A509" t="s">
        <v>1522</v>
      </c>
      <c r="B509" s="4">
        <v>45459</v>
      </c>
      <c r="C509" t="s">
        <v>1523</v>
      </c>
      <c r="D509" t="s">
        <v>1524</v>
      </c>
      <c r="E509" t="s">
        <v>56</v>
      </c>
      <c r="F509" t="s">
        <v>238</v>
      </c>
      <c r="G509" t="s">
        <v>45</v>
      </c>
      <c r="H509" t="s">
        <v>32</v>
      </c>
      <c r="I509" t="s">
        <v>75</v>
      </c>
      <c r="J509" t="s">
        <v>34</v>
      </c>
      <c r="K509" t="s">
        <v>76</v>
      </c>
      <c r="L509">
        <v>1</v>
      </c>
      <c r="M509" s="6">
        <v>1023.48</v>
      </c>
      <c r="N509" s="8">
        <v>0.1</v>
      </c>
      <c r="O509" s="6">
        <v>102.35</v>
      </c>
      <c r="P509" s="6">
        <v>921.13</v>
      </c>
      <c r="Q509" s="6">
        <v>554.42999999999995</v>
      </c>
      <c r="R509" s="6">
        <v>366.7</v>
      </c>
      <c r="S509" s="6">
        <v>318.37</v>
      </c>
      <c r="T509" t="s">
        <v>117</v>
      </c>
      <c r="U509">
        <v>6</v>
      </c>
      <c r="V509" t="s">
        <v>189</v>
      </c>
      <c r="W509" t="s">
        <v>38</v>
      </c>
      <c r="X509">
        <v>2024</v>
      </c>
      <c r="Y509" t="s">
        <v>190</v>
      </c>
      <c r="Z509" s="8">
        <v>0.39810000000000001</v>
      </c>
    </row>
    <row r="510" spans="1:26" x14ac:dyDescent="0.3">
      <c r="A510" t="s">
        <v>1525</v>
      </c>
      <c r="B510" s="4">
        <v>45334</v>
      </c>
      <c r="C510" t="s">
        <v>1486</v>
      </c>
      <c r="D510" t="s">
        <v>1526</v>
      </c>
      <c r="E510" t="s">
        <v>67</v>
      </c>
      <c r="F510" t="s">
        <v>334</v>
      </c>
      <c r="G510" t="s">
        <v>110</v>
      </c>
      <c r="H510" t="s">
        <v>166</v>
      </c>
      <c r="I510" t="s">
        <v>33</v>
      </c>
      <c r="J510" t="s">
        <v>34</v>
      </c>
      <c r="K510" t="s">
        <v>35</v>
      </c>
      <c r="L510">
        <v>1</v>
      </c>
      <c r="M510" s="6">
        <v>601</v>
      </c>
      <c r="N510" s="8">
        <v>0.15</v>
      </c>
      <c r="O510" s="6">
        <v>90.15</v>
      </c>
      <c r="P510" s="6">
        <v>510.85</v>
      </c>
      <c r="Q510" s="6">
        <v>375.7</v>
      </c>
      <c r="R510" s="6">
        <v>135.15</v>
      </c>
      <c r="S510" s="6">
        <v>225.21</v>
      </c>
      <c r="T510" t="s">
        <v>36</v>
      </c>
      <c r="U510">
        <v>2</v>
      </c>
      <c r="V510" t="s">
        <v>171</v>
      </c>
      <c r="W510" t="s">
        <v>51</v>
      </c>
      <c r="X510">
        <v>2024</v>
      </c>
      <c r="Y510" t="s">
        <v>214</v>
      </c>
      <c r="Z510" s="8">
        <v>0.2646</v>
      </c>
    </row>
    <row r="511" spans="1:26" x14ac:dyDescent="0.3">
      <c r="A511" t="s">
        <v>1527</v>
      </c>
      <c r="B511" s="4">
        <v>45847</v>
      </c>
      <c r="C511" t="s">
        <v>672</v>
      </c>
      <c r="D511" t="s">
        <v>1528</v>
      </c>
      <c r="E511" t="s">
        <v>29</v>
      </c>
      <c r="F511" t="s">
        <v>141</v>
      </c>
      <c r="G511" t="s">
        <v>132</v>
      </c>
      <c r="H511" t="s">
        <v>154</v>
      </c>
      <c r="I511" t="s">
        <v>47</v>
      </c>
      <c r="J511" t="s">
        <v>59</v>
      </c>
      <c r="K511" t="s">
        <v>60</v>
      </c>
      <c r="L511">
        <v>1</v>
      </c>
      <c r="M511" s="6">
        <v>588.14</v>
      </c>
      <c r="N511" s="8">
        <v>0.1</v>
      </c>
      <c r="O511" s="6">
        <v>58.81</v>
      </c>
      <c r="P511" s="6">
        <v>529.33000000000004</v>
      </c>
      <c r="Q511" s="6">
        <v>340.89</v>
      </c>
      <c r="R511" s="6">
        <v>188.44</v>
      </c>
      <c r="S511" s="6">
        <v>436.46</v>
      </c>
      <c r="T511" t="s">
        <v>36</v>
      </c>
      <c r="U511">
        <v>7</v>
      </c>
      <c r="V511" t="s">
        <v>179</v>
      </c>
      <c r="W511" t="s">
        <v>62</v>
      </c>
      <c r="X511">
        <v>2025</v>
      </c>
      <c r="Y511" t="s">
        <v>208</v>
      </c>
      <c r="Z511" s="8">
        <v>0.35599999999999998</v>
      </c>
    </row>
    <row r="512" spans="1:26" x14ac:dyDescent="0.3">
      <c r="A512" t="s">
        <v>1529</v>
      </c>
      <c r="B512" s="4">
        <v>45576</v>
      </c>
      <c r="C512" t="s">
        <v>1111</v>
      </c>
      <c r="D512" t="s">
        <v>1530</v>
      </c>
      <c r="E512" t="s">
        <v>29</v>
      </c>
      <c r="F512" t="s">
        <v>242</v>
      </c>
      <c r="G512" t="s">
        <v>132</v>
      </c>
      <c r="H512" t="s">
        <v>154</v>
      </c>
      <c r="I512" t="s">
        <v>33</v>
      </c>
      <c r="J512" t="s">
        <v>48</v>
      </c>
      <c r="K512" t="s">
        <v>49</v>
      </c>
      <c r="L512">
        <v>3</v>
      </c>
      <c r="M512" s="6">
        <v>707.12</v>
      </c>
      <c r="N512" s="8">
        <v>0.25</v>
      </c>
      <c r="O512" s="6">
        <v>530.34</v>
      </c>
      <c r="P512" s="6">
        <v>1591.02</v>
      </c>
      <c r="Q512" s="6">
        <v>993.15</v>
      </c>
      <c r="R512" s="6">
        <v>597.87</v>
      </c>
      <c r="S512" s="6">
        <v>127.35</v>
      </c>
      <c r="T512" t="s">
        <v>36</v>
      </c>
      <c r="U512">
        <v>10</v>
      </c>
      <c r="V512" t="s">
        <v>146</v>
      </c>
      <c r="W512" t="s">
        <v>85</v>
      </c>
      <c r="X512">
        <v>2024</v>
      </c>
      <c r="Y512" t="s">
        <v>184</v>
      </c>
      <c r="Z512" s="8">
        <v>0.37580000000000002</v>
      </c>
    </row>
    <row r="513" spans="1:26" x14ac:dyDescent="0.3">
      <c r="A513" t="s">
        <v>1531</v>
      </c>
      <c r="B513" s="4">
        <v>45688</v>
      </c>
      <c r="C513" t="s">
        <v>1532</v>
      </c>
      <c r="D513" t="s">
        <v>1533</v>
      </c>
      <c r="E513" t="s">
        <v>108</v>
      </c>
      <c r="F513" t="s">
        <v>145</v>
      </c>
      <c r="G513" t="s">
        <v>45</v>
      </c>
      <c r="H513" t="s">
        <v>32</v>
      </c>
      <c r="I513" t="s">
        <v>47</v>
      </c>
      <c r="J513" t="s">
        <v>48</v>
      </c>
      <c r="K513" t="s">
        <v>102</v>
      </c>
      <c r="L513">
        <v>1</v>
      </c>
      <c r="M513" s="6">
        <v>2001.75</v>
      </c>
      <c r="N513" s="8">
        <v>0.1</v>
      </c>
      <c r="O513" s="6">
        <v>200.18</v>
      </c>
      <c r="P513" s="6">
        <v>1801.57</v>
      </c>
      <c r="Q513" s="6">
        <v>1240.06</v>
      </c>
      <c r="R513" s="6">
        <v>561.51</v>
      </c>
      <c r="S513" s="6">
        <v>197.52</v>
      </c>
      <c r="T513" t="s">
        <v>36</v>
      </c>
      <c r="U513">
        <v>1</v>
      </c>
      <c r="V513" t="s">
        <v>91</v>
      </c>
      <c r="W513" t="s">
        <v>51</v>
      </c>
      <c r="X513">
        <v>2025</v>
      </c>
      <c r="Y513" t="s">
        <v>137</v>
      </c>
      <c r="Z513" s="8">
        <v>0.31169999999999998</v>
      </c>
    </row>
    <row r="514" spans="1:26" x14ac:dyDescent="0.3">
      <c r="A514" t="s">
        <v>1534</v>
      </c>
      <c r="B514" s="4">
        <v>45303</v>
      </c>
      <c r="C514" t="s">
        <v>646</v>
      </c>
      <c r="D514" t="s">
        <v>1535</v>
      </c>
      <c r="E514" t="s">
        <v>67</v>
      </c>
      <c r="F514" t="s">
        <v>334</v>
      </c>
      <c r="G514" t="s">
        <v>110</v>
      </c>
      <c r="H514" t="s">
        <v>166</v>
      </c>
      <c r="I514" t="s">
        <v>75</v>
      </c>
      <c r="J514" t="s">
        <v>48</v>
      </c>
      <c r="K514" t="s">
        <v>35</v>
      </c>
      <c r="L514">
        <v>2</v>
      </c>
      <c r="M514" s="6">
        <v>3277.03</v>
      </c>
      <c r="N514" s="8">
        <v>0.15</v>
      </c>
      <c r="O514" s="6">
        <v>983.11</v>
      </c>
      <c r="P514" s="6">
        <v>5570.95</v>
      </c>
      <c r="Q514" s="6">
        <v>4556.72</v>
      </c>
      <c r="R514" s="6">
        <v>1014.23</v>
      </c>
      <c r="S514" s="6">
        <v>332.42</v>
      </c>
      <c r="T514" t="s">
        <v>36</v>
      </c>
      <c r="U514">
        <v>1</v>
      </c>
      <c r="V514" t="s">
        <v>91</v>
      </c>
      <c r="W514" t="s">
        <v>51</v>
      </c>
      <c r="X514">
        <v>2024</v>
      </c>
      <c r="Y514" t="s">
        <v>92</v>
      </c>
      <c r="Z514" s="8">
        <v>0.18210000000000001</v>
      </c>
    </row>
    <row r="515" spans="1:26" x14ac:dyDescent="0.3">
      <c r="A515" t="s">
        <v>1536</v>
      </c>
      <c r="B515" s="4">
        <v>45898</v>
      </c>
      <c r="C515" t="s">
        <v>655</v>
      </c>
      <c r="D515" t="s">
        <v>1537</v>
      </c>
      <c r="E515" t="s">
        <v>56</v>
      </c>
      <c r="F515" t="s">
        <v>74</v>
      </c>
      <c r="G515" t="s">
        <v>31</v>
      </c>
      <c r="H515" t="s">
        <v>195</v>
      </c>
      <c r="I515" t="s">
        <v>75</v>
      </c>
      <c r="J515" t="s">
        <v>48</v>
      </c>
      <c r="K515" t="s">
        <v>60</v>
      </c>
      <c r="L515">
        <v>1</v>
      </c>
      <c r="M515" s="6">
        <v>1142.8900000000001</v>
      </c>
      <c r="N515" s="8">
        <v>0.3</v>
      </c>
      <c r="O515" s="6">
        <v>342.87</v>
      </c>
      <c r="P515" s="6">
        <v>800.02</v>
      </c>
      <c r="Q515" s="6">
        <v>631.84</v>
      </c>
      <c r="R515" s="6">
        <v>168.18</v>
      </c>
      <c r="S515" s="6">
        <v>187.22</v>
      </c>
      <c r="T515" t="s">
        <v>36</v>
      </c>
      <c r="U515">
        <v>8</v>
      </c>
      <c r="V515" t="s">
        <v>118</v>
      </c>
      <c r="W515" t="s">
        <v>62</v>
      </c>
      <c r="X515">
        <v>2025</v>
      </c>
      <c r="Y515" t="s">
        <v>277</v>
      </c>
      <c r="Z515" s="8">
        <v>0.2102</v>
      </c>
    </row>
    <row r="516" spans="1:26" x14ac:dyDescent="0.3">
      <c r="A516" t="s">
        <v>1538</v>
      </c>
      <c r="B516" s="4">
        <v>45593</v>
      </c>
      <c r="C516" t="s">
        <v>1539</v>
      </c>
      <c r="D516" t="s">
        <v>1540</v>
      </c>
      <c r="E516" t="s">
        <v>56</v>
      </c>
      <c r="F516" t="s">
        <v>238</v>
      </c>
      <c r="G516" t="s">
        <v>45</v>
      </c>
      <c r="H516" t="s">
        <v>83</v>
      </c>
      <c r="I516" t="s">
        <v>75</v>
      </c>
      <c r="J516" t="s">
        <v>59</v>
      </c>
      <c r="K516" t="s">
        <v>76</v>
      </c>
      <c r="L516">
        <v>3</v>
      </c>
      <c r="M516" s="6">
        <v>1561.85</v>
      </c>
      <c r="N516" s="8">
        <v>0.1</v>
      </c>
      <c r="O516" s="6">
        <v>468.55</v>
      </c>
      <c r="P516" s="6">
        <v>4217</v>
      </c>
      <c r="Q516" s="6">
        <v>3434.07</v>
      </c>
      <c r="R516" s="6">
        <v>782.93</v>
      </c>
      <c r="S516" s="6">
        <v>155.32</v>
      </c>
      <c r="T516" t="s">
        <v>36</v>
      </c>
      <c r="U516">
        <v>10</v>
      </c>
      <c r="V516" t="s">
        <v>146</v>
      </c>
      <c r="W516" t="s">
        <v>85</v>
      </c>
      <c r="X516">
        <v>2024</v>
      </c>
      <c r="Y516" t="s">
        <v>184</v>
      </c>
      <c r="Z516" s="8">
        <v>0.1857</v>
      </c>
    </row>
    <row r="517" spans="1:26" x14ac:dyDescent="0.3">
      <c r="A517" t="s">
        <v>1541</v>
      </c>
      <c r="B517" s="4">
        <v>45544</v>
      </c>
      <c r="C517" t="s">
        <v>848</v>
      </c>
      <c r="D517" t="s">
        <v>1542</v>
      </c>
      <c r="E517" t="s">
        <v>43</v>
      </c>
      <c r="F517" t="s">
        <v>273</v>
      </c>
      <c r="G517" t="s">
        <v>69</v>
      </c>
      <c r="H517" t="s">
        <v>70</v>
      </c>
      <c r="I517" t="s">
        <v>75</v>
      </c>
      <c r="J517" t="s">
        <v>34</v>
      </c>
      <c r="K517" t="s">
        <v>35</v>
      </c>
      <c r="L517">
        <v>1</v>
      </c>
      <c r="M517" s="6">
        <v>1212.6199999999999</v>
      </c>
      <c r="N517" s="8">
        <v>0.25</v>
      </c>
      <c r="O517" s="6">
        <v>303.14999999999998</v>
      </c>
      <c r="P517" s="6">
        <v>909.47</v>
      </c>
      <c r="Q517" s="6">
        <v>533.74</v>
      </c>
      <c r="R517" s="6">
        <v>375.73</v>
      </c>
      <c r="S517" s="6">
        <v>121.89</v>
      </c>
      <c r="T517" t="s">
        <v>36</v>
      </c>
      <c r="U517">
        <v>9</v>
      </c>
      <c r="V517" t="s">
        <v>61</v>
      </c>
      <c r="W517" t="s">
        <v>62</v>
      </c>
      <c r="X517">
        <v>2024</v>
      </c>
      <c r="Y517" t="s">
        <v>63</v>
      </c>
      <c r="Z517" s="8">
        <v>0.41310000000000002</v>
      </c>
    </row>
    <row r="518" spans="1:26" x14ac:dyDescent="0.3">
      <c r="A518" t="s">
        <v>1543</v>
      </c>
      <c r="B518" s="4">
        <v>45790</v>
      </c>
      <c r="C518" t="s">
        <v>1029</v>
      </c>
      <c r="D518" t="s">
        <v>1544</v>
      </c>
      <c r="E518" t="s">
        <v>56</v>
      </c>
      <c r="F518" t="s">
        <v>90</v>
      </c>
      <c r="G518" t="s">
        <v>132</v>
      </c>
      <c r="H518" t="s">
        <v>154</v>
      </c>
      <c r="I518" t="s">
        <v>47</v>
      </c>
      <c r="J518" t="s">
        <v>34</v>
      </c>
      <c r="K518" t="s">
        <v>102</v>
      </c>
      <c r="L518">
        <v>1</v>
      </c>
      <c r="M518" s="6">
        <v>903.46</v>
      </c>
      <c r="N518" s="8">
        <v>0.1</v>
      </c>
      <c r="O518" s="6">
        <v>90.35</v>
      </c>
      <c r="P518" s="6">
        <v>813.11</v>
      </c>
      <c r="Q518" s="6">
        <v>615.91999999999996</v>
      </c>
      <c r="R518" s="6">
        <v>197.19</v>
      </c>
      <c r="S518" s="6">
        <v>437.09</v>
      </c>
      <c r="T518" t="s">
        <v>77</v>
      </c>
      <c r="U518">
        <v>5</v>
      </c>
      <c r="V518" t="s">
        <v>103</v>
      </c>
      <c r="W518" t="s">
        <v>38</v>
      </c>
      <c r="X518">
        <v>2025</v>
      </c>
      <c r="Y518" t="s">
        <v>167</v>
      </c>
      <c r="Z518" s="8">
        <v>0.24249999999999999</v>
      </c>
    </row>
    <row r="519" spans="1:26" x14ac:dyDescent="0.3">
      <c r="A519" t="s">
        <v>1545</v>
      </c>
      <c r="B519" s="4">
        <v>45326</v>
      </c>
      <c r="C519" t="s">
        <v>1546</v>
      </c>
      <c r="D519" t="s">
        <v>1547</v>
      </c>
      <c r="E519" t="s">
        <v>43</v>
      </c>
      <c r="F519" t="s">
        <v>256</v>
      </c>
      <c r="G519" t="s">
        <v>31</v>
      </c>
      <c r="H519" t="s">
        <v>58</v>
      </c>
      <c r="I519" t="s">
        <v>75</v>
      </c>
      <c r="J519" t="s">
        <v>34</v>
      </c>
      <c r="K519" t="s">
        <v>35</v>
      </c>
      <c r="L519">
        <v>1</v>
      </c>
      <c r="M519" s="6">
        <v>2248.7800000000002</v>
      </c>
      <c r="N519" s="8">
        <v>0.05</v>
      </c>
      <c r="O519" s="6">
        <v>112.44</v>
      </c>
      <c r="P519" s="6">
        <v>2136.34</v>
      </c>
      <c r="Q519" s="6">
        <v>1631.39</v>
      </c>
      <c r="R519" s="6">
        <v>504.95</v>
      </c>
      <c r="S519" s="6">
        <v>232.84</v>
      </c>
      <c r="T519" t="s">
        <v>77</v>
      </c>
      <c r="U519">
        <v>2</v>
      </c>
      <c r="V519" t="s">
        <v>171</v>
      </c>
      <c r="W519" t="s">
        <v>51</v>
      </c>
      <c r="X519">
        <v>2024</v>
      </c>
      <c r="Y519" t="s">
        <v>214</v>
      </c>
      <c r="Z519" s="8">
        <v>0.2364</v>
      </c>
    </row>
    <row r="520" spans="1:26" x14ac:dyDescent="0.3">
      <c r="A520" t="s">
        <v>1548</v>
      </c>
      <c r="B520" s="4">
        <v>46018</v>
      </c>
      <c r="C520" t="s">
        <v>1157</v>
      </c>
      <c r="D520" t="s">
        <v>1549</v>
      </c>
      <c r="E520" t="s">
        <v>56</v>
      </c>
      <c r="F520" t="s">
        <v>57</v>
      </c>
      <c r="G520" t="s">
        <v>69</v>
      </c>
      <c r="H520" t="s">
        <v>291</v>
      </c>
      <c r="I520" t="s">
        <v>116</v>
      </c>
      <c r="J520" t="s">
        <v>48</v>
      </c>
      <c r="K520" t="s">
        <v>35</v>
      </c>
      <c r="L520">
        <v>3</v>
      </c>
      <c r="M520" s="6">
        <v>2536.81</v>
      </c>
      <c r="N520" s="8">
        <v>0.1</v>
      </c>
      <c r="O520" s="6">
        <v>761.04</v>
      </c>
      <c r="P520" s="6">
        <v>6849.39</v>
      </c>
      <c r="Q520" s="6">
        <v>4961.5</v>
      </c>
      <c r="R520" s="6">
        <v>1887.89</v>
      </c>
      <c r="S520" s="6">
        <v>288.58999999999997</v>
      </c>
      <c r="T520" t="s">
        <v>36</v>
      </c>
      <c r="U520">
        <v>12</v>
      </c>
      <c r="V520" t="s">
        <v>84</v>
      </c>
      <c r="W520" t="s">
        <v>85</v>
      </c>
      <c r="X520">
        <v>2025</v>
      </c>
      <c r="Y520" t="s">
        <v>86</v>
      </c>
      <c r="Z520" s="8">
        <v>0.27560000000000001</v>
      </c>
    </row>
    <row r="521" spans="1:26" x14ac:dyDescent="0.3">
      <c r="A521" t="s">
        <v>1550</v>
      </c>
      <c r="B521" s="4">
        <v>45381</v>
      </c>
      <c r="C521" t="s">
        <v>1212</v>
      </c>
      <c r="D521" t="s">
        <v>1551</v>
      </c>
      <c r="E521" t="s">
        <v>29</v>
      </c>
      <c r="F521" t="s">
        <v>123</v>
      </c>
      <c r="G521" t="s">
        <v>110</v>
      </c>
      <c r="H521" t="s">
        <v>281</v>
      </c>
      <c r="I521" t="s">
        <v>75</v>
      </c>
      <c r="J521" t="s">
        <v>34</v>
      </c>
      <c r="K521" t="s">
        <v>76</v>
      </c>
      <c r="L521">
        <v>1</v>
      </c>
      <c r="M521" s="6">
        <v>1053.52</v>
      </c>
      <c r="N521" s="8">
        <v>0.2</v>
      </c>
      <c r="O521" s="6">
        <v>210.7</v>
      </c>
      <c r="P521" s="6">
        <v>842.82</v>
      </c>
      <c r="Q521" s="6">
        <v>498.87</v>
      </c>
      <c r="R521" s="6">
        <v>343.95</v>
      </c>
      <c r="S521" s="6">
        <v>390.59</v>
      </c>
      <c r="T521" t="s">
        <v>36</v>
      </c>
      <c r="U521">
        <v>3</v>
      </c>
      <c r="V521" t="s">
        <v>50</v>
      </c>
      <c r="W521" t="s">
        <v>51</v>
      </c>
      <c r="X521">
        <v>2024</v>
      </c>
      <c r="Y521" t="s">
        <v>78</v>
      </c>
      <c r="Z521" s="8">
        <v>0.40810000000000002</v>
      </c>
    </row>
    <row r="522" spans="1:26" x14ac:dyDescent="0.3">
      <c r="A522" t="s">
        <v>1552</v>
      </c>
      <c r="B522" s="4">
        <v>45896</v>
      </c>
      <c r="C522" t="s">
        <v>669</v>
      </c>
      <c r="D522" t="s">
        <v>1553</v>
      </c>
      <c r="E522" t="s">
        <v>108</v>
      </c>
      <c r="F522" t="s">
        <v>194</v>
      </c>
      <c r="G522" t="s">
        <v>31</v>
      </c>
      <c r="H522" t="s">
        <v>195</v>
      </c>
      <c r="I522" t="s">
        <v>33</v>
      </c>
      <c r="J522" t="s">
        <v>48</v>
      </c>
      <c r="K522" t="s">
        <v>102</v>
      </c>
      <c r="L522">
        <v>1</v>
      </c>
      <c r="M522" s="6">
        <v>2870.27</v>
      </c>
      <c r="N522" s="8">
        <v>0.1</v>
      </c>
      <c r="O522" s="6">
        <v>287.02999999999997</v>
      </c>
      <c r="P522" s="6">
        <v>2583.2399999999998</v>
      </c>
      <c r="Q522" s="6">
        <v>2086.62</v>
      </c>
      <c r="R522" s="6">
        <v>496.62</v>
      </c>
      <c r="S522" s="6">
        <v>387.48</v>
      </c>
      <c r="T522" t="s">
        <v>36</v>
      </c>
      <c r="U522">
        <v>8</v>
      </c>
      <c r="V522" t="s">
        <v>118</v>
      </c>
      <c r="W522" t="s">
        <v>62</v>
      </c>
      <c r="X522">
        <v>2025</v>
      </c>
      <c r="Y522" t="s">
        <v>277</v>
      </c>
      <c r="Z522" s="8">
        <v>0.19220000000000001</v>
      </c>
    </row>
    <row r="523" spans="1:26" x14ac:dyDescent="0.3">
      <c r="A523" t="s">
        <v>1554</v>
      </c>
      <c r="B523" s="4">
        <v>45893</v>
      </c>
      <c r="C523" t="s">
        <v>716</v>
      </c>
      <c r="D523" t="s">
        <v>1555</v>
      </c>
      <c r="E523" t="s">
        <v>43</v>
      </c>
      <c r="F523" t="s">
        <v>273</v>
      </c>
      <c r="G523" t="s">
        <v>132</v>
      </c>
      <c r="H523" t="s">
        <v>154</v>
      </c>
      <c r="I523" t="s">
        <v>75</v>
      </c>
      <c r="J523" t="s">
        <v>34</v>
      </c>
      <c r="K523" t="s">
        <v>102</v>
      </c>
      <c r="L523">
        <v>4</v>
      </c>
      <c r="M523" s="6">
        <v>1330.03</v>
      </c>
      <c r="N523" s="8">
        <v>0.05</v>
      </c>
      <c r="O523" s="6">
        <v>266.01</v>
      </c>
      <c r="P523" s="6">
        <v>5054.1099999999997</v>
      </c>
      <c r="Q523" s="6">
        <v>3258.01</v>
      </c>
      <c r="R523" s="6">
        <v>1796.1</v>
      </c>
      <c r="S523" s="6">
        <v>282.14</v>
      </c>
      <c r="T523" t="s">
        <v>117</v>
      </c>
      <c r="U523">
        <v>8</v>
      </c>
      <c r="V523" t="s">
        <v>118</v>
      </c>
      <c r="W523" t="s">
        <v>62</v>
      </c>
      <c r="X523">
        <v>2025</v>
      </c>
      <c r="Y523" t="s">
        <v>277</v>
      </c>
      <c r="Z523" s="8">
        <v>0.35539999999999999</v>
      </c>
    </row>
    <row r="524" spans="1:26" x14ac:dyDescent="0.3">
      <c r="A524" t="s">
        <v>1556</v>
      </c>
      <c r="B524" s="4">
        <v>45709</v>
      </c>
      <c r="C524" t="s">
        <v>1557</v>
      </c>
      <c r="D524" t="s">
        <v>1558</v>
      </c>
      <c r="E524" t="s">
        <v>108</v>
      </c>
      <c r="F524" t="s">
        <v>194</v>
      </c>
      <c r="G524" t="s">
        <v>31</v>
      </c>
      <c r="H524" t="s">
        <v>32</v>
      </c>
      <c r="I524" t="s">
        <v>47</v>
      </c>
      <c r="J524" t="s">
        <v>59</v>
      </c>
      <c r="K524" t="s">
        <v>35</v>
      </c>
      <c r="L524">
        <v>1</v>
      </c>
      <c r="M524" s="6">
        <v>741.77</v>
      </c>
      <c r="N524" s="8">
        <v>0.15</v>
      </c>
      <c r="O524" s="6">
        <v>111.27</v>
      </c>
      <c r="P524" s="6">
        <v>630.5</v>
      </c>
      <c r="Q524" s="6">
        <v>446.84</v>
      </c>
      <c r="R524" s="6">
        <v>183.66</v>
      </c>
      <c r="S524" s="6">
        <v>152.63999999999999</v>
      </c>
      <c r="T524" t="s">
        <v>117</v>
      </c>
      <c r="U524">
        <v>2</v>
      </c>
      <c r="V524" t="s">
        <v>171</v>
      </c>
      <c r="W524" t="s">
        <v>51</v>
      </c>
      <c r="X524">
        <v>2025</v>
      </c>
      <c r="Y524" t="s">
        <v>172</v>
      </c>
      <c r="Z524" s="8">
        <v>0.2913</v>
      </c>
    </row>
    <row r="525" spans="1:26" x14ac:dyDescent="0.3">
      <c r="A525" t="s">
        <v>1559</v>
      </c>
      <c r="B525" s="4">
        <v>45406</v>
      </c>
      <c r="C525" t="s">
        <v>1313</v>
      </c>
      <c r="D525" t="s">
        <v>1560</v>
      </c>
      <c r="E525" t="s">
        <v>43</v>
      </c>
      <c r="F525" t="s">
        <v>256</v>
      </c>
      <c r="G525" t="s">
        <v>45</v>
      </c>
      <c r="H525" t="s">
        <v>83</v>
      </c>
      <c r="I525" t="s">
        <v>33</v>
      </c>
      <c r="J525" t="s">
        <v>48</v>
      </c>
      <c r="K525" t="s">
        <v>102</v>
      </c>
      <c r="L525">
        <v>1</v>
      </c>
      <c r="M525" s="6">
        <v>1094.3399999999999</v>
      </c>
      <c r="N525" s="8">
        <v>0</v>
      </c>
      <c r="O525" s="6">
        <v>0</v>
      </c>
      <c r="P525" s="6">
        <v>1094.3399999999999</v>
      </c>
      <c r="Q525" s="6">
        <v>803.27</v>
      </c>
      <c r="R525" s="6">
        <v>291.07</v>
      </c>
      <c r="S525" s="6">
        <v>233.49</v>
      </c>
      <c r="T525" t="s">
        <v>36</v>
      </c>
      <c r="U525">
        <v>4</v>
      </c>
      <c r="V525" t="s">
        <v>37</v>
      </c>
      <c r="W525" t="s">
        <v>38</v>
      </c>
      <c r="X525">
        <v>2024</v>
      </c>
      <c r="Y525" t="s">
        <v>39</v>
      </c>
      <c r="Z525" s="8">
        <v>0.26600000000000001</v>
      </c>
    </row>
    <row r="526" spans="1:26" x14ac:dyDescent="0.3">
      <c r="A526" t="s">
        <v>1561</v>
      </c>
      <c r="B526" s="4">
        <v>45908</v>
      </c>
      <c r="C526" t="s">
        <v>1307</v>
      </c>
      <c r="D526" t="s">
        <v>1562</v>
      </c>
      <c r="E526" t="s">
        <v>56</v>
      </c>
      <c r="F526" t="s">
        <v>74</v>
      </c>
      <c r="G526" t="s">
        <v>31</v>
      </c>
      <c r="H526" t="s">
        <v>195</v>
      </c>
      <c r="I526" t="s">
        <v>33</v>
      </c>
      <c r="J526" t="s">
        <v>34</v>
      </c>
      <c r="K526" t="s">
        <v>49</v>
      </c>
      <c r="L526">
        <v>2</v>
      </c>
      <c r="M526" s="6">
        <v>791.6</v>
      </c>
      <c r="N526" s="8">
        <v>0.05</v>
      </c>
      <c r="O526" s="6">
        <v>79.16</v>
      </c>
      <c r="P526" s="6">
        <v>1504.04</v>
      </c>
      <c r="Q526" s="6">
        <v>964.54</v>
      </c>
      <c r="R526" s="6">
        <v>539.5</v>
      </c>
      <c r="S526" s="6">
        <v>291.55</v>
      </c>
      <c r="T526" t="s">
        <v>36</v>
      </c>
      <c r="U526">
        <v>9</v>
      </c>
      <c r="V526" t="s">
        <v>61</v>
      </c>
      <c r="W526" t="s">
        <v>62</v>
      </c>
      <c r="X526">
        <v>2025</v>
      </c>
      <c r="Y526" t="s">
        <v>97</v>
      </c>
      <c r="Z526" s="8">
        <v>0.35870000000000002</v>
      </c>
    </row>
    <row r="527" spans="1:26" x14ac:dyDescent="0.3">
      <c r="A527" t="s">
        <v>1563</v>
      </c>
      <c r="B527" s="4">
        <v>45487</v>
      </c>
      <c r="C527" t="s">
        <v>1564</v>
      </c>
      <c r="D527" t="s">
        <v>1565</v>
      </c>
      <c r="E527" t="s">
        <v>67</v>
      </c>
      <c r="F527" t="s">
        <v>68</v>
      </c>
      <c r="G527" t="s">
        <v>45</v>
      </c>
      <c r="H527" t="s">
        <v>83</v>
      </c>
      <c r="I527" t="s">
        <v>33</v>
      </c>
      <c r="J527" t="s">
        <v>48</v>
      </c>
      <c r="K527" t="s">
        <v>76</v>
      </c>
      <c r="L527">
        <v>1</v>
      </c>
      <c r="M527" s="6">
        <v>1056.08</v>
      </c>
      <c r="N527" s="8">
        <v>0.05</v>
      </c>
      <c r="O527" s="6">
        <v>52.8</v>
      </c>
      <c r="P527" s="6">
        <v>1003.28</v>
      </c>
      <c r="Q527" s="6">
        <v>721.93</v>
      </c>
      <c r="R527" s="6">
        <v>281.35000000000002</v>
      </c>
      <c r="S527" s="6">
        <v>108.97</v>
      </c>
      <c r="T527" t="s">
        <v>77</v>
      </c>
      <c r="U527">
        <v>7</v>
      </c>
      <c r="V527" t="s">
        <v>179</v>
      </c>
      <c r="W527" t="s">
        <v>62</v>
      </c>
      <c r="X527">
        <v>2024</v>
      </c>
      <c r="Y527" t="s">
        <v>180</v>
      </c>
      <c r="Z527" s="8">
        <v>0.28039999999999998</v>
      </c>
    </row>
    <row r="528" spans="1:26" x14ac:dyDescent="0.3">
      <c r="A528" t="s">
        <v>1566</v>
      </c>
      <c r="B528" s="4">
        <v>45792</v>
      </c>
      <c r="C528" t="s">
        <v>669</v>
      </c>
      <c r="D528" t="s">
        <v>1567</v>
      </c>
      <c r="E528" t="s">
        <v>29</v>
      </c>
      <c r="F528" t="s">
        <v>30</v>
      </c>
      <c r="G528" t="s">
        <v>132</v>
      </c>
      <c r="H528" t="s">
        <v>133</v>
      </c>
      <c r="I528" t="s">
        <v>33</v>
      </c>
      <c r="J528" t="s">
        <v>34</v>
      </c>
      <c r="K528" t="s">
        <v>35</v>
      </c>
      <c r="L528">
        <v>2</v>
      </c>
      <c r="M528" s="6">
        <v>5609.89</v>
      </c>
      <c r="N528" s="8">
        <v>0.2</v>
      </c>
      <c r="O528" s="6">
        <v>2243.96</v>
      </c>
      <c r="P528" s="6">
        <v>8975.82</v>
      </c>
      <c r="Q528" s="6">
        <v>6942.1</v>
      </c>
      <c r="R528" s="6">
        <v>2033.72</v>
      </c>
      <c r="S528" s="6">
        <v>94.21</v>
      </c>
      <c r="T528" t="s">
        <v>36</v>
      </c>
      <c r="U528">
        <v>5</v>
      </c>
      <c r="V528" t="s">
        <v>103</v>
      </c>
      <c r="W528" t="s">
        <v>38</v>
      </c>
      <c r="X528">
        <v>2025</v>
      </c>
      <c r="Y528" t="s">
        <v>167</v>
      </c>
      <c r="Z528" s="8">
        <v>0.2266</v>
      </c>
    </row>
    <row r="529" spans="1:26" x14ac:dyDescent="0.3">
      <c r="A529" t="s">
        <v>1568</v>
      </c>
      <c r="B529" s="4">
        <v>45917</v>
      </c>
      <c r="C529" t="s">
        <v>1065</v>
      </c>
      <c r="D529" t="s">
        <v>1569</v>
      </c>
      <c r="E529" t="s">
        <v>29</v>
      </c>
      <c r="F529" t="s">
        <v>141</v>
      </c>
      <c r="G529" t="s">
        <v>45</v>
      </c>
      <c r="H529" t="s">
        <v>46</v>
      </c>
      <c r="I529" t="s">
        <v>75</v>
      </c>
      <c r="J529" t="s">
        <v>34</v>
      </c>
      <c r="K529" t="s">
        <v>49</v>
      </c>
      <c r="L529">
        <v>1</v>
      </c>
      <c r="M529" s="6">
        <v>2159.25</v>
      </c>
      <c r="N529" s="8">
        <v>0.1</v>
      </c>
      <c r="O529" s="6">
        <v>215.92</v>
      </c>
      <c r="P529" s="6">
        <v>1943.33</v>
      </c>
      <c r="Q529" s="6">
        <v>1165.54</v>
      </c>
      <c r="R529" s="6">
        <v>777.79</v>
      </c>
      <c r="S529" s="6">
        <v>288.68</v>
      </c>
      <c r="T529" t="s">
        <v>36</v>
      </c>
      <c r="U529">
        <v>9</v>
      </c>
      <c r="V529" t="s">
        <v>61</v>
      </c>
      <c r="W529" t="s">
        <v>62</v>
      </c>
      <c r="X529">
        <v>2025</v>
      </c>
      <c r="Y529" t="s">
        <v>97</v>
      </c>
      <c r="Z529" s="8">
        <v>0.4002</v>
      </c>
    </row>
    <row r="530" spans="1:26" x14ac:dyDescent="0.3">
      <c r="A530" t="s">
        <v>1570</v>
      </c>
      <c r="B530" s="4">
        <v>45784</v>
      </c>
      <c r="C530" t="s">
        <v>1571</v>
      </c>
      <c r="D530" t="s">
        <v>1572</v>
      </c>
      <c r="E530" t="s">
        <v>67</v>
      </c>
      <c r="F530" t="s">
        <v>158</v>
      </c>
      <c r="G530" t="s">
        <v>132</v>
      </c>
      <c r="H530" t="s">
        <v>154</v>
      </c>
      <c r="I530" t="s">
        <v>47</v>
      </c>
      <c r="J530" t="s">
        <v>59</v>
      </c>
      <c r="K530" t="s">
        <v>35</v>
      </c>
      <c r="L530">
        <v>1</v>
      </c>
      <c r="M530" s="6">
        <v>721.89</v>
      </c>
      <c r="N530" s="8">
        <v>0.1</v>
      </c>
      <c r="O530" s="6">
        <v>72.19</v>
      </c>
      <c r="P530" s="6">
        <v>649.70000000000005</v>
      </c>
      <c r="Q530" s="6">
        <v>468.84</v>
      </c>
      <c r="R530" s="6">
        <v>180.86</v>
      </c>
      <c r="S530" s="6">
        <v>162.19999999999999</v>
      </c>
      <c r="T530" t="s">
        <v>36</v>
      </c>
      <c r="U530">
        <v>5</v>
      </c>
      <c r="V530" t="s">
        <v>103</v>
      </c>
      <c r="W530" t="s">
        <v>38</v>
      </c>
      <c r="X530">
        <v>2025</v>
      </c>
      <c r="Y530" t="s">
        <v>167</v>
      </c>
      <c r="Z530" s="8">
        <v>0.27839999999999998</v>
      </c>
    </row>
    <row r="531" spans="1:26" x14ac:dyDescent="0.3">
      <c r="A531" t="s">
        <v>1573</v>
      </c>
      <c r="B531" s="4">
        <v>45366</v>
      </c>
      <c r="C531" t="s">
        <v>1574</v>
      </c>
      <c r="D531" t="s">
        <v>1575</v>
      </c>
      <c r="E531" t="s">
        <v>43</v>
      </c>
      <c r="F531" t="s">
        <v>273</v>
      </c>
      <c r="G531" t="s">
        <v>31</v>
      </c>
      <c r="H531" t="s">
        <v>195</v>
      </c>
      <c r="I531" t="s">
        <v>33</v>
      </c>
      <c r="J531" t="s">
        <v>59</v>
      </c>
      <c r="K531" t="s">
        <v>102</v>
      </c>
      <c r="L531">
        <v>3</v>
      </c>
      <c r="M531" s="6">
        <v>1649</v>
      </c>
      <c r="N531" s="8">
        <v>0.15</v>
      </c>
      <c r="O531" s="6">
        <v>742.05</v>
      </c>
      <c r="P531" s="6">
        <v>4204.95</v>
      </c>
      <c r="Q531" s="6">
        <v>2506.69</v>
      </c>
      <c r="R531" s="6">
        <v>1698.26</v>
      </c>
      <c r="S531" s="6">
        <v>143.79</v>
      </c>
      <c r="T531" t="s">
        <v>36</v>
      </c>
      <c r="U531">
        <v>3</v>
      </c>
      <c r="V531" t="s">
        <v>50</v>
      </c>
      <c r="W531" t="s">
        <v>51</v>
      </c>
      <c r="X531">
        <v>2024</v>
      </c>
      <c r="Y531" t="s">
        <v>78</v>
      </c>
      <c r="Z531" s="8">
        <v>0.40389999999999998</v>
      </c>
    </row>
    <row r="532" spans="1:26" x14ac:dyDescent="0.3">
      <c r="A532" t="s">
        <v>1576</v>
      </c>
      <c r="B532" s="4">
        <v>45704</v>
      </c>
      <c r="C532" t="s">
        <v>1373</v>
      </c>
      <c r="D532" t="s">
        <v>1577</v>
      </c>
      <c r="E532" t="s">
        <v>56</v>
      </c>
      <c r="F532" t="s">
        <v>90</v>
      </c>
      <c r="G532" t="s">
        <v>132</v>
      </c>
      <c r="H532" t="s">
        <v>252</v>
      </c>
      <c r="I532" t="s">
        <v>47</v>
      </c>
      <c r="J532" t="s">
        <v>48</v>
      </c>
      <c r="K532" t="s">
        <v>35</v>
      </c>
      <c r="L532">
        <v>1</v>
      </c>
      <c r="M532" s="6">
        <v>1445.74</v>
      </c>
      <c r="N532" s="8">
        <v>0.3</v>
      </c>
      <c r="O532" s="6">
        <v>433.72</v>
      </c>
      <c r="P532" s="6">
        <v>1012.02</v>
      </c>
      <c r="Q532" s="6">
        <v>608.74</v>
      </c>
      <c r="R532" s="6">
        <v>403.28</v>
      </c>
      <c r="S532" s="6">
        <v>91.89</v>
      </c>
      <c r="T532" t="s">
        <v>117</v>
      </c>
      <c r="U532">
        <v>2</v>
      </c>
      <c r="V532" t="s">
        <v>171</v>
      </c>
      <c r="W532" t="s">
        <v>51</v>
      </c>
      <c r="X532">
        <v>2025</v>
      </c>
      <c r="Y532" t="s">
        <v>172</v>
      </c>
      <c r="Z532" s="8">
        <v>0.39850000000000002</v>
      </c>
    </row>
    <row r="533" spans="1:26" x14ac:dyDescent="0.3">
      <c r="A533" t="s">
        <v>1578</v>
      </c>
      <c r="B533" s="4">
        <v>45667</v>
      </c>
      <c r="C533" t="s">
        <v>1579</v>
      </c>
      <c r="D533" t="s">
        <v>1580</v>
      </c>
      <c r="E533" t="s">
        <v>56</v>
      </c>
      <c r="F533" t="s">
        <v>90</v>
      </c>
      <c r="G533" t="s">
        <v>31</v>
      </c>
      <c r="H533" t="s">
        <v>195</v>
      </c>
      <c r="I533" t="s">
        <v>75</v>
      </c>
      <c r="J533" t="s">
        <v>34</v>
      </c>
      <c r="K533" t="s">
        <v>102</v>
      </c>
      <c r="L533">
        <v>3</v>
      </c>
      <c r="M533" s="6">
        <v>1881.85</v>
      </c>
      <c r="N533" s="8">
        <v>0</v>
      </c>
      <c r="O533" s="6">
        <v>0</v>
      </c>
      <c r="P533" s="6">
        <v>5645.55</v>
      </c>
      <c r="Q533" s="6">
        <v>4083.12</v>
      </c>
      <c r="R533" s="6">
        <v>1562.43</v>
      </c>
      <c r="S533" s="6">
        <v>215.41</v>
      </c>
      <c r="T533" t="s">
        <v>36</v>
      </c>
      <c r="U533">
        <v>1</v>
      </c>
      <c r="V533" t="s">
        <v>91</v>
      </c>
      <c r="W533" t="s">
        <v>51</v>
      </c>
      <c r="X533">
        <v>2025</v>
      </c>
      <c r="Y533" t="s">
        <v>137</v>
      </c>
      <c r="Z533" s="8">
        <v>0.27679999999999999</v>
      </c>
    </row>
    <row r="534" spans="1:26" x14ac:dyDescent="0.3">
      <c r="A534" t="s">
        <v>1581</v>
      </c>
      <c r="B534" s="4">
        <v>45711</v>
      </c>
      <c r="C534" t="s">
        <v>938</v>
      </c>
      <c r="D534" t="s">
        <v>1582</v>
      </c>
      <c r="E534" t="s">
        <v>67</v>
      </c>
      <c r="F534" t="s">
        <v>334</v>
      </c>
      <c r="G534" t="s">
        <v>45</v>
      </c>
      <c r="H534" t="s">
        <v>46</v>
      </c>
      <c r="I534" t="s">
        <v>33</v>
      </c>
      <c r="J534" t="s">
        <v>48</v>
      </c>
      <c r="K534" t="s">
        <v>102</v>
      </c>
      <c r="L534">
        <v>1</v>
      </c>
      <c r="M534" s="6">
        <v>2549.38</v>
      </c>
      <c r="N534" s="8">
        <v>0.1</v>
      </c>
      <c r="O534" s="6">
        <v>254.94</v>
      </c>
      <c r="P534" s="6">
        <v>2294.44</v>
      </c>
      <c r="Q534" s="6">
        <v>1447.11</v>
      </c>
      <c r="R534" s="6">
        <v>847.33</v>
      </c>
      <c r="S534" s="6">
        <v>196.61</v>
      </c>
      <c r="T534" t="s">
        <v>36</v>
      </c>
      <c r="U534">
        <v>2</v>
      </c>
      <c r="V534" t="s">
        <v>171</v>
      </c>
      <c r="W534" t="s">
        <v>51</v>
      </c>
      <c r="X534">
        <v>2025</v>
      </c>
      <c r="Y534" t="s">
        <v>172</v>
      </c>
      <c r="Z534" s="8">
        <v>0.36930000000000002</v>
      </c>
    </row>
    <row r="535" spans="1:26" x14ac:dyDescent="0.3">
      <c r="A535" t="s">
        <v>1583</v>
      </c>
      <c r="B535" s="4">
        <v>46020</v>
      </c>
      <c r="C535" t="s">
        <v>1141</v>
      </c>
      <c r="D535" t="s">
        <v>1584</v>
      </c>
      <c r="E535" t="s">
        <v>29</v>
      </c>
      <c r="F535" t="s">
        <v>141</v>
      </c>
      <c r="G535" t="s">
        <v>31</v>
      </c>
      <c r="H535" t="s">
        <v>96</v>
      </c>
      <c r="I535" t="s">
        <v>33</v>
      </c>
      <c r="J535" t="s">
        <v>34</v>
      </c>
      <c r="K535" t="s">
        <v>102</v>
      </c>
      <c r="L535">
        <v>4</v>
      </c>
      <c r="M535" s="6">
        <v>3071.63</v>
      </c>
      <c r="N535" s="8">
        <v>0</v>
      </c>
      <c r="O535" s="6">
        <v>0</v>
      </c>
      <c r="P535" s="6">
        <v>12286.52</v>
      </c>
      <c r="Q535" s="6">
        <v>9951.84</v>
      </c>
      <c r="R535" s="6">
        <v>2334.6799999999998</v>
      </c>
      <c r="S535" s="6">
        <v>77.31</v>
      </c>
      <c r="T535" t="s">
        <v>117</v>
      </c>
      <c r="U535">
        <v>12</v>
      </c>
      <c r="V535" t="s">
        <v>84</v>
      </c>
      <c r="W535" t="s">
        <v>85</v>
      </c>
      <c r="X535">
        <v>2025</v>
      </c>
      <c r="Y535" t="s">
        <v>86</v>
      </c>
      <c r="Z535" s="8">
        <v>0.19</v>
      </c>
    </row>
    <row r="536" spans="1:26" x14ac:dyDescent="0.3">
      <c r="A536" t="s">
        <v>1585</v>
      </c>
      <c r="B536" s="4">
        <v>45568</v>
      </c>
      <c r="C536" t="s">
        <v>1586</v>
      </c>
      <c r="D536" t="s">
        <v>1587</v>
      </c>
      <c r="E536" t="s">
        <v>43</v>
      </c>
      <c r="F536" t="s">
        <v>44</v>
      </c>
      <c r="G536" t="s">
        <v>110</v>
      </c>
      <c r="H536" t="s">
        <v>269</v>
      </c>
      <c r="I536" t="s">
        <v>75</v>
      </c>
      <c r="J536" t="s">
        <v>59</v>
      </c>
      <c r="K536" t="s">
        <v>35</v>
      </c>
      <c r="L536">
        <v>1</v>
      </c>
      <c r="M536" s="6">
        <v>1994.14</v>
      </c>
      <c r="N536" s="8">
        <v>0.25</v>
      </c>
      <c r="O536" s="6">
        <v>498.54</v>
      </c>
      <c r="P536" s="6">
        <v>1495.6</v>
      </c>
      <c r="Q536" s="6">
        <v>1217.95</v>
      </c>
      <c r="R536" s="6">
        <v>277.64999999999998</v>
      </c>
      <c r="S536" s="6">
        <v>409.75</v>
      </c>
      <c r="T536" t="s">
        <v>36</v>
      </c>
      <c r="U536">
        <v>10</v>
      </c>
      <c r="V536" t="s">
        <v>146</v>
      </c>
      <c r="W536" t="s">
        <v>85</v>
      </c>
      <c r="X536">
        <v>2024</v>
      </c>
      <c r="Y536" t="s">
        <v>184</v>
      </c>
      <c r="Z536" s="8">
        <v>0.18559999999999999</v>
      </c>
    </row>
    <row r="537" spans="1:26" x14ac:dyDescent="0.3">
      <c r="A537" t="s">
        <v>1588</v>
      </c>
      <c r="B537" s="4">
        <v>45967</v>
      </c>
      <c r="C537" t="s">
        <v>1589</v>
      </c>
      <c r="D537" t="s">
        <v>1590</v>
      </c>
      <c r="E537" t="s">
        <v>43</v>
      </c>
      <c r="F537" t="s">
        <v>256</v>
      </c>
      <c r="G537" t="s">
        <v>110</v>
      </c>
      <c r="H537" t="s">
        <v>166</v>
      </c>
      <c r="I537" t="s">
        <v>33</v>
      </c>
      <c r="J537" t="s">
        <v>48</v>
      </c>
      <c r="K537" t="s">
        <v>49</v>
      </c>
      <c r="L537">
        <v>1</v>
      </c>
      <c r="M537" s="6">
        <v>1161.1099999999999</v>
      </c>
      <c r="N537" s="8">
        <v>0.25</v>
      </c>
      <c r="O537" s="6">
        <v>290.27999999999997</v>
      </c>
      <c r="P537" s="6">
        <v>870.83</v>
      </c>
      <c r="Q537" s="6">
        <v>672.84</v>
      </c>
      <c r="R537" s="6">
        <v>197.99</v>
      </c>
      <c r="S537" s="6">
        <v>97.21</v>
      </c>
      <c r="T537" t="s">
        <v>36</v>
      </c>
      <c r="U537">
        <v>11</v>
      </c>
      <c r="V537" t="s">
        <v>124</v>
      </c>
      <c r="W537" t="s">
        <v>85</v>
      </c>
      <c r="X537">
        <v>2025</v>
      </c>
      <c r="Y537" t="s">
        <v>221</v>
      </c>
      <c r="Z537" s="8">
        <v>0.22739999999999999</v>
      </c>
    </row>
    <row r="538" spans="1:26" x14ac:dyDescent="0.3">
      <c r="A538" t="s">
        <v>1591</v>
      </c>
      <c r="B538" s="4">
        <v>45685</v>
      </c>
      <c r="C538" t="s">
        <v>1592</v>
      </c>
      <c r="D538" t="s">
        <v>1593</v>
      </c>
      <c r="E538" t="s">
        <v>56</v>
      </c>
      <c r="F538" t="s">
        <v>90</v>
      </c>
      <c r="G538" t="s">
        <v>31</v>
      </c>
      <c r="H538" t="s">
        <v>96</v>
      </c>
      <c r="I538" t="s">
        <v>33</v>
      </c>
      <c r="J538" t="s">
        <v>59</v>
      </c>
      <c r="K538" t="s">
        <v>49</v>
      </c>
      <c r="L538">
        <v>2</v>
      </c>
      <c r="M538" s="6">
        <v>1410.93</v>
      </c>
      <c r="N538" s="8">
        <v>0.05</v>
      </c>
      <c r="O538" s="6">
        <v>141.09</v>
      </c>
      <c r="P538" s="6">
        <v>2680.77</v>
      </c>
      <c r="Q538" s="6">
        <v>2165.3200000000002</v>
      </c>
      <c r="R538" s="6">
        <v>515.45000000000005</v>
      </c>
      <c r="S538" s="6">
        <v>177.57</v>
      </c>
      <c r="T538" t="s">
        <v>77</v>
      </c>
      <c r="U538">
        <v>1</v>
      </c>
      <c r="V538" t="s">
        <v>91</v>
      </c>
      <c r="W538" t="s">
        <v>51</v>
      </c>
      <c r="X538">
        <v>2025</v>
      </c>
      <c r="Y538" t="s">
        <v>137</v>
      </c>
      <c r="Z538" s="8">
        <v>0.1923</v>
      </c>
    </row>
    <row r="539" spans="1:26" x14ac:dyDescent="0.3">
      <c r="A539" t="s">
        <v>1594</v>
      </c>
      <c r="B539" s="4">
        <v>45748</v>
      </c>
      <c r="C539" t="s">
        <v>289</v>
      </c>
      <c r="D539" t="s">
        <v>1595</v>
      </c>
      <c r="E539" t="s">
        <v>56</v>
      </c>
      <c r="F539" t="s">
        <v>57</v>
      </c>
      <c r="G539" t="s">
        <v>69</v>
      </c>
      <c r="H539" t="s">
        <v>83</v>
      </c>
      <c r="I539" t="s">
        <v>33</v>
      </c>
      <c r="J539" t="s">
        <v>59</v>
      </c>
      <c r="K539" t="s">
        <v>76</v>
      </c>
      <c r="L539">
        <v>2</v>
      </c>
      <c r="M539" s="6">
        <v>933.27</v>
      </c>
      <c r="N539" s="8">
        <v>0.05</v>
      </c>
      <c r="O539" s="6">
        <v>93.33</v>
      </c>
      <c r="P539" s="6">
        <v>1773.21</v>
      </c>
      <c r="Q539" s="6">
        <v>1176.68</v>
      </c>
      <c r="R539" s="6">
        <v>596.53</v>
      </c>
      <c r="S539" s="6">
        <v>199.72</v>
      </c>
      <c r="T539" t="s">
        <v>36</v>
      </c>
      <c r="U539">
        <v>4</v>
      </c>
      <c r="V539" t="s">
        <v>37</v>
      </c>
      <c r="W539" t="s">
        <v>38</v>
      </c>
      <c r="X539">
        <v>2025</v>
      </c>
      <c r="Y539" t="s">
        <v>112</v>
      </c>
      <c r="Z539" s="8">
        <v>0.33639999999999998</v>
      </c>
    </row>
    <row r="540" spans="1:26" x14ac:dyDescent="0.3">
      <c r="A540" t="s">
        <v>1596</v>
      </c>
      <c r="B540" s="4">
        <v>45483</v>
      </c>
      <c r="C540" t="s">
        <v>1597</v>
      </c>
      <c r="D540" t="s">
        <v>1598</v>
      </c>
      <c r="E540" t="s">
        <v>43</v>
      </c>
      <c r="F540" t="s">
        <v>256</v>
      </c>
      <c r="G540" t="s">
        <v>110</v>
      </c>
      <c r="H540" t="s">
        <v>269</v>
      </c>
      <c r="I540" t="s">
        <v>33</v>
      </c>
      <c r="J540" t="s">
        <v>48</v>
      </c>
      <c r="K540" t="s">
        <v>49</v>
      </c>
      <c r="L540">
        <v>1</v>
      </c>
      <c r="M540" s="6">
        <v>1290.26</v>
      </c>
      <c r="N540" s="8">
        <v>0.1</v>
      </c>
      <c r="O540" s="6">
        <v>129.03</v>
      </c>
      <c r="P540" s="6">
        <v>1161.23</v>
      </c>
      <c r="Q540" s="6">
        <v>872.6</v>
      </c>
      <c r="R540" s="6">
        <v>288.63</v>
      </c>
      <c r="S540" s="6">
        <v>62.79</v>
      </c>
      <c r="T540" t="s">
        <v>117</v>
      </c>
      <c r="U540">
        <v>7</v>
      </c>
      <c r="V540" t="s">
        <v>179</v>
      </c>
      <c r="W540" t="s">
        <v>62</v>
      </c>
      <c r="X540">
        <v>2024</v>
      </c>
      <c r="Y540" t="s">
        <v>180</v>
      </c>
      <c r="Z540" s="8">
        <v>0.24859999999999999</v>
      </c>
    </row>
    <row r="541" spans="1:26" x14ac:dyDescent="0.3">
      <c r="A541" t="s">
        <v>1599</v>
      </c>
      <c r="B541" s="4">
        <v>45980</v>
      </c>
      <c r="C541" t="s">
        <v>1481</v>
      </c>
      <c r="D541" t="s">
        <v>1600</v>
      </c>
      <c r="E541" t="s">
        <v>108</v>
      </c>
      <c r="F541" t="s">
        <v>145</v>
      </c>
      <c r="G541" t="s">
        <v>69</v>
      </c>
      <c r="H541" t="s">
        <v>83</v>
      </c>
      <c r="I541" t="s">
        <v>47</v>
      </c>
      <c r="J541" t="s">
        <v>48</v>
      </c>
      <c r="K541" t="s">
        <v>76</v>
      </c>
      <c r="L541">
        <v>3</v>
      </c>
      <c r="M541" s="6">
        <v>1126.9100000000001</v>
      </c>
      <c r="N541" s="8">
        <v>0.15</v>
      </c>
      <c r="O541" s="6">
        <v>507.11</v>
      </c>
      <c r="P541" s="6">
        <v>2873.62</v>
      </c>
      <c r="Q541" s="6">
        <v>2194.0300000000002</v>
      </c>
      <c r="R541" s="6">
        <v>679.59</v>
      </c>
      <c r="S541" s="6">
        <v>108.84</v>
      </c>
      <c r="T541" t="s">
        <v>36</v>
      </c>
      <c r="U541">
        <v>11</v>
      </c>
      <c r="V541" t="s">
        <v>124</v>
      </c>
      <c r="W541" t="s">
        <v>85</v>
      </c>
      <c r="X541">
        <v>2025</v>
      </c>
      <c r="Y541" t="s">
        <v>221</v>
      </c>
      <c r="Z541" s="8">
        <v>0.23649999999999999</v>
      </c>
    </row>
    <row r="542" spans="1:26" x14ac:dyDescent="0.3">
      <c r="A542" t="s">
        <v>1601</v>
      </c>
      <c r="B542" s="4">
        <v>45390</v>
      </c>
      <c r="C542" t="s">
        <v>456</v>
      </c>
      <c r="D542" t="s">
        <v>1602</v>
      </c>
      <c r="E542" t="s">
        <v>43</v>
      </c>
      <c r="F542" t="s">
        <v>273</v>
      </c>
      <c r="G542" t="s">
        <v>31</v>
      </c>
      <c r="H542" t="s">
        <v>195</v>
      </c>
      <c r="I542" t="s">
        <v>33</v>
      </c>
      <c r="J542" t="s">
        <v>59</v>
      </c>
      <c r="K542" t="s">
        <v>102</v>
      </c>
      <c r="L542">
        <v>4</v>
      </c>
      <c r="M542" s="6">
        <v>1709.25</v>
      </c>
      <c r="N542" s="8">
        <v>0.2</v>
      </c>
      <c r="O542" s="6">
        <v>1367.4</v>
      </c>
      <c r="P542" s="6">
        <v>5469.6</v>
      </c>
      <c r="Q542" s="6">
        <v>4280.8500000000004</v>
      </c>
      <c r="R542" s="6">
        <v>1188.75</v>
      </c>
      <c r="S542" s="6">
        <v>273.35000000000002</v>
      </c>
      <c r="T542" t="s">
        <v>36</v>
      </c>
      <c r="U542">
        <v>4</v>
      </c>
      <c r="V542" t="s">
        <v>37</v>
      </c>
      <c r="W542" t="s">
        <v>38</v>
      </c>
      <c r="X542">
        <v>2024</v>
      </c>
      <c r="Y542" t="s">
        <v>39</v>
      </c>
      <c r="Z542" s="8">
        <v>0.21729999999999999</v>
      </c>
    </row>
    <row r="543" spans="1:26" x14ac:dyDescent="0.3">
      <c r="A543" t="s">
        <v>1603</v>
      </c>
      <c r="B543" s="4">
        <v>45839</v>
      </c>
      <c r="C543" t="s">
        <v>643</v>
      </c>
      <c r="D543" t="s">
        <v>1604</v>
      </c>
      <c r="E543" t="s">
        <v>56</v>
      </c>
      <c r="F543" t="s">
        <v>238</v>
      </c>
      <c r="G543" t="s">
        <v>110</v>
      </c>
      <c r="H543" t="s">
        <v>269</v>
      </c>
      <c r="I543" t="s">
        <v>75</v>
      </c>
      <c r="J543" t="s">
        <v>59</v>
      </c>
      <c r="K543" t="s">
        <v>102</v>
      </c>
      <c r="L543">
        <v>3</v>
      </c>
      <c r="M543" s="6">
        <v>1480.53</v>
      </c>
      <c r="N543" s="8">
        <v>0.1</v>
      </c>
      <c r="O543" s="6">
        <v>444.16</v>
      </c>
      <c r="P543" s="6">
        <v>3997.43</v>
      </c>
      <c r="Q543" s="6">
        <v>2883.53</v>
      </c>
      <c r="R543" s="6">
        <v>1113.9000000000001</v>
      </c>
      <c r="S543" s="6">
        <v>97.07</v>
      </c>
      <c r="T543" t="s">
        <v>36</v>
      </c>
      <c r="U543">
        <v>7</v>
      </c>
      <c r="V543" t="s">
        <v>179</v>
      </c>
      <c r="W543" t="s">
        <v>62</v>
      </c>
      <c r="X543">
        <v>2025</v>
      </c>
      <c r="Y543" t="s">
        <v>208</v>
      </c>
      <c r="Z543" s="8">
        <v>0.2787</v>
      </c>
    </row>
    <row r="544" spans="1:26" x14ac:dyDescent="0.3">
      <c r="A544" t="s">
        <v>1605</v>
      </c>
      <c r="B544" s="4">
        <v>45387</v>
      </c>
      <c r="C544" t="s">
        <v>1571</v>
      </c>
      <c r="D544" t="s">
        <v>1606</v>
      </c>
      <c r="E544" t="s">
        <v>29</v>
      </c>
      <c r="F544" t="s">
        <v>141</v>
      </c>
      <c r="G544" t="s">
        <v>69</v>
      </c>
      <c r="H544" t="s">
        <v>188</v>
      </c>
      <c r="I544" t="s">
        <v>33</v>
      </c>
      <c r="J544" t="s">
        <v>59</v>
      </c>
      <c r="K544" t="s">
        <v>76</v>
      </c>
      <c r="L544">
        <v>2</v>
      </c>
      <c r="M544" s="6">
        <v>3522.93</v>
      </c>
      <c r="N544" s="8">
        <v>0.15</v>
      </c>
      <c r="O544" s="6">
        <v>1056.8800000000001</v>
      </c>
      <c r="P544" s="6">
        <v>5988.98</v>
      </c>
      <c r="Q544" s="6">
        <v>4840.12</v>
      </c>
      <c r="R544" s="6">
        <v>1148.8599999999999</v>
      </c>
      <c r="S544" s="6">
        <v>285.10000000000002</v>
      </c>
      <c r="T544" t="s">
        <v>77</v>
      </c>
      <c r="U544">
        <v>4</v>
      </c>
      <c r="V544" t="s">
        <v>37</v>
      </c>
      <c r="W544" t="s">
        <v>38</v>
      </c>
      <c r="X544">
        <v>2024</v>
      </c>
      <c r="Y544" t="s">
        <v>39</v>
      </c>
      <c r="Z544" s="8">
        <v>0.1918</v>
      </c>
    </row>
    <row r="545" spans="1:26" x14ac:dyDescent="0.3">
      <c r="A545" t="s">
        <v>1607</v>
      </c>
      <c r="B545" s="4">
        <v>45955</v>
      </c>
      <c r="C545" t="s">
        <v>1608</v>
      </c>
      <c r="D545" t="s">
        <v>1609</v>
      </c>
      <c r="E545" t="s">
        <v>67</v>
      </c>
      <c r="F545" t="s">
        <v>158</v>
      </c>
      <c r="G545" t="s">
        <v>132</v>
      </c>
      <c r="H545" t="s">
        <v>252</v>
      </c>
      <c r="I545" t="s">
        <v>47</v>
      </c>
      <c r="J545" t="s">
        <v>34</v>
      </c>
      <c r="K545" t="s">
        <v>35</v>
      </c>
      <c r="L545">
        <v>1</v>
      </c>
      <c r="M545" s="6">
        <v>996.06</v>
      </c>
      <c r="N545" s="8">
        <v>0.15</v>
      </c>
      <c r="O545" s="6">
        <v>149.41</v>
      </c>
      <c r="P545" s="6">
        <v>846.65</v>
      </c>
      <c r="Q545" s="6">
        <v>504.95</v>
      </c>
      <c r="R545" s="6">
        <v>341.7</v>
      </c>
      <c r="S545" s="6">
        <v>431.59</v>
      </c>
      <c r="T545" t="s">
        <v>36</v>
      </c>
      <c r="U545">
        <v>10</v>
      </c>
      <c r="V545" t="s">
        <v>146</v>
      </c>
      <c r="W545" t="s">
        <v>85</v>
      </c>
      <c r="X545">
        <v>2025</v>
      </c>
      <c r="Y545" t="s">
        <v>147</v>
      </c>
      <c r="Z545" s="8">
        <v>0.40360000000000001</v>
      </c>
    </row>
    <row r="546" spans="1:26" x14ac:dyDescent="0.3">
      <c r="A546" t="s">
        <v>1610</v>
      </c>
      <c r="B546" s="4">
        <v>45954</v>
      </c>
      <c r="C546" t="s">
        <v>1611</v>
      </c>
      <c r="D546" t="s">
        <v>1612</v>
      </c>
      <c r="E546" t="s">
        <v>29</v>
      </c>
      <c r="F546" t="s">
        <v>30</v>
      </c>
      <c r="G546" t="s">
        <v>69</v>
      </c>
      <c r="H546" t="s">
        <v>188</v>
      </c>
      <c r="I546" t="s">
        <v>33</v>
      </c>
      <c r="J546" t="s">
        <v>59</v>
      </c>
      <c r="K546" t="s">
        <v>49</v>
      </c>
      <c r="L546">
        <v>1</v>
      </c>
      <c r="M546" s="6">
        <v>1485.4</v>
      </c>
      <c r="N546" s="8">
        <v>0.15</v>
      </c>
      <c r="O546" s="6">
        <v>222.81</v>
      </c>
      <c r="P546" s="6">
        <v>1262.5899999999999</v>
      </c>
      <c r="Q546" s="6">
        <v>895.35</v>
      </c>
      <c r="R546" s="6">
        <v>367.24</v>
      </c>
      <c r="S546" s="6">
        <v>311.5</v>
      </c>
      <c r="T546" t="s">
        <v>36</v>
      </c>
      <c r="U546">
        <v>10</v>
      </c>
      <c r="V546" t="s">
        <v>146</v>
      </c>
      <c r="W546" t="s">
        <v>85</v>
      </c>
      <c r="X546">
        <v>2025</v>
      </c>
      <c r="Y546" t="s">
        <v>147</v>
      </c>
      <c r="Z546" s="8">
        <v>0.29089999999999999</v>
      </c>
    </row>
    <row r="547" spans="1:26" x14ac:dyDescent="0.3">
      <c r="A547" t="s">
        <v>1613</v>
      </c>
      <c r="B547" s="4">
        <v>45481</v>
      </c>
      <c r="C547" t="s">
        <v>1614</v>
      </c>
      <c r="D547" t="s">
        <v>1615</v>
      </c>
      <c r="E547" t="s">
        <v>43</v>
      </c>
      <c r="F547" t="s">
        <v>273</v>
      </c>
      <c r="G547" t="s">
        <v>45</v>
      </c>
      <c r="H547" t="s">
        <v>83</v>
      </c>
      <c r="I547" t="s">
        <v>75</v>
      </c>
      <c r="J547" t="s">
        <v>34</v>
      </c>
      <c r="K547" t="s">
        <v>35</v>
      </c>
      <c r="L547">
        <v>1</v>
      </c>
      <c r="M547" s="6">
        <v>838.7</v>
      </c>
      <c r="N547" s="8">
        <v>0</v>
      </c>
      <c r="O547" s="6">
        <v>0</v>
      </c>
      <c r="P547" s="6">
        <v>838.7</v>
      </c>
      <c r="Q547" s="6">
        <v>535.22</v>
      </c>
      <c r="R547" s="6">
        <v>303.48</v>
      </c>
      <c r="S547" s="6">
        <v>318.3</v>
      </c>
      <c r="T547" t="s">
        <v>36</v>
      </c>
      <c r="U547">
        <v>7</v>
      </c>
      <c r="V547" t="s">
        <v>179</v>
      </c>
      <c r="W547" t="s">
        <v>62</v>
      </c>
      <c r="X547">
        <v>2024</v>
      </c>
      <c r="Y547" t="s">
        <v>180</v>
      </c>
      <c r="Z547" s="8">
        <v>0.36180000000000001</v>
      </c>
    </row>
    <row r="548" spans="1:26" x14ac:dyDescent="0.3">
      <c r="A548" t="s">
        <v>1616</v>
      </c>
      <c r="B548" s="4">
        <v>45328</v>
      </c>
      <c r="C548" t="s">
        <v>1617</v>
      </c>
      <c r="D548" t="s">
        <v>1618</v>
      </c>
      <c r="E548" t="s">
        <v>56</v>
      </c>
      <c r="F548" t="s">
        <v>238</v>
      </c>
      <c r="G548" t="s">
        <v>132</v>
      </c>
      <c r="H548" t="s">
        <v>154</v>
      </c>
      <c r="I548" t="s">
        <v>47</v>
      </c>
      <c r="J548" t="s">
        <v>48</v>
      </c>
      <c r="K548" t="s">
        <v>35</v>
      </c>
      <c r="L548">
        <v>2</v>
      </c>
      <c r="M548" s="6">
        <v>2307.0700000000002</v>
      </c>
      <c r="N548" s="8">
        <v>0.2</v>
      </c>
      <c r="O548" s="6">
        <v>922.83</v>
      </c>
      <c r="P548" s="6">
        <v>3691.31</v>
      </c>
      <c r="Q548" s="6">
        <v>2681.82</v>
      </c>
      <c r="R548" s="6">
        <v>1009.49</v>
      </c>
      <c r="S548" s="6">
        <v>189.32</v>
      </c>
      <c r="T548" t="s">
        <v>117</v>
      </c>
      <c r="U548">
        <v>2</v>
      </c>
      <c r="V548" t="s">
        <v>171</v>
      </c>
      <c r="W548" t="s">
        <v>51</v>
      </c>
      <c r="X548">
        <v>2024</v>
      </c>
      <c r="Y548" t="s">
        <v>214</v>
      </c>
      <c r="Z548" s="8">
        <v>0.27350000000000002</v>
      </c>
    </row>
    <row r="549" spans="1:26" x14ac:dyDescent="0.3">
      <c r="A549" t="s">
        <v>1619</v>
      </c>
      <c r="B549" s="4">
        <v>45660</v>
      </c>
      <c r="C549" t="s">
        <v>848</v>
      </c>
      <c r="D549" t="s">
        <v>1620</v>
      </c>
      <c r="E549" t="s">
        <v>29</v>
      </c>
      <c r="F549" t="s">
        <v>30</v>
      </c>
      <c r="G549" t="s">
        <v>31</v>
      </c>
      <c r="H549" t="s">
        <v>32</v>
      </c>
      <c r="I549" t="s">
        <v>75</v>
      </c>
      <c r="J549" t="s">
        <v>48</v>
      </c>
      <c r="K549" t="s">
        <v>35</v>
      </c>
      <c r="L549">
        <v>1</v>
      </c>
      <c r="M549" s="6">
        <v>1086.1300000000001</v>
      </c>
      <c r="N549" s="8">
        <v>0.1</v>
      </c>
      <c r="O549" s="6">
        <v>108.61</v>
      </c>
      <c r="P549" s="6">
        <v>977.52</v>
      </c>
      <c r="Q549" s="6">
        <v>702.94</v>
      </c>
      <c r="R549" s="6">
        <v>274.58</v>
      </c>
      <c r="S549" s="6">
        <v>399.63</v>
      </c>
      <c r="T549" t="s">
        <v>36</v>
      </c>
      <c r="U549">
        <v>1</v>
      </c>
      <c r="V549" t="s">
        <v>91</v>
      </c>
      <c r="W549" t="s">
        <v>51</v>
      </c>
      <c r="X549">
        <v>2025</v>
      </c>
      <c r="Y549" t="s">
        <v>137</v>
      </c>
      <c r="Z549" s="8">
        <v>0.28089999999999998</v>
      </c>
    </row>
    <row r="550" spans="1:26" x14ac:dyDescent="0.3">
      <c r="A550" t="s">
        <v>1621</v>
      </c>
      <c r="B550" s="4">
        <v>45986</v>
      </c>
      <c r="C550" t="s">
        <v>1622</v>
      </c>
      <c r="D550" t="s">
        <v>1623</v>
      </c>
      <c r="E550" t="s">
        <v>43</v>
      </c>
      <c r="F550" t="s">
        <v>273</v>
      </c>
      <c r="G550" t="s">
        <v>110</v>
      </c>
      <c r="H550" t="s">
        <v>166</v>
      </c>
      <c r="I550" t="s">
        <v>47</v>
      </c>
      <c r="J550" t="s">
        <v>59</v>
      </c>
      <c r="K550" t="s">
        <v>60</v>
      </c>
      <c r="L550">
        <v>2</v>
      </c>
      <c r="M550" s="6">
        <v>1833.77</v>
      </c>
      <c r="N550" s="8">
        <v>0.1</v>
      </c>
      <c r="O550" s="6">
        <v>366.75</v>
      </c>
      <c r="P550" s="6">
        <v>3300.79</v>
      </c>
      <c r="Q550" s="6">
        <v>2476.83</v>
      </c>
      <c r="R550" s="6">
        <v>823.96</v>
      </c>
      <c r="S550" s="6">
        <v>59.62</v>
      </c>
      <c r="T550" t="s">
        <v>36</v>
      </c>
      <c r="U550">
        <v>11</v>
      </c>
      <c r="V550" t="s">
        <v>124</v>
      </c>
      <c r="W550" t="s">
        <v>85</v>
      </c>
      <c r="X550">
        <v>2025</v>
      </c>
      <c r="Y550" t="s">
        <v>221</v>
      </c>
      <c r="Z550" s="8">
        <v>0.24959999999999999</v>
      </c>
    </row>
    <row r="551" spans="1:26" x14ac:dyDescent="0.3">
      <c r="A551" t="s">
        <v>1624</v>
      </c>
      <c r="B551" s="4">
        <v>45816</v>
      </c>
      <c r="C551" t="s">
        <v>1625</v>
      </c>
      <c r="D551" t="s">
        <v>1626</v>
      </c>
      <c r="E551" t="s">
        <v>43</v>
      </c>
      <c r="F551" t="s">
        <v>44</v>
      </c>
      <c r="G551" t="s">
        <v>31</v>
      </c>
      <c r="H551" t="s">
        <v>96</v>
      </c>
      <c r="I551" t="s">
        <v>75</v>
      </c>
      <c r="J551" t="s">
        <v>59</v>
      </c>
      <c r="K551" t="s">
        <v>35</v>
      </c>
      <c r="L551">
        <v>4</v>
      </c>
      <c r="M551" s="6">
        <v>899.72</v>
      </c>
      <c r="N551" s="8">
        <v>0.1</v>
      </c>
      <c r="O551" s="6">
        <v>359.89</v>
      </c>
      <c r="P551" s="6">
        <v>3238.99</v>
      </c>
      <c r="Q551" s="6">
        <v>2478.29</v>
      </c>
      <c r="R551" s="6">
        <v>760.7</v>
      </c>
      <c r="S551" s="6">
        <v>40.9</v>
      </c>
      <c r="T551" t="s">
        <v>36</v>
      </c>
      <c r="U551">
        <v>6</v>
      </c>
      <c r="V551" t="s">
        <v>189</v>
      </c>
      <c r="W551" t="s">
        <v>38</v>
      </c>
      <c r="X551">
        <v>2025</v>
      </c>
      <c r="Y551" t="s">
        <v>424</v>
      </c>
      <c r="Z551" s="8">
        <v>0.2349</v>
      </c>
    </row>
    <row r="552" spans="1:26" x14ac:dyDescent="0.3">
      <c r="A552" t="s">
        <v>1627</v>
      </c>
      <c r="B552" s="4">
        <v>45570</v>
      </c>
      <c r="C552" t="s">
        <v>1571</v>
      </c>
      <c r="D552" t="s">
        <v>1628</v>
      </c>
      <c r="E552" t="s">
        <v>108</v>
      </c>
      <c r="F552" t="s">
        <v>194</v>
      </c>
      <c r="G552" t="s">
        <v>132</v>
      </c>
      <c r="H552" t="s">
        <v>228</v>
      </c>
      <c r="I552" t="s">
        <v>47</v>
      </c>
      <c r="J552" t="s">
        <v>59</v>
      </c>
      <c r="K552" t="s">
        <v>60</v>
      </c>
      <c r="L552">
        <v>1</v>
      </c>
      <c r="M552" s="6">
        <v>743.31</v>
      </c>
      <c r="N552" s="8">
        <v>0.15</v>
      </c>
      <c r="O552" s="6">
        <v>111.5</v>
      </c>
      <c r="P552" s="6">
        <v>631.80999999999995</v>
      </c>
      <c r="Q552" s="6">
        <v>462.37</v>
      </c>
      <c r="R552" s="6">
        <v>169.44</v>
      </c>
      <c r="S552" s="6">
        <v>135.22999999999999</v>
      </c>
      <c r="T552" t="s">
        <v>117</v>
      </c>
      <c r="U552">
        <v>10</v>
      </c>
      <c r="V552" t="s">
        <v>146</v>
      </c>
      <c r="W552" t="s">
        <v>85</v>
      </c>
      <c r="X552">
        <v>2024</v>
      </c>
      <c r="Y552" t="s">
        <v>184</v>
      </c>
      <c r="Z552" s="8">
        <v>0.26819999999999999</v>
      </c>
    </row>
    <row r="553" spans="1:26" x14ac:dyDescent="0.3">
      <c r="A553" t="s">
        <v>1629</v>
      </c>
      <c r="B553" s="4">
        <v>45508</v>
      </c>
      <c r="C553" t="s">
        <v>655</v>
      </c>
      <c r="D553" t="s">
        <v>1630</v>
      </c>
      <c r="E553" t="s">
        <v>29</v>
      </c>
      <c r="F553" t="s">
        <v>123</v>
      </c>
      <c r="G553" t="s">
        <v>69</v>
      </c>
      <c r="H553" t="s">
        <v>188</v>
      </c>
      <c r="I553" t="s">
        <v>33</v>
      </c>
      <c r="J553" t="s">
        <v>34</v>
      </c>
      <c r="K553" t="s">
        <v>35</v>
      </c>
      <c r="L553">
        <v>2</v>
      </c>
      <c r="M553" s="6">
        <v>619.20000000000005</v>
      </c>
      <c r="N553" s="8">
        <v>0.05</v>
      </c>
      <c r="O553" s="6">
        <v>61.92</v>
      </c>
      <c r="P553" s="6">
        <v>1176.48</v>
      </c>
      <c r="Q553" s="6">
        <v>687.6</v>
      </c>
      <c r="R553" s="6">
        <v>488.88</v>
      </c>
      <c r="S553" s="6">
        <v>326.68</v>
      </c>
      <c r="T553" t="s">
        <v>36</v>
      </c>
      <c r="U553">
        <v>8</v>
      </c>
      <c r="V553" t="s">
        <v>118</v>
      </c>
      <c r="W553" t="s">
        <v>62</v>
      </c>
      <c r="X553">
        <v>2024</v>
      </c>
      <c r="Y553" t="s">
        <v>119</v>
      </c>
      <c r="Z553" s="8">
        <v>0.41549999999999998</v>
      </c>
    </row>
    <row r="554" spans="1:26" x14ac:dyDescent="0.3">
      <c r="A554" t="s">
        <v>1631</v>
      </c>
      <c r="B554" s="4">
        <v>45564</v>
      </c>
      <c r="C554" t="s">
        <v>41</v>
      </c>
      <c r="D554" t="s">
        <v>1632</v>
      </c>
      <c r="E554" t="s">
        <v>29</v>
      </c>
      <c r="F554" t="s">
        <v>141</v>
      </c>
      <c r="G554" t="s">
        <v>45</v>
      </c>
      <c r="H554" t="s">
        <v>83</v>
      </c>
      <c r="I554" t="s">
        <v>75</v>
      </c>
      <c r="J554" t="s">
        <v>34</v>
      </c>
      <c r="K554" t="s">
        <v>49</v>
      </c>
      <c r="L554">
        <v>1</v>
      </c>
      <c r="M554" s="6">
        <v>1744.17</v>
      </c>
      <c r="N554" s="8">
        <v>0.15</v>
      </c>
      <c r="O554" s="6">
        <v>261.63</v>
      </c>
      <c r="P554" s="6">
        <v>1482.54</v>
      </c>
      <c r="Q554" s="6">
        <v>1129.4000000000001</v>
      </c>
      <c r="R554" s="6">
        <v>353.14</v>
      </c>
      <c r="S554" s="6">
        <v>88.37</v>
      </c>
      <c r="T554" t="s">
        <v>117</v>
      </c>
      <c r="U554">
        <v>9</v>
      </c>
      <c r="V554" t="s">
        <v>61</v>
      </c>
      <c r="W554" t="s">
        <v>62</v>
      </c>
      <c r="X554">
        <v>2024</v>
      </c>
      <c r="Y554" t="s">
        <v>63</v>
      </c>
      <c r="Z554" s="8">
        <v>0.2382</v>
      </c>
    </row>
    <row r="555" spans="1:26" x14ac:dyDescent="0.3">
      <c r="A555" t="s">
        <v>1633</v>
      </c>
      <c r="B555" s="4">
        <v>45353</v>
      </c>
      <c r="C555" t="s">
        <v>861</v>
      </c>
      <c r="D555" t="s">
        <v>1634</v>
      </c>
      <c r="E555" t="s">
        <v>56</v>
      </c>
      <c r="F555" t="s">
        <v>90</v>
      </c>
      <c r="G555" t="s">
        <v>31</v>
      </c>
      <c r="H555" t="s">
        <v>32</v>
      </c>
      <c r="I555" t="s">
        <v>33</v>
      </c>
      <c r="J555" t="s">
        <v>59</v>
      </c>
      <c r="K555" t="s">
        <v>35</v>
      </c>
      <c r="L555">
        <v>1</v>
      </c>
      <c r="M555" s="6">
        <v>2866.24</v>
      </c>
      <c r="N555" s="8">
        <v>0.25</v>
      </c>
      <c r="O555" s="6">
        <v>716.56</v>
      </c>
      <c r="P555" s="6">
        <v>2149.6799999999998</v>
      </c>
      <c r="Q555" s="6">
        <v>1313.15</v>
      </c>
      <c r="R555" s="6">
        <v>836.53</v>
      </c>
      <c r="S555" s="6">
        <v>325.95999999999998</v>
      </c>
      <c r="T555" t="s">
        <v>77</v>
      </c>
      <c r="U555">
        <v>3</v>
      </c>
      <c r="V555" t="s">
        <v>50</v>
      </c>
      <c r="W555" t="s">
        <v>51</v>
      </c>
      <c r="X555">
        <v>2024</v>
      </c>
      <c r="Y555" t="s">
        <v>78</v>
      </c>
      <c r="Z555" s="8">
        <v>0.3891</v>
      </c>
    </row>
    <row r="556" spans="1:26" x14ac:dyDescent="0.3">
      <c r="A556" t="s">
        <v>1635</v>
      </c>
      <c r="B556" s="4">
        <v>45887</v>
      </c>
      <c r="C556" t="s">
        <v>1636</v>
      </c>
      <c r="D556" t="s">
        <v>1637</v>
      </c>
      <c r="E556" t="s">
        <v>29</v>
      </c>
      <c r="F556" t="s">
        <v>141</v>
      </c>
      <c r="G556" t="s">
        <v>45</v>
      </c>
      <c r="H556" t="s">
        <v>32</v>
      </c>
      <c r="I556" t="s">
        <v>33</v>
      </c>
      <c r="J556" t="s">
        <v>34</v>
      </c>
      <c r="K556" t="s">
        <v>102</v>
      </c>
      <c r="L556">
        <v>4</v>
      </c>
      <c r="M556" s="6">
        <v>2904.48</v>
      </c>
      <c r="N556" s="8">
        <v>0</v>
      </c>
      <c r="O556" s="6">
        <v>0</v>
      </c>
      <c r="P556" s="6">
        <v>11617.92</v>
      </c>
      <c r="Q556" s="6">
        <v>8319.2099999999991</v>
      </c>
      <c r="R556" s="6">
        <v>3298.71</v>
      </c>
      <c r="S556" s="6">
        <v>203.27</v>
      </c>
      <c r="T556" t="s">
        <v>36</v>
      </c>
      <c r="U556">
        <v>8</v>
      </c>
      <c r="V556" t="s">
        <v>118</v>
      </c>
      <c r="W556" t="s">
        <v>62</v>
      </c>
      <c r="X556">
        <v>2025</v>
      </c>
      <c r="Y556" t="s">
        <v>277</v>
      </c>
      <c r="Z556" s="8">
        <v>0.28389999999999999</v>
      </c>
    </row>
    <row r="557" spans="1:26" x14ac:dyDescent="0.3">
      <c r="A557" t="s">
        <v>1638</v>
      </c>
      <c r="B557" s="4">
        <v>46020</v>
      </c>
      <c r="C557" t="s">
        <v>1592</v>
      </c>
      <c r="D557" t="s">
        <v>1639</v>
      </c>
      <c r="E557" t="s">
        <v>29</v>
      </c>
      <c r="F557" t="s">
        <v>30</v>
      </c>
      <c r="G557" t="s">
        <v>132</v>
      </c>
      <c r="H557" t="s">
        <v>228</v>
      </c>
      <c r="I557" t="s">
        <v>33</v>
      </c>
      <c r="J557" t="s">
        <v>34</v>
      </c>
      <c r="K557" t="s">
        <v>35</v>
      </c>
      <c r="L557">
        <v>2</v>
      </c>
      <c r="M557" s="6">
        <v>1521.91</v>
      </c>
      <c r="N557" s="8">
        <v>0.2</v>
      </c>
      <c r="O557" s="6">
        <v>608.76</v>
      </c>
      <c r="P557" s="6">
        <v>2435.06</v>
      </c>
      <c r="Q557" s="6">
        <v>1960.41</v>
      </c>
      <c r="R557" s="6">
        <v>474.65</v>
      </c>
      <c r="S557" s="6">
        <v>61.99</v>
      </c>
      <c r="T557" t="s">
        <v>117</v>
      </c>
      <c r="U557">
        <v>12</v>
      </c>
      <c r="V557" t="s">
        <v>84</v>
      </c>
      <c r="W557" t="s">
        <v>85</v>
      </c>
      <c r="X557">
        <v>2025</v>
      </c>
      <c r="Y557" t="s">
        <v>86</v>
      </c>
      <c r="Z557" s="8">
        <v>0.19489999999999999</v>
      </c>
    </row>
    <row r="558" spans="1:26" x14ac:dyDescent="0.3">
      <c r="A558" t="s">
        <v>1640</v>
      </c>
      <c r="B558" s="4">
        <v>45633</v>
      </c>
      <c r="C558" t="s">
        <v>864</v>
      </c>
      <c r="D558" t="s">
        <v>1641</v>
      </c>
      <c r="E558" t="s">
        <v>67</v>
      </c>
      <c r="F558" t="s">
        <v>158</v>
      </c>
      <c r="G558" t="s">
        <v>110</v>
      </c>
      <c r="H558" t="s">
        <v>166</v>
      </c>
      <c r="I558" t="s">
        <v>47</v>
      </c>
      <c r="J558" t="s">
        <v>59</v>
      </c>
      <c r="K558" t="s">
        <v>35</v>
      </c>
      <c r="L558">
        <v>2</v>
      </c>
      <c r="M558" s="6">
        <v>1810.65</v>
      </c>
      <c r="N558" s="8">
        <v>0.1</v>
      </c>
      <c r="O558" s="6">
        <v>362.13</v>
      </c>
      <c r="P558" s="6">
        <v>3259.17</v>
      </c>
      <c r="Q558" s="6">
        <v>1974.91</v>
      </c>
      <c r="R558" s="6">
        <v>1284.26</v>
      </c>
      <c r="S558" s="6">
        <v>247.67</v>
      </c>
      <c r="T558" t="s">
        <v>77</v>
      </c>
      <c r="U558">
        <v>12</v>
      </c>
      <c r="V558" t="s">
        <v>84</v>
      </c>
      <c r="W558" t="s">
        <v>85</v>
      </c>
      <c r="X558">
        <v>2024</v>
      </c>
      <c r="Y558" t="s">
        <v>162</v>
      </c>
      <c r="Z558" s="8">
        <v>0.39400000000000002</v>
      </c>
    </row>
    <row r="559" spans="1:26" x14ac:dyDescent="0.3">
      <c r="A559" t="s">
        <v>1642</v>
      </c>
      <c r="B559" s="4">
        <v>45688</v>
      </c>
      <c r="C559" t="s">
        <v>1209</v>
      </c>
      <c r="D559" t="s">
        <v>1643</v>
      </c>
      <c r="E559" t="s">
        <v>108</v>
      </c>
      <c r="F559" t="s">
        <v>109</v>
      </c>
      <c r="G559" t="s">
        <v>31</v>
      </c>
      <c r="H559" t="s">
        <v>32</v>
      </c>
      <c r="I559" t="s">
        <v>33</v>
      </c>
      <c r="J559" t="s">
        <v>34</v>
      </c>
      <c r="K559" t="s">
        <v>35</v>
      </c>
      <c r="L559">
        <v>1</v>
      </c>
      <c r="M559" s="6">
        <v>1438.21</v>
      </c>
      <c r="N559" s="8">
        <v>0.25</v>
      </c>
      <c r="O559" s="6">
        <v>359.55</v>
      </c>
      <c r="P559" s="6">
        <v>1078.6600000000001</v>
      </c>
      <c r="Q559" s="6">
        <v>704.35</v>
      </c>
      <c r="R559" s="6">
        <v>374.31</v>
      </c>
      <c r="S559" s="6">
        <v>224.39</v>
      </c>
      <c r="T559" t="s">
        <v>36</v>
      </c>
      <c r="U559">
        <v>1</v>
      </c>
      <c r="V559" t="s">
        <v>91</v>
      </c>
      <c r="W559" t="s">
        <v>51</v>
      </c>
      <c r="X559">
        <v>2025</v>
      </c>
      <c r="Y559" t="s">
        <v>137</v>
      </c>
      <c r="Z559" s="8">
        <v>0.34699999999999998</v>
      </c>
    </row>
    <row r="560" spans="1:26" x14ac:dyDescent="0.3">
      <c r="A560" t="s">
        <v>1644</v>
      </c>
      <c r="B560" s="4">
        <v>45990</v>
      </c>
      <c r="C560" t="s">
        <v>680</v>
      </c>
      <c r="D560" t="s">
        <v>1645</v>
      </c>
      <c r="E560" t="s">
        <v>56</v>
      </c>
      <c r="F560" t="s">
        <v>90</v>
      </c>
      <c r="G560" t="s">
        <v>110</v>
      </c>
      <c r="H560" t="s">
        <v>269</v>
      </c>
      <c r="I560" t="s">
        <v>33</v>
      </c>
      <c r="J560" t="s">
        <v>34</v>
      </c>
      <c r="K560" t="s">
        <v>102</v>
      </c>
      <c r="L560">
        <v>2</v>
      </c>
      <c r="M560" s="6">
        <v>1987.71</v>
      </c>
      <c r="N560" s="8">
        <v>0.05</v>
      </c>
      <c r="O560" s="6">
        <v>198.77</v>
      </c>
      <c r="P560" s="6">
        <v>3776.65</v>
      </c>
      <c r="Q560" s="6">
        <v>2853.58</v>
      </c>
      <c r="R560" s="6">
        <v>923.07</v>
      </c>
      <c r="S560" s="6">
        <v>145.33000000000001</v>
      </c>
      <c r="T560" t="s">
        <v>36</v>
      </c>
      <c r="U560">
        <v>11</v>
      </c>
      <c r="V560" t="s">
        <v>124</v>
      </c>
      <c r="W560" t="s">
        <v>85</v>
      </c>
      <c r="X560">
        <v>2025</v>
      </c>
      <c r="Y560" t="s">
        <v>221</v>
      </c>
      <c r="Z560" s="8">
        <v>0.24440000000000001</v>
      </c>
    </row>
    <row r="561" spans="1:26" x14ac:dyDescent="0.3">
      <c r="A561" t="s">
        <v>1646</v>
      </c>
      <c r="B561" s="4">
        <v>45310</v>
      </c>
      <c r="C561" t="s">
        <v>1647</v>
      </c>
      <c r="D561" t="s">
        <v>1648</v>
      </c>
      <c r="E561" t="s">
        <v>29</v>
      </c>
      <c r="F561" t="s">
        <v>141</v>
      </c>
      <c r="G561" t="s">
        <v>132</v>
      </c>
      <c r="H561" t="s">
        <v>228</v>
      </c>
      <c r="I561" t="s">
        <v>33</v>
      </c>
      <c r="J561" t="s">
        <v>48</v>
      </c>
      <c r="K561" t="s">
        <v>102</v>
      </c>
      <c r="L561">
        <v>3</v>
      </c>
      <c r="M561" s="6">
        <v>2690.48</v>
      </c>
      <c r="N561" s="8">
        <v>0.2</v>
      </c>
      <c r="O561" s="6">
        <v>1614.29</v>
      </c>
      <c r="P561" s="6">
        <v>6457.15</v>
      </c>
      <c r="Q561" s="6">
        <v>4780.32</v>
      </c>
      <c r="R561" s="6">
        <v>1676.83</v>
      </c>
      <c r="S561" s="6">
        <v>260.66000000000003</v>
      </c>
      <c r="T561" t="s">
        <v>36</v>
      </c>
      <c r="U561">
        <v>1</v>
      </c>
      <c r="V561" t="s">
        <v>91</v>
      </c>
      <c r="W561" t="s">
        <v>51</v>
      </c>
      <c r="X561">
        <v>2024</v>
      </c>
      <c r="Y561" t="s">
        <v>92</v>
      </c>
      <c r="Z561" s="8">
        <v>0.25969999999999999</v>
      </c>
    </row>
    <row r="562" spans="1:26" x14ac:dyDescent="0.3">
      <c r="A562" t="s">
        <v>1649</v>
      </c>
      <c r="B562" s="4">
        <v>45468</v>
      </c>
      <c r="C562" t="s">
        <v>1650</v>
      </c>
      <c r="D562" t="s">
        <v>1651</v>
      </c>
      <c r="E562" t="s">
        <v>29</v>
      </c>
      <c r="F562" t="s">
        <v>141</v>
      </c>
      <c r="G562" t="s">
        <v>132</v>
      </c>
      <c r="H562" t="s">
        <v>252</v>
      </c>
      <c r="I562" t="s">
        <v>75</v>
      </c>
      <c r="J562" t="s">
        <v>59</v>
      </c>
      <c r="K562" t="s">
        <v>49</v>
      </c>
      <c r="L562">
        <v>1</v>
      </c>
      <c r="M562" s="6">
        <v>718.21</v>
      </c>
      <c r="N562" s="8">
        <v>0.25</v>
      </c>
      <c r="O562" s="6">
        <v>179.55</v>
      </c>
      <c r="P562" s="6">
        <v>538.66</v>
      </c>
      <c r="Q562" s="6">
        <v>423.48</v>
      </c>
      <c r="R562" s="6">
        <v>115.18</v>
      </c>
      <c r="S562" s="6">
        <v>71.459999999999994</v>
      </c>
      <c r="T562" t="s">
        <v>36</v>
      </c>
      <c r="U562">
        <v>6</v>
      </c>
      <c r="V562" t="s">
        <v>189</v>
      </c>
      <c r="W562" t="s">
        <v>38</v>
      </c>
      <c r="X562">
        <v>2024</v>
      </c>
      <c r="Y562" t="s">
        <v>190</v>
      </c>
      <c r="Z562" s="8">
        <v>0.21379999999999999</v>
      </c>
    </row>
    <row r="563" spans="1:26" x14ac:dyDescent="0.3">
      <c r="A563" t="s">
        <v>1652</v>
      </c>
      <c r="B563" s="4">
        <v>45903</v>
      </c>
      <c r="C563" t="s">
        <v>559</v>
      </c>
      <c r="D563" t="s">
        <v>1653</v>
      </c>
      <c r="E563" t="s">
        <v>29</v>
      </c>
      <c r="F563" t="s">
        <v>123</v>
      </c>
      <c r="G563" t="s">
        <v>69</v>
      </c>
      <c r="H563" t="s">
        <v>70</v>
      </c>
      <c r="I563" t="s">
        <v>47</v>
      </c>
      <c r="J563" t="s">
        <v>34</v>
      </c>
      <c r="K563" t="s">
        <v>35</v>
      </c>
      <c r="L563">
        <v>1</v>
      </c>
      <c r="M563" s="6">
        <v>1838.98</v>
      </c>
      <c r="N563" s="8">
        <v>0</v>
      </c>
      <c r="O563" s="6">
        <v>0</v>
      </c>
      <c r="P563" s="6">
        <v>1838.98</v>
      </c>
      <c r="Q563" s="6">
        <v>1474.07</v>
      </c>
      <c r="R563" s="6">
        <v>364.91</v>
      </c>
      <c r="S563" s="6">
        <v>370.05</v>
      </c>
      <c r="T563" t="s">
        <v>36</v>
      </c>
      <c r="U563">
        <v>9</v>
      </c>
      <c r="V563" t="s">
        <v>61</v>
      </c>
      <c r="W563" t="s">
        <v>62</v>
      </c>
      <c r="X563">
        <v>2025</v>
      </c>
      <c r="Y563" t="s">
        <v>97</v>
      </c>
      <c r="Z563" s="8">
        <v>0.19839999999999999</v>
      </c>
    </row>
    <row r="564" spans="1:26" x14ac:dyDescent="0.3">
      <c r="A564" t="s">
        <v>1654</v>
      </c>
      <c r="B564" s="4">
        <v>45687</v>
      </c>
      <c r="C564" t="s">
        <v>1655</v>
      </c>
      <c r="D564" t="s">
        <v>1656</v>
      </c>
      <c r="E564" t="s">
        <v>56</v>
      </c>
      <c r="F564" t="s">
        <v>90</v>
      </c>
      <c r="G564" t="s">
        <v>31</v>
      </c>
      <c r="H564" t="s">
        <v>195</v>
      </c>
      <c r="I564" t="s">
        <v>116</v>
      </c>
      <c r="J564" t="s">
        <v>34</v>
      </c>
      <c r="K564" t="s">
        <v>35</v>
      </c>
      <c r="L564">
        <v>1</v>
      </c>
      <c r="M564" s="6">
        <v>1376.17</v>
      </c>
      <c r="N564" s="8">
        <v>0.15</v>
      </c>
      <c r="O564" s="6">
        <v>206.43</v>
      </c>
      <c r="P564" s="6">
        <v>1169.74</v>
      </c>
      <c r="Q564" s="6">
        <v>765.77</v>
      </c>
      <c r="R564" s="6">
        <v>403.97</v>
      </c>
      <c r="S564" s="6">
        <v>171.2</v>
      </c>
      <c r="T564" t="s">
        <v>36</v>
      </c>
      <c r="U564">
        <v>1</v>
      </c>
      <c r="V564" t="s">
        <v>91</v>
      </c>
      <c r="W564" t="s">
        <v>51</v>
      </c>
      <c r="X564">
        <v>2025</v>
      </c>
      <c r="Y564" t="s">
        <v>137</v>
      </c>
      <c r="Z564" s="8">
        <v>0.34539999999999998</v>
      </c>
    </row>
    <row r="565" spans="1:26" x14ac:dyDescent="0.3">
      <c r="A565" t="s">
        <v>1657</v>
      </c>
      <c r="B565" s="4">
        <v>45736</v>
      </c>
      <c r="C565" t="s">
        <v>807</v>
      </c>
      <c r="D565" t="s">
        <v>1658</v>
      </c>
      <c r="E565" t="s">
        <v>29</v>
      </c>
      <c r="F565" t="s">
        <v>30</v>
      </c>
      <c r="G565" t="s">
        <v>45</v>
      </c>
      <c r="H565" t="s">
        <v>32</v>
      </c>
      <c r="I565" t="s">
        <v>33</v>
      </c>
      <c r="J565" t="s">
        <v>48</v>
      </c>
      <c r="K565" t="s">
        <v>102</v>
      </c>
      <c r="L565">
        <v>1</v>
      </c>
      <c r="M565" s="6">
        <v>1204.57</v>
      </c>
      <c r="N565" s="8">
        <v>0.05</v>
      </c>
      <c r="O565" s="6">
        <v>60.23</v>
      </c>
      <c r="P565" s="6">
        <v>1144.3399999999999</v>
      </c>
      <c r="Q565" s="6">
        <v>672.68</v>
      </c>
      <c r="R565" s="6">
        <v>471.66</v>
      </c>
      <c r="S565" s="6">
        <v>427.79</v>
      </c>
      <c r="T565" t="s">
        <v>36</v>
      </c>
      <c r="U565">
        <v>3</v>
      </c>
      <c r="V565" t="s">
        <v>50</v>
      </c>
      <c r="W565" t="s">
        <v>51</v>
      </c>
      <c r="X565">
        <v>2025</v>
      </c>
      <c r="Y565" t="s">
        <v>52</v>
      </c>
      <c r="Z565" s="8">
        <v>0.41220000000000001</v>
      </c>
    </row>
    <row r="566" spans="1:26" x14ac:dyDescent="0.3">
      <c r="A566" t="s">
        <v>1659</v>
      </c>
      <c r="B566" s="4">
        <v>45524</v>
      </c>
      <c r="C566" t="s">
        <v>1660</v>
      </c>
      <c r="D566" t="s">
        <v>1661</v>
      </c>
      <c r="E566" t="s">
        <v>67</v>
      </c>
      <c r="F566" t="s">
        <v>68</v>
      </c>
      <c r="G566" t="s">
        <v>132</v>
      </c>
      <c r="H566" t="s">
        <v>133</v>
      </c>
      <c r="I566" t="s">
        <v>33</v>
      </c>
      <c r="J566" t="s">
        <v>59</v>
      </c>
      <c r="K566" t="s">
        <v>76</v>
      </c>
      <c r="L566">
        <v>1</v>
      </c>
      <c r="M566" s="6">
        <v>1534.25</v>
      </c>
      <c r="N566" s="8">
        <v>0.15</v>
      </c>
      <c r="O566" s="6">
        <v>230.14</v>
      </c>
      <c r="P566" s="6">
        <v>1304.1099999999999</v>
      </c>
      <c r="Q566" s="6">
        <v>817.3</v>
      </c>
      <c r="R566" s="6">
        <v>486.81</v>
      </c>
      <c r="S566" s="6">
        <v>200.19</v>
      </c>
      <c r="T566" t="s">
        <v>36</v>
      </c>
      <c r="U566">
        <v>8</v>
      </c>
      <c r="V566" t="s">
        <v>118</v>
      </c>
      <c r="W566" t="s">
        <v>62</v>
      </c>
      <c r="X566">
        <v>2024</v>
      </c>
      <c r="Y566" t="s">
        <v>119</v>
      </c>
      <c r="Z566" s="8">
        <v>0.37330000000000002</v>
      </c>
    </row>
    <row r="567" spans="1:26" x14ac:dyDescent="0.3">
      <c r="A567" t="s">
        <v>1662</v>
      </c>
      <c r="B567" s="4">
        <v>45367</v>
      </c>
      <c r="C567" t="s">
        <v>1009</v>
      </c>
      <c r="D567" t="s">
        <v>1663</v>
      </c>
      <c r="E567" t="s">
        <v>56</v>
      </c>
      <c r="F567" t="s">
        <v>74</v>
      </c>
      <c r="G567" t="s">
        <v>45</v>
      </c>
      <c r="H567" t="s">
        <v>83</v>
      </c>
      <c r="I567" t="s">
        <v>75</v>
      </c>
      <c r="J567" t="s">
        <v>59</v>
      </c>
      <c r="K567" t="s">
        <v>35</v>
      </c>
      <c r="L567">
        <v>2</v>
      </c>
      <c r="M567" s="6">
        <v>721.36</v>
      </c>
      <c r="N567" s="8">
        <v>0.15</v>
      </c>
      <c r="O567" s="6">
        <v>216.41</v>
      </c>
      <c r="P567" s="6">
        <v>1226.31</v>
      </c>
      <c r="Q567" s="6">
        <v>799.62</v>
      </c>
      <c r="R567" s="6">
        <v>426.69</v>
      </c>
      <c r="S567" s="6">
        <v>204.1</v>
      </c>
      <c r="T567" t="s">
        <v>36</v>
      </c>
      <c r="U567">
        <v>3</v>
      </c>
      <c r="V567" t="s">
        <v>50</v>
      </c>
      <c r="W567" t="s">
        <v>51</v>
      </c>
      <c r="X567">
        <v>2024</v>
      </c>
      <c r="Y567" t="s">
        <v>78</v>
      </c>
      <c r="Z567" s="8">
        <v>0.34789999999999999</v>
      </c>
    </row>
    <row r="568" spans="1:26" x14ac:dyDescent="0.3">
      <c r="A568" t="s">
        <v>1664</v>
      </c>
      <c r="B568" s="4">
        <v>45556</v>
      </c>
      <c r="C568" t="s">
        <v>1665</v>
      </c>
      <c r="D568" t="s">
        <v>1666</v>
      </c>
      <c r="E568" t="s">
        <v>29</v>
      </c>
      <c r="F568" t="s">
        <v>30</v>
      </c>
      <c r="G568" t="s">
        <v>69</v>
      </c>
      <c r="H568" t="s">
        <v>188</v>
      </c>
      <c r="I568" t="s">
        <v>47</v>
      </c>
      <c r="J568" t="s">
        <v>48</v>
      </c>
      <c r="K568" t="s">
        <v>76</v>
      </c>
      <c r="L568">
        <v>2</v>
      </c>
      <c r="M568" s="6">
        <v>2441.13</v>
      </c>
      <c r="N568" s="8">
        <v>0.1</v>
      </c>
      <c r="O568" s="6">
        <v>488.23</v>
      </c>
      <c r="P568" s="6">
        <v>4394.03</v>
      </c>
      <c r="Q568" s="6">
        <v>3525.81</v>
      </c>
      <c r="R568" s="6">
        <v>868.22</v>
      </c>
      <c r="S568" s="6">
        <v>326.45</v>
      </c>
      <c r="T568" t="s">
        <v>36</v>
      </c>
      <c r="U568">
        <v>9</v>
      </c>
      <c r="V568" t="s">
        <v>61</v>
      </c>
      <c r="W568" t="s">
        <v>62</v>
      </c>
      <c r="X568">
        <v>2024</v>
      </c>
      <c r="Y568" t="s">
        <v>63</v>
      </c>
      <c r="Z568" s="8">
        <v>0.1976</v>
      </c>
    </row>
    <row r="569" spans="1:26" x14ac:dyDescent="0.3">
      <c r="A569" t="s">
        <v>1667</v>
      </c>
      <c r="B569" s="4">
        <v>45746</v>
      </c>
      <c r="C569" t="s">
        <v>956</v>
      </c>
      <c r="D569" t="s">
        <v>1668</v>
      </c>
      <c r="E569" t="s">
        <v>29</v>
      </c>
      <c r="F569" t="s">
        <v>141</v>
      </c>
      <c r="G569" t="s">
        <v>110</v>
      </c>
      <c r="H569" t="s">
        <v>281</v>
      </c>
      <c r="I569" t="s">
        <v>33</v>
      </c>
      <c r="J569" t="s">
        <v>48</v>
      </c>
      <c r="K569" t="s">
        <v>76</v>
      </c>
      <c r="L569">
        <v>1</v>
      </c>
      <c r="M569" s="6">
        <v>1297.28</v>
      </c>
      <c r="N569" s="8">
        <v>0.2</v>
      </c>
      <c r="O569" s="6">
        <v>259.45999999999998</v>
      </c>
      <c r="P569" s="6">
        <v>1037.82</v>
      </c>
      <c r="Q569" s="6">
        <v>770.28</v>
      </c>
      <c r="R569" s="6">
        <v>267.54000000000002</v>
      </c>
      <c r="S569" s="6">
        <v>447.39</v>
      </c>
      <c r="T569" t="s">
        <v>36</v>
      </c>
      <c r="U569">
        <v>3</v>
      </c>
      <c r="V569" t="s">
        <v>50</v>
      </c>
      <c r="W569" t="s">
        <v>51</v>
      </c>
      <c r="X569">
        <v>2025</v>
      </c>
      <c r="Y569" t="s">
        <v>52</v>
      </c>
      <c r="Z569" s="8">
        <v>0.25779999999999997</v>
      </c>
    </row>
    <row r="570" spans="1:26" x14ac:dyDescent="0.3">
      <c r="A570" t="s">
        <v>1669</v>
      </c>
      <c r="B570" s="4">
        <v>46009</v>
      </c>
      <c r="C570" t="s">
        <v>1670</v>
      </c>
      <c r="D570" t="s">
        <v>1671</v>
      </c>
      <c r="E570" t="s">
        <v>108</v>
      </c>
      <c r="F570" t="s">
        <v>364</v>
      </c>
      <c r="G570" t="s">
        <v>45</v>
      </c>
      <c r="H570" t="s">
        <v>46</v>
      </c>
      <c r="I570" t="s">
        <v>33</v>
      </c>
      <c r="J570" t="s">
        <v>34</v>
      </c>
      <c r="K570" t="s">
        <v>35</v>
      </c>
      <c r="L570">
        <v>1</v>
      </c>
      <c r="M570" s="6">
        <v>993.4</v>
      </c>
      <c r="N570" s="8">
        <v>0.15</v>
      </c>
      <c r="O570" s="6">
        <v>149.01</v>
      </c>
      <c r="P570" s="6">
        <v>844.39</v>
      </c>
      <c r="Q570" s="6">
        <v>496.63</v>
      </c>
      <c r="R570" s="6">
        <v>347.76</v>
      </c>
      <c r="S570" s="6">
        <v>385.41</v>
      </c>
      <c r="T570" t="s">
        <v>36</v>
      </c>
      <c r="U570">
        <v>12</v>
      </c>
      <c r="V570" t="s">
        <v>84</v>
      </c>
      <c r="W570" t="s">
        <v>85</v>
      </c>
      <c r="X570">
        <v>2025</v>
      </c>
      <c r="Y570" t="s">
        <v>86</v>
      </c>
      <c r="Z570" s="8">
        <v>0.4118</v>
      </c>
    </row>
    <row r="571" spans="1:26" x14ac:dyDescent="0.3">
      <c r="A571" t="s">
        <v>1672</v>
      </c>
      <c r="B571" s="4">
        <v>45675</v>
      </c>
      <c r="C571" t="s">
        <v>1673</v>
      </c>
      <c r="D571" t="s">
        <v>1674</v>
      </c>
      <c r="E571" t="s">
        <v>56</v>
      </c>
      <c r="F571" t="s">
        <v>74</v>
      </c>
      <c r="G571" t="s">
        <v>31</v>
      </c>
      <c r="H571" t="s">
        <v>96</v>
      </c>
      <c r="I571" t="s">
        <v>47</v>
      </c>
      <c r="J571" t="s">
        <v>48</v>
      </c>
      <c r="K571" t="s">
        <v>49</v>
      </c>
      <c r="L571">
        <v>1</v>
      </c>
      <c r="M571" s="6">
        <v>1503.76</v>
      </c>
      <c r="N571" s="8">
        <v>0.05</v>
      </c>
      <c r="O571" s="6">
        <v>75.19</v>
      </c>
      <c r="P571" s="6">
        <v>1428.57</v>
      </c>
      <c r="Q571" s="6">
        <v>1044.73</v>
      </c>
      <c r="R571" s="6">
        <v>383.84</v>
      </c>
      <c r="S571" s="6">
        <v>257.26</v>
      </c>
      <c r="T571" t="s">
        <v>117</v>
      </c>
      <c r="U571">
        <v>1</v>
      </c>
      <c r="V571" t="s">
        <v>91</v>
      </c>
      <c r="W571" t="s">
        <v>51</v>
      </c>
      <c r="X571">
        <v>2025</v>
      </c>
      <c r="Y571" t="s">
        <v>137</v>
      </c>
      <c r="Z571" s="8">
        <v>0.26869999999999999</v>
      </c>
    </row>
    <row r="572" spans="1:26" x14ac:dyDescent="0.3">
      <c r="A572" t="s">
        <v>1675</v>
      </c>
      <c r="B572" s="4">
        <v>45855</v>
      </c>
      <c r="C572" t="s">
        <v>1676</v>
      </c>
      <c r="D572" t="s">
        <v>1677</v>
      </c>
      <c r="E572" t="s">
        <v>43</v>
      </c>
      <c r="F572" t="s">
        <v>273</v>
      </c>
      <c r="G572" t="s">
        <v>132</v>
      </c>
      <c r="H572" t="s">
        <v>252</v>
      </c>
      <c r="I572" t="s">
        <v>75</v>
      </c>
      <c r="J572" t="s">
        <v>48</v>
      </c>
      <c r="K572" t="s">
        <v>102</v>
      </c>
      <c r="L572">
        <v>1</v>
      </c>
      <c r="M572" s="6">
        <v>704.63</v>
      </c>
      <c r="N572" s="8">
        <v>0</v>
      </c>
      <c r="O572" s="6">
        <v>0</v>
      </c>
      <c r="P572" s="6">
        <v>704.63</v>
      </c>
      <c r="Q572" s="6">
        <v>431.24</v>
      </c>
      <c r="R572" s="6">
        <v>273.39</v>
      </c>
      <c r="S572" s="6">
        <v>308.39</v>
      </c>
      <c r="T572" t="s">
        <v>36</v>
      </c>
      <c r="U572">
        <v>7</v>
      </c>
      <c r="V572" t="s">
        <v>179</v>
      </c>
      <c r="W572" t="s">
        <v>62</v>
      </c>
      <c r="X572">
        <v>2025</v>
      </c>
      <c r="Y572" t="s">
        <v>208</v>
      </c>
      <c r="Z572" s="8">
        <v>0.38800000000000001</v>
      </c>
    </row>
    <row r="573" spans="1:26" x14ac:dyDescent="0.3">
      <c r="A573" t="s">
        <v>1678</v>
      </c>
      <c r="B573" s="4">
        <v>45797</v>
      </c>
      <c r="C573" t="s">
        <v>1636</v>
      </c>
      <c r="D573" t="s">
        <v>1679</v>
      </c>
      <c r="E573" t="s">
        <v>56</v>
      </c>
      <c r="F573" t="s">
        <v>57</v>
      </c>
      <c r="G573" t="s">
        <v>132</v>
      </c>
      <c r="H573" t="s">
        <v>228</v>
      </c>
      <c r="I573" t="s">
        <v>75</v>
      </c>
      <c r="J573" t="s">
        <v>59</v>
      </c>
      <c r="K573" t="s">
        <v>35</v>
      </c>
      <c r="L573">
        <v>1</v>
      </c>
      <c r="M573" s="6">
        <v>1118.1099999999999</v>
      </c>
      <c r="N573" s="8">
        <v>0.05</v>
      </c>
      <c r="O573" s="6">
        <v>55.91</v>
      </c>
      <c r="P573" s="6">
        <v>1062.2</v>
      </c>
      <c r="Q573" s="6">
        <v>799.79</v>
      </c>
      <c r="R573" s="6">
        <v>262.41000000000003</v>
      </c>
      <c r="S573" s="6">
        <v>59.91</v>
      </c>
      <c r="T573" t="s">
        <v>77</v>
      </c>
      <c r="U573">
        <v>5</v>
      </c>
      <c r="V573" t="s">
        <v>103</v>
      </c>
      <c r="W573" t="s">
        <v>38</v>
      </c>
      <c r="X573">
        <v>2025</v>
      </c>
      <c r="Y573" t="s">
        <v>167</v>
      </c>
      <c r="Z573" s="8">
        <v>0.247</v>
      </c>
    </row>
    <row r="574" spans="1:26" x14ac:dyDescent="0.3">
      <c r="A574" t="s">
        <v>1680</v>
      </c>
      <c r="B574" s="4">
        <v>45658</v>
      </c>
      <c r="C574" t="s">
        <v>1072</v>
      </c>
      <c r="D574" t="s">
        <v>1681</v>
      </c>
      <c r="E574" t="s">
        <v>43</v>
      </c>
      <c r="F574" t="s">
        <v>256</v>
      </c>
      <c r="G574" t="s">
        <v>110</v>
      </c>
      <c r="H574" t="s">
        <v>111</v>
      </c>
      <c r="I574" t="s">
        <v>75</v>
      </c>
      <c r="J574" t="s">
        <v>59</v>
      </c>
      <c r="K574" t="s">
        <v>35</v>
      </c>
      <c r="L574">
        <v>1</v>
      </c>
      <c r="M574" s="6">
        <v>1290.1099999999999</v>
      </c>
      <c r="N574" s="8">
        <v>0.1</v>
      </c>
      <c r="O574" s="6">
        <v>129.01</v>
      </c>
      <c r="P574" s="6">
        <v>1161.0999999999999</v>
      </c>
      <c r="Q574" s="6">
        <v>787.19</v>
      </c>
      <c r="R574" s="6">
        <v>373.91</v>
      </c>
      <c r="S574" s="6">
        <v>152.28</v>
      </c>
      <c r="T574" t="s">
        <v>77</v>
      </c>
      <c r="U574">
        <v>1</v>
      </c>
      <c r="V574" t="s">
        <v>91</v>
      </c>
      <c r="W574" t="s">
        <v>51</v>
      </c>
      <c r="X574">
        <v>2025</v>
      </c>
      <c r="Y574" t="s">
        <v>137</v>
      </c>
      <c r="Z574" s="8">
        <v>0.32200000000000001</v>
      </c>
    </row>
    <row r="575" spans="1:26" x14ac:dyDescent="0.3">
      <c r="A575" t="s">
        <v>1682</v>
      </c>
      <c r="B575" s="4">
        <v>45435</v>
      </c>
      <c r="C575" t="s">
        <v>1622</v>
      </c>
      <c r="D575" t="s">
        <v>1683</v>
      </c>
      <c r="E575" t="s">
        <v>43</v>
      </c>
      <c r="F575" t="s">
        <v>256</v>
      </c>
      <c r="G575" t="s">
        <v>132</v>
      </c>
      <c r="H575" t="s">
        <v>228</v>
      </c>
      <c r="I575" t="s">
        <v>47</v>
      </c>
      <c r="J575" t="s">
        <v>48</v>
      </c>
      <c r="K575" t="s">
        <v>35</v>
      </c>
      <c r="L575">
        <v>2</v>
      </c>
      <c r="M575" s="6">
        <v>1229.8499999999999</v>
      </c>
      <c r="N575" s="8">
        <v>0</v>
      </c>
      <c r="O575" s="6">
        <v>0</v>
      </c>
      <c r="P575" s="6">
        <v>2459.6999999999998</v>
      </c>
      <c r="Q575" s="6">
        <v>1880.56</v>
      </c>
      <c r="R575" s="6">
        <v>579.14</v>
      </c>
      <c r="S575" s="6">
        <v>322.33999999999997</v>
      </c>
      <c r="T575" t="s">
        <v>36</v>
      </c>
      <c r="U575">
        <v>5</v>
      </c>
      <c r="V575" t="s">
        <v>103</v>
      </c>
      <c r="W575" t="s">
        <v>38</v>
      </c>
      <c r="X575">
        <v>2024</v>
      </c>
      <c r="Y575" t="s">
        <v>104</v>
      </c>
      <c r="Z575" s="8">
        <v>0.23549999999999999</v>
      </c>
    </row>
    <row r="576" spans="1:26" x14ac:dyDescent="0.3">
      <c r="A576" t="s">
        <v>1684</v>
      </c>
      <c r="B576" s="4">
        <v>45360</v>
      </c>
      <c r="C576" t="s">
        <v>1685</v>
      </c>
      <c r="D576" t="s">
        <v>1686</v>
      </c>
      <c r="E576" t="s">
        <v>29</v>
      </c>
      <c r="F576" t="s">
        <v>30</v>
      </c>
      <c r="G576" t="s">
        <v>45</v>
      </c>
      <c r="H576" t="s">
        <v>83</v>
      </c>
      <c r="I576" t="s">
        <v>33</v>
      </c>
      <c r="J576" t="s">
        <v>59</v>
      </c>
      <c r="K576" t="s">
        <v>76</v>
      </c>
      <c r="L576">
        <v>1</v>
      </c>
      <c r="M576" s="6">
        <v>1609.67</v>
      </c>
      <c r="N576" s="8">
        <v>0.1</v>
      </c>
      <c r="O576" s="6">
        <v>160.97</v>
      </c>
      <c r="P576" s="6">
        <v>1448.7</v>
      </c>
      <c r="Q576" s="6">
        <v>1095.49</v>
      </c>
      <c r="R576" s="6">
        <v>353.21</v>
      </c>
      <c r="S576" s="6">
        <v>82.67</v>
      </c>
      <c r="T576" t="s">
        <v>36</v>
      </c>
      <c r="U576">
        <v>3</v>
      </c>
      <c r="V576" t="s">
        <v>50</v>
      </c>
      <c r="W576" t="s">
        <v>51</v>
      </c>
      <c r="X576">
        <v>2024</v>
      </c>
      <c r="Y576" t="s">
        <v>78</v>
      </c>
      <c r="Z576" s="8">
        <v>0.24379999999999999</v>
      </c>
    </row>
    <row r="577" spans="1:26" x14ac:dyDescent="0.3">
      <c r="A577" t="s">
        <v>1687</v>
      </c>
      <c r="B577" s="4">
        <v>45390</v>
      </c>
      <c r="C577" t="s">
        <v>917</v>
      </c>
      <c r="D577" t="s">
        <v>1688</v>
      </c>
      <c r="E577" t="s">
        <v>43</v>
      </c>
      <c r="F577" t="s">
        <v>273</v>
      </c>
      <c r="G577" t="s">
        <v>45</v>
      </c>
      <c r="H577" t="s">
        <v>32</v>
      </c>
      <c r="I577" t="s">
        <v>33</v>
      </c>
      <c r="J577" t="s">
        <v>48</v>
      </c>
      <c r="K577" t="s">
        <v>35</v>
      </c>
      <c r="L577">
        <v>1</v>
      </c>
      <c r="M577" s="6">
        <v>1734.52</v>
      </c>
      <c r="N577" s="8">
        <v>0.2</v>
      </c>
      <c r="O577" s="6">
        <v>346.9</v>
      </c>
      <c r="P577" s="6">
        <v>1387.62</v>
      </c>
      <c r="Q577" s="6">
        <v>939.12</v>
      </c>
      <c r="R577" s="6">
        <v>448.5</v>
      </c>
      <c r="S577" s="6">
        <v>423.57</v>
      </c>
      <c r="T577" t="s">
        <v>36</v>
      </c>
      <c r="U577">
        <v>4</v>
      </c>
      <c r="V577" t="s">
        <v>37</v>
      </c>
      <c r="W577" t="s">
        <v>38</v>
      </c>
      <c r="X577">
        <v>2024</v>
      </c>
      <c r="Y577" t="s">
        <v>39</v>
      </c>
      <c r="Z577" s="8">
        <v>0.32319999999999999</v>
      </c>
    </row>
    <row r="578" spans="1:26" x14ac:dyDescent="0.3">
      <c r="A578" t="s">
        <v>1689</v>
      </c>
      <c r="B578" s="4">
        <v>45687</v>
      </c>
      <c r="C578" t="s">
        <v>1409</v>
      </c>
      <c r="D578" t="s">
        <v>1690</v>
      </c>
      <c r="E578" t="s">
        <v>108</v>
      </c>
      <c r="F578" t="s">
        <v>145</v>
      </c>
      <c r="G578" t="s">
        <v>69</v>
      </c>
      <c r="H578" t="s">
        <v>188</v>
      </c>
      <c r="I578" t="s">
        <v>116</v>
      </c>
      <c r="J578" t="s">
        <v>34</v>
      </c>
      <c r="K578" t="s">
        <v>102</v>
      </c>
      <c r="L578">
        <v>2</v>
      </c>
      <c r="M578" s="6">
        <v>724.62</v>
      </c>
      <c r="N578" s="8">
        <v>0.2</v>
      </c>
      <c r="O578" s="6">
        <v>289.85000000000002</v>
      </c>
      <c r="P578" s="6">
        <v>1159.3900000000001</v>
      </c>
      <c r="Q578" s="6">
        <v>888.27</v>
      </c>
      <c r="R578" s="6">
        <v>271.12</v>
      </c>
      <c r="S578" s="6">
        <v>158.13999999999999</v>
      </c>
      <c r="T578" t="s">
        <v>117</v>
      </c>
      <c r="U578">
        <v>1</v>
      </c>
      <c r="V578" t="s">
        <v>91</v>
      </c>
      <c r="W578" t="s">
        <v>51</v>
      </c>
      <c r="X578">
        <v>2025</v>
      </c>
      <c r="Y578" t="s">
        <v>137</v>
      </c>
      <c r="Z578" s="8">
        <v>0.23380000000000001</v>
      </c>
    </row>
    <row r="579" spans="1:26" x14ac:dyDescent="0.3">
      <c r="A579" t="s">
        <v>1691</v>
      </c>
      <c r="B579" s="4">
        <v>45316</v>
      </c>
      <c r="C579" t="s">
        <v>1465</v>
      </c>
      <c r="D579" t="s">
        <v>1692</v>
      </c>
      <c r="E579" t="s">
        <v>56</v>
      </c>
      <c r="F579" t="s">
        <v>74</v>
      </c>
      <c r="G579" t="s">
        <v>132</v>
      </c>
      <c r="H579" t="s">
        <v>228</v>
      </c>
      <c r="I579" t="s">
        <v>75</v>
      </c>
      <c r="J579" t="s">
        <v>48</v>
      </c>
      <c r="K579" t="s">
        <v>102</v>
      </c>
      <c r="L579">
        <v>2</v>
      </c>
      <c r="M579" s="6">
        <v>407.37</v>
      </c>
      <c r="N579" s="8">
        <v>0.05</v>
      </c>
      <c r="O579" s="6">
        <v>40.74</v>
      </c>
      <c r="P579" s="6">
        <v>774</v>
      </c>
      <c r="Q579" s="6">
        <v>470.54</v>
      </c>
      <c r="R579" s="6">
        <v>303.45999999999998</v>
      </c>
      <c r="S579" s="6">
        <v>123.83</v>
      </c>
      <c r="T579" t="s">
        <v>36</v>
      </c>
      <c r="U579">
        <v>1</v>
      </c>
      <c r="V579" t="s">
        <v>91</v>
      </c>
      <c r="W579" t="s">
        <v>51</v>
      </c>
      <c r="X579">
        <v>2024</v>
      </c>
      <c r="Y579" t="s">
        <v>92</v>
      </c>
      <c r="Z579" s="8">
        <v>0.3921</v>
      </c>
    </row>
    <row r="580" spans="1:26" x14ac:dyDescent="0.3">
      <c r="A580" t="s">
        <v>1693</v>
      </c>
      <c r="B580" s="4">
        <v>45760</v>
      </c>
      <c r="C580" t="s">
        <v>842</v>
      </c>
      <c r="D580" t="s">
        <v>1694</v>
      </c>
      <c r="E580" t="s">
        <v>67</v>
      </c>
      <c r="F580" t="s">
        <v>158</v>
      </c>
      <c r="G580" t="s">
        <v>45</v>
      </c>
      <c r="H580" t="s">
        <v>32</v>
      </c>
      <c r="I580" t="s">
        <v>33</v>
      </c>
      <c r="J580" t="s">
        <v>48</v>
      </c>
      <c r="K580" t="s">
        <v>35</v>
      </c>
      <c r="L580">
        <v>2</v>
      </c>
      <c r="M580" s="6">
        <v>708.23</v>
      </c>
      <c r="N580" s="8">
        <v>0.2</v>
      </c>
      <c r="O580" s="6">
        <v>283.29000000000002</v>
      </c>
      <c r="P580" s="6">
        <v>1133.17</v>
      </c>
      <c r="Q580" s="6">
        <v>741.5</v>
      </c>
      <c r="R580" s="6">
        <v>391.67</v>
      </c>
      <c r="S580" s="6">
        <v>426.65</v>
      </c>
      <c r="T580" t="s">
        <v>77</v>
      </c>
      <c r="U580">
        <v>4</v>
      </c>
      <c r="V580" t="s">
        <v>37</v>
      </c>
      <c r="W580" t="s">
        <v>38</v>
      </c>
      <c r="X580">
        <v>2025</v>
      </c>
      <c r="Y580" t="s">
        <v>112</v>
      </c>
      <c r="Z580" s="8">
        <v>0.34560000000000002</v>
      </c>
    </row>
    <row r="581" spans="1:26" x14ac:dyDescent="0.3">
      <c r="A581" t="s">
        <v>1695</v>
      </c>
      <c r="B581" s="4">
        <v>45775</v>
      </c>
      <c r="C581" t="s">
        <v>604</v>
      </c>
      <c r="D581" t="s">
        <v>1696</v>
      </c>
      <c r="E581" t="s">
        <v>43</v>
      </c>
      <c r="F581" t="s">
        <v>101</v>
      </c>
      <c r="G581" t="s">
        <v>69</v>
      </c>
      <c r="H581" t="s">
        <v>83</v>
      </c>
      <c r="I581" t="s">
        <v>33</v>
      </c>
      <c r="J581" t="s">
        <v>59</v>
      </c>
      <c r="K581" t="s">
        <v>35</v>
      </c>
      <c r="L581">
        <v>1</v>
      </c>
      <c r="M581" s="6">
        <v>493.44</v>
      </c>
      <c r="N581" s="8">
        <v>0.05</v>
      </c>
      <c r="O581" s="6">
        <v>24.67</v>
      </c>
      <c r="P581" s="6">
        <v>468.77</v>
      </c>
      <c r="Q581" s="6">
        <v>326.54000000000002</v>
      </c>
      <c r="R581" s="6">
        <v>142.22999999999999</v>
      </c>
      <c r="S581" s="6">
        <v>75.25</v>
      </c>
      <c r="T581" t="s">
        <v>77</v>
      </c>
      <c r="U581">
        <v>4</v>
      </c>
      <c r="V581" t="s">
        <v>37</v>
      </c>
      <c r="W581" t="s">
        <v>38</v>
      </c>
      <c r="X581">
        <v>2025</v>
      </c>
      <c r="Y581" t="s">
        <v>112</v>
      </c>
      <c r="Z581" s="8">
        <v>0.3034</v>
      </c>
    </row>
    <row r="582" spans="1:26" x14ac:dyDescent="0.3">
      <c r="A582" t="s">
        <v>1697</v>
      </c>
      <c r="B582" s="4">
        <v>45856</v>
      </c>
      <c r="C582" t="s">
        <v>1698</v>
      </c>
      <c r="D582" t="s">
        <v>1699</v>
      </c>
      <c r="E582" t="s">
        <v>56</v>
      </c>
      <c r="F582" t="s">
        <v>74</v>
      </c>
      <c r="G582" t="s">
        <v>110</v>
      </c>
      <c r="H582" t="s">
        <v>166</v>
      </c>
      <c r="I582" t="s">
        <v>33</v>
      </c>
      <c r="J582" t="s">
        <v>34</v>
      </c>
      <c r="K582" t="s">
        <v>35</v>
      </c>
      <c r="L582">
        <v>1</v>
      </c>
      <c r="M582" s="6">
        <v>1005.78</v>
      </c>
      <c r="N582" s="8">
        <v>0.05</v>
      </c>
      <c r="O582" s="6">
        <v>50.29</v>
      </c>
      <c r="P582" s="6">
        <v>955.49</v>
      </c>
      <c r="Q582" s="6">
        <v>699.53</v>
      </c>
      <c r="R582" s="6">
        <v>255.96</v>
      </c>
      <c r="S582" s="6">
        <v>273.32</v>
      </c>
      <c r="T582" t="s">
        <v>77</v>
      </c>
      <c r="U582">
        <v>7</v>
      </c>
      <c r="V582" t="s">
        <v>179</v>
      </c>
      <c r="W582" t="s">
        <v>62</v>
      </c>
      <c r="X582">
        <v>2025</v>
      </c>
      <c r="Y582" t="s">
        <v>208</v>
      </c>
      <c r="Z582" s="8">
        <v>0.26790000000000003</v>
      </c>
    </row>
    <row r="583" spans="1:26" x14ac:dyDescent="0.3">
      <c r="A583" t="s">
        <v>1700</v>
      </c>
      <c r="B583" s="4">
        <v>45442</v>
      </c>
      <c r="C583" t="s">
        <v>1701</v>
      </c>
      <c r="D583" t="s">
        <v>1702</v>
      </c>
      <c r="E583" t="s">
        <v>67</v>
      </c>
      <c r="F583" t="s">
        <v>68</v>
      </c>
      <c r="G583" t="s">
        <v>132</v>
      </c>
      <c r="H583" t="s">
        <v>252</v>
      </c>
      <c r="I583" t="s">
        <v>33</v>
      </c>
      <c r="J583" t="s">
        <v>48</v>
      </c>
      <c r="K583" t="s">
        <v>60</v>
      </c>
      <c r="L583">
        <v>1</v>
      </c>
      <c r="M583" s="6">
        <v>785.43</v>
      </c>
      <c r="N583" s="8">
        <v>0.05</v>
      </c>
      <c r="O583" s="6">
        <v>39.270000000000003</v>
      </c>
      <c r="P583" s="6">
        <v>746.16</v>
      </c>
      <c r="Q583" s="6">
        <v>544.09</v>
      </c>
      <c r="R583" s="6">
        <v>202.07</v>
      </c>
      <c r="S583" s="6">
        <v>92.57</v>
      </c>
      <c r="T583" t="s">
        <v>36</v>
      </c>
      <c r="U583">
        <v>5</v>
      </c>
      <c r="V583" t="s">
        <v>103</v>
      </c>
      <c r="W583" t="s">
        <v>38</v>
      </c>
      <c r="X583">
        <v>2024</v>
      </c>
      <c r="Y583" t="s">
        <v>104</v>
      </c>
      <c r="Z583" s="8">
        <v>0.27079999999999999</v>
      </c>
    </row>
    <row r="584" spans="1:26" x14ac:dyDescent="0.3">
      <c r="A584" t="s">
        <v>1703</v>
      </c>
      <c r="B584" s="4">
        <v>45435</v>
      </c>
      <c r="C584" t="s">
        <v>1062</v>
      </c>
      <c r="D584" t="s">
        <v>1704</v>
      </c>
      <c r="E584" t="s">
        <v>67</v>
      </c>
      <c r="F584" t="s">
        <v>68</v>
      </c>
      <c r="G584" t="s">
        <v>69</v>
      </c>
      <c r="H584" t="s">
        <v>188</v>
      </c>
      <c r="I584" t="s">
        <v>47</v>
      </c>
      <c r="J584" t="s">
        <v>48</v>
      </c>
      <c r="K584" t="s">
        <v>35</v>
      </c>
      <c r="L584">
        <v>1</v>
      </c>
      <c r="M584" s="6">
        <v>554.21</v>
      </c>
      <c r="N584" s="8">
        <v>0</v>
      </c>
      <c r="O584" s="6">
        <v>0</v>
      </c>
      <c r="P584" s="6">
        <v>554.21</v>
      </c>
      <c r="Q584" s="6">
        <v>442.68</v>
      </c>
      <c r="R584" s="6">
        <v>111.53</v>
      </c>
      <c r="S584" s="6">
        <v>449.16</v>
      </c>
      <c r="T584" t="s">
        <v>117</v>
      </c>
      <c r="U584">
        <v>5</v>
      </c>
      <c r="V584" t="s">
        <v>103</v>
      </c>
      <c r="W584" t="s">
        <v>38</v>
      </c>
      <c r="X584">
        <v>2024</v>
      </c>
      <c r="Y584" t="s">
        <v>104</v>
      </c>
      <c r="Z584" s="8">
        <v>0.20119999999999999</v>
      </c>
    </row>
    <row r="585" spans="1:26" x14ac:dyDescent="0.3">
      <c r="A585" t="s">
        <v>1705</v>
      </c>
      <c r="B585" s="4">
        <v>45860</v>
      </c>
      <c r="C585" t="s">
        <v>833</v>
      </c>
      <c r="D585" t="s">
        <v>1706</v>
      </c>
      <c r="E585" t="s">
        <v>56</v>
      </c>
      <c r="F585" t="s">
        <v>90</v>
      </c>
      <c r="G585" t="s">
        <v>31</v>
      </c>
      <c r="H585" t="s">
        <v>32</v>
      </c>
      <c r="I585" t="s">
        <v>47</v>
      </c>
      <c r="J585" t="s">
        <v>59</v>
      </c>
      <c r="K585" t="s">
        <v>102</v>
      </c>
      <c r="L585">
        <v>3</v>
      </c>
      <c r="M585" s="6">
        <v>1068.3599999999999</v>
      </c>
      <c r="N585" s="8">
        <v>0.05</v>
      </c>
      <c r="O585" s="6">
        <v>160.25</v>
      </c>
      <c r="P585" s="6">
        <v>3044.83</v>
      </c>
      <c r="Q585" s="6">
        <v>2078.15</v>
      </c>
      <c r="R585" s="6">
        <v>966.68</v>
      </c>
      <c r="S585" s="6">
        <v>81.790000000000006</v>
      </c>
      <c r="T585" t="s">
        <v>117</v>
      </c>
      <c r="U585">
        <v>7</v>
      </c>
      <c r="V585" t="s">
        <v>179</v>
      </c>
      <c r="W585" t="s">
        <v>62</v>
      </c>
      <c r="X585">
        <v>2025</v>
      </c>
      <c r="Y585" t="s">
        <v>208</v>
      </c>
      <c r="Z585" s="8">
        <v>0.3175</v>
      </c>
    </row>
    <row r="586" spans="1:26" x14ac:dyDescent="0.3">
      <c r="A586" t="s">
        <v>1707</v>
      </c>
      <c r="B586" s="4">
        <v>45330</v>
      </c>
      <c r="C586" t="s">
        <v>1708</v>
      </c>
      <c r="D586" t="s">
        <v>1709</v>
      </c>
      <c r="E586" t="s">
        <v>43</v>
      </c>
      <c r="F586" t="s">
        <v>101</v>
      </c>
      <c r="G586" t="s">
        <v>31</v>
      </c>
      <c r="H586" t="s">
        <v>58</v>
      </c>
      <c r="I586" t="s">
        <v>47</v>
      </c>
      <c r="J586" t="s">
        <v>48</v>
      </c>
      <c r="K586" t="s">
        <v>35</v>
      </c>
      <c r="L586">
        <v>1</v>
      </c>
      <c r="M586" s="6">
        <v>2312.9699999999998</v>
      </c>
      <c r="N586" s="8">
        <v>0.15</v>
      </c>
      <c r="O586" s="6">
        <v>346.95</v>
      </c>
      <c r="P586" s="6">
        <v>1966.02</v>
      </c>
      <c r="Q586" s="6">
        <v>1154.96</v>
      </c>
      <c r="R586" s="6">
        <v>811.06</v>
      </c>
      <c r="S586" s="6">
        <v>229.17</v>
      </c>
      <c r="T586" t="s">
        <v>36</v>
      </c>
      <c r="U586">
        <v>2</v>
      </c>
      <c r="V586" t="s">
        <v>171</v>
      </c>
      <c r="W586" t="s">
        <v>51</v>
      </c>
      <c r="X586">
        <v>2024</v>
      </c>
      <c r="Y586" t="s">
        <v>214</v>
      </c>
      <c r="Z586" s="8">
        <v>0.41249999999999998</v>
      </c>
    </row>
    <row r="587" spans="1:26" x14ac:dyDescent="0.3">
      <c r="A587" t="s">
        <v>1710</v>
      </c>
      <c r="B587" s="4">
        <v>45400</v>
      </c>
      <c r="C587" t="s">
        <v>1711</v>
      </c>
      <c r="D587" t="s">
        <v>1712</v>
      </c>
      <c r="E587" t="s">
        <v>56</v>
      </c>
      <c r="F587" t="s">
        <v>238</v>
      </c>
      <c r="G587" t="s">
        <v>45</v>
      </c>
      <c r="H587" t="s">
        <v>32</v>
      </c>
      <c r="I587" t="s">
        <v>33</v>
      </c>
      <c r="J587" t="s">
        <v>34</v>
      </c>
      <c r="K587" t="s">
        <v>76</v>
      </c>
      <c r="L587">
        <v>2</v>
      </c>
      <c r="M587" s="6">
        <v>1732.37</v>
      </c>
      <c r="N587" s="8">
        <v>0.1</v>
      </c>
      <c r="O587" s="6">
        <v>346.47</v>
      </c>
      <c r="P587" s="6">
        <v>3118.27</v>
      </c>
      <c r="Q587" s="6">
        <v>2071.39</v>
      </c>
      <c r="R587" s="6">
        <v>1046.8800000000001</v>
      </c>
      <c r="S587" s="6">
        <v>188.05</v>
      </c>
      <c r="T587" t="s">
        <v>36</v>
      </c>
      <c r="U587">
        <v>4</v>
      </c>
      <c r="V587" t="s">
        <v>37</v>
      </c>
      <c r="W587" t="s">
        <v>38</v>
      </c>
      <c r="X587">
        <v>2024</v>
      </c>
      <c r="Y587" t="s">
        <v>39</v>
      </c>
      <c r="Z587" s="8">
        <v>0.3357</v>
      </c>
    </row>
    <row r="588" spans="1:26" x14ac:dyDescent="0.3">
      <c r="A588" t="s">
        <v>1713</v>
      </c>
      <c r="B588" s="4">
        <v>45984</v>
      </c>
      <c r="C588" t="s">
        <v>1714</v>
      </c>
      <c r="D588" t="s">
        <v>1715</v>
      </c>
      <c r="E588" t="s">
        <v>56</v>
      </c>
      <c r="F588" t="s">
        <v>238</v>
      </c>
      <c r="G588" t="s">
        <v>132</v>
      </c>
      <c r="H588" t="s">
        <v>228</v>
      </c>
      <c r="I588" t="s">
        <v>33</v>
      </c>
      <c r="J588" t="s">
        <v>59</v>
      </c>
      <c r="K588" t="s">
        <v>35</v>
      </c>
      <c r="L588">
        <v>1</v>
      </c>
      <c r="M588" s="6">
        <v>1134.28</v>
      </c>
      <c r="N588" s="8">
        <v>0.05</v>
      </c>
      <c r="O588" s="6">
        <v>56.71</v>
      </c>
      <c r="P588" s="6">
        <v>1077.57</v>
      </c>
      <c r="Q588" s="6">
        <v>703.25</v>
      </c>
      <c r="R588" s="6">
        <v>374.32</v>
      </c>
      <c r="S588" s="6">
        <v>291.05</v>
      </c>
      <c r="T588" t="s">
        <v>117</v>
      </c>
      <c r="U588">
        <v>11</v>
      </c>
      <c r="V588" t="s">
        <v>124</v>
      </c>
      <c r="W588" t="s">
        <v>85</v>
      </c>
      <c r="X588">
        <v>2025</v>
      </c>
      <c r="Y588" t="s">
        <v>221</v>
      </c>
      <c r="Z588" s="8">
        <v>0.34739999999999999</v>
      </c>
    </row>
    <row r="589" spans="1:26" x14ac:dyDescent="0.3">
      <c r="A589" t="s">
        <v>1716</v>
      </c>
      <c r="B589" s="4">
        <v>45333</v>
      </c>
      <c r="C589" t="s">
        <v>1717</v>
      </c>
      <c r="D589" t="s">
        <v>1718</v>
      </c>
      <c r="E589" t="s">
        <v>29</v>
      </c>
      <c r="F589" t="s">
        <v>242</v>
      </c>
      <c r="G589" t="s">
        <v>45</v>
      </c>
      <c r="H589" t="s">
        <v>32</v>
      </c>
      <c r="I589" t="s">
        <v>75</v>
      </c>
      <c r="J589" t="s">
        <v>48</v>
      </c>
      <c r="K589" t="s">
        <v>60</v>
      </c>
      <c r="L589">
        <v>2</v>
      </c>
      <c r="M589" s="6">
        <v>1793.59</v>
      </c>
      <c r="N589" s="8">
        <v>0.15</v>
      </c>
      <c r="O589" s="6">
        <v>538.08000000000004</v>
      </c>
      <c r="P589" s="6">
        <v>3049.1</v>
      </c>
      <c r="Q589" s="6">
        <v>1948.38</v>
      </c>
      <c r="R589" s="6">
        <v>1100.72</v>
      </c>
      <c r="S589" s="6">
        <v>395.38</v>
      </c>
      <c r="T589" t="s">
        <v>77</v>
      </c>
      <c r="U589">
        <v>2</v>
      </c>
      <c r="V589" t="s">
        <v>171</v>
      </c>
      <c r="W589" t="s">
        <v>51</v>
      </c>
      <c r="X589">
        <v>2024</v>
      </c>
      <c r="Y589" t="s">
        <v>214</v>
      </c>
      <c r="Z589" s="8">
        <v>0.36099999999999999</v>
      </c>
    </row>
    <row r="590" spans="1:26" x14ac:dyDescent="0.3">
      <c r="A590" t="s">
        <v>1719</v>
      </c>
      <c r="B590" s="4">
        <v>45477</v>
      </c>
      <c r="C590" t="s">
        <v>1720</v>
      </c>
      <c r="D590" t="s">
        <v>1721</v>
      </c>
      <c r="E590" t="s">
        <v>56</v>
      </c>
      <c r="F590" t="s">
        <v>90</v>
      </c>
      <c r="G590" t="s">
        <v>132</v>
      </c>
      <c r="H590" t="s">
        <v>133</v>
      </c>
      <c r="I590" t="s">
        <v>75</v>
      </c>
      <c r="J590" t="s">
        <v>34</v>
      </c>
      <c r="K590" t="s">
        <v>102</v>
      </c>
      <c r="L590">
        <v>1</v>
      </c>
      <c r="M590" s="6">
        <v>1184.81</v>
      </c>
      <c r="N590" s="8">
        <v>0.25</v>
      </c>
      <c r="O590" s="6">
        <v>296.2</v>
      </c>
      <c r="P590" s="6">
        <v>888.61</v>
      </c>
      <c r="Q590" s="6">
        <v>588.4</v>
      </c>
      <c r="R590" s="6">
        <v>300.20999999999998</v>
      </c>
      <c r="S590" s="6">
        <v>220.54</v>
      </c>
      <c r="T590" t="s">
        <v>117</v>
      </c>
      <c r="U590">
        <v>7</v>
      </c>
      <c r="V590" t="s">
        <v>179</v>
      </c>
      <c r="W590" t="s">
        <v>62</v>
      </c>
      <c r="X590">
        <v>2024</v>
      </c>
      <c r="Y590" t="s">
        <v>180</v>
      </c>
      <c r="Z590" s="8">
        <v>0.33779999999999999</v>
      </c>
    </row>
    <row r="591" spans="1:26" x14ac:dyDescent="0.3">
      <c r="A591" t="s">
        <v>1722</v>
      </c>
      <c r="B591" s="4">
        <v>45689</v>
      </c>
      <c r="C591" t="s">
        <v>1723</v>
      </c>
      <c r="D591" t="s">
        <v>1724</v>
      </c>
      <c r="E591" t="s">
        <v>29</v>
      </c>
      <c r="F591" t="s">
        <v>123</v>
      </c>
      <c r="G591" t="s">
        <v>45</v>
      </c>
      <c r="H591" t="s">
        <v>46</v>
      </c>
      <c r="I591" t="s">
        <v>75</v>
      </c>
      <c r="J591" t="s">
        <v>48</v>
      </c>
      <c r="K591" t="s">
        <v>35</v>
      </c>
      <c r="L591">
        <v>2</v>
      </c>
      <c r="M591" s="6">
        <v>1564.18</v>
      </c>
      <c r="N591" s="8">
        <v>0.1</v>
      </c>
      <c r="O591" s="6">
        <v>312.83999999999997</v>
      </c>
      <c r="P591" s="6">
        <v>2815.52</v>
      </c>
      <c r="Q591" s="6">
        <v>1910.16</v>
      </c>
      <c r="R591" s="6">
        <v>905.36</v>
      </c>
      <c r="S591" s="6">
        <v>182.54</v>
      </c>
      <c r="T591" t="s">
        <v>77</v>
      </c>
      <c r="U591">
        <v>2</v>
      </c>
      <c r="V591" t="s">
        <v>171</v>
      </c>
      <c r="W591" t="s">
        <v>51</v>
      </c>
      <c r="X591">
        <v>2025</v>
      </c>
      <c r="Y591" t="s">
        <v>172</v>
      </c>
      <c r="Z591" s="8">
        <v>0.3216</v>
      </c>
    </row>
    <row r="592" spans="1:26" x14ac:dyDescent="0.3">
      <c r="A592" t="s">
        <v>1725</v>
      </c>
      <c r="B592" s="4">
        <v>45514</v>
      </c>
      <c r="C592" t="s">
        <v>399</v>
      </c>
      <c r="D592" t="s">
        <v>1726</v>
      </c>
      <c r="E592" t="s">
        <v>43</v>
      </c>
      <c r="F592" t="s">
        <v>44</v>
      </c>
      <c r="G592" t="s">
        <v>45</v>
      </c>
      <c r="H592" t="s">
        <v>32</v>
      </c>
      <c r="I592" t="s">
        <v>33</v>
      </c>
      <c r="J592" t="s">
        <v>59</v>
      </c>
      <c r="K592" t="s">
        <v>49</v>
      </c>
      <c r="L592">
        <v>1</v>
      </c>
      <c r="M592" s="6">
        <v>299</v>
      </c>
      <c r="N592" s="8">
        <v>0.25</v>
      </c>
      <c r="O592" s="6">
        <v>74.75</v>
      </c>
      <c r="P592" s="6">
        <v>224.25</v>
      </c>
      <c r="Q592" s="6">
        <v>180.92</v>
      </c>
      <c r="R592" s="6">
        <v>43.33</v>
      </c>
      <c r="S592" s="6">
        <v>359.64</v>
      </c>
      <c r="T592" t="s">
        <v>36</v>
      </c>
      <c r="U592">
        <v>8</v>
      </c>
      <c r="V592" t="s">
        <v>118</v>
      </c>
      <c r="W592" t="s">
        <v>62</v>
      </c>
      <c r="X592">
        <v>2024</v>
      </c>
      <c r="Y592" t="s">
        <v>119</v>
      </c>
      <c r="Z592" s="8">
        <v>0.19320000000000001</v>
      </c>
    </row>
    <row r="593" spans="1:26" x14ac:dyDescent="0.3">
      <c r="A593" t="s">
        <v>1727</v>
      </c>
      <c r="B593" s="4">
        <v>45925</v>
      </c>
      <c r="C593" t="s">
        <v>1465</v>
      </c>
      <c r="D593" t="s">
        <v>1728</v>
      </c>
      <c r="E593" t="s">
        <v>56</v>
      </c>
      <c r="F593" t="s">
        <v>238</v>
      </c>
      <c r="G593" t="s">
        <v>110</v>
      </c>
      <c r="H593" t="s">
        <v>166</v>
      </c>
      <c r="I593" t="s">
        <v>75</v>
      </c>
      <c r="J593" t="s">
        <v>34</v>
      </c>
      <c r="K593" t="s">
        <v>35</v>
      </c>
      <c r="L593">
        <v>3</v>
      </c>
      <c r="M593" s="6">
        <v>2072.62</v>
      </c>
      <c r="N593" s="8">
        <v>0.1</v>
      </c>
      <c r="O593" s="6">
        <v>621.79</v>
      </c>
      <c r="P593" s="6">
        <v>5596.07</v>
      </c>
      <c r="Q593" s="6">
        <v>3840.14</v>
      </c>
      <c r="R593" s="6">
        <v>1755.93</v>
      </c>
      <c r="S593" s="6">
        <v>87</v>
      </c>
      <c r="T593" t="s">
        <v>117</v>
      </c>
      <c r="U593">
        <v>9</v>
      </c>
      <c r="V593" t="s">
        <v>61</v>
      </c>
      <c r="W593" t="s">
        <v>62</v>
      </c>
      <c r="X593">
        <v>2025</v>
      </c>
      <c r="Y593" t="s">
        <v>97</v>
      </c>
      <c r="Z593" s="8">
        <v>0.31380000000000002</v>
      </c>
    </row>
    <row r="594" spans="1:26" x14ac:dyDescent="0.3">
      <c r="A594" t="s">
        <v>1729</v>
      </c>
      <c r="B594" s="4">
        <v>45424</v>
      </c>
      <c r="C594" t="s">
        <v>1730</v>
      </c>
      <c r="D594" t="s">
        <v>1731</v>
      </c>
      <c r="E594" t="s">
        <v>56</v>
      </c>
      <c r="F594" t="s">
        <v>90</v>
      </c>
      <c r="G594" t="s">
        <v>132</v>
      </c>
      <c r="H594" t="s">
        <v>154</v>
      </c>
      <c r="I594" t="s">
        <v>47</v>
      </c>
      <c r="J594" t="s">
        <v>59</v>
      </c>
      <c r="K594" t="s">
        <v>76</v>
      </c>
      <c r="L594">
        <v>1</v>
      </c>
      <c r="M594" s="6">
        <v>3089.18</v>
      </c>
      <c r="N594" s="8">
        <v>0.25</v>
      </c>
      <c r="O594" s="6">
        <v>772.3</v>
      </c>
      <c r="P594" s="6">
        <v>2316.88</v>
      </c>
      <c r="Q594" s="6">
        <v>1816.88</v>
      </c>
      <c r="R594" s="6">
        <v>500</v>
      </c>
      <c r="S594" s="6">
        <v>249.11</v>
      </c>
      <c r="T594" t="s">
        <v>36</v>
      </c>
      <c r="U594">
        <v>5</v>
      </c>
      <c r="V594" t="s">
        <v>103</v>
      </c>
      <c r="W594" t="s">
        <v>38</v>
      </c>
      <c r="X594">
        <v>2024</v>
      </c>
      <c r="Y594" t="s">
        <v>104</v>
      </c>
      <c r="Z594" s="8">
        <v>0.21579999999999999</v>
      </c>
    </row>
    <row r="595" spans="1:26" x14ac:dyDescent="0.3">
      <c r="A595" t="s">
        <v>1732</v>
      </c>
      <c r="B595" s="4">
        <v>45454</v>
      </c>
      <c r="C595" t="s">
        <v>1486</v>
      </c>
      <c r="D595" t="s">
        <v>1733</v>
      </c>
      <c r="E595" t="s">
        <v>108</v>
      </c>
      <c r="F595" t="s">
        <v>145</v>
      </c>
      <c r="G595" t="s">
        <v>45</v>
      </c>
      <c r="H595" t="s">
        <v>46</v>
      </c>
      <c r="I595" t="s">
        <v>75</v>
      </c>
      <c r="J595" t="s">
        <v>34</v>
      </c>
      <c r="K595" t="s">
        <v>76</v>
      </c>
      <c r="L595">
        <v>1</v>
      </c>
      <c r="M595" s="6">
        <v>1827.26</v>
      </c>
      <c r="N595" s="8">
        <v>0.25</v>
      </c>
      <c r="O595" s="6">
        <v>456.82</v>
      </c>
      <c r="P595" s="6">
        <v>1370.44</v>
      </c>
      <c r="Q595" s="6">
        <v>927.76</v>
      </c>
      <c r="R595" s="6">
        <v>442.68</v>
      </c>
      <c r="S595" s="6">
        <v>307.99</v>
      </c>
      <c r="T595" t="s">
        <v>77</v>
      </c>
      <c r="U595">
        <v>6</v>
      </c>
      <c r="V595" t="s">
        <v>189</v>
      </c>
      <c r="W595" t="s">
        <v>38</v>
      </c>
      <c r="X595">
        <v>2024</v>
      </c>
      <c r="Y595" t="s">
        <v>190</v>
      </c>
      <c r="Z595" s="8">
        <v>0.32300000000000001</v>
      </c>
    </row>
    <row r="596" spans="1:26" x14ac:dyDescent="0.3">
      <c r="A596" t="s">
        <v>1734</v>
      </c>
      <c r="B596" s="4">
        <v>45506</v>
      </c>
      <c r="C596" t="s">
        <v>637</v>
      </c>
      <c r="D596" t="s">
        <v>1735</v>
      </c>
      <c r="E596" t="s">
        <v>29</v>
      </c>
      <c r="F596" t="s">
        <v>141</v>
      </c>
      <c r="G596" t="s">
        <v>69</v>
      </c>
      <c r="H596" t="s">
        <v>291</v>
      </c>
      <c r="I596" t="s">
        <v>75</v>
      </c>
      <c r="J596" t="s">
        <v>48</v>
      </c>
      <c r="K596" t="s">
        <v>35</v>
      </c>
      <c r="L596">
        <v>1</v>
      </c>
      <c r="M596" s="6">
        <v>2099.8200000000002</v>
      </c>
      <c r="N596" s="8">
        <v>0.1</v>
      </c>
      <c r="O596" s="6">
        <v>209.98</v>
      </c>
      <c r="P596" s="6">
        <v>1889.84</v>
      </c>
      <c r="Q596" s="6">
        <v>1541.22</v>
      </c>
      <c r="R596" s="6">
        <v>348.62</v>
      </c>
      <c r="S596" s="6">
        <v>183.29</v>
      </c>
      <c r="T596" t="s">
        <v>117</v>
      </c>
      <c r="U596">
        <v>8</v>
      </c>
      <c r="V596" t="s">
        <v>118</v>
      </c>
      <c r="W596" t="s">
        <v>62</v>
      </c>
      <c r="X596">
        <v>2024</v>
      </c>
      <c r="Y596" t="s">
        <v>119</v>
      </c>
      <c r="Z596" s="8">
        <v>0.1845</v>
      </c>
    </row>
    <row r="597" spans="1:26" x14ac:dyDescent="0.3">
      <c r="A597" t="s">
        <v>1736</v>
      </c>
      <c r="B597" s="4">
        <v>45526</v>
      </c>
      <c r="C597" t="s">
        <v>692</v>
      </c>
      <c r="D597" t="s">
        <v>1737</v>
      </c>
      <c r="E597" t="s">
        <v>43</v>
      </c>
      <c r="F597" t="s">
        <v>101</v>
      </c>
      <c r="G597" t="s">
        <v>31</v>
      </c>
      <c r="H597" t="s">
        <v>32</v>
      </c>
      <c r="I597" t="s">
        <v>33</v>
      </c>
      <c r="J597" t="s">
        <v>59</v>
      </c>
      <c r="K597" t="s">
        <v>49</v>
      </c>
      <c r="L597">
        <v>3</v>
      </c>
      <c r="M597" s="6">
        <v>810.46</v>
      </c>
      <c r="N597" s="8">
        <v>0.15</v>
      </c>
      <c r="O597" s="6">
        <v>364.71</v>
      </c>
      <c r="P597" s="6">
        <v>2066.67</v>
      </c>
      <c r="Q597" s="6">
        <v>1629.43</v>
      </c>
      <c r="R597" s="6">
        <v>437.24</v>
      </c>
      <c r="S597" s="6">
        <v>197.22</v>
      </c>
      <c r="T597" t="s">
        <v>36</v>
      </c>
      <c r="U597">
        <v>8</v>
      </c>
      <c r="V597" t="s">
        <v>118</v>
      </c>
      <c r="W597" t="s">
        <v>62</v>
      </c>
      <c r="X597">
        <v>2024</v>
      </c>
      <c r="Y597" t="s">
        <v>119</v>
      </c>
      <c r="Z597" s="8">
        <v>0.21160000000000001</v>
      </c>
    </row>
    <row r="598" spans="1:26" x14ac:dyDescent="0.3">
      <c r="A598" t="s">
        <v>1738</v>
      </c>
      <c r="B598" s="4">
        <v>45949</v>
      </c>
      <c r="C598" t="s">
        <v>1523</v>
      </c>
      <c r="D598" t="s">
        <v>1739</v>
      </c>
      <c r="E598" t="s">
        <v>43</v>
      </c>
      <c r="F598" t="s">
        <v>44</v>
      </c>
      <c r="G598" t="s">
        <v>31</v>
      </c>
      <c r="H598" t="s">
        <v>32</v>
      </c>
      <c r="I598" t="s">
        <v>75</v>
      </c>
      <c r="J598" t="s">
        <v>48</v>
      </c>
      <c r="K598" t="s">
        <v>76</v>
      </c>
      <c r="L598">
        <v>1</v>
      </c>
      <c r="M598" s="6">
        <v>2545.21</v>
      </c>
      <c r="N598" s="8">
        <v>0.2</v>
      </c>
      <c r="O598" s="6">
        <v>509.04</v>
      </c>
      <c r="P598" s="6">
        <v>2036.17</v>
      </c>
      <c r="Q598" s="6">
        <v>1305.05</v>
      </c>
      <c r="R598" s="6">
        <v>731.12</v>
      </c>
      <c r="S598" s="6">
        <v>353.09</v>
      </c>
      <c r="T598" t="s">
        <v>36</v>
      </c>
      <c r="U598">
        <v>10</v>
      </c>
      <c r="V598" t="s">
        <v>146</v>
      </c>
      <c r="W598" t="s">
        <v>85</v>
      </c>
      <c r="X598">
        <v>2025</v>
      </c>
      <c r="Y598" t="s">
        <v>147</v>
      </c>
      <c r="Z598" s="8">
        <v>0.35909999999999997</v>
      </c>
    </row>
    <row r="599" spans="1:26" x14ac:dyDescent="0.3">
      <c r="A599" t="s">
        <v>1740</v>
      </c>
      <c r="B599" s="4">
        <v>45879</v>
      </c>
      <c r="C599" t="s">
        <v>830</v>
      </c>
      <c r="D599" t="s">
        <v>1741</v>
      </c>
      <c r="E599" t="s">
        <v>67</v>
      </c>
      <c r="F599" t="s">
        <v>68</v>
      </c>
      <c r="G599" t="s">
        <v>132</v>
      </c>
      <c r="H599" t="s">
        <v>154</v>
      </c>
      <c r="I599" t="s">
        <v>47</v>
      </c>
      <c r="J599" t="s">
        <v>59</v>
      </c>
      <c r="K599" t="s">
        <v>60</v>
      </c>
      <c r="L599">
        <v>1</v>
      </c>
      <c r="M599" s="6">
        <v>3208.78</v>
      </c>
      <c r="N599" s="8">
        <v>0.15</v>
      </c>
      <c r="O599" s="6">
        <v>481.32</v>
      </c>
      <c r="P599" s="6">
        <v>2727.46</v>
      </c>
      <c r="Q599" s="6">
        <v>1913.14</v>
      </c>
      <c r="R599" s="6">
        <v>814.32</v>
      </c>
      <c r="S599" s="6">
        <v>203.44</v>
      </c>
      <c r="T599" t="s">
        <v>36</v>
      </c>
      <c r="U599">
        <v>8</v>
      </c>
      <c r="V599" t="s">
        <v>118</v>
      </c>
      <c r="W599" t="s">
        <v>62</v>
      </c>
      <c r="X599">
        <v>2025</v>
      </c>
      <c r="Y599" t="s">
        <v>277</v>
      </c>
      <c r="Z599" s="8">
        <v>0.29859999999999998</v>
      </c>
    </row>
    <row r="600" spans="1:26" x14ac:dyDescent="0.3">
      <c r="A600" t="s">
        <v>1742</v>
      </c>
      <c r="B600" s="4">
        <v>45300</v>
      </c>
      <c r="C600" t="s">
        <v>1589</v>
      </c>
      <c r="D600" t="s">
        <v>1743</v>
      </c>
      <c r="E600" t="s">
        <v>108</v>
      </c>
      <c r="F600" t="s">
        <v>109</v>
      </c>
      <c r="G600" t="s">
        <v>31</v>
      </c>
      <c r="H600" t="s">
        <v>58</v>
      </c>
      <c r="I600" t="s">
        <v>47</v>
      </c>
      <c r="J600" t="s">
        <v>59</v>
      </c>
      <c r="K600" t="s">
        <v>35</v>
      </c>
      <c r="L600">
        <v>2</v>
      </c>
      <c r="M600" s="6">
        <v>765.17</v>
      </c>
      <c r="N600" s="8">
        <v>0.2</v>
      </c>
      <c r="O600" s="6">
        <v>306.07</v>
      </c>
      <c r="P600" s="6">
        <v>1224.27</v>
      </c>
      <c r="Q600" s="6">
        <v>785.53</v>
      </c>
      <c r="R600" s="6">
        <v>438.74</v>
      </c>
      <c r="S600" s="6">
        <v>222.97</v>
      </c>
      <c r="T600" t="s">
        <v>36</v>
      </c>
      <c r="U600">
        <v>1</v>
      </c>
      <c r="V600" t="s">
        <v>91</v>
      </c>
      <c r="W600" t="s">
        <v>51</v>
      </c>
      <c r="X600">
        <v>2024</v>
      </c>
      <c r="Y600" t="s">
        <v>92</v>
      </c>
      <c r="Z600" s="8">
        <v>0.3584</v>
      </c>
    </row>
    <row r="601" spans="1:26" x14ac:dyDescent="0.3">
      <c r="A601" t="s">
        <v>1744</v>
      </c>
      <c r="B601" s="4">
        <v>45365</v>
      </c>
      <c r="C601" t="s">
        <v>286</v>
      </c>
      <c r="D601" t="s">
        <v>1745</v>
      </c>
      <c r="E601" t="s">
        <v>43</v>
      </c>
      <c r="F601" t="s">
        <v>256</v>
      </c>
      <c r="G601" t="s">
        <v>31</v>
      </c>
      <c r="H601" t="s">
        <v>195</v>
      </c>
      <c r="I601" t="s">
        <v>47</v>
      </c>
      <c r="J601" t="s">
        <v>48</v>
      </c>
      <c r="K601" t="s">
        <v>35</v>
      </c>
      <c r="L601">
        <v>2</v>
      </c>
      <c r="M601" s="6">
        <v>811.21</v>
      </c>
      <c r="N601" s="8">
        <v>0.3</v>
      </c>
      <c r="O601" s="6">
        <v>486.73</v>
      </c>
      <c r="P601" s="6">
        <v>1135.69</v>
      </c>
      <c r="Q601" s="6">
        <v>785.28</v>
      </c>
      <c r="R601" s="6">
        <v>350.41</v>
      </c>
      <c r="S601" s="6">
        <v>375.17</v>
      </c>
      <c r="T601" t="s">
        <v>77</v>
      </c>
      <c r="U601">
        <v>3</v>
      </c>
      <c r="V601" t="s">
        <v>50</v>
      </c>
      <c r="W601" t="s">
        <v>51</v>
      </c>
      <c r="X601">
        <v>2024</v>
      </c>
      <c r="Y601" t="s">
        <v>78</v>
      </c>
      <c r="Z601" s="8">
        <v>0.3085</v>
      </c>
    </row>
    <row r="602" spans="1:26" x14ac:dyDescent="0.3">
      <c r="A602" t="s">
        <v>1746</v>
      </c>
      <c r="B602" s="4">
        <v>45783</v>
      </c>
      <c r="C602" t="s">
        <v>758</v>
      </c>
      <c r="D602" t="s">
        <v>1747</v>
      </c>
      <c r="E602" t="s">
        <v>56</v>
      </c>
      <c r="F602" t="s">
        <v>74</v>
      </c>
      <c r="G602" t="s">
        <v>31</v>
      </c>
      <c r="H602" t="s">
        <v>96</v>
      </c>
      <c r="I602" t="s">
        <v>47</v>
      </c>
      <c r="J602" t="s">
        <v>59</v>
      </c>
      <c r="K602" t="s">
        <v>49</v>
      </c>
      <c r="L602">
        <v>3</v>
      </c>
      <c r="M602" s="6">
        <v>2128.81</v>
      </c>
      <c r="N602" s="8">
        <v>0.15</v>
      </c>
      <c r="O602" s="6">
        <v>957.96</v>
      </c>
      <c r="P602" s="6">
        <v>5428.47</v>
      </c>
      <c r="Q602" s="6">
        <v>3692.41</v>
      </c>
      <c r="R602" s="6">
        <v>1736.06</v>
      </c>
      <c r="S602" s="6">
        <v>350.81</v>
      </c>
      <c r="T602" t="s">
        <v>36</v>
      </c>
      <c r="U602">
        <v>5</v>
      </c>
      <c r="V602" t="s">
        <v>103</v>
      </c>
      <c r="W602" t="s">
        <v>38</v>
      </c>
      <c r="X602">
        <v>2025</v>
      </c>
      <c r="Y602" t="s">
        <v>167</v>
      </c>
      <c r="Z602" s="8">
        <v>0.31979999999999997</v>
      </c>
    </row>
    <row r="603" spans="1:26" x14ac:dyDescent="0.3">
      <c r="A603" t="s">
        <v>1748</v>
      </c>
      <c r="B603" s="4">
        <v>45544</v>
      </c>
      <c r="C603" t="s">
        <v>1749</v>
      </c>
      <c r="D603" t="s">
        <v>1750</v>
      </c>
      <c r="E603" t="s">
        <v>29</v>
      </c>
      <c r="F603" t="s">
        <v>30</v>
      </c>
      <c r="G603" t="s">
        <v>132</v>
      </c>
      <c r="H603" t="s">
        <v>228</v>
      </c>
      <c r="I603" t="s">
        <v>75</v>
      </c>
      <c r="J603" t="s">
        <v>48</v>
      </c>
      <c r="K603" t="s">
        <v>35</v>
      </c>
      <c r="L603">
        <v>1</v>
      </c>
      <c r="M603" s="6">
        <v>4178.22</v>
      </c>
      <c r="N603" s="8">
        <v>0.1</v>
      </c>
      <c r="O603" s="6">
        <v>417.82</v>
      </c>
      <c r="P603" s="6">
        <v>3760.4</v>
      </c>
      <c r="Q603" s="6">
        <v>2687.29</v>
      </c>
      <c r="R603" s="6">
        <v>1073.1099999999999</v>
      </c>
      <c r="S603" s="6">
        <v>98.47</v>
      </c>
      <c r="T603" t="s">
        <v>36</v>
      </c>
      <c r="U603">
        <v>9</v>
      </c>
      <c r="V603" t="s">
        <v>61</v>
      </c>
      <c r="W603" t="s">
        <v>62</v>
      </c>
      <c r="X603">
        <v>2024</v>
      </c>
      <c r="Y603" t="s">
        <v>63</v>
      </c>
      <c r="Z603" s="8">
        <v>0.28539999999999999</v>
      </c>
    </row>
    <row r="604" spans="1:26" x14ac:dyDescent="0.3">
      <c r="A604" t="s">
        <v>1751</v>
      </c>
      <c r="B604" s="4">
        <v>45521</v>
      </c>
      <c r="C604" t="s">
        <v>1752</v>
      </c>
      <c r="D604" t="s">
        <v>1753</v>
      </c>
      <c r="E604" t="s">
        <v>29</v>
      </c>
      <c r="F604" t="s">
        <v>242</v>
      </c>
      <c r="G604" t="s">
        <v>31</v>
      </c>
      <c r="H604" t="s">
        <v>58</v>
      </c>
      <c r="I604" t="s">
        <v>33</v>
      </c>
      <c r="J604" t="s">
        <v>59</v>
      </c>
      <c r="K604" t="s">
        <v>102</v>
      </c>
      <c r="L604">
        <v>1</v>
      </c>
      <c r="M604" s="6">
        <v>3509.13</v>
      </c>
      <c r="N604" s="8">
        <v>0.05</v>
      </c>
      <c r="O604" s="6">
        <v>175.46</v>
      </c>
      <c r="P604" s="6">
        <v>3333.67</v>
      </c>
      <c r="Q604" s="6">
        <v>2421.4699999999998</v>
      </c>
      <c r="R604" s="6">
        <v>912.2</v>
      </c>
      <c r="S604" s="6">
        <v>337.7</v>
      </c>
      <c r="T604" t="s">
        <v>77</v>
      </c>
      <c r="U604">
        <v>8</v>
      </c>
      <c r="V604" t="s">
        <v>118</v>
      </c>
      <c r="W604" t="s">
        <v>62</v>
      </c>
      <c r="X604">
        <v>2024</v>
      </c>
      <c r="Y604" t="s">
        <v>119</v>
      </c>
      <c r="Z604" s="8">
        <v>0.27360000000000001</v>
      </c>
    </row>
    <row r="605" spans="1:26" x14ac:dyDescent="0.3">
      <c r="A605" t="s">
        <v>1754</v>
      </c>
      <c r="B605" s="4">
        <v>45810</v>
      </c>
      <c r="C605" t="s">
        <v>1755</v>
      </c>
      <c r="D605" t="s">
        <v>1756</v>
      </c>
      <c r="E605" t="s">
        <v>108</v>
      </c>
      <c r="F605" t="s">
        <v>364</v>
      </c>
      <c r="G605" t="s">
        <v>110</v>
      </c>
      <c r="H605" t="s">
        <v>281</v>
      </c>
      <c r="I605" t="s">
        <v>33</v>
      </c>
      <c r="J605" t="s">
        <v>34</v>
      </c>
      <c r="K605" t="s">
        <v>60</v>
      </c>
      <c r="L605">
        <v>1</v>
      </c>
      <c r="M605" s="6">
        <v>974.99</v>
      </c>
      <c r="N605" s="8">
        <v>0.1</v>
      </c>
      <c r="O605" s="6">
        <v>97.5</v>
      </c>
      <c r="P605" s="6">
        <v>877.49</v>
      </c>
      <c r="Q605" s="6">
        <v>669.23</v>
      </c>
      <c r="R605" s="6">
        <v>208.26</v>
      </c>
      <c r="S605" s="6">
        <v>237.84</v>
      </c>
      <c r="T605" t="s">
        <v>36</v>
      </c>
      <c r="U605">
        <v>6</v>
      </c>
      <c r="V605" t="s">
        <v>189</v>
      </c>
      <c r="W605" t="s">
        <v>38</v>
      </c>
      <c r="X605">
        <v>2025</v>
      </c>
      <c r="Y605" t="s">
        <v>424</v>
      </c>
      <c r="Z605" s="8">
        <v>0.23730000000000001</v>
      </c>
    </row>
    <row r="606" spans="1:26" x14ac:dyDescent="0.3">
      <c r="A606" t="s">
        <v>1757</v>
      </c>
      <c r="B606" s="4">
        <v>45465</v>
      </c>
      <c r="C606" t="s">
        <v>1176</v>
      </c>
      <c r="D606" t="s">
        <v>1758</v>
      </c>
      <c r="E606" t="s">
        <v>29</v>
      </c>
      <c r="F606" t="s">
        <v>123</v>
      </c>
      <c r="G606" t="s">
        <v>132</v>
      </c>
      <c r="H606" t="s">
        <v>228</v>
      </c>
      <c r="I606" t="s">
        <v>33</v>
      </c>
      <c r="J606" t="s">
        <v>34</v>
      </c>
      <c r="K606" t="s">
        <v>76</v>
      </c>
      <c r="L606">
        <v>1</v>
      </c>
      <c r="M606" s="6">
        <v>3739.89</v>
      </c>
      <c r="N606" s="8">
        <v>0.3</v>
      </c>
      <c r="O606" s="6">
        <v>1121.97</v>
      </c>
      <c r="P606" s="6">
        <v>2617.92</v>
      </c>
      <c r="Q606" s="6">
        <v>1721.9</v>
      </c>
      <c r="R606" s="6">
        <v>896.02</v>
      </c>
      <c r="S606" s="6">
        <v>250.78</v>
      </c>
      <c r="T606" t="s">
        <v>36</v>
      </c>
      <c r="U606">
        <v>6</v>
      </c>
      <c r="V606" t="s">
        <v>189</v>
      </c>
      <c r="W606" t="s">
        <v>38</v>
      </c>
      <c r="X606">
        <v>2024</v>
      </c>
      <c r="Y606" t="s">
        <v>190</v>
      </c>
      <c r="Z606" s="8">
        <v>0.34229999999999999</v>
      </c>
    </row>
    <row r="607" spans="1:26" x14ac:dyDescent="0.3">
      <c r="A607" t="s">
        <v>1759</v>
      </c>
      <c r="B607" s="4">
        <v>45944</v>
      </c>
      <c r="C607" t="s">
        <v>1331</v>
      </c>
      <c r="D607" t="s">
        <v>1760</v>
      </c>
      <c r="E607" t="s">
        <v>56</v>
      </c>
      <c r="F607" t="s">
        <v>57</v>
      </c>
      <c r="G607" t="s">
        <v>132</v>
      </c>
      <c r="H607" t="s">
        <v>133</v>
      </c>
      <c r="I607" t="s">
        <v>33</v>
      </c>
      <c r="J607" t="s">
        <v>34</v>
      </c>
      <c r="K607" t="s">
        <v>60</v>
      </c>
      <c r="L607">
        <v>2</v>
      </c>
      <c r="M607" s="6">
        <v>1079.48</v>
      </c>
      <c r="N607" s="8">
        <v>0.2</v>
      </c>
      <c r="O607" s="6">
        <v>431.79</v>
      </c>
      <c r="P607" s="6">
        <v>1727.17</v>
      </c>
      <c r="Q607" s="6">
        <v>1159.93</v>
      </c>
      <c r="R607" s="6">
        <v>567.24</v>
      </c>
      <c r="S607" s="6">
        <v>343.41</v>
      </c>
      <c r="T607" t="s">
        <v>117</v>
      </c>
      <c r="U607">
        <v>10</v>
      </c>
      <c r="V607" t="s">
        <v>146</v>
      </c>
      <c r="W607" t="s">
        <v>85</v>
      </c>
      <c r="X607">
        <v>2025</v>
      </c>
      <c r="Y607" t="s">
        <v>147</v>
      </c>
      <c r="Z607" s="8">
        <v>0.32840000000000003</v>
      </c>
    </row>
    <row r="608" spans="1:26" x14ac:dyDescent="0.3">
      <c r="A608" t="s">
        <v>1761</v>
      </c>
      <c r="B608" s="4">
        <v>45459</v>
      </c>
      <c r="C608" t="s">
        <v>1762</v>
      </c>
      <c r="D608" t="s">
        <v>1763</v>
      </c>
      <c r="E608" t="s">
        <v>29</v>
      </c>
      <c r="F608" t="s">
        <v>30</v>
      </c>
      <c r="G608" t="s">
        <v>132</v>
      </c>
      <c r="H608" t="s">
        <v>133</v>
      </c>
      <c r="I608" t="s">
        <v>75</v>
      </c>
      <c r="J608" t="s">
        <v>59</v>
      </c>
      <c r="K608" t="s">
        <v>35</v>
      </c>
      <c r="L608">
        <v>2</v>
      </c>
      <c r="M608" s="6">
        <v>826.27</v>
      </c>
      <c r="N608" s="8">
        <v>0.1</v>
      </c>
      <c r="O608" s="6">
        <v>165.25</v>
      </c>
      <c r="P608" s="6">
        <v>1487.29</v>
      </c>
      <c r="Q608" s="6">
        <v>952.74</v>
      </c>
      <c r="R608" s="6">
        <v>534.54999999999995</v>
      </c>
      <c r="S608" s="6">
        <v>276.37</v>
      </c>
      <c r="T608" t="s">
        <v>117</v>
      </c>
      <c r="U608">
        <v>6</v>
      </c>
      <c r="V608" t="s">
        <v>189</v>
      </c>
      <c r="W608" t="s">
        <v>38</v>
      </c>
      <c r="X608">
        <v>2024</v>
      </c>
      <c r="Y608" t="s">
        <v>190</v>
      </c>
      <c r="Z608" s="8">
        <v>0.3594</v>
      </c>
    </row>
    <row r="609" spans="1:26" x14ac:dyDescent="0.3">
      <c r="A609" t="s">
        <v>1764</v>
      </c>
      <c r="B609" s="4">
        <v>45461</v>
      </c>
      <c r="C609" t="s">
        <v>1765</v>
      </c>
      <c r="D609" t="s">
        <v>1766</v>
      </c>
      <c r="E609" t="s">
        <v>67</v>
      </c>
      <c r="F609" t="s">
        <v>158</v>
      </c>
      <c r="G609" t="s">
        <v>132</v>
      </c>
      <c r="H609" t="s">
        <v>133</v>
      </c>
      <c r="I609" t="s">
        <v>75</v>
      </c>
      <c r="J609" t="s">
        <v>34</v>
      </c>
      <c r="K609" t="s">
        <v>102</v>
      </c>
      <c r="L609">
        <v>2</v>
      </c>
      <c r="M609" s="6">
        <v>2913.96</v>
      </c>
      <c r="N609" s="8">
        <v>0.1</v>
      </c>
      <c r="O609" s="6">
        <v>582.79</v>
      </c>
      <c r="P609" s="6">
        <v>5245.13</v>
      </c>
      <c r="Q609" s="6">
        <v>3978.23</v>
      </c>
      <c r="R609" s="6">
        <v>1266.9000000000001</v>
      </c>
      <c r="S609" s="6">
        <v>179.02</v>
      </c>
      <c r="T609" t="s">
        <v>36</v>
      </c>
      <c r="U609">
        <v>6</v>
      </c>
      <c r="V609" t="s">
        <v>189</v>
      </c>
      <c r="W609" t="s">
        <v>38</v>
      </c>
      <c r="X609">
        <v>2024</v>
      </c>
      <c r="Y609" t="s">
        <v>190</v>
      </c>
      <c r="Z609" s="8">
        <v>0.24149999999999999</v>
      </c>
    </row>
    <row r="610" spans="1:26" x14ac:dyDescent="0.3">
      <c r="A610" t="s">
        <v>1767</v>
      </c>
      <c r="B610" s="4">
        <v>45684</v>
      </c>
      <c r="C610" t="s">
        <v>1768</v>
      </c>
      <c r="D610" t="s">
        <v>1769</v>
      </c>
      <c r="E610" t="s">
        <v>108</v>
      </c>
      <c r="F610" t="s">
        <v>364</v>
      </c>
      <c r="G610" t="s">
        <v>69</v>
      </c>
      <c r="H610" t="s">
        <v>188</v>
      </c>
      <c r="I610" t="s">
        <v>33</v>
      </c>
      <c r="J610" t="s">
        <v>34</v>
      </c>
      <c r="K610" t="s">
        <v>60</v>
      </c>
      <c r="L610">
        <v>3</v>
      </c>
      <c r="M610" s="6">
        <v>3447.93</v>
      </c>
      <c r="N610" s="8">
        <v>0.2</v>
      </c>
      <c r="O610" s="6">
        <v>2068.7600000000002</v>
      </c>
      <c r="P610" s="6">
        <v>8275.0300000000007</v>
      </c>
      <c r="Q610" s="6">
        <v>5720.7</v>
      </c>
      <c r="R610" s="6">
        <v>2554.33</v>
      </c>
      <c r="S610" s="6">
        <v>352.03</v>
      </c>
      <c r="T610" t="s">
        <v>117</v>
      </c>
      <c r="U610">
        <v>1</v>
      </c>
      <c r="V610" t="s">
        <v>91</v>
      </c>
      <c r="W610" t="s">
        <v>51</v>
      </c>
      <c r="X610">
        <v>2025</v>
      </c>
      <c r="Y610" t="s">
        <v>137</v>
      </c>
      <c r="Z610" s="8">
        <v>0.30869999999999997</v>
      </c>
    </row>
    <row r="611" spans="1:26" x14ac:dyDescent="0.3">
      <c r="A611" t="s">
        <v>1770</v>
      </c>
      <c r="B611" s="4">
        <v>45925</v>
      </c>
      <c r="C611" t="s">
        <v>1771</v>
      </c>
      <c r="D611" t="s">
        <v>1772</v>
      </c>
      <c r="E611" t="s">
        <v>108</v>
      </c>
      <c r="F611" t="s">
        <v>364</v>
      </c>
      <c r="G611" t="s">
        <v>132</v>
      </c>
      <c r="H611" t="s">
        <v>252</v>
      </c>
      <c r="I611" t="s">
        <v>75</v>
      </c>
      <c r="J611" t="s">
        <v>34</v>
      </c>
      <c r="K611" t="s">
        <v>35</v>
      </c>
      <c r="L611">
        <v>1</v>
      </c>
      <c r="M611" s="6">
        <v>1800.24</v>
      </c>
      <c r="N611" s="8">
        <v>0</v>
      </c>
      <c r="O611" s="6">
        <v>0</v>
      </c>
      <c r="P611" s="6">
        <v>1800.24</v>
      </c>
      <c r="Q611" s="6">
        <v>1192.6400000000001</v>
      </c>
      <c r="R611" s="6">
        <v>607.6</v>
      </c>
      <c r="S611" s="6">
        <v>283.49</v>
      </c>
      <c r="T611" t="s">
        <v>36</v>
      </c>
      <c r="U611">
        <v>9</v>
      </c>
      <c r="V611" t="s">
        <v>61</v>
      </c>
      <c r="W611" t="s">
        <v>62</v>
      </c>
      <c r="X611">
        <v>2025</v>
      </c>
      <c r="Y611" t="s">
        <v>97</v>
      </c>
      <c r="Z611" s="8">
        <v>0.33750000000000002</v>
      </c>
    </row>
    <row r="612" spans="1:26" x14ac:dyDescent="0.3">
      <c r="A612" t="s">
        <v>1773</v>
      </c>
      <c r="B612" s="4">
        <v>45485</v>
      </c>
      <c r="C612" t="s">
        <v>1774</v>
      </c>
      <c r="D612" t="s">
        <v>1775</v>
      </c>
      <c r="E612" t="s">
        <v>108</v>
      </c>
      <c r="F612" t="s">
        <v>364</v>
      </c>
      <c r="G612" t="s">
        <v>132</v>
      </c>
      <c r="H612" t="s">
        <v>133</v>
      </c>
      <c r="I612" t="s">
        <v>47</v>
      </c>
      <c r="J612" t="s">
        <v>48</v>
      </c>
      <c r="K612" t="s">
        <v>49</v>
      </c>
      <c r="L612">
        <v>2</v>
      </c>
      <c r="M612" s="6">
        <v>1532.12</v>
      </c>
      <c r="N612" s="8">
        <v>0.2</v>
      </c>
      <c r="O612" s="6">
        <v>612.85</v>
      </c>
      <c r="P612" s="6">
        <v>2451.39</v>
      </c>
      <c r="Q612" s="6">
        <v>1485.92</v>
      </c>
      <c r="R612" s="6">
        <v>965.47</v>
      </c>
      <c r="S612" s="6">
        <v>142.80000000000001</v>
      </c>
      <c r="T612" t="s">
        <v>36</v>
      </c>
      <c r="U612">
        <v>7</v>
      </c>
      <c r="V612" t="s">
        <v>179</v>
      </c>
      <c r="W612" t="s">
        <v>62</v>
      </c>
      <c r="X612">
        <v>2024</v>
      </c>
      <c r="Y612" t="s">
        <v>180</v>
      </c>
      <c r="Z612" s="8">
        <v>0.39379999999999998</v>
      </c>
    </row>
    <row r="613" spans="1:26" x14ac:dyDescent="0.3">
      <c r="A613" t="s">
        <v>1776</v>
      </c>
      <c r="B613" s="4">
        <v>45808</v>
      </c>
      <c r="C613" t="s">
        <v>203</v>
      </c>
      <c r="D613" t="s">
        <v>1777</v>
      </c>
      <c r="E613" t="s">
        <v>56</v>
      </c>
      <c r="F613" t="s">
        <v>90</v>
      </c>
      <c r="G613" t="s">
        <v>31</v>
      </c>
      <c r="H613" t="s">
        <v>32</v>
      </c>
      <c r="I613" t="s">
        <v>47</v>
      </c>
      <c r="J613" t="s">
        <v>59</v>
      </c>
      <c r="K613" t="s">
        <v>35</v>
      </c>
      <c r="L613">
        <v>1</v>
      </c>
      <c r="M613" s="6">
        <v>1829.84</v>
      </c>
      <c r="N613" s="8">
        <v>0.25</v>
      </c>
      <c r="O613" s="6">
        <v>457.46</v>
      </c>
      <c r="P613" s="6">
        <v>1372.38</v>
      </c>
      <c r="Q613" s="6">
        <v>906.7</v>
      </c>
      <c r="R613" s="6">
        <v>465.68</v>
      </c>
      <c r="S613" s="6">
        <v>160.66999999999999</v>
      </c>
      <c r="T613" t="s">
        <v>77</v>
      </c>
      <c r="U613">
        <v>5</v>
      </c>
      <c r="V613" t="s">
        <v>103</v>
      </c>
      <c r="W613" t="s">
        <v>38</v>
      </c>
      <c r="X613">
        <v>2025</v>
      </c>
      <c r="Y613" t="s">
        <v>167</v>
      </c>
      <c r="Z613" s="8">
        <v>0.33929999999999999</v>
      </c>
    </row>
    <row r="614" spans="1:26" x14ac:dyDescent="0.3">
      <c r="A614" t="s">
        <v>1778</v>
      </c>
      <c r="B614" s="4">
        <v>45320</v>
      </c>
      <c r="C614" t="s">
        <v>1080</v>
      </c>
      <c r="D614" t="s">
        <v>1779</v>
      </c>
      <c r="E614" t="s">
        <v>43</v>
      </c>
      <c r="F614" t="s">
        <v>256</v>
      </c>
      <c r="G614" t="s">
        <v>132</v>
      </c>
      <c r="H614" t="s">
        <v>252</v>
      </c>
      <c r="I614" t="s">
        <v>75</v>
      </c>
      <c r="J614" t="s">
        <v>59</v>
      </c>
      <c r="K614" t="s">
        <v>76</v>
      </c>
      <c r="L614">
        <v>1</v>
      </c>
      <c r="M614" s="6">
        <v>1431.92</v>
      </c>
      <c r="N614" s="8">
        <v>0.25</v>
      </c>
      <c r="O614" s="6">
        <v>357.98</v>
      </c>
      <c r="P614" s="6">
        <v>1073.94</v>
      </c>
      <c r="Q614" s="6">
        <v>786.78</v>
      </c>
      <c r="R614" s="6">
        <v>287.16000000000003</v>
      </c>
      <c r="S614" s="6">
        <v>424.48</v>
      </c>
      <c r="T614" t="s">
        <v>36</v>
      </c>
      <c r="U614">
        <v>1</v>
      </c>
      <c r="V614" t="s">
        <v>91</v>
      </c>
      <c r="W614" t="s">
        <v>51</v>
      </c>
      <c r="X614">
        <v>2024</v>
      </c>
      <c r="Y614" t="s">
        <v>92</v>
      </c>
      <c r="Z614" s="8">
        <v>0.26740000000000003</v>
      </c>
    </row>
    <row r="615" spans="1:26" x14ac:dyDescent="0.3">
      <c r="A615" t="s">
        <v>1780</v>
      </c>
      <c r="B615" s="4">
        <v>45456</v>
      </c>
      <c r="C615" t="s">
        <v>1259</v>
      </c>
      <c r="D615" t="s">
        <v>1781</v>
      </c>
      <c r="E615" t="s">
        <v>29</v>
      </c>
      <c r="F615" t="s">
        <v>30</v>
      </c>
      <c r="G615" t="s">
        <v>69</v>
      </c>
      <c r="H615" t="s">
        <v>83</v>
      </c>
      <c r="I615" t="s">
        <v>33</v>
      </c>
      <c r="J615" t="s">
        <v>59</v>
      </c>
      <c r="K615" t="s">
        <v>35</v>
      </c>
      <c r="L615">
        <v>3</v>
      </c>
      <c r="M615" s="6">
        <v>1157.22</v>
      </c>
      <c r="N615" s="8">
        <v>0.1</v>
      </c>
      <c r="O615" s="6">
        <v>347.17</v>
      </c>
      <c r="P615" s="6">
        <v>3124.49</v>
      </c>
      <c r="Q615" s="6">
        <v>2110.96</v>
      </c>
      <c r="R615" s="6">
        <v>1013.53</v>
      </c>
      <c r="S615" s="6">
        <v>326.82</v>
      </c>
      <c r="T615" t="s">
        <v>36</v>
      </c>
      <c r="U615">
        <v>6</v>
      </c>
      <c r="V615" t="s">
        <v>189</v>
      </c>
      <c r="W615" t="s">
        <v>38</v>
      </c>
      <c r="X615">
        <v>2024</v>
      </c>
      <c r="Y615" t="s">
        <v>190</v>
      </c>
      <c r="Z615" s="8">
        <v>0.32440000000000002</v>
      </c>
    </row>
    <row r="616" spans="1:26" x14ac:dyDescent="0.3">
      <c r="A616" t="s">
        <v>1782</v>
      </c>
      <c r="B616" s="4">
        <v>45713</v>
      </c>
      <c r="C616" t="s">
        <v>169</v>
      </c>
      <c r="D616" t="s">
        <v>1783</v>
      </c>
      <c r="E616" t="s">
        <v>67</v>
      </c>
      <c r="F616" t="s">
        <v>158</v>
      </c>
      <c r="G616" t="s">
        <v>110</v>
      </c>
      <c r="H616" t="s">
        <v>269</v>
      </c>
      <c r="I616" t="s">
        <v>75</v>
      </c>
      <c r="J616" t="s">
        <v>59</v>
      </c>
      <c r="K616" t="s">
        <v>49</v>
      </c>
      <c r="L616">
        <v>1</v>
      </c>
      <c r="M616" s="6">
        <v>4481.3599999999997</v>
      </c>
      <c r="N616" s="8">
        <v>0.05</v>
      </c>
      <c r="O616" s="6">
        <v>224.07</v>
      </c>
      <c r="P616" s="6">
        <v>4257.29</v>
      </c>
      <c r="Q616" s="6">
        <v>2548.5100000000002</v>
      </c>
      <c r="R616" s="6">
        <v>1708.78</v>
      </c>
      <c r="S616" s="6">
        <v>99.49</v>
      </c>
      <c r="T616" t="s">
        <v>77</v>
      </c>
      <c r="U616">
        <v>2</v>
      </c>
      <c r="V616" t="s">
        <v>171</v>
      </c>
      <c r="W616" t="s">
        <v>51</v>
      </c>
      <c r="X616">
        <v>2025</v>
      </c>
      <c r="Y616" t="s">
        <v>172</v>
      </c>
      <c r="Z616" s="8">
        <v>0.40139999999999998</v>
      </c>
    </row>
    <row r="617" spans="1:26" x14ac:dyDescent="0.3">
      <c r="A617" t="s">
        <v>1784</v>
      </c>
      <c r="B617" s="4">
        <v>45630</v>
      </c>
      <c r="C617" t="s">
        <v>689</v>
      </c>
      <c r="D617" t="s">
        <v>1785</v>
      </c>
      <c r="E617" t="s">
        <v>108</v>
      </c>
      <c r="F617" t="s">
        <v>364</v>
      </c>
      <c r="G617" t="s">
        <v>45</v>
      </c>
      <c r="H617" t="s">
        <v>46</v>
      </c>
      <c r="I617" t="s">
        <v>33</v>
      </c>
      <c r="J617" t="s">
        <v>59</v>
      </c>
      <c r="K617" t="s">
        <v>35</v>
      </c>
      <c r="L617">
        <v>1</v>
      </c>
      <c r="M617" s="6">
        <v>651.61</v>
      </c>
      <c r="N617" s="8">
        <v>0.2</v>
      </c>
      <c r="O617" s="6">
        <v>130.32</v>
      </c>
      <c r="P617" s="6">
        <v>521.29</v>
      </c>
      <c r="Q617" s="6">
        <v>413.27</v>
      </c>
      <c r="R617" s="6">
        <v>108.02</v>
      </c>
      <c r="S617" s="6">
        <v>49.91</v>
      </c>
      <c r="T617" t="s">
        <v>36</v>
      </c>
      <c r="U617">
        <v>12</v>
      </c>
      <c r="V617" t="s">
        <v>84</v>
      </c>
      <c r="W617" t="s">
        <v>85</v>
      </c>
      <c r="X617">
        <v>2024</v>
      </c>
      <c r="Y617" t="s">
        <v>162</v>
      </c>
      <c r="Z617" s="8">
        <v>0.2072</v>
      </c>
    </row>
    <row r="618" spans="1:26" x14ac:dyDescent="0.3">
      <c r="A618" t="s">
        <v>1786</v>
      </c>
      <c r="B618" s="4">
        <v>45939</v>
      </c>
      <c r="C618" t="s">
        <v>1787</v>
      </c>
      <c r="D618" t="s">
        <v>1788</v>
      </c>
      <c r="E618" t="s">
        <v>43</v>
      </c>
      <c r="F618" t="s">
        <v>256</v>
      </c>
      <c r="G618" t="s">
        <v>132</v>
      </c>
      <c r="H618" t="s">
        <v>228</v>
      </c>
      <c r="I618" t="s">
        <v>47</v>
      </c>
      <c r="J618" t="s">
        <v>34</v>
      </c>
      <c r="K618" t="s">
        <v>49</v>
      </c>
      <c r="L618">
        <v>1</v>
      </c>
      <c r="M618" s="6">
        <v>1534.56</v>
      </c>
      <c r="N618" s="8">
        <v>0.25</v>
      </c>
      <c r="O618" s="6">
        <v>383.64</v>
      </c>
      <c r="P618" s="6">
        <v>1150.92</v>
      </c>
      <c r="Q618" s="6">
        <v>943.41</v>
      </c>
      <c r="R618" s="6">
        <v>207.51</v>
      </c>
      <c r="S618" s="6">
        <v>192.46</v>
      </c>
      <c r="T618" t="s">
        <v>36</v>
      </c>
      <c r="U618">
        <v>10</v>
      </c>
      <c r="V618" t="s">
        <v>146</v>
      </c>
      <c r="W618" t="s">
        <v>85</v>
      </c>
      <c r="X618">
        <v>2025</v>
      </c>
      <c r="Y618" t="s">
        <v>147</v>
      </c>
      <c r="Z618" s="8">
        <v>0.18029999999999999</v>
      </c>
    </row>
    <row r="619" spans="1:26" x14ac:dyDescent="0.3">
      <c r="A619" t="s">
        <v>1789</v>
      </c>
      <c r="B619" s="4">
        <v>45787</v>
      </c>
      <c r="C619" t="s">
        <v>553</v>
      </c>
      <c r="D619" t="s">
        <v>1790</v>
      </c>
      <c r="E619" t="s">
        <v>43</v>
      </c>
      <c r="F619" t="s">
        <v>256</v>
      </c>
      <c r="G619" t="s">
        <v>69</v>
      </c>
      <c r="H619" t="s">
        <v>291</v>
      </c>
      <c r="I619" t="s">
        <v>75</v>
      </c>
      <c r="J619" t="s">
        <v>34</v>
      </c>
      <c r="K619" t="s">
        <v>35</v>
      </c>
      <c r="L619">
        <v>2</v>
      </c>
      <c r="M619" s="6">
        <v>2181.17</v>
      </c>
      <c r="N619" s="8">
        <v>0.15</v>
      </c>
      <c r="O619" s="6">
        <v>654.35</v>
      </c>
      <c r="P619" s="6">
        <v>3707.99</v>
      </c>
      <c r="Q619" s="6">
        <v>2169.4699999999998</v>
      </c>
      <c r="R619" s="6">
        <v>1538.52</v>
      </c>
      <c r="S619" s="6">
        <v>178.05</v>
      </c>
      <c r="T619" t="s">
        <v>77</v>
      </c>
      <c r="U619">
        <v>5</v>
      </c>
      <c r="V619" t="s">
        <v>103</v>
      </c>
      <c r="W619" t="s">
        <v>38</v>
      </c>
      <c r="X619">
        <v>2025</v>
      </c>
      <c r="Y619" t="s">
        <v>167</v>
      </c>
      <c r="Z619" s="8">
        <v>0.41489999999999999</v>
      </c>
    </row>
    <row r="620" spans="1:26" x14ac:dyDescent="0.3">
      <c r="A620" t="s">
        <v>1791</v>
      </c>
      <c r="B620" s="4">
        <v>45656</v>
      </c>
      <c r="C620" t="s">
        <v>1574</v>
      </c>
      <c r="D620" t="s">
        <v>1792</v>
      </c>
      <c r="E620" t="s">
        <v>56</v>
      </c>
      <c r="F620" t="s">
        <v>90</v>
      </c>
      <c r="G620" t="s">
        <v>132</v>
      </c>
      <c r="H620" t="s">
        <v>252</v>
      </c>
      <c r="I620" t="s">
        <v>75</v>
      </c>
      <c r="J620" t="s">
        <v>34</v>
      </c>
      <c r="K620" t="s">
        <v>35</v>
      </c>
      <c r="L620">
        <v>1</v>
      </c>
      <c r="M620" s="6">
        <v>1022.14</v>
      </c>
      <c r="N620" s="8">
        <v>0.1</v>
      </c>
      <c r="O620" s="6">
        <v>102.21</v>
      </c>
      <c r="P620" s="6">
        <v>919.93</v>
      </c>
      <c r="Q620" s="6">
        <v>593.42999999999995</v>
      </c>
      <c r="R620" s="6">
        <v>326.5</v>
      </c>
      <c r="S620" s="6">
        <v>428.52</v>
      </c>
      <c r="T620" t="s">
        <v>77</v>
      </c>
      <c r="U620">
        <v>12</v>
      </c>
      <c r="V620" t="s">
        <v>84</v>
      </c>
      <c r="W620" t="s">
        <v>85</v>
      </c>
      <c r="X620">
        <v>2024</v>
      </c>
      <c r="Y620" t="s">
        <v>162</v>
      </c>
      <c r="Z620" s="8">
        <v>0.35489999999999999</v>
      </c>
    </row>
    <row r="621" spans="1:26" x14ac:dyDescent="0.3">
      <c r="A621" t="s">
        <v>1793</v>
      </c>
      <c r="B621" s="4">
        <v>45633</v>
      </c>
      <c r="C621" t="s">
        <v>1794</v>
      </c>
      <c r="D621" t="s">
        <v>1795</v>
      </c>
      <c r="E621" t="s">
        <v>43</v>
      </c>
      <c r="F621" t="s">
        <v>256</v>
      </c>
      <c r="G621" t="s">
        <v>132</v>
      </c>
      <c r="H621" t="s">
        <v>154</v>
      </c>
      <c r="I621" t="s">
        <v>75</v>
      </c>
      <c r="J621" t="s">
        <v>34</v>
      </c>
      <c r="K621" t="s">
        <v>102</v>
      </c>
      <c r="L621">
        <v>3</v>
      </c>
      <c r="M621" s="6">
        <v>948.73</v>
      </c>
      <c r="N621" s="8">
        <v>0.05</v>
      </c>
      <c r="O621" s="6">
        <v>142.31</v>
      </c>
      <c r="P621" s="6">
        <v>2703.88</v>
      </c>
      <c r="Q621" s="6">
        <v>1785.55</v>
      </c>
      <c r="R621" s="6">
        <v>918.33</v>
      </c>
      <c r="S621" s="6">
        <v>230.35</v>
      </c>
      <c r="T621" t="s">
        <v>36</v>
      </c>
      <c r="U621">
        <v>12</v>
      </c>
      <c r="V621" t="s">
        <v>84</v>
      </c>
      <c r="W621" t="s">
        <v>85</v>
      </c>
      <c r="X621">
        <v>2024</v>
      </c>
      <c r="Y621" t="s">
        <v>162</v>
      </c>
      <c r="Z621" s="8">
        <v>0.33960000000000001</v>
      </c>
    </row>
    <row r="622" spans="1:26" x14ac:dyDescent="0.3">
      <c r="A622" t="s">
        <v>1796</v>
      </c>
      <c r="B622" s="4">
        <v>45791</v>
      </c>
      <c r="C622" t="s">
        <v>666</v>
      </c>
      <c r="D622" t="s">
        <v>1797</v>
      </c>
      <c r="E622" t="s">
        <v>43</v>
      </c>
      <c r="F622" t="s">
        <v>44</v>
      </c>
      <c r="G622" t="s">
        <v>45</v>
      </c>
      <c r="H622" t="s">
        <v>83</v>
      </c>
      <c r="I622" t="s">
        <v>75</v>
      </c>
      <c r="J622" t="s">
        <v>48</v>
      </c>
      <c r="K622" t="s">
        <v>102</v>
      </c>
      <c r="L622">
        <v>1</v>
      </c>
      <c r="M622" s="6">
        <v>2842.22</v>
      </c>
      <c r="N622" s="8">
        <v>0</v>
      </c>
      <c r="O622" s="6">
        <v>0</v>
      </c>
      <c r="P622" s="6">
        <v>2842.22</v>
      </c>
      <c r="Q622" s="6">
        <v>1823.03</v>
      </c>
      <c r="R622" s="6">
        <v>1019.19</v>
      </c>
      <c r="S622" s="6">
        <v>120.69</v>
      </c>
      <c r="T622" t="s">
        <v>36</v>
      </c>
      <c r="U622">
        <v>5</v>
      </c>
      <c r="V622" t="s">
        <v>103</v>
      </c>
      <c r="W622" t="s">
        <v>38</v>
      </c>
      <c r="X622">
        <v>2025</v>
      </c>
      <c r="Y622" t="s">
        <v>167</v>
      </c>
      <c r="Z622" s="8">
        <v>0.35859999999999997</v>
      </c>
    </row>
    <row r="623" spans="1:26" x14ac:dyDescent="0.3">
      <c r="A623" t="s">
        <v>1798</v>
      </c>
      <c r="B623" s="4">
        <v>45948</v>
      </c>
      <c r="C623" t="s">
        <v>323</v>
      </c>
      <c r="D623" t="s">
        <v>1799</v>
      </c>
      <c r="E623" t="s">
        <v>29</v>
      </c>
      <c r="F623" t="s">
        <v>123</v>
      </c>
      <c r="G623" t="s">
        <v>132</v>
      </c>
      <c r="H623" t="s">
        <v>133</v>
      </c>
      <c r="I623" t="s">
        <v>75</v>
      </c>
      <c r="J623" t="s">
        <v>59</v>
      </c>
      <c r="K623" t="s">
        <v>76</v>
      </c>
      <c r="L623">
        <v>1</v>
      </c>
      <c r="M623" s="6">
        <v>523.52</v>
      </c>
      <c r="N623" s="8">
        <v>0.1</v>
      </c>
      <c r="O623" s="6">
        <v>52.35</v>
      </c>
      <c r="P623" s="6">
        <v>471.17</v>
      </c>
      <c r="Q623" s="6">
        <v>286.97000000000003</v>
      </c>
      <c r="R623" s="6">
        <v>184.2</v>
      </c>
      <c r="S623" s="6">
        <v>394.51</v>
      </c>
      <c r="T623" t="s">
        <v>117</v>
      </c>
      <c r="U623">
        <v>10</v>
      </c>
      <c r="V623" t="s">
        <v>146</v>
      </c>
      <c r="W623" t="s">
        <v>85</v>
      </c>
      <c r="X623">
        <v>2025</v>
      </c>
      <c r="Y623" t="s">
        <v>147</v>
      </c>
      <c r="Z623" s="8">
        <v>0.39090000000000003</v>
      </c>
    </row>
    <row r="624" spans="1:26" x14ac:dyDescent="0.3">
      <c r="A624" t="s">
        <v>1800</v>
      </c>
      <c r="B624" s="4">
        <v>45802</v>
      </c>
      <c r="C624" t="s">
        <v>1801</v>
      </c>
      <c r="D624" t="s">
        <v>1802</v>
      </c>
      <c r="E624" t="s">
        <v>29</v>
      </c>
      <c r="F624" t="s">
        <v>242</v>
      </c>
      <c r="G624" t="s">
        <v>45</v>
      </c>
      <c r="H624" t="s">
        <v>32</v>
      </c>
      <c r="I624" t="s">
        <v>33</v>
      </c>
      <c r="J624" t="s">
        <v>48</v>
      </c>
      <c r="K624" t="s">
        <v>49</v>
      </c>
      <c r="L624">
        <v>1</v>
      </c>
      <c r="M624" s="6">
        <v>321.49</v>
      </c>
      <c r="N624" s="8">
        <v>0.15</v>
      </c>
      <c r="O624" s="6">
        <v>48.22</v>
      </c>
      <c r="P624" s="6">
        <v>273.27</v>
      </c>
      <c r="Q624" s="6">
        <v>217.8</v>
      </c>
      <c r="R624" s="6">
        <v>55.47</v>
      </c>
      <c r="S624" s="6">
        <v>370.15</v>
      </c>
      <c r="T624" t="s">
        <v>77</v>
      </c>
      <c r="U624">
        <v>5</v>
      </c>
      <c r="V624" t="s">
        <v>103</v>
      </c>
      <c r="W624" t="s">
        <v>38</v>
      </c>
      <c r="X624">
        <v>2025</v>
      </c>
      <c r="Y624" t="s">
        <v>167</v>
      </c>
      <c r="Z624" s="8">
        <v>0.20300000000000001</v>
      </c>
    </row>
    <row r="625" spans="1:26" x14ac:dyDescent="0.3">
      <c r="A625" t="s">
        <v>1803</v>
      </c>
      <c r="B625" s="4">
        <v>45618</v>
      </c>
      <c r="C625" t="s">
        <v>1804</v>
      </c>
      <c r="D625" t="s">
        <v>1805</v>
      </c>
      <c r="E625" t="s">
        <v>56</v>
      </c>
      <c r="F625" t="s">
        <v>74</v>
      </c>
      <c r="G625" t="s">
        <v>132</v>
      </c>
      <c r="H625" t="s">
        <v>133</v>
      </c>
      <c r="I625" t="s">
        <v>75</v>
      </c>
      <c r="J625" t="s">
        <v>34</v>
      </c>
      <c r="K625" t="s">
        <v>49</v>
      </c>
      <c r="L625">
        <v>4</v>
      </c>
      <c r="M625" s="6">
        <v>1272.5999999999999</v>
      </c>
      <c r="N625" s="8">
        <v>0.2</v>
      </c>
      <c r="O625" s="6">
        <v>1018.08</v>
      </c>
      <c r="P625" s="6">
        <v>4072.32</v>
      </c>
      <c r="Q625" s="6">
        <v>2522.87</v>
      </c>
      <c r="R625" s="6">
        <v>1549.45</v>
      </c>
      <c r="S625" s="6">
        <v>42.29</v>
      </c>
      <c r="T625" t="s">
        <v>36</v>
      </c>
      <c r="U625">
        <v>11</v>
      </c>
      <c r="V625" t="s">
        <v>124</v>
      </c>
      <c r="W625" t="s">
        <v>85</v>
      </c>
      <c r="X625">
        <v>2024</v>
      </c>
      <c r="Y625" t="s">
        <v>125</v>
      </c>
      <c r="Z625" s="8">
        <v>0.3805</v>
      </c>
    </row>
    <row r="626" spans="1:26" x14ac:dyDescent="0.3">
      <c r="A626" t="s">
        <v>1806</v>
      </c>
      <c r="B626" s="4">
        <v>45508</v>
      </c>
      <c r="C626" t="s">
        <v>1334</v>
      </c>
      <c r="D626" t="s">
        <v>1807</v>
      </c>
      <c r="E626" t="s">
        <v>29</v>
      </c>
      <c r="F626" t="s">
        <v>141</v>
      </c>
      <c r="G626" t="s">
        <v>132</v>
      </c>
      <c r="H626" t="s">
        <v>252</v>
      </c>
      <c r="I626" t="s">
        <v>75</v>
      </c>
      <c r="J626" t="s">
        <v>48</v>
      </c>
      <c r="K626" t="s">
        <v>35</v>
      </c>
      <c r="L626">
        <v>3</v>
      </c>
      <c r="M626" s="6">
        <v>1085.19</v>
      </c>
      <c r="N626" s="8">
        <v>0</v>
      </c>
      <c r="O626" s="6">
        <v>0</v>
      </c>
      <c r="P626" s="6">
        <v>3255.57</v>
      </c>
      <c r="Q626" s="6">
        <v>2626.01</v>
      </c>
      <c r="R626" s="6">
        <v>629.55999999999995</v>
      </c>
      <c r="S626" s="6">
        <v>252.09</v>
      </c>
      <c r="T626" t="s">
        <v>36</v>
      </c>
      <c r="U626">
        <v>8</v>
      </c>
      <c r="V626" t="s">
        <v>118</v>
      </c>
      <c r="W626" t="s">
        <v>62</v>
      </c>
      <c r="X626">
        <v>2024</v>
      </c>
      <c r="Y626" t="s">
        <v>119</v>
      </c>
      <c r="Z626" s="8">
        <v>0.19339999999999999</v>
      </c>
    </row>
    <row r="627" spans="1:26" x14ac:dyDescent="0.3">
      <c r="A627" t="s">
        <v>1808</v>
      </c>
      <c r="B627" s="4">
        <v>45592</v>
      </c>
      <c r="C627" t="s">
        <v>1809</v>
      </c>
      <c r="D627" t="s">
        <v>1810</v>
      </c>
      <c r="E627" t="s">
        <v>108</v>
      </c>
      <c r="F627" t="s">
        <v>194</v>
      </c>
      <c r="G627" t="s">
        <v>132</v>
      </c>
      <c r="H627" t="s">
        <v>154</v>
      </c>
      <c r="I627" t="s">
        <v>75</v>
      </c>
      <c r="J627" t="s">
        <v>34</v>
      </c>
      <c r="K627" t="s">
        <v>35</v>
      </c>
      <c r="L627">
        <v>1</v>
      </c>
      <c r="M627" s="6">
        <v>2126.89</v>
      </c>
      <c r="N627" s="8">
        <v>0</v>
      </c>
      <c r="O627" s="6">
        <v>0</v>
      </c>
      <c r="P627" s="6">
        <v>2126.89</v>
      </c>
      <c r="Q627" s="6">
        <v>1289.93</v>
      </c>
      <c r="R627" s="6">
        <v>836.96</v>
      </c>
      <c r="S627" s="6">
        <v>138.19</v>
      </c>
      <c r="T627" t="s">
        <v>36</v>
      </c>
      <c r="U627">
        <v>10</v>
      </c>
      <c r="V627" t="s">
        <v>146</v>
      </c>
      <c r="W627" t="s">
        <v>85</v>
      </c>
      <c r="X627">
        <v>2024</v>
      </c>
      <c r="Y627" t="s">
        <v>184</v>
      </c>
      <c r="Z627" s="8">
        <v>0.39350000000000002</v>
      </c>
    </row>
    <row r="628" spans="1:26" x14ac:dyDescent="0.3">
      <c r="A628" t="s">
        <v>1811</v>
      </c>
      <c r="B628" s="4">
        <v>45423</v>
      </c>
      <c r="C628" t="s">
        <v>1812</v>
      </c>
      <c r="D628" t="s">
        <v>1813</v>
      </c>
      <c r="E628" t="s">
        <v>43</v>
      </c>
      <c r="F628" t="s">
        <v>273</v>
      </c>
      <c r="G628" t="s">
        <v>45</v>
      </c>
      <c r="H628" t="s">
        <v>32</v>
      </c>
      <c r="I628" t="s">
        <v>33</v>
      </c>
      <c r="J628" t="s">
        <v>48</v>
      </c>
      <c r="K628" t="s">
        <v>60</v>
      </c>
      <c r="L628">
        <v>4</v>
      </c>
      <c r="M628" s="6">
        <v>2383.0500000000002</v>
      </c>
      <c r="N628" s="8">
        <v>0</v>
      </c>
      <c r="O628" s="6">
        <v>0</v>
      </c>
      <c r="P628" s="6">
        <v>9532.2000000000007</v>
      </c>
      <c r="Q628" s="6">
        <v>7203.52</v>
      </c>
      <c r="R628" s="6">
        <v>2328.6799999999998</v>
      </c>
      <c r="S628" s="6">
        <v>343.13</v>
      </c>
      <c r="T628" t="s">
        <v>36</v>
      </c>
      <c r="U628">
        <v>5</v>
      </c>
      <c r="V628" t="s">
        <v>103</v>
      </c>
      <c r="W628" t="s">
        <v>38</v>
      </c>
      <c r="X628">
        <v>2024</v>
      </c>
      <c r="Y628" t="s">
        <v>104</v>
      </c>
      <c r="Z628" s="8">
        <v>0.24429999999999999</v>
      </c>
    </row>
    <row r="629" spans="1:26" x14ac:dyDescent="0.3">
      <c r="A629" t="s">
        <v>1814</v>
      </c>
      <c r="B629" s="4">
        <v>45361</v>
      </c>
      <c r="C629" t="s">
        <v>1579</v>
      </c>
      <c r="D629" t="s">
        <v>1815</v>
      </c>
      <c r="E629" t="s">
        <v>43</v>
      </c>
      <c r="F629" t="s">
        <v>256</v>
      </c>
      <c r="G629" t="s">
        <v>69</v>
      </c>
      <c r="H629" t="s">
        <v>70</v>
      </c>
      <c r="I629" t="s">
        <v>75</v>
      </c>
      <c r="J629" t="s">
        <v>59</v>
      </c>
      <c r="K629" t="s">
        <v>35</v>
      </c>
      <c r="L629">
        <v>2</v>
      </c>
      <c r="M629" s="6">
        <v>2333.1999999999998</v>
      </c>
      <c r="N629" s="8">
        <v>0</v>
      </c>
      <c r="O629" s="6">
        <v>0</v>
      </c>
      <c r="P629" s="6">
        <v>4666.3999999999996</v>
      </c>
      <c r="Q629" s="6">
        <v>3460.41</v>
      </c>
      <c r="R629" s="6">
        <v>1205.99</v>
      </c>
      <c r="S629" s="6">
        <v>448.85</v>
      </c>
      <c r="T629" t="s">
        <v>117</v>
      </c>
      <c r="U629">
        <v>3</v>
      </c>
      <c r="V629" t="s">
        <v>50</v>
      </c>
      <c r="W629" t="s">
        <v>51</v>
      </c>
      <c r="X629">
        <v>2024</v>
      </c>
      <c r="Y629" t="s">
        <v>78</v>
      </c>
      <c r="Z629" s="8">
        <v>0.25840000000000002</v>
      </c>
    </row>
    <row r="630" spans="1:26" x14ac:dyDescent="0.3">
      <c r="A630" t="s">
        <v>1816</v>
      </c>
      <c r="B630" s="4">
        <v>45543</v>
      </c>
      <c r="C630" t="s">
        <v>1817</v>
      </c>
      <c r="D630" t="s">
        <v>1818</v>
      </c>
      <c r="E630" t="s">
        <v>29</v>
      </c>
      <c r="F630" t="s">
        <v>30</v>
      </c>
      <c r="G630" t="s">
        <v>31</v>
      </c>
      <c r="H630" t="s">
        <v>58</v>
      </c>
      <c r="I630" t="s">
        <v>75</v>
      </c>
      <c r="J630" t="s">
        <v>48</v>
      </c>
      <c r="K630" t="s">
        <v>102</v>
      </c>
      <c r="L630">
        <v>1</v>
      </c>
      <c r="M630" s="6">
        <v>1025.3800000000001</v>
      </c>
      <c r="N630" s="8">
        <v>0.1</v>
      </c>
      <c r="O630" s="6">
        <v>102.54</v>
      </c>
      <c r="P630" s="6">
        <v>922.84</v>
      </c>
      <c r="Q630" s="6">
        <v>661.43</v>
      </c>
      <c r="R630" s="6">
        <v>261.41000000000003</v>
      </c>
      <c r="S630" s="6">
        <v>130.85</v>
      </c>
      <c r="T630" t="s">
        <v>117</v>
      </c>
      <c r="U630">
        <v>9</v>
      </c>
      <c r="V630" t="s">
        <v>61</v>
      </c>
      <c r="W630" t="s">
        <v>62</v>
      </c>
      <c r="X630">
        <v>2024</v>
      </c>
      <c r="Y630" t="s">
        <v>63</v>
      </c>
      <c r="Z630" s="8">
        <v>0.2833</v>
      </c>
    </row>
    <row r="631" spans="1:26" x14ac:dyDescent="0.3">
      <c r="A631" t="s">
        <v>1819</v>
      </c>
      <c r="B631" s="4">
        <v>45706</v>
      </c>
      <c r="C631" t="s">
        <v>233</v>
      </c>
      <c r="D631" t="s">
        <v>1820</v>
      </c>
      <c r="E631" t="s">
        <v>29</v>
      </c>
      <c r="F631" t="s">
        <v>242</v>
      </c>
      <c r="G631" t="s">
        <v>132</v>
      </c>
      <c r="H631" t="s">
        <v>228</v>
      </c>
      <c r="I631" t="s">
        <v>116</v>
      </c>
      <c r="J631" t="s">
        <v>34</v>
      </c>
      <c r="K631" t="s">
        <v>49</v>
      </c>
      <c r="L631">
        <v>1</v>
      </c>
      <c r="M631" s="6">
        <v>945.4</v>
      </c>
      <c r="N631" s="8">
        <v>0</v>
      </c>
      <c r="O631" s="6">
        <v>0</v>
      </c>
      <c r="P631" s="6">
        <v>945.4</v>
      </c>
      <c r="Q631" s="6">
        <v>651.36</v>
      </c>
      <c r="R631" s="6">
        <v>294.04000000000002</v>
      </c>
      <c r="S631" s="6">
        <v>368.5</v>
      </c>
      <c r="T631" t="s">
        <v>117</v>
      </c>
      <c r="U631">
        <v>2</v>
      </c>
      <c r="V631" t="s">
        <v>171</v>
      </c>
      <c r="W631" t="s">
        <v>51</v>
      </c>
      <c r="X631">
        <v>2025</v>
      </c>
      <c r="Y631" t="s">
        <v>172</v>
      </c>
      <c r="Z631" s="8">
        <v>0.311</v>
      </c>
    </row>
    <row r="632" spans="1:26" x14ac:dyDescent="0.3">
      <c r="A632" t="s">
        <v>1821</v>
      </c>
      <c r="B632" s="4">
        <v>45736</v>
      </c>
      <c r="C632" t="s">
        <v>1822</v>
      </c>
      <c r="D632" t="s">
        <v>1823</v>
      </c>
      <c r="E632" t="s">
        <v>29</v>
      </c>
      <c r="F632" t="s">
        <v>30</v>
      </c>
      <c r="G632" t="s">
        <v>45</v>
      </c>
      <c r="H632" t="s">
        <v>46</v>
      </c>
      <c r="I632" t="s">
        <v>47</v>
      </c>
      <c r="J632" t="s">
        <v>59</v>
      </c>
      <c r="K632" t="s">
        <v>76</v>
      </c>
      <c r="L632">
        <v>2</v>
      </c>
      <c r="M632" s="6">
        <v>469.25</v>
      </c>
      <c r="N632" s="8">
        <v>0.1</v>
      </c>
      <c r="O632" s="6">
        <v>93.85</v>
      </c>
      <c r="P632" s="6">
        <v>844.65</v>
      </c>
      <c r="Q632" s="6">
        <v>563.16</v>
      </c>
      <c r="R632" s="6">
        <v>281.49</v>
      </c>
      <c r="S632" s="6">
        <v>296.68</v>
      </c>
      <c r="T632" t="s">
        <v>117</v>
      </c>
      <c r="U632">
        <v>3</v>
      </c>
      <c r="V632" t="s">
        <v>50</v>
      </c>
      <c r="W632" t="s">
        <v>51</v>
      </c>
      <c r="X632">
        <v>2025</v>
      </c>
      <c r="Y632" t="s">
        <v>52</v>
      </c>
      <c r="Z632" s="8">
        <v>0.33329999999999999</v>
      </c>
    </row>
    <row r="633" spans="1:26" x14ac:dyDescent="0.3">
      <c r="A633" t="s">
        <v>1824</v>
      </c>
      <c r="B633" s="4">
        <v>45473</v>
      </c>
      <c r="C633" t="s">
        <v>1825</v>
      </c>
      <c r="D633" t="s">
        <v>1826</v>
      </c>
      <c r="E633" t="s">
        <v>29</v>
      </c>
      <c r="F633" t="s">
        <v>30</v>
      </c>
      <c r="G633" t="s">
        <v>45</v>
      </c>
      <c r="H633" t="s">
        <v>83</v>
      </c>
      <c r="I633" t="s">
        <v>75</v>
      </c>
      <c r="J633" t="s">
        <v>34</v>
      </c>
      <c r="K633" t="s">
        <v>76</v>
      </c>
      <c r="L633">
        <v>1</v>
      </c>
      <c r="M633" s="6">
        <v>527.82000000000005</v>
      </c>
      <c r="N633" s="8">
        <v>0.2</v>
      </c>
      <c r="O633" s="6">
        <v>105.56</v>
      </c>
      <c r="P633" s="6">
        <v>422.26</v>
      </c>
      <c r="Q633" s="6">
        <v>272.58</v>
      </c>
      <c r="R633" s="6">
        <v>149.68</v>
      </c>
      <c r="S633" s="6">
        <v>296.83999999999997</v>
      </c>
      <c r="T633" t="s">
        <v>36</v>
      </c>
      <c r="U633">
        <v>6</v>
      </c>
      <c r="V633" t="s">
        <v>189</v>
      </c>
      <c r="W633" t="s">
        <v>38</v>
      </c>
      <c r="X633">
        <v>2024</v>
      </c>
      <c r="Y633" t="s">
        <v>190</v>
      </c>
      <c r="Z633" s="8">
        <v>0.35449999999999998</v>
      </c>
    </row>
    <row r="634" spans="1:26" x14ac:dyDescent="0.3">
      <c r="A634" t="s">
        <v>1827</v>
      </c>
      <c r="B634" s="4">
        <v>45458</v>
      </c>
      <c r="C634" t="s">
        <v>1828</v>
      </c>
      <c r="D634" t="s">
        <v>1829</v>
      </c>
      <c r="E634" t="s">
        <v>56</v>
      </c>
      <c r="F634" t="s">
        <v>90</v>
      </c>
      <c r="G634" t="s">
        <v>69</v>
      </c>
      <c r="H634" t="s">
        <v>188</v>
      </c>
      <c r="I634" t="s">
        <v>33</v>
      </c>
      <c r="J634" t="s">
        <v>48</v>
      </c>
      <c r="K634" t="s">
        <v>60</v>
      </c>
      <c r="L634">
        <v>1</v>
      </c>
      <c r="M634" s="6">
        <v>345.79</v>
      </c>
      <c r="N634" s="8">
        <v>0</v>
      </c>
      <c r="O634" s="6">
        <v>0</v>
      </c>
      <c r="P634" s="6">
        <v>345.79</v>
      </c>
      <c r="Q634" s="6">
        <v>220.56</v>
      </c>
      <c r="R634" s="6">
        <v>125.23</v>
      </c>
      <c r="S634" s="6">
        <v>103.37</v>
      </c>
      <c r="T634" t="s">
        <v>36</v>
      </c>
      <c r="U634">
        <v>6</v>
      </c>
      <c r="V634" t="s">
        <v>189</v>
      </c>
      <c r="W634" t="s">
        <v>38</v>
      </c>
      <c r="X634">
        <v>2024</v>
      </c>
      <c r="Y634" t="s">
        <v>190</v>
      </c>
      <c r="Z634" s="8">
        <v>0.36220000000000002</v>
      </c>
    </row>
    <row r="635" spans="1:26" x14ac:dyDescent="0.3">
      <c r="A635" t="s">
        <v>1830</v>
      </c>
      <c r="B635" s="4">
        <v>45382</v>
      </c>
      <c r="C635" t="s">
        <v>329</v>
      </c>
      <c r="D635" t="s">
        <v>1831</v>
      </c>
      <c r="E635" t="s">
        <v>43</v>
      </c>
      <c r="F635" t="s">
        <v>101</v>
      </c>
      <c r="G635" t="s">
        <v>31</v>
      </c>
      <c r="H635" t="s">
        <v>195</v>
      </c>
      <c r="I635" t="s">
        <v>33</v>
      </c>
      <c r="J635" t="s">
        <v>48</v>
      </c>
      <c r="K635" t="s">
        <v>35</v>
      </c>
      <c r="L635">
        <v>2</v>
      </c>
      <c r="M635" s="6">
        <v>450.87</v>
      </c>
      <c r="N635" s="8">
        <v>0</v>
      </c>
      <c r="O635" s="6">
        <v>0</v>
      </c>
      <c r="P635" s="6">
        <v>901.74</v>
      </c>
      <c r="Q635" s="6">
        <v>575.78</v>
      </c>
      <c r="R635" s="6">
        <v>325.95999999999998</v>
      </c>
      <c r="S635" s="6">
        <v>162.13</v>
      </c>
      <c r="T635" t="s">
        <v>36</v>
      </c>
      <c r="U635">
        <v>3</v>
      </c>
      <c r="V635" t="s">
        <v>50</v>
      </c>
      <c r="W635" t="s">
        <v>51</v>
      </c>
      <c r="X635">
        <v>2024</v>
      </c>
      <c r="Y635" t="s">
        <v>78</v>
      </c>
      <c r="Z635" s="8">
        <v>0.36149999999999999</v>
      </c>
    </row>
    <row r="636" spans="1:26" x14ac:dyDescent="0.3">
      <c r="A636" t="s">
        <v>1832</v>
      </c>
      <c r="B636" s="4">
        <v>46005</v>
      </c>
      <c r="C636" t="s">
        <v>1617</v>
      </c>
      <c r="D636" t="s">
        <v>1833</v>
      </c>
      <c r="E636" t="s">
        <v>29</v>
      </c>
      <c r="F636" t="s">
        <v>123</v>
      </c>
      <c r="G636" t="s">
        <v>110</v>
      </c>
      <c r="H636" t="s">
        <v>166</v>
      </c>
      <c r="I636" t="s">
        <v>75</v>
      </c>
      <c r="J636" t="s">
        <v>59</v>
      </c>
      <c r="K636" t="s">
        <v>76</v>
      </c>
      <c r="L636">
        <v>1</v>
      </c>
      <c r="M636" s="6">
        <v>1590.68</v>
      </c>
      <c r="N636" s="8">
        <v>0.05</v>
      </c>
      <c r="O636" s="6">
        <v>79.53</v>
      </c>
      <c r="P636" s="6">
        <v>1511.15</v>
      </c>
      <c r="Q636" s="6">
        <v>900.06</v>
      </c>
      <c r="R636" s="6">
        <v>611.09</v>
      </c>
      <c r="S636" s="6">
        <v>439.7</v>
      </c>
      <c r="T636" t="s">
        <v>36</v>
      </c>
      <c r="U636">
        <v>12</v>
      </c>
      <c r="V636" t="s">
        <v>84</v>
      </c>
      <c r="W636" t="s">
        <v>85</v>
      </c>
      <c r="X636">
        <v>2025</v>
      </c>
      <c r="Y636" t="s">
        <v>86</v>
      </c>
      <c r="Z636" s="8">
        <v>0.40439999999999998</v>
      </c>
    </row>
    <row r="637" spans="1:26" x14ac:dyDescent="0.3">
      <c r="A637" t="s">
        <v>1834</v>
      </c>
      <c r="B637" s="4">
        <v>45822</v>
      </c>
      <c r="C637" t="s">
        <v>1835</v>
      </c>
      <c r="D637" t="s">
        <v>1836</v>
      </c>
      <c r="E637" t="s">
        <v>29</v>
      </c>
      <c r="F637" t="s">
        <v>30</v>
      </c>
      <c r="G637" t="s">
        <v>132</v>
      </c>
      <c r="H637" t="s">
        <v>154</v>
      </c>
      <c r="I637" t="s">
        <v>116</v>
      </c>
      <c r="J637" t="s">
        <v>34</v>
      </c>
      <c r="K637" t="s">
        <v>76</v>
      </c>
      <c r="L637">
        <v>3</v>
      </c>
      <c r="M637" s="6">
        <v>1909.63</v>
      </c>
      <c r="N637" s="8">
        <v>0.15</v>
      </c>
      <c r="O637" s="6">
        <v>859.33</v>
      </c>
      <c r="P637" s="6">
        <v>4869.5600000000004</v>
      </c>
      <c r="Q637" s="6">
        <v>3857.34</v>
      </c>
      <c r="R637" s="6">
        <v>1012.22</v>
      </c>
      <c r="S637" s="6">
        <v>292.47000000000003</v>
      </c>
      <c r="T637" t="s">
        <v>36</v>
      </c>
      <c r="U637">
        <v>6</v>
      </c>
      <c r="V637" t="s">
        <v>189</v>
      </c>
      <c r="W637" t="s">
        <v>38</v>
      </c>
      <c r="X637">
        <v>2025</v>
      </c>
      <c r="Y637" t="s">
        <v>424</v>
      </c>
      <c r="Z637" s="8">
        <v>0.2079</v>
      </c>
    </row>
    <row r="638" spans="1:26" x14ac:dyDescent="0.3">
      <c r="A638" t="s">
        <v>1837</v>
      </c>
      <c r="B638" s="4">
        <v>45330</v>
      </c>
      <c r="C638" t="s">
        <v>1838</v>
      </c>
      <c r="D638" t="s">
        <v>1839</v>
      </c>
      <c r="E638" t="s">
        <v>56</v>
      </c>
      <c r="F638" t="s">
        <v>238</v>
      </c>
      <c r="G638" t="s">
        <v>45</v>
      </c>
      <c r="H638" t="s">
        <v>46</v>
      </c>
      <c r="I638" t="s">
        <v>75</v>
      </c>
      <c r="J638" t="s">
        <v>59</v>
      </c>
      <c r="K638" t="s">
        <v>35</v>
      </c>
      <c r="L638">
        <v>1</v>
      </c>
      <c r="M638" s="6">
        <v>1318.54</v>
      </c>
      <c r="N638" s="8">
        <v>0.05</v>
      </c>
      <c r="O638" s="6">
        <v>65.930000000000007</v>
      </c>
      <c r="P638" s="6">
        <v>1252.6099999999999</v>
      </c>
      <c r="Q638" s="6">
        <v>933.9</v>
      </c>
      <c r="R638" s="6">
        <v>318.70999999999998</v>
      </c>
      <c r="S638" s="6">
        <v>271.88</v>
      </c>
      <c r="T638" t="s">
        <v>36</v>
      </c>
      <c r="U638">
        <v>2</v>
      </c>
      <c r="V638" t="s">
        <v>171</v>
      </c>
      <c r="W638" t="s">
        <v>51</v>
      </c>
      <c r="X638">
        <v>2024</v>
      </c>
      <c r="Y638" t="s">
        <v>214</v>
      </c>
      <c r="Z638" s="8">
        <v>0.25440000000000002</v>
      </c>
    </row>
    <row r="639" spans="1:26" x14ac:dyDescent="0.3">
      <c r="A639" t="s">
        <v>1840</v>
      </c>
      <c r="B639" s="4">
        <v>45417</v>
      </c>
      <c r="C639" t="s">
        <v>649</v>
      </c>
      <c r="D639" t="s">
        <v>1841</v>
      </c>
      <c r="E639" t="s">
        <v>108</v>
      </c>
      <c r="F639" t="s">
        <v>364</v>
      </c>
      <c r="G639" t="s">
        <v>132</v>
      </c>
      <c r="H639" t="s">
        <v>133</v>
      </c>
      <c r="I639" t="s">
        <v>33</v>
      </c>
      <c r="J639" t="s">
        <v>59</v>
      </c>
      <c r="K639" t="s">
        <v>35</v>
      </c>
      <c r="L639">
        <v>1</v>
      </c>
      <c r="M639" s="6">
        <v>1074.26</v>
      </c>
      <c r="N639" s="8">
        <v>0.05</v>
      </c>
      <c r="O639" s="6">
        <v>53.71</v>
      </c>
      <c r="P639" s="6">
        <v>1020.55</v>
      </c>
      <c r="Q639" s="6">
        <v>650.61</v>
      </c>
      <c r="R639" s="6">
        <v>369.94</v>
      </c>
      <c r="S639" s="6">
        <v>392.41</v>
      </c>
      <c r="T639" t="s">
        <v>77</v>
      </c>
      <c r="U639">
        <v>5</v>
      </c>
      <c r="V639" t="s">
        <v>103</v>
      </c>
      <c r="W639" t="s">
        <v>38</v>
      </c>
      <c r="X639">
        <v>2024</v>
      </c>
      <c r="Y639" t="s">
        <v>104</v>
      </c>
      <c r="Z639" s="8">
        <v>0.36249999999999999</v>
      </c>
    </row>
    <row r="640" spans="1:26" x14ac:dyDescent="0.3">
      <c r="A640" t="s">
        <v>1842</v>
      </c>
      <c r="B640" s="4">
        <v>45742</v>
      </c>
      <c r="C640" t="s">
        <v>1080</v>
      </c>
      <c r="D640" t="s">
        <v>1843</v>
      </c>
      <c r="E640" t="s">
        <v>29</v>
      </c>
      <c r="F640" t="s">
        <v>30</v>
      </c>
      <c r="G640" t="s">
        <v>31</v>
      </c>
      <c r="H640" t="s">
        <v>32</v>
      </c>
      <c r="I640" t="s">
        <v>47</v>
      </c>
      <c r="J640" t="s">
        <v>34</v>
      </c>
      <c r="K640" t="s">
        <v>60</v>
      </c>
      <c r="L640">
        <v>1</v>
      </c>
      <c r="M640" s="6">
        <v>1516.85</v>
      </c>
      <c r="N640" s="8">
        <v>0.1</v>
      </c>
      <c r="O640" s="6">
        <v>151.68</v>
      </c>
      <c r="P640" s="6">
        <v>1365.17</v>
      </c>
      <c r="Q640" s="6">
        <v>820.62</v>
      </c>
      <c r="R640" s="6">
        <v>544.54999999999995</v>
      </c>
      <c r="S640" s="6">
        <v>329.04</v>
      </c>
      <c r="T640" t="s">
        <v>36</v>
      </c>
      <c r="U640">
        <v>3</v>
      </c>
      <c r="V640" t="s">
        <v>50</v>
      </c>
      <c r="W640" t="s">
        <v>51</v>
      </c>
      <c r="X640">
        <v>2025</v>
      </c>
      <c r="Y640" t="s">
        <v>52</v>
      </c>
      <c r="Z640" s="8">
        <v>0.39889999999999998</v>
      </c>
    </row>
    <row r="641" spans="1:26" x14ac:dyDescent="0.3">
      <c r="A641" t="s">
        <v>1844</v>
      </c>
      <c r="B641" s="4">
        <v>45464</v>
      </c>
      <c r="C641" t="s">
        <v>1022</v>
      </c>
      <c r="D641" t="s">
        <v>1845</v>
      </c>
      <c r="E641" t="s">
        <v>56</v>
      </c>
      <c r="F641" t="s">
        <v>90</v>
      </c>
      <c r="G641" t="s">
        <v>110</v>
      </c>
      <c r="H641" t="s">
        <v>111</v>
      </c>
      <c r="I641" t="s">
        <v>47</v>
      </c>
      <c r="J641" t="s">
        <v>59</v>
      </c>
      <c r="K641" t="s">
        <v>60</v>
      </c>
      <c r="L641">
        <v>1</v>
      </c>
      <c r="M641" s="6">
        <v>1516.55</v>
      </c>
      <c r="N641" s="8">
        <v>0.05</v>
      </c>
      <c r="O641" s="6">
        <v>75.83</v>
      </c>
      <c r="P641" s="6">
        <v>1440.72</v>
      </c>
      <c r="Q641" s="6">
        <v>1095.57</v>
      </c>
      <c r="R641" s="6">
        <v>345.15</v>
      </c>
      <c r="S641" s="6">
        <v>78.94</v>
      </c>
      <c r="T641" t="s">
        <v>36</v>
      </c>
      <c r="U641">
        <v>6</v>
      </c>
      <c r="V641" t="s">
        <v>189</v>
      </c>
      <c r="W641" t="s">
        <v>38</v>
      </c>
      <c r="X641">
        <v>2024</v>
      </c>
      <c r="Y641" t="s">
        <v>190</v>
      </c>
      <c r="Z641" s="8">
        <v>0.23960000000000001</v>
      </c>
    </row>
    <row r="642" spans="1:26" x14ac:dyDescent="0.3">
      <c r="A642" t="s">
        <v>1846</v>
      </c>
      <c r="B642" s="4">
        <v>45944</v>
      </c>
      <c r="C642" t="s">
        <v>369</v>
      </c>
      <c r="D642" t="s">
        <v>1847</v>
      </c>
      <c r="E642" t="s">
        <v>56</v>
      </c>
      <c r="F642" t="s">
        <v>238</v>
      </c>
      <c r="G642" t="s">
        <v>132</v>
      </c>
      <c r="H642" t="s">
        <v>252</v>
      </c>
      <c r="I642" t="s">
        <v>75</v>
      </c>
      <c r="J642" t="s">
        <v>59</v>
      </c>
      <c r="K642" t="s">
        <v>49</v>
      </c>
      <c r="L642">
        <v>1</v>
      </c>
      <c r="M642" s="6">
        <v>784.71</v>
      </c>
      <c r="N642" s="8">
        <v>0.1</v>
      </c>
      <c r="O642" s="6">
        <v>78.47</v>
      </c>
      <c r="P642" s="6">
        <v>706.24</v>
      </c>
      <c r="Q642" s="6">
        <v>509.5</v>
      </c>
      <c r="R642" s="6">
        <v>196.74</v>
      </c>
      <c r="S642" s="6">
        <v>153.03</v>
      </c>
      <c r="T642" t="s">
        <v>36</v>
      </c>
      <c r="U642">
        <v>10</v>
      </c>
      <c r="V642" t="s">
        <v>146</v>
      </c>
      <c r="W642" t="s">
        <v>85</v>
      </c>
      <c r="X642">
        <v>2025</v>
      </c>
      <c r="Y642" t="s">
        <v>147</v>
      </c>
      <c r="Z642" s="8">
        <v>0.27860000000000001</v>
      </c>
    </row>
    <row r="643" spans="1:26" x14ac:dyDescent="0.3">
      <c r="A643" t="s">
        <v>1848</v>
      </c>
      <c r="B643" s="4">
        <v>45511</v>
      </c>
      <c r="C643" t="s">
        <v>1849</v>
      </c>
      <c r="D643" t="s">
        <v>1850</v>
      </c>
      <c r="E643" t="s">
        <v>29</v>
      </c>
      <c r="F643" t="s">
        <v>30</v>
      </c>
      <c r="G643" t="s">
        <v>132</v>
      </c>
      <c r="H643" t="s">
        <v>133</v>
      </c>
      <c r="I643" t="s">
        <v>75</v>
      </c>
      <c r="J643" t="s">
        <v>59</v>
      </c>
      <c r="K643" t="s">
        <v>60</v>
      </c>
      <c r="L643">
        <v>4</v>
      </c>
      <c r="M643" s="6">
        <v>1399.36</v>
      </c>
      <c r="N643" s="8">
        <v>0.1</v>
      </c>
      <c r="O643" s="6">
        <v>559.74</v>
      </c>
      <c r="P643" s="6">
        <v>5037.7</v>
      </c>
      <c r="Q643" s="6">
        <v>3007.31</v>
      </c>
      <c r="R643" s="6">
        <v>2030.39</v>
      </c>
      <c r="S643" s="6">
        <v>261.8</v>
      </c>
      <c r="T643" t="s">
        <v>36</v>
      </c>
      <c r="U643">
        <v>8</v>
      </c>
      <c r="V643" t="s">
        <v>118</v>
      </c>
      <c r="W643" t="s">
        <v>62</v>
      </c>
      <c r="X643">
        <v>2024</v>
      </c>
      <c r="Y643" t="s">
        <v>119</v>
      </c>
      <c r="Z643" s="8">
        <v>0.40300000000000002</v>
      </c>
    </row>
    <row r="644" spans="1:26" x14ac:dyDescent="0.3">
      <c r="A644" t="s">
        <v>1851</v>
      </c>
      <c r="B644" s="4">
        <v>45929</v>
      </c>
      <c r="C644" t="s">
        <v>1852</v>
      </c>
      <c r="D644" t="s">
        <v>1853</v>
      </c>
      <c r="E644" t="s">
        <v>108</v>
      </c>
      <c r="F644" t="s">
        <v>145</v>
      </c>
      <c r="G644" t="s">
        <v>31</v>
      </c>
      <c r="H644" t="s">
        <v>96</v>
      </c>
      <c r="I644" t="s">
        <v>47</v>
      </c>
      <c r="J644" t="s">
        <v>59</v>
      </c>
      <c r="K644" t="s">
        <v>35</v>
      </c>
      <c r="L644">
        <v>2</v>
      </c>
      <c r="M644" s="6">
        <v>999.41</v>
      </c>
      <c r="N644" s="8">
        <v>0.2</v>
      </c>
      <c r="O644" s="6">
        <v>399.76</v>
      </c>
      <c r="P644" s="6">
        <v>1599.06</v>
      </c>
      <c r="Q644" s="6">
        <v>1028.56</v>
      </c>
      <c r="R644" s="6">
        <v>570.5</v>
      </c>
      <c r="S644" s="6">
        <v>124.19</v>
      </c>
      <c r="T644" t="s">
        <v>36</v>
      </c>
      <c r="U644">
        <v>9</v>
      </c>
      <c r="V644" t="s">
        <v>61</v>
      </c>
      <c r="W644" t="s">
        <v>62</v>
      </c>
      <c r="X644">
        <v>2025</v>
      </c>
      <c r="Y644" t="s">
        <v>97</v>
      </c>
      <c r="Z644" s="8">
        <v>0.35680000000000001</v>
      </c>
    </row>
    <row r="645" spans="1:26" x14ac:dyDescent="0.3">
      <c r="A645" t="s">
        <v>1854</v>
      </c>
      <c r="B645" s="4">
        <v>45349</v>
      </c>
      <c r="C645" t="s">
        <v>622</v>
      </c>
      <c r="D645" t="s">
        <v>1855</v>
      </c>
      <c r="E645" t="s">
        <v>43</v>
      </c>
      <c r="F645" t="s">
        <v>44</v>
      </c>
      <c r="G645" t="s">
        <v>69</v>
      </c>
      <c r="H645" t="s">
        <v>83</v>
      </c>
      <c r="I645" t="s">
        <v>33</v>
      </c>
      <c r="J645" t="s">
        <v>59</v>
      </c>
      <c r="K645" t="s">
        <v>49</v>
      </c>
      <c r="L645">
        <v>2</v>
      </c>
      <c r="M645" s="6">
        <v>1884.99</v>
      </c>
      <c r="N645" s="8">
        <v>0</v>
      </c>
      <c r="O645" s="6">
        <v>0</v>
      </c>
      <c r="P645" s="6">
        <v>3769.98</v>
      </c>
      <c r="Q645" s="6">
        <v>2527.46</v>
      </c>
      <c r="R645" s="6">
        <v>1242.52</v>
      </c>
      <c r="S645" s="6">
        <v>325.31</v>
      </c>
      <c r="T645" t="s">
        <v>117</v>
      </c>
      <c r="U645">
        <v>2</v>
      </c>
      <c r="V645" t="s">
        <v>171</v>
      </c>
      <c r="W645" t="s">
        <v>51</v>
      </c>
      <c r="X645">
        <v>2024</v>
      </c>
      <c r="Y645" t="s">
        <v>214</v>
      </c>
      <c r="Z645" s="8">
        <v>0.3296</v>
      </c>
    </row>
    <row r="646" spans="1:26" x14ac:dyDescent="0.3">
      <c r="A646" t="s">
        <v>1856</v>
      </c>
      <c r="B646" s="4">
        <v>45951</v>
      </c>
      <c r="C646" t="s">
        <v>1857</v>
      </c>
      <c r="D646" t="s">
        <v>1858</v>
      </c>
      <c r="E646" t="s">
        <v>29</v>
      </c>
      <c r="F646" t="s">
        <v>141</v>
      </c>
      <c r="G646" t="s">
        <v>31</v>
      </c>
      <c r="H646" t="s">
        <v>58</v>
      </c>
      <c r="I646" t="s">
        <v>47</v>
      </c>
      <c r="J646" t="s">
        <v>59</v>
      </c>
      <c r="K646" t="s">
        <v>102</v>
      </c>
      <c r="L646">
        <v>2</v>
      </c>
      <c r="M646" s="6">
        <v>962.5</v>
      </c>
      <c r="N646" s="8">
        <v>0.15</v>
      </c>
      <c r="O646" s="6">
        <v>288.75</v>
      </c>
      <c r="P646" s="6">
        <v>1636.25</v>
      </c>
      <c r="Q646" s="6">
        <v>1128.9100000000001</v>
      </c>
      <c r="R646" s="6">
        <v>507.34</v>
      </c>
      <c r="S646" s="6">
        <v>364.84</v>
      </c>
      <c r="T646" t="s">
        <v>36</v>
      </c>
      <c r="U646">
        <v>10</v>
      </c>
      <c r="V646" t="s">
        <v>146</v>
      </c>
      <c r="W646" t="s">
        <v>85</v>
      </c>
      <c r="X646">
        <v>2025</v>
      </c>
      <c r="Y646" t="s">
        <v>147</v>
      </c>
      <c r="Z646" s="8">
        <v>0.31009999999999999</v>
      </c>
    </row>
    <row r="647" spans="1:26" x14ac:dyDescent="0.3">
      <c r="A647" t="s">
        <v>1859</v>
      </c>
      <c r="B647" s="4">
        <v>45767</v>
      </c>
      <c r="C647" t="s">
        <v>1860</v>
      </c>
      <c r="D647" t="s">
        <v>1861</v>
      </c>
      <c r="E647" t="s">
        <v>29</v>
      </c>
      <c r="F647" t="s">
        <v>242</v>
      </c>
      <c r="G647" t="s">
        <v>132</v>
      </c>
      <c r="H647" t="s">
        <v>133</v>
      </c>
      <c r="I647" t="s">
        <v>33</v>
      </c>
      <c r="J647" t="s">
        <v>59</v>
      </c>
      <c r="K647" t="s">
        <v>35</v>
      </c>
      <c r="L647">
        <v>1</v>
      </c>
      <c r="M647" s="6">
        <v>975.23</v>
      </c>
      <c r="N647" s="8">
        <v>0.25</v>
      </c>
      <c r="O647" s="6">
        <v>243.81</v>
      </c>
      <c r="P647" s="6">
        <v>731.42</v>
      </c>
      <c r="Q647" s="6">
        <v>551.77</v>
      </c>
      <c r="R647" s="6">
        <v>179.65</v>
      </c>
      <c r="S647" s="6">
        <v>248.99</v>
      </c>
      <c r="T647" t="s">
        <v>77</v>
      </c>
      <c r="U647">
        <v>4</v>
      </c>
      <c r="V647" t="s">
        <v>37</v>
      </c>
      <c r="W647" t="s">
        <v>38</v>
      </c>
      <c r="X647">
        <v>2025</v>
      </c>
      <c r="Y647" t="s">
        <v>112</v>
      </c>
      <c r="Z647" s="8">
        <v>0.24560000000000001</v>
      </c>
    </row>
    <row r="648" spans="1:26" x14ac:dyDescent="0.3">
      <c r="A648" t="s">
        <v>1862</v>
      </c>
      <c r="B648" s="4">
        <v>45747</v>
      </c>
      <c r="C648" t="s">
        <v>1863</v>
      </c>
      <c r="D648" t="s">
        <v>1864</v>
      </c>
      <c r="E648" t="s">
        <v>56</v>
      </c>
      <c r="F648" t="s">
        <v>238</v>
      </c>
      <c r="G648" t="s">
        <v>31</v>
      </c>
      <c r="H648" t="s">
        <v>58</v>
      </c>
      <c r="I648" t="s">
        <v>75</v>
      </c>
      <c r="J648" t="s">
        <v>59</v>
      </c>
      <c r="K648" t="s">
        <v>35</v>
      </c>
      <c r="L648">
        <v>1</v>
      </c>
      <c r="M648" s="6">
        <v>1354.45</v>
      </c>
      <c r="N648" s="8">
        <v>0.1</v>
      </c>
      <c r="O648" s="6">
        <v>135.44999999999999</v>
      </c>
      <c r="P648" s="6">
        <v>1219</v>
      </c>
      <c r="Q648" s="6">
        <v>871.3</v>
      </c>
      <c r="R648" s="6">
        <v>347.7</v>
      </c>
      <c r="S648" s="6">
        <v>301.14999999999998</v>
      </c>
      <c r="T648" t="s">
        <v>36</v>
      </c>
      <c r="U648">
        <v>3</v>
      </c>
      <c r="V648" t="s">
        <v>50</v>
      </c>
      <c r="W648" t="s">
        <v>51</v>
      </c>
      <c r="X648">
        <v>2025</v>
      </c>
      <c r="Y648" t="s">
        <v>52</v>
      </c>
      <c r="Z648" s="8">
        <v>0.28520000000000001</v>
      </c>
    </row>
    <row r="649" spans="1:26" x14ac:dyDescent="0.3">
      <c r="A649" t="s">
        <v>1865</v>
      </c>
      <c r="B649" s="4">
        <v>45652</v>
      </c>
      <c r="C649" t="s">
        <v>1866</v>
      </c>
      <c r="D649" t="s">
        <v>1867</v>
      </c>
      <c r="E649" t="s">
        <v>56</v>
      </c>
      <c r="F649" t="s">
        <v>238</v>
      </c>
      <c r="G649" t="s">
        <v>45</v>
      </c>
      <c r="H649" t="s">
        <v>83</v>
      </c>
      <c r="I649" t="s">
        <v>75</v>
      </c>
      <c r="J649" t="s">
        <v>59</v>
      </c>
      <c r="K649" t="s">
        <v>35</v>
      </c>
      <c r="L649">
        <v>2</v>
      </c>
      <c r="M649" s="6">
        <v>1299.8900000000001</v>
      </c>
      <c r="N649" s="8">
        <v>0</v>
      </c>
      <c r="O649" s="6">
        <v>0</v>
      </c>
      <c r="P649" s="6">
        <v>2599.7800000000002</v>
      </c>
      <c r="Q649" s="6">
        <v>1873.65</v>
      </c>
      <c r="R649" s="6">
        <v>726.13</v>
      </c>
      <c r="S649" s="6">
        <v>267.05</v>
      </c>
      <c r="T649" t="s">
        <v>36</v>
      </c>
      <c r="U649">
        <v>12</v>
      </c>
      <c r="V649" t="s">
        <v>84</v>
      </c>
      <c r="W649" t="s">
        <v>85</v>
      </c>
      <c r="X649">
        <v>2024</v>
      </c>
      <c r="Y649" t="s">
        <v>162</v>
      </c>
      <c r="Z649" s="8">
        <v>0.27929999999999999</v>
      </c>
    </row>
    <row r="650" spans="1:26" x14ac:dyDescent="0.3">
      <c r="A650" t="s">
        <v>1868</v>
      </c>
      <c r="B650" s="4">
        <v>45292</v>
      </c>
      <c r="C650" t="s">
        <v>1869</v>
      </c>
      <c r="D650" t="s">
        <v>1870</v>
      </c>
      <c r="E650" t="s">
        <v>29</v>
      </c>
      <c r="F650" t="s">
        <v>123</v>
      </c>
      <c r="G650" t="s">
        <v>110</v>
      </c>
      <c r="H650" t="s">
        <v>269</v>
      </c>
      <c r="I650" t="s">
        <v>75</v>
      </c>
      <c r="J650" t="s">
        <v>34</v>
      </c>
      <c r="K650" t="s">
        <v>35</v>
      </c>
      <c r="L650">
        <v>1</v>
      </c>
      <c r="M650" s="6">
        <v>981.96</v>
      </c>
      <c r="N650" s="8">
        <v>0.2</v>
      </c>
      <c r="O650" s="6">
        <v>196.39</v>
      </c>
      <c r="P650" s="6">
        <v>785.57</v>
      </c>
      <c r="Q650" s="6">
        <v>571.86</v>
      </c>
      <c r="R650" s="6">
        <v>213.71</v>
      </c>
      <c r="S650" s="6">
        <v>116.47</v>
      </c>
      <c r="T650" t="s">
        <v>117</v>
      </c>
      <c r="U650">
        <v>1</v>
      </c>
      <c r="V650" t="s">
        <v>91</v>
      </c>
      <c r="W650" t="s">
        <v>51</v>
      </c>
      <c r="X650">
        <v>2024</v>
      </c>
      <c r="Y650" t="s">
        <v>92</v>
      </c>
      <c r="Z650" s="8">
        <v>0.27200000000000002</v>
      </c>
    </row>
    <row r="651" spans="1:26" x14ac:dyDescent="0.3">
      <c r="A651" t="s">
        <v>1871</v>
      </c>
      <c r="B651" s="4">
        <v>45678</v>
      </c>
      <c r="C651" t="s">
        <v>1872</v>
      </c>
      <c r="D651" t="s">
        <v>1873</v>
      </c>
      <c r="E651" t="s">
        <v>29</v>
      </c>
      <c r="F651" t="s">
        <v>242</v>
      </c>
      <c r="G651" t="s">
        <v>132</v>
      </c>
      <c r="H651" t="s">
        <v>252</v>
      </c>
      <c r="I651" t="s">
        <v>116</v>
      </c>
      <c r="J651" t="s">
        <v>34</v>
      </c>
      <c r="K651" t="s">
        <v>60</v>
      </c>
      <c r="L651">
        <v>1</v>
      </c>
      <c r="M651" s="6">
        <v>1076.49</v>
      </c>
      <c r="N651" s="8">
        <v>0.2</v>
      </c>
      <c r="O651" s="6">
        <v>215.3</v>
      </c>
      <c r="P651" s="6">
        <v>861.19</v>
      </c>
      <c r="Q651" s="6">
        <v>656.35</v>
      </c>
      <c r="R651" s="6">
        <v>204.84</v>
      </c>
      <c r="S651" s="6">
        <v>161.80000000000001</v>
      </c>
      <c r="T651" t="s">
        <v>36</v>
      </c>
      <c r="U651">
        <v>1</v>
      </c>
      <c r="V651" t="s">
        <v>91</v>
      </c>
      <c r="W651" t="s">
        <v>51</v>
      </c>
      <c r="X651">
        <v>2025</v>
      </c>
      <c r="Y651" t="s">
        <v>137</v>
      </c>
      <c r="Z651" s="8">
        <v>0.2379</v>
      </c>
    </row>
    <row r="652" spans="1:26" x14ac:dyDescent="0.3">
      <c r="A652" t="s">
        <v>1874</v>
      </c>
      <c r="B652" s="4">
        <v>45639</v>
      </c>
      <c r="C652" t="s">
        <v>704</v>
      </c>
      <c r="D652" t="s">
        <v>1875</v>
      </c>
      <c r="E652" t="s">
        <v>108</v>
      </c>
      <c r="F652" t="s">
        <v>145</v>
      </c>
      <c r="G652" t="s">
        <v>69</v>
      </c>
      <c r="H652" t="s">
        <v>291</v>
      </c>
      <c r="I652" t="s">
        <v>33</v>
      </c>
      <c r="J652" t="s">
        <v>34</v>
      </c>
      <c r="K652" t="s">
        <v>35</v>
      </c>
      <c r="L652">
        <v>1</v>
      </c>
      <c r="M652" s="6">
        <v>1041.79</v>
      </c>
      <c r="N652" s="8">
        <v>0.2</v>
      </c>
      <c r="O652" s="6">
        <v>208.36</v>
      </c>
      <c r="P652" s="6">
        <v>833.43</v>
      </c>
      <c r="Q652" s="6">
        <v>658.94</v>
      </c>
      <c r="R652" s="6">
        <v>174.49</v>
      </c>
      <c r="S652" s="6">
        <v>162.88999999999999</v>
      </c>
      <c r="T652" t="s">
        <v>36</v>
      </c>
      <c r="U652">
        <v>12</v>
      </c>
      <c r="V652" t="s">
        <v>84</v>
      </c>
      <c r="W652" t="s">
        <v>85</v>
      </c>
      <c r="X652">
        <v>2024</v>
      </c>
      <c r="Y652" t="s">
        <v>162</v>
      </c>
      <c r="Z652" s="8">
        <v>0.2094</v>
      </c>
    </row>
    <row r="653" spans="1:26" x14ac:dyDescent="0.3">
      <c r="A653" t="s">
        <v>1876</v>
      </c>
      <c r="B653" s="4">
        <v>45481</v>
      </c>
      <c r="C653" t="s">
        <v>827</v>
      </c>
      <c r="D653" t="s">
        <v>1877</v>
      </c>
      <c r="E653" t="s">
        <v>56</v>
      </c>
      <c r="F653" t="s">
        <v>90</v>
      </c>
      <c r="G653" t="s">
        <v>110</v>
      </c>
      <c r="H653" t="s">
        <v>281</v>
      </c>
      <c r="I653" t="s">
        <v>75</v>
      </c>
      <c r="J653" t="s">
        <v>59</v>
      </c>
      <c r="K653" t="s">
        <v>60</v>
      </c>
      <c r="L653">
        <v>2</v>
      </c>
      <c r="M653" s="6">
        <v>3110.55</v>
      </c>
      <c r="N653" s="8">
        <v>0.15</v>
      </c>
      <c r="O653" s="6">
        <v>933.16</v>
      </c>
      <c r="P653" s="6">
        <v>5287.94</v>
      </c>
      <c r="Q653" s="6">
        <v>3470.28</v>
      </c>
      <c r="R653" s="6">
        <v>1817.66</v>
      </c>
      <c r="S653" s="6">
        <v>135.19999999999999</v>
      </c>
      <c r="T653" t="s">
        <v>36</v>
      </c>
      <c r="U653">
        <v>7</v>
      </c>
      <c r="V653" t="s">
        <v>179</v>
      </c>
      <c r="W653" t="s">
        <v>62</v>
      </c>
      <c r="X653">
        <v>2024</v>
      </c>
      <c r="Y653" t="s">
        <v>180</v>
      </c>
      <c r="Z653" s="8">
        <v>0.34370000000000001</v>
      </c>
    </row>
    <row r="654" spans="1:26" x14ac:dyDescent="0.3">
      <c r="A654" t="s">
        <v>1878</v>
      </c>
      <c r="B654" s="4">
        <v>45796</v>
      </c>
      <c r="C654" t="s">
        <v>441</v>
      </c>
      <c r="D654" t="s">
        <v>1879</v>
      </c>
      <c r="E654" t="s">
        <v>29</v>
      </c>
      <c r="F654" t="s">
        <v>242</v>
      </c>
      <c r="G654" t="s">
        <v>31</v>
      </c>
      <c r="H654" t="s">
        <v>58</v>
      </c>
      <c r="I654" t="s">
        <v>47</v>
      </c>
      <c r="J654" t="s">
        <v>48</v>
      </c>
      <c r="K654" t="s">
        <v>49</v>
      </c>
      <c r="L654">
        <v>4</v>
      </c>
      <c r="M654" s="6">
        <v>778.57</v>
      </c>
      <c r="N654" s="8">
        <v>0.1</v>
      </c>
      <c r="O654" s="6">
        <v>311.43</v>
      </c>
      <c r="P654" s="6">
        <v>2802.85</v>
      </c>
      <c r="Q654" s="6">
        <v>2061.89</v>
      </c>
      <c r="R654" s="6">
        <v>740.96</v>
      </c>
      <c r="S654" s="6">
        <v>51.59</v>
      </c>
      <c r="T654" t="s">
        <v>117</v>
      </c>
      <c r="U654">
        <v>5</v>
      </c>
      <c r="V654" t="s">
        <v>103</v>
      </c>
      <c r="W654" t="s">
        <v>38</v>
      </c>
      <c r="X654">
        <v>2025</v>
      </c>
      <c r="Y654" t="s">
        <v>167</v>
      </c>
      <c r="Z654" s="8">
        <v>0.26440000000000002</v>
      </c>
    </row>
    <row r="655" spans="1:26" x14ac:dyDescent="0.3">
      <c r="A655" t="s">
        <v>1880</v>
      </c>
      <c r="B655" s="4">
        <v>45482</v>
      </c>
      <c r="C655" t="s">
        <v>766</v>
      </c>
      <c r="D655" t="s">
        <v>1881</v>
      </c>
      <c r="E655" t="s">
        <v>67</v>
      </c>
      <c r="F655" t="s">
        <v>158</v>
      </c>
      <c r="G655" t="s">
        <v>31</v>
      </c>
      <c r="H655" t="s">
        <v>58</v>
      </c>
      <c r="I655" t="s">
        <v>33</v>
      </c>
      <c r="J655" t="s">
        <v>59</v>
      </c>
      <c r="K655" t="s">
        <v>76</v>
      </c>
      <c r="L655">
        <v>1</v>
      </c>
      <c r="M655" s="6">
        <v>1779.8</v>
      </c>
      <c r="N655" s="8">
        <v>0</v>
      </c>
      <c r="O655" s="6">
        <v>0</v>
      </c>
      <c r="P655" s="6">
        <v>1779.8</v>
      </c>
      <c r="Q655" s="6">
        <v>1065.45</v>
      </c>
      <c r="R655" s="6">
        <v>714.35</v>
      </c>
      <c r="S655" s="6">
        <v>200.59</v>
      </c>
      <c r="T655" t="s">
        <v>77</v>
      </c>
      <c r="U655">
        <v>7</v>
      </c>
      <c r="V655" t="s">
        <v>179</v>
      </c>
      <c r="W655" t="s">
        <v>62</v>
      </c>
      <c r="X655">
        <v>2024</v>
      </c>
      <c r="Y655" t="s">
        <v>180</v>
      </c>
      <c r="Z655" s="8">
        <v>0.40139999999999998</v>
      </c>
    </row>
    <row r="656" spans="1:26" x14ac:dyDescent="0.3">
      <c r="A656" t="s">
        <v>1882</v>
      </c>
      <c r="B656" s="4">
        <v>45799</v>
      </c>
      <c r="C656" t="s">
        <v>1468</v>
      </c>
      <c r="D656" t="s">
        <v>1883</v>
      </c>
      <c r="E656" t="s">
        <v>43</v>
      </c>
      <c r="F656" t="s">
        <v>101</v>
      </c>
      <c r="G656" t="s">
        <v>132</v>
      </c>
      <c r="H656" t="s">
        <v>252</v>
      </c>
      <c r="I656" t="s">
        <v>47</v>
      </c>
      <c r="J656" t="s">
        <v>59</v>
      </c>
      <c r="K656" t="s">
        <v>102</v>
      </c>
      <c r="L656">
        <v>2</v>
      </c>
      <c r="M656" s="6">
        <v>431.58</v>
      </c>
      <c r="N656" s="8">
        <v>0.1</v>
      </c>
      <c r="O656" s="6">
        <v>86.32</v>
      </c>
      <c r="P656" s="6">
        <v>776.84</v>
      </c>
      <c r="Q656" s="6">
        <v>614.53</v>
      </c>
      <c r="R656" s="6">
        <v>162.31</v>
      </c>
      <c r="S656" s="6">
        <v>56.09</v>
      </c>
      <c r="T656" t="s">
        <v>36</v>
      </c>
      <c r="U656">
        <v>5</v>
      </c>
      <c r="V656" t="s">
        <v>103</v>
      </c>
      <c r="W656" t="s">
        <v>38</v>
      </c>
      <c r="X656">
        <v>2025</v>
      </c>
      <c r="Y656" t="s">
        <v>167</v>
      </c>
      <c r="Z656" s="8">
        <v>0.2089</v>
      </c>
    </row>
    <row r="657" spans="1:26" x14ac:dyDescent="0.3">
      <c r="A657" t="s">
        <v>1884</v>
      </c>
      <c r="B657" s="4">
        <v>45660</v>
      </c>
      <c r="C657" t="s">
        <v>1885</v>
      </c>
      <c r="D657" t="s">
        <v>1886</v>
      </c>
      <c r="E657" t="s">
        <v>29</v>
      </c>
      <c r="F657" t="s">
        <v>30</v>
      </c>
      <c r="G657" t="s">
        <v>110</v>
      </c>
      <c r="H657" t="s">
        <v>166</v>
      </c>
      <c r="I657" t="s">
        <v>47</v>
      </c>
      <c r="J657" t="s">
        <v>48</v>
      </c>
      <c r="K657" t="s">
        <v>49</v>
      </c>
      <c r="L657">
        <v>2</v>
      </c>
      <c r="M657" s="6">
        <v>2078.0300000000002</v>
      </c>
      <c r="N657" s="8">
        <v>0.1</v>
      </c>
      <c r="O657" s="6">
        <v>415.61</v>
      </c>
      <c r="P657" s="6">
        <v>3740.45</v>
      </c>
      <c r="Q657" s="6">
        <v>2711.54</v>
      </c>
      <c r="R657" s="6">
        <v>1028.9100000000001</v>
      </c>
      <c r="S657" s="6">
        <v>219.33</v>
      </c>
      <c r="T657" t="s">
        <v>36</v>
      </c>
      <c r="U657">
        <v>1</v>
      </c>
      <c r="V657" t="s">
        <v>91</v>
      </c>
      <c r="W657" t="s">
        <v>51</v>
      </c>
      <c r="X657">
        <v>2025</v>
      </c>
      <c r="Y657" t="s">
        <v>137</v>
      </c>
      <c r="Z657" s="8">
        <v>0.27510000000000001</v>
      </c>
    </row>
    <row r="658" spans="1:26" x14ac:dyDescent="0.3">
      <c r="A658" t="s">
        <v>1887</v>
      </c>
      <c r="B658" s="4">
        <v>45700</v>
      </c>
      <c r="C658" t="s">
        <v>1888</v>
      </c>
      <c r="D658" t="s">
        <v>1889</v>
      </c>
      <c r="E658" t="s">
        <v>29</v>
      </c>
      <c r="F658" t="s">
        <v>242</v>
      </c>
      <c r="G658" t="s">
        <v>132</v>
      </c>
      <c r="H658" t="s">
        <v>133</v>
      </c>
      <c r="I658" t="s">
        <v>116</v>
      </c>
      <c r="J658" t="s">
        <v>34</v>
      </c>
      <c r="K658" t="s">
        <v>102</v>
      </c>
      <c r="L658">
        <v>3</v>
      </c>
      <c r="M658" s="6">
        <v>528.16999999999996</v>
      </c>
      <c r="N658" s="8">
        <v>0.1</v>
      </c>
      <c r="O658" s="6">
        <v>158.44999999999999</v>
      </c>
      <c r="P658" s="6">
        <v>1426.06</v>
      </c>
      <c r="Q658" s="6">
        <v>1102.8599999999999</v>
      </c>
      <c r="R658" s="6">
        <v>323.2</v>
      </c>
      <c r="S658" s="6">
        <v>106.26</v>
      </c>
      <c r="T658" t="s">
        <v>117</v>
      </c>
      <c r="U658">
        <v>2</v>
      </c>
      <c r="V658" t="s">
        <v>171</v>
      </c>
      <c r="W658" t="s">
        <v>51</v>
      </c>
      <c r="X658">
        <v>2025</v>
      </c>
      <c r="Y658" t="s">
        <v>172</v>
      </c>
      <c r="Z658" s="8">
        <v>0.2266</v>
      </c>
    </row>
    <row r="659" spans="1:26" x14ac:dyDescent="0.3">
      <c r="A659" t="s">
        <v>1890</v>
      </c>
      <c r="B659" s="4">
        <v>45408</v>
      </c>
      <c r="C659" t="s">
        <v>1891</v>
      </c>
      <c r="D659" t="s">
        <v>1892</v>
      </c>
      <c r="E659" t="s">
        <v>29</v>
      </c>
      <c r="F659" t="s">
        <v>141</v>
      </c>
      <c r="G659" t="s">
        <v>69</v>
      </c>
      <c r="H659" t="s">
        <v>188</v>
      </c>
      <c r="I659" t="s">
        <v>33</v>
      </c>
      <c r="J659" t="s">
        <v>48</v>
      </c>
      <c r="K659" t="s">
        <v>76</v>
      </c>
      <c r="L659">
        <v>3</v>
      </c>
      <c r="M659" s="6">
        <v>2074.85</v>
      </c>
      <c r="N659" s="8">
        <v>0.25</v>
      </c>
      <c r="O659" s="6">
        <v>1556.14</v>
      </c>
      <c r="P659" s="6">
        <v>4668.41</v>
      </c>
      <c r="Q659" s="6">
        <v>3709.28</v>
      </c>
      <c r="R659" s="6">
        <v>959.13</v>
      </c>
      <c r="S659" s="6">
        <v>358.28</v>
      </c>
      <c r="T659" t="s">
        <v>36</v>
      </c>
      <c r="U659">
        <v>4</v>
      </c>
      <c r="V659" t="s">
        <v>37</v>
      </c>
      <c r="W659" t="s">
        <v>38</v>
      </c>
      <c r="X659">
        <v>2024</v>
      </c>
      <c r="Y659" t="s">
        <v>39</v>
      </c>
      <c r="Z659" s="8">
        <v>0.20549999999999999</v>
      </c>
    </row>
    <row r="660" spans="1:26" x14ac:dyDescent="0.3">
      <c r="A660" t="s">
        <v>1893</v>
      </c>
      <c r="B660" s="4">
        <v>45425</v>
      </c>
      <c r="C660" t="s">
        <v>1894</v>
      </c>
      <c r="D660" t="s">
        <v>1895</v>
      </c>
      <c r="E660" t="s">
        <v>43</v>
      </c>
      <c r="F660" t="s">
        <v>44</v>
      </c>
      <c r="G660" t="s">
        <v>110</v>
      </c>
      <c r="H660" t="s">
        <v>269</v>
      </c>
      <c r="I660" t="s">
        <v>47</v>
      </c>
      <c r="J660" t="s">
        <v>48</v>
      </c>
      <c r="K660" t="s">
        <v>35</v>
      </c>
      <c r="L660">
        <v>2</v>
      </c>
      <c r="M660" s="6">
        <v>456.11</v>
      </c>
      <c r="N660" s="8">
        <v>0.05</v>
      </c>
      <c r="O660" s="6">
        <v>45.61</v>
      </c>
      <c r="P660" s="6">
        <v>866.61</v>
      </c>
      <c r="Q660" s="6">
        <v>599.70000000000005</v>
      </c>
      <c r="R660" s="6">
        <v>266.91000000000003</v>
      </c>
      <c r="S660" s="6">
        <v>81.12</v>
      </c>
      <c r="T660" t="s">
        <v>36</v>
      </c>
      <c r="U660">
        <v>5</v>
      </c>
      <c r="V660" t="s">
        <v>103</v>
      </c>
      <c r="W660" t="s">
        <v>38</v>
      </c>
      <c r="X660">
        <v>2024</v>
      </c>
      <c r="Y660" t="s">
        <v>104</v>
      </c>
      <c r="Z660" s="8">
        <v>0.308</v>
      </c>
    </row>
    <row r="661" spans="1:26" x14ac:dyDescent="0.3">
      <c r="A661" t="s">
        <v>1896</v>
      </c>
      <c r="B661" s="4">
        <v>45349</v>
      </c>
      <c r="C661" t="s">
        <v>556</v>
      </c>
      <c r="D661" t="s">
        <v>1897</v>
      </c>
      <c r="E661" t="s">
        <v>56</v>
      </c>
      <c r="F661" t="s">
        <v>238</v>
      </c>
      <c r="G661" t="s">
        <v>45</v>
      </c>
      <c r="H661" t="s">
        <v>46</v>
      </c>
      <c r="I661" t="s">
        <v>47</v>
      </c>
      <c r="J661" t="s">
        <v>34</v>
      </c>
      <c r="K661" t="s">
        <v>35</v>
      </c>
      <c r="L661">
        <v>1</v>
      </c>
      <c r="M661" s="6">
        <v>1841</v>
      </c>
      <c r="N661" s="8">
        <v>0.1</v>
      </c>
      <c r="O661" s="6">
        <v>184.1</v>
      </c>
      <c r="P661" s="6">
        <v>1656.9</v>
      </c>
      <c r="Q661" s="6">
        <v>987.86</v>
      </c>
      <c r="R661" s="6">
        <v>669.04</v>
      </c>
      <c r="S661" s="6">
        <v>53.49</v>
      </c>
      <c r="T661" t="s">
        <v>36</v>
      </c>
      <c r="U661">
        <v>2</v>
      </c>
      <c r="V661" t="s">
        <v>171</v>
      </c>
      <c r="W661" t="s">
        <v>51</v>
      </c>
      <c r="X661">
        <v>2024</v>
      </c>
      <c r="Y661" t="s">
        <v>214</v>
      </c>
      <c r="Z661" s="8">
        <v>0.40379999999999999</v>
      </c>
    </row>
    <row r="662" spans="1:26" x14ac:dyDescent="0.3">
      <c r="A662" t="s">
        <v>1898</v>
      </c>
      <c r="B662" s="4">
        <v>45847</v>
      </c>
      <c r="C662" t="s">
        <v>1899</v>
      </c>
      <c r="D662" t="s">
        <v>1900</v>
      </c>
      <c r="E662" t="s">
        <v>56</v>
      </c>
      <c r="F662" t="s">
        <v>238</v>
      </c>
      <c r="G662" t="s">
        <v>45</v>
      </c>
      <c r="H662" t="s">
        <v>83</v>
      </c>
      <c r="I662" t="s">
        <v>33</v>
      </c>
      <c r="J662" t="s">
        <v>59</v>
      </c>
      <c r="K662" t="s">
        <v>49</v>
      </c>
      <c r="L662">
        <v>1</v>
      </c>
      <c r="M662" s="6">
        <v>1225.47</v>
      </c>
      <c r="N662" s="8">
        <v>0.3</v>
      </c>
      <c r="O662" s="6">
        <v>367.64</v>
      </c>
      <c r="P662" s="6">
        <v>857.83</v>
      </c>
      <c r="Q662" s="6">
        <v>635.04</v>
      </c>
      <c r="R662" s="6">
        <v>222.79</v>
      </c>
      <c r="S662" s="6">
        <v>359.21</v>
      </c>
      <c r="T662" t="s">
        <v>77</v>
      </c>
      <c r="U662">
        <v>7</v>
      </c>
      <c r="V662" t="s">
        <v>179</v>
      </c>
      <c r="W662" t="s">
        <v>62</v>
      </c>
      <c r="X662">
        <v>2025</v>
      </c>
      <c r="Y662" t="s">
        <v>208</v>
      </c>
      <c r="Z662" s="8">
        <v>0.25969999999999999</v>
      </c>
    </row>
    <row r="663" spans="1:26" x14ac:dyDescent="0.3">
      <c r="A663" t="s">
        <v>1901</v>
      </c>
      <c r="B663" s="4">
        <v>45976</v>
      </c>
      <c r="C663" t="s">
        <v>1902</v>
      </c>
      <c r="D663" t="s">
        <v>1903</v>
      </c>
      <c r="E663" t="s">
        <v>56</v>
      </c>
      <c r="F663" t="s">
        <v>90</v>
      </c>
      <c r="G663" t="s">
        <v>110</v>
      </c>
      <c r="H663" t="s">
        <v>111</v>
      </c>
      <c r="I663" t="s">
        <v>47</v>
      </c>
      <c r="J663" t="s">
        <v>59</v>
      </c>
      <c r="K663" t="s">
        <v>35</v>
      </c>
      <c r="L663">
        <v>4</v>
      </c>
      <c r="M663" s="6">
        <v>1186.75</v>
      </c>
      <c r="N663" s="8">
        <v>0.15</v>
      </c>
      <c r="O663" s="6">
        <v>712.05</v>
      </c>
      <c r="P663" s="6">
        <v>4034.95</v>
      </c>
      <c r="Q663" s="6">
        <v>2574.71</v>
      </c>
      <c r="R663" s="6">
        <v>1460.24</v>
      </c>
      <c r="S663" s="6">
        <v>219.08</v>
      </c>
      <c r="T663" t="s">
        <v>36</v>
      </c>
      <c r="U663">
        <v>11</v>
      </c>
      <c r="V663" t="s">
        <v>124</v>
      </c>
      <c r="W663" t="s">
        <v>85</v>
      </c>
      <c r="X663">
        <v>2025</v>
      </c>
      <c r="Y663" t="s">
        <v>221</v>
      </c>
      <c r="Z663" s="8">
        <v>0.3619</v>
      </c>
    </row>
    <row r="664" spans="1:26" x14ac:dyDescent="0.3">
      <c r="A664" t="s">
        <v>1904</v>
      </c>
      <c r="B664" s="4">
        <v>45963</v>
      </c>
      <c r="C664" t="s">
        <v>1905</v>
      </c>
      <c r="D664" t="s">
        <v>1906</v>
      </c>
      <c r="E664" t="s">
        <v>56</v>
      </c>
      <c r="F664" t="s">
        <v>74</v>
      </c>
      <c r="G664" t="s">
        <v>69</v>
      </c>
      <c r="H664" t="s">
        <v>83</v>
      </c>
      <c r="I664" t="s">
        <v>33</v>
      </c>
      <c r="J664" t="s">
        <v>34</v>
      </c>
      <c r="K664" t="s">
        <v>49</v>
      </c>
      <c r="L664">
        <v>1</v>
      </c>
      <c r="M664" s="6">
        <v>1484.61</v>
      </c>
      <c r="N664" s="8">
        <v>0.1</v>
      </c>
      <c r="O664" s="6">
        <v>148.46</v>
      </c>
      <c r="P664" s="6">
        <v>1336.15</v>
      </c>
      <c r="Q664" s="6">
        <v>900.27</v>
      </c>
      <c r="R664" s="6">
        <v>435.88</v>
      </c>
      <c r="S664" s="6">
        <v>343.73</v>
      </c>
      <c r="T664" t="s">
        <v>36</v>
      </c>
      <c r="U664">
        <v>11</v>
      </c>
      <c r="V664" t="s">
        <v>124</v>
      </c>
      <c r="W664" t="s">
        <v>85</v>
      </c>
      <c r="X664">
        <v>2025</v>
      </c>
      <c r="Y664" t="s">
        <v>221</v>
      </c>
      <c r="Z664" s="8">
        <v>0.32619999999999999</v>
      </c>
    </row>
    <row r="665" spans="1:26" x14ac:dyDescent="0.3">
      <c r="A665" t="s">
        <v>1907</v>
      </c>
      <c r="B665" s="4">
        <v>45464</v>
      </c>
      <c r="C665" t="s">
        <v>1101</v>
      </c>
      <c r="D665" t="s">
        <v>1908</v>
      </c>
      <c r="E665" t="s">
        <v>43</v>
      </c>
      <c r="F665" t="s">
        <v>44</v>
      </c>
      <c r="G665" t="s">
        <v>69</v>
      </c>
      <c r="H665" t="s">
        <v>83</v>
      </c>
      <c r="I665" t="s">
        <v>75</v>
      </c>
      <c r="J665" t="s">
        <v>48</v>
      </c>
      <c r="K665" t="s">
        <v>102</v>
      </c>
      <c r="L665">
        <v>1</v>
      </c>
      <c r="M665" s="6">
        <v>1658.44</v>
      </c>
      <c r="N665" s="8">
        <v>0.15</v>
      </c>
      <c r="O665" s="6">
        <v>248.77</v>
      </c>
      <c r="P665" s="6">
        <v>1409.67</v>
      </c>
      <c r="Q665" s="6">
        <v>1081.56</v>
      </c>
      <c r="R665" s="6">
        <v>328.11</v>
      </c>
      <c r="S665" s="6">
        <v>178.98</v>
      </c>
      <c r="T665" t="s">
        <v>117</v>
      </c>
      <c r="U665">
        <v>6</v>
      </c>
      <c r="V665" t="s">
        <v>189</v>
      </c>
      <c r="W665" t="s">
        <v>38</v>
      </c>
      <c r="X665">
        <v>2024</v>
      </c>
      <c r="Y665" t="s">
        <v>190</v>
      </c>
      <c r="Z665" s="8">
        <v>0.23280000000000001</v>
      </c>
    </row>
    <row r="666" spans="1:26" x14ac:dyDescent="0.3">
      <c r="A666" t="s">
        <v>1909</v>
      </c>
      <c r="B666" s="4">
        <v>45440</v>
      </c>
      <c r="C666" t="s">
        <v>1910</v>
      </c>
      <c r="D666" t="s">
        <v>1911</v>
      </c>
      <c r="E666" t="s">
        <v>108</v>
      </c>
      <c r="F666" t="s">
        <v>145</v>
      </c>
      <c r="G666" t="s">
        <v>31</v>
      </c>
      <c r="H666" t="s">
        <v>32</v>
      </c>
      <c r="I666" t="s">
        <v>33</v>
      </c>
      <c r="J666" t="s">
        <v>34</v>
      </c>
      <c r="K666" t="s">
        <v>35</v>
      </c>
      <c r="L666">
        <v>1</v>
      </c>
      <c r="M666" s="6">
        <v>1836.68</v>
      </c>
      <c r="N666" s="8">
        <v>0.05</v>
      </c>
      <c r="O666" s="6">
        <v>91.83</v>
      </c>
      <c r="P666" s="6">
        <v>1744.85</v>
      </c>
      <c r="Q666" s="6">
        <v>1142.53</v>
      </c>
      <c r="R666" s="6">
        <v>602.32000000000005</v>
      </c>
      <c r="S666" s="6">
        <v>166.2</v>
      </c>
      <c r="T666" t="s">
        <v>36</v>
      </c>
      <c r="U666">
        <v>5</v>
      </c>
      <c r="V666" t="s">
        <v>103</v>
      </c>
      <c r="W666" t="s">
        <v>38</v>
      </c>
      <c r="X666">
        <v>2024</v>
      </c>
      <c r="Y666" t="s">
        <v>104</v>
      </c>
      <c r="Z666" s="8">
        <v>0.34520000000000001</v>
      </c>
    </row>
    <row r="667" spans="1:26" x14ac:dyDescent="0.3">
      <c r="A667" t="s">
        <v>1912</v>
      </c>
      <c r="B667" s="4">
        <v>45371</v>
      </c>
      <c r="C667" t="s">
        <v>1913</v>
      </c>
      <c r="D667" t="s">
        <v>1914</v>
      </c>
      <c r="E667" t="s">
        <v>56</v>
      </c>
      <c r="F667" t="s">
        <v>90</v>
      </c>
      <c r="G667" t="s">
        <v>132</v>
      </c>
      <c r="H667" t="s">
        <v>252</v>
      </c>
      <c r="I667" t="s">
        <v>75</v>
      </c>
      <c r="J667" t="s">
        <v>59</v>
      </c>
      <c r="K667" t="s">
        <v>35</v>
      </c>
      <c r="L667">
        <v>2</v>
      </c>
      <c r="M667" s="6">
        <v>1276.6600000000001</v>
      </c>
      <c r="N667" s="8">
        <v>0.2</v>
      </c>
      <c r="O667" s="6">
        <v>510.66</v>
      </c>
      <c r="P667" s="6">
        <v>2042.66</v>
      </c>
      <c r="Q667" s="6">
        <v>1604.98</v>
      </c>
      <c r="R667" s="6">
        <v>437.68</v>
      </c>
      <c r="S667" s="6">
        <v>193.77</v>
      </c>
      <c r="T667" t="s">
        <v>117</v>
      </c>
      <c r="U667">
        <v>3</v>
      </c>
      <c r="V667" t="s">
        <v>50</v>
      </c>
      <c r="W667" t="s">
        <v>51</v>
      </c>
      <c r="X667">
        <v>2024</v>
      </c>
      <c r="Y667" t="s">
        <v>78</v>
      </c>
      <c r="Z667" s="8">
        <v>0.21429999999999999</v>
      </c>
    </row>
    <row r="668" spans="1:26" x14ac:dyDescent="0.3">
      <c r="A668" t="s">
        <v>1915</v>
      </c>
      <c r="B668" s="4">
        <v>45504</v>
      </c>
      <c r="C668" t="s">
        <v>362</v>
      </c>
      <c r="D668" t="s">
        <v>1916</v>
      </c>
      <c r="E668" t="s">
        <v>108</v>
      </c>
      <c r="F668" t="s">
        <v>145</v>
      </c>
      <c r="G668" t="s">
        <v>45</v>
      </c>
      <c r="H668" t="s">
        <v>46</v>
      </c>
      <c r="I668" t="s">
        <v>33</v>
      </c>
      <c r="J668" t="s">
        <v>59</v>
      </c>
      <c r="K668" t="s">
        <v>35</v>
      </c>
      <c r="L668">
        <v>1</v>
      </c>
      <c r="M668" s="6">
        <v>647.9</v>
      </c>
      <c r="N668" s="8">
        <v>0.2</v>
      </c>
      <c r="O668" s="6">
        <v>129.58000000000001</v>
      </c>
      <c r="P668" s="6">
        <v>518.32000000000005</v>
      </c>
      <c r="Q668" s="6">
        <v>398.12</v>
      </c>
      <c r="R668" s="6">
        <v>120.2</v>
      </c>
      <c r="S668" s="6">
        <v>86.17</v>
      </c>
      <c r="T668" t="s">
        <v>36</v>
      </c>
      <c r="U668">
        <v>7</v>
      </c>
      <c r="V668" t="s">
        <v>179</v>
      </c>
      <c r="W668" t="s">
        <v>62</v>
      </c>
      <c r="X668">
        <v>2024</v>
      </c>
      <c r="Y668" t="s">
        <v>180</v>
      </c>
      <c r="Z668" s="8">
        <v>0.2319</v>
      </c>
    </row>
    <row r="669" spans="1:26" x14ac:dyDescent="0.3">
      <c r="A669" t="s">
        <v>1917</v>
      </c>
      <c r="B669" s="4">
        <v>45494</v>
      </c>
      <c r="C669" t="s">
        <v>1918</v>
      </c>
      <c r="D669" t="s">
        <v>1919</v>
      </c>
      <c r="E669" t="s">
        <v>56</v>
      </c>
      <c r="F669" t="s">
        <v>238</v>
      </c>
      <c r="G669" t="s">
        <v>45</v>
      </c>
      <c r="H669" t="s">
        <v>32</v>
      </c>
      <c r="I669" t="s">
        <v>75</v>
      </c>
      <c r="J669" t="s">
        <v>34</v>
      </c>
      <c r="K669" t="s">
        <v>76</v>
      </c>
      <c r="L669">
        <v>1</v>
      </c>
      <c r="M669" s="6">
        <v>1656.05</v>
      </c>
      <c r="N669" s="8">
        <v>0.1</v>
      </c>
      <c r="O669" s="6">
        <v>165.6</v>
      </c>
      <c r="P669" s="6">
        <v>1490.45</v>
      </c>
      <c r="Q669" s="6">
        <v>1148.21</v>
      </c>
      <c r="R669" s="6">
        <v>342.24</v>
      </c>
      <c r="S669" s="6">
        <v>101.56</v>
      </c>
      <c r="T669" t="s">
        <v>36</v>
      </c>
      <c r="U669">
        <v>7</v>
      </c>
      <c r="V669" t="s">
        <v>179</v>
      </c>
      <c r="W669" t="s">
        <v>62</v>
      </c>
      <c r="X669">
        <v>2024</v>
      </c>
      <c r="Y669" t="s">
        <v>180</v>
      </c>
      <c r="Z669" s="8">
        <v>0.2296</v>
      </c>
    </row>
    <row r="670" spans="1:26" x14ac:dyDescent="0.3">
      <c r="A670" t="s">
        <v>1920</v>
      </c>
      <c r="B670" s="4">
        <v>45520</v>
      </c>
      <c r="C670" t="s">
        <v>1921</v>
      </c>
      <c r="D670" t="s">
        <v>1922</v>
      </c>
      <c r="E670" t="s">
        <v>29</v>
      </c>
      <c r="F670" t="s">
        <v>123</v>
      </c>
      <c r="G670" t="s">
        <v>69</v>
      </c>
      <c r="H670" t="s">
        <v>83</v>
      </c>
      <c r="I670" t="s">
        <v>33</v>
      </c>
      <c r="J670" t="s">
        <v>59</v>
      </c>
      <c r="K670" t="s">
        <v>102</v>
      </c>
      <c r="L670">
        <v>1</v>
      </c>
      <c r="M670" s="6">
        <v>1819.66</v>
      </c>
      <c r="N670" s="8">
        <v>0.2</v>
      </c>
      <c r="O670" s="6">
        <v>363.93</v>
      </c>
      <c r="P670" s="6">
        <v>1455.73</v>
      </c>
      <c r="Q670" s="6">
        <v>932.6</v>
      </c>
      <c r="R670" s="6">
        <v>523.13</v>
      </c>
      <c r="S670" s="6">
        <v>174.15</v>
      </c>
      <c r="T670" t="s">
        <v>36</v>
      </c>
      <c r="U670">
        <v>8</v>
      </c>
      <c r="V670" t="s">
        <v>118</v>
      </c>
      <c r="W670" t="s">
        <v>62</v>
      </c>
      <c r="X670">
        <v>2024</v>
      </c>
      <c r="Y670" t="s">
        <v>119</v>
      </c>
      <c r="Z670" s="8">
        <v>0.3594</v>
      </c>
    </row>
    <row r="671" spans="1:26" x14ac:dyDescent="0.3">
      <c r="A671" t="s">
        <v>1923</v>
      </c>
      <c r="B671" s="4">
        <v>45967</v>
      </c>
      <c r="C671" t="s">
        <v>1924</v>
      </c>
      <c r="D671" t="s">
        <v>1925</v>
      </c>
      <c r="E671" t="s">
        <v>67</v>
      </c>
      <c r="F671" t="s">
        <v>334</v>
      </c>
      <c r="G671" t="s">
        <v>110</v>
      </c>
      <c r="H671" t="s">
        <v>269</v>
      </c>
      <c r="I671" t="s">
        <v>47</v>
      </c>
      <c r="J671" t="s">
        <v>59</v>
      </c>
      <c r="K671" t="s">
        <v>35</v>
      </c>
      <c r="L671">
        <v>1</v>
      </c>
      <c r="M671" s="6">
        <v>734.84</v>
      </c>
      <c r="N671" s="8">
        <v>0.1</v>
      </c>
      <c r="O671" s="6">
        <v>73.48</v>
      </c>
      <c r="P671" s="6">
        <v>661.36</v>
      </c>
      <c r="Q671" s="6">
        <v>395.94</v>
      </c>
      <c r="R671" s="6">
        <v>265.42</v>
      </c>
      <c r="S671" s="6">
        <v>243.93</v>
      </c>
      <c r="T671" t="s">
        <v>36</v>
      </c>
      <c r="U671">
        <v>11</v>
      </c>
      <c r="V671" t="s">
        <v>124</v>
      </c>
      <c r="W671" t="s">
        <v>85</v>
      </c>
      <c r="X671">
        <v>2025</v>
      </c>
      <c r="Y671" t="s">
        <v>221</v>
      </c>
      <c r="Z671" s="8">
        <v>0.40129999999999999</v>
      </c>
    </row>
    <row r="672" spans="1:26" x14ac:dyDescent="0.3">
      <c r="A672" t="s">
        <v>1926</v>
      </c>
      <c r="B672" s="4">
        <v>45518</v>
      </c>
      <c r="C672" t="s">
        <v>1927</v>
      </c>
      <c r="D672" t="s">
        <v>1928</v>
      </c>
      <c r="E672" t="s">
        <v>43</v>
      </c>
      <c r="F672" t="s">
        <v>273</v>
      </c>
      <c r="G672" t="s">
        <v>45</v>
      </c>
      <c r="H672" t="s">
        <v>32</v>
      </c>
      <c r="I672" t="s">
        <v>33</v>
      </c>
      <c r="J672" t="s">
        <v>48</v>
      </c>
      <c r="K672" t="s">
        <v>102</v>
      </c>
      <c r="L672">
        <v>1</v>
      </c>
      <c r="M672" s="6">
        <v>1679.19</v>
      </c>
      <c r="N672" s="8">
        <v>0.15</v>
      </c>
      <c r="O672" s="6">
        <v>251.88</v>
      </c>
      <c r="P672" s="6">
        <v>1427.31</v>
      </c>
      <c r="Q672" s="6">
        <v>832.88</v>
      </c>
      <c r="R672" s="6">
        <v>594.42999999999995</v>
      </c>
      <c r="S672" s="6">
        <v>346.7</v>
      </c>
      <c r="T672" t="s">
        <v>36</v>
      </c>
      <c r="U672">
        <v>8</v>
      </c>
      <c r="V672" t="s">
        <v>118</v>
      </c>
      <c r="W672" t="s">
        <v>62</v>
      </c>
      <c r="X672">
        <v>2024</v>
      </c>
      <c r="Y672" t="s">
        <v>119</v>
      </c>
      <c r="Z672" s="8">
        <v>0.41649999999999998</v>
      </c>
    </row>
    <row r="673" spans="1:26" x14ac:dyDescent="0.3">
      <c r="A673" t="s">
        <v>1929</v>
      </c>
      <c r="B673" s="4">
        <v>45950</v>
      </c>
      <c r="C673" t="s">
        <v>1930</v>
      </c>
      <c r="D673" t="s">
        <v>1931</v>
      </c>
      <c r="E673" t="s">
        <v>56</v>
      </c>
      <c r="F673" t="s">
        <v>57</v>
      </c>
      <c r="G673" t="s">
        <v>45</v>
      </c>
      <c r="H673" t="s">
        <v>46</v>
      </c>
      <c r="I673" t="s">
        <v>33</v>
      </c>
      <c r="J673" t="s">
        <v>59</v>
      </c>
      <c r="K673" t="s">
        <v>102</v>
      </c>
      <c r="L673">
        <v>1</v>
      </c>
      <c r="M673" s="6">
        <v>2051.3200000000002</v>
      </c>
      <c r="N673" s="8">
        <v>0.15</v>
      </c>
      <c r="O673" s="6">
        <v>307.7</v>
      </c>
      <c r="P673" s="6">
        <v>1743.62</v>
      </c>
      <c r="Q673" s="6">
        <v>1065.01</v>
      </c>
      <c r="R673" s="6">
        <v>678.61</v>
      </c>
      <c r="S673" s="6">
        <v>196.56</v>
      </c>
      <c r="T673" t="s">
        <v>36</v>
      </c>
      <c r="U673">
        <v>10</v>
      </c>
      <c r="V673" t="s">
        <v>146</v>
      </c>
      <c r="W673" t="s">
        <v>85</v>
      </c>
      <c r="X673">
        <v>2025</v>
      </c>
      <c r="Y673" t="s">
        <v>147</v>
      </c>
      <c r="Z673" s="8">
        <v>0.38919999999999999</v>
      </c>
    </row>
    <row r="674" spans="1:26" x14ac:dyDescent="0.3">
      <c r="A674" t="s">
        <v>1932</v>
      </c>
      <c r="B674" s="4">
        <v>45823</v>
      </c>
      <c r="C674" t="s">
        <v>1647</v>
      </c>
      <c r="D674" t="s">
        <v>1933</v>
      </c>
      <c r="E674" t="s">
        <v>43</v>
      </c>
      <c r="F674" t="s">
        <v>101</v>
      </c>
      <c r="G674" t="s">
        <v>110</v>
      </c>
      <c r="H674" t="s">
        <v>281</v>
      </c>
      <c r="I674" t="s">
        <v>33</v>
      </c>
      <c r="J674" t="s">
        <v>34</v>
      </c>
      <c r="K674" t="s">
        <v>35</v>
      </c>
      <c r="L674">
        <v>1</v>
      </c>
      <c r="M674" s="6">
        <v>1014.88</v>
      </c>
      <c r="N674" s="8">
        <v>0.15</v>
      </c>
      <c r="O674" s="6">
        <v>152.22999999999999</v>
      </c>
      <c r="P674" s="6">
        <v>862.65</v>
      </c>
      <c r="Q674" s="6">
        <v>642.25</v>
      </c>
      <c r="R674" s="6">
        <v>220.4</v>
      </c>
      <c r="S674" s="6">
        <v>89.36</v>
      </c>
      <c r="T674" t="s">
        <v>36</v>
      </c>
      <c r="U674">
        <v>6</v>
      </c>
      <c r="V674" t="s">
        <v>189</v>
      </c>
      <c r="W674" t="s">
        <v>38</v>
      </c>
      <c r="X674">
        <v>2025</v>
      </c>
      <c r="Y674" t="s">
        <v>424</v>
      </c>
      <c r="Z674" s="8">
        <v>0.2555</v>
      </c>
    </row>
    <row r="675" spans="1:26" x14ac:dyDescent="0.3">
      <c r="A675" t="s">
        <v>1934</v>
      </c>
      <c r="B675" s="4">
        <v>45732</v>
      </c>
      <c r="C675" t="s">
        <v>1935</v>
      </c>
      <c r="D675" t="s">
        <v>1936</v>
      </c>
      <c r="E675" t="s">
        <v>29</v>
      </c>
      <c r="F675" t="s">
        <v>30</v>
      </c>
      <c r="G675" t="s">
        <v>31</v>
      </c>
      <c r="H675" t="s">
        <v>32</v>
      </c>
      <c r="I675" t="s">
        <v>75</v>
      </c>
      <c r="J675" t="s">
        <v>48</v>
      </c>
      <c r="K675" t="s">
        <v>49</v>
      </c>
      <c r="L675">
        <v>2</v>
      </c>
      <c r="M675" s="6">
        <v>1017.51</v>
      </c>
      <c r="N675" s="8">
        <v>0.15</v>
      </c>
      <c r="O675" s="6">
        <v>305.25</v>
      </c>
      <c r="P675" s="6">
        <v>1729.77</v>
      </c>
      <c r="Q675" s="6">
        <v>1230.1500000000001</v>
      </c>
      <c r="R675" s="6">
        <v>499.62</v>
      </c>
      <c r="S675" s="6">
        <v>327.39999999999998</v>
      </c>
      <c r="T675" t="s">
        <v>36</v>
      </c>
      <c r="U675">
        <v>3</v>
      </c>
      <c r="V675" t="s">
        <v>50</v>
      </c>
      <c r="W675" t="s">
        <v>51</v>
      </c>
      <c r="X675">
        <v>2025</v>
      </c>
      <c r="Y675" t="s">
        <v>52</v>
      </c>
      <c r="Z675" s="8">
        <v>0.2888</v>
      </c>
    </row>
    <row r="676" spans="1:26" x14ac:dyDescent="0.3">
      <c r="A676" t="s">
        <v>1937</v>
      </c>
      <c r="B676" s="4">
        <v>45693</v>
      </c>
      <c r="C676" t="s">
        <v>1938</v>
      </c>
      <c r="D676" t="s">
        <v>1939</v>
      </c>
      <c r="E676" t="s">
        <v>43</v>
      </c>
      <c r="F676" t="s">
        <v>101</v>
      </c>
      <c r="G676" t="s">
        <v>132</v>
      </c>
      <c r="H676" t="s">
        <v>252</v>
      </c>
      <c r="I676" t="s">
        <v>116</v>
      </c>
      <c r="J676" t="s">
        <v>59</v>
      </c>
      <c r="K676" t="s">
        <v>35</v>
      </c>
      <c r="L676">
        <v>2</v>
      </c>
      <c r="M676" s="6">
        <v>1460.51</v>
      </c>
      <c r="N676" s="8">
        <v>0.05</v>
      </c>
      <c r="O676" s="6">
        <v>146.05000000000001</v>
      </c>
      <c r="P676" s="6">
        <v>2774.97</v>
      </c>
      <c r="Q676" s="6">
        <v>2245.4299999999998</v>
      </c>
      <c r="R676" s="6">
        <v>529.54</v>
      </c>
      <c r="S676" s="6">
        <v>238.18</v>
      </c>
      <c r="T676" t="s">
        <v>36</v>
      </c>
      <c r="U676">
        <v>2</v>
      </c>
      <c r="V676" t="s">
        <v>171</v>
      </c>
      <c r="W676" t="s">
        <v>51</v>
      </c>
      <c r="X676">
        <v>2025</v>
      </c>
      <c r="Y676" t="s">
        <v>172</v>
      </c>
      <c r="Z676" s="8">
        <v>0.1908</v>
      </c>
    </row>
    <row r="677" spans="1:26" x14ac:dyDescent="0.3">
      <c r="A677" t="s">
        <v>1940</v>
      </c>
      <c r="B677" s="4">
        <v>45338</v>
      </c>
      <c r="C677" t="s">
        <v>1262</v>
      </c>
      <c r="D677" t="s">
        <v>1941</v>
      </c>
      <c r="E677" t="s">
        <v>29</v>
      </c>
      <c r="F677" t="s">
        <v>30</v>
      </c>
      <c r="G677" t="s">
        <v>110</v>
      </c>
      <c r="H677" t="s">
        <v>166</v>
      </c>
      <c r="I677" t="s">
        <v>75</v>
      </c>
      <c r="J677" t="s">
        <v>34</v>
      </c>
      <c r="K677" t="s">
        <v>60</v>
      </c>
      <c r="L677">
        <v>1</v>
      </c>
      <c r="M677" s="6">
        <v>2291.77</v>
      </c>
      <c r="N677" s="8">
        <v>0.15</v>
      </c>
      <c r="O677" s="6">
        <v>343.77</v>
      </c>
      <c r="P677" s="6">
        <v>1948</v>
      </c>
      <c r="Q677" s="6">
        <v>1516.14</v>
      </c>
      <c r="R677" s="6">
        <v>431.86</v>
      </c>
      <c r="S677" s="6">
        <v>57.44</v>
      </c>
      <c r="T677" t="s">
        <v>77</v>
      </c>
      <c r="U677">
        <v>2</v>
      </c>
      <c r="V677" t="s">
        <v>171</v>
      </c>
      <c r="W677" t="s">
        <v>51</v>
      </c>
      <c r="X677">
        <v>2024</v>
      </c>
      <c r="Y677" t="s">
        <v>214</v>
      </c>
      <c r="Z677" s="8">
        <v>0.22170000000000001</v>
      </c>
    </row>
    <row r="678" spans="1:26" x14ac:dyDescent="0.3">
      <c r="A678" t="s">
        <v>1942</v>
      </c>
      <c r="B678" s="4">
        <v>45524</v>
      </c>
      <c r="C678" t="s">
        <v>920</v>
      </c>
      <c r="D678" t="s">
        <v>1943</v>
      </c>
      <c r="E678" t="s">
        <v>29</v>
      </c>
      <c r="F678" t="s">
        <v>242</v>
      </c>
      <c r="G678" t="s">
        <v>69</v>
      </c>
      <c r="H678" t="s">
        <v>70</v>
      </c>
      <c r="I678" t="s">
        <v>47</v>
      </c>
      <c r="J678" t="s">
        <v>48</v>
      </c>
      <c r="K678" t="s">
        <v>102</v>
      </c>
      <c r="L678">
        <v>1</v>
      </c>
      <c r="M678" s="6">
        <v>1890.09</v>
      </c>
      <c r="N678" s="8">
        <v>0.3</v>
      </c>
      <c r="O678" s="6">
        <v>567.03</v>
      </c>
      <c r="P678" s="6">
        <v>1323.06</v>
      </c>
      <c r="Q678" s="6">
        <v>1061.5999999999999</v>
      </c>
      <c r="R678" s="6">
        <v>261.45999999999998</v>
      </c>
      <c r="S678" s="6">
        <v>366.94</v>
      </c>
      <c r="T678" t="s">
        <v>36</v>
      </c>
      <c r="U678">
        <v>8</v>
      </c>
      <c r="V678" t="s">
        <v>118</v>
      </c>
      <c r="W678" t="s">
        <v>62</v>
      </c>
      <c r="X678">
        <v>2024</v>
      </c>
      <c r="Y678" t="s">
        <v>119</v>
      </c>
      <c r="Z678" s="8">
        <v>0.1976</v>
      </c>
    </row>
    <row r="679" spans="1:26" x14ac:dyDescent="0.3">
      <c r="A679" t="s">
        <v>1944</v>
      </c>
      <c r="B679" s="4">
        <v>45596</v>
      </c>
      <c r="C679" t="s">
        <v>286</v>
      </c>
      <c r="D679" t="s">
        <v>1945</v>
      </c>
      <c r="E679" t="s">
        <v>56</v>
      </c>
      <c r="F679" t="s">
        <v>238</v>
      </c>
      <c r="G679" t="s">
        <v>132</v>
      </c>
      <c r="H679" t="s">
        <v>154</v>
      </c>
      <c r="I679" t="s">
        <v>75</v>
      </c>
      <c r="J679" t="s">
        <v>59</v>
      </c>
      <c r="K679" t="s">
        <v>35</v>
      </c>
      <c r="L679">
        <v>1</v>
      </c>
      <c r="M679" s="6">
        <v>1657.95</v>
      </c>
      <c r="N679" s="8">
        <v>0.05</v>
      </c>
      <c r="O679" s="6">
        <v>82.9</v>
      </c>
      <c r="P679" s="6">
        <v>1575.05</v>
      </c>
      <c r="Q679" s="6">
        <v>1238.31</v>
      </c>
      <c r="R679" s="6">
        <v>336.74</v>
      </c>
      <c r="S679" s="6">
        <v>317.88</v>
      </c>
      <c r="T679" t="s">
        <v>36</v>
      </c>
      <c r="U679">
        <v>10</v>
      </c>
      <c r="V679" t="s">
        <v>146</v>
      </c>
      <c r="W679" t="s">
        <v>85</v>
      </c>
      <c r="X679">
        <v>2024</v>
      </c>
      <c r="Y679" t="s">
        <v>184</v>
      </c>
      <c r="Z679" s="8">
        <v>0.21379999999999999</v>
      </c>
    </row>
    <row r="680" spans="1:26" x14ac:dyDescent="0.3">
      <c r="A680" t="s">
        <v>1946</v>
      </c>
      <c r="B680" s="4">
        <v>45817</v>
      </c>
      <c r="C680" t="s">
        <v>1947</v>
      </c>
      <c r="D680" t="s">
        <v>1948</v>
      </c>
      <c r="E680" t="s">
        <v>29</v>
      </c>
      <c r="F680" t="s">
        <v>30</v>
      </c>
      <c r="G680" t="s">
        <v>45</v>
      </c>
      <c r="H680" t="s">
        <v>83</v>
      </c>
      <c r="I680" t="s">
        <v>75</v>
      </c>
      <c r="J680" t="s">
        <v>59</v>
      </c>
      <c r="K680" t="s">
        <v>35</v>
      </c>
      <c r="L680">
        <v>1</v>
      </c>
      <c r="M680" s="6">
        <v>1552.58</v>
      </c>
      <c r="N680" s="8">
        <v>0.2</v>
      </c>
      <c r="O680" s="6">
        <v>310.52</v>
      </c>
      <c r="P680" s="6">
        <v>1242.06</v>
      </c>
      <c r="Q680" s="6">
        <v>893.82</v>
      </c>
      <c r="R680" s="6">
        <v>348.24</v>
      </c>
      <c r="S680" s="6">
        <v>172.61</v>
      </c>
      <c r="T680" t="s">
        <v>36</v>
      </c>
      <c r="U680">
        <v>6</v>
      </c>
      <c r="V680" t="s">
        <v>189</v>
      </c>
      <c r="W680" t="s">
        <v>38</v>
      </c>
      <c r="X680">
        <v>2025</v>
      </c>
      <c r="Y680" t="s">
        <v>424</v>
      </c>
      <c r="Z680" s="8">
        <v>0.28039999999999998</v>
      </c>
    </row>
    <row r="681" spans="1:26" x14ac:dyDescent="0.3">
      <c r="A681" t="s">
        <v>1949</v>
      </c>
      <c r="B681" s="4">
        <v>45434</v>
      </c>
      <c r="C681" t="s">
        <v>1950</v>
      </c>
      <c r="D681" t="s">
        <v>1951</v>
      </c>
      <c r="E681" t="s">
        <v>56</v>
      </c>
      <c r="F681" t="s">
        <v>90</v>
      </c>
      <c r="G681" t="s">
        <v>132</v>
      </c>
      <c r="H681" t="s">
        <v>252</v>
      </c>
      <c r="I681" t="s">
        <v>33</v>
      </c>
      <c r="J681" t="s">
        <v>59</v>
      </c>
      <c r="K681" t="s">
        <v>76</v>
      </c>
      <c r="L681">
        <v>1</v>
      </c>
      <c r="M681" s="6">
        <v>6195.16</v>
      </c>
      <c r="N681" s="8">
        <v>0.15</v>
      </c>
      <c r="O681" s="6">
        <v>929.27</v>
      </c>
      <c r="P681" s="6">
        <v>5265.89</v>
      </c>
      <c r="Q681" s="6">
        <v>3447.28</v>
      </c>
      <c r="R681" s="6">
        <v>1818.61</v>
      </c>
      <c r="S681" s="6">
        <v>165.48</v>
      </c>
      <c r="T681" t="s">
        <v>36</v>
      </c>
      <c r="U681">
        <v>5</v>
      </c>
      <c r="V681" t="s">
        <v>103</v>
      </c>
      <c r="W681" t="s">
        <v>38</v>
      </c>
      <c r="X681">
        <v>2024</v>
      </c>
      <c r="Y681" t="s">
        <v>104</v>
      </c>
      <c r="Z681" s="8">
        <v>0.34539999999999998</v>
      </c>
    </row>
    <row r="682" spans="1:26" x14ac:dyDescent="0.3">
      <c r="A682" t="s">
        <v>1952</v>
      </c>
      <c r="B682" s="4">
        <v>45706</v>
      </c>
      <c r="C682" t="s">
        <v>1953</v>
      </c>
      <c r="D682" t="s">
        <v>1954</v>
      </c>
      <c r="E682" t="s">
        <v>108</v>
      </c>
      <c r="F682" t="s">
        <v>194</v>
      </c>
      <c r="G682" t="s">
        <v>132</v>
      </c>
      <c r="H682" t="s">
        <v>228</v>
      </c>
      <c r="I682" t="s">
        <v>116</v>
      </c>
      <c r="J682" t="s">
        <v>48</v>
      </c>
      <c r="K682" t="s">
        <v>49</v>
      </c>
      <c r="L682">
        <v>1</v>
      </c>
      <c r="M682" s="6">
        <v>804.44</v>
      </c>
      <c r="N682" s="8">
        <v>0.1</v>
      </c>
      <c r="O682" s="6">
        <v>80.44</v>
      </c>
      <c r="P682" s="6">
        <v>724</v>
      </c>
      <c r="Q682" s="6">
        <v>591.74</v>
      </c>
      <c r="R682" s="6">
        <v>132.26</v>
      </c>
      <c r="S682" s="6">
        <v>361.01</v>
      </c>
      <c r="T682" t="s">
        <v>77</v>
      </c>
      <c r="U682">
        <v>2</v>
      </c>
      <c r="V682" t="s">
        <v>171</v>
      </c>
      <c r="W682" t="s">
        <v>51</v>
      </c>
      <c r="X682">
        <v>2025</v>
      </c>
      <c r="Y682" t="s">
        <v>172</v>
      </c>
      <c r="Z682" s="8">
        <v>0.1827</v>
      </c>
    </row>
    <row r="683" spans="1:26" x14ac:dyDescent="0.3">
      <c r="A683" t="s">
        <v>1955</v>
      </c>
      <c r="B683" s="4">
        <v>45804</v>
      </c>
      <c r="C683" t="s">
        <v>1956</v>
      </c>
      <c r="D683" t="s">
        <v>1957</v>
      </c>
      <c r="E683" t="s">
        <v>108</v>
      </c>
      <c r="F683" t="s">
        <v>194</v>
      </c>
      <c r="G683" t="s">
        <v>45</v>
      </c>
      <c r="H683" t="s">
        <v>32</v>
      </c>
      <c r="I683" t="s">
        <v>75</v>
      </c>
      <c r="J683" t="s">
        <v>59</v>
      </c>
      <c r="K683" t="s">
        <v>76</v>
      </c>
      <c r="L683">
        <v>1</v>
      </c>
      <c r="M683" s="6">
        <v>752.53</v>
      </c>
      <c r="N683" s="8">
        <v>0.15</v>
      </c>
      <c r="O683" s="6">
        <v>112.88</v>
      </c>
      <c r="P683" s="6">
        <v>639.65</v>
      </c>
      <c r="Q683" s="6">
        <v>372.94</v>
      </c>
      <c r="R683" s="6">
        <v>266.70999999999998</v>
      </c>
      <c r="S683" s="6">
        <v>40.49</v>
      </c>
      <c r="T683" t="s">
        <v>117</v>
      </c>
      <c r="U683">
        <v>5</v>
      </c>
      <c r="V683" t="s">
        <v>103</v>
      </c>
      <c r="W683" t="s">
        <v>38</v>
      </c>
      <c r="X683">
        <v>2025</v>
      </c>
      <c r="Y683" t="s">
        <v>167</v>
      </c>
      <c r="Z683" s="8">
        <v>0.41699999999999998</v>
      </c>
    </row>
    <row r="684" spans="1:26" x14ac:dyDescent="0.3">
      <c r="A684" t="s">
        <v>1958</v>
      </c>
      <c r="B684" s="4">
        <v>45664</v>
      </c>
      <c r="C684" t="s">
        <v>815</v>
      </c>
      <c r="D684" t="s">
        <v>1959</v>
      </c>
      <c r="E684" t="s">
        <v>29</v>
      </c>
      <c r="F684" t="s">
        <v>123</v>
      </c>
      <c r="G684" t="s">
        <v>110</v>
      </c>
      <c r="H684" t="s">
        <v>269</v>
      </c>
      <c r="I684" t="s">
        <v>75</v>
      </c>
      <c r="J684" t="s">
        <v>59</v>
      </c>
      <c r="K684" t="s">
        <v>35</v>
      </c>
      <c r="L684">
        <v>1</v>
      </c>
      <c r="M684" s="6">
        <v>2564.96</v>
      </c>
      <c r="N684" s="8">
        <v>0</v>
      </c>
      <c r="O684" s="6">
        <v>0</v>
      </c>
      <c r="P684" s="6">
        <v>2564.96</v>
      </c>
      <c r="Q684" s="6">
        <v>2035.08</v>
      </c>
      <c r="R684" s="6">
        <v>529.88</v>
      </c>
      <c r="S684" s="6">
        <v>312.83999999999997</v>
      </c>
      <c r="T684" t="s">
        <v>117</v>
      </c>
      <c r="U684">
        <v>1</v>
      </c>
      <c r="V684" t="s">
        <v>91</v>
      </c>
      <c r="W684" t="s">
        <v>51</v>
      </c>
      <c r="X684">
        <v>2025</v>
      </c>
      <c r="Y684" t="s">
        <v>137</v>
      </c>
      <c r="Z684" s="8">
        <v>0.20660000000000001</v>
      </c>
    </row>
    <row r="685" spans="1:26" x14ac:dyDescent="0.3">
      <c r="A685" t="s">
        <v>1960</v>
      </c>
      <c r="B685" s="4">
        <v>45857</v>
      </c>
      <c r="C685" t="s">
        <v>637</v>
      </c>
      <c r="D685" t="s">
        <v>1961</v>
      </c>
      <c r="E685" t="s">
        <v>29</v>
      </c>
      <c r="F685" t="s">
        <v>141</v>
      </c>
      <c r="G685" t="s">
        <v>69</v>
      </c>
      <c r="H685" t="s">
        <v>83</v>
      </c>
      <c r="I685" t="s">
        <v>33</v>
      </c>
      <c r="J685" t="s">
        <v>48</v>
      </c>
      <c r="K685" t="s">
        <v>49</v>
      </c>
      <c r="L685">
        <v>1</v>
      </c>
      <c r="M685" s="6">
        <v>1435.04</v>
      </c>
      <c r="N685" s="8">
        <v>0.05</v>
      </c>
      <c r="O685" s="6">
        <v>71.75</v>
      </c>
      <c r="P685" s="6">
        <v>1363.29</v>
      </c>
      <c r="Q685" s="6">
        <v>885.4</v>
      </c>
      <c r="R685" s="6">
        <v>477.89</v>
      </c>
      <c r="S685" s="6">
        <v>311.60000000000002</v>
      </c>
      <c r="T685" t="s">
        <v>36</v>
      </c>
      <c r="U685">
        <v>7</v>
      </c>
      <c r="V685" t="s">
        <v>179</v>
      </c>
      <c r="W685" t="s">
        <v>62</v>
      </c>
      <c r="X685">
        <v>2025</v>
      </c>
      <c r="Y685" t="s">
        <v>208</v>
      </c>
      <c r="Z685" s="8">
        <v>0.35049999999999998</v>
      </c>
    </row>
    <row r="686" spans="1:26" x14ac:dyDescent="0.3">
      <c r="A686" t="s">
        <v>1962</v>
      </c>
      <c r="B686" s="4">
        <v>45550</v>
      </c>
      <c r="C686" t="s">
        <v>1963</v>
      </c>
      <c r="D686" t="s">
        <v>1964</v>
      </c>
      <c r="E686" t="s">
        <v>43</v>
      </c>
      <c r="F686" t="s">
        <v>44</v>
      </c>
      <c r="G686" t="s">
        <v>110</v>
      </c>
      <c r="H686" t="s">
        <v>269</v>
      </c>
      <c r="I686" t="s">
        <v>75</v>
      </c>
      <c r="J686" t="s">
        <v>48</v>
      </c>
      <c r="K686" t="s">
        <v>102</v>
      </c>
      <c r="L686">
        <v>2</v>
      </c>
      <c r="M686" s="6">
        <v>1179.52</v>
      </c>
      <c r="N686" s="8">
        <v>0.2</v>
      </c>
      <c r="O686" s="6">
        <v>471.81</v>
      </c>
      <c r="P686" s="6">
        <v>1887.23</v>
      </c>
      <c r="Q686" s="6">
        <v>1422.88</v>
      </c>
      <c r="R686" s="6">
        <v>464.35</v>
      </c>
      <c r="S686" s="6">
        <v>64.41</v>
      </c>
      <c r="T686" t="s">
        <v>36</v>
      </c>
      <c r="U686">
        <v>9</v>
      </c>
      <c r="V686" t="s">
        <v>61</v>
      </c>
      <c r="W686" t="s">
        <v>62</v>
      </c>
      <c r="X686">
        <v>2024</v>
      </c>
      <c r="Y686" t="s">
        <v>63</v>
      </c>
      <c r="Z686" s="8">
        <v>0.246</v>
      </c>
    </row>
    <row r="687" spans="1:26" x14ac:dyDescent="0.3">
      <c r="A687" t="s">
        <v>1965</v>
      </c>
      <c r="B687" s="4">
        <v>45947</v>
      </c>
      <c r="C687" t="s">
        <v>1966</v>
      </c>
      <c r="D687" t="s">
        <v>1967</v>
      </c>
      <c r="E687" t="s">
        <v>29</v>
      </c>
      <c r="F687" t="s">
        <v>141</v>
      </c>
      <c r="G687" t="s">
        <v>31</v>
      </c>
      <c r="H687" t="s">
        <v>58</v>
      </c>
      <c r="I687" t="s">
        <v>47</v>
      </c>
      <c r="J687" t="s">
        <v>34</v>
      </c>
      <c r="K687" t="s">
        <v>35</v>
      </c>
      <c r="L687">
        <v>1</v>
      </c>
      <c r="M687" s="6">
        <v>2095.4</v>
      </c>
      <c r="N687" s="8">
        <v>0</v>
      </c>
      <c r="O687" s="6">
        <v>0</v>
      </c>
      <c r="P687" s="6">
        <v>2095.4</v>
      </c>
      <c r="Q687" s="6">
        <v>1295.97</v>
      </c>
      <c r="R687" s="6">
        <v>799.43</v>
      </c>
      <c r="S687" s="6">
        <v>75.040000000000006</v>
      </c>
      <c r="T687" t="s">
        <v>117</v>
      </c>
      <c r="U687">
        <v>10</v>
      </c>
      <c r="V687" t="s">
        <v>146</v>
      </c>
      <c r="W687" t="s">
        <v>85</v>
      </c>
      <c r="X687">
        <v>2025</v>
      </c>
      <c r="Y687" t="s">
        <v>147</v>
      </c>
      <c r="Z687" s="8">
        <v>0.38150000000000001</v>
      </c>
    </row>
    <row r="688" spans="1:26" x14ac:dyDescent="0.3">
      <c r="A688" t="s">
        <v>1968</v>
      </c>
      <c r="B688" s="4">
        <v>45762</v>
      </c>
      <c r="C688" t="s">
        <v>1368</v>
      </c>
      <c r="D688" t="s">
        <v>1969</v>
      </c>
      <c r="E688" t="s">
        <v>56</v>
      </c>
      <c r="F688" t="s">
        <v>238</v>
      </c>
      <c r="G688" t="s">
        <v>69</v>
      </c>
      <c r="H688" t="s">
        <v>83</v>
      </c>
      <c r="I688" t="s">
        <v>33</v>
      </c>
      <c r="J688" t="s">
        <v>34</v>
      </c>
      <c r="K688" t="s">
        <v>60</v>
      </c>
      <c r="L688">
        <v>3</v>
      </c>
      <c r="M688" s="6">
        <v>663.36</v>
      </c>
      <c r="N688" s="8">
        <v>0.1</v>
      </c>
      <c r="O688" s="6">
        <v>199.01</v>
      </c>
      <c r="P688" s="6">
        <v>1791.07</v>
      </c>
      <c r="Q688" s="6">
        <v>1071.2</v>
      </c>
      <c r="R688" s="6">
        <v>719.87</v>
      </c>
      <c r="S688" s="6">
        <v>52.9</v>
      </c>
      <c r="T688" t="s">
        <v>36</v>
      </c>
      <c r="U688">
        <v>4</v>
      </c>
      <c r="V688" t="s">
        <v>37</v>
      </c>
      <c r="W688" t="s">
        <v>38</v>
      </c>
      <c r="X688">
        <v>2025</v>
      </c>
      <c r="Y688" t="s">
        <v>112</v>
      </c>
      <c r="Z688" s="8">
        <v>0.40189999999999998</v>
      </c>
    </row>
    <row r="689" spans="1:26" x14ac:dyDescent="0.3">
      <c r="A689" t="s">
        <v>1970</v>
      </c>
      <c r="B689" s="4">
        <v>45303</v>
      </c>
      <c r="C689" t="s">
        <v>1971</v>
      </c>
      <c r="D689" t="s">
        <v>1972</v>
      </c>
      <c r="E689" t="s">
        <v>43</v>
      </c>
      <c r="F689" t="s">
        <v>256</v>
      </c>
      <c r="G689" t="s">
        <v>110</v>
      </c>
      <c r="H689" t="s">
        <v>269</v>
      </c>
      <c r="I689" t="s">
        <v>47</v>
      </c>
      <c r="J689" t="s">
        <v>59</v>
      </c>
      <c r="K689" t="s">
        <v>35</v>
      </c>
      <c r="L689">
        <v>2</v>
      </c>
      <c r="M689" s="6">
        <v>3189.29</v>
      </c>
      <c r="N689" s="8">
        <v>0.1</v>
      </c>
      <c r="O689" s="6">
        <v>637.86</v>
      </c>
      <c r="P689" s="6">
        <v>5740.72</v>
      </c>
      <c r="Q689" s="6">
        <v>4161.3</v>
      </c>
      <c r="R689" s="6">
        <v>1579.42</v>
      </c>
      <c r="S689" s="6">
        <v>407.16</v>
      </c>
      <c r="T689" t="s">
        <v>77</v>
      </c>
      <c r="U689">
        <v>1</v>
      </c>
      <c r="V689" t="s">
        <v>91</v>
      </c>
      <c r="W689" t="s">
        <v>51</v>
      </c>
      <c r="X689">
        <v>2024</v>
      </c>
      <c r="Y689" t="s">
        <v>92</v>
      </c>
      <c r="Z689" s="8">
        <v>0.27510000000000001</v>
      </c>
    </row>
    <row r="690" spans="1:26" x14ac:dyDescent="0.3">
      <c r="A690" t="s">
        <v>1973</v>
      </c>
      <c r="B690" s="4">
        <v>45621</v>
      </c>
      <c r="C690" t="s">
        <v>1974</v>
      </c>
      <c r="D690" t="s">
        <v>1975</v>
      </c>
      <c r="E690" t="s">
        <v>108</v>
      </c>
      <c r="F690" t="s">
        <v>194</v>
      </c>
      <c r="G690" t="s">
        <v>132</v>
      </c>
      <c r="H690" t="s">
        <v>228</v>
      </c>
      <c r="I690" t="s">
        <v>75</v>
      </c>
      <c r="J690" t="s">
        <v>59</v>
      </c>
      <c r="K690" t="s">
        <v>76</v>
      </c>
      <c r="L690">
        <v>1</v>
      </c>
      <c r="M690" s="6">
        <v>2856.31</v>
      </c>
      <c r="N690" s="8">
        <v>0.2</v>
      </c>
      <c r="O690" s="6">
        <v>571.26</v>
      </c>
      <c r="P690" s="6">
        <v>2285.0500000000002</v>
      </c>
      <c r="Q690" s="6">
        <v>1841.19</v>
      </c>
      <c r="R690" s="6">
        <v>443.86</v>
      </c>
      <c r="S690" s="6">
        <v>122.7</v>
      </c>
      <c r="T690" t="s">
        <v>36</v>
      </c>
      <c r="U690">
        <v>11</v>
      </c>
      <c r="V690" t="s">
        <v>124</v>
      </c>
      <c r="W690" t="s">
        <v>85</v>
      </c>
      <c r="X690">
        <v>2024</v>
      </c>
      <c r="Y690" t="s">
        <v>125</v>
      </c>
      <c r="Z690" s="8">
        <v>0.19420000000000001</v>
      </c>
    </row>
    <row r="691" spans="1:26" x14ac:dyDescent="0.3">
      <c r="A691" t="s">
        <v>1976</v>
      </c>
      <c r="B691" s="4">
        <v>45649</v>
      </c>
      <c r="C691" t="s">
        <v>1977</v>
      </c>
      <c r="D691" t="s">
        <v>1978</v>
      </c>
      <c r="E691" t="s">
        <v>43</v>
      </c>
      <c r="F691" t="s">
        <v>256</v>
      </c>
      <c r="G691" t="s">
        <v>69</v>
      </c>
      <c r="H691" t="s">
        <v>83</v>
      </c>
      <c r="I691" t="s">
        <v>47</v>
      </c>
      <c r="J691" t="s">
        <v>59</v>
      </c>
      <c r="K691" t="s">
        <v>49</v>
      </c>
      <c r="L691">
        <v>1</v>
      </c>
      <c r="M691" s="6">
        <v>2037.63</v>
      </c>
      <c r="N691" s="8">
        <v>0.1</v>
      </c>
      <c r="O691" s="6">
        <v>203.76</v>
      </c>
      <c r="P691" s="6">
        <v>1833.87</v>
      </c>
      <c r="Q691" s="6">
        <v>1380</v>
      </c>
      <c r="R691" s="6">
        <v>453.87</v>
      </c>
      <c r="S691" s="6">
        <v>128.29</v>
      </c>
      <c r="T691" t="s">
        <v>36</v>
      </c>
      <c r="U691">
        <v>12</v>
      </c>
      <c r="V691" t="s">
        <v>84</v>
      </c>
      <c r="W691" t="s">
        <v>85</v>
      </c>
      <c r="X691">
        <v>2024</v>
      </c>
      <c r="Y691" t="s">
        <v>162</v>
      </c>
      <c r="Z691" s="8">
        <v>0.2475</v>
      </c>
    </row>
    <row r="692" spans="1:26" x14ac:dyDescent="0.3">
      <c r="A692" t="s">
        <v>1979</v>
      </c>
      <c r="B692" s="4">
        <v>45699</v>
      </c>
      <c r="C692" t="s">
        <v>1502</v>
      </c>
      <c r="D692" t="s">
        <v>1980</v>
      </c>
      <c r="E692" t="s">
        <v>29</v>
      </c>
      <c r="F692" t="s">
        <v>123</v>
      </c>
      <c r="G692" t="s">
        <v>45</v>
      </c>
      <c r="H692" t="s">
        <v>46</v>
      </c>
      <c r="I692" t="s">
        <v>75</v>
      </c>
      <c r="J692" t="s">
        <v>59</v>
      </c>
      <c r="K692" t="s">
        <v>76</v>
      </c>
      <c r="L692">
        <v>1</v>
      </c>
      <c r="M692" s="6">
        <v>1048.18</v>
      </c>
      <c r="N692" s="8">
        <v>0.15</v>
      </c>
      <c r="O692" s="6">
        <v>157.22999999999999</v>
      </c>
      <c r="P692" s="6">
        <v>890.95</v>
      </c>
      <c r="Q692" s="6">
        <v>712.84</v>
      </c>
      <c r="R692" s="6">
        <v>178.11</v>
      </c>
      <c r="S692" s="6">
        <v>201.79</v>
      </c>
      <c r="T692" t="s">
        <v>36</v>
      </c>
      <c r="U692">
        <v>2</v>
      </c>
      <c r="V692" t="s">
        <v>171</v>
      </c>
      <c r="W692" t="s">
        <v>51</v>
      </c>
      <c r="X692">
        <v>2025</v>
      </c>
      <c r="Y692" t="s">
        <v>172</v>
      </c>
      <c r="Z692" s="8">
        <v>0.19989999999999999</v>
      </c>
    </row>
    <row r="693" spans="1:26" x14ac:dyDescent="0.3">
      <c r="A693" t="s">
        <v>1981</v>
      </c>
      <c r="B693" s="4">
        <v>45959</v>
      </c>
      <c r="C693" t="s">
        <v>576</v>
      </c>
      <c r="D693" t="s">
        <v>1982</v>
      </c>
      <c r="E693" t="s">
        <v>29</v>
      </c>
      <c r="F693" t="s">
        <v>242</v>
      </c>
      <c r="G693" t="s">
        <v>45</v>
      </c>
      <c r="H693" t="s">
        <v>46</v>
      </c>
      <c r="I693" t="s">
        <v>33</v>
      </c>
      <c r="J693" t="s">
        <v>48</v>
      </c>
      <c r="K693" t="s">
        <v>35</v>
      </c>
      <c r="L693">
        <v>1</v>
      </c>
      <c r="M693" s="6">
        <v>1015.31</v>
      </c>
      <c r="N693" s="8">
        <v>0.1</v>
      </c>
      <c r="O693" s="6">
        <v>101.53</v>
      </c>
      <c r="P693" s="6">
        <v>913.78</v>
      </c>
      <c r="Q693" s="6">
        <v>687.64</v>
      </c>
      <c r="R693" s="6">
        <v>226.14</v>
      </c>
      <c r="S693" s="6">
        <v>399.17</v>
      </c>
      <c r="T693" t="s">
        <v>117</v>
      </c>
      <c r="U693">
        <v>10</v>
      </c>
      <c r="V693" t="s">
        <v>146</v>
      </c>
      <c r="W693" t="s">
        <v>85</v>
      </c>
      <c r="X693">
        <v>2025</v>
      </c>
      <c r="Y693" t="s">
        <v>147</v>
      </c>
      <c r="Z693" s="8">
        <v>0.2475</v>
      </c>
    </row>
    <row r="694" spans="1:26" x14ac:dyDescent="0.3">
      <c r="A694" t="s">
        <v>1983</v>
      </c>
      <c r="B694" s="4">
        <v>45664</v>
      </c>
      <c r="C694" t="s">
        <v>169</v>
      </c>
      <c r="D694" t="s">
        <v>1984</v>
      </c>
      <c r="E694" t="s">
        <v>43</v>
      </c>
      <c r="F694" t="s">
        <v>44</v>
      </c>
      <c r="G694" t="s">
        <v>69</v>
      </c>
      <c r="H694" t="s">
        <v>291</v>
      </c>
      <c r="I694" t="s">
        <v>75</v>
      </c>
      <c r="J694" t="s">
        <v>34</v>
      </c>
      <c r="K694" t="s">
        <v>35</v>
      </c>
      <c r="L694">
        <v>1</v>
      </c>
      <c r="M694" s="6">
        <v>1473.76</v>
      </c>
      <c r="N694" s="8">
        <v>0</v>
      </c>
      <c r="O694" s="6">
        <v>0</v>
      </c>
      <c r="P694" s="6">
        <v>1473.76</v>
      </c>
      <c r="Q694" s="6">
        <v>973.95</v>
      </c>
      <c r="R694" s="6">
        <v>499.81</v>
      </c>
      <c r="S694" s="6">
        <v>348.81</v>
      </c>
      <c r="T694" t="s">
        <v>77</v>
      </c>
      <c r="U694">
        <v>1</v>
      </c>
      <c r="V694" t="s">
        <v>91</v>
      </c>
      <c r="W694" t="s">
        <v>51</v>
      </c>
      <c r="X694">
        <v>2025</v>
      </c>
      <c r="Y694" t="s">
        <v>137</v>
      </c>
      <c r="Z694" s="8">
        <v>0.33910000000000001</v>
      </c>
    </row>
    <row r="695" spans="1:26" x14ac:dyDescent="0.3">
      <c r="A695" t="s">
        <v>1985</v>
      </c>
      <c r="B695" s="4">
        <v>45299</v>
      </c>
      <c r="C695" t="s">
        <v>1986</v>
      </c>
      <c r="D695" t="s">
        <v>1987</v>
      </c>
      <c r="E695" t="s">
        <v>43</v>
      </c>
      <c r="F695" t="s">
        <v>273</v>
      </c>
      <c r="G695" t="s">
        <v>31</v>
      </c>
      <c r="H695" t="s">
        <v>58</v>
      </c>
      <c r="I695" t="s">
        <v>33</v>
      </c>
      <c r="J695" t="s">
        <v>48</v>
      </c>
      <c r="K695" t="s">
        <v>102</v>
      </c>
      <c r="L695">
        <v>1</v>
      </c>
      <c r="M695" s="6">
        <v>838.89</v>
      </c>
      <c r="N695" s="8">
        <v>0.1</v>
      </c>
      <c r="O695" s="6">
        <v>83.89</v>
      </c>
      <c r="P695" s="6">
        <v>755</v>
      </c>
      <c r="Q695" s="6">
        <v>591.21</v>
      </c>
      <c r="R695" s="6">
        <v>163.79</v>
      </c>
      <c r="S695" s="6">
        <v>293.3</v>
      </c>
      <c r="T695" t="s">
        <v>36</v>
      </c>
      <c r="U695">
        <v>1</v>
      </c>
      <c r="V695" t="s">
        <v>91</v>
      </c>
      <c r="W695" t="s">
        <v>51</v>
      </c>
      <c r="X695">
        <v>2024</v>
      </c>
      <c r="Y695" t="s">
        <v>92</v>
      </c>
      <c r="Z695" s="8">
        <v>0.21690000000000001</v>
      </c>
    </row>
    <row r="696" spans="1:26" x14ac:dyDescent="0.3">
      <c r="A696" t="s">
        <v>1988</v>
      </c>
      <c r="B696" s="4">
        <v>45413</v>
      </c>
      <c r="C696" t="s">
        <v>1476</v>
      </c>
      <c r="D696" t="s">
        <v>1989</v>
      </c>
      <c r="E696" t="s">
        <v>56</v>
      </c>
      <c r="F696" t="s">
        <v>90</v>
      </c>
      <c r="G696" t="s">
        <v>110</v>
      </c>
      <c r="H696" t="s">
        <v>166</v>
      </c>
      <c r="I696" t="s">
        <v>47</v>
      </c>
      <c r="J696" t="s">
        <v>59</v>
      </c>
      <c r="K696" t="s">
        <v>35</v>
      </c>
      <c r="L696">
        <v>2</v>
      </c>
      <c r="M696" s="6">
        <v>1533.06</v>
      </c>
      <c r="N696" s="8">
        <v>0.25</v>
      </c>
      <c r="O696" s="6">
        <v>766.53</v>
      </c>
      <c r="P696" s="6">
        <v>2299.59</v>
      </c>
      <c r="Q696" s="6">
        <v>1409.35</v>
      </c>
      <c r="R696" s="6">
        <v>890.24</v>
      </c>
      <c r="S696" s="6">
        <v>240.18</v>
      </c>
      <c r="T696" t="s">
        <v>36</v>
      </c>
      <c r="U696">
        <v>5</v>
      </c>
      <c r="V696" t="s">
        <v>103</v>
      </c>
      <c r="W696" t="s">
        <v>38</v>
      </c>
      <c r="X696">
        <v>2024</v>
      </c>
      <c r="Y696" t="s">
        <v>104</v>
      </c>
      <c r="Z696" s="8">
        <v>0.3871</v>
      </c>
    </row>
    <row r="697" spans="1:26" x14ac:dyDescent="0.3">
      <c r="A697" t="s">
        <v>1990</v>
      </c>
      <c r="B697" s="4">
        <v>45639</v>
      </c>
      <c r="C697" t="s">
        <v>1991</v>
      </c>
      <c r="D697" t="s">
        <v>1992</v>
      </c>
      <c r="E697" t="s">
        <v>67</v>
      </c>
      <c r="F697" t="s">
        <v>82</v>
      </c>
      <c r="G697" t="s">
        <v>69</v>
      </c>
      <c r="H697" t="s">
        <v>70</v>
      </c>
      <c r="I697" t="s">
        <v>33</v>
      </c>
      <c r="J697" t="s">
        <v>59</v>
      </c>
      <c r="K697" t="s">
        <v>35</v>
      </c>
      <c r="L697">
        <v>2</v>
      </c>
      <c r="M697" s="6">
        <v>1164.03</v>
      </c>
      <c r="N697" s="8">
        <v>0.1</v>
      </c>
      <c r="O697" s="6">
        <v>232.81</v>
      </c>
      <c r="P697" s="6">
        <v>2095.25</v>
      </c>
      <c r="Q697" s="6">
        <v>1374.41</v>
      </c>
      <c r="R697" s="6">
        <v>720.84</v>
      </c>
      <c r="S697" s="6">
        <v>302.57</v>
      </c>
      <c r="T697" t="s">
        <v>36</v>
      </c>
      <c r="U697">
        <v>12</v>
      </c>
      <c r="V697" t="s">
        <v>84</v>
      </c>
      <c r="W697" t="s">
        <v>85</v>
      </c>
      <c r="X697">
        <v>2024</v>
      </c>
      <c r="Y697" t="s">
        <v>162</v>
      </c>
      <c r="Z697" s="8">
        <v>0.34399999999999997</v>
      </c>
    </row>
    <row r="698" spans="1:26" x14ac:dyDescent="0.3">
      <c r="A698" t="s">
        <v>1993</v>
      </c>
      <c r="B698" s="4">
        <v>45967</v>
      </c>
      <c r="C698" t="s">
        <v>1032</v>
      </c>
      <c r="D698" t="s">
        <v>1994</v>
      </c>
      <c r="E698" t="s">
        <v>29</v>
      </c>
      <c r="F698" t="s">
        <v>30</v>
      </c>
      <c r="G698" t="s">
        <v>69</v>
      </c>
      <c r="H698" t="s">
        <v>70</v>
      </c>
      <c r="I698" t="s">
        <v>75</v>
      </c>
      <c r="J698" t="s">
        <v>59</v>
      </c>
      <c r="K698" t="s">
        <v>35</v>
      </c>
      <c r="L698">
        <v>1</v>
      </c>
      <c r="M698" s="6">
        <v>1558.71</v>
      </c>
      <c r="N698" s="8">
        <v>0.25</v>
      </c>
      <c r="O698" s="6">
        <v>389.68</v>
      </c>
      <c r="P698" s="6">
        <v>1169.03</v>
      </c>
      <c r="Q698" s="6">
        <v>905.7</v>
      </c>
      <c r="R698" s="6">
        <v>263.33</v>
      </c>
      <c r="S698" s="6">
        <v>379.7</v>
      </c>
      <c r="T698" t="s">
        <v>36</v>
      </c>
      <c r="U698">
        <v>11</v>
      </c>
      <c r="V698" t="s">
        <v>124</v>
      </c>
      <c r="W698" t="s">
        <v>85</v>
      </c>
      <c r="X698">
        <v>2025</v>
      </c>
      <c r="Y698" t="s">
        <v>221</v>
      </c>
      <c r="Z698" s="8">
        <v>0.2253</v>
      </c>
    </row>
    <row r="699" spans="1:26" x14ac:dyDescent="0.3">
      <c r="A699" t="s">
        <v>1995</v>
      </c>
      <c r="B699" s="4">
        <v>45381</v>
      </c>
      <c r="C699" t="s">
        <v>1996</v>
      </c>
      <c r="D699" t="s">
        <v>1997</v>
      </c>
      <c r="E699" t="s">
        <v>56</v>
      </c>
      <c r="F699" t="s">
        <v>57</v>
      </c>
      <c r="G699" t="s">
        <v>132</v>
      </c>
      <c r="H699" t="s">
        <v>154</v>
      </c>
      <c r="I699" t="s">
        <v>33</v>
      </c>
      <c r="J699" t="s">
        <v>34</v>
      </c>
      <c r="K699" t="s">
        <v>35</v>
      </c>
      <c r="L699">
        <v>2</v>
      </c>
      <c r="M699" s="6">
        <v>1828.73</v>
      </c>
      <c r="N699" s="8">
        <v>0.25</v>
      </c>
      <c r="O699" s="6">
        <v>914.36</v>
      </c>
      <c r="P699" s="6">
        <v>2743.1</v>
      </c>
      <c r="Q699" s="6">
        <v>2083.5</v>
      </c>
      <c r="R699" s="6">
        <v>659.6</v>
      </c>
      <c r="S699" s="6">
        <v>313.23</v>
      </c>
      <c r="T699" t="s">
        <v>77</v>
      </c>
      <c r="U699">
        <v>3</v>
      </c>
      <c r="V699" t="s">
        <v>50</v>
      </c>
      <c r="W699" t="s">
        <v>51</v>
      </c>
      <c r="X699">
        <v>2024</v>
      </c>
      <c r="Y699" t="s">
        <v>78</v>
      </c>
      <c r="Z699" s="8">
        <v>0.24049999999999999</v>
      </c>
    </row>
    <row r="700" spans="1:26" x14ac:dyDescent="0.3">
      <c r="A700" t="s">
        <v>1998</v>
      </c>
      <c r="B700" s="4">
        <v>45939</v>
      </c>
      <c r="C700" t="s">
        <v>1557</v>
      </c>
      <c r="D700" t="s">
        <v>1999</v>
      </c>
      <c r="E700" t="s">
        <v>67</v>
      </c>
      <c r="F700" t="s">
        <v>68</v>
      </c>
      <c r="G700" t="s">
        <v>110</v>
      </c>
      <c r="H700" t="s">
        <v>111</v>
      </c>
      <c r="I700" t="s">
        <v>47</v>
      </c>
      <c r="J700" t="s">
        <v>59</v>
      </c>
      <c r="K700" t="s">
        <v>76</v>
      </c>
      <c r="L700">
        <v>1</v>
      </c>
      <c r="M700" s="6">
        <v>1385.27</v>
      </c>
      <c r="N700" s="8">
        <v>0.2</v>
      </c>
      <c r="O700" s="6">
        <v>277.05</v>
      </c>
      <c r="P700" s="6">
        <v>1108.22</v>
      </c>
      <c r="Q700" s="6">
        <v>856.06</v>
      </c>
      <c r="R700" s="6">
        <v>252.16</v>
      </c>
      <c r="S700" s="6">
        <v>338</v>
      </c>
      <c r="T700" t="s">
        <v>36</v>
      </c>
      <c r="U700">
        <v>10</v>
      </c>
      <c r="V700" t="s">
        <v>146</v>
      </c>
      <c r="W700" t="s">
        <v>85</v>
      </c>
      <c r="X700">
        <v>2025</v>
      </c>
      <c r="Y700" t="s">
        <v>147</v>
      </c>
      <c r="Z700" s="8">
        <v>0.22750000000000001</v>
      </c>
    </row>
    <row r="701" spans="1:26" x14ac:dyDescent="0.3">
      <c r="A701" t="s">
        <v>2000</v>
      </c>
      <c r="B701" s="4">
        <v>45989</v>
      </c>
      <c r="C701" t="s">
        <v>416</v>
      </c>
      <c r="D701" t="s">
        <v>2001</v>
      </c>
      <c r="E701" t="s">
        <v>43</v>
      </c>
      <c r="F701" t="s">
        <v>273</v>
      </c>
      <c r="G701" t="s">
        <v>31</v>
      </c>
      <c r="H701" t="s">
        <v>58</v>
      </c>
      <c r="I701" t="s">
        <v>75</v>
      </c>
      <c r="J701" t="s">
        <v>59</v>
      </c>
      <c r="K701" t="s">
        <v>60</v>
      </c>
      <c r="L701">
        <v>2</v>
      </c>
      <c r="M701" s="6">
        <v>1284.33</v>
      </c>
      <c r="N701" s="8">
        <v>0.2</v>
      </c>
      <c r="O701" s="6">
        <v>513.73</v>
      </c>
      <c r="P701" s="6">
        <v>2054.9299999999998</v>
      </c>
      <c r="Q701" s="6">
        <v>1460.99</v>
      </c>
      <c r="R701" s="6">
        <v>593.94000000000005</v>
      </c>
      <c r="S701" s="6">
        <v>297.33</v>
      </c>
      <c r="T701" t="s">
        <v>36</v>
      </c>
      <c r="U701">
        <v>11</v>
      </c>
      <c r="V701" t="s">
        <v>124</v>
      </c>
      <c r="W701" t="s">
        <v>85</v>
      </c>
      <c r="X701">
        <v>2025</v>
      </c>
      <c r="Y701" t="s">
        <v>221</v>
      </c>
      <c r="Z701" s="8">
        <v>0.28899999999999998</v>
      </c>
    </row>
    <row r="702" spans="1:26" x14ac:dyDescent="0.3">
      <c r="A702" t="s">
        <v>2002</v>
      </c>
      <c r="B702" s="4">
        <v>45607</v>
      </c>
      <c r="C702" t="s">
        <v>286</v>
      </c>
      <c r="D702" t="s">
        <v>2003</v>
      </c>
      <c r="E702" t="s">
        <v>43</v>
      </c>
      <c r="F702" t="s">
        <v>44</v>
      </c>
      <c r="G702" t="s">
        <v>69</v>
      </c>
      <c r="H702" t="s">
        <v>291</v>
      </c>
      <c r="I702" t="s">
        <v>47</v>
      </c>
      <c r="J702" t="s">
        <v>59</v>
      </c>
      <c r="K702" t="s">
        <v>35</v>
      </c>
      <c r="L702">
        <v>1</v>
      </c>
      <c r="M702" s="6">
        <v>1901.6</v>
      </c>
      <c r="N702" s="8">
        <v>0.15</v>
      </c>
      <c r="O702" s="6">
        <v>285.24</v>
      </c>
      <c r="P702" s="6">
        <v>1616.36</v>
      </c>
      <c r="Q702" s="6">
        <v>1017.53</v>
      </c>
      <c r="R702" s="6">
        <v>598.83000000000004</v>
      </c>
      <c r="S702" s="6">
        <v>99.48</v>
      </c>
      <c r="T702" t="s">
        <v>117</v>
      </c>
      <c r="U702">
        <v>11</v>
      </c>
      <c r="V702" t="s">
        <v>124</v>
      </c>
      <c r="W702" t="s">
        <v>85</v>
      </c>
      <c r="X702">
        <v>2024</v>
      </c>
      <c r="Y702" t="s">
        <v>125</v>
      </c>
      <c r="Z702" s="8">
        <v>0.3705</v>
      </c>
    </row>
    <row r="703" spans="1:26" x14ac:dyDescent="0.3">
      <c r="A703" t="s">
        <v>2004</v>
      </c>
      <c r="B703" s="4">
        <v>45469</v>
      </c>
      <c r="C703" t="s">
        <v>2005</v>
      </c>
      <c r="D703" t="s">
        <v>2006</v>
      </c>
      <c r="E703" t="s">
        <v>56</v>
      </c>
      <c r="F703" t="s">
        <v>57</v>
      </c>
      <c r="G703" t="s">
        <v>69</v>
      </c>
      <c r="H703" t="s">
        <v>70</v>
      </c>
      <c r="I703" t="s">
        <v>33</v>
      </c>
      <c r="J703" t="s">
        <v>48</v>
      </c>
      <c r="K703" t="s">
        <v>35</v>
      </c>
      <c r="L703">
        <v>1</v>
      </c>
      <c r="M703" s="6">
        <v>850.34</v>
      </c>
      <c r="N703" s="8">
        <v>0.1</v>
      </c>
      <c r="O703" s="6">
        <v>85.03</v>
      </c>
      <c r="P703" s="6">
        <v>765.31</v>
      </c>
      <c r="Q703" s="6">
        <v>497.65</v>
      </c>
      <c r="R703" s="6">
        <v>267.66000000000003</v>
      </c>
      <c r="S703" s="6">
        <v>111.49</v>
      </c>
      <c r="T703" t="s">
        <v>77</v>
      </c>
      <c r="U703">
        <v>6</v>
      </c>
      <c r="V703" t="s">
        <v>189</v>
      </c>
      <c r="W703" t="s">
        <v>38</v>
      </c>
      <c r="X703">
        <v>2024</v>
      </c>
      <c r="Y703" t="s">
        <v>190</v>
      </c>
      <c r="Z703" s="8">
        <v>0.34970000000000001</v>
      </c>
    </row>
    <row r="704" spans="1:26" x14ac:dyDescent="0.3">
      <c r="A704" t="s">
        <v>2007</v>
      </c>
      <c r="B704" s="4">
        <v>45831</v>
      </c>
      <c r="C704" t="s">
        <v>2008</v>
      </c>
      <c r="D704" t="s">
        <v>2009</v>
      </c>
      <c r="E704" t="s">
        <v>56</v>
      </c>
      <c r="F704" t="s">
        <v>57</v>
      </c>
      <c r="G704" t="s">
        <v>132</v>
      </c>
      <c r="H704" t="s">
        <v>133</v>
      </c>
      <c r="I704" t="s">
        <v>75</v>
      </c>
      <c r="J704" t="s">
        <v>59</v>
      </c>
      <c r="K704" t="s">
        <v>102</v>
      </c>
      <c r="L704">
        <v>1</v>
      </c>
      <c r="M704" s="6">
        <v>776.36</v>
      </c>
      <c r="N704" s="8">
        <v>0.15</v>
      </c>
      <c r="O704" s="6">
        <v>116.45</v>
      </c>
      <c r="P704" s="6">
        <v>659.91</v>
      </c>
      <c r="Q704" s="6">
        <v>503.92</v>
      </c>
      <c r="R704" s="6">
        <v>155.99</v>
      </c>
      <c r="S704" s="6">
        <v>105.01</v>
      </c>
      <c r="T704" t="s">
        <v>77</v>
      </c>
      <c r="U704">
        <v>6</v>
      </c>
      <c r="V704" t="s">
        <v>189</v>
      </c>
      <c r="W704" t="s">
        <v>38</v>
      </c>
      <c r="X704">
        <v>2025</v>
      </c>
      <c r="Y704" t="s">
        <v>424</v>
      </c>
      <c r="Z704" s="8">
        <v>0.2364</v>
      </c>
    </row>
    <row r="705" spans="1:26" x14ac:dyDescent="0.3">
      <c r="A705" t="s">
        <v>2010</v>
      </c>
      <c r="B705" s="4">
        <v>45332</v>
      </c>
      <c r="C705" t="s">
        <v>1991</v>
      </c>
      <c r="D705" t="s">
        <v>2011</v>
      </c>
      <c r="E705" t="s">
        <v>29</v>
      </c>
      <c r="F705" t="s">
        <v>30</v>
      </c>
      <c r="G705" t="s">
        <v>132</v>
      </c>
      <c r="H705" t="s">
        <v>228</v>
      </c>
      <c r="I705" t="s">
        <v>33</v>
      </c>
      <c r="J705" t="s">
        <v>59</v>
      </c>
      <c r="K705" t="s">
        <v>102</v>
      </c>
      <c r="L705">
        <v>1</v>
      </c>
      <c r="M705" s="6">
        <v>324.45</v>
      </c>
      <c r="N705" s="8">
        <v>0</v>
      </c>
      <c r="O705" s="6">
        <v>0</v>
      </c>
      <c r="P705" s="6">
        <v>324.45</v>
      </c>
      <c r="Q705" s="6">
        <v>196.06</v>
      </c>
      <c r="R705" s="6">
        <v>128.38999999999999</v>
      </c>
      <c r="S705" s="6">
        <v>364.82</v>
      </c>
      <c r="T705" t="s">
        <v>36</v>
      </c>
      <c r="U705">
        <v>2</v>
      </c>
      <c r="V705" t="s">
        <v>171</v>
      </c>
      <c r="W705" t="s">
        <v>51</v>
      </c>
      <c r="X705">
        <v>2024</v>
      </c>
      <c r="Y705" t="s">
        <v>214</v>
      </c>
      <c r="Z705" s="8">
        <v>0.3957</v>
      </c>
    </row>
    <row r="706" spans="1:26" x14ac:dyDescent="0.3">
      <c r="A706" t="s">
        <v>2012</v>
      </c>
      <c r="B706" s="4">
        <v>45995</v>
      </c>
      <c r="C706" t="s">
        <v>279</v>
      </c>
      <c r="D706" t="s">
        <v>2013</v>
      </c>
      <c r="E706" t="s">
        <v>108</v>
      </c>
      <c r="F706" t="s">
        <v>364</v>
      </c>
      <c r="G706" t="s">
        <v>69</v>
      </c>
      <c r="H706" t="s">
        <v>188</v>
      </c>
      <c r="I706" t="s">
        <v>33</v>
      </c>
      <c r="J706" t="s">
        <v>48</v>
      </c>
      <c r="K706" t="s">
        <v>102</v>
      </c>
      <c r="L706">
        <v>2</v>
      </c>
      <c r="M706" s="6">
        <v>1294.4000000000001</v>
      </c>
      <c r="N706" s="8">
        <v>0</v>
      </c>
      <c r="O706" s="6">
        <v>0</v>
      </c>
      <c r="P706" s="6">
        <v>2588.8000000000002</v>
      </c>
      <c r="Q706" s="6">
        <v>1720.5</v>
      </c>
      <c r="R706" s="6">
        <v>868.3</v>
      </c>
      <c r="S706" s="6">
        <v>111.15</v>
      </c>
      <c r="T706" t="s">
        <v>36</v>
      </c>
      <c r="U706">
        <v>12</v>
      </c>
      <c r="V706" t="s">
        <v>84</v>
      </c>
      <c r="W706" t="s">
        <v>85</v>
      </c>
      <c r="X706">
        <v>2025</v>
      </c>
      <c r="Y706" t="s">
        <v>86</v>
      </c>
      <c r="Z706" s="8">
        <v>0.33539999999999998</v>
      </c>
    </row>
    <row r="707" spans="1:26" x14ac:dyDescent="0.3">
      <c r="A707" t="s">
        <v>2014</v>
      </c>
      <c r="B707" s="4">
        <v>45793</v>
      </c>
      <c r="C707" t="s">
        <v>359</v>
      </c>
      <c r="D707" t="s">
        <v>2015</v>
      </c>
      <c r="E707" t="s">
        <v>29</v>
      </c>
      <c r="F707" t="s">
        <v>30</v>
      </c>
      <c r="G707" t="s">
        <v>69</v>
      </c>
      <c r="H707" t="s">
        <v>70</v>
      </c>
      <c r="I707" t="s">
        <v>33</v>
      </c>
      <c r="J707" t="s">
        <v>59</v>
      </c>
      <c r="K707" t="s">
        <v>76</v>
      </c>
      <c r="L707">
        <v>1</v>
      </c>
      <c r="M707" s="6">
        <v>1175.1099999999999</v>
      </c>
      <c r="N707" s="8">
        <v>0.05</v>
      </c>
      <c r="O707" s="6">
        <v>58.76</v>
      </c>
      <c r="P707" s="6">
        <v>1116.3499999999999</v>
      </c>
      <c r="Q707" s="6">
        <v>886.44</v>
      </c>
      <c r="R707" s="6">
        <v>229.91</v>
      </c>
      <c r="S707" s="6">
        <v>438.18</v>
      </c>
      <c r="T707" t="s">
        <v>117</v>
      </c>
      <c r="U707">
        <v>5</v>
      </c>
      <c r="V707" t="s">
        <v>103</v>
      </c>
      <c r="W707" t="s">
        <v>38</v>
      </c>
      <c r="X707">
        <v>2025</v>
      </c>
      <c r="Y707" t="s">
        <v>167</v>
      </c>
      <c r="Z707" s="8">
        <v>0.2059</v>
      </c>
    </row>
    <row r="708" spans="1:26" x14ac:dyDescent="0.3">
      <c r="A708" t="s">
        <v>2016</v>
      </c>
      <c r="B708" s="4">
        <v>45436</v>
      </c>
      <c r="C708" t="s">
        <v>993</v>
      </c>
      <c r="D708" t="s">
        <v>2017</v>
      </c>
      <c r="E708" t="s">
        <v>43</v>
      </c>
      <c r="F708" t="s">
        <v>44</v>
      </c>
      <c r="G708" t="s">
        <v>31</v>
      </c>
      <c r="H708" t="s">
        <v>32</v>
      </c>
      <c r="I708" t="s">
        <v>75</v>
      </c>
      <c r="J708" t="s">
        <v>48</v>
      </c>
      <c r="K708" t="s">
        <v>60</v>
      </c>
      <c r="L708">
        <v>1</v>
      </c>
      <c r="M708" s="6">
        <v>1397.43</v>
      </c>
      <c r="N708" s="8">
        <v>0.1</v>
      </c>
      <c r="O708" s="6">
        <v>139.74</v>
      </c>
      <c r="P708" s="6">
        <v>1257.69</v>
      </c>
      <c r="Q708" s="6">
        <v>792.21</v>
      </c>
      <c r="R708" s="6">
        <v>465.48</v>
      </c>
      <c r="S708" s="6">
        <v>368.13</v>
      </c>
      <c r="T708" t="s">
        <v>117</v>
      </c>
      <c r="U708">
        <v>5</v>
      </c>
      <c r="V708" t="s">
        <v>103</v>
      </c>
      <c r="W708" t="s">
        <v>38</v>
      </c>
      <c r="X708">
        <v>2024</v>
      </c>
      <c r="Y708" t="s">
        <v>104</v>
      </c>
      <c r="Z708" s="8">
        <v>0.37009999999999998</v>
      </c>
    </row>
    <row r="709" spans="1:26" x14ac:dyDescent="0.3">
      <c r="A709" t="s">
        <v>2018</v>
      </c>
      <c r="B709" s="4">
        <v>45492</v>
      </c>
      <c r="C709" t="s">
        <v>438</v>
      </c>
      <c r="D709" t="s">
        <v>2019</v>
      </c>
      <c r="E709" t="s">
        <v>29</v>
      </c>
      <c r="F709" t="s">
        <v>30</v>
      </c>
      <c r="G709" t="s">
        <v>110</v>
      </c>
      <c r="H709" t="s">
        <v>281</v>
      </c>
      <c r="I709" t="s">
        <v>33</v>
      </c>
      <c r="J709" t="s">
        <v>59</v>
      </c>
      <c r="K709" t="s">
        <v>102</v>
      </c>
      <c r="L709">
        <v>2</v>
      </c>
      <c r="M709" s="6">
        <v>2393.79</v>
      </c>
      <c r="N709" s="8">
        <v>0.1</v>
      </c>
      <c r="O709" s="6">
        <v>478.76</v>
      </c>
      <c r="P709" s="6">
        <v>4308.82</v>
      </c>
      <c r="Q709" s="6">
        <v>2683.92</v>
      </c>
      <c r="R709" s="6">
        <v>1624.9</v>
      </c>
      <c r="S709" s="6">
        <v>279.82</v>
      </c>
      <c r="T709" t="s">
        <v>36</v>
      </c>
      <c r="U709">
        <v>7</v>
      </c>
      <c r="V709" t="s">
        <v>179</v>
      </c>
      <c r="W709" t="s">
        <v>62</v>
      </c>
      <c r="X709">
        <v>2024</v>
      </c>
      <c r="Y709" t="s">
        <v>180</v>
      </c>
      <c r="Z709" s="8">
        <v>0.37709999999999999</v>
      </c>
    </row>
    <row r="710" spans="1:26" x14ac:dyDescent="0.3">
      <c r="A710" t="s">
        <v>2020</v>
      </c>
      <c r="B710" s="4">
        <v>46015</v>
      </c>
      <c r="C710" t="s">
        <v>544</v>
      </c>
      <c r="D710" t="s">
        <v>2021</v>
      </c>
      <c r="E710" t="s">
        <v>43</v>
      </c>
      <c r="F710" t="s">
        <v>273</v>
      </c>
      <c r="G710" t="s">
        <v>45</v>
      </c>
      <c r="H710" t="s">
        <v>32</v>
      </c>
      <c r="I710" t="s">
        <v>33</v>
      </c>
      <c r="J710" t="s">
        <v>59</v>
      </c>
      <c r="K710" t="s">
        <v>35</v>
      </c>
      <c r="L710">
        <v>3</v>
      </c>
      <c r="M710" s="6">
        <v>594.67999999999995</v>
      </c>
      <c r="N710" s="8">
        <v>0.05</v>
      </c>
      <c r="O710" s="6">
        <v>89.2</v>
      </c>
      <c r="P710" s="6">
        <v>1694.84</v>
      </c>
      <c r="Q710" s="6">
        <v>1187.03</v>
      </c>
      <c r="R710" s="6">
        <v>507.81</v>
      </c>
      <c r="S710" s="6">
        <v>395.31</v>
      </c>
      <c r="T710" t="s">
        <v>36</v>
      </c>
      <c r="U710">
        <v>12</v>
      </c>
      <c r="V710" t="s">
        <v>84</v>
      </c>
      <c r="W710" t="s">
        <v>85</v>
      </c>
      <c r="X710">
        <v>2025</v>
      </c>
      <c r="Y710" t="s">
        <v>86</v>
      </c>
      <c r="Z710" s="8">
        <v>0.29959999999999998</v>
      </c>
    </row>
    <row r="711" spans="1:26" x14ac:dyDescent="0.3">
      <c r="A711" t="s">
        <v>2022</v>
      </c>
      <c r="B711" s="4">
        <v>45752</v>
      </c>
      <c r="C711" t="s">
        <v>1492</v>
      </c>
      <c r="D711" t="s">
        <v>2023</v>
      </c>
      <c r="E711" t="s">
        <v>29</v>
      </c>
      <c r="F711" t="s">
        <v>123</v>
      </c>
      <c r="G711" t="s">
        <v>132</v>
      </c>
      <c r="H711" t="s">
        <v>154</v>
      </c>
      <c r="I711" t="s">
        <v>33</v>
      </c>
      <c r="J711" t="s">
        <v>48</v>
      </c>
      <c r="K711" t="s">
        <v>76</v>
      </c>
      <c r="L711">
        <v>2</v>
      </c>
      <c r="M711" s="6">
        <v>2236.8000000000002</v>
      </c>
      <c r="N711" s="8">
        <v>0.1</v>
      </c>
      <c r="O711" s="6">
        <v>447.36</v>
      </c>
      <c r="P711" s="6">
        <v>4026.24</v>
      </c>
      <c r="Q711" s="6">
        <v>2496.9499999999998</v>
      </c>
      <c r="R711" s="6">
        <v>1529.29</v>
      </c>
      <c r="S711" s="6">
        <v>441.17</v>
      </c>
      <c r="T711" t="s">
        <v>36</v>
      </c>
      <c r="U711">
        <v>4</v>
      </c>
      <c r="V711" t="s">
        <v>37</v>
      </c>
      <c r="W711" t="s">
        <v>38</v>
      </c>
      <c r="X711">
        <v>2025</v>
      </c>
      <c r="Y711" t="s">
        <v>112</v>
      </c>
      <c r="Z711" s="8">
        <v>0.37980000000000003</v>
      </c>
    </row>
    <row r="712" spans="1:26" x14ac:dyDescent="0.3">
      <c r="A712" t="s">
        <v>2024</v>
      </c>
      <c r="B712" s="4">
        <v>45849</v>
      </c>
      <c r="C712" t="s">
        <v>1647</v>
      </c>
      <c r="D712" t="s">
        <v>2025</v>
      </c>
      <c r="E712" t="s">
        <v>108</v>
      </c>
      <c r="F712" t="s">
        <v>109</v>
      </c>
      <c r="G712" t="s">
        <v>132</v>
      </c>
      <c r="H712" t="s">
        <v>252</v>
      </c>
      <c r="I712" t="s">
        <v>33</v>
      </c>
      <c r="J712" t="s">
        <v>34</v>
      </c>
      <c r="K712" t="s">
        <v>76</v>
      </c>
      <c r="L712">
        <v>3</v>
      </c>
      <c r="M712" s="6">
        <v>1806.68</v>
      </c>
      <c r="N712" s="8">
        <v>0.2</v>
      </c>
      <c r="O712" s="6">
        <v>1084.01</v>
      </c>
      <c r="P712" s="6">
        <v>4336.03</v>
      </c>
      <c r="Q712" s="6">
        <v>3120.54</v>
      </c>
      <c r="R712" s="6">
        <v>1215.49</v>
      </c>
      <c r="S712" s="6">
        <v>314.48</v>
      </c>
      <c r="T712" t="s">
        <v>36</v>
      </c>
      <c r="U712">
        <v>7</v>
      </c>
      <c r="V712" t="s">
        <v>179</v>
      </c>
      <c r="W712" t="s">
        <v>62</v>
      </c>
      <c r="X712">
        <v>2025</v>
      </c>
      <c r="Y712" t="s">
        <v>208</v>
      </c>
      <c r="Z712" s="8">
        <v>0.28029999999999999</v>
      </c>
    </row>
    <row r="713" spans="1:26" x14ac:dyDescent="0.3">
      <c r="A713" t="s">
        <v>2026</v>
      </c>
      <c r="B713" s="4">
        <v>45838</v>
      </c>
      <c r="C713" t="s">
        <v>329</v>
      </c>
      <c r="D713" t="s">
        <v>2027</v>
      </c>
      <c r="E713" t="s">
        <v>67</v>
      </c>
      <c r="F713" t="s">
        <v>82</v>
      </c>
      <c r="G713" t="s">
        <v>45</v>
      </c>
      <c r="H713" t="s">
        <v>32</v>
      </c>
      <c r="I713" t="s">
        <v>47</v>
      </c>
      <c r="J713" t="s">
        <v>34</v>
      </c>
      <c r="K713" t="s">
        <v>35</v>
      </c>
      <c r="L713">
        <v>2</v>
      </c>
      <c r="M713" s="6">
        <v>1138.8499999999999</v>
      </c>
      <c r="N713" s="8">
        <v>0</v>
      </c>
      <c r="O713" s="6">
        <v>0</v>
      </c>
      <c r="P713" s="6">
        <v>2277.6999999999998</v>
      </c>
      <c r="Q713" s="6">
        <v>1597.92</v>
      </c>
      <c r="R713" s="6">
        <v>679.78</v>
      </c>
      <c r="S713" s="6">
        <v>397.07</v>
      </c>
      <c r="T713" t="s">
        <v>36</v>
      </c>
      <c r="U713">
        <v>6</v>
      </c>
      <c r="V713" t="s">
        <v>189</v>
      </c>
      <c r="W713" t="s">
        <v>38</v>
      </c>
      <c r="X713">
        <v>2025</v>
      </c>
      <c r="Y713" t="s">
        <v>424</v>
      </c>
      <c r="Z713" s="8">
        <v>0.29849999999999999</v>
      </c>
    </row>
    <row r="714" spans="1:26" x14ac:dyDescent="0.3">
      <c r="A714" t="s">
        <v>2028</v>
      </c>
      <c r="B714" s="4">
        <v>45544</v>
      </c>
      <c r="C714" t="s">
        <v>920</v>
      </c>
      <c r="D714" t="s">
        <v>2029</v>
      </c>
      <c r="E714" t="s">
        <v>29</v>
      </c>
      <c r="F714" t="s">
        <v>30</v>
      </c>
      <c r="G714" t="s">
        <v>132</v>
      </c>
      <c r="H714" t="s">
        <v>154</v>
      </c>
      <c r="I714" t="s">
        <v>33</v>
      </c>
      <c r="J714" t="s">
        <v>48</v>
      </c>
      <c r="K714" t="s">
        <v>35</v>
      </c>
      <c r="L714">
        <v>2</v>
      </c>
      <c r="M714" s="6">
        <v>2762.52</v>
      </c>
      <c r="N714" s="8">
        <v>0.1</v>
      </c>
      <c r="O714" s="6">
        <v>552.5</v>
      </c>
      <c r="P714" s="6">
        <v>4972.54</v>
      </c>
      <c r="Q714" s="6">
        <v>3288.02</v>
      </c>
      <c r="R714" s="6">
        <v>1684.52</v>
      </c>
      <c r="S714" s="6">
        <v>309.76</v>
      </c>
      <c r="T714" t="s">
        <v>117</v>
      </c>
      <c r="U714">
        <v>9</v>
      </c>
      <c r="V714" t="s">
        <v>61</v>
      </c>
      <c r="W714" t="s">
        <v>62</v>
      </c>
      <c r="X714">
        <v>2024</v>
      </c>
      <c r="Y714" t="s">
        <v>63</v>
      </c>
      <c r="Z714" s="8">
        <v>0.33879999999999999</v>
      </c>
    </row>
    <row r="715" spans="1:26" x14ac:dyDescent="0.3">
      <c r="A715" t="s">
        <v>2030</v>
      </c>
      <c r="B715" s="4">
        <v>45681</v>
      </c>
      <c r="C715" t="s">
        <v>2031</v>
      </c>
      <c r="D715" t="s">
        <v>2032</v>
      </c>
      <c r="E715" t="s">
        <v>67</v>
      </c>
      <c r="F715" t="s">
        <v>334</v>
      </c>
      <c r="G715" t="s">
        <v>132</v>
      </c>
      <c r="H715" t="s">
        <v>133</v>
      </c>
      <c r="I715" t="s">
        <v>33</v>
      </c>
      <c r="J715" t="s">
        <v>59</v>
      </c>
      <c r="K715" t="s">
        <v>49</v>
      </c>
      <c r="L715">
        <v>2</v>
      </c>
      <c r="M715" s="6">
        <v>1200.8499999999999</v>
      </c>
      <c r="N715" s="8">
        <v>0.05</v>
      </c>
      <c r="O715" s="6">
        <v>120.08</v>
      </c>
      <c r="P715" s="6">
        <v>2281.62</v>
      </c>
      <c r="Q715" s="6">
        <v>1493.1</v>
      </c>
      <c r="R715" s="6">
        <v>788.52</v>
      </c>
      <c r="S715" s="6">
        <v>256.44</v>
      </c>
      <c r="T715" t="s">
        <v>77</v>
      </c>
      <c r="U715">
        <v>1</v>
      </c>
      <c r="V715" t="s">
        <v>91</v>
      </c>
      <c r="W715" t="s">
        <v>51</v>
      </c>
      <c r="X715">
        <v>2025</v>
      </c>
      <c r="Y715" t="s">
        <v>137</v>
      </c>
      <c r="Z715" s="8">
        <v>0.34560000000000002</v>
      </c>
    </row>
    <row r="716" spans="1:26" x14ac:dyDescent="0.3">
      <c r="A716" t="s">
        <v>2033</v>
      </c>
      <c r="B716" s="4">
        <v>45885</v>
      </c>
      <c r="C716" t="s">
        <v>1434</v>
      </c>
      <c r="D716" t="s">
        <v>2034</v>
      </c>
      <c r="E716" t="s">
        <v>43</v>
      </c>
      <c r="F716" t="s">
        <v>44</v>
      </c>
      <c r="G716" t="s">
        <v>31</v>
      </c>
      <c r="H716" t="s">
        <v>32</v>
      </c>
      <c r="I716" t="s">
        <v>75</v>
      </c>
      <c r="J716" t="s">
        <v>34</v>
      </c>
      <c r="K716" t="s">
        <v>35</v>
      </c>
      <c r="L716">
        <v>1</v>
      </c>
      <c r="M716" s="6">
        <v>1631.28</v>
      </c>
      <c r="N716" s="8">
        <v>0.15</v>
      </c>
      <c r="O716" s="6">
        <v>244.69</v>
      </c>
      <c r="P716" s="6">
        <v>1386.59</v>
      </c>
      <c r="Q716" s="6">
        <v>981.84</v>
      </c>
      <c r="R716" s="6">
        <v>404.75</v>
      </c>
      <c r="S716" s="6">
        <v>225.5</v>
      </c>
      <c r="T716" t="s">
        <v>77</v>
      </c>
      <c r="U716">
        <v>8</v>
      </c>
      <c r="V716" t="s">
        <v>118</v>
      </c>
      <c r="W716" t="s">
        <v>62</v>
      </c>
      <c r="X716">
        <v>2025</v>
      </c>
      <c r="Y716" t="s">
        <v>277</v>
      </c>
      <c r="Z716" s="8">
        <v>0.29189999999999999</v>
      </c>
    </row>
    <row r="717" spans="1:26" x14ac:dyDescent="0.3">
      <c r="A717" t="s">
        <v>2035</v>
      </c>
      <c r="B717" s="4">
        <v>45547</v>
      </c>
      <c r="C717" t="s">
        <v>1098</v>
      </c>
      <c r="D717" t="s">
        <v>2036</v>
      </c>
      <c r="E717" t="s">
        <v>56</v>
      </c>
      <c r="F717" t="s">
        <v>74</v>
      </c>
      <c r="G717" t="s">
        <v>132</v>
      </c>
      <c r="H717" t="s">
        <v>228</v>
      </c>
      <c r="I717" t="s">
        <v>75</v>
      </c>
      <c r="J717" t="s">
        <v>48</v>
      </c>
      <c r="K717" t="s">
        <v>49</v>
      </c>
      <c r="L717">
        <v>2</v>
      </c>
      <c r="M717" s="6">
        <v>961.36</v>
      </c>
      <c r="N717" s="8">
        <v>0.05</v>
      </c>
      <c r="O717" s="6">
        <v>96.14</v>
      </c>
      <c r="P717" s="6">
        <v>1826.58</v>
      </c>
      <c r="Q717" s="6">
        <v>1280.04</v>
      </c>
      <c r="R717" s="6">
        <v>546.54</v>
      </c>
      <c r="S717" s="6">
        <v>419.75</v>
      </c>
      <c r="T717" t="s">
        <v>77</v>
      </c>
      <c r="U717">
        <v>9</v>
      </c>
      <c r="V717" t="s">
        <v>61</v>
      </c>
      <c r="W717" t="s">
        <v>62</v>
      </c>
      <c r="X717">
        <v>2024</v>
      </c>
      <c r="Y717" t="s">
        <v>63</v>
      </c>
      <c r="Z717" s="8">
        <v>0.29920000000000002</v>
      </c>
    </row>
    <row r="718" spans="1:26" x14ac:dyDescent="0.3">
      <c r="A718" t="s">
        <v>2037</v>
      </c>
      <c r="B718" s="4">
        <v>46000</v>
      </c>
      <c r="C718" t="s">
        <v>1502</v>
      </c>
      <c r="D718" t="s">
        <v>2038</v>
      </c>
      <c r="E718" t="s">
        <v>29</v>
      </c>
      <c r="F718" t="s">
        <v>242</v>
      </c>
      <c r="G718" t="s">
        <v>69</v>
      </c>
      <c r="H718" t="s">
        <v>83</v>
      </c>
      <c r="I718" t="s">
        <v>33</v>
      </c>
      <c r="J718" t="s">
        <v>59</v>
      </c>
      <c r="K718" t="s">
        <v>76</v>
      </c>
      <c r="L718">
        <v>3</v>
      </c>
      <c r="M718" s="6">
        <v>2528.31</v>
      </c>
      <c r="N718" s="8">
        <v>0</v>
      </c>
      <c r="O718" s="6">
        <v>0</v>
      </c>
      <c r="P718" s="6">
        <v>7584.93</v>
      </c>
      <c r="Q718" s="6">
        <v>5046.47</v>
      </c>
      <c r="R718" s="6">
        <v>2538.46</v>
      </c>
      <c r="S718" s="6">
        <v>408.91</v>
      </c>
      <c r="T718" t="s">
        <v>36</v>
      </c>
      <c r="U718">
        <v>12</v>
      </c>
      <c r="V718" t="s">
        <v>84</v>
      </c>
      <c r="W718" t="s">
        <v>85</v>
      </c>
      <c r="X718">
        <v>2025</v>
      </c>
      <c r="Y718" t="s">
        <v>86</v>
      </c>
      <c r="Z718" s="8">
        <v>0.3347</v>
      </c>
    </row>
    <row r="719" spans="1:26" x14ac:dyDescent="0.3">
      <c r="A719" t="s">
        <v>2039</v>
      </c>
      <c r="B719" s="4">
        <v>45741</v>
      </c>
      <c r="C719" t="s">
        <v>550</v>
      </c>
      <c r="D719" t="s">
        <v>2040</v>
      </c>
      <c r="E719" t="s">
        <v>108</v>
      </c>
      <c r="F719" t="s">
        <v>145</v>
      </c>
      <c r="G719" t="s">
        <v>31</v>
      </c>
      <c r="H719" t="s">
        <v>58</v>
      </c>
      <c r="I719" t="s">
        <v>33</v>
      </c>
      <c r="J719" t="s">
        <v>48</v>
      </c>
      <c r="K719" t="s">
        <v>60</v>
      </c>
      <c r="L719">
        <v>3</v>
      </c>
      <c r="M719" s="6">
        <v>1209.48</v>
      </c>
      <c r="N719" s="8">
        <v>0.15</v>
      </c>
      <c r="O719" s="6">
        <v>544.27</v>
      </c>
      <c r="P719" s="6">
        <v>3084.17</v>
      </c>
      <c r="Q719" s="6">
        <v>2431.0300000000002</v>
      </c>
      <c r="R719" s="6">
        <v>653.14</v>
      </c>
      <c r="S719" s="6">
        <v>190.25</v>
      </c>
      <c r="T719" t="s">
        <v>36</v>
      </c>
      <c r="U719">
        <v>3</v>
      </c>
      <c r="V719" t="s">
        <v>50</v>
      </c>
      <c r="W719" t="s">
        <v>51</v>
      </c>
      <c r="X719">
        <v>2025</v>
      </c>
      <c r="Y719" t="s">
        <v>52</v>
      </c>
      <c r="Z719" s="8">
        <v>0.21179999999999999</v>
      </c>
    </row>
    <row r="720" spans="1:26" x14ac:dyDescent="0.3">
      <c r="A720" t="s">
        <v>2041</v>
      </c>
      <c r="B720" s="4">
        <v>45301</v>
      </c>
      <c r="C720" t="s">
        <v>2042</v>
      </c>
      <c r="D720" t="s">
        <v>2043</v>
      </c>
      <c r="E720" t="s">
        <v>56</v>
      </c>
      <c r="F720" t="s">
        <v>90</v>
      </c>
      <c r="G720" t="s">
        <v>31</v>
      </c>
      <c r="H720" t="s">
        <v>96</v>
      </c>
      <c r="I720" t="s">
        <v>33</v>
      </c>
      <c r="J720" t="s">
        <v>34</v>
      </c>
      <c r="K720" t="s">
        <v>102</v>
      </c>
      <c r="L720">
        <v>2</v>
      </c>
      <c r="M720" s="6">
        <v>839.35</v>
      </c>
      <c r="N720" s="8">
        <v>0.2</v>
      </c>
      <c r="O720" s="6">
        <v>335.74</v>
      </c>
      <c r="P720" s="6">
        <v>1342.96</v>
      </c>
      <c r="Q720" s="6">
        <v>912.59</v>
      </c>
      <c r="R720" s="6">
        <v>430.37</v>
      </c>
      <c r="S720" s="6">
        <v>54.82</v>
      </c>
      <c r="T720" t="s">
        <v>36</v>
      </c>
      <c r="U720">
        <v>1</v>
      </c>
      <c r="V720" t="s">
        <v>91</v>
      </c>
      <c r="W720" t="s">
        <v>51</v>
      </c>
      <c r="X720">
        <v>2024</v>
      </c>
      <c r="Y720" t="s">
        <v>92</v>
      </c>
      <c r="Z720" s="8">
        <v>0.32050000000000001</v>
      </c>
    </row>
    <row r="721" spans="1:26" x14ac:dyDescent="0.3">
      <c r="A721" t="s">
        <v>2044</v>
      </c>
      <c r="B721" s="4">
        <v>45533</v>
      </c>
      <c r="C721" t="s">
        <v>2045</v>
      </c>
      <c r="D721" t="s">
        <v>2046</v>
      </c>
      <c r="E721" t="s">
        <v>67</v>
      </c>
      <c r="F721" t="s">
        <v>82</v>
      </c>
      <c r="G721" t="s">
        <v>110</v>
      </c>
      <c r="H721" t="s">
        <v>269</v>
      </c>
      <c r="I721" t="s">
        <v>47</v>
      </c>
      <c r="J721" t="s">
        <v>59</v>
      </c>
      <c r="K721" t="s">
        <v>49</v>
      </c>
      <c r="L721">
        <v>2</v>
      </c>
      <c r="M721" s="6">
        <v>1972.02</v>
      </c>
      <c r="N721" s="8">
        <v>0.1</v>
      </c>
      <c r="O721" s="6">
        <v>394.4</v>
      </c>
      <c r="P721" s="6">
        <v>3549.64</v>
      </c>
      <c r="Q721" s="6">
        <v>2061.7800000000002</v>
      </c>
      <c r="R721" s="6">
        <v>1487.86</v>
      </c>
      <c r="S721" s="6">
        <v>56.41</v>
      </c>
      <c r="T721" t="s">
        <v>117</v>
      </c>
      <c r="U721">
        <v>8</v>
      </c>
      <c r="V721" t="s">
        <v>118</v>
      </c>
      <c r="W721" t="s">
        <v>62</v>
      </c>
      <c r="X721">
        <v>2024</v>
      </c>
      <c r="Y721" t="s">
        <v>119</v>
      </c>
      <c r="Z721" s="8">
        <v>0.41920000000000002</v>
      </c>
    </row>
    <row r="722" spans="1:26" x14ac:dyDescent="0.3">
      <c r="A722" t="s">
        <v>2047</v>
      </c>
      <c r="B722" s="4">
        <v>45542</v>
      </c>
      <c r="C722" t="s">
        <v>1860</v>
      </c>
      <c r="D722" t="s">
        <v>2048</v>
      </c>
      <c r="E722" t="s">
        <v>29</v>
      </c>
      <c r="F722" t="s">
        <v>141</v>
      </c>
      <c r="G722" t="s">
        <v>110</v>
      </c>
      <c r="H722" t="s">
        <v>281</v>
      </c>
      <c r="I722" t="s">
        <v>33</v>
      </c>
      <c r="J722" t="s">
        <v>34</v>
      </c>
      <c r="K722" t="s">
        <v>60</v>
      </c>
      <c r="L722">
        <v>1</v>
      </c>
      <c r="M722" s="6">
        <v>911.06</v>
      </c>
      <c r="N722" s="8">
        <v>0.15</v>
      </c>
      <c r="O722" s="6">
        <v>136.66</v>
      </c>
      <c r="P722" s="6">
        <v>774.4</v>
      </c>
      <c r="Q722" s="6">
        <v>533.91999999999996</v>
      </c>
      <c r="R722" s="6">
        <v>240.48</v>
      </c>
      <c r="S722" s="6">
        <v>264.37</v>
      </c>
      <c r="T722" t="s">
        <v>117</v>
      </c>
      <c r="U722">
        <v>9</v>
      </c>
      <c r="V722" t="s">
        <v>61</v>
      </c>
      <c r="W722" t="s">
        <v>62</v>
      </c>
      <c r="X722">
        <v>2024</v>
      </c>
      <c r="Y722" t="s">
        <v>63</v>
      </c>
      <c r="Z722" s="8">
        <v>0.3105</v>
      </c>
    </row>
    <row r="723" spans="1:26" x14ac:dyDescent="0.3">
      <c r="A723" t="s">
        <v>2049</v>
      </c>
      <c r="B723" s="4">
        <v>45296</v>
      </c>
      <c r="C723" t="s">
        <v>1685</v>
      </c>
      <c r="D723" t="s">
        <v>2050</v>
      </c>
      <c r="E723" t="s">
        <v>56</v>
      </c>
      <c r="F723" t="s">
        <v>74</v>
      </c>
      <c r="G723" t="s">
        <v>31</v>
      </c>
      <c r="H723" t="s">
        <v>195</v>
      </c>
      <c r="I723" t="s">
        <v>33</v>
      </c>
      <c r="J723" t="s">
        <v>59</v>
      </c>
      <c r="K723" t="s">
        <v>102</v>
      </c>
      <c r="L723">
        <v>2</v>
      </c>
      <c r="M723" s="6">
        <v>2766.97</v>
      </c>
      <c r="N723" s="8">
        <v>0.05</v>
      </c>
      <c r="O723" s="6">
        <v>276.7</v>
      </c>
      <c r="P723" s="6">
        <v>5257.24</v>
      </c>
      <c r="Q723" s="6">
        <v>4213.8900000000003</v>
      </c>
      <c r="R723" s="6">
        <v>1043.3499999999999</v>
      </c>
      <c r="S723" s="6">
        <v>271.64999999999998</v>
      </c>
      <c r="T723" t="s">
        <v>36</v>
      </c>
      <c r="U723">
        <v>1</v>
      </c>
      <c r="V723" t="s">
        <v>91</v>
      </c>
      <c r="W723" t="s">
        <v>51</v>
      </c>
      <c r="X723">
        <v>2024</v>
      </c>
      <c r="Y723" t="s">
        <v>92</v>
      </c>
      <c r="Z723" s="8">
        <v>0.19850000000000001</v>
      </c>
    </row>
    <row r="724" spans="1:26" x14ac:dyDescent="0.3">
      <c r="A724" t="s">
        <v>2051</v>
      </c>
      <c r="B724" s="4">
        <v>45410</v>
      </c>
      <c r="C724" t="s">
        <v>2052</v>
      </c>
      <c r="D724" t="s">
        <v>2053</v>
      </c>
      <c r="E724" t="s">
        <v>29</v>
      </c>
      <c r="F724" t="s">
        <v>30</v>
      </c>
      <c r="G724" t="s">
        <v>132</v>
      </c>
      <c r="H724" t="s">
        <v>252</v>
      </c>
      <c r="I724" t="s">
        <v>33</v>
      </c>
      <c r="J724" t="s">
        <v>34</v>
      </c>
      <c r="K724" t="s">
        <v>49</v>
      </c>
      <c r="L724">
        <v>1</v>
      </c>
      <c r="M724" s="6">
        <v>1740.67</v>
      </c>
      <c r="N724" s="8">
        <v>0.3</v>
      </c>
      <c r="O724" s="6">
        <v>522.20000000000005</v>
      </c>
      <c r="P724" s="6">
        <v>1218.47</v>
      </c>
      <c r="Q724" s="6">
        <v>774.88</v>
      </c>
      <c r="R724" s="6">
        <v>443.59</v>
      </c>
      <c r="S724" s="6">
        <v>356.99</v>
      </c>
      <c r="T724" t="s">
        <v>36</v>
      </c>
      <c r="U724">
        <v>4</v>
      </c>
      <c r="V724" t="s">
        <v>37</v>
      </c>
      <c r="W724" t="s">
        <v>38</v>
      </c>
      <c r="X724">
        <v>2024</v>
      </c>
      <c r="Y724" t="s">
        <v>39</v>
      </c>
      <c r="Z724" s="8">
        <v>0.36409999999999998</v>
      </c>
    </row>
    <row r="725" spans="1:26" x14ac:dyDescent="0.3">
      <c r="A725" t="s">
        <v>2054</v>
      </c>
      <c r="B725" s="4">
        <v>45665</v>
      </c>
      <c r="C725" t="s">
        <v>405</v>
      </c>
      <c r="D725" t="s">
        <v>2055</v>
      </c>
      <c r="E725" t="s">
        <v>56</v>
      </c>
      <c r="F725" t="s">
        <v>90</v>
      </c>
      <c r="G725" t="s">
        <v>45</v>
      </c>
      <c r="H725" t="s">
        <v>83</v>
      </c>
      <c r="I725" t="s">
        <v>116</v>
      </c>
      <c r="J725" t="s">
        <v>59</v>
      </c>
      <c r="K725" t="s">
        <v>35</v>
      </c>
      <c r="L725">
        <v>1</v>
      </c>
      <c r="M725" s="6">
        <v>865.22</v>
      </c>
      <c r="N725" s="8">
        <v>0.3</v>
      </c>
      <c r="O725" s="6">
        <v>259.57</v>
      </c>
      <c r="P725" s="6">
        <v>605.65</v>
      </c>
      <c r="Q725" s="6">
        <v>390.58</v>
      </c>
      <c r="R725" s="6">
        <v>215.07</v>
      </c>
      <c r="S725" s="6">
        <v>324.01</v>
      </c>
      <c r="T725" t="s">
        <v>36</v>
      </c>
      <c r="U725">
        <v>1</v>
      </c>
      <c r="V725" t="s">
        <v>91</v>
      </c>
      <c r="W725" t="s">
        <v>51</v>
      </c>
      <c r="X725">
        <v>2025</v>
      </c>
      <c r="Y725" t="s">
        <v>137</v>
      </c>
      <c r="Z725" s="8">
        <v>0.35510000000000003</v>
      </c>
    </row>
    <row r="726" spans="1:26" x14ac:dyDescent="0.3">
      <c r="A726" t="s">
        <v>2056</v>
      </c>
      <c r="B726" s="4">
        <v>45356</v>
      </c>
      <c r="C726" t="s">
        <v>186</v>
      </c>
      <c r="D726" t="s">
        <v>2057</v>
      </c>
      <c r="E726" t="s">
        <v>67</v>
      </c>
      <c r="F726" t="s">
        <v>68</v>
      </c>
      <c r="G726" t="s">
        <v>69</v>
      </c>
      <c r="H726" t="s">
        <v>83</v>
      </c>
      <c r="I726" t="s">
        <v>75</v>
      </c>
      <c r="J726" t="s">
        <v>34</v>
      </c>
      <c r="K726" t="s">
        <v>35</v>
      </c>
      <c r="L726">
        <v>1</v>
      </c>
      <c r="M726" s="6">
        <v>670.05</v>
      </c>
      <c r="N726" s="8">
        <v>0.1</v>
      </c>
      <c r="O726" s="6">
        <v>67</v>
      </c>
      <c r="P726" s="6">
        <v>603.04999999999995</v>
      </c>
      <c r="Q726" s="6">
        <v>374.35</v>
      </c>
      <c r="R726" s="6">
        <v>228.7</v>
      </c>
      <c r="S726" s="6">
        <v>83.59</v>
      </c>
      <c r="T726" t="s">
        <v>117</v>
      </c>
      <c r="U726">
        <v>3</v>
      </c>
      <c r="V726" t="s">
        <v>50</v>
      </c>
      <c r="W726" t="s">
        <v>51</v>
      </c>
      <c r="X726">
        <v>2024</v>
      </c>
      <c r="Y726" t="s">
        <v>78</v>
      </c>
      <c r="Z726" s="8">
        <v>0.37919999999999998</v>
      </c>
    </row>
    <row r="727" spans="1:26" x14ac:dyDescent="0.3">
      <c r="A727" t="s">
        <v>2058</v>
      </c>
      <c r="B727" s="4">
        <v>45437</v>
      </c>
      <c r="C727" t="s">
        <v>1752</v>
      </c>
      <c r="D727" t="s">
        <v>2059</v>
      </c>
      <c r="E727" t="s">
        <v>43</v>
      </c>
      <c r="F727" t="s">
        <v>101</v>
      </c>
      <c r="G727" t="s">
        <v>132</v>
      </c>
      <c r="H727" t="s">
        <v>228</v>
      </c>
      <c r="I727" t="s">
        <v>47</v>
      </c>
      <c r="J727" t="s">
        <v>34</v>
      </c>
      <c r="K727" t="s">
        <v>35</v>
      </c>
      <c r="L727">
        <v>2</v>
      </c>
      <c r="M727" s="6">
        <v>1072.42</v>
      </c>
      <c r="N727" s="8">
        <v>0.1</v>
      </c>
      <c r="O727" s="6">
        <v>214.48</v>
      </c>
      <c r="P727" s="6">
        <v>1930.36</v>
      </c>
      <c r="Q727" s="6">
        <v>1381.63</v>
      </c>
      <c r="R727" s="6">
        <v>548.73</v>
      </c>
      <c r="S727" s="6">
        <v>382.59</v>
      </c>
      <c r="T727" t="s">
        <v>36</v>
      </c>
      <c r="U727">
        <v>5</v>
      </c>
      <c r="V727" t="s">
        <v>103</v>
      </c>
      <c r="W727" t="s">
        <v>38</v>
      </c>
      <c r="X727">
        <v>2024</v>
      </c>
      <c r="Y727" t="s">
        <v>104</v>
      </c>
      <c r="Z727" s="8">
        <v>0.2843</v>
      </c>
    </row>
    <row r="728" spans="1:26" x14ac:dyDescent="0.3">
      <c r="A728" t="s">
        <v>2060</v>
      </c>
      <c r="B728" s="4">
        <v>45515</v>
      </c>
      <c r="C728" t="s">
        <v>326</v>
      </c>
      <c r="D728" t="s">
        <v>2061</v>
      </c>
      <c r="E728" t="s">
        <v>29</v>
      </c>
      <c r="F728" t="s">
        <v>123</v>
      </c>
      <c r="G728" t="s">
        <v>110</v>
      </c>
      <c r="H728" t="s">
        <v>281</v>
      </c>
      <c r="I728" t="s">
        <v>75</v>
      </c>
      <c r="J728" t="s">
        <v>48</v>
      </c>
      <c r="K728" t="s">
        <v>76</v>
      </c>
      <c r="L728">
        <v>2</v>
      </c>
      <c r="M728" s="6">
        <v>432.12</v>
      </c>
      <c r="N728" s="8">
        <v>0.1</v>
      </c>
      <c r="O728" s="6">
        <v>86.42</v>
      </c>
      <c r="P728" s="6">
        <v>777.82</v>
      </c>
      <c r="Q728" s="6">
        <v>630.12</v>
      </c>
      <c r="R728" s="6">
        <v>147.69999999999999</v>
      </c>
      <c r="S728" s="6">
        <v>124.47</v>
      </c>
      <c r="T728" t="s">
        <v>36</v>
      </c>
      <c r="U728">
        <v>8</v>
      </c>
      <c r="V728" t="s">
        <v>118</v>
      </c>
      <c r="W728" t="s">
        <v>62</v>
      </c>
      <c r="X728">
        <v>2024</v>
      </c>
      <c r="Y728" t="s">
        <v>119</v>
      </c>
      <c r="Z728" s="8">
        <v>0.18990000000000001</v>
      </c>
    </row>
    <row r="729" spans="1:26" x14ac:dyDescent="0.3">
      <c r="A729" t="s">
        <v>2062</v>
      </c>
      <c r="B729" s="4">
        <v>45530</v>
      </c>
      <c r="C729" t="s">
        <v>1313</v>
      </c>
      <c r="D729" t="s">
        <v>2063</v>
      </c>
      <c r="E729" t="s">
        <v>108</v>
      </c>
      <c r="F729" t="s">
        <v>194</v>
      </c>
      <c r="G729" t="s">
        <v>31</v>
      </c>
      <c r="H729" t="s">
        <v>96</v>
      </c>
      <c r="I729" t="s">
        <v>33</v>
      </c>
      <c r="J729" t="s">
        <v>48</v>
      </c>
      <c r="K729" t="s">
        <v>76</v>
      </c>
      <c r="L729">
        <v>2</v>
      </c>
      <c r="M729" s="6">
        <v>1552.59</v>
      </c>
      <c r="N729" s="8">
        <v>0.05</v>
      </c>
      <c r="O729" s="6">
        <v>155.26</v>
      </c>
      <c r="P729" s="6">
        <v>2949.92</v>
      </c>
      <c r="Q729" s="6">
        <v>2184.0700000000002</v>
      </c>
      <c r="R729" s="6">
        <v>765.85</v>
      </c>
      <c r="S729" s="6">
        <v>114.82</v>
      </c>
      <c r="T729" t="s">
        <v>77</v>
      </c>
      <c r="U729">
        <v>8</v>
      </c>
      <c r="V729" t="s">
        <v>118</v>
      </c>
      <c r="W729" t="s">
        <v>62</v>
      </c>
      <c r="X729">
        <v>2024</v>
      </c>
      <c r="Y729" t="s">
        <v>119</v>
      </c>
      <c r="Z729" s="8">
        <v>0.2596</v>
      </c>
    </row>
    <row r="730" spans="1:26" x14ac:dyDescent="0.3">
      <c r="A730" t="s">
        <v>2064</v>
      </c>
      <c r="B730" s="4">
        <v>45468</v>
      </c>
      <c r="C730" t="s">
        <v>2065</v>
      </c>
      <c r="D730" t="s">
        <v>2066</v>
      </c>
      <c r="E730" t="s">
        <v>29</v>
      </c>
      <c r="F730" t="s">
        <v>30</v>
      </c>
      <c r="G730" t="s">
        <v>31</v>
      </c>
      <c r="H730" t="s">
        <v>32</v>
      </c>
      <c r="I730" t="s">
        <v>75</v>
      </c>
      <c r="J730" t="s">
        <v>59</v>
      </c>
      <c r="K730" t="s">
        <v>49</v>
      </c>
      <c r="L730">
        <v>3</v>
      </c>
      <c r="M730" s="6">
        <v>864.31</v>
      </c>
      <c r="N730" s="8">
        <v>0</v>
      </c>
      <c r="O730" s="6">
        <v>0</v>
      </c>
      <c r="P730" s="6">
        <v>2592.9299999999998</v>
      </c>
      <c r="Q730" s="6">
        <v>1573.77</v>
      </c>
      <c r="R730" s="6">
        <v>1019.16</v>
      </c>
      <c r="S730" s="6">
        <v>337.96</v>
      </c>
      <c r="T730" t="s">
        <v>36</v>
      </c>
      <c r="U730">
        <v>6</v>
      </c>
      <c r="V730" t="s">
        <v>189</v>
      </c>
      <c r="W730" t="s">
        <v>38</v>
      </c>
      <c r="X730">
        <v>2024</v>
      </c>
      <c r="Y730" t="s">
        <v>190</v>
      </c>
      <c r="Z730" s="8">
        <v>0.3931</v>
      </c>
    </row>
    <row r="731" spans="1:26" x14ac:dyDescent="0.3">
      <c r="A731" t="s">
        <v>2067</v>
      </c>
      <c r="B731" s="4">
        <v>45573</v>
      </c>
      <c r="C731" t="s">
        <v>776</v>
      </c>
      <c r="D731" t="s">
        <v>2068</v>
      </c>
      <c r="E731" t="s">
        <v>29</v>
      </c>
      <c r="F731" t="s">
        <v>242</v>
      </c>
      <c r="G731" t="s">
        <v>132</v>
      </c>
      <c r="H731" t="s">
        <v>228</v>
      </c>
      <c r="I731" t="s">
        <v>33</v>
      </c>
      <c r="J731" t="s">
        <v>48</v>
      </c>
      <c r="K731" t="s">
        <v>102</v>
      </c>
      <c r="L731">
        <v>1</v>
      </c>
      <c r="M731" s="6">
        <v>595.74</v>
      </c>
      <c r="N731" s="8">
        <v>0.1</v>
      </c>
      <c r="O731" s="6">
        <v>59.57</v>
      </c>
      <c r="P731" s="6">
        <v>536.16999999999996</v>
      </c>
      <c r="Q731" s="6">
        <v>344.95</v>
      </c>
      <c r="R731" s="6">
        <v>191.22</v>
      </c>
      <c r="S731" s="6">
        <v>303.54000000000002</v>
      </c>
      <c r="T731" t="s">
        <v>36</v>
      </c>
      <c r="U731">
        <v>10</v>
      </c>
      <c r="V731" t="s">
        <v>146</v>
      </c>
      <c r="W731" t="s">
        <v>85</v>
      </c>
      <c r="X731">
        <v>2024</v>
      </c>
      <c r="Y731" t="s">
        <v>184</v>
      </c>
      <c r="Z731" s="8">
        <v>0.35659999999999997</v>
      </c>
    </row>
    <row r="732" spans="1:26" x14ac:dyDescent="0.3">
      <c r="A732" t="s">
        <v>2069</v>
      </c>
      <c r="B732" s="4">
        <v>45354</v>
      </c>
      <c r="C732" t="s">
        <v>867</v>
      </c>
      <c r="D732" t="s">
        <v>2070</v>
      </c>
      <c r="E732" t="s">
        <v>56</v>
      </c>
      <c r="F732" t="s">
        <v>74</v>
      </c>
      <c r="G732" t="s">
        <v>132</v>
      </c>
      <c r="H732" t="s">
        <v>252</v>
      </c>
      <c r="I732" t="s">
        <v>47</v>
      </c>
      <c r="J732" t="s">
        <v>59</v>
      </c>
      <c r="K732" t="s">
        <v>102</v>
      </c>
      <c r="L732">
        <v>1</v>
      </c>
      <c r="M732" s="6">
        <v>3627.71</v>
      </c>
      <c r="N732" s="8">
        <v>0.1</v>
      </c>
      <c r="O732" s="6">
        <v>362.77</v>
      </c>
      <c r="P732" s="6">
        <v>3264.94</v>
      </c>
      <c r="Q732" s="6">
        <v>2233.9299999999998</v>
      </c>
      <c r="R732" s="6">
        <v>1031.01</v>
      </c>
      <c r="S732" s="6">
        <v>198.81</v>
      </c>
      <c r="T732" t="s">
        <v>36</v>
      </c>
      <c r="U732">
        <v>3</v>
      </c>
      <c r="V732" t="s">
        <v>50</v>
      </c>
      <c r="W732" t="s">
        <v>51</v>
      </c>
      <c r="X732">
        <v>2024</v>
      </c>
      <c r="Y732" t="s">
        <v>78</v>
      </c>
      <c r="Z732" s="8">
        <v>0.31580000000000003</v>
      </c>
    </row>
    <row r="733" spans="1:26" x14ac:dyDescent="0.3">
      <c r="A733" t="s">
        <v>2071</v>
      </c>
      <c r="B733" s="4">
        <v>45508</v>
      </c>
      <c r="C733" t="s">
        <v>1935</v>
      </c>
      <c r="D733" t="s">
        <v>2072</v>
      </c>
      <c r="E733" t="s">
        <v>43</v>
      </c>
      <c r="F733" t="s">
        <v>101</v>
      </c>
      <c r="G733" t="s">
        <v>110</v>
      </c>
      <c r="H733" t="s">
        <v>166</v>
      </c>
      <c r="I733" t="s">
        <v>47</v>
      </c>
      <c r="J733" t="s">
        <v>59</v>
      </c>
      <c r="K733" t="s">
        <v>76</v>
      </c>
      <c r="L733">
        <v>1</v>
      </c>
      <c r="M733" s="6">
        <v>1841.79</v>
      </c>
      <c r="N733" s="8">
        <v>0.15</v>
      </c>
      <c r="O733" s="6">
        <v>276.27</v>
      </c>
      <c r="P733" s="6">
        <v>1565.52</v>
      </c>
      <c r="Q733" s="6">
        <v>1234.1199999999999</v>
      </c>
      <c r="R733" s="6">
        <v>331.4</v>
      </c>
      <c r="S733" s="6">
        <v>421.03</v>
      </c>
      <c r="T733" t="s">
        <v>77</v>
      </c>
      <c r="U733">
        <v>8</v>
      </c>
      <c r="V733" t="s">
        <v>118</v>
      </c>
      <c r="W733" t="s">
        <v>62</v>
      </c>
      <c r="X733">
        <v>2024</v>
      </c>
      <c r="Y733" t="s">
        <v>119</v>
      </c>
      <c r="Z733" s="8">
        <v>0.2117</v>
      </c>
    </row>
    <row r="734" spans="1:26" x14ac:dyDescent="0.3">
      <c r="A734" t="s">
        <v>2073</v>
      </c>
      <c r="B734" s="4">
        <v>45980</v>
      </c>
      <c r="C734" t="s">
        <v>2074</v>
      </c>
      <c r="D734" t="s">
        <v>2075</v>
      </c>
      <c r="E734" t="s">
        <v>43</v>
      </c>
      <c r="F734" t="s">
        <v>101</v>
      </c>
      <c r="G734" t="s">
        <v>45</v>
      </c>
      <c r="H734" t="s">
        <v>32</v>
      </c>
      <c r="I734" t="s">
        <v>47</v>
      </c>
      <c r="J734" t="s">
        <v>59</v>
      </c>
      <c r="K734" t="s">
        <v>102</v>
      </c>
      <c r="L734">
        <v>1</v>
      </c>
      <c r="M734" s="6">
        <v>3405.98</v>
      </c>
      <c r="N734" s="8">
        <v>0.2</v>
      </c>
      <c r="O734" s="6">
        <v>681.2</v>
      </c>
      <c r="P734" s="6">
        <v>2724.78</v>
      </c>
      <c r="Q734" s="6">
        <v>2231.6999999999998</v>
      </c>
      <c r="R734" s="6">
        <v>493.08</v>
      </c>
      <c r="S734" s="6">
        <v>248.34</v>
      </c>
      <c r="T734" t="s">
        <v>36</v>
      </c>
      <c r="U734">
        <v>11</v>
      </c>
      <c r="V734" t="s">
        <v>124</v>
      </c>
      <c r="W734" t="s">
        <v>85</v>
      </c>
      <c r="X734">
        <v>2025</v>
      </c>
      <c r="Y734" t="s">
        <v>221</v>
      </c>
      <c r="Z734" s="8">
        <v>0.18099999999999999</v>
      </c>
    </row>
    <row r="735" spans="1:26" x14ac:dyDescent="0.3">
      <c r="A735" t="s">
        <v>2076</v>
      </c>
      <c r="B735" s="4">
        <v>45752</v>
      </c>
      <c r="C735" t="s">
        <v>2077</v>
      </c>
      <c r="D735" t="s">
        <v>2078</v>
      </c>
      <c r="E735" t="s">
        <v>43</v>
      </c>
      <c r="F735" t="s">
        <v>44</v>
      </c>
      <c r="G735" t="s">
        <v>132</v>
      </c>
      <c r="H735" t="s">
        <v>133</v>
      </c>
      <c r="I735" t="s">
        <v>33</v>
      </c>
      <c r="J735" t="s">
        <v>59</v>
      </c>
      <c r="K735" t="s">
        <v>35</v>
      </c>
      <c r="L735">
        <v>1</v>
      </c>
      <c r="M735" s="6">
        <v>4001.87</v>
      </c>
      <c r="N735" s="8">
        <v>0.05</v>
      </c>
      <c r="O735" s="6">
        <v>200.09</v>
      </c>
      <c r="P735" s="6">
        <v>3801.78</v>
      </c>
      <c r="Q735" s="6">
        <v>2798.2</v>
      </c>
      <c r="R735" s="6">
        <v>1003.58</v>
      </c>
      <c r="S735" s="6">
        <v>410.79</v>
      </c>
      <c r="T735" t="s">
        <v>36</v>
      </c>
      <c r="U735">
        <v>4</v>
      </c>
      <c r="V735" t="s">
        <v>37</v>
      </c>
      <c r="W735" t="s">
        <v>38</v>
      </c>
      <c r="X735">
        <v>2025</v>
      </c>
      <c r="Y735" t="s">
        <v>112</v>
      </c>
      <c r="Z735" s="8">
        <v>0.26400000000000001</v>
      </c>
    </row>
    <row r="736" spans="1:26" x14ac:dyDescent="0.3">
      <c r="A736" t="s">
        <v>2079</v>
      </c>
      <c r="B736" s="4">
        <v>45901</v>
      </c>
      <c r="C736" t="s">
        <v>729</v>
      </c>
      <c r="D736" t="s">
        <v>2080</v>
      </c>
      <c r="E736" t="s">
        <v>29</v>
      </c>
      <c r="F736" t="s">
        <v>123</v>
      </c>
      <c r="G736" t="s">
        <v>31</v>
      </c>
      <c r="H736" t="s">
        <v>96</v>
      </c>
      <c r="I736" t="s">
        <v>33</v>
      </c>
      <c r="J736" t="s">
        <v>59</v>
      </c>
      <c r="K736" t="s">
        <v>102</v>
      </c>
      <c r="L736">
        <v>2</v>
      </c>
      <c r="M736" s="6">
        <v>1061.7</v>
      </c>
      <c r="N736" s="8">
        <v>0.1</v>
      </c>
      <c r="O736" s="6">
        <v>212.34</v>
      </c>
      <c r="P736" s="6">
        <v>1911.06</v>
      </c>
      <c r="Q736" s="6">
        <v>1558.78</v>
      </c>
      <c r="R736" s="6">
        <v>352.28</v>
      </c>
      <c r="S736" s="6">
        <v>361.41</v>
      </c>
      <c r="T736" t="s">
        <v>36</v>
      </c>
      <c r="U736">
        <v>9</v>
      </c>
      <c r="V736" t="s">
        <v>61</v>
      </c>
      <c r="W736" t="s">
        <v>62</v>
      </c>
      <c r="X736">
        <v>2025</v>
      </c>
      <c r="Y736" t="s">
        <v>97</v>
      </c>
      <c r="Z736" s="8">
        <v>0.18429999999999999</v>
      </c>
    </row>
    <row r="737" spans="1:26" x14ac:dyDescent="0.3">
      <c r="A737" t="s">
        <v>2081</v>
      </c>
      <c r="B737" s="4">
        <v>45396</v>
      </c>
      <c r="C737" t="s">
        <v>332</v>
      </c>
      <c r="D737" t="s">
        <v>2082</v>
      </c>
      <c r="E737" t="s">
        <v>67</v>
      </c>
      <c r="F737" t="s">
        <v>334</v>
      </c>
      <c r="G737" t="s">
        <v>31</v>
      </c>
      <c r="H737" t="s">
        <v>58</v>
      </c>
      <c r="I737" t="s">
        <v>33</v>
      </c>
      <c r="J737" t="s">
        <v>59</v>
      </c>
      <c r="K737" t="s">
        <v>102</v>
      </c>
      <c r="L737">
        <v>1</v>
      </c>
      <c r="M737" s="6">
        <v>2357.2399999999998</v>
      </c>
      <c r="N737" s="8">
        <v>0.2</v>
      </c>
      <c r="O737" s="6">
        <v>471.45</v>
      </c>
      <c r="P737" s="6">
        <v>1885.79</v>
      </c>
      <c r="Q737" s="6">
        <v>1104.92</v>
      </c>
      <c r="R737" s="6">
        <v>780.87</v>
      </c>
      <c r="S737" s="6">
        <v>316.88</v>
      </c>
      <c r="T737" t="s">
        <v>36</v>
      </c>
      <c r="U737">
        <v>4</v>
      </c>
      <c r="V737" t="s">
        <v>37</v>
      </c>
      <c r="W737" t="s">
        <v>38</v>
      </c>
      <c r="X737">
        <v>2024</v>
      </c>
      <c r="Y737" t="s">
        <v>39</v>
      </c>
      <c r="Z737" s="8">
        <v>0.41410000000000002</v>
      </c>
    </row>
    <row r="738" spans="1:26" x14ac:dyDescent="0.3">
      <c r="A738" t="s">
        <v>2083</v>
      </c>
      <c r="B738" s="4">
        <v>45390</v>
      </c>
      <c r="C738" t="s">
        <v>286</v>
      </c>
      <c r="D738" t="s">
        <v>2084</v>
      </c>
      <c r="E738" t="s">
        <v>29</v>
      </c>
      <c r="F738" t="s">
        <v>242</v>
      </c>
      <c r="G738" t="s">
        <v>45</v>
      </c>
      <c r="H738" t="s">
        <v>46</v>
      </c>
      <c r="I738" t="s">
        <v>33</v>
      </c>
      <c r="J738" t="s">
        <v>48</v>
      </c>
      <c r="K738" t="s">
        <v>102</v>
      </c>
      <c r="L738">
        <v>1</v>
      </c>
      <c r="M738" s="6">
        <v>536.4</v>
      </c>
      <c r="N738" s="8">
        <v>0.1</v>
      </c>
      <c r="O738" s="6">
        <v>53.64</v>
      </c>
      <c r="P738" s="6">
        <v>482.76</v>
      </c>
      <c r="Q738" s="6">
        <v>353.3</v>
      </c>
      <c r="R738" s="6">
        <v>129.46</v>
      </c>
      <c r="S738" s="6">
        <v>89.66</v>
      </c>
      <c r="T738" t="s">
        <v>36</v>
      </c>
      <c r="U738">
        <v>4</v>
      </c>
      <c r="V738" t="s">
        <v>37</v>
      </c>
      <c r="W738" t="s">
        <v>38</v>
      </c>
      <c r="X738">
        <v>2024</v>
      </c>
      <c r="Y738" t="s">
        <v>39</v>
      </c>
      <c r="Z738" s="8">
        <v>0.26819999999999999</v>
      </c>
    </row>
    <row r="739" spans="1:26" x14ac:dyDescent="0.3">
      <c r="A739" t="s">
        <v>2085</v>
      </c>
      <c r="B739" s="4">
        <v>45802</v>
      </c>
      <c r="C739" t="s">
        <v>2086</v>
      </c>
      <c r="D739" t="s">
        <v>2087</v>
      </c>
      <c r="E739" t="s">
        <v>29</v>
      </c>
      <c r="F739" t="s">
        <v>30</v>
      </c>
      <c r="G739" t="s">
        <v>45</v>
      </c>
      <c r="H739" t="s">
        <v>83</v>
      </c>
      <c r="I739" t="s">
        <v>75</v>
      </c>
      <c r="J739" t="s">
        <v>48</v>
      </c>
      <c r="K739" t="s">
        <v>49</v>
      </c>
      <c r="L739">
        <v>1</v>
      </c>
      <c r="M739" s="6">
        <v>752.37</v>
      </c>
      <c r="N739" s="8">
        <v>0.25</v>
      </c>
      <c r="O739" s="6">
        <v>188.09</v>
      </c>
      <c r="P739" s="6">
        <v>564.28</v>
      </c>
      <c r="Q739" s="6">
        <v>344.72</v>
      </c>
      <c r="R739" s="6">
        <v>219.56</v>
      </c>
      <c r="S739" s="6">
        <v>54.11</v>
      </c>
      <c r="T739" t="s">
        <v>77</v>
      </c>
      <c r="U739">
        <v>5</v>
      </c>
      <c r="V739" t="s">
        <v>103</v>
      </c>
      <c r="W739" t="s">
        <v>38</v>
      </c>
      <c r="X739">
        <v>2025</v>
      </c>
      <c r="Y739" t="s">
        <v>167</v>
      </c>
      <c r="Z739" s="8">
        <v>0.3891</v>
      </c>
    </row>
    <row r="740" spans="1:26" x14ac:dyDescent="0.3">
      <c r="A740" t="s">
        <v>2088</v>
      </c>
      <c r="B740" s="4">
        <v>45676</v>
      </c>
      <c r="C740" t="s">
        <v>2089</v>
      </c>
      <c r="D740" t="s">
        <v>2090</v>
      </c>
      <c r="E740" t="s">
        <v>56</v>
      </c>
      <c r="F740" t="s">
        <v>90</v>
      </c>
      <c r="G740" t="s">
        <v>69</v>
      </c>
      <c r="H740" t="s">
        <v>70</v>
      </c>
      <c r="I740" t="s">
        <v>75</v>
      </c>
      <c r="J740" t="s">
        <v>48</v>
      </c>
      <c r="K740" t="s">
        <v>49</v>
      </c>
      <c r="L740">
        <v>4</v>
      </c>
      <c r="M740" s="6">
        <v>3898.11</v>
      </c>
      <c r="N740" s="8">
        <v>0.25</v>
      </c>
      <c r="O740" s="6">
        <v>3898.11</v>
      </c>
      <c r="P740" s="6">
        <v>11694.33</v>
      </c>
      <c r="Q740" s="6">
        <v>7169.01</v>
      </c>
      <c r="R740" s="6">
        <v>4525.32</v>
      </c>
      <c r="S740" s="6">
        <v>211.63</v>
      </c>
      <c r="T740" t="s">
        <v>117</v>
      </c>
      <c r="U740">
        <v>1</v>
      </c>
      <c r="V740" t="s">
        <v>91</v>
      </c>
      <c r="W740" t="s">
        <v>51</v>
      </c>
      <c r="X740">
        <v>2025</v>
      </c>
      <c r="Y740" t="s">
        <v>137</v>
      </c>
      <c r="Z740" s="8">
        <v>0.38700000000000001</v>
      </c>
    </row>
    <row r="741" spans="1:26" x14ac:dyDescent="0.3">
      <c r="A741" t="s">
        <v>2091</v>
      </c>
      <c r="B741" s="4">
        <v>45696</v>
      </c>
      <c r="C741" t="s">
        <v>1809</v>
      </c>
      <c r="D741" t="s">
        <v>2092</v>
      </c>
      <c r="E741" t="s">
        <v>43</v>
      </c>
      <c r="F741" t="s">
        <v>273</v>
      </c>
      <c r="G741" t="s">
        <v>45</v>
      </c>
      <c r="H741" t="s">
        <v>32</v>
      </c>
      <c r="I741" t="s">
        <v>75</v>
      </c>
      <c r="J741" t="s">
        <v>48</v>
      </c>
      <c r="K741" t="s">
        <v>49</v>
      </c>
      <c r="L741">
        <v>2</v>
      </c>
      <c r="M741" s="6">
        <v>805.02</v>
      </c>
      <c r="N741" s="8">
        <v>0.05</v>
      </c>
      <c r="O741" s="6">
        <v>80.5</v>
      </c>
      <c r="P741" s="6">
        <v>1529.54</v>
      </c>
      <c r="Q741" s="6">
        <v>1091.79</v>
      </c>
      <c r="R741" s="6">
        <v>437.75</v>
      </c>
      <c r="S741" s="6">
        <v>432.32</v>
      </c>
      <c r="T741" t="s">
        <v>36</v>
      </c>
      <c r="U741">
        <v>2</v>
      </c>
      <c r="V741" t="s">
        <v>171</v>
      </c>
      <c r="W741" t="s">
        <v>51</v>
      </c>
      <c r="X741">
        <v>2025</v>
      </c>
      <c r="Y741" t="s">
        <v>172</v>
      </c>
      <c r="Z741" s="8">
        <v>0.28620000000000001</v>
      </c>
    </row>
    <row r="742" spans="1:26" x14ac:dyDescent="0.3">
      <c r="A742" t="s">
        <v>2093</v>
      </c>
      <c r="B742" s="4">
        <v>45809</v>
      </c>
      <c r="C742" t="s">
        <v>1212</v>
      </c>
      <c r="D742" t="s">
        <v>2094</v>
      </c>
      <c r="E742" t="s">
        <v>56</v>
      </c>
      <c r="F742" t="s">
        <v>74</v>
      </c>
      <c r="G742" t="s">
        <v>45</v>
      </c>
      <c r="H742" t="s">
        <v>32</v>
      </c>
      <c r="I742" t="s">
        <v>33</v>
      </c>
      <c r="J742" t="s">
        <v>59</v>
      </c>
      <c r="K742" t="s">
        <v>102</v>
      </c>
      <c r="L742">
        <v>1</v>
      </c>
      <c r="M742" s="6">
        <v>1944.04</v>
      </c>
      <c r="N742" s="8">
        <v>0.1</v>
      </c>
      <c r="O742" s="6">
        <v>194.4</v>
      </c>
      <c r="P742" s="6">
        <v>1749.64</v>
      </c>
      <c r="Q742" s="6">
        <v>1366.73</v>
      </c>
      <c r="R742" s="6">
        <v>382.91</v>
      </c>
      <c r="S742" s="6">
        <v>168.4</v>
      </c>
      <c r="T742" t="s">
        <v>117</v>
      </c>
      <c r="U742">
        <v>6</v>
      </c>
      <c r="V742" t="s">
        <v>189</v>
      </c>
      <c r="W742" t="s">
        <v>38</v>
      </c>
      <c r="X742">
        <v>2025</v>
      </c>
      <c r="Y742" t="s">
        <v>424</v>
      </c>
      <c r="Z742" s="8">
        <v>0.21890000000000001</v>
      </c>
    </row>
    <row r="743" spans="1:26" x14ac:dyDescent="0.3">
      <c r="A743" t="s">
        <v>2095</v>
      </c>
      <c r="B743" s="4">
        <v>45767</v>
      </c>
      <c r="C743" t="s">
        <v>2096</v>
      </c>
      <c r="D743" t="s">
        <v>2097</v>
      </c>
      <c r="E743" t="s">
        <v>56</v>
      </c>
      <c r="F743" t="s">
        <v>74</v>
      </c>
      <c r="G743" t="s">
        <v>132</v>
      </c>
      <c r="H743" t="s">
        <v>154</v>
      </c>
      <c r="I743" t="s">
        <v>75</v>
      </c>
      <c r="J743" t="s">
        <v>48</v>
      </c>
      <c r="K743" t="s">
        <v>102</v>
      </c>
      <c r="L743">
        <v>1</v>
      </c>
      <c r="M743" s="6">
        <v>1537.47</v>
      </c>
      <c r="N743" s="8">
        <v>0</v>
      </c>
      <c r="O743" s="6">
        <v>0</v>
      </c>
      <c r="P743" s="6">
        <v>1537.47</v>
      </c>
      <c r="Q743" s="6">
        <v>943.75</v>
      </c>
      <c r="R743" s="6">
        <v>593.72</v>
      </c>
      <c r="S743" s="6">
        <v>318.33</v>
      </c>
      <c r="T743" t="s">
        <v>36</v>
      </c>
      <c r="U743">
        <v>4</v>
      </c>
      <c r="V743" t="s">
        <v>37</v>
      </c>
      <c r="W743" t="s">
        <v>38</v>
      </c>
      <c r="X743">
        <v>2025</v>
      </c>
      <c r="Y743" t="s">
        <v>112</v>
      </c>
      <c r="Z743" s="8">
        <v>0.38619999999999999</v>
      </c>
    </row>
    <row r="744" spans="1:26" x14ac:dyDescent="0.3">
      <c r="A744" t="s">
        <v>2098</v>
      </c>
      <c r="B744" s="4">
        <v>46000</v>
      </c>
      <c r="C744" t="s">
        <v>2099</v>
      </c>
      <c r="D744" t="s">
        <v>2100</v>
      </c>
      <c r="E744" t="s">
        <v>108</v>
      </c>
      <c r="F744" t="s">
        <v>194</v>
      </c>
      <c r="G744" t="s">
        <v>31</v>
      </c>
      <c r="H744" t="s">
        <v>195</v>
      </c>
      <c r="I744" t="s">
        <v>33</v>
      </c>
      <c r="J744" t="s">
        <v>59</v>
      </c>
      <c r="K744" t="s">
        <v>35</v>
      </c>
      <c r="L744">
        <v>2</v>
      </c>
      <c r="M744" s="6">
        <v>2252.64</v>
      </c>
      <c r="N744" s="8">
        <v>0.25</v>
      </c>
      <c r="O744" s="6">
        <v>1126.32</v>
      </c>
      <c r="P744" s="6">
        <v>3378.96</v>
      </c>
      <c r="Q744" s="6">
        <v>2241.62</v>
      </c>
      <c r="R744" s="6">
        <v>1137.3399999999999</v>
      </c>
      <c r="S744" s="6">
        <v>174.94</v>
      </c>
      <c r="T744" t="s">
        <v>77</v>
      </c>
      <c r="U744">
        <v>12</v>
      </c>
      <c r="V744" t="s">
        <v>84</v>
      </c>
      <c r="W744" t="s">
        <v>85</v>
      </c>
      <c r="X744">
        <v>2025</v>
      </c>
      <c r="Y744" t="s">
        <v>86</v>
      </c>
      <c r="Z744" s="8">
        <v>0.33660000000000001</v>
      </c>
    </row>
    <row r="745" spans="1:26" x14ac:dyDescent="0.3">
      <c r="A745" t="s">
        <v>2101</v>
      </c>
      <c r="B745" s="4">
        <v>45936</v>
      </c>
      <c r="C745" t="s">
        <v>2102</v>
      </c>
      <c r="D745" t="s">
        <v>2103</v>
      </c>
      <c r="E745" t="s">
        <v>43</v>
      </c>
      <c r="F745" t="s">
        <v>273</v>
      </c>
      <c r="G745" t="s">
        <v>69</v>
      </c>
      <c r="H745" t="s">
        <v>70</v>
      </c>
      <c r="I745" t="s">
        <v>33</v>
      </c>
      <c r="J745" t="s">
        <v>59</v>
      </c>
      <c r="K745" t="s">
        <v>60</v>
      </c>
      <c r="L745">
        <v>1</v>
      </c>
      <c r="M745" s="6">
        <v>694.5</v>
      </c>
      <c r="N745" s="8">
        <v>0.25</v>
      </c>
      <c r="O745" s="6">
        <v>173.62</v>
      </c>
      <c r="P745" s="6">
        <v>520.88</v>
      </c>
      <c r="Q745" s="6">
        <v>419.48</v>
      </c>
      <c r="R745" s="6">
        <v>101.4</v>
      </c>
      <c r="S745" s="6">
        <v>359.98</v>
      </c>
      <c r="T745" t="s">
        <v>77</v>
      </c>
      <c r="U745">
        <v>10</v>
      </c>
      <c r="V745" t="s">
        <v>146</v>
      </c>
      <c r="W745" t="s">
        <v>85</v>
      </c>
      <c r="X745">
        <v>2025</v>
      </c>
      <c r="Y745" t="s">
        <v>147</v>
      </c>
      <c r="Z745" s="8">
        <v>0.19470000000000001</v>
      </c>
    </row>
    <row r="746" spans="1:26" x14ac:dyDescent="0.3">
      <c r="A746" t="s">
        <v>2104</v>
      </c>
      <c r="B746" s="4">
        <v>45728</v>
      </c>
      <c r="C746" t="s">
        <v>573</v>
      </c>
      <c r="D746" t="s">
        <v>2105</v>
      </c>
      <c r="E746" t="s">
        <v>56</v>
      </c>
      <c r="F746" t="s">
        <v>57</v>
      </c>
      <c r="G746" t="s">
        <v>69</v>
      </c>
      <c r="H746" t="s">
        <v>83</v>
      </c>
      <c r="I746" t="s">
        <v>47</v>
      </c>
      <c r="J746" t="s">
        <v>48</v>
      </c>
      <c r="K746" t="s">
        <v>35</v>
      </c>
      <c r="L746">
        <v>1</v>
      </c>
      <c r="M746" s="6">
        <v>803.73</v>
      </c>
      <c r="N746" s="8">
        <v>0.1</v>
      </c>
      <c r="O746" s="6">
        <v>80.37</v>
      </c>
      <c r="P746" s="6">
        <v>723.36</v>
      </c>
      <c r="Q746" s="6">
        <v>535.34</v>
      </c>
      <c r="R746" s="6">
        <v>188.02</v>
      </c>
      <c r="S746" s="6">
        <v>223.3</v>
      </c>
      <c r="T746" t="s">
        <v>36</v>
      </c>
      <c r="U746">
        <v>3</v>
      </c>
      <c r="V746" t="s">
        <v>50</v>
      </c>
      <c r="W746" t="s">
        <v>51</v>
      </c>
      <c r="X746">
        <v>2025</v>
      </c>
      <c r="Y746" t="s">
        <v>52</v>
      </c>
      <c r="Z746" s="8">
        <v>0.25990000000000002</v>
      </c>
    </row>
    <row r="747" spans="1:26" x14ac:dyDescent="0.3">
      <c r="A747" t="s">
        <v>2106</v>
      </c>
      <c r="B747" s="4">
        <v>45314</v>
      </c>
      <c r="C747" t="s">
        <v>2107</v>
      </c>
      <c r="D747" t="s">
        <v>2108</v>
      </c>
      <c r="E747" t="s">
        <v>67</v>
      </c>
      <c r="F747" t="s">
        <v>82</v>
      </c>
      <c r="G747" t="s">
        <v>31</v>
      </c>
      <c r="H747" t="s">
        <v>58</v>
      </c>
      <c r="I747" t="s">
        <v>75</v>
      </c>
      <c r="J747" t="s">
        <v>34</v>
      </c>
      <c r="K747" t="s">
        <v>49</v>
      </c>
      <c r="L747">
        <v>1</v>
      </c>
      <c r="M747" s="6">
        <v>947.79</v>
      </c>
      <c r="N747" s="8">
        <v>0.05</v>
      </c>
      <c r="O747" s="6">
        <v>47.39</v>
      </c>
      <c r="P747" s="6">
        <v>900.4</v>
      </c>
      <c r="Q747" s="6">
        <v>604.66</v>
      </c>
      <c r="R747" s="6">
        <v>295.74</v>
      </c>
      <c r="S747" s="6">
        <v>186.03</v>
      </c>
      <c r="T747" t="s">
        <v>77</v>
      </c>
      <c r="U747">
        <v>1</v>
      </c>
      <c r="V747" t="s">
        <v>91</v>
      </c>
      <c r="W747" t="s">
        <v>51</v>
      </c>
      <c r="X747">
        <v>2024</v>
      </c>
      <c r="Y747" t="s">
        <v>92</v>
      </c>
      <c r="Z747" s="8">
        <v>0.32850000000000001</v>
      </c>
    </row>
    <row r="748" spans="1:26" x14ac:dyDescent="0.3">
      <c r="A748" t="s">
        <v>2109</v>
      </c>
      <c r="B748" s="4">
        <v>45856</v>
      </c>
      <c r="C748" t="s">
        <v>2110</v>
      </c>
      <c r="D748" t="s">
        <v>2111</v>
      </c>
      <c r="E748" t="s">
        <v>56</v>
      </c>
      <c r="F748" t="s">
        <v>74</v>
      </c>
      <c r="G748" t="s">
        <v>69</v>
      </c>
      <c r="H748" t="s">
        <v>188</v>
      </c>
      <c r="I748" t="s">
        <v>47</v>
      </c>
      <c r="J748" t="s">
        <v>34</v>
      </c>
      <c r="K748" t="s">
        <v>35</v>
      </c>
      <c r="L748">
        <v>1</v>
      </c>
      <c r="M748" s="6">
        <v>1367.39</v>
      </c>
      <c r="N748" s="8">
        <v>0.1</v>
      </c>
      <c r="O748" s="6">
        <v>136.74</v>
      </c>
      <c r="P748" s="6">
        <v>1230.6500000000001</v>
      </c>
      <c r="Q748" s="6">
        <v>881.29</v>
      </c>
      <c r="R748" s="6">
        <v>349.36</v>
      </c>
      <c r="S748" s="6">
        <v>408.73</v>
      </c>
      <c r="T748" t="s">
        <v>36</v>
      </c>
      <c r="U748">
        <v>7</v>
      </c>
      <c r="V748" t="s">
        <v>179</v>
      </c>
      <c r="W748" t="s">
        <v>62</v>
      </c>
      <c r="X748">
        <v>2025</v>
      </c>
      <c r="Y748" t="s">
        <v>208</v>
      </c>
      <c r="Z748" s="8">
        <v>0.28389999999999999</v>
      </c>
    </row>
    <row r="749" spans="1:26" x14ac:dyDescent="0.3">
      <c r="A749" t="s">
        <v>2112</v>
      </c>
      <c r="B749" s="4">
        <v>45968</v>
      </c>
      <c r="C749" t="s">
        <v>2113</v>
      </c>
      <c r="D749" t="s">
        <v>2114</v>
      </c>
      <c r="E749" t="s">
        <v>43</v>
      </c>
      <c r="F749" t="s">
        <v>256</v>
      </c>
      <c r="G749" t="s">
        <v>69</v>
      </c>
      <c r="H749" t="s">
        <v>291</v>
      </c>
      <c r="I749" t="s">
        <v>75</v>
      </c>
      <c r="J749" t="s">
        <v>59</v>
      </c>
      <c r="K749" t="s">
        <v>35</v>
      </c>
      <c r="L749">
        <v>1</v>
      </c>
      <c r="M749" s="6">
        <v>1231.99</v>
      </c>
      <c r="N749" s="8">
        <v>0.2</v>
      </c>
      <c r="O749" s="6">
        <v>246.4</v>
      </c>
      <c r="P749" s="6">
        <v>985.59</v>
      </c>
      <c r="Q749" s="6">
        <v>779.01</v>
      </c>
      <c r="R749" s="6">
        <v>206.58</v>
      </c>
      <c r="S749" s="6">
        <v>327.32</v>
      </c>
      <c r="T749" t="s">
        <v>77</v>
      </c>
      <c r="U749">
        <v>11</v>
      </c>
      <c r="V749" t="s">
        <v>124</v>
      </c>
      <c r="W749" t="s">
        <v>85</v>
      </c>
      <c r="X749">
        <v>2025</v>
      </c>
      <c r="Y749" t="s">
        <v>221</v>
      </c>
      <c r="Z749" s="8">
        <v>0.20960000000000001</v>
      </c>
    </row>
    <row r="750" spans="1:26" x14ac:dyDescent="0.3">
      <c r="A750" t="s">
        <v>2115</v>
      </c>
      <c r="B750" s="4">
        <v>46005</v>
      </c>
      <c r="C750" t="s">
        <v>296</v>
      </c>
      <c r="D750" t="s">
        <v>2116</v>
      </c>
      <c r="E750" t="s">
        <v>56</v>
      </c>
      <c r="F750" t="s">
        <v>238</v>
      </c>
      <c r="G750" t="s">
        <v>45</v>
      </c>
      <c r="H750" t="s">
        <v>32</v>
      </c>
      <c r="I750" t="s">
        <v>47</v>
      </c>
      <c r="J750" t="s">
        <v>59</v>
      </c>
      <c r="K750" t="s">
        <v>76</v>
      </c>
      <c r="L750">
        <v>1</v>
      </c>
      <c r="M750" s="6">
        <v>1024.5999999999999</v>
      </c>
      <c r="N750" s="8">
        <v>0.05</v>
      </c>
      <c r="O750" s="6">
        <v>51.23</v>
      </c>
      <c r="P750" s="6">
        <v>973.37</v>
      </c>
      <c r="Q750" s="6">
        <v>645.12</v>
      </c>
      <c r="R750" s="6">
        <v>328.25</v>
      </c>
      <c r="S750" s="6">
        <v>306.11</v>
      </c>
      <c r="T750" t="s">
        <v>36</v>
      </c>
      <c r="U750">
        <v>12</v>
      </c>
      <c r="V750" t="s">
        <v>84</v>
      </c>
      <c r="W750" t="s">
        <v>85</v>
      </c>
      <c r="X750">
        <v>2025</v>
      </c>
      <c r="Y750" t="s">
        <v>86</v>
      </c>
      <c r="Z750" s="8">
        <v>0.3372</v>
      </c>
    </row>
    <row r="751" spans="1:26" x14ac:dyDescent="0.3">
      <c r="A751" t="s">
        <v>2117</v>
      </c>
      <c r="B751" s="4">
        <v>45749</v>
      </c>
      <c r="C751" t="s">
        <v>2118</v>
      </c>
      <c r="D751" t="s">
        <v>2119</v>
      </c>
      <c r="E751" t="s">
        <v>29</v>
      </c>
      <c r="F751" t="s">
        <v>242</v>
      </c>
      <c r="G751" t="s">
        <v>69</v>
      </c>
      <c r="H751" t="s">
        <v>188</v>
      </c>
      <c r="I751" t="s">
        <v>47</v>
      </c>
      <c r="J751" t="s">
        <v>34</v>
      </c>
      <c r="K751" t="s">
        <v>35</v>
      </c>
      <c r="L751">
        <v>1</v>
      </c>
      <c r="M751" s="6">
        <v>395.56</v>
      </c>
      <c r="N751" s="8">
        <v>0.15</v>
      </c>
      <c r="O751" s="6">
        <v>59.33</v>
      </c>
      <c r="P751" s="6">
        <v>336.23</v>
      </c>
      <c r="Q751" s="6">
        <v>236.25</v>
      </c>
      <c r="R751" s="6">
        <v>99.98</v>
      </c>
      <c r="S751" s="6">
        <v>327.91</v>
      </c>
      <c r="T751" t="s">
        <v>36</v>
      </c>
      <c r="U751">
        <v>4</v>
      </c>
      <c r="V751" t="s">
        <v>37</v>
      </c>
      <c r="W751" t="s">
        <v>38</v>
      </c>
      <c r="X751">
        <v>2025</v>
      </c>
      <c r="Y751" t="s">
        <v>112</v>
      </c>
      <c r="Z751" s="8">
        <v>0.2974</v>
      </c>
    </row>
    <row r="752" spans="1:26" x14ac:dyDescent="0.3">
      <c r="A752" t="s">
        <v>2120</v>
      </c>
      <c r="B752" s="4">
        <v>45374</v>
      </c>
      <c r="C752" t="s">
        <v>65</v>
      </c>
      <c r="D752" t="s">
        <v>2121</v>
      </c>
      <c r="E752" t="s">
        <v>43</v>
      </c>
      <c r="F752" t="s">
        <v>101</v>
      </c>
      <c r="G752" t="s">
        <v>69</v>
      </c>
      <c r="H752" t="s">
        <v>70</v>
      </c>
      <c r="I752" t="s">
        <v>75</v>
      </c>
      <c r="J752" t="s">
        <v>48</v>
      </c>
      <c r="K752" t="s">
        <v>35</v>
      </c>
      <c r="L752">
        <v>1</v>
      </c>
      <c r="M752" s="6">
        <v>891.12</v>
      </c>
      <c r="N752" s="8">
        <v>0.1</v>
      </c>
      <c r="O752" s="6">
        <v>89.11</v>
      </c>
      <c r="P752" s="6">
        <v>802.01</v>
      </c>
      <c r="Q752" s="6">
        <v>485.94</v>
      </c>
      <c r="R752" s="6">
        <v>316.07</v>
      </c>
      <c r="S752" s="6">
        <v>423.38</v>
      </c>
      <c r="T752" t="s">
        <v>117</v>
      </c>
      <c r="U752">
        <v>3</v>
      </c>
      <c r="V752" t="s">
        <v>50</v>
      </c>
      <c r="W752" t="s">
        <v>51</v>
      </c>
      <c r="X752">
        <v>2024</v>
      </c>
      <c r="Y752" t="s">
        <v>78</v>
      </c>
      <c r="Z752" s="8">
        <v>0.39410000000000001</v>
      </c>
    </row>
    <row r="753" spans="1:26" x14ac:dyDescent="0.3">
      <c r="A753" t="s">
        <v>2122</v>
      </c>
      <c r="B753" s="4">
        <v>45436</v>
      </c>
      <c r="C753" t="s">
        <v>2123</v>
      </c>
      <c r="D753" t="s">
        <v>2124</v>
      </c>
      <c r="E753" t="s">
        <v>67</v>
      </c>
      <c r="F753" t="s">
        <v>334</v>
      </c>
      <c r="G753" t="s">
        <v>110</v>
      </c>
      <c r="H753" t="s">
        <v>269</v>
      </c>
      <c r="I753" t="s">
        <v>47</v>
      </c>
      <c r="J753" t="s">
        <v>48</v>
      </c>
      <c r="K753" t="s">
        <v>60</v>
      </c>
      <c r="L753">
        <v>1</v>
      </c>
      <c r="M753" s="6">
        <v>2144.67</v>
      </c>
      <c r="N753" s="8">
        <v>0.15</v>
      </c>
      <c r="O753" s="6">
        <v>321.7</v>
      </c>
      <c r="P753" s="6">
        <v>1822.97</v>
      </c>
      <c r="Q753" s="6">
        <v>1147.92</v>
      </c>
      <c r="R753" s="6">
        <v>675.05</v>
      </c>
      <c r="S753" s="6">
        <v>194.58</v>
      </c>
      <c r="T753" t="s">
        <v>36</v>
      </c>
      <c r="U753">
        <v>5</v>
      </c>
      <c r="V753" t="s">
        <v>103</v>
      </c>
      <c r="W753" t="s">
        <v>38</v>
      </c>
      <c r="X753">
        <v>2024</v>
      </c>
      <c r="Y753" t="s">
        <v>104</v>
      </c>
      <c r="Z753" s="8">
        <v>0.37030000000000002</v>
      </c>
    </row>
    <row r="754" spans="1:26" x14ac:dyDescent="0.3">
      <c r="A754" t="s">
        <v>2125</v>
      </c>
      <c r="B754" s="4">
        <v>45376</v>
      </c>
      <c r="C754" t="s">
        <v>2126</v>
      </c>
      <c r="D754" t="s">
        <v>2127</v>
      </c>
      <c r="E754" t="s">
        <v>29</v>
      </c>
      <c r="F754" t="s">
        <v>30</v>
      </c>
      <c r="G754" t="s">
        <v>31</v>
      </c>
      <c r="H754" t="s">
        <v>32</v>
      </c>
      <c r="I754" t="s">
        <v>75</v>
      </c>
      <c r="J754" t="s">
        <v>48</v>
      </c>
      <c r="K754" t="s">
        <v>35</v>
      </c>
      <c r="L754">
        <v>3</v>
      </c>
      <c r="M754" s="6">
        <v>1139</v>
      </c>
      <c r="N754" s="8">
        <v>0.2</v>
      </c>
      <c r="O754" s="6">
        <v>683.4</v>
      </c>
      <c r="P754" s="6">
        <v>2733.6</v>
      </c>
      <c r="Q754" s="6">
        <v>1598.11</v>
      </c>
      <c r="R754" s="6">
        <v>1135.49</v>
      </c>
      <c r="S754" s="6">
        <v>86</v>
      </c>
      <c r="T754" t="s">
        <v>77</v>
      </c>
      <c r="U754">
        <v>3</v>
      </c>
      <c r="V754" t="s">
        <v>50</v>
      </c>
      <c r="W754" t="s">
        <v>51</v>
      </c>
      <c r="X754">
        <v>2024</v>
      </c>
      <c r="Y754" t="s">
        <v>78</v>
      </c>
      <c r="Z754" s="8">
        <v>0.41539999999999999</v>
      </c>
    </row>
    <row r="755" spans="1:26" x14ac:dyDescent="0.3">
      <c r="A755" t="s">
        <v>2128</v>
      </c>
      <c r="B755" s="4">
        <v>45369</v>
      </c>
      <c r="C755" t="s">
        <v>2129</v>
      </c>
      <c r="D755" t="s">
        <v>2130</v>
      </c>
      <c r="E755" t="s">
        <v>56</v>
      </c>
      <c r="F755" t="s">
        <v>238</v>
      </c>
      <c r="G755" t="s">
        <v>69</v>
      </c>
      <c r="H755" t="s">
        <v>188</v>
      </c>
      <c r="I755" t="s">
        <v>33</v>
      </c>
      <c r="J755" t="s">
        <v>34</v>
      </c>
      <c r="K755" t="s">
        <v>102</v>
      </c>
      <c r="L755">
        <v>1</v>
      </c>
      <c r="M755" s="6">
        <v>685.16</v>
      </c>
      <c r="N755" s="8">
        <v>0.1</v>
      </c>
      <c r="O755" s="6">
        <v>68.52</v>
      </c>
      <c r="P755" s="6">
        <v>616.64</v>
      </c>
      <c r="Q755" s="6">
        <v>365.35</v>
      </c>
      <c r="R755" s="6">
        <v>251.29</v>
      </c>
      <c r="S755" s="6">
        <v>163.15</v>
      </c>
      <c r="T755" t="s">
        <v>36</v>
      </c>
      <c r="U755">
        <v>3</v>
      </c>
      <c r="V755" t="s">
        <v>50</v>
      </c>
      <c r="W755" t="s">
        <v>51</v>
      </c>
      <c r="X755">
        <v>2024</v>
      </c>
      <c r="Y755" t="s">
        <v>78</v>
      </c>
      <c r="Z755" s="8">
        <v>0.40749999999999997</v>
      </c>
    </row>
    <row r="756" spans="1:26" x14ac:dyDescent="0.3">
      <c r="A756" t="s">
        <v>2131</v>
      </c>
      <c r="B756" s="4">
        <v>45748</v>
      </c>
      <c r="C756" t="s">
        <v>1812</v>
      </c>
      <c r="D756" t="s">
        <v>2132</v>
      </c>
      <c r="E756" t="s">
        <v>108</v>
      </c>
      <c r="F756" t="s">
        <v>364</v>
      </c>
      <c r="G756" t="s">
        <v>31</v>
      </c>
      <c r="H756" t="s">
        <v>195</v>
      </c>
      <c r="I756" t="s">
        <v>75</v>
      </c>
      <c r="J756" t="s">
        <v>59</v>
      </c>
      <c r="K756" t="s">
        <v>35</v>
      </c>
      <c r="L756">
        <v>1</v>
      </c>
      <c r="M756" s="6">
        <v>1678.64</v>
      </c>
      <c r="N756" s="8">
        <v>0</v>
      </c>
      <c r="O756" s="6">
        <v>0</v>
      </c>
      <c r="P756" s="6">
        <v>1678.64</v>
      </c>
      <c r="Q756" s="6">
        <v>1222.07</v>
      </c>
      <c r="R756" s="6">
        <v>456.57</v>
      </c>
      <c r="S756" s="6">
        <v>78.430000000000007</v>
      </c>
      <c r="T756" t="s">
        <v>36</v>
      </c>
      <c r="U756">
        <v>4</v>
      </c>
      <c r="V756" t="s">
        <v>37</v>
      </c>
      <c r="W756" t="s">
        <v>38</v>
      </c>
      <c r="X756">
        <v>2025</v>
      </c>
      <c r="Y756" t="s">
        <v>112</v>
      </c>
      <c r="Z756" s="8">
        <v>0.27200000000000002</v>
      </c>
    </row>
    <row r="757" spans="1:26" x14ac:dyDescent="0.3">
      <c r="A757" t="s">
        <v>2133</v>
      </c>
      <c r="B757" s="4">
        <v>45292</v>
      </c>
      <c r="C757" t="s">
        <v>441</v>
      </c>
      <c r="D757" t="s">
        <v>2134</v>
      </c>
      <c r="E757" t="s">
        <v>67</v>
      </c>
      <c r="F757" t="s">
        <v>334</v>
      </c>
      <c r="G757" t="s">
        <v>110</v>
      </c>
      <c r="H757" t="s">
        <v>166</v>
      </c>
      <c r="I757" t="s">
        <v>116</v>
      </c>
      <c r="J757" t="s">
        <v>59</v>
      </c>
      <c r="K757" t="s">
        <v>35</v>
      </c>
      <c r="L757">
        <v>2</v>
      </c>
      <c r="M757" s="6">
        <v>2044.69</v>
      </c>
      <c r="N757" s="8">
        <v>0.15</v>
      </c>
      <c r="O757" s="6">
        <v>613.41</v>
      </c>
      <c r="P757" s="6">
        <v>3475.97</v>
      </c>
      <c r="Q757" s="6">
        <v>2743.16</v>
      </c>
      <c r="R757" s="6">
        <v>732.81</v>
      </c>
      <c r="S757" s="6">
        <v>53.87</v>
      </c>
      <c r="T757" t="s">
        <v>36</v>
      </c>
      <c r="U757">
        <v>1</v>
      </c>
      <c r="V757" t="s">
        <v>91</v>
      </c>
      <c r="W757" t="s">
        <v>51</v>
      </c>
      <c r="X757">
        <v>2024</v>
      </c>
      <c r="Y757" t="s">
        <v>92</v>
      </c>
      <c r="Z757" s="8">
        <v>0.21079999999999999</v>
      </c>
    </row>
    <row r="758" spans="1:26" x14ac:dyDescent="0.3">
      <c r="A758" t="s">
        <v>2135</v>
      </c>
      <c r="B758" s="4">
        <v>45342</v>
      </c>
      <c r="C758" t="s">
        <v>2136</v>
      </c>
      <c r="D758" t="s">
        <v>2137</v>
      </c>
      <c r="E758" t="s">
        <v>29</v>
      </c>
      <c r="F758" t="s">
        <v>30</v>
      </c>
      <c r="G758" t="s">
        <v>132</v>
      </c>
      <c r="H758" t="s">
        <v>252</v>
      </c>
      <c r="I758" t="s">
        <v>47</v>
      </c>
      <c r="J758" t="s">
        <v>59</v>
      </c>
      <c r="K758" t="s">
        <v>35</v>
      </c>
      <c r="L758">
        <v>2</v>
      </c>
      <c r="M758" s="6">
        <v>3906.64</v>
      </c>
      <c r="N758" s="8">
        <v>0.25</v>
      </c>
      <c r="O758" s="6">
        <v>1953.32</v>
      </c>
      <c r="P758" s="6">
        <v>5859.96</v>
      </c>
      <c r="Q758" s="6">
        <v>4365.3599999999997</v>
      </c>
      <c r="R758" s="6">
        <v>1494.6</v>
      </c>
      <c r="S758" s="6">
        <v>171.38</v>
      </c>
      <c r="T758" t="s">
        <v>77</v>
      </c>
      <c r="U758">
        <v>2</v>
      </c>
      <c r="V758" t="s">
        <v>171</v>
      </c>
      <c r="W758" t="s">
        <v>51</v>
      </c>
      <c r="X758">
        <v>2024</v>
      </c>
      <c r="Y758" t="s">
        <v>214</v>
      </c>
      <c r="Z758" s="8">
        <v>0.25509999999999999</v>
      </c>
    </row>
    <row r="759" spans="1:26" x14ac:dyDescent="0.3">
      <c r="A759" t="s">
        <v>2138</v>
      </c>
      <c r="B759" s="4">
        <v>45976</v>
      </c>
      <c r="C759" t="s">
        <v>1752</v>
      </c>
      <c r="D759" t="s">
        <v>2139</v>
      </c>
      <c r="E759" t="s">
        <v>108</v>
      </c>
      <c r="F759" t="s">
        <v>145</v>
      </c>
      <c r="G759" t="s">
        <v>110</v>
      </c>
      <c r="H759" t="s">
        <v>269</v>
      </c>
      <c r="I759" t="s">
        <v>116</v>
      </c>
      <c r="J759" t="s">
        <v>48</v>
      </c>
      <c r="K759" t="s">
        <v>49</v>
      </c>
      <c r="L759">
        <v>1</v>
      </c>
      <c r="M759" s="6">
        <v>1897.63</v>
      </c>
      <c r="N759" s="8">
        <v>0.05</v>
      </c>
      <c r="O759" s="6">
        <v>94.88</v>
      </c>
      <c r="P759" s="6">
        <v>1802.75</v>
      </c>
      <c r="Q759" s="6">
        <v>1223.57</v>
      </c>
      <c r="R759" s="6">
        <v>579.17999999999995</v>
      </c>
      <c r="S759" s="6">
        <v>139.78</v>
      </c>
      <c r="T759" t="s">
        <v>36</v>
      </c>
      <c r="U759">
        <v>11</v>
      </c>
      <c r="V759" t="s">
        <v>124</v>
      </c>
      <c r="W759" t="s">
        <v>85</v>
      </c>
      <c r="X759">
        <v>2025</v>
      </c>
      <c r="Y759" t="s">
        <v>221</v>
      </c>
      <c r="Z759" s="8">
        <v>0.32129999999999997</v>
      </c>
    </row>
    <row r="760" spans="1:26" x14ac:dyDescent="0.3">
      <c r="A760" t="s">
        <v>2140</v>
      </c>
      <c r="B760" s="4">
        <v>46008</v>
      </c>
      <c r="C760" t="s">
        <v>2052</v>
      </c>
      <c r="D760" t="s">
        <v>2141</v>
      </c>
      <c r="E760" t="s">
        <v>29</v>
      </c>
      <c r="F760" t="s">
        <v>123</v>
      </c>
      <c r="G760" t="s">
        <v>45</v>
      </c>
      <c r="H760" t="s">
        <v>32</v>
      </c>
      <c r="I760" t="s">
        <v>47</v>
      </c>
      <c r="J760" t="s">
        <v>59</v>
      </c>
      <c r="K760" t="s">
        <v>76</v>
      </c>
      <c r="L760">
        <v>1</v>
      </c>
      <c r="M760" s="6">
        <v>1135.6300000000001</v>
      </c>
      <c r="N760" s="8">
        <v>0.1</v>
      </c>
      <c r="O760" s="6">
        <v>113.56</v>
      </c>
      <c r="P760" s="6">
        <v>1022.07</v>
      </c>
      <c r="Q760" s="6">
        <v>657.24</v>
      </c>
      <c r="R760" s="6">
        <v>364.83</v>
      </c>
      <c r="S760" s="6">
        <v>58.33</v>
      </c>
      <c r="T760" t="s">
        <v>77</v>
      </c>
      <c r="U760">
        <v>12</v>
      </c>
      <c r="V760" t="s">
        <v>84</v>
      </c>
      <c r="W760" t="s">
        <v>85</v>
      </c>
      <c r="X760">
        <v>2025</v>
      </c>
      <c r="Y760" t="s">
        <v>86</v>
      </c>
      <c r="Z760" s="8">
        <v>0.35699999999999998</v>
      </c>
    </row>
    <row r="761" spans="1:26" x14ac:dyDescent="0.3">
      <c r="A761" t="s">
        <v>2142</v>
      </c>
      <c r="B761" s="4">
        <v>45737</v>
      </c>
      <c r="C761" t="s">
        <v>2143</v>
      </c>
      <c r="D761" t="s">
        <v>2144</v>
      </c>
      <c r="E761" t="s">
        <v>29</v>
      </c>
      <c r="F761" t="s">
        <v>123</v>
      </c>
      <c r="G761" t="s">
        <v>69</v>
      </c>
      <c r="H761" t="s">
        <v>188</v>
      </c>
      <c r="I761" t="s">
        <v>47</v>
      </c>
      <c r="J761" t="s">
        <v>34</v>
      </c>
      <c r="K761" t="s">
        <v>35</v>
      </c>
      <c r="L761">
        <v>3</v>
      </c>
      <c r="M761" s="6">
        <v>2320.4</v>
      </c>
      <c r="N761" s="8">
        <v>0</v>
      </c>
      <c r="O761" s="6">
        <v>0</v>
      </c>
      <c r="P761" s="6">
        <v>6961.2</v>
      </c>
      <c r="Q761" s="6">
        <v>4617.2700000000004</v>
      </c>
      <c r="R761" s="6">
        <v>2343.9299999999998</v>
      </c>
      <c r="S761" s="6">
        <v>260.68</v>
      </c>
      <c r="T761" t="s">
        <v>117</v>
      </c>
      <c r="U761">
        <v>3</v>
      </c>
      <c r="V761" t="s">
        <v>50</v>
      </c>
      <c r="W761" t="s">
        <v>51</v>
      </c>
      <c r="X761">
        <v>2025</v>
      </c>
      <c r="Y761" t="s">
        <v>52</v>
      </c>
      <c r="Z761" s="8">
        <v>0.3367</v>
      </c>
    </row>
    <row r="762" spans="1:26" x14ac:dyDescent="0.3">
      <c r="A762" t="s">
        <v>2145</v>
      </c>
      <c r="B762" s="4">
        <v>45740</v>
      </c>
      <c r="C762" t="s">
        <v>2146</v>
      </c>
      <c r="D762" t="s">
        <v>2147</v>
      </c>
      <c r="E762" t="s">
        <v>43</v>
      </c>
      <c r="F762" t="s">
        <v>256</v>
      </c>
      <c r="G762" t="s">
        <v>69</v>
      </c>
      <c r="H762" t="s">
        <v>83</v>
      </c>
      <c r="I762" t="s">
        <v>33</v>
      </c>
      <c r="J762" t="s">
        <v>34</v>
      </c>
      <c r="K762" t="s">
        <v>60</v>
      </c>
      <c r="L762">
        <v>2</v>
      </c>
      <c r="M762" s="6">
        <v>829.08</v>
      </c>
      <c r="N762" s="8">
        <v>0.1</v>
      </c>
      <c r="O762" s="6">
        <v>165.82</v>
      </c>
      <c r="P762" s="6">
        <v>1492.34</v>
      </c>
      <c r="Q762" s="6">
        <v>1157.1199999999999</v>
      </c>
      <c r="R762" s="6">
        <v>335.22</v>
      </c>
      <c r="S762" s="6">
        <v>431.1</v>
      </c>
      <c r="T762" t="s">
        <v>36</v>
      </c>
      <c r="U762">
        <v>3</v>
      </c>
      <c r="V762" t="s">
        <v>50</v>
      </c>
      <c r="W762" t="s">
        <v>51</v>
      </c>
      <c r="X762">
        <v>2025</v>
      </c>
      <c r="Y762" t="s">
        <v>52</v>
      </c>
      <c r="Z762" s="8">
        <v>0.22459999999999999</v>
      </c>
    </row>
    <row r="763" spans="1:26" x14ac:dyDescent="0.3">
      <c r="A763" t="s">
        <v>2148</v>
      </c>
      <c r="B763" s="4">
        <v>45779</v>
      </c>
      <c r="C763" t="s">
        <v>515</v>
      </c>
      <c r="D763" t="s">
        <v>2149</v>
      </c>
      <c r="E763" t="s">
        <v>56</v>
      </c>
      <c r="F763" t="s">
        <v>57</v>
      </c>
      <c r="G763" t="s">
        <v>69</v>
      </c>
      <c r="H763" t="s">
        <v>70</v>
      </c>
      <c r="I763" t="s">
        <v>33</v>
      </c>
      <c r="J763" t="s">
        <v>59</v>
      </c>
      <c r="K763" t="s">
        <v>35</v>
      </c>
      <c r="L763">
        <v>2</v>
      </c>
      <c r="M763" s="6">
        <v>2491.73</v>
      </c>
      <c r="N763" s="8">
        <v>0.15</v>
      </c>
      <c r="O763" s="6">
        <v>747.52</v>
      </c>
      <c r="P763" s="6">
        <v>4235.9399999999996</v>
      </c>
      <c r="Q763" s="6">
        <v>2558.16</v>
      </c>
      <c r="R763" s="6">
        <v>1677.78</v>
      </c>
      <c r="S763" s="6">
        <v>448.02</v>
      </c>
      <c r="T763" t="s">
        <v>36</v>
      </c>
      <c r="U763">
        <v>5</v>
      </c>
      <c r="V763" t="s">
        <v>103</v>
      </c>
      <c r="W763" t="s">
        <v>38</v>
      </c>
      <c r="X763">
        <v>2025</v>
      </c>
      <c r="Y763" t="s">
        <v>167</v>
      </c>
      <c r="Z763" s="8">
        <v>0.39610000000000001</v>
      </c>
    </row>
    <row r="764" spans="1:26" x14ac:dyDescent="0.3">
      <c r="A764" t="s">
        <v>2150</v>
      </c>
      <c r="B764" s="4">
        <v>45325</v>
      </c>
      <c r="C764" t="s">
        <v>807</v>
      </c>
      <c r="D764" t="s">
        <v>2151</v>
      </c>
      <c r="E764" t="s">
        <v>29</v>
      </c>
      <c r="F764" t="s">
        <v>242</v>
      </c>
      <c r="G764" t="s">
        <v>45</v>
      </c>
      <c r="H764" t="s">
        <v>83</v>
      </c>
      <c r="I764" t="s">
        <v>75</v>
      </c>
      <c r="J764" t="s">
        <v>48</v>
      </c>
      <c r="K764" t="s">
        <v>102</v>
      </c>
      <c r="L764">
        <v>3</v>
      </c>
      <c r="M764" s="6">
        <v>2230.7399999999998</v>
      </c>
      <c r="N764" s="8">
        <v>0.1</v>
      </c>
      <c r="O764" s="6">
        <v>669.22</v>
      </c>
      <c r="P764" s="6">
        <v>6023</v>
      </c>
      <c r="Q764" s="6">
        <v>3576.35</v>
      </c>
      <c r="R764" s="6">
        <v>2446.65</v>
      </c>
      <c r="S764" s="6">
        <v>302.26</v>
      </c>
      <c r="T764" t="s">
        <v>36</v>
      </c>
      <c r="U764">
        <v>2</v>
      </c>
      <c r="V764" t="s">
        <v>171</v>
      </c>
      <c r="W764" t="s">
        <v>51</v>
      </c>
      <c r="X764">
        <v>2024</v>
      </c>
      <c r="Y764" t="s">
        <v>214</v>
      </c>
      <c r="Z764" s="8">
        <v>0.40620000000000001</v>
      </c>
    </row>
    <row r="765" spans="1:26" x14ac:dyDescent="0.3">
      <c r="A765" t="s">
        <v>2152</v>
      </c>
      <c r="B765" s="4">
        <v>45639</v>
      </c>
      <c r="C765" t="s">
        <v>935</v>
      </c>
      <c r="D765" t="s">
        <v>2153</v>
      </c>
      <c r="E765" t="s">
        <v>56</v>
      </c>
      <c r="F765" t="s">
        <v>74</v>
      </c>
      <c r="G765" t="s">
        <v>45</v>
      </c>
      <c r="H765" t="s">
        <v>46</v>
      </c>
      <c r="I765" t="s">
        <v>33</v>
      </c>
      <c r="J765" t="s">
        <v>48</v>
      </c>
      <c r="K765" t="s">
        <v>35</v>
      </c>
      <c r="L765">
        <v>1</v>
      </c>
      <c r="M765" s="6">
        <v>3237.46</v>
      </c>
      <c r="N765" s="8">
        <v>0.2</v>
      </c>
      <c r="O765" s="6">
        <v>647.49</v>
      </c>
      <c r="P765" s="6">
        <v>2589.9699999999998</v>
      </c>
      <c r="Q765" s="6">
        <v>1687.58</v>
      </c>
      <c r="R765" s="6">
        <v>902.39</v>
      </c>
      <c r="S765" s="6">
        <v>345.94</v>
      </c>
      <c r="T765" t="s">
        <v>36</v>
      </c>
      <c r="U765">
        <v>12</v>
      </c>
      <c r="V765" t="s">
        <v>84</v>
      </c>
      <c r="W765" t="s">
        <v>85</v>
      </c>
      <c r="X765">
        <v>2024</v>
      </c>
      <c r="Y765" t="s">
        <v>162</v>
      </c>
      <c r="Z765" s="8">
        <v>0.34839999999999999</v>
      </c>
    </row>
    <row r="766" spans="1:26" x14ac:dyDescent="0.3">
      <c r="A766" t="s">
        <v>2154</v>
      </c>
      <c r="B766" s="4">
        <v>45386</v>
      </c>
      <c r="C766" t="s">
        <v>2155</v>
      </c>
      <c r="D766" t="s">
        <v>2156</v>
      </c>
      <c r="E766" t="s">
        <v>29</v>
      </c>
      <c r="F766" t="s">
        <v>123</v>
      </c>
      <c r="G766" t="s">
        <v>31</v>
      </c>
      <c r="H766" t="s">
        <v>96</v>
      </c>
      <c r="I766" t="s">
        <v>75</v>
      </c>
      <c r="J766" t="s">
        <v>34</v>
      </c>
      <c r="K766" t="s">
        <v>102</v>
      </c>
      <c r="L766">
        <v>1</v>
      </c>
      <c r="M766" s="6">
        <v>1602.01</v>
      </c>
      <c r="N766" s="8">
        <v>0.1</v>
      </c>
      <c r="O766" s="6">
        <v>160.19999999999999</v>
      </c>
      <c r="P766" s="6">
        <v>1441.81</v>
      </c>
      <c r="Q766" s="6">
        <v>977.41</v>
      </c>
      <c r="R766" s="6">
        <v>464.4</v>
      </c>
      <c r="S766" s="6">
        <v>243.87</v>
      </c>
      <c r="T766" t="s">
        <v>36</v>
      </c>
      <c r="U766">
        <v>4</v>
      </c>
      <c r="V766" t="s">
        <v>37</v>
      </c>
      <c r="W766" t="s">
        <v>38</v>
      </c>
      <c r="X766">
        <v>2024</v>
      </c>
      <c r="Y766" t="s">
        <v>39</v>
      </c>
      <c r="Z766" s="8">
        <v>0.3221</v>
      </c>
    </row>
    <row r="767" spans="1:26" x14ac:dyDescent="0.3">
      <c r="A767" t="s">
        <v>2157</v>
      </c>
      <c r="B767" s="4">
        <v>45363</v>
      </c>
      <c r="C767" t="s">
        <v>2158</v>
      </c>
      <c r="D767" t="s">
        <v>2159</v>
      </c>
      <c r="E767" t="s">
        <v>56</v>
      </c>
      <c r="F767" t="s">
        <v>90</v>
      </c>
      <c r="G767" t="s">
        <v>31</v>
      </c>
      <c r="H767" t="s">
        <v>58</v>
      </c>
      <c r="I767" t="s">
        <v>33</v>
      </c>
      <c r="J767" t="s">
        <v>48</v>
      </c>
      <c r="K767" t="s">
        <v>102</v>
      </c>
      <c r="L767">
        <v>1</v>
      </c>
      <c r="M767" s="6">
        <v>2452.2800000000002</v>
      </c>
      <c r="N767" s="8">
        <v>0.15</v>
      </c>
      <c r="O767" s="6">
        <v>367.84</v>
      </c>
      <c r="P767" s="6">
        <v>2084.44</v>
      </c>
      <c r="Q767" s="6">
        <v>1561.67</v>
      </c>
      <c r="R767" s="6">
        <v>522.77</v>
      </c>
      <c r="S767" s="6">
        <v>148.52000000000001</v>
      </c>
      <c r="T767" t="s">
        <v>36</v>
      </c>
      <c r="U767">
        <v>3</v>
      </c>
      <c r="V767" t="s">
        <v>50</v>
      </c>
      <c r="W767" t="s">
        <v>51</v>
      </c>
      <c r="X767">
        <v>2024</v>
      </c>
      <c r="Y767" t="s">
        <v>78</v>
      </c>
      <c r="Z767" s="8">
        <v>0.25080000000000002</v>
      </c>
    </row>
    <row r="768" spans="1:26" x14ac:dyDescent="0.3">
      <c r="A768" t="s">
        <v>2160</v>
      </c>
      <c r="B768" s="4">
        <v>45842</v>
      </c>
      <c r="C768" t="s">
        <v>1812</v>
      </c>
      <c r="D768" t="s">
        <v>2161</v>
      </c>
      <c r="E768" t="s">
        <v>56</v>
      </c>
      <c r="F768" t="s">
        <v>90</v>
      </c>
      <c r="G768" t="s">
        <v>31</v>
      </c>
      <c r="H768" t="s">
        <v>96</v>
      </c>
      <c r="I768" t="s">
        <v>33</v>
      </c>
      <c r="J768" t="s">
        <v>34</v>
      </c>
      <c r="K768" t="s">
        <v>35</v>
      </c>
      <c r="L768">
        <v>1</v>
      </c>
      <c r="M768" s="6">
        <v>1370.19</v>
      </c>
      <c r="N768" s="8">
        <v>0.05</v>
      </c>
      <c r="O768" s="6">
        <v>68.510000000000005</v>
      </c>
      <c r="P768" s="6">
        <v>1301.68</v>
      </c>
      <c r="Q768" s="6">
        <v>1027.71</v>
      </c>
      <c r="R768" s="6">
        <v>273.97000000000003</v>
      </c>
      <c r="S768" s="6">
        <v>156.51</v>
      </c>
      <c r="T768" t="s">
        <v>117</v>
      </c>
      <c r="U768">
        <v>7</v>
      </c>
      <c r="V768" t="s">
        <v>179</v>
      </c>
      <c r="W768" t="s">
        <v>62</v>
      </c>
      <c r="X768">
        <v>2025</v>
      </c>
      <c r="Y768" t="s">
        <v>208</v>
      </c>
      <c r="Z768" s="8">
        <v>0.21049999999999999</v>
      </c>
    </row>
    <row r="769" spans="1:26" x14ac:dyDescent="0.3">
      <c r="A769" t="s">
        <v>2162</v>
      </c>
      <c r="B769" s="4">
        <v>45445</v>
      </c>
      <c r="C769" t="s">
        <v>2163</v>
      </c>
      <c r="D769" t="s">
        <v>2164</v>
      </c>
      <c r="E769" t="s">
        <v>67</v>
      </c>
      <c r="F769" t="s">
        <v>82</v>
      </c>
      <c r="G769" t="s">
        <v>31</v>
      </c>
      <c r="H769" t="s">
        <v>58</v>
      </c>
      <c r="I769" t="s">
        <v>33</v>
      </c>
      <c r="J769" t="s">
        <v>59</v>
      </c>
      <c r="K769" t="s">
        <v>35</v>
      </c>
      <c r="L769">
        <v>1</v>
      </c>
      <c r="M769" s="6">
        <v>1350.82</v>
      </c>
      <c r="N769" s="8">
        <v>0.15</v>
      </c>
      <c r="O769" s="6">
        <v>202.62</v>
      </c>
      <c r="P769" s="6">
        <v>1148.2</v>
      </c>
      <c r="Q769" s="6">
        <v>855.48</v>
      </c>
      <c r="R769" s="6">
        <v>292.72000000000003</v>
      </c>
      <c r="S769" s="6">
        <v>233.21</v>
      </c>
      <c r="T769" t="s">
        <v>117</v>
      </c>
      <c r="U769">
        <v>6</v>
      </c>
      <c r="V769" t="s">
        <v>189</v>
      </c>
      <c r="W769" t="s">
        <v>38</v>
      </c>
      <c r="X769">
        <v>2024</v>
      </c>
      <c r="Y769" t="s">
        <v>190</v>
      </c>
      <c r="Z769" s="8">
        <v>0.25490000000000002</v>
      </c>
    </row>
    <row r="770" spans="1:26" x14ac:dyDescent="0.3">
      <c r="A770" t="s">
        <v>2165</v>
      </c>
      <c r="B770" s="4">
        <v>45541</v>
      </c>
      <c r="C770" t="s">
        <v>2166</v>
      </c>
      <c r="D770" t="s">
        <v>2167</v>
      </c>
      <c r="E770" t="s">
        <v>108</v>
      </c>
      <c r="F770" t="s">
        <v>364</v>
      </c>
      <c r="G770" t="s">
        <v>31</v>
      </c>
      <c r="H770" t="s">
        <v>58</v>
      </c>
      <c r="I770" t="s">
        <v>33</v>
      </c>
      <c r="J770" t="s">
        <v>48</v>
      </c>
      <c r="K770" t="s">
        <v>35</v>
      </c>
      <c r="L770">
        <v>1</v>
      </c>
      <c r="M770" s="6">
        <v>1380.34</v>
      </c>
      <c r="N770" s="8">
        <v>0.1</v>
      </c>
      <c r="O770" s="6">
        <v>138.03</v>
      </c>
      <c r="P770" s="6">
        <v>1242.31</v>
      </c>
      <c r="Q770" s="6">
        <v>985.51</v>
      </c>
      <c r="R770" s="6">
        <v>256.8</v>
      </c>
      <c r="S770" s="6">
        <v>225.79</v>
      </c>
      <c r="T770" t="s">
        <v>36</v>
      </c>
      <c r="U770">
        <v>9</v>
      </c>
      <c r="V770" t="s">
        <v>61</v>
      </c>
      <c r="W770" t="s">
        <v>62</v>
      </c>
      <c r="X770">
        <v>2024</v>
      </c>
      <c r="Y770" t="s">
        <v>63</v>
      </c>
      <c r="Z770" s="8">
        <v>0.20669999999999999</v>
      </c>
    </row>
    <row r="771" spans="1:26" x14ac:dyDescent="0.3">
      <c r="A771" t="s">
        <v>2168</v>
      </c>
      <c r="B771" s="4">
        <v>45965</v>
      </c>
      <c r="C771" t="s">
        <v>710</v>
      </c>
      <c r="D771" t="s">
        <v>2169</v>
      </c>
      <c r="E771" t="s">
        <v>43</v>
      </c>
      <c r="F771" t="s">
        <v>256</v>
      </c>
      <c r="G771" t="s">
        <v>69</v>
      </c>
      <c r="H771" t="s">
        <v>70</v>
      </c>
      <c r="I771" t="s">
        <v>33</v>
      </c>
      <c r="J771" t="s">
        <v>34</v>
      </c>
      <c r="K771" t="s">
        <v>102</v>
      </c>
      <c r="L771">
        <v>4</v>
      </c>
      <c r="M771" s="6">
        <v>1707.49</v>
      </c>
      <c r="N771" s="8">
        <v>0.05</v>
      </c>
      <c r="O771" s="6">
        <v>341.5</v>
      </c>
      <c r="P771" s="6">
        <v>6488.46</v>
      </c>
      <c r="Q771" s="6">
        <v>5000.3</v>
      </c>
      <c r="R771" s="6">
        <v>1488.16</v>
      </c>
      <c r="S771" s="6">
        <v>241.1</v>
      </c>
      <c r="T771" t="s">
        <v>36</v>
      </c>
      <c r="U771">
        <v>11</v>
      </c>
      <c r="V771" t="s">
        <v>124</v>
      </c>
      <c r="W771" t="s">
        <v>85</v>
      </c>
      <c r="X771">
        <v>2025</v>
      </c>
      <c r="Y771" t="s">
        <v>221</v>
      </c>
      <c r="Z771" s="8">
        <v>0.22939999999999999</v>
      </c>
    </row>
    <row r="772" spans="1:26" x14ac:dyDescent="0.3">
      <c r="A772" t="s">
        <v>2170</v>
      </c>
      <c r="B772" s="4">
        <v>45729</v>
      </c>
      <c r="C772" t="s">
        <v>2171</v>
      </c>
      <c r="D772" t="s">
        <v>2172</v>
      </c>
      <c r="E772" t="s">
        <v>43</v>
      </c>
      <c r="F772" t="s">
        <v>44</v>
      </c>
      <c r="G772" t="s">
        <v>110</v>
      </c>
      <c r="H772" t="s">
        <v>269</v>
      </c>
      <c r="I772" t="s">
        <v>75</v>
      </c>
      <c r="J772" t="s">
        <v>48</v>
      </c>
      <c r="K772" t="s">
        <v>35</v>
      </c>
      <c r="L772">
        <v>1</v>
      </c>
      <c r="M772" s="6">
        <v>1258.25</v>
      </c>
      <c r="N772" s="8">
        <v>0.2</v>
      </c>
      <c r="O772" s="6">
        <v>251.65</v>
      </c>
      <c r="P772" s="6">
        <v>1006.6</v>
      </c>
      <c r="Q772" s="6">
        <v>687.76</v>
      </c>
      <c r="R772" s="6">
        <v>318.83999999999997</v>
      </c>
      <c r="S772" s="6">
        <v>278.33</v>
      </c>
      <c r="T772" t="s">
        <v>36</v>
      </c>
      <c r="U772">
        <v>3</v>
      </c>
      <c r="V772" t="s">
        <v>50</v>
      </c>
      <c r="W772" t="s">
        <v>51</v>
      </c>
      <c r="X772">
        <v>2025</v>
      </c>
      <c r="Y772" t="s">
        <v>52</v>
      </c>
      <c r="Z772" s="8">
        <v>0.31669999999999998</v>
      </c>
    </row>
    <row r="773" spans="1:26" x14ac:dyDescent="0.3">
      <c r="A773" t="s">
        <v>2173</v>
      </c>
      <c r="B773" s="4">
        <v>45409</v>
      </c>
      <c r="C773" t="s">
        <v>701</v>
      </c>
      <c r="D773" t="s">
        <v>2174</v>
      </c>
      <c r="E773" t="s">
        <v>29</v>
      </c>
      <c r="F773" t="s">
        <v>141</v>
      </c>
      <c r="G773" t="s">
        <v>69</v>
      </c>
      <c r="H773" t="s">
        <v>83</v>
      </c>
      <c r="I773" t="s">
        <v>75</v>
      </c>
      <c r="J773" t="s">
        <v>34</v>
      </c>
      <c r="K773" t="s">
        <v>76</v>
      </c>
      <c r="L773">
        <v>2</v>
      </c>
      <c r="M773" s="6">
        <v>1390.57</v>
      </c>
      <c r="N773" s="8">
        <v>0.05</v>
      </c>
      <c r="O773" s="6">
        <v>139.06</v>
      </c>
      <c r="P773" s="6">
        <v>2642.08</v>
      </c>
      <c r="Q773" s="6">
        <v>1652.46</v>
      </c>
      <c r="R773" s="6">
        <v>989.62</v>
      </c>
      <c r="S773" s="6">
        <v>126.72</v>
      </c>
      <c r="T773" t="s">
        <v>36</v>
      </c>
      <c r="U773">
        <v>4</v>
      </c>
      <c r="V773" t="s">
        <v>37</v>
      </c>
      <c r="W773" t="s">
        <v>38</v>
      </c>
      <c r="X773">
        <v>2024</v>
      </c>
      <c r="Y773" t="s">
        <v>39</v>
      </c>
      <c r="Z773" s="8">
        <v>0.37459999999999999</v>
      </c>
    </row>
    <row r="774" spans="1:26" x14ac:dyDescent="0.3">
      <c r="A774" t="s">
        <v>2175</v>
      </c>
      <c r="B774" s="4">
        <v>45597</v>
      </c>
      <c r="C774" t="s">
        <v>359</v>
      </c>
      <c r="D774" t="s">
        <v>2176</v>
      </c>
      <c r="E774" t="s">
        <v>43</v>
      </c>
      <c r="F774" t="s">
        <v>256</v>
      </c>
      <c r="G774" t="s">
        <v>69</v>
      </c>
      <c r="H774" t="s">
        <v>83</v>
      </c>
      <c r="I774" t="s">
        <v>75</v>
      </c>
      <c r="J774" t="s">
        <v>59</v>
      </c>
      <c r="K774" t="s">
        <v>35</v>
      </c>
      <c r="L774">
        <v>3</v>
      </c>
      <c r="M774" s="6">
        <v>1007.48</v>
      </c>
      <c r="N774" s="8">
        <v>0.05</v>
      </c>
      <c r="O774" s="6">
        <v>151.12</v>
      </c>
      <c r="P774" s="6">
        <v>2871.32</v>
      </c>
      <c r="Q774" s="6">
        <v>1899.82</v>
      </c>
      <c r="R774" s="6">
        <v>971.5</v>
      </c>
      <c r="S774" s="6">
        <v>170.43</v>
      </c>
      <c r="T774" t="s">
        <v>77</v>
      </c>
      <c r="U774">
        <v>11</v>
      </c>
      <c r="V774" t="s">
        <v>124</v>
      </c>
      <c r="W774" t="s">
        <v>85</v>
      </c>
      <c r="X774">
        <v>2024</v>
      </c>
      <c r="Y774" t="s">
        <v>125</v>
      </c>
      <c r="Z774" s="8">
        <v>0.33829999999999999</v>
      </c>
    </row>
    <row r="775" spans="1:26" x14ac:dyDescent="0.3">
      <c r="A775" t="s">
        <v>2177</v>
      </c>
      <c r="B775" s="4">
        <v>45559</v>
      </c>
      <c r="C775" t="s">
        <v>2178</v>
      </c>
      <c r="D775" t="s">
        <v>2179</v>
      </c>
      <c r="E775" t="s">
        <v>29</v>
      </c>
      <c r="F775" t="s">
        <v>141</v>
      </c>
      <c r="G775" t="s">
        <v>45</v>
      </c>
      <c r="H775" t="s">
        <v>83</v>
      </c>
      <c r="I775" t="s">
        <v>33</v>
      </c>
      <c r="J775" t="s">
        <v>59</v>
      </c>
      <c r="K775" t="s">
        <v>102</v>
      </c>
      <c r="L775">
        <v>1</v>
      </c>
      <c r="M775" s="6">
        <v>1774.01</v>
      </c>
      <c r="N775" s="8">
        <v>0</v>
      </c>
      <c r="O775" s="6">
        <v>0</v>
      </c>
      <c r="P775" s="6">
        <v>1774.01</v>
      </c>
      <c r="Q775" s="6">
        <v>1308.58</v>
      </c>
      <c r="R775" s="6">
        <v>465.43</v>
      </c>
      <c r="S775" s="6">
        <v>308.06</v>
      </c>
      <c r="T775" t="s">
        <v>117</v>
      </c>
      <c r="U775">
        <v>9</v>
      </c>
      <c r="V775" t="s">
        <v>61</v>
      </c>
      <c r="W775" t="s">
        <v>62</v>
      </c>
      <c r="X775">
        <v>2024</v>
      </c>
      <c r="Y775" t="s">
        <v>63</v>
      </c>
      <c r="Z775" s="8">
        <v>0.26240000000000002</v>
      </c>
    </row>
    <row r="776" spans="1:26" x14ac:dyDescent="0.3">
      <c r="A776" t="s">
        <v>2180</v>
      </c>
      <c r="B776" s="4">
        <v>45345</v>
      </c>
      <c r="C776" t="s">
        <v>1749</v>
      </c>
      <c r="D776" t="s">
        <v>2181</v>
      </c>
      <c r="E776" t="s">
        <v>56</v>
      </c>
      <c r="F776" t="s">
        <v>74</v>
      </c>
      <c r="G776" t="s">
        <v>31</v>
      </c>
      <c r="H776" t="s">
        <v>32</v>
      </c>
      <c r="I776" t="s">
        <v>47</v>
      </c>
      <c r="J776" t="s">
        <v>34</v>
      </c>
      <c r="K776" t="s">
        <v>76</v>
      </c>
      <c r="L776">
        <v>1</v>
      </c>
      <c r="M776" s="6">
        <v>1597.24</v>
      </c>
      <c r="N776" s="8">
        <v>0.1</v>
      </c>
      <c r="O776" s="6">
        <v>159.72</v>
      </c>
      <c r="P776" s="6">
        <v>1437.52</v>
      </c>
      <c r="Q776" s="6">
        <v>1116.78</v>
      </c>
      <c r="R776" s="6">
        <v>320.74</v>
      </c>
      <c r="S776" s="6">
        <v>115.42</v>
      </c>
      <c r="T776" t="s">
        <v>36</v>
      </c>
      <c r="U776">
        <v>2</v>
      </c>
      <c r="V776" t="s">
        <v>171</v>
      </c>
      <c r="W776" t="s">
        <v>51</v>
      </c>
      <c r="X776">
        <v>2024</v>
      </c>
      <c r="Y776" t="s">
        <v>214</v>
      </c>
      <c r="Z776" s="8">
        <v>0.22309999999999999</v>
      </c>
    </row>
    <row r="777" spans="1:26" x14ac:dyDescent="0.3">
      <c r="A777" t="s">
        <v>2182</v>
      </c>
      <c r="B777" s="4">
        <v>45527</v>
      </c>
      <c r="C777" t="s">
        <v>2183</v>
      </c>
      <c r="D777" t="s">
        <v>2184</v>
      </c>
      <c r="E777" t="s">
        <v>43</v>
      </c>
      <c r="F777" t="s">
        <v>273</v>
      </c>
      <c r="G777" t="s">
        <v>132</v>
      </c>
      <c r="H777" t="s">
        <v>228</v>
      </c>
      <c r="I777" t="s">
        <v>47</v>
      </c>
      <c r="J777" t="s">
        <v>59</v>
      </c>
      <c r="K777" t="s">
        <v>35</v>
      </c>
      <c r="L777">
        <v>1</v>
      </c>
      <c r="M777" s="6">
        <v>649.70000000000005</v>
      </c>
      <c r="N777" s="8">
        <v>0</v>
      </c>
      <c r="O777" s="6">
        <v>0</v>
      </c>
      <c r="P777" s="6">
        <v>649.70000000000005</v>
      </c>
      <c r="Q777" s="6">
        <v>487.22</v>
      </c>
      <c r="R777" s="6">
        <v>162.47999999999999</v>
      </c>
      <c r="S777" s="6">
        <v>199.37</v>
      </c>
      <c r="T777" t="s">
        <v>36</v>
      </c>
      <c r="U777">
        <v>8</v>
      </c>
      <c r="V777" t="s">
        <v>118</v>
      </c>
      <c r="W777" t="s">
        <v>62</v>
      </c>
      <c r="X777">
        <v>2024</v>
      </c>
      <c r="Y777" t="s">
        <v>119</v>
      </c>
      <c r="Z777" s="8">
        <v>0.25009999999999999</v>
      </c>
    </row>
    <row r="778" spans="1:26" x14ac:dyDescent="0.3">
      <c r="A778" t="s">
        <v>2185</v>
      </c>
      <c r="B778" s="4">
        <v>45680</v>
      </c>
      <c r="C778" t="s">
        <v>911</v>
      </c>
      <c r="D778" t="s">
        <v>2186</v>
      </c>
      <c r="E778" t="s">
        <v>56</v>
      </c>
      <c r="F778" t="s">
        <v>57</v>
      </c>
      <c r="G778" t="s">
        <v>132</v>
      </c>
      <c r="H778" t="s">
        <v>154</v>
      </c>
      <c r="I778" t="s">
        <v>75</v>
      </c>
      <c r="J778" t="s">
        <v>48</v>
      </c>
      <c r="K778" t="s">
        <v>49</v>
      </c>
      <c r="L778">
        <v>1</v>
      </c>
      <c r="M778" s="6">
        <v>834.32</v>
      </c>
      <c r="N778" s="8">
        <v>0.2</v>
      </c>
      <c r="O778" s="6">
        <v>166.86</v>
      </c>
      <c r="P778" s="6">
        <v>667.46</v>
      </c>
      <c r="Q778" s="6">
        <v>455.63</v>
      </c>
      <c r="R778" s="6">
        <v>211.83</v>
      </c>
      <c r="S778" s="6">
        <v>375.93</v>
      </c>
      <c r="T778" t="s">
        <v>36</v>
      </c>
      <c r="U778">
        <v>1</v>
      </c>
      <c r="V778" t="s">
        <v>91</v>
      </c>
      <c r="W778" t="s">
        <v>51</v>
      </c>
      <c r="X778">
        <v>2025</v>
      </c>
      <c r="Y778" t="s">
        <v>137</v>
      </c>
      <c r="Z778" s="8">
        <v>0.31740000000000002</v>
      </c>
    </row>
    <row r="779" spans="1:26" x14ac:dyDescent="0.3">
      <c r="A779" t="s">
        <v>2187</v>
      </c>
      <c r="B779" s="4">
        <v>45692</v>
      </c>
      <c r="C779" t="s">
        <v>2188</v>
      </c>
      <c r="D779" t="s">
        <v>2189</v>
      </c>
      <c r="E779" t="s">
        <v>108</v>
      </c>
      <c r="F779" t="s">
        <v>109</v>
      </c>
      <c r="G779" t="s">
        <v>132</v>
      </c>
      <c r="H779" t="s">
        <v>154</v>
      </c>
      <c r="I779" t="s">
        <v>116</v>
      </c>
      <c r="J779" t="s">
        <v>48</v>
      </c>
      <c r="K779" t="s">
        <v>60</v>
      </c>
      <c r="L779">
        <v>3</v>
      </c>
      <c r="M779" s="6">
        <v>757.57</v>
      </c>
      <c r="N779" s="8">
        <v>0.2</v>
      </c>
      <c r="O779" s="6">
        <v>454.54</v>
      </c>
      <c r="P779" s="6">
        <v>1818.17</v>
      </c>
      <c r="Q779" s="6">
        <v>1475.58</v>
      </c>
      <c r="R779" s="6">
        <v>342.59</v>
      </c>
      <c r="S779" s="6">
        <v>278.37</v>
      </c>
      <c r="T779" t="s">
        <v>77</v>
      </c>
      <c r="U779">
        <v>2</v>
      </c>
      <c r="V779" t="s">
        <v>171</v>
      </c>
      <c r="W779" t="s">
        <v>51</v>
      </c>
      <c r="X779">
        <v>2025</v>
      </c>
      <c r="Y779" t="s">
        <v>172</v>
      </c>
      <c r="Z779" s="8">
        <v>0.18840000000000001</v>
      </c>
    </row>
    <row r="780" spans="1:26" x14ac:dyDescent="0.3">
      <c r="A780" t="s">
        <v>2190</v>
      </c>
      <c r="B780" s="4">
        <v>45915</v>
      </c>
      <c r="C780" t="s">
        <v>2191</v>
      </c>
      <c r="D780" t="s">
        <v>2192</v>
      </c>
      <c r="E780" t="s">
        <v>43</v>
      </c>
      <c r="F780" t="s">
        <v>44</v>
      </c>
      <c r="G780" t="s">
        <v>110</v>
      </c>
      <c r="H780" t="s">
        <v>269</v>
      </c>
      <c r="I780" t="s">
        <v>75</v>
      </c>
      <c r="J780" t="s">
        <v>48</v>
      </c>
      <c r="K780" t="s">
        <v>35</v>
      </c>
      <c r="L780">
        <v>1</v>
      </c>
      <c r="M780" s="6">
        <v>801.38</v>
      </c>
      <c r="N780" s="8">
        <v>0.05</v>
      </c>
      <c r="O780" s="6">
        <v>40.07</v>
      </c>
      <c r="P780" s="6">
        <v>761.31</v>
      </c>
      <c r="Q780" s="6">
        <v>588.78</v>
      </c>
      <c r="R780" s="6">
        <v>172.53</v>
      </c>
      <c r="S780" s="6">
        <v>43.79</v>
      </c>
      <c r="T780" t="s">
        <v>36</v>
      </c>
      <c r="U780">
        <v>9</v>
      </c>
      <c r="V780" t="s">
        <v>61</v>
      </c>
      <c r="W780" t="s">
        <v>62</v>
      </c>
      <c r="X780">
        <v>2025</v>
      </c>
      <c r="Y780" t="s">
        <v>97</v>
      </c>
      <c r="Z780" s="8">
        <v>0.2266</v>
      </c>
    </row>
    <row r="781" spans="1:26" x14ac:dyDescent="0.3">
      <c r="A781" t="s">
        <v>2193</v>
      </c>
      <c r="B781" s="4">
        <v>45594</v>
      </c>
      <c r="C781" t="s">
        <v>2194</v>
      </c>
      <c r="D781" t="s">
        <v>2195</v>
      </c>
      <c r="E781" t="s">
        <v>29</v>
      </c>
      <c r="F781" t="s">
        <v>242</v>
      </c>
      <c r="G781" t="s">
        <v>31</v>
      </c>
      <c r="H781" t="s">
        <v>96</v>
      </c>
      <c r="I781" t="s">
        <v>75</v>
      </c>
      <c r="J781" t="s">
        <v>48</v>
      </c>
      <c r="K781" t="s">
        <v>35</v>
      </c>
      <c r="L781">
        <v>1</v>
      </c>
      <c r="M781" s="6">
        <v>762.45</v>
      </c>
      <c r="N781" s="8">
        <v>0.15</v>
      </c>
      <c r="O781" s="6">
        <v>114.37</v>
      </c>
      <c r="P781" s="6">
        <v>648.08000000000004</v>
      </c>
      <c r="Q781" s="6">
        <v>522.55999999999995</v>
      </c>
      <c r="R781" s="6">
        <v>125.52</v>
      </c>
      <c r="S781" s="6">
        <v>126.86</v>
      </c>
      <c r="T781" t="s">
        <v>77</v>
      </c>
      <c r="U781">
        <v>10</v>
      </c>
      <c r="V781" t="s">
        <v>146</v>
      </c>
      <c r="W781" t="s">
        <v>85</v>
      </c>
      <c r="X781">
        <v>2024</v>
      </c>
      <c r="Y781" t="s">
        <v>184</v>
      </c>
      <c r="Z781" s="8">
        <v>0.19370000000000001</v>
      </c>
    </row>
    <row r="782" spans="1:26" x14ac:dyDescent="0.3">
      <c r="A782" t="s">
        <v>2196</v>
      </c>
      <c r="B782" s="4">
        <v>45498</v>
      </c>
      <c r="C782" t="s">
        <v>1138</v>
      </c>
      <c r="D782" t="s">
        <v>2197</v>
      </c>
      <c r="E782" t="s">
        <v>29</v>
      </c>
      <c r="F782" t="s">
        <v>30</v>
      </c>
      <c r="G782" t="s">
        <v>31</v>
      </c>
      <c r="H782" t="s">
        <v>58</v>
      </c>
      <c r="I782" t="s">
        <v>47</v>
      </c>
      <c r="J782" t="s">
        <v>59</v>
      </c>
      <c r="K782" t="s">
        <v>102</v>
      </c>
      <c r="L782">
        <v>1</v>
      </c>
      <c r="M782" s="6">
        <v>891.91</v>
      </c>
      <c r="N782" s="8">
        <v>0</v>
      </c>
      <c r="O782" s="6">
        <v>0</v>
      </c>
      <c r="P782" s="6">
        <v>891.91</v>
      </c>
      <c r="Q782" s="6">
        <v>539.32000000000005</v>
      </c>
      <c r="R782" s="6">
        <v>352.59</v>
      </c>
      <c r="S782" s="6">
        <v>349.29</v>
      </c>
      <c r="T782" t="s">
        <v>36</v>
      </c>
      <c r="U782">
        <v>7</v>
      </c>
      <c r="V782" t="s">
        <v>179</v>
      </c>
      <c r="W782" t="s">
        <v>62</v>
      </c>
      <c r="X782">
        <v>2024</v>
      </c>
      <c r="Y782" t="s">
        <v>180</v>
      </c>
      <c r="Z782" s="8">
        <v>0.39529999999999998</v>
      </c>
    </row>
    <row r="783" spans="1:26" x14ac:dyDescent="0.3">
      <c r="A783" t="s">
        <v>2198</v>
      </c>
      <c r="B783" s="4">
        <v>45520</v>
      </c>
      <c r="C783" t="s">
        <v>804</v>
      </c>
      <c r="D783" t="s">
        <v>2199</v>
      </c>
      <c r="E783" t="s">
        <v>56</v>
      </c>
      <c r="F783" t="s">
        <v>238</v>
      </c>
      <c r="G783" t="s">
        <v>31</v>
      </c>
      <c r="H783" t="s">
        <v>58</v>
      </c>
      <c r="I783" t="s">
        <v>47</v>
      </c>
      <c r="J783" t="s">
        <v>59</v>
      </c>
      <c r="K783" t="s">
        <v>102</v>
      </c>
      <c r="L783">
        <v>2</v>
      </c>
      <c r="M783" s="6">
        <v>3710.24</v>
      </c>
      <c r="N783" s="8">
        <v>0.1</v>
      </c>
      <c r="O783" s="6">
        <v>742.05</v>
      </c>
      <c r="P783" s="6">
        <v>6678.43</v>
      </c>
      <c r="Q783" s="6">
        <v>4724.82</v>
      </c>
      <c r="R783" s="6">
        <v>1953.61</v>
      </c>
      <c r="S783" s="6">
        <v>100.01</v>
      </c>
      <c r="T783" t="s">
        <v>36</v>
      </c>
      <c r="U783">
        <v>8</v>
      </c>
      <c r="V783" t="s">
        <v>118</v>
      </c>
      <c r="W783" t="s">
        <v>62</v>
      </c>
      <c r="X783">
        <v>2024</v>
      </c>
      <c r="Y783" t="s">
        <v>119</v>
      </c>
      <c r="Z783" s="8">
        <v>0.29249999999999998</v>
      </c>
    </row>
    <row r="784" spans="1:26" x14ac:dyDescent="0.3">
      <c r="A784" t="s">
        <v>2200</v>
      </c>
      <c r="B784" s="4">
        <v>45869</v>
      </c>
      <c r="C784" t="s">
        <v>438</v>
      </c>
      <c r="D784" t="s">
        <v>2201</v>
      </c>
      <c r="E784" t="s">
        <v>43</v>
      </c>
      <c r="F784" t="s">
        <v>101</v>
      </c>
      <c r="G784" t="s">
        <v>45</v>
      </c>
      <c r="H784" t="s">
        <v>46</v>
      </c>
      <c r="I784" t="s">
        <v>75</v>
      </c>
      <c r="J784" t="s">
        <v>48</v>
      </c>
      <c r="K784" t="s">
        <v>35</v>
      </c>
      <c r="L784">
        <v>1</v>
      </c>
      <c r="M784" s="6">
        <v>533.95000000000005</v>
      </c>
      <c r="N784" s="8">
        <v>0.05</v>
      </c>
      <c r="O784" s="6">
        <v>26.7</v>
      </c>
      <c r="P784" s="6">
        <v>507.25</v>
      </c>
      <c r="Q784" s="6">
        <v>331.43</v>
      </c>
      <c r="R784" s="6">
        <v>175.82</v>
      </c>
      <c r="S784" s="6">
        <v>402.77</v>
      </c>
      <c r="T784" t="s">
        <v>36</v>
      </c>
      <c r="U784">
        <v>7</v>
      </c>
      <c r="V784" t="s">
        <v>179</v>
      </c>
      <c r="W784" t="s">
        <v>62</v>
      </c>
      <c r="X784">
        <v>2025</v>
      </c>
      <c r="Y784" t="s">
        <v>208</v>
      </c>
      <c r="Z784" s="8">
        <v>0.34660000000000002</v>
      </c>
    </row>
    <row r="785" spans="1:26" x14ac:dyDescent="0.3">
      <c r="A785" t="s">
        <v>2202</v>
      </c>
      <c r="B785" s="4">
        <v>45366</v>
      </c>
      <c r="C785" t="s">
        <v>1328</v>
      </c>
      <c r="D785" t="s">
        <v>2203</v>
      </c>
      <c r="E785" t="s">
        <v>43</v>
      </c>
      <c r="F785" t="s">
        <v>273</v>
      </c>
      <c r="G785" t="s">
        <v>132</v>
      </c>
      <c r="H785" t="s">
        <v>154</v>
      </c>
      <c r="I785" t="s">
        <v>75</v>
      </c>
      <c r="J785" t="s">
        <v>48</v>
      </c>
      <c r="K785" t="s">
        <v>76</v>
      </c>
      <c r="L785">
        <v>2</v>
      </c>
      <c r="M785" s="6">
        <v>859.81</v>
      </c>
      <c r="N785" s="8">
        <v>0.1</v>
      </c>
      <c r="O785" s="6">
        <v>171.96</v>
      </c>
      <c r="P785" s="6">
        <v>1547.66</v>
      </c>
      <c r="Q785" s="6">
        <v>982.7</v>
      </c>
      <c r="R785" s="6">
        <v>564.96</v>
      </c>
      <c r="S785" s="6">
        <v>122.44</v>
      </c>
      <c r="T785" t="s">
        <v>36</v>
      </c>
      <c r="U785">
        <v>3</v>
      </c>
      <c r="V785" t="s">
        <v>50</v>
      </c>
      <c r="W785" t="s">
        <v>51</v>
      </c>
      <c r="X785">
        <v>2024</v>
      </c>
      <c r="Y785" t="s">
        <v>78</v>
      </c>
      <c r="Z785" s="8">
        <v>0.36499999999999999</v>
      </c>
    </row>
    <row r="786" spans="1:26" x14ac:dyDescent="0.3">
      <c r="A786" t="s">
        <v>2204</v>
      </c>
      <c r="B786" s="4">
        <v>45726</v>
      </c>
      <c r="C786" t="s">
        <v>2166</v>
      </c>
      <c r="D786" t="s">
        <v>2205</v>
      </c>
      <c r="E786" t="s">
        <v>56</v>
      </c>
      <c r="F786" t="s">
        <v>90</v>
      </c>
      <c r="G786" t="s">
        <v>110</v>
      </c>
      <c r="H786" t="s">
        <v>111</v>
      </c>
      <c r="I786" t="s">
        <v>75</v>
      </c>
      <c r="J786" t="s">
        <v>48</v>
      </c>
      <c r="K786" t="s">
        <v>49</v>
      </c>
      <c r="L786">
        <v>1</v>
      </c>
      <c r="M786" s="6">
        <v>1527.15</v>
      </c>
      <c r="N786" s="8">
        <v>0</v>
      </c>
      <c r="O786" s="6">
        <v>0</v>
      </c>
      <c r="P786" s="6">
        <v>1527.15</v>
      </c>
      <c r="Q786" s="6">
        <v>960.75</v>
      </c>
      <c r="R786" s="6">
        <v>566.4</v>
      </c>
      <c r="S786" s="6">
        <v>319.95999999999998</v>
      </c>
      <c r="T786" t="s">
        <v>36</v>
      </c>
      <c r="U786">
        <v>3</v>
      </c>
      <c r="V786" t="s">
        <v>50</v>
      </c>
      <c r="W786" t="s">
        <v>51</v>
      </c>
      <c r="X786">
        <v>2025</v>
      </c>
      <c r="Y786" t="s">
        <v>52</v>
      </c>
      <c r="Z786" s="8">
        <v>0.37090000000000001</v>
      </c>
    </row>
    <row r="787" spans="1:26" x14ac:dyDescent="0.3">
      <c r="A787" t="s">
        <v>2206</v>
      </c>
      <c r="B787" s="4">
        <v>45394</v>
      </c>
      <c r="C787" t="s">
        <v>1592</v>
      </c>
      <c r="D787" t="s">
        <v>2207</v>
      </c>
      <c r="E787" t="s">
        <v>56</v>
      </c>
      <c r="F787" t="s">
        <v>90</v>
      </c>
      <c r="G787" t="s">
        <v>69</v>
      </c>
      <c r="H787" t="s">
        <v>70</v>
      </c>
      <c r="I787" t="s">
        <v>33</v>
      </c>
      <c r="J787" t="s">
        <v>34</v>
      </c>
      <c r="K787" t="s">
        <v>102</v>
      </c>
      <c r="L787">
        <v>1</v>
      </c>
      <c r="M787" s="6">
        <v>1850.78</v>
      </c>
      <c r="N787" s="8">
        <v>0.1</v>
      </c>
      <c r="O787" s="6">
        <v>185.08</v>
      </c>
      <c r="P787" s="6">
        <v>1665.7</v>
      </c>
      <c r="Q787" s="6">
        <v>1030.0999999999999</v>
      </c>
      <c r="R787" s="6">
        <v>635.6</v>
      </c>
      <c r="S787" s="6">
        <v>80.06</v>
      </c>
      <c r="T787" t="s">
        <v>36</v>
      </c>
      <c r="U787">
        <v>4</v>
      </c>
      <c r="V787" t="s">
        <v>37</v>
      </c>
      <c r="W787" t="s">
        <v>38</v>
      </c>
      <c r="X787">
        <v>2024</v>
      </c>
      <c r="Y787" t="s">
        <v>39</v>
      </c>
      <c r="Z787" s="8">
        <v>0.38159999999999999</v>
      </c>
    </row>
    <row r="788" spans="1:26" x14ac:dyDescent="0.3">
      <c r="A788" t="s">
        <v>2208</v>
      </c>
      <c r="B788" s="4">
        <v>45713</v>
      </c>
      <c r="C788" t="s">
        <v>2209</v>
      </c>
      <c r="D788" t="s">
        <v>2210</v>
      </c>
      <c r="E788" t="s">
        <v>67</v>
      </c>
      <c r="F788" t="s">
        <v>82</v>
      </c>
      <c r="G788" t="s">
        <v>110</v>
      </c>
      <c r="H788" t="s">
        <v>281</v>
      </c>
      <c r="I788" t="s">
        <v>75</v>
      </c>
      <c r="J788" t="s">
        <v>59</v>
      </c>
      <c r="K788" t="s">
        <v>76</v>
      </c>
      <c r="L788">
        <v>2</v>
      </c>
      <c r="M788" s="6">
        <v>647.63</v>
      </c>
      <c r="N788" s="8">
        <v>0</v>
      </c>
      <c r="O788" s="6">
        <v>0</v>
      </c>
      <c r="P788" s="6">
        <v>1295.26</v>
      </c>
      <c r="Q788" s="6">
        <v>784.99</v>
      </c>
      <c r="R788" s="6">
        <v>510.27</v>
      </c>
      <c r="S788" s="6">
        <v>255.12</v>
      </c>
      <c r="T788" t="s">
        <v>77</v>
      </c>
      <c r="U788">
        <v>2</v>
      </c>
      <c r="V788" t="s">
        <v>171</v>
      </c>
      <c r="W788" t="s">
        <v>51</v>
      </c>
      <c r="X788">
        <v>2025</v>
      </c>
      <c r="Y788" t="s">
        <v>172</v>
      </c>
      <c r="Z788" s="8">
        <v>0.39400000000000002</v>
      </c>
    </row>
    <row r="789" spans="1:26" x14ac:dyDescent="0.3">
      <c r="A789" t="s">
        <v>2211</v>
      </c>
      <c r="B789" s="4">
        <v>45995</v>
      </c>
      <c r="C789" t="s">
        <v>973</v>
      </c>
      <c r="D789" t="s">
        <v>2212</v>
      </c>
      <c r="E789" t="s">
        <v>29</v>
      </c>
      <c r="F789" t="s">
        <v>242</v>
      </c>
      <c r="G789" t="s">
        <v>132</v>
      </c>
      <c r="H789" t="s">
        <v>133</v>
      </c>
      <c r="I789" t="s">
        <v>33</v>
      </c>
      <c r="J789" t="s">
        <v>59</v>
      </c>
      <c r="K789" t="s">
        <v>76</v>
      </c>
      <c r="L789">
        <v>1</v>
      </c>
      <c r="M789" s="6">
        <v>1632.5</v>
      </c>
      <c r="N789" s="8">
        <v>0.25</v>
      </c>
      <c r="O789" s="6">
        <v>408.12</v>
      </c>
      <c r="P789" s="6">
        <v>1224.3800000000001</v>
      </c>
      <c r="Q789" s="6">
        <v>926.12</v>
      </c>
      <c r="R789" s="6">
        <v>298.26</v>
      </c>
      <c r="S789" s="6">
        <v>65.36</v>
      </c>
      <c r="T789" t="s">
        <v>36</v>
      </c>
      <c r="U789">
        <v>12</v>
      </c>
      <c r="V789" t="s">
        <v>84</v>
      </c>
      <c r="W789" t="s">
        <v>85</v>
      </c>
      <c r="X789">
        <v>2025</v>
      </c>
      <c r="Y789" t="s">
        <v>86</v>
      </c>
      <c r="Z789" s="8">
        <v>0.24360000000000001</v>
      </c>
    </row>
    <row r="790" spans="1:26" x14ac:dyDescent="0.3">
      <c r="A790" t="s">
        <v>2213</v>
      </c>
      <c r="B790" s="4">
        <v>45597</v>
      </c>
      <c r="C790" t="s">
        <v>502</v>
      </c>
      <c r="D790" t="s">
        <v>2214</v>
      </c>
      <c r="E790" t="s">
        <v>29</v>
      </c>
      <c r="F790" t="s">
        <v>141</v>
      </c>
      <c r="G790" t="s">
        <v>132</v>
      </c>
      <c r="H790" t="s">
        <v>228</v>
      </c>
      <c r="I790" t="s">
        <v>75</v>
      </c>
      <c r="J790" t="s">
        <v>59</v>
      </c>
      <c r="K790" t="s">
        <v>76</v>
      </c>
      <c r="L790">
        <v>2</v>
      </c>
      <c r="M790" s="6">
        <v>1716.2</v>
      </c>
      <c r="N790" s="8">
        <v>0.2</v>
      </c>
      <c r="O790" s="6">
        <v>686.48</v>
      </c>
      <c r="P790" s="6">
        <v>2745.92</v>
      </c>
      <c r="Q790" s="6">
        <v>1752.98</v>
      </c>
      <c r="R790" s="6">
        <v>992.94</v>
      </c>
      <c r="S790" s="6">
        <v>429.01</v>
      </c>
      <c r="T790" t="s">
        <v>36</v>
      </c>
      <c r="U790">
        <v>11</v>
      </c>
      <c r="V790" t="s">
        <v>124</v>
      </c>
      <c r="W790" t="s">
        <v>85</v>
      </c>
      <c r="X790">
        <v>2024</v>
      </c>
      <c r="Y790" t="s">
        <v>125</v>
      </c>
      <c r="Z790" s="8">
        <v>0.36159999999999998</v>
      </c>
    </row>
    <row r="791" spans="1:26" x14ac:dyDescent="0.3">
      <c r="A791" t="s">
        <v>2215</v>
      </c>
      <c r="B791" s="4">
        <v>45389</v>
      </c>
      <c r="C791" t="s">
        <v>2216</v>
      </c>
      <c r="D791" t="s">
        <v>2217</v>
      </c>
      <c r="E791" t="s">
        <v>108</v>
      </c>
      <c r="F791" t="s">
        <v>109</v>
      </c>
      <c r="G791" t="s">
        <v>31</v>
      </c>
      <c r="H791" t="s">
        <v>32</v>
      </c>
      <c r="I791" t="s">
        <v>75</v>
      </c>
      <c r="J791" t="s">
        <v>59</v>
      </c>
      <c r="K791" t="s">
        <v>49</v>
      </c>
      <c r="L791">
        <v>1</v>
      </c>
      <c r="M791" s="6">
        <v>1179.47</v>
      </c>
      <c r="N791" s="8">
        <v>0</v>
      </c>
      <c r="O791" s="6">
        <v>0</v>
      </c>
      <c r="P791" s="6">
        <v>1179.47</v>
      </c>
      <c r="Q791" s="6">
        <v>886.54</v>
      </c>
      <c r="R791" s="6">
        <v>292.93</v>
      </c>
      <c r="S791" s="6">
        <v>70.66</v>
      </c>
      <c r="T791" t="s">
        <v>36</v>
      </c>
      <c r="U791">
        <v>4</v>
      </c>
      <c r="V791" t="s">
        <v>37</v>
      </c>
      <c r="W791" t="s">
        <v>38</v>
      </c>
      <c r="X791">
        <v>2024</v>
      </c>
      <c r="Y791" t="s">
        <v>39</v>
      </c>
      <c r="Z791" s="8">
        <v>0.24840000000000001</v>
      </c>
    </row>
    <row r="792" spans="1:26" x14ac:dyDescent="0.3">
      <c r="A792" t="s">
        <v>2218</v>
      </c>
      <c r="B792" s="4">
        <v>45626</v>
      </c>
      <c r="C792" t="s">
        <v>716</v>
      </c>
      <c r="D792" t="s">
        <v>2219</v>
      </c>
      <c r="E792" t="s">
        <v>108</v>
      </c>
      <c r="F792" t="s">
        <v>194</v>
      </c>
      <c r="G792" t="s">
        <v>132</v>
      </c>
      <c r="H792" t="s">
        <v>154</v>
      </c>
      <c r="I792" t="s">
        <v>75</v>
      </c>
      <c r="J792" t="s">
        <v>48</v>
      </c>
      <c r="K792" t="s">
        <v>60</v>
      </c>
      <c r="L792">
        <v>2</v>
      </c>
      <c r="M792" s="6">
        <v>592.28</v>
      </c>
      <c r="N792" s="8">
        <v>0.15</v>
      </c>
      <c r="O792" s="6">
        <v>177.68</v>
      </c>
      <c r="P792" s="6">
        <v>1006.88</v>
      </c>
      <c r="Q792" s="6">
        <v>749.66</v>
      </c>
      <c r="R792" s="6">
        <v>257.22000000000003</v>
      </c>
      <c r="S792" s="6">
        <v>320.93</v>
      </c>
      <c r="T792" t="s">
        <v>36</v>
      </c>
      <c r="U792">
        <v>11</v>
      </c>
      <c r="V792" t="s">
        <v>124</v>
      </c>
      <c r="W792" t="s">
        <v>85</v>
      </c>
      <c r="X792">
        <v>2024</v>
      </c>
      <c r="Y792" t="s">
        <v>125</v>
      </c>
      <c r="Z792" s="8">
        <v>0.2555</v>
      </c>
    </row>
    <row r="793" spans="1:26" x14ac:dyDescent="0.3">
      <c r="A793" t="s">
        <v>2220</v>
      </c>
      <c r="B793" s="4">
        <v>45726</v>
      </c>
      <c r="C793" t="s">
        <v>2221</v>
      </c>
      <c r="D793" t="s">
        <v>2222</v>
      </c>
      <c r="E793" t="s">
        <v>43</v>
      </c>
      <c r="F793" t="s">
        <v>44</v>
      </c>
      <c r="G793" t="s">
        <v>69</v>
      </c>
      <c r="H793" t="s">
        <v>291</v>
      </c>
      <c r="I793" t="s">
        <v>75</v>
      </c>
      <c r="J793" t="s">
        <v>34</v>
      </c>
      <c r="K793" t="s">
        <v>102</v>
      </c>
      <c r="L793">
        <v>1</v>
      </c>
      <c r="M793" s="6">
        <v>1142.71</v>
      </c>
      <c r="N793" s="8">
        <v>0</v>
      </c>
      <c r="O793" s="6">
        <v>0</v>
      </c>
      <c r="P793" s="6">
        <v>1142.71</v>
      </c>
      <c r="Q793" s="6">
        <v>717.68</v>
      </c>
      <c r="R793" s="6">
        <v>425.03</v>
      </c>
      <c r="S793" s="6">
        <v>86.42</v>
      </c>
      <c r="T793" t="s">
        <v>36</v>
      </c>
      <c r="U793">
        <v>3</v>
      </c>
      <c r="V793" t="s">
        <v>50</v>
      </c>
      <c r="W793" t="s">
        <v>51</v>
      </c>
      <c r="X793">
        <v>2025</v>
      </c>
      <c r="Y793" t="s">
        <v>52</v>
      </c>
      <c r="Z793" s="8">
        <v>0.37190000000000001</v>
      </c>
    </row>
    <row r="794" spans="1:26" x14ac:dyDescent="0.3">
      <c r="A794" t="s">
        <v>2223</v>
      </c>
      <c r="B794" s="4">
        <v>45738</v>
      </c>
      <c r="C794" t="s">
        <v>149</v>
      </c>
      <c r="D794" t="s">
        <v>2224</v>
      </c>
      <c r="E794" t="s">
        <v>29</v>
      </c>
      <c r="F794" t="s">
        <v>123</v>
      </c>
      <c r="G794" t="s">
        <v>31</v>
      </c>
      <c r="H794" t="s">
        <v>58</v>
      </c>
      <c r="I794" t="s">
        <v>75</v>
      </c>
      <c r="J794" t="s">
        <v>48</v>
      </c>
      <c r="K794" t="s">
        <v>35</v>
      </c>
      <c r="L794">
        <v>1</v>
      </c>
      <c r="M794" s="6">
        <v>1465.8</v>
      </c>
      <c r="N794" s="8">
        <v>0.05</v>
      </c>
      <c r="O794" s="6">
        <v>73.290000000000006</v>
      </c>
      <c r="P794" s="6">
        <v>1392.51</v>
      </c>
      <c r="Q794" s="6">
        <v>928.38</v>
      </c>
      <c r="R794" s="6">
        <v>464.13</v>
      </c>
      <c r="S794" s="6">
        <v>393.43</v>
      </c>
      <c r="T794" t="s">
        <v>36</v>
      </c>
      <c r="U794">
        <v>3</v>
      </c>
      <c r="V794" t="s">
        <v>50</v>
      </c>
      <c r="W794" t="s">
        <v>51</v>
      </c>
      <c r="X794">
        <v>2025</v>
      </c>
      <c r="Y794" t="s">
        <v>52</v>
      </c>
      <c r="Z794" s="8">
        <v>0.33329999999999999</v>
      </c>
    </row>
    <row r="795" spans="1:26" x14ac:dyDescent="0.3">
      <c r="A795" t="s">
        <v>2225</v>
      </c>
      <c r="B795" s="4">
        <v>45599</v>
      </c>
      <c r="C795" t="s">
        <v>1012</v>
      </c>
      <c r="D795" t="s">
        <v>2226</v>
      </c>
      <c r="E795" t="s">
        <v>56</v>
      </c>
      <c r="F795" t="s">
        <v>57</v>
      </c>
      <c r="G795" t="s">
        <v>110</v>
      </c>
      <c r="H795" t="s">
        <v>281</v>
      </c>
      <c r="I795" t="s">
        <v>33</v>
      </c>
      <c r="J795" t="s">
        <v>34</v>
      </c>
      <c r="K795" t="s">
        <v>60</v>
      </c>
      <c r="L795">
        <v>1</v>
      </c>
      <c r="M795" s="6">
        <v>890.28</v>
      </c>
      <c r="N795" s="8">
        <v>0</v>
      </c>
      <c r="O795" s="6">
        <v>0</v>
      </c>
      <c r="P795" s="6">
        <v>890.28</v>
      </c>
      <c r="Q795" s="6">
        <v>520.83000000000004</v>
      </c>
      <c r="R795" s="6">
        <v>369.45</v>
      </c>
      <c r="S795" s="6">
        <v>430.13</v>
      </c>
      <c r="T795" t="s">
        <v>36</v>
      </c>
      <c r="U795">
        <v>11</v>
      </c>
      <c r="V795" t="s">
        <v>124</v>
      </c>
      <c r="W795" t="s">
        <v>85</v>
      </c>
      <c r="X795">
        <v>2024</v>
      </c>
      <c r="Y795" t="s">
        <v>125</v>
      </c>
      <c r="Z795" s="8">
        <v>0.41499999999999998</v>
      </c>
    </row>
    <row r="796" spans="1:26" x14ac:dyDescent="0.3">
      <c r="A796" t="s">
        <v>2227</v>
      </c>
      <c r="B796" s="4">
        <v>45540</v>
      </c>
      <c r="C796" t="s">
        <v>652</v>
      </c>
      <c r="D796" t="s">
        <v>2228</v>
      </c>
      <c r="E796" t="s">
        <v>29</v>
      </c>
      <c r="F796" t="s">
        <v>123</v>
      </c>
      <c r="G796" t="s">
        <v>69</v>
      </c>
      <c r="H796" t="s">
        <v>188</v>
      </c>
      <c r="I796" t="s">
        <v>33</v>
      </c>
      <c r="J796" t="s">
        <v>59</v>
      </c>
      <c r="K796" t="s">
        <v>102</v>
      </c>
      <c r="L796">
        <v>1</v>
      </c>
      <c r="M796" s="6">
        <v>1842.36</v>
      </c>
      <c r="N796" s="8">
        <v>0.1</v>
      </c>
      <c r="O796" s="6">
        <v>184.24</v>
      </c>
      <c r="P796" s="6">
        <v>1658.12</v>
      </c>
      <c r="Q796" s="6">
        <v>1236.6199999999999</v>
      </c>
      <c r="R796" s="6">
        <v>421.5</v>
      </c>
      <c r="S796" s="6">
        <v>275.74</v>
      </c>
      <c r="T796" t="s">
        <v>117</v>
      </c>
      <c r="U796">
        <v>9</v>
      </c>
      <c r="V796" t="s">
        <v>61</v>
      </c>
      <c r="W796" t="s">
        <v>62</v>
      </c>
      <c r="X796">
        <v>2024</v>
      </c>
      <c r="Y796" t="s">
        <v>63</v>
      </c>
      <c r="Z796" s="8">
        <v>0.25419999999999998</v>
      </c>
    </row>
    <row r="797" spans="1:26" x14ac:dyDescent="0.3">
      <c r="A797" t="s">
        <v>2229</v>
      </c>
      <c r="B797" s="4">
        <v>45457</v>
      </c>
      <c r="C797" t="s">
        <v>2230</v>
      </c>
      <c r="D797" t="s">
        <v>2231</v>
      </c>
      <c r="E797" t="s">
        <v>43</v>
      </c>
      <c r="F797" t="s">
        <v>256</v>
      </c>
      <c r="G797" t="s">
        <v>69</v>
      </c>
      <c r="H797" t="s">
        <v>188</v>
      </c>
      <c r="I797" t="s">
        <v>75</v>
      </c>
      <c r="J797" t="s">
        <v>59</v>
      </c>
      <c r="K797" t="s">
        <v>102</v>
      </c>
      <c r="L797">
        <v>1</v>
      </c>
      <c r="M797" s="6">
        <v>1413.4</v>
      </c>
      <c r="N797" s="8">
        <v>0.1</v>
      </c>
      <c r="O797" s="6">
        <v>141.34</v>
      </c>
      <c r="P797" s="6">
        <v>1272.06</v>
      </c>
      <c r="Q797" s="6">
        <v>986.55</v>
      </c>
      <c r="R797" s="6">
        <v>285.51</v>
      </c>
      <c r="S797" s="6">
        <v>404.15</v>
      </c>
      <c r="T797" t="s">
        <v>117</v>
      </c>
      <c r="U797">
        <v>6</v>
      </c>
      <c r="V797" t="s">
        <v>189</v>
      </c>
      <c r="W797" t="s">
        <v>38</v>
      </c>
      <c r="X797">
        <v>2024</v>
      </c>
      <c r="Y797" t="s">
        <v>190</v>
      </c>
      <c r="Z797" s="8">
        <v>0.22439999999999999</v>
      </c>
    </row>
    <row r="798" spans="1:26" x14ac:dyDescent="0.3">
      <c r="A798" t="s">
        <v>2232</v>
      </c>
      <c r="B798" s="4">
        <v>45772</v>
      </c>
      <c r="C798" t="s">
        <v>1428</v>
      </c>
      <c r="D798" t="s">
        <v>2233</v>
      </c>
      <c r="E798" t="s">
        <v>29</v>
      </c>
      <c r="F798" t="s">
        <v>123</v>
      </c>
      <c r="G798" t="s">
        <v>31</v>
      </c>
      <c r="H798" t="s">
        <v>96</v>
      </c>
      <c r="I798" t="s">
        <v>75</v>
      </c>
      <c r="J798" t="s">
        <v>34</v>
      </c>
      <c r="K798" t="s">
        <v>35</v>
      </c>
      <c r="L798">
        <v>1</v>
      </c>
      <c r="M798" s="6">
        <v>2649.37</v>
      </c>
      <c r="N798" s="8">
        <v>0.2</v>
      </c>
      <c r="O798" s="6">
        <v>529.87</v>
      </c>
      <c r="P798" s="6">
        <v>2119.5</v>
      </c>
      <c r="Q798" s="6">
        <v>1280.2</v>
      </c>
      <c r="R798" s="6">
        <v>839.3</v>
      </c>
      <c r="S798" s="6">
        <v>422.94</v>
      </c>
      <c r="T798" t="s">
        <v>36</v>
      </c>
      <c r="U798">
        <v>4</v>
      </c>
      <c r="V798" t="s">
        <v>37</v>
      </c>
      <c r="W798" t="s">
        <v>38</v>
      </c>
      <c r="X798">
        <v>2025</v>
      </c>
      <c r="Y798" t="s">
        <v>112</v>
      </c>
      <c r="Z798" s="8">
        <v>0.39600000000000002</v>
      </c>
    </row>
    <row r="799" spans="1:26" x14ac:dyDescent="0.3">
      <c r="A799" t="s">
        <v>2234</v>
      </c>
      <c r="B799" s="4">
        <v>45626</v>
      </c>
      <c r="C799" t="s">
        <v>1947</v>
      </c>
      <c r="D799" t="s">
        <v>2235</v>
      </c>
      <c r="E799" t="s">
        <v>56</v>
      </c>
      <c r="F799" t="s">
        <v>57</v>
      </c>
      <c r="G799" t="s">
        <v>132</v>
      </c>
      <c r="H799" t="s">
        <v>252</v>
      </c>
      <c r="I799" t="s">
        <v>116</v>
      </c>
      <c r="J799" t="s">
        <v>34</v>
      </c>
      <c r="K799" t="s">
        <v>76</v>
      </c>
      <c r="L799">
        <v>1</v>
      </c>
      <c r="M799" s="6">
        <v>1489.56</v>
      </c>
      <c r="N799" s="8">
        <v>0.15</v>
      </c>
      <c r="O799" s="6">
        <v>223.43</v>
      </c>
      <c r="P799" s="6">
        <v>1266.1300000000001</v>
      </c>
      <c r="Q799" s="6">
        <v>875.74</v>
      </c>
      <c r="R799" s="6">
        <v>390.39</v>
      </c>
      <c r="S799" s="6">
        <v>309.26</v>
      </c>
      <c r="T799" t="s">
        <v>117</v>
      </c>
      <c r="U799">
        <v>11</v>
      </c>
      <c r="V799" t="s">
        <v>124</v>
      </c>
      <c r="W799" t="s">
        <v>85</v>
      </c>
      <c r="X799">
        <v>2024</v>
      </c>
      <c r="Y799" t="s">
        <v>125</v>
      </c>
      <c r="Z799" s="8">
        <v>0.30830000000000002</v>
      </c>
    </row>
    <row r="800" spans="1:26" x14ac:dyDescent="0.3">
      <c r="A800" t="s">
        <v>2236</v>
      </c>
      <c r="B800" s="4">
        <v>45833</v>
      </c>
      <c r="C800" t="s">
        <v>390</v>
      </c>
      <c r="D800" t="s">
        <v>2237</v>
      </c>
      <c r="E800" t="s">
        <v>108</v>
      </c>
      <c r="F800" t="s">
        <v>364</v>
      </c>
      <c r="G800" t="s">
        <v>110</v>
      </c>
      <c r="H800" t="s">
        <v>111</v>
      </c>
      <c r="I800" t="s">
        <v>33</v>
      </c>
      <c r="J800" t="s">
        <v>59</v>
      </c>
      <c r="K800" t="s">
        <v>60</v>
      </c>
      <c r="L800">
        <v>4</v>
      </c>
      <c r="M800" s="6">
        <v>2379.31</v>
      </c>
      <c r="N800" s="8">
        <v>0.05</v>
      </c>
      <c r="O800" s="6">
        <v>475.86</v>
      </c>
      <c r="P800" s="6">
        <v>9041.3799999999992</v>
      </c>
      <c r="Q800" s="6">
        <v>6427.86</v>
      </c>
      <c r="R800" s="6">
        <v>2613.52</v>
      </c>
      <c r="S800" s="6">
        <v>113.74</v>
      </c>
      <c r="T800" t="s">
        <v>36</v>
      </c>
      <c r="U800">
        <v>6</v>
      </c>
      <c r="V800" t="s">
        <v>189</v>
      </c>
      <c r="W800" t="s">
        <v>38</v>
      </c>
      <c r="X800">
        <v>2025</v>
      </c>
      <c r="Y800" t="s">
        <v>424</v>
      </c>
      <c r="Z800" s="8">
        <v>0.28910000000000002</v>
      </c>
    </row>
    <row r="801" spans="1:26" x14ac:dyDescent="0.3">
      <c r="A801" t="s">
        <v>2238</v>
      </c>
      <c r="B801" s="4">
        <v>45397</v>
      </c>
      <c r="C801" t="s">
        <v>233</v>
      </c>
      <c r="D801" t="s">
        <v>2239</v>
      </c>
      <c r="E801" t="s">
        <v>56</v>
      </c>
      <c r="F801" t="s">
        <v>74</v>
      </c>
      <c r="G801" t="s">
        <v>31</v>
      </c>
      <c r="H801" t="s">
        <v>58</v>
      </c>
      <c r="I801" t="s">
        <v>75</v>
      </c>
      <c r="J801" t="s">
        <v>48</v>
      </c>
      <c r="K801" t="s">
        <v>102</v>
      </c>
      <c r="L801">
        <v>1</v>
      </c>
      <c r="M801" s="6">
        <v>955.77</v>
      </c>
      <c r="N801" s="8">
        <v>0.2</v>
      </c>
      <c r="O801" s="6">
        <v>191.15</v>
      </c>
      <c r="P801" s="6">
        <v>764.62</v>
      </c>
      <c r="Q801" s="6">
        <v>621.88</v>
      </c>
      <c r="R801" s="6">
        <v>142.74</v>
      </c>
      <c r="S801" s="6">
        <v>128.05000000000001</v>
      </c>
      <c r="T801" t="s">
        <v>117</v>
      </c>
      <c r="U801">
        <v>4</v>
      </c>
      <c r="V801" t="s">
        <v>37</v>
      </c>
      <c r="W801" t="s">
        <v>38</v>
      </c>
      <c r="X801">
        <v>2024</v>
      </c>
      <c r="Y801" t="s">
        <v>39</v>
      </c>
      <c r="Z801" s="8">
        <v>0.1867</v>
      </c>
    </row>
    <row r="802" spans="1:26" x14ac:dyDescent="0.3">
      <c r="A802" t="s">
        <v>2240</v>
      </c>
      <c r="B802" s="4">
        <v>45854</v>
      </c>
      <c r="C802" t="s">
        <v>1268</v>
      </c>
      <c r="D802" t="s">
        <v>2241</v>
      </c>
      <c r="E802" t="s">
        <v>108</v>
      </c>
      <c r="F802" t="s">
        <v>194</v>
      </c>
      <c r="G802" t="s">
        <v>31</v>
      </c>
      <c r="H802" t="s">
        <v>195</v>
      </c>
      <c r="I802" t="s">
        <v>33</v>
      </c>
      <c r="J802" t="s">
        <v>34</v>
      </c>
      <c r="K802" t="s">
        <v>49</v>
      </c>
      <c r="L802">
        <v>1</v>
      </c>
      <c r="M802" s="6">
        <v>877.36</v>
      </c>
      <c r="N802" s="8">
        <v>0.1</v>
      </c>
      <c r="O802" s="6">
        <v>87.74</v>
      </c>
      <c r="P802" s="6">
        <v>789.62</v>
      </c>
      <c r="Q802" s="6">
        <v>557.52</v>
      </c>
      <c r="R802" s="6">
        <v>232.1</v>
      </c>
      <c r="S802" s="6">
        <v>327.8</v>
      </c>
      <c r="T802" t="s">
        <v>36</v>
      </c>
      <c r="U802">
        <v>7</v>
      </c>
      <c r="V802" t="s">
        <v>179</v>
      </c>
      <c r="W802" t="s">
        <v>62</v>
      </c>
      <c r="X802">
        <v>2025</v>
      </c>
      <c r="Y802" t="s">
        <v>208</v>
      </c>
      <c r="Z802" s="8">
        <v>0.29389999999999999</v>
      </c>
    </row>
    <row r="803" spans="1:26" x14ac:dyDescent="0.3">
      <c r="A803" t="s">
        <v>2242</v>
      </c>
      <c r="B803" s="4">
        <v>45372</v>
      </c>
      <c r="C803" t="s">
        <v>2243</v>
      </c>
      <c r="D803" t="s">
        <v>2244</v>
      </c>
      <c r="E803" t="s">
        <v>29</v>
      </c>
      <c r="F803" t="s">
        <v>242</v>
      </c>
      <c r="G803" t="s">
        <v>69</v>
      </c>
      <c r="H803" t="s">
        <v>291</v>
      </c>
      <c r="I803" t="s">
        <v>33</v>
      </c>
      <c r="J803" t="s">
        <v>59</v>
      </c>
      <c r="K803" t="s">
        <v>76</v>
      </c>
      <c r="L803">
        <v>1</v>
      </c>
      <c r="M803" s="6">
        <v>1088.45</v>
      </c>
      <c r="N803" s="8">
        <v>0.2</v>
      </c>
      <c r="O803" s="6">
        <v>217.69</v>
      </c>
      <c r="P803" s="6">
        <v>870.76</v>
      </c>
      <c r="Q803" s="6">
        <v>528.13</v>
      </c>
      <c r="R803" s="6">
        <v>342.63</v>
      </c>
      <c r="S803" s="6">
        <v>380.07</v>
      </c>
      <c r="T803" t="s">
        <v>77</v>
      </c>
      <c r="U803">
        <v>3</v>
      </c>
      <c r="V803" t="s">
        <v>50</v>
      </c>
      <c r="W803" t="s">
        <v>51</v>
      </c>
      <c r="X803">
        <v>2024</v>
      </c>
      <c r="Y803" t="s">
        <v>78</v>
      </c>
      <c r="Z803" s="8">
        <v>0.39350000000000002</v>
      </c>
    </row>
    <row r="804" spans="1:26" x14ac:dyDescent="0.3">
      <c r="A804" t="s">
        <v>2245</v>
      </c>
      <c r="B804" s="4">
        <v>45424</v>
      </c>
      <c r="C804" t="s">
        <v>911</v>
      </c>
      <c r="D804" t="s">
        <v>2246</v>
      </c>
      <c r="E804" t="s">
        <v>29</v>
      </c>
      <c r="F804" t="s">
        <v>123</v>
      </c>
      <c r="G804" t="s">
        <v>69</v>
      </c>
      <c r="H804" t="s">
        <v>291</v>
      </c>
      <c r="I804" t="s">
        <v>75</v>
      </c>
      <c r="J804" t="s">
        <v>48</v>
      </c>
      <c r="K804" t="s">
        <v>35</v>
      </c>
      <c r="L804">
        <v>1</v>
      </c>
      <c r="M804" s="6">
        <v>2254.9699999999998</v>
      </c>
      <c r="N804" s="8">
        <v>0.05</v>
      </c>
      <c r="O804" s="6">
        <v>112.75</v>
      </c>
      <c r="P804" s="6">
        <v>2142.2199999999998</v>
      </c>
      <c r="Q804" s="6">
        <v>1746.03</v>
      </c>
      <c r="R804" s="6">
        <v>396.19</v>
      </c>
      <c r="S804" s="6">
        <v>145.68</v>
      </c>
      <c r="T804" t="s">
        <v>36</v>
      </c>
      <c r="U804">
        <v>5</v>
      </c>
      <c r="V804" t="s">
        <v>103</v>
      </c>
      <c r="W804" t="s">
        <v>38</v>
      </c>
      <c r="X804">
        <v>2024</v>
      </c>
      <c r="Y804" t="s">
        <v>104</v>
      </c>
      <c r="Z804" s="8">
        <v>0.18490000000000001</v>
      </c>
    </row>
    <row r="805" spans="1:26" x14ac:dyDescent="0.3">
      <c r="A805" t="s">
        <v>2247</v>
      </c>
      <c r="B805" s="4">
        <v>45429</v>
      </c>
      <c r="C805" t="s">
        <v>1557</v>
      </c>
      <c r="D805" t="s">
        <v>2248</v>
      </c>
      <c r="E805" t="s">
        <v>29</v>
      </c>
      <c r="F805" t="s">
        <v>242</v>
      </c>
      <c r="G805" t="s">
        <v>132</v>
      </c>
      <c r="H805" t="s">
        <v>228</v>
      </c>
      <c r="I805" t="s">
        <v>47</v>
      </c>
      <c r="J805" t="s">
        <v>48</v>
      </c>
      <c r="K805" t="s">
        <v>102</v>
      </c>
      <c r="L805">
        <v>2</v>
      </c>
      <c r="M805" s="6">
        <v>299</v>
      </c>
      <c r="N805" s="8">
        <v>0.1</v>
      </c>
      <c r="O805" s="6">
        <v>59.8</v>
      </c>
      <c r="P805" s="6">
        <v>538.20000000000005</v>
      </c>
      <c r="Q805" s="6">
        <v>352.88</v>
      </c>
      <c r="R805" s="6">
        <v>185.32</v>
      </c>
      <c r="S805" s="6">
        <v>64.83</v>
      </c>
      <c r="T805" t="s">
        <v>117</v>
      </c>
      <c r="U805">
        <v>5</v>
      </c>
      <c r="V805" t="s">
        <v>103</v>
      </c>
      <c r="W805" t="s">
        <v>38</v>
      </c>
      <c r="X805">
        <v>2024</v>
      </c>
      <c r="Y805" t="s">
        <v>104</v>
      </c>
      <c r="Z805" s="8">
        <v>0.34429999999999999</v>
      </c>
    </row>
    <row r="806" spans="1:26" x14ac:dyDescent="0.3">
      <c r="A806" t="s">
        <v>2249</v>
      </c>
      <c r="B806" s="4">
        <v>45475</v>
      </c>
      <c r="C806" t="s">
        <v>630</v>
      </c>
      <c r="D806" t="s">
        <v>2250</v>
      </c>
      <c r="E806" t="s">
        <v>56</v>
      </c>
      <c r="F806" t="s">
        <v>57</v>
      </c>
      <c r="G806" t="s">
        <v>110</v>
      </c>
      <c r="H806" t="s">
        <v>269</v>
      </c>
      <c r="I806" t="s">
        <v>75</v>
      </c>
      <c r="J806" t="s">
        <v>34</v>
      </c>
      <c r="K806" t="s">
        <v>60</v>
      </c>
      <c r="L806">
        <v>1</v>
      </c>
      <c r="M806" s="6">
        <v>1314.92</v>
      </c>
      <c r="N806" s="8">
        <v>0.25</v>
      </c>
      <c r="O806" s="6">
        <v>328.73</v>
      </c>
      <c r="P806" s="6">
        <v>986.19</v>
      </c>
      <c r="Q806" s="6">
        <v>574.30999999999995</v>
      </c>
      <c r="R806" s="6">
        <v>411.88</v>
      </c>
      <c r="S806" s="6">
        <v>141.5</v>
      </c>
      <c r="T806" t="s">
        <v>36</v>
      </c>
      <c r="U806">
        <v>7</v>
      </c>
      <c r="V806" t="s">
        <v>179</v>
      </c>
      <c r="W806" t="s">
        <v>62</v>
      </c>
      <c r="X806">
        <v>2024</v>
      </c>
      <c r="Y806" t="s">
        <v>180</v>
      </c>
      <c r="Z806" s="8">
        <v>0.41760000000000003</v>
      </c>
    </row>
    <row r="807" spans="1:26" x14ac:dyDescent="0.3">
      <c r="A807" t="s">
        <v>2251</v>
      </c>
      <c r="B807" s="4">
        <v>45692</v>
      </c>
      <c r="C807" t="s">
        <v>2252</v>
      </c>
      <c r="D807" t="s">
        <v>2253</v>
      </c>
      <c r="E807" t="s">
        <v>56</v>
      </c>
      <c r="F807" t="s">
        <v>238</v>
      </c>
      <c r="G807" t="s">
        <v>69</v>
      </c>
      <c r="H807" t="s">
        <v>291</v>
      </c>
      <c r="I807" t="s">
        <v>75</v>
      </c>
      <c r="J807" t="s">
        <v>34</v>
      </c>
      <c r="K807" t="s">
        <v>35</v>
      </c>
      <c r="L807">
        <v>1</v>
      </c>
      <c r="M807" s="6">
        <v>1724.51</v>
      </c>
      <c r="N807" s="8">
        <v>0</v>
      </c>
      <c r="O807" s="6">
        <v>0</v>
      </c>
      <c r="P807" s="6">
        <v>1724.51</v>
      </c>
      <c r="Q807" s="6">
        <v>1295.1500000000001</v>
      </c>
      <c r="R807" s="6">
        <v>429.36</v>
      </c>
      <c r="S807" s="6">
        <v>68.53</v>
      </c>
      <c r="T807" t="s">
        <v>117</v>
      </c>
      <c r="U807">
        <v>2</v>
      </c>
      <c r="V807" t="s">
        <v>171</v>
      </c>
      <c r="W807" t="s">
        <v>51</v>
      </c>
      <c r="X807">
        <v>2025</v>
      </c>
      <c r="Y807" t="s">
        <v>172</v>
      </c>
      <c r="Z807" s="8">
        <v>0.249</v>
      </c>
    </row>
    <row r="808" spans="1:26" x14ac:dyDescent="0.3">
      <c r="A808" t="s">
        <v>2254</v>
      </c>
      <c r="B808" s="4">
        <v>45621</v>
      </c>
      <c r="C808" t="s">
        <v>462</v>
      </c>
      <c r="D808" t="s">
        <v>2255</v>
      </c>
      <c r="E808" t="s">
        <v>29</v>
      </c>
      <c r="F808" t="s">
        <v>141</v>
      </c>
      <c r="G808" t="s">
        <v>31</v>
      </c>
      <c r="H808" t="s">
        <v>32</v>
      </c>
      <c r="I808" t="s">
        <v>75</v>
      </c>
      <c r="J808" t="s">
        <v>34</v>
      </c>
      <c r="K808" t="s">
        <v>35</v>
      </c>
      <c r="L808">
        <v>2</v>
      </c>
      <c r="M808" s="6">
        <v>1388.96</v>
      </c>
      <c r="N808" s="8">
        <v>0.2</v>
      </c>
      <c r="O808" s="6">
        <v>555.58000000000004</v>
      </c>
      <c r="P808" s="6">
        <v>2222.34</v>
      </c>
      <c r="Q808" s="6">
        <v>1310.21</v>
      </c>
      <c r="R808" s="6">
        <v>912.13</v>
      </c>
      <c r="S808" s="6">
        <v>448.18</v>
      </c>
      <c r="T808" t="s">
        <v>77</v>
      </c>
      <c r="U808">
        <v>11</v>
      </c>
      <c r="V808" t="s">
        <v>124</v>
      </c>
      <c r="W808" t="s">
        <v>85</v>
      </c>
      <c r="X808">
        <v>2024</v>
      </c>
      <c r="Y808" t="s">
        <v>125</v>
      </c>
      <c r="Z808" s="8">
        <v>0.41039999999999999</v>
      </c>
    </row>
    <row r="809" spans="1:26" x14ac:dyDescent="0.3">
      <c r="A809" t="s">
        <v>2256</v>
      </c>
      <c r="B809" s="4">
        <v>45799</v>
      </c>
      <c r="C809" t="s">
        <v>2257</v>
      </c>
      <c r="D809" t="s">
        <v>2258</v>
      </c>
      <c r="E809" t="s">
        <v>29</v>
      </c>
      <c r="F809" t="s">
        <v>30</v>
      </c>
      <c r="G809" t="s">
        <v>132</v>
      </c>
      <c r="H809" t="s">
        <v>133</v>
      </c>
      <c r="I809" t="s">
        <v>33</v>
      </c>
      <c r="J809" t="s">
        <v>48</v>
      </c>
      <c r="K809" t="s">
        <v>35</v>
      </c>
      <c r="L809">
        <v>1</v>
      </c>
      <c r="M809" s="6">
        <v>713.39</v>
      </c>
      <c r="N809" s="8">
        <v>0.15</v>
      </c>
      <c r="O809" s="6">
        <v>107.01</v>
      </c>
      <c r="P809" s="6">
        <v>606.38</v>
      </c>
      <c r="Q809" s="6">
        <v>412.83</v>
      </c>
      <c r="R809" s="6">
        <v>193.55</v>
      </c>
      <c r="S809" s="6">
        <v>65.069999999999993</v>
      </c>
      <c r="T809" t="s">
        <v>36</v>
      </c>
      <c r="U809">
        <v>5</v>
      </c>
      <c r="V809" t="s">
        <v>103</v>
      </c>
      <c r="W809" t="s">
        <v>38</v>
      </c>
      <c r="X809">
        <v>2025</v>
      </c>
      <c r="Y809" t="s">
        <v>167</v>
      </c>
      <c r="Z809" s="8">
        <v>0.31919999999999998</v>
      </c>
    </row>
    <row r="810" spans="1:26" x14ac:dyDescent="0.3">
      <c r="A810" t="s">
        <v>2259</v>
      </c>
      <c r="B810" s="4">
        <v>45360</v>
      </c>
      <c r="C810" t="s">
        <v>914</v>
      </c>
      <c r="D810" t="s">
        <v>2260</v>
      </c>
      <c r="E810" t="s">
        <v>56</v>
      </c>
      <c r="F810" t="s">
        <v>238</v>
      </c>
      <c r="G810" t="s">
        <v>69</v>
      </c>
      <c r="H810" t="s">
        <v>188</v>
      </c>
      <c r="I810" t="s">
        <v>33</v>
      </c>
      <c r="J810" t="s">
        <v>34</v>
      </c>
      <c r="K810" t="s">
        <v>76</v>
      </c>
      <c r="L810">
        <v>1</v>
      </c>
      <c r="M810" s="6">
        <v>1521.68</v>
      </c>
      <c r="N810" s="8">
        <v>0.3</v>
      </c>
      <c r="O810" s="6">
        <v>456.5</v>
      </c>
      <c r="P810" s="6">
        <v>1065.18</v>
      </c>
      <c r="Q810" s="6">
        <v>678.37</v>
      </c>
      <c r="R810" s="6">
        <v>386.81</v>
      </c>
      <c r="S810" s="6">
        <v>185.69</v>
      </c>
      <c r="T810" t="s">
        <v>36</v>
      </c>
      <c r="U810">
        <v>3</v>
      </c>
      <c r="V810" t="s">
        <v>50</v>
      </c>
      <c r="W810" t="s">
        <v>51</v>
      </c>
      <c r="X810">
        <v>2024</v>
      </c>
      <c r="Y810" t="s">
        <v>78</v>
      </c>
      <c r="Z810" s="8">
        <v>0.36309999999999998</v>
      </c>
    </row>
    <row r="811" spans="1:26" x14ac:dyDescent="0.3">
      <c r="A811" t="s">
        <v>2261</v>
      </c>
      <c r="B811" s="4">
        <v>45837</v>
      </c>
      <c r="C811" t="s">
        <v>2262</v>
      </c>
      <c r="D811" t="s">
        <v>2263</v>
      </c>
      <c r="E811" t="s">
        <v>29</v>
      </c>
      <c r="F811" t="s">
        <v>123</v>
      </c>
      <c r="G811" t="s">
        <v>31</v>
      </c>
      <c r="H811" t="s">
        <v>58</v>
      </c>
      <c r="I811" t="s">
        <v>33</v>
      </c>
      <c r="J811" t="s">
        <v>34</v>
      </c>
      <c r="K811" t="s">
        <v>102</v>
      </c>
      <c r="L811">
        <v>3</v>
      </c>
      <c r="M811" s="6">
        <v>723.52</v>
      </c>
      <c r="N811" s="8">
        <v>0.1</v>
      </c>
      <c r="O811" s="6">
        <v>217.06</v>
      </c>
      <c r="P811" s="6">
        <v>1953.5</v>
      </c>
      <c r="Q811" s="6">
        <v>1188.8699999999999</v>
      </c>
      <c r="R811" s="6">
        <v>764.63</v>
      </c>
      <c r="S811" s="6">
        <v>72.98</v>
      </c>
      <c r="T811" t="s">
        <v>117</v>
      </c>
      <c r="U811">
        <v>6</v>
      </c>
      <c r="V811" t="s">
        <v>189</v>
      </c>
      <c r="W811" t="s">
        <v>38</v>
      </c>
      <c r="X811">
        <v>2025</v>
      </c>
      <c r="Y811" t="s">
        <v>424</v>
      </c>
      <c r="Z811" s="8">
        <v>0.39140000000000003</v>
      </c>
    </row>
    <row r="812" spans="1:26" x14ac:dyDescent="0.3">
      <c r="A812" t="s">
        <v>2264</v>
      </c>
      <c r="B812" s="4">
        <v>45344</v>
      </c>
      <c r="C812" t="s">
        <v>2265</v>
      </c>
      <c r="D812" t="s">
        <v>2266</v>
      </c>
      <c r="E812" t="s">
        <v>56</v>
      </c>
      <c r="F812" t="s">
        <v>57</v>
      </c>
      <c r="G812" t="s">
        <v>132</v>
      </c>
      <c r="H812" t="s">
        <v>133</v>
      </c>
      <c r="I812" t="s">
        <v>75</v>
      </c>
      <c r="J812" t="s">
        <v>34</v>
      </c>
      <c r="K812" t="s">
        <v>76</v>
      </c>
      <c r="L812">
        <v>1</v>
      </c>
      <c r="M812" s="6">
        <v>1160.31</v>
      </c>
      <c r="N812" s="8">
        <v>0</v>
      </c>
      <c r="O812" s="6">
        <v>0</v>
      </c>
      <c r="P812" s="6">
        <v>1160.31</v>
      </c>
      <c r="Q812" s="6">
        <v>700.18</v>
      </c>
      <c r="R812" s="6">
        <v>460.13</v>
      </c>
      <c r="S812" s="6">
        <v>81.64</v>
      </c>
      <c r="T812" t="s">
        <v>36</v>
      </c>
      <c r="U812">
        <v>2</v>
      </c>
      <c r="V812" t="s">
        <v>171</v>
      </c>
      <c r="W812" t="s">
        <v>51</v>
      </c>
      <c r="X812">
        <v>2024</v>
      </c>
      <c r="Y812" t="s">
        <v>214</v>
      </c>
      <c r="Z812" s="8">
        <v>0.39660000000000001</v>
      </c>
    </row>
    <row r="813" spans="1:26" x14ac:dyDescent="0.3">
      <c r="A813" t="s">
        <v>2267</v>
      </c>
      <c r="B813" s="4">
        <v>45741</v>
      </c>
      <c r="C813" t="s">
        <v>735</v>
      </c>
      <c r="D813" t="s">
        <v>2268</v>
      </c>
      <c r="E813" t="s">
        <v>67</v>
      </c>
      <c r="F813" t="s">
        <v>68</v>
      </c>
      <c r="G813" t="s">
        <v>45</v>
      </c>
      <c r="H813" t="s">
        <v>83</v>
      </c>
      <c r="I813" t="s">
        <v>75</v>
      </c>
      <c r="J813" t="s">
        <v>59</v>
      </c>
      <c r="K813" t="s">
        <v>102</v>
      </c>
      <c r="L813">
        <v>1</v>
      </c>
      <c r="M813" s="6">
        <v>1346.39</v>
      </c>
      <c r="N813" s="8">
        <v>0.2</v>
      </c>
      <c r="O813" s="6">
        <v>269.27999999999997</v>
      </c>
      <c r="P813" s="6">
        <v>1077.1099999999999</v>
      </c>
      <c r="Q813" s="6">
        <v>854.39</v>
      </c>
      <c r="R813" s="6">
        <v>222.72</v>
      </c>
      <c r="S813" s="6">
        <v>389.03</v>
      </c>
      <c r="T813" t="s">
        <v>117</v>
      </c>
      <c r="U813">
        <v>3</v>
      </c>
      <c r="V813" t="s">
        <v>50</v>
      </c>
      <c r="W813" t="s">
        <v>51</v>
      </c>
      <c r="X813">
        <v>2025</v>
      </c>
      <c r="Y813" t="s">
        <v>52</v>
      </c>
      <c r="Z813" s="8">
        <v>0.20680000000000001</v>
      </c>
    </row>
    <row r="814" spans="1:26" x14ac:dyDescent="0.3">
      <c r="A814" t="s">
        <v>2269</v>
      </c>
      <c r="B814" s="4">
        <v>45496</v>
      </c>
      <c r="C814" t="s">
        <v>2270</v>
      </c>
      <c r="D814" t="s">
        <v>2271</v>
      </c>
      <c r="E814" t="s">
        <v>108</v>
      </c>
      <c r="F814" t="s">
        <v>364</v>
      </c>
      <c r="G814" t="s">
        <v>31</v>
      </c>
      <c r="H814" t="s">
        <v>96</v>
      </c>
      <c r="I814" t="s">
        <v>116</v>
      </c>
      <c r="J814" t="s">
        <v>59</v>
      </c>
      <c r="K814" t="s">
        <v>35</v>
      </c>
      <c r="L814">
        <v>3</v>
      </c>
      <c r="M814" s="6">
        <v>2560.79</v>
      </c>
      <c r="N814" s="8">
        <v>0.25</v>
      </c>
      <c r="O814" s="6">
        <v>1920.59</v>
      </c>
      <c r="P814" s="6">
        <v>5761.78</v>
      </c>
      <c r="Q814" s="6">
        <v>3756.25</v>
      </c>
      <c r="R814" s="6">
        <v>2005.53</v>
      </c>
      <c r="S814" s="6">
        <v>158.49</v>
      </c>
      <c r="T814" t="s">
        <v>36</v>
      </c>
      <c r="U814">
        <v>7</v>
      </c>
      <c r="V814" t="s">
        <v>179</v>
      </c>
      <c r="W814" t="s">
        <v>62</v>
      </c>
      <c r="X814">
        <v>2024</v>
      </c>
      <c r="Y814" t="s">
        <v>180</v>
      </c>
      <c r="Z814" s="8">
        <v>0.34810000000000002</v>
      </c>
    </row>
    <row r="815" spans="1:26" x14ac:dyDescent="0.3">
      <c r="A815" t="s">
        <v>2272</v>
      </c>
      <c r="B815" s="4">
        <v>45417</v>
      </c>
      <c r="C815" t="s">
        <v>2273</v>
      </c>
      <c r="D815" t="s">
        <v>2274</v>
      </c>
      <c r="E815" t="s">
        <v>29</v>
      </c>
      <c r="F815" t="s">
        <v>141</v>
      </c>
      <c r="G815" t="s">
        <v>45</v>
      </c>
      <c r="H815" t="s">
        <v>32</v>
      </c>
      <c r="I815" t="s">
        <v>33</v>
      </c>
      <c r="J815" t="s">
        <v>59</v>
      </c>
      <c r="K815" t="s">
        <v>35</v>
      </c>
      <c r="L815">
        <v>2</v>
      </c>
      <c r="M815" s="6">
        <v>346.75</v>
      </c>
      <c r="N815" s="8">
        <v>0.1</v>
      </c>
      <c r="O815" s="6">
        <v>69.349999999999994</v>
      </c>
      <c r="P815" s="6">
        <v>624.15</v>
      </c>
      <c r="Q815" s="6">
        <v>430.17</v>
      </c>
      <c r="R815" s="6">
        <v>193.98</v>
      </c>
      <c r="S815" s="6">
        <v>51.47</v>
      </c>
      <c r="T815" t="s">
        <v>36</v>
      </c>
      <c r="U815">
        <v>5</v>
      </c>
      <c r="V815" t="s">
        <v>103</v>
      </c>
      <c r="W815" t="s">
        <v>38</v>
      </c>
      <c r="X815">
        <v>2024</v>
      </c>
      <c r="Y815" t="s">
        <v>104</v>
      </c>
      <c r="Z815" s="8">
        <v>0.31080000000000002</v>
      </c>
    </row>
    <row r="816" spans="1:26" x14ac:dyDescent="0.3">
      <c r="A816" t="s">
        <v>2275</v>
      </c>
      <c r="B816" s="4">
        <v>45334</v>
      </c>
      <c r="C816" t="s">
        <v>2276</v>
      </c>
      <c r="D816" t="s">
        <v>2277</v>
      </c>
      <c r="E816" t="s">
        <v>43</v>
      </c>
      <c r="F816" t="s">
        <v>256</v>
      </c>
      <c r="G816" t="s">
        <v>110</v>
      </c>
      <c r="H816" t="s">
        <v>281</v>
      </c>
      <c r="I816" t="s">
        <v>75</v>
      </c>
      <c r="J816" t="s">
        <v>34</v>
      </c>
      <c r="K816" t="s">
        <v>35</v>
      </c>
      <c r="L816">
        <v>1</v>
      </c>
      <c r="M816" s="6">
        <v>3239.74</v>
      </c>
      <c r="N816" s="8">
        <v>0.1</v>
      </c>
      <c r="O816" s="6">
        <v>323.97000000000003</v>
      </c>
      <c r="P816" s="6">
        <v>2915.77</v>
      </c>
      <c r="Q816" s="6">
        <v>1939.61</v>
      </c>
      <c r="R816" s="6">
        <v>976.16</v>
      </c>
      <c r="S816" s="6">
        <v>440.97</v>
      </c>
      <c r="T816" t="s">
        <v>36</v>
      </c>
      <c r="U816">
        <v>2</v>
      </c>
      <c r="V816" t="s">
        <v>171</v>
      </c>
      <c r="W816" t="s">
        <v>51</v>
      </c>
      <c r="X816">
        <v>2024</v>
      </c>
      <c r="Y816" t="s">
        <v>214</v>
      </c>
      <c r="Z816" s="8">
        <v>0.33479999999999999</v>
      </c>
    </row>
    <row r="817" spans="1:26" x14ac:dyDescent="0.3">
      <c r="A817" t="s">
        <v>2278</v>
      </c>
      <c r="B817" s="4">
        <v>45402</v>
      </c>
      <c r="C817" t="s">
        <v>2279</v>
      </c>
      <c r="D817" t="s">
        <v>2280</v>
      </c>
      <c r="E817" t="s">
        <v>29</v>
      </c>
      <c r="F817" t="s">
        <v>123</v>
      </c>
      <c r="G817" t="s">
        <v>69</v>
      </c>
      <c r="H817" t="s">
        <v>70</v>
      </c>
      <c r="I817" t="s">
        <v>75</v>
      </c>
      <c r="J817" t="s">
        <v>48</v>
      </c>
      <c r="K817" t="s">
        <v>102</v>
      </c>
      <c r="L817">
        <v>1</v>
      </c>
      <c r="M817" s="6">
        <v>1739.22</v>
      </c>
      <c r="N817" s="8">
        <v>0.1</v>
      </c>
      <c r="O817" s="6">
        <v>173.92</v>
      </c>
      <c r="P817" s="6">
        <v>1565.3</v>
      </c>
      <c r="Q817" s="6">
        <v>1172.6600000000001</v>
      </c>
      <c r="R817" s="6">
        <v>392.64</v>
      </c>
      <c r="S817" s="6">
        <v>103.71</v>
      </c>
      <c r="T817" t="s">
        <v>117</v>
      </c>
      <c r="U817">
        <v>4</v>
      </c>
      <c r="V817" t="s">
        <v>37</v>
      </c>
      <c r="W817" t="s">
        <v>38</v>
      </c>
      <c r="X817">
        <v>2024</v>
      </c>
      <c r="Y817" t="s">
        <v>39</v>
      </c>
      <c r="Z817" s="8">
        <v>0.25080000000000002</v>
      </c>
    </row>
    <row r="818" spans="1:26" x14ac:dyDescent="0.3">
      <c r="A818" t="s">
        <v>2281</v>
      </c>
      <c r="B818" s="4">
        <v>45954</v>
      </c>
      <c r="C818" t="s">
        <v>2282</v>
      </c>
      <c r="D818" t="s">
        <v>2283</v>
      </c>
      <c r="E818" t="s">
        <v>29</v>
      </c>
      <c r="F818" t="s">
        <v>242</v>
      </c>
      <c r="G818" t="s">
        <v>45</v>
      </c>
      <c r="H818" t="s">
        <v>32</v>
      </c>
      <c r="I818" t="s">
        <v>33</v>
      </c>
      <c r="J818" t="s">
        <v>34</v>
      </c>
      <c r="K818" t="s">
        <v>49</v>
      </c>
      <c r="L818">
        <v>3</v>
      </c>
      <c r="M818" s="6">
        <v>2292.81</v>
      </c>
      <c r="N818" s="8">
        <v>0.15</v>
      </c>
      <c r="O818" s="6">
        <v>1031.76</v>
      </c>
      <c r="P818" s="6">
        <v>5846.67</v>
      </c>
      <c r="Q818" s="6">
        <v>4128.0600000000004</v>
      </c>
      <c r="R818" s="6">
        <v>1718.61</v>
      </c>
      <c r="S818" s="6">
        <v>336.88</v>
      </c>
      <c r="T818" t="s">
        <v>36</v>
      </c>
      <c r="U818">
        <v>10</v>
      </c>
      <c r="V818" t="s">
        <v>146</v>
      </c>
      <c r="W818" t="s">
        <v>85</v>
      </c>
      <c r="X818">
        <v>2025</v>
      </c>
      <c r="Y818" t="s">
        <v>147</v>
      </c>
      <c r="Z818" s="8">
        <v>0.29389999999999999</v>
      </c>
    </row>
    <row r="819" spans="1:26" x14ac:dyDescent="0.3">
      <c r="A819" t="s">
        <v>2284</v>
      </c>
      <c r="B819" s="4">
        <v>45474</v>
      </c>
      <c r="C819" t="s">
        <v>1905</v>
      </c>
      <c r="D819" t="s">
        <v>2285</v>
      </c>
      <c r="E819" t="s">
        <v>108</v>
      </c>
      <c r="F819" t="s">
        <v>145</v>
      </c>
      <c r="G819" t="s">
        <v>31</v>
      </c>
      <c r="H819" t="s">
        <v>96</v>
      </c>
      <c r="I819" t="s">
        <v>75</v>
      </c>
      <c r="J819" t="s">
        <v>59</v>
      </c>
      <c r="K819" t="s">
        <v>35</v>
      </c>
      <c r="L819">
        <v>2</v>
      </c>
      <c r="M819" s="6">
        <v>1809.61</v>
      </c>
      <c r="N819" s="8">
        <v>0.3</v>
      </c>
      <c r="O819" s="6">
        <v>1085.77</v>
      </c>
      <c r="P819" s="6">
        <v>2533.4499999999998</v>
      </c>
      <c r="Q819" s="6">
        <v>2008.68</v>
      </c>
      <c r="R819" s="6">
        <v>524.77</v>
      </c>
      <c r="S819" s="6">
        <v>208.45</v>
      </c>
      <c r="T819" t="s">
        <v>117</v>
      </c>
      <c r="U819">
        <v>7</v>
      </c>
      <c r="V819" t="s">
        <v>179</v>
      </c>
      <c r="W819" t="s">
        <v>62</v>
      </c>
      <c r="X819">
        <v>2024</v>
      </c>
      <c r="Y819" t="s">
        <v>180</v>
      </c>
      <c r="Z819" s="8">
        <v>0.20710000000000001</v>
      </c>
    </row>
    <row r="820" spans="1:26" x14ac:dyDescent="0.3">
      <c r="A820" t="s">
        <v>2286</v>
      </c>
      <c r="B820" s="4">
        <v>45386</v>
      </c>
      <c r="C820" t="s">
        <v>2287</v>
      </c>
      <c r="D820" t="s">
        <v>2288</v>
      </c>
      <c r="E820" t="s">
        <v>43</v>
      </c>
      <c r="F820" t="s">
        <v>101</v>
      </c>
      <c r="G820" t="s">
        <v>132</v>
      </c>
      <c r="H820" t="s">
        <v>252</v>
      </c>
      <c r="I820" t="s">
        <v>75</v>
      </c>
      <c r="J820" t="s">
        <v>34</v>
      </c>
      <c r="K820" t="s">
        <v>76</v>
      </c>
      <c r="L820">
        <v>2</v>
      </c>
      <c r="M820" s="6">
        <v>994.12</v>
      </c>
      <c r="N820" s="8">
        <v>0.1</v>
      </c>
      <c r="O820" s="6">
        <v>198.82</v>
      </c>
      <c r="P820" s="6">
        <v>1789.42</v>
      </c>
      <c r="Q820" s="6">
        <v>1423.71</v>
      </c>
      <c r="R820" s="6">
        <v>365.71</v>
      </c>
      <c r="S820" s="6">
        <v>118.08</v>
      </c>
      <c r="T820" t="s">
        <v>36</v>
      </c>
      <c r="U820">
        <v>4</v>
      </c>
      <c r="V820" t="s">
        <v>37</v>
      </c>
      <c r="W820" t="s">
        <v>38</v>
      </c>
      <c r="X820">
        <v>2024</v>
      </c>
      <c r="Y820" t="s">
        <v>39</v>
      </c>
      <c r="Z820" s="8">
        <v>0.2044</v>
      </c>
    </row>
    <row r="821" spans="1:26" x14ac:dyDescent="0.3">
      <c r="A821" t="s">
        <v>2289</v>
      </c>
      <c r="B821" s="4">
        <v>45665</v>
      </c>
      <c r="C821" t="s">
        <v>1339</v>
      </c>
      <c r="D821" t="s">
        <v>2290</v>
      </c>
      <c r="E821" t="s">
        <v>67</v>
      </c>
      <c r="F821" t="s">
        <v>158</v>
      </c>
      <c r="G821" t="s">
        <v>132</v>
      </c>
      <c r="H821" t="s">
        <v>133</v>
      </c>
      <c r="I821" t="s">
        <v>33</v>
      </c>
      <c r="J821" t="s">
        <v>34</v>
      </c>
      <c r="K821" t="s">
        <v>35</v>
      </c>
      <c r="L821">
        <v>1</v>
      </c>
      <c r="M821" s="6">
        <v>1303.8599999999999</v>
      </c>
      <c r="N821" s="8">
        <v>0.1</v>
      </c>
      <c r="O821" s="6">
        <v>130.38999999999999</v>
      </c>
      <c r="P821" s="6">
        <v>1173.47</v>
      </c>
      <c r="Q821" s="6">
        <v>757.13</v>
      </c>
      <c r="R821" s="6">
        <v>416.34</v>
      </c>
      <c r="S821" s="6">
        <v>184.28</v>
      </c>
      <c r="T821" t="s">
        <v>117</v>
      </c>
      <c r="U821">
        <v>1</v>
      </c>
      <c r="V821" t="s">
        <v>91</v>
      </c>
      <c r="W821" t="s">
        <v>51</v>
      </c>
      <c r="X821">
        <v>2025</v>
      </c>
      <c r="Y821" t="s">
        <v>137</v>
      </c>
      <c r="Z821" s="8">
        <v>0.3548</v>
      </c>
    </row>
    <row r="822" spans="1:26" x14ac:dyDescent="0.3">
      <c r="A822" t="s">
        <v>2291</v>
      </c>
      <c r="B822" s="4">
        <v>45811</v>
      </c>
      <c r="C822" t="s">
        <v>854</v>
      </c>
      <c r="D822" t="s">
        <v>2292</v>
      </c>
      <c r="E822" t="s">
        <v>67</v>
      </c>
      <c r="F822" t="s">
        <v>334</v>
      </c>
      <c r="G822" t="s">
        <v>45</v>
      </c>
      <c r="H822" t="s">
        <v>32</v>
      </c>
      <c r="I822" t="s">
        <v>75</v>
      </c>
      <c r="J822" t="s">
        <v>59</v>
      </c>
      <c r="K822" t="s">
        <v>60</v>
      </c>
      <c r="L822">
        <v>2</v>
      </c>
      <c r="M822" s="6">
        <v>1557.08</v>
      </c>
      <c r="N822" s="8">
        <v>0.2</v>
      </c>
      <c r="O822" s="6">
        <v>622.83000000000004</v>
      </c>
      <c r="P822" s="6">
        <v>2491.33</v>
      </c>
      <c r="Q822" s="6">
        <v>2020.21</v>
      </c>
      <c r="R822" s="6">
        <v>471.12</v>
      </c>
      <c r="S822" s="6">
        <v>359.65</v>
      </c>
      <c r="T822" t="s">
        <v>36</v>
      </c>
      <c r="U822">
        <v>6</v>
      </c>
      <c r="V822" t="s">
        <v>189</v>
      </c>
      <c r="W822" t="s">
        <v>38</v>
      </c>
      <c r="X822">
        <v>2025</v>
      </c>
      <c r="Y822" t="s">
        <v>424</v>
      </c>
      <c r="Z822" s="8">
        <v>0.18909999999999999</v>
      </c>
    </row>
    <row r="823" spans="1:26" x14ac:dyDescent="0.3">
      <c r="A823" t="s">
        <v>2293</v>
      </c>
      <c r="B823" s="4">
        <v>45651</v>
      </c>
      <c r="C823" t="s">
        <v>1532</v>
      </c>
      <c r="D823" t="s">
        <v>2294</v>
      </c>
      <c r="E823" t="s">
        <v>43</v>
      </c>
      <c r="F823" t="s">
        <v>273</v>
      </c>
      <c r="G823" t="s">
        <v>45</v>
      </c>
      <c r="H823" t="s">
        <v>32</v>
      </c>
      <c r="I823" t="s">
        <v>47</v>
      </c>
      <c r="J823" t="s">
        <v>34</v>
      </c>
      <c r="K823" t="s">
        <v>60</v>
      </c>
      <c r="L823">
        <v>1</v>
      </c>
      <c r="M823" s="6">
        <v>1324.2</v>
      </c>
      <c r="N823" s="8">
        <v>0.25</v>
      </c>
      <c r="O823" s="6">
        <v>331.05</v>
      </c>
      <c r="P823" s="6">
        <v>993.15</v>
      </c>
      <c r="Q823" s="6">
        <v>715.73</v>
      </c>
      <c r="R823" s="6">
        <v>277.42</v>
      </c>
      <c r="S823" s="6">
        <v>162.24</v>
      </c>
      <c r="T823" t="s">
        <v>36</v>
      </c>
      <c r="U823">
        <v>12</v>
      </c>
      <c r="V823" t="s">
        <v>84</v>
      </c>
      <c r="W823" t="s">
        <v>85</v>
      </c>
      <c r="X823">
        <v>2024</v>
      </c>
      <c r="Y823" t="s">
        <v>162</v>
      </c>
      <c r="Z823" s="8">
        <v>0.27929999999999999</v>
      </c>
    </row>
    <row r="824" spans="1:26" x14ac:dyDescent="0.3">
      <c r="A824" t="s">
        <v>2295</v>
      </c>
      <c r="B824" s="4">
        <v>45987</v>
      </c>
      <c r="C824" t="s">
        <v>649</v>
      </c>
      <c r="D824" t="s">
        <v>2296</v>
      </c>
      <c r="E824" t="s">
        <v>67</v>
      </c>
      <c r="F824" t="s">
        <v>158</v>
      </c>
      <c r="G824" t="s">
        <v>132</v>
      </c>
      <c r="H824" t="s">
        <v>228</v>
      </c>
      <c r="I824" t="s">
        <v>47</v>
      </c>
      <c r="J824" t="s">
        <v>59</v>
      </c>
      <c r="K824" t="s">
        <v>35</v>
      </c>
      <c r="L824">
        <v>2</v>
      </c>
      <c r="M824" s="6">
        <v>1519.7</v>
      </c>
      <c r="N824" s="8">
        <v>0.1</v>
      </c>
      <c r="O824" s="6">
        <v>303.94</v>
      </c>
      <c r="P824" s="6">
        <v>2735.46</v>
      </c>
      <c r="Q824" s="6">
        <v>1932.34</v>
      </c>
      <c r="R824" s="6">
        <v>803.12</v>
      </c>
      <c r="S824" s="6">
        <v>419.95</v>
      </c>
      <c r="T824" t="s">
        <v>36</v>
      </c>
      <c r="U824">
        <v>11</v>
      </c>
      <c r="V824" t="s">
        <v>124</v>
      </c>
      <c r="W824" t="s">
        <v>85</v>
      </c>
      <c r="X824">
        <v>2025</v>
      </c>
      <c r="Y824" t="s">
        <v>221</v>
      </c>
      <c r="Z824" s="8">
        <v>0.29360000000000003</v>
      </c>
    </row>
    <row r="825" spans="1:26" x14ac:dyDescent="0.3">
      <c r="A825" t="s">
        <v>2297</v>
      </c>
      <c r="B825" s="4">
        <v>45572</v>
      </c>
      <c r="C825" t="s">
        <v>1953</v>
      </c>
      <c r="D825" t="s">
        <v>2298</v>
      </c>
      <c r="E825" t="s">
        <v>29</v>
      </c>
      <c r="F825" t="s">
        <v>141</v>
      </c>
      <c r="G825" t="s">
        <v>31</v>
      </c>
      <c r="H825" t="s">
        <v>96</v>
      </c>
      <c r="I825" t="s">
        <v>33</v>
      </c>
      <c r="J825" t="s">
        <v>48</v>
      </c>
      <c r="K825" t="s">
        <v>35</v>
      </c>
      <c r="L825">
        <v>1</v>
      </c>
      <c r="M825" s="6">
        <v>899.28</v>
      </c>
      <c r="N825" s="8">
        <v>0</v>
      </c>
      <c r="O825" s="6">
        <v>0</v>
      </c>
      <c r="P825" s="6">
        <v>899.28</v>
      </c>
      <c r="Q825" s="6">
        <v>653.80999999999995</v>
      </c>
      <c r="R825" s="6">
        <v>245.47</v>
      </c>
      <c r="S825" s="6">
        <v>370.51</v>
      </c>
      <c r="T825" t="s">
        <v>117</v>
      </c>
      <c r="U825">
        <v>10</v>
      </c>
      <c r="V825" t="s">
        <v>146</v>
      </c>
      <c r="W825" t="s">
        <v>85</v>
      </c>
      <c r="X825">
        <v>2024</v>
      </c>
      <c r="Y825" t="s">
        <v>184</v>
      </c>
      <c r="Z825" s="8">
        <v>0.27300000000000002</v>
      </c>
    </row>
    <row r="826" spans="1:26" x14ac:dyDescent="0.3">
      <c r="A826" t="s">
        <v>2299</v>
      </c>
      <c r="B826" s="4">
        <v>45486</v>
      </c>
      <c r="C826" t="s">
        <v>2300</v>
      </c>
      <c r="D826" t="s">
        <v>2301</v>
      </c>
      <c r="E826" t="s">
        <v>56</v>
      </c>
      <c r="F826" t="s">
        <v>238</v>
      </c>
      <c r="G826" t="s">
        <v>132</v>
      </c>
      <c r="H826" t="s">
        <v>252</v>
      </c>
      <c r="I826" t="s">
        <v>75</v>
      </c>
      <c r="J826" t="s">
        <v>59</v>
      </c>
      <c r="K826" t="s">
        <v>60</v>
      </c>
      <c r="L826">
        <v>1</v>
      </c>
      <c r="M826" s="6">
        <v>1706.39</v>
      </c>
      <c r="N826" s="8">
        <v>0.15</v>
      </c>
      <c r="O826" s="6">
        <v>255.96</v>
      </c>
      <c r="P826" s="6">
        <v>1450.43</v>
      </c>
      <c r="Q826" s="6">
        <v>887.71</v>
      </c>
      <c r="R826" s="6">
        <v>562.72</v>
      </c>
      <c r="S826" s="6">
        <v>157.86000000000001</v>
      </c>
      <c r="T826" t="s">
        <v>36</v>
      </c>
      <c r="U826">
        <v>7</v>
      </c>
      <c r="V826" t="s">
        <v>179</v>
      </c>
      <c r="W826" t="s">
        <v>62</v>
      </c>
      <c r="X826">
        <v>2024</v>
      </c>
      <c r="Y826" t="s">
        <v>180</v>
      </c>
      <c r="Z826" s="8">
        <v>0.38800000000000001</v>
      </c>
    </row>
    <row r="827" spans="1:26" x14ac:dyDescent="0.3">
      <c r="A827" t="s">
        <v>2302</v>
      </c>
      <c r="B827" s="4">
        <v>45486</v>
      </c>
      <c r="C827" t="s">
        <v>2303</v>
      </c>
      <c r="D827" t="s">
        <v>2304</v>
      </c>
      <c r="E827" t="s">
        <v>29</v>
      </c>
      <c r="F827" t="s">
        <v>30</v>
      </c>
      <c r="G827" t="s">
        <v>31</v>
      </c>
      <c r="H827" t="s">
        <v>32</v>
      </c>
      <c r="I827" t="s">
        <v>75</v>
      </c>
      <c r="J827" t="s">
        <v>59</v>
      </c>
      <c r="K827" t="s">
        <v>102</v>
      </c>
      <c r="L827">
        <v>4</v>
      </c>
      <c r="M827" s="6">
        <v>2443.91</v>
      </c>
      <c r="N827" s="8">
        <v>0.25</v>
      </c>
      <c r="O827" s="6">
        <v>2443.91</v>
      </c>
      <c r="P827" s="6">
        <v>7331.73</v>
      </c>
      <c r="Q827" s="6">
        <v>4289.5</v>
      </c>
      <c r="R827" s="6">
        <v>3042.23</v>
      </c>
      <c r="S827" s="6">
        <v>392.05</v>
      </c>
      <c r="T827" t="s">
        <v>36</v>
      </c>
      <c r="U827">
        <v>7</v>
      </c>
      <c r="V827" t="s">
        <v>179</v>
      </c>
      <c r="W827" t="s">
        <v>62</v>
      </c>
      <c r="X827">
        <v>2024</v>
      </c>
      <c r="Y827" t="s">
        <v>180</v>
      </c>
      <c r="Z827" s="8">
        <v>0.41489999999999999</v>
      </c>
    </row>
    <row r="828" spans="1:26" x14ac:dyDescent="0.3">
      <c r="A828" t="s">
        <v>2305</v>
      </c>
      <c r="B828" s="4">
        <v>45958</v>
      </c>
      <c r="C828" t="s">
        <v>2306</v>
      </c>
      <c r="D828" t="s">
        <v>2307</v>
      </c>
      <c r="E828" t="s">
        <v>43</v>
      </c>
      <c r="F828" t="s">
        <v>273</v>
      </c>
      <c r="G828" t="s">
        <v>132</v>
      </c>
      <c r="H828" t="s">
        <v>154</v>
      </c>
      <c r="I828" t="s">
        <v>33</v>
      </c>
      <c r="J828" t="s">
        <v>34</v>
      </c>
      <c r="K828" t="s">
        <v>76</v>
      </c>
      <c r="L828">
        <v>1</v>
      </c>
      <c r="M828" s="6">
        <v>1232.24</v>
      </c>
      <c r="N828" s="8">
        <v>0.05</v>
      </c>
      <c r="O828" s="6">
        <v>61.61</v>
      </c>
      <c r="P828" s="6">
        <v>1170.6300000000001</v>
      </c>
      <c r="Q828" s="6">
        <v>955.83</v>
      </c>
      <c r="R828" s="6">
        <v>214.8</v>
      </c>
      <c r="S828" s="6">
        <v>378.17</v>
      </c>
      <c r="T828" t="s">
        <v>117</v>
      </c>
      <c r="U828">
        <v>10</v>
      </c>
      <c r="V828" t="s">
        <v>146</v>
      </c>
      <c r="W828" t="s">
        <v>85</v>
      </c>
      <c r="X828">
        <v>2025</v>
      </c>
      <c r="Y828" t="s">
        <v>147</v>
      </c>
      <c r="Z828" s="8">
        <v>0.1835</v>
      </c>
    </row>
    <row r="829" spans="1:26" x14ac:dyDescent="0.3">
      <c r="A829" t="s">
        <v>2308</v>
      </c>
      <c r="B829" s="4">
        <v>45384</v>
      </c>
      <c r="C829" t="s">
        <v>2309</v>
      </c>
      <c r="D829" t="s">
        <v>2310</v>
      </c>
      <c r="E829" t="s">
        <v>108</v>
      </c>
      <c r="F829" t="s">
        <v>194</v>
      </c>
      <c r="G829" t="s">
        <v>110</v>
      </c>
      <c r="H829" t="s">
        <v>281</v>
      </c>
      <c r="I829" t="s">
        <v>116</v>
      </c>
      <c r="J829" t="s">
        <v>59</v>
      </c>
      <c r="K829" t="s">
        <v>35</v>
      </c>
      <c r="L829">
        <v>1</v>
      </c>
      <c r="M829" s="6">
        <v>2646.19</v>
      </c>
      <c r="N829" s="8">
        <v>0.05</v>
      </c>
      <c r="O829" s="6">
        <v>132.31</v>
      </c>
      <c r="P829" s="6">
        <v>2513.88</v>
      </c>
      <c r="Q829" s="6">
        <v>1527.03</v>
      </c>
      <c r="R829" s="6">
        <v>986.85</v>
      </c>
      <c r="S829" s="6">
        <v>343.52</v>
      </c>
      <c r="T829" t="s">
        <v>77</v>
      </c>
      <c r="U829">
        <v>4</v>
      </c>
      <c r="V829" t="s">
        <v>37</v>
      </c>
      <c r="W829" t="s">
        <v>38</v>
      </c>
      <c r="X829">
        <v>2024</v>
      </c>
      <c r="Y829" t="s">
        <v>39</v>
      </c>
      <c r="Z829" s="8">
        <v>0.3926</v>
      </c>
    </row>
    <row r="830" spans="1:26" x14ac:dyDescent="0.3">
      <c r="A830" t="s">
        <v>2311</v>
      </c>
      <c r="B830" s="4">
        <v>45963</v>
      </c>
      <c r="C830" t="s">
        <v>1711</v>
      </c>
      <c r="D830" t="s">
        <v>2312</v>
      </c>
      <c r="E830" t="s">
        <v>67</v>
      </c>
      <c r="F830" t="s">
        <v>334</v>
      </c>
      <c r="G830" t="s">
        <v>45</v>
      </c>
      <c r="H830" t="s">
        <v>46</v>
      </c>
      <c r="I830" t="s">
        <v>33</v>
      </c>
      <c r="J830" t="s">
        <v>48</v>
      </c>
      <c r="K830" t="s">
        <v>35</v>
      </c>
      <c r="L830">
        <v>3</v>
      </c>
      <c r="M830" s="6">
        <v>626.80999999999995</v>
      </c>
      <c r="N830" s="8">
        <v>0.2</v>
      </c>
      <c r="O830" s="6">
        <v>376.09</v>
      </c>
      <c r="P830" s="6">
        <v>1504.34</v>
      </c>
      <c r="Q830" s="6">
        <v>1231.1600000000001</v>
      </c>
      <c r="R830" s="6">
        <v>273.18</v>
      </c>
      <c r="S830" s="6">
        <v>75.540000000000006</v>
      </c>
      <c r="T830" t="s">
        <v>36</v>
      </c>
      <c r="U830">
        <v>11</v>
      </c>
      <c r="V830" t="s">
        <v>124</v>
      </c>
      <c r="W830" t="s">
        <v>85</v>
      </c>
      <c r="X830">
        <v>2025</v>
      </c>
      <c r="Y830" t="s">
        <v>221</v>
      </c>
      <c r="Z830" s="8">
        <v>0.18160000000000001</v>
      </c>
    </row>
    <row r="831" spans="1:26" x14ac:dyDescent="0.3">
      <c r="A831" t="s">
        <v>2313</v>
      </c>
      <c r="B831" s="4">
        <v>45352</v>
      </c>
      <c r="C831" t="s">
        <v>2314</v>
      </c>
      <c r="D831" t="s">
        <v>2315</v>
      </c>
      <c r="E831" t="s">
        <v>29</v>
      </c>
      <c r="F831" t="s">
        <v>30</v>
      </c>
      <c r="G831" t="s">
        <v>31</v>
      </c>
      <c r="H831" t="s">
        <v>32</v>
      </c>
      <c r="I831" t="s">
        <v>33</v>
      </c>
      <c r="J831" t="s">
        <v>59</v>
      </c>
      <c r="K831" t="s">
        <v>60</v>
      </c>
      <c r="L831">
        <v>1</v>
      </c>
      <c r="M831" s="6">
        <v>1680.15</v>
      </c>
      <c r="N831" s="8">
        <v>0.1</v>
      </c>
      <c r="O831" s="6">
        <v>168.02</v>
      </c>
      <c r="P831" s="6">
        <v>1512.13</v>
      </c>
      <c r="Q831" s="6">
        <v>894.53</v>
      </c>
      <c r="R831" s="6">
        <v>617.6</v>
      </c>
      <c r="S831" s="6">
        <v>315.63</v>
      </c>
      <c r="T831" t="s">
        <v>77</v>
      </c>
      <c r="U831">
        <v>3</v>
      </c>
      <c r="V831" t="s">
        <v>50</v>
      </c>
      <c r="W831" t="s">
        <v>51</v>
      </c>
      <c r="X831">
        <v>2024</v>
      </c>
      <c r="Y831" t="s">
        <v>78</v>
      </c>
      <c r="Z831" s="8">
        <v>0.40839999999999999</v>
      </c>
    </row>
    <row r="832" spans="1:26" x14ac:dyDescent="0.3">
      <c r="A832" t="s">
        <v>2316</v>
      </c>
      <c r="B832" s="4">
        <v>45925</v>
      </c>
      <c r="C832" t="s">
        <v>1809</v>
      </c>
      <c r="D832" t="s">
        <v>2317</v>
      </c>
      <c r="E832" t="s">
        <v>43</v>
      </c>
      <c r="F832" t="s">
        <v>101</v>
      </c>
      <c r="G832" t="s">
        <v>132</v>
      </c>
      <c r="H832" t="s">
        <v>228</v>
      </c>
      <c r="I832" t="s">
        <v>47</v>
      </c>
      <c r="J832" t="s">
        <v>34</v>
      </c>
      <c r="K832" t="s">
        <v>35</v>
      </c>
      <c r="L832">
        <v>1</v>
      </c>
      <c r="M832" s="6">
        <v>1482.7</v>
      </c>
      <c r="N832" s="8">
        <v>0.1</v>
      </c>
      <c r="O832" s="6">
        <v>148.27000000000001</v>
      </c>
      <c r="P832" s="6">
        <v>1334.43</v>
      </c>
      <c r="Q832" s="6">
        <v>1019.32</v>
      </c>
      <c r="R832" s="6">
        <v>315.11</v>
      </c>
      <c r="S832" s="6">
        <v>222.57</v>
      </c>
      <c r="T832" t="s">
        <v>117</v>
      </c>
      <c r="U832">
        <v>9</v>
      </c>
      <c r="V832" t="s">
        <v>61</v>
      </c>
      <c r="W832" t="s">
        <v>62</v>
      </c>
      <c r="X832">
        <v>2025</v>
      </c>
      <c r="Y832" t="s">
        <v>97</v>
      </c>
      <c r="Z832" s="8">
        <v>0.2361</v>
      </c>
    </row>
    <row r="833" spans="1:26" x14ac:dyDescent="0.3">
      <c r="A833" t="s">
        <v>2318</v>
      </c>
      <c r="B833" s="4">
        <v>45342</v>
      </c>
      <c r="C833" t="s">
        <v>2319</v>
      </c>
      <c r="D833" t="s">
        <v>2320</v>
      </c>
      <c r="E833" t="s">
        <v>29</v>
      </c>
      <c r="F833" t="s">
        <v>30</v>
      </c>
      <c r="G833" t="s">
        <v>31</v>
      </c>
      <c r="H833" t="s">
        <v>58</v>
      </c>
      <c r="I833" t="s">
        <v>116</v>
      </c>
      <c r="J833" t="s">
        <v>34</v>
      </c>
      <c r="K833" t="s">
        <v>35</v>
      </c>
      <c r="L833">
        <v>3</v>
      </c>
      <c r="M833" s="6">
        <v>1094.77</v>
      </c>
      <c r="N833" s="8">
        <v>0.25</v>
      </c>
      <c r="O833" s="6">
        <v>821.08</v>
      </c>
      <c r="P833" s="6">
        <v>2463.23</v>
      </c>
      <c r="Q833" s="6">
        <v>1443.95</v>
      </c>
      <c r="R833" s="6">
        <v>1019.28</v>
      </c>
      <c r="S833" s="6">
        <v>445.94</v>
      </c>
      <c r="T833" t="s">
        <v>36</v>
      </c>
      <c r="U833">
        <v>2</v>
      </c>
      <c r="V833" t="s">
        <v>171</v>
      </c>
      <c r="W833" t="s">
        <v>51</v>
      </c>
      <c r="X833">
        <v>2024</v>
      </c>
      <c r="Y833" t="s">
        <v>214</v>
      </c>
      <c r="Z833" s="8">
        <v>0.4138</v>
      </c>
    </row>
    <row r="834" spans="1:26" x14ac:dyDescent="0.3">
      <c r="A834" t="s">
        <v>2321</v>
      </c>
      <c r="B834" s="4">
        <v>45694</v>
      </c>
      <c r="C834" t="s">
        <v>2322</v>
      </c>
      <c r="D834" t="s">
        <v>2323</v>
      </c>
      <c r="E834" t="s">
        <v>29</v>
      </c>
      <c r="F834" t="s">
        <v>30</v>
      </c>
      <c r="G834" t="s">
        <v>45</v>
      </c>
      <c r="H834" t="s">
        <v>46</v>
      </c>
      <c r="I834" t="s">
        <v>33</v>
      </c>
      <c r="J834" t="s">
        <v>48</v>
      </c>
      <c r="K834" t="s">
        <v>102</v>
      </c>
      <c r="L834">
        <v>3</v>
      </c>
      <c r="M834" s="6">
        <v>2930.15</v>
      </c>
      <c r="N834" s="8">
        <v>0.25</v>
      </c>
      <c r="O834" s="6">
        <v>2197.61</v>
      </c>
      <c r="P834" s="6">
        <v>6592.84</v>
      </c>
      <c r="Q834" s="6">
        <v>5211.49</v>
      </c>
      <c r="R834" s="6">
        <v>1381.35</v>
      </c>
      <c r="S834" s="6">
        <v>125.55</v>
      </c>
      <c r="T834" t="s">
        <v>36</v>
      </c>
      <c r="U834">
        <v>2</v>
      </c>
      <c r="V834" t="s">
        <v>171</v>
      </c>
      <c r="W834" t="s">
        <v>51</v>
      </c>
      <c r="X834">
        <v>2025</v>
      </c>
      <c r="Y834" t="s">
        <v>172</v>
      </c>
      <c r="Z834" s="8">
        <v>0.20949999999999999</v>
      </c>
    </row>
    <row r="835" spans="1:26" x14ac:dyDescent="0.3">
      <c r="A835" t="s">
        <v>2324</v>
      </c>
      <c r="B835" s="4">
        <v>45296</v>
      </c>
      <c r="C835" t="s">
        <v>2325</v>
      </c>
      <c r="D835" t="s">
        <v>2326</v>
      </c>
      <c r="E835" t="s">
        <v>56</v>
      </c>
      <c r="F835" t="s">
        <v>57</v>
      </c>
      <c r="G835" t="s">
        <v>69</v>
      </c>
      <c r="H835" t="s">
        <v>188</v>
      </c>
      <c r="I835" t="s">
        <v>33</v>
      </c>
      <c r="J835" t="s">
        <v>59</v>
      </c>
      <c r="K835" t="s">
        <v>76</v>
      </c>
      <c r="L835">
        <v>1</v>
      </c>
      <c r="M835" s="6">
        <v>1116.96</v>
      </c>
      <c r="N835" s="8">
        <v>0.15</v>
      </c>
      <c r="O835" s="6">
        <v>167.54</v>
      </c>
      <c r="P835" s="6">
        <v>949.42</v>
      </c>
      <c r="Q835" s="6">
        <v>726.79</v>
      </c>
      <c r="R835" s="6">
        <v>222.63</v>
      </c>
      <c r="S835" s="6">
        <v>301.62</v>
      </c>
      <c r="T835" t="s">
        <v>36</v>
      </c>
      <c r="U835">
        <v>1</v>
      </c>
      <c r="V835" t="s">
        <v>91</v>
      </c>
      <c r="W835" t="s">
        <v>51</v>
      </c>
      <c r="X835">
        <v>2024</v>
      </c>
      <c r="Y835" t="s">
        <v>92</v>
      </c>
      <c r="Z835" s="8">
        <v>0.23449999999999999</v>
      </c>
    </row>
    <row r="836" spans="1:26" x14ac:dyDescent="0.3">
      <c r="A836" t="s">
        <v>2327</v>
      </c>
      <c r="B836" s="4">
        <v>45757</v>
      </c>
      <c r="C836" t="s">
        <v>2155</v>
      </c>
      <c r="D836" t="s">
        <v>2328</v>
      </c>
      <c r="E836" t="s">
        <v>29</v>
      </c>
      <c r="F836" t="s">
        <v>242</v>
      </c>
      <c r="G836" t="s">
        <v>132</v>
      </c>
      <c r="H836" t="s">
        <v>228</v>
      </c>
      <c r="I836" t="s">
        <v>33</v>
      </c>
      <c r="J836" t="s">
        <v>34</v>
      </c>
      <c r="K836" t="s">
        <v>76</v>
      </c>
      <c r="L836">
        <v>1</v>
      </c>
      <c r="M836" s="6">
        <v>494.23</v>
      </c>
      <c r="N836" s="8">
        <v>0.1</v>
      </c>
      <c r="O836" s="6">
        <v>49.42</v>
      </c>
      <c r="P836" s="6">
        <v>444.81</v>
      </c>
      <c r="Q836" s="6">
        <v>322</v>
      </c>
      <c r="R836" s="6">
        <v>122.81</v>
      </c>
      <c r="S836" s="6">
        <v>272.33</v>
      </c>
      <c r="T836" t="s">
        <v>36</v>
      </c>
      <c r="U836">
        <v>4</v>
      </c>
      <c r="V836" t="s">
        <v>37</v>
      </c>
      <c r="W836" t="s">
        <v>38</v>
      </c>
      <c r="X836">
        <v>2025</v>
      </c>
      <c r="Y836" t="s">
        <v>112</v>
      </c>
      <c r="Z836" s="8">
        <v>0.27610000000000001</v>
      </c>
    </row>
    <row r="837" spans="1:26" x14ac:dyDescent="0.3">
      <c r="A837" t="s">
        <v>2329</v>
      </c>
      <c r="B837" s="4">
        <v>45895</v>
      </c>
      <c r="C837" t="s">
        <v>2330</v>
      </c>
      <c r="D837" t="s">
        <v>2331</v>
      </c>
      <c r="E837" t="s">
        <v>43</v>
      </c>
      <c r="F837" t="s">
        <v>101</v>
      </c>
      <c r="G837" t="s">
        <v>45</v>
      </c>
      <c r="H837" t="s">
        <v>83</v>
      </c>
      <c r="I837" t="s">
        <v>47</v>
      </c>
      <c r="J837" t="s">
        <v>48</v>
      </c>
      <c r="K837" t="s">
        <v>35</v>
      </c>
      <c r="L837">
        <v>1</v>
      </c>
      <c r="M837" s="6">
        <v>759.08</v>
      </c>
      <c r="N837" s="8">
        <v>0</v>
      </c>
      <c r="O837" s="6">
        <v>0</v>
      </c>
      <c r="P837" s="6">
        <v>759.08</v>
      </c>
      <c r="Q837" s="6">
        <v>513.45000000000005</v>
      </c>
      <c r="R837" s="6">
        <v>245.63</v>
      </c>
      <c r="S837" s="6">
        <v>227.95</v>
      </c>
      <c r="T837" t="s">
        <v>36</v>
      </c>
      <c r="U837">
        <v>8</v>
      </c>
      <c r="V837" t="s">
        <v>118</v>
      </c>
      <c r="W837" t="s">
        <v>62</v>
      </c>
      <c r="X837">
        <v>2025</v>
      </c>
      <c r="Y837" t="s">
        <v>277</v>
      </c>
      <c r="Z837" s="8">
        <v>0.3236</v>
      </c>
    </row>
    <row r="838" spans="1:26" x14ac:dyDescent="0.3">
      <c r="A838" t="s">
        <v>2332</v>
      </c>
      <c r="B838" s="4">
        <v>45973</v>
      </c>
      <c r="C838" t="s">
        <v>1282</v>
      </c>
      <c r="D838" t="s">
        <v>2333</v>
      </c>
      <c r="E838" t="s">
        <v>29</v>
      </c>
      <c r="F838" t="s">
        <v>123</v>
      </c>
      <c r="G838" t="s">
        <v>45</v>
      </c>
      <c r="H838" t="s">
        <v>32</v>
      </c>
      <c r="I838" t="s">
        <v>75</v>
      </c>
      <c r="J838" t="s">
        <v>59</v>
      </c>
      <c r="K838" t="s">
        <v>35</v>
      </c>
      <c r="L838">
        <v>1</v>
      </c>
      <c r="M838" s="6">
        <v>2550.6799999999998</v>
      </c>
      <c r="N838" s="8">
        <v>0.1</v>
      </c>
      <c r="O838" s="6">
        <v>255.07</v>
      </c>
      <c r="P838" s="6">
        <v>2295.61</v>
      </c>
      <c r="Q838" s="6">
        <v>1516.18</v>
      </c>
      <c r="R838" s="6">
        <v>779.43</v>
      </c>
      <c r="S838" s="6">
        <v>444.07</v>
      </c>
      <c r="T838" t="s">
        <v>77</v>
      </c>
      <c r="U838">
        <v>11</v>
      </c>
      <c r="V838" t="s">
        <v>124</v>
      </c>
      <c r="W838" t="s">
        <v>85</v>
      </c>
      <c r="X838">
        <v>2025</v>
      </c>
      <c r="Y838" t="s">
        <v>221</v>
      </c>
      <c r="Z838" s="8">
        <v>0.33950000000000002</v>
      </c>
    </row>
    <row r="839" spans="1:26" x14ac:dyDescent="0.3">
      <c r="A839" t="s">
        <v>2334</v>
      </c>
      <c r="B839" s="4">
        <v>45825</v>
      </c>
      <c r="C839" t="s">
        <v>2052</v>
      </c>
      <c r="D839" t="s">
        <v>2335</v>
      </c>
      <c r="E839" t="s">
        <v>43</v>
      </c>
      <c r="F839" t="s">
        <v>101</v>
      </c>
      <c r="G839" t="s">
        <v>31</v>
      </c>
      <c r="H839" t="s">
        <v>58</v>
      </c>
      <c r="I839" t="s">
        <v>75</v>
      </c>
      <c r="J839" t="s">
        <v>48</v>
      </c>
      <c r="K839" t="s">
        <v>76</v>
      </c>
      <c r="L839">
        <v>3</v>
      </c>
      <c r="M839" s="6">
        <v>1421.03</v>
      </c>
      <c r="N839" s="8">
        <v>0</v>
      </c>
      <c r="O839" s="6">
        <v>0</v>
      </c>
      <c r="P839" s="6">
        <v>4263.09</v>
      </c>
      <c r="Q839" s="6">
        <v>2905.44</v>
      </c>
      <c r="R839" s="6">
        <v>1357.65</v>
      </c>
      <c r="S839" s="6">
        <v>392.32</v>
      </c>
      <c r="T839" t="s">
        <v>36</v>
      </c>
      <c r="U839">
        <v>6</v>
      </c>
      <c r="V839" t="s">
        <v>189</v>
      </c>
      <c r="W839" t="s">
        <v>38</v>
      </c>
      <c r="X839">
        <v>2025</v>
      </c>
      <c r="Y839" t="s">
        <v>424</v>
      </c>
      <c r="Z839" s="8">
        <v>0.31850000000000001</v>
      </c>
    </row>
    <row r="840" spans="1:26" x14ac:dyDescent="0.3">
      <c r="A840" t="s">
        <v>2336</v>
      </c>
      <c r="B840" s="4">
        <v>45696</v>
      </c>
      <c r="C840" t="s">
        <v>1468</v>
      </c>
      <c r="D840" t="s">
        <v>2337</v>
      </c>
      <c r="E840" t="s">
        <v>56</v>
      </c>
      <c r="F840" t="s">
        <v>90</v>
      </c>
      <c r="G840" t="s">
        <v>110</v>
      </c>
      <c r="H840" t="s">
        <v>281</v>
      </c>
      <c r="I840" t="s">
        <v>75</v>
      </c>
      <c r="J840" t="s">
        <v>34</v>
      </c>
      <c r="K840" t="s">
        <v>102</v>
      </c>
      <c r="L840">
        <v>3</v>
      </c>
      <c r="M840" s="6">
        <v>1102.79</v>
      </c>
      <c r="N840" s="8">
        <v>0.05</v>
      </c>
      <c r="O840" s="6">
        <v>165.42</v>
      </c>
      <c r="P840" s="6">
        <v>3142.95</v>
      </c>
      <c r="Q840" s="6">
        <v>2402.17</v>
      </c>
      <c r="R840" s="6">
        <v>740.78</v>
      </c>
      <c r="S840" s="6">
        <v>389.7</v>
      </c>
      <c r="T840" t="s">
        <v>36</v>
      </c>
      <c r="U840">
        <v>2</v>
      </c>
      <c r="V840" t="s">
        <v>171</v>
      </c>
      <c r="W840" t="s">
        <v>51</v>
      </c>
      <c r="X840">
        <v>2025</v>
      </c>
      <c r="Y840" t="s">
        <v>172</v>
      </c>
      <c r="Z840" s="8">
        <v>0.23569999999999999</v>
      </c>
    </row>
    <row r="841" spans="1:26" x14ac:dyDescent="0.3">
      <c r="A841" t="s">
        <v>2338</v>
      </c>
      <c r="B841" s="4">
        <v>45804</v>
      </c>
      <c r="C841" t="s">
        <v>444</v>
      </c>
      <c r="D841" t="s">
        <v>2339</v>
      </c>
      <c r="E841" t="s">
        <v>56</v>
      </c>
      <c r="F841" t="s">
        <v>90</v>
      </c>
      <c r="G841" t="s">
        <v>110</v>
      </c>
      <c r="H841" t="s">
        <v>111</v>
      </c>
      <c r="I841" t="s">
        <v>33</v>
      </c>
      <c r="J841" t="s">
        <v>34</v>
      </c>
      <c r="K841" t="s">
        <v>35</v>
      </c>
      <c r="L841">
        <v>1</v>
      </c>
      <c r="M841" s="6">
        <v>1192.05</v>
      </c>
      <c r="N841" s="8">
        <v>0</v>
      </c>
      <c r="O841" s="6">
        <v>0</v>
      </c>
      <c r="P841" s="6">
        <v>1192.05</v>
      </c>
      <c r="Q841" s="6">
        <v>970.88</v>
      </c>
      <c r="R841" s="6">
        <v>221.17</v>
      </c>
      <c r="S841" s="6">
        <v>67.33</v>
      </c>
      <c r="T841" t="s">
        <v>117</v>
      </c>
      <c r="U841">
        <v>5</v>
      </c>
      <c r="V841" t="s">
        <v>103</v>
      </c>
      <c r="W841" t="s">
        <v>38</v>
      </c>
      <c r="X841">
        <v>2025</v>
      </c>
      <c r="Y841" t="s">
        <v>167</v>
      </c>
      <c r="Z841" s="8">
        <v>0.1855</v>
      </c>
    </row>
    <row r="842" spans="1:26" x14ac:dyDescent="0.3">
      <c r="A842" t="s">
        <v>2340</v>
      </c>
      <c r="B842" s="4">
        <v>45936</v>
      </c>
      <c r="C842" t="s">
        <v>740</v>
      </c>
      <c r="D842" t="s">
        <v>2341</v>
      </c>
      <c r="E842" t="s">
        <v>29</v>
      </c>
      <c r="F842" t="s">
        <v>123</v>
      </c>
      <c r="G842" t="s">
        <v>110</v>
      </c>
      <c r="H842" t="s">
        <v>166</v>
      </c>
      <c r="I842" t="s">
        <v>75</v>
      </c>
      <c r="J842" t="s">
        <v>48</v>
      </c>
      <c r="K842" t="s">
        <v>35</v>
      </c>
      <c r="L842">
        <v>1</v>
      </c>
      <c r="M842" s="6">
        <v>853.34</v>
      </c>
      <c r="N842" s="8">
        <v>0.2</v>
      </c>
      <c r="O842" s="6">
        <v>170.67</v>
      </c>
      <c r="P842" s="6">
        <v>682.67</v>
      </c>
      <c r="Q842" s="6">
        <v>523.61</v>
      </c>
      <c r="R842" s="6">
        <v>159.06</v>
      </c>
      <c r="S842" s="6">
        <v>118.21</v>
      </c>
      <c r="T842" t="s">
        <v>36</v>
      </c>
      <c r="U842">
        <v>10</v>
      </c>
      <c r="V842" t="s">
        <v>146</v>
      </c>
      <c r="W842" t="s">
        <v>85</v>
      </c>
      <c r="X842">
        <v>2025</v>
      </c>
      <c r="Y842" t="s">
        <v>147</v>
      </c>
      <c r="Z842" s="8">
        <v>0.23300000000000001</v>
      </c>
    </row>
    <row r="843" spans="1:26" x14ac:dyDescent="0.3">
      <c r="A843" t="s">
        <v>2342</v>
      </c>
      <c r="B843" s="4">
        <v>45524</v>
      </c>
      <c r="C843" t="s">
        <v>2343</v>
      </c>
      <c r="D843" t="s">
        <v>2344</v>
      </c>
      <c r="E843" t="s">
        <v>67</v>
      </c>
      <c r="F843" t="s">
        <v>334</v>
      </c>
      <c r="G843" t="s">
        <v>69</v>
      </c>
      <c r="H843" t="s">
        <v>291</v>
      </c>
      <c r="I843" t="s">
        <v>47</v>
      </c>
      <c r="J843" t="s">
        <v>48</v>
      </c>
      <c r="K843" t="s">
        <v>49</v>
      </c>
      <c r="L843">
        <v>2</v>
      </c>
      <c r="M843" s="6">
        <v>1611.54</v>
      </c>
      <c r="N843" s="8">
        <v>0.2</v>
      </c>
      <c r="O843" s="6">
        <v>644.62</v>
      </c>
      <c r="P843" s="6">
        <v>2578.46</v>
      </c>
      <c r="Q843" s="6">
        <v>1877.86</v>
      </c>
      <c r="R843" s="6">
        <v>700.6</v>
      </c>
      <c r="S843" s="6">
        <v>362.67</v>
      </c>
      <c r="T843" t="s">
        <v>77</v>
      </c>
      <c r="U843">
        <v>8</v>
      </c>
      <c r="V843" t="s">
        <v>118</v>
      </c>
      <c r="W843" t="s">
        <v>62</v>
      </c>
      <c r="X843">
        <v>2024</v>
      </c>
      <c r="Y843" t="s">
        <v>119</v>
      </c>
      <c r="Z843" s="8">
        <v>0.2717</v>
      </c>
    </row>
    <row r="844" spans="1:26" x14ac:dyDescent="0.3">
      <c r="A844" t="s">
        <v>2345</v>
      </c>
      <c r="B844" s="4">
        <v>45815</v>
      </c>
      <c r="C844" t="s">
        <v>1636</v>
      </c>
      <c r="D844" t="s">
        <v>2346</v>
      </c>
      <c r="E844" t="s">
        <v>56</v>
      </c>
      <c r="F844" t="s">
        <v>74</v>
      </c>
      <c r="G844" t="s">
        <v>132</v>
      </c>
      <c r="H844" t="s">
        <v>154</v>
      </c>
      <c r="I844" t="s">
        <v>116</v>
      </c>
      <c r="J844" t="s">
        <v>34</v>
      </c>
      <c r="K844" t="s">
        <v>60</v>
      </c>
      <c r="L844">
        <v>1</v>
      </c>
      <c r="M844" s="6">
        <v>1572.65</v>
      </c>
      <c r="N844" s="8">
        <v>0</v>
      </c>
      <c r="O844" s="6">
        <v>0</v>
      </c>
      <c r="P844" s="6">
        <v>1572.65</v>
      </c>
      <c r="Q844" s="6">
        <v>920.86</v>
      </c>
      <c r="R844" s="6">
        <v>651.79</v>
      </c>
      <c r="S844" s="6">
        <v>251.77</v>
      </c>
      <c r="T844" t="s">
        <v>36</v>
      </c>
      <c r="U844">
        <v>6</v>
      </c>
      <c r="V844" t="s">
        <v>189</v>
      </c>
      <c r="W844" t="s">
        <v>38</v>
      </c>
      <c r="X844">
        <v>2025</v>
      </c>
      <c r="Y844" t="s">
        <v>424</v>
      </c>
      <c r="Z844" s="8">
        <v>0.41449999999999998</v>
      </c>
    </row>
    <row r="845" spans="1:26" x14ac:dyDescent="0.3">
      <c r="A845" t="s">
        <v>2347</v>
      </c>
      <c r="B845" s="4">
        <v>45637</v>
      </c>
      <c r="C845" t="s">
        <v>2330</v>
      </c>
      <c r="D845" t="s">
        <v>2348</v>
      </c>
      <c r="E845" t="s">
        <v>56</v>
      </c>
      <c r="F845" t="s">
        <v>57</v>
      </c>
      <c r="G845" t="s">
        <v>110</v>
      </c>
      <c r="H845" t="s">
        <v>269</v>
      </c>
      <c r="I845" t="s">
        <v>47</v>
      </c>
      <c r="J845" t="s">
        <v>59</v>
      </c>
      <c r="K845" t="s">
        <v>60</v>
      </c>
      <c r="L845">
        <v>1</v>
      </c>
      <c r="M845" s="6">
        <v>1784.85</v>
      </c>
      <c r="N845" s="8">
        <v>0.25</v>
      </c>
      <c r="O845" s="6">
        <v>446.21</v>
      </c>
      <c r="P845" s="6">
        <v>1338.64</v>
      </c>
      <c r="Q845" s="6">
        <v>1052.1500000000001</v>
      </c>
      <c r="R845" s="6">
        <v>286.49</v>
      </c>
      <c r="S845" s="6">
        <v>121.61</v>
      </c>
      <c r="T845" t="s">
        <v>36</v>
      </c>
      <c r="U845">
        <v>12</v>
      </c>
      <c r="V845" t="s">
        <v>84</v>
      </c>
      <c r="W845" t="s">
        <v>85</v>
      </c>
      <c r="X845">
        <v>2024</v>
      </c>
      <c r="Y845" t="s">
        <v>162</v>
      </c>
      <c r="Z845" s="8">
        <v>0.214</v>
      </c>
    </row>
    <row r="846" spans="1:26" x14ac:dyDescent="0.3">
      <c r="A846" t="s">
        <v>2349</v>
      </c>
      <c r="B846" s="4">
        <v>45337</v>
      </c>
      <c r="C846" t="s">
        <v>1971</v>
      </c>
      <c r="D846" t="s">
        <v>2350</v>
      </c>
      <c r="E846" t="s">
        <v>56</v>
      </c>
      <c r="F846" t="s">
        <v>90</v>
      </c>
      <c r="G846" t="s">
        <v>31</v>
      </c>
      <c r="H846" t="s">
        <v>96</v>
      </c>
      <c r="I846" t="s">
        <v>116</v>
      </c>
      <c r="J846" t="s">
        <v>59</v>
      </c>
      <c r="K846" t="s">
        <v>35</v>
      </c>
      <c r="L846">
        <v>1</v>
      </c>
      <c r="M846" s="6">
        <v>1393.18</v>
      </c>
      <c r="N846" s="8">
        <v>0</v>
      </c>
      <c r="O846" s="6">
        <v>0</v>
      </c>
      <c r="P846" s="6">
        <v>1393.18</v>
      </c>
      <c r="Q846" s="6">
        <v>1047.69</v>
      </c>
      <c r="R846" s="6">
        <v>345.49</v>
      </c>
      <c r="S846" s="6">
        <v>85.2</v>
      </c>
      <c r="T846" t="s">
        <v>36</v>
      </c>
      <c r="U846">
        <v>2</v>
      </c>
      <c r="V846" t="s">
        <v>171</v>
      </c>
      <c r="W846" t="s">
        <v>51</v>
      </c>
      <c r="X846">
        <v>2024</v>
      </c>
      <c r="Y846" t="s">
        <v>214</v>
      </c>
      <c r="Z846" s="8">
        <v>0.248</v>
      </c>
    </row>
    <row r="847" spans="1:26" x14ac:dyDescent="0.3">
      <c r="A847" t="s">
        <v>2351</v>
      </c>
      <c r="B847" s="4">
        <v>45837</v>
      </c>
      <c r="C847" t="s">
        <v>2352</v>
      </c>
      <c r="D847" t="s">
        <v>2353</v>
      </c>
      <c r="E847" t="s">
        <v>67</v>
      </c>
      <c r="F847" t="s">
        <v>82</v>
      </c>
      <c r="G847" t="s">
        <v>69</v>
      </c>
      <c r="H847" t="s">
        <v>70</v>
      </c>
      <c r="I847" t="s">
        <v>75</v>
      </c>
      <c r="J847" t="s">
        <v>59</v>
      </c>
      <c r="K847" t="s">
        <v>35</v>
      </c>
      <c r="L847">
        <v>1</v>
      </c>
      <c r="M847" s="6">
        <v>2424.13</v>
      </c>
      <c r="N847" s="8">
        <v>0.2</v>
      </c>
      <c r="O847" s="6">
        <v>484.83</v>
      </c>
      <c r="P847" s="6">
        <v>1939.3</v>
      </c>
      <c r="Q847" s="6">
        <v>1500.34</v>
      </c>
      <c r="R847" s="6">
        <v>438.96</v>
      </c>
      <c r="S847" s="6">
        <v>296.17</v>
      </c>
      <c r="T847" t="s">
        <v>36</v>
      </c>
      <c r="U847">
        <v>6</v>
      </c>
      <c r="V847" t="s">
        <v>189</v>
      </c>
      <c r="W847" t="s">
        <v>38</v>
      </c>
      <c r="X847">
        <v>2025</v>
      </c>
      <c r="Y847" t="s">
        <v>424</v>
      </c>
      <c r="Z847" s="8">
        <v>0.2263</v>
      </c>
    </row>
    <row r="848" spans="1:26" x14ac:dyDescent="0.3">
      <c r="A848" t="s">
        <v>2354</v>
      </c>
      <c r="B848" s="4">
        <v>45369</v>
      </c>
      <c r="C848" t="s">
        <v>956</v>
      </c>
      <c r="D848" t="s">
        <v>2355</v>
      </c>
      <c r="E848" t="s">
        <v>56</v>
      </c>
      <c r="F848" t="s">
        <v>238</v>
      </c>
      <c r="G848" t="s">
        <v>110</v>
      </c>
      <c r="H848" t="s">
        <v>166</v>
      </c>
      <c r="I848" t="s">
        <v>75</v>
      </c>
      <c r="J848" t="s">
        <v>48</v>
      </c>
      <c r="K848" t="s">
        <v>35</v>
      </c>
      <c r="L848">
        <v>2</v>
      </c>
      <c r="M848" s="6">
        <v>609.36</v>
      </c>
      <c r="N848" s="8">
        <v>0.1</v>
      </c>
      <c r="O848" s="6">
        <v>121.87</v>
      </c>
      <c r="P848" s="6">
        <v>1096.8499999999999</v>
      </c>
      <c r="Q848" s="6">
        <v>848.79</v>
      </c>
      <c r="R848" s="6">
        <v>248.06</v>
      </c>
      <c r="S848" s="6">
        <v>436.26</v>
      </c>
      <c r="T848" t="s">
        <v>36</v>
      </c>
      <c r="U848">
        <v>3</v>
      </c>
      <c r="V848" t="s">
        <v>50</v>
      </c>
      <c r="W848" t="s">
        <v>51</v>
      </c>
      <c r="X848">
        <v>2024</v>
      </c>
      <c r="Y848" t="s">
        <v>78</v>
      </c>
      <c r="Z848" s="8">
        <v>0.22620000000000001</v>
      </c>
    </row>
    <row r="849" spans="1:26" x14ac:dyDescent="0.3">
      <c r="A849" t="s">
        <v>2356</v>
      </c>
      <c r="B849" s="4">
        <v>46021</v>
      </c>
      <c r="C849" t="s">
        <v>1924</v>
      </c>
      <c r="D849" t="s">
        <v>2357</v>
      </c>
      <c r="E849" t="s">
        <v>108</v>
      </c>
      <c r="F849" t="s">
        <v>364</v>
      </c>
      <c r="G849" t="s">
        <v>132</v>
      </c>
      <c r="H849" t="s">
        <v>252</v>
      </c>
      <c r="I849" t="s">
        <v>75</v>
      </c>
      <c r="J849" t="s">
        <v>34</v>
      </c>
      <c r="K849" t="s">
        <v>60</v>
      </c>
      <c r="L849">
        <v>2</v>
      </c>
      <c r="M849" s="6">
        <v>935.19</v>
      </c>
      <c r="N849" s="8">
        <v>0.1</v>
      </c>
      <c r="O849" s="6">
        <v>187.04</v>
      </c>
      <c r="P849" s="6">
        <v>1683.34</v>
      </c>
      <c r="Q849" s="6">
        <v>1373.23</v>
      </c>
      <c r="R849" s="6">
        <v>310.11</v>
      </c>
      <c r="S849" s="6">
        <v>181.67</v>
      </c>
      <c r="T849" t="s">
        <v>77</v>
      </c>
      <c r="U849">
        <v>12</v>
      </c>
      <c r="V849" t="s">
        <v>84</v>
      </c>
      <c r="W849" t="s">
        <v>85</v>
      </c>
      <c r="X849">
        <v>2025</v>
      </c>
      <c r="Y849" t="s">
        <v>86</v>
      </c>
      <c r="Z849" s="8">
        <v>0.1842</v>
      </c>
    </row>
    <row r="850" spans="1:26" x14ac:dyDescent="0.3">
      <c r="A850" t="s">
        <v>2358</v>
      </c>
      <c r="B850" s="4">
        <v>45364</v>
      </c>
      <c r="C850" t="s">
        <v>2359</v>
      </c>
      <c r="D850" t="s">
        <v>2360</v>
      </c>
      <c r="E850" t="s">
        <v>56</v>
      </c>
      <c r="F850" t="s">
        <v>74</v>
      </c>
      <c r="G850" t="s">
        <v>110</v>
      </c>
      <c r="H850" t="s">
        <v>269</v>
      </c>
      <c r="I850" t="s">
        <v>75</v>
      </c>
      <c r="J850" t="s">
        <v>48</v>
      </c>
      <c r="K850" t="s">
        <v>35</v>
      </c>
      <c r="L850">
        <v>4</v>
      </c>
      <c r="M850" s="6">
        <v>1724.56</v>
      </c>
      <c r="N850" s="8">
        <v>0</v>
      </c>
      <c r="O850" s="6">
        <v>0</v>
      </c>
      <c r="P850" s="6">
        <v>6898.24</v>
      </c>
      <c r="Q850" s="6">
        <v>4103.58</v>
      </c>
      <c r="R850" s="6">
        <v>2794.66</v>
      </c>
      <c r="S850" s="6">
        <v>404.11</v>
      </c>
      <c r="T850" t="s">
        <v>117</v>
      </c>
      <c r="U850">
        <v>3</v>
      </c>
      <c r="V850" t="s">
        <v>50</v>
      </c>
      <c r="W850" t="s">
        <v>51</v>
      </c>
      <c r="X850">
        <v>2024</v>
      </c>
      <c r="Y850" t="s">
        <v>78</v>
      </c>
      <c r="Z850" s="8">
        <v>0.40510000000000002</v>
      </c>
    </row>
    <row r="851" spans="1:26" x14ac:dyDescent="0.3">
      <c r="A851" t="s">
        <v>2361</v>
      </c>
      <c r="B851" s="4">
        <v>45540</v>
      </c>
      <c r="C851" t="s">
        <v>471</v>
      </c>
      <c r="D851" t="s">
        <v>2362</v>
      </c>
      <c r="E851" t="s">
        <v>67</v>
      </c>
      <c r="F851" t="s">
        <v>82</v>
      </c>
      <c r="G851" t="s">
        <v>132</v>
      </c>
      <c r="H851" t="s">
        <v>154</v>
      </c>
      <c r="I851" t="s">
        <v>33</v>
      </c>
      <c r="J851" t="s">
        <v>48</v>
      </c>
      <c r="K851" t="s">
        <v>76</v>
      </c>
      <c r="L851">
        <v>1</v>
      </c>
      <c r="M851" s="6">
        <v>3936.33</v>
      </c>
      <c r="N851" s="8">
        <v>0.15</v>
      </c>
      <c r="O851" s="6">
        <v>590.45000000000005</v>
      </c>
      <c r="P851" s="6">
        <v>3345.88</v>
      </c>
      <c r="Q851" s="6">
        <v>2025.39</v>
      </c>
      <c r="R851" s="6">
        <v>1320.49</v>
      </c>
      <c r="S851" s="6">
        <v>446.47</v>
      </c>
      <c r="T851" t="s">
        <v>36</v>
      </c>
      <c r="U851">
        <v>9</v>
      </c>
      <c r="V851" t="s">
        <v>61</v>
      </c>
      <c r="W851" t="s">
        <v>62</v>
      </c>
      <c r="X851">
        <v>2024</v>
      </c>
      <c r="Y851" t="s">
        <v>63</v>
      </c>
      <c r="Z851" s="8">
        <v>0.3947</v>
      </c>
    </row>
    <row r="852" spans="1:26" x14ac:dyDescent="0.3">
      <c r="A852" t="s">
        <v>2363</v>
      </c>
      <c r="B852" s="4">
        <v>45338</v>
      </c>
      <c r="C852" t="s">
        <v>2364</v>
      </c>
      <c r="D852" t="s">
        <v>2365</v>
      </c>
      <c r="E852" t="s">
        <v>43</v>
      </c>
      <c r="F852" t="s">
        <v>256</v>
      </c>
      <c r="G852" t="s">
        <v>31</v>
      </c>
      <c r="H852" t="s">
        <v>32</v>
      </c>
      <c r="I852" t="s">
        <v>116</v>
      </c>
      <c r="J852" t="s">
        <v>59</v>
      </c>
      <c r="K852" t="s">
        <v>102</v>
      </c>
      <c r="L852">
        <v>2</v>
      </c>
      <c r="M852" s="6">
        <v>501.44</v>
      </c>
      <c r="N852" s="8">
        <v>0.15</v>
      </c>
      <c r="O852" s="6">
        <v>150.43</v>
      </c>
      <c r="P852" s="6">
        <v>852.45</v>
      </c>
      <c r="Q852" s="6">
        <v>502.28</v>
      </c>
      <c r="R852" s="6">
        <v>350.17</v>
      </c>
      <c r="S852" s="6">
        <v>272.97000000000003</v>
      </c>
      <c r="T852" t="s">
        <v>117</v>
      </c>
      <c r="U852">
        <v>2</v>
      </c>
      <c r="V852" t="s">
        <v>171</v>
      </c>
      <c r="W852" t="s">
        <v>51</v>
      </c>
      <c r="X852">
        <v>2024</v>
      </c>
      <c r="Y852" t="s">
        <v>214</v>
      </c>
      <c r="Z852" s="8">
        <v>0.4108</v>
      </c>
    </row>
    <row r="853" spans="1:26" x14ac:dyDescent="0.3">
      <c r="A853" t="s">
        <v>2366</v>
      </c>
      <c r="B853" s="4">
        <v>45412</v>
      </c>
      <c r="C853" t="s">
        <v>2367</v>
      </c>
      <c r="D853" t="s">
        <v>2368</v>
      </c>
      <c r="E853" t="s">
        <v>56</v>
      </c>
      <c r="F853" t="s">
        <v>238</v>
      </c>
      <c r="G853" t="s">
        <v>31</v>
      </c>
      <c r="H853" t="s">
        <v>58</v>
      </c>
      <c r="I853" t="s">
        <v>33</v>
      </c>
      <c r="J853" t="s">
        <v>48</v>
      </c>
      <c r="K853" t="s">
        <v>76</v>
      </c>
      <c r="L853">
        <v>1</v>
      </c>
      <c r="M853" s="6">
        <v>1325.74</v>
      </c>
      <c r="N853" s="8">
        <v>0.1</v>
      </c>
      <c r="O853" s="6">
        <v>132.57</v>
      </c>
      <c r="P853" s="6">
        <v>1193.17</v>
      </c>
      <c r="Q853" s="6">
        <v>931.38</v>
      </c>
      <c r="R853" s="6">
        <v>261.79000000000002</v>
      </c>
      <c r="S853" s="6">
        <v>342.81</v>
      </c>
      <c r="T853" t="s">
        <v>117</v>
      </c>
      <c r="U853">
        <v>4</v>
      </c>
      <c r="V853" t="s">
        <v>37</v>
      </c>
      <c r="W853" t="s">
        <v>38</v>
      </c>
      <c r="X853">
        <v>2024</v>
      </c>
      <c r="Y853" t="s">
        <v>39</v>
      </c>
      <c r="Z853" s="8">
        <v>0.21940000000000001</v>
      </c>
    </row>
    <row r="854" spans="1:26" x14ac:dyDescent="0.3">
      <c r="A854" t="s">
        <v>2369</v>
      </c>
      <c r="B854" s="4">
        <v>45505</v>
      </c>
      <c r="C854" t="s">
        <v>459</v>
      </c>
      <c r="D854" t="s">
        <v>2370</v>
      </c>
      <c r="E854" t="s">
        <v>108</v>
      </c>
      <c r="F854" t="s">
        <v>194</v>
      </c>
      <c r="G854" t="s">
        <v>45</v>
      </c>
      <c r="H854" t="s">
        <v>46</v>
      </c>
      <c r="I854" t="s">
        <v>33</v>
      </c>
      <c r="J854" t="s">
        <v>59</v>
      </c>
      <c r="K854" t="s">
        <v>49</v>
      </c>
      <c r="L854">
        <v>1</v>
      </c>
      <c r="M854" s="6">
        <v>1839.8</v>
      </c>
      <c r="N854" s="8">
        <v>0.2</v>
      </c>
      <c r="O854" s="6">
        <v>367.96</v>
      </c>
      <c r="P854" s="6">
        <v>1471.84</v>
      </c>
      <c r="Q854" s="6">
        <v>1038.6500000000001</v>
      </c>
      <c r="R854" s="6">
        <v>433.19</v>
      </c>
      <c r="S854" s="6">
        <v>260.17</v>
      </c>
      <c r="T854" t="s">
        <v>77</v>
      </c>
      <c r="U854">
        <v>8</v>
      </c>
      <c r="V854" t="s">
        <v>118</v>
      </c>
      <c r="W854" t="s">
        <v>62</v>
      </c>
      <c r="X854">
        <v>2024</v>
      </c>
      <c r="Y854" t="s">
        <v>119</v>
      </c>
      <c r="Z854" s="8">
        <v>0.29430000000000001</v>
      </c>
    </row>
    <row r="855" spans="1:26" x14ac:dyDescent="0.3">
      <c r="A855" t="s">
        <v>2371</v>
      </c>
      <c r="B855" s="4">
        <v>45530</v>
      </c>
      <c r="C855" t="s">
        <v>2372</v>
      </c>
      <c r="D855" t="s">
        <v>2373</v>
      </c>
      <c r="E855" t="s">
        <v>43</v>
      </c>
      <c r="F855" t="s">
        <v>44</v>
      </c>
      <c r="G855" t="s">
        <v>110</v>
      </c>
      <c r="H855" t="s">
        <v>166</v>
      </c>
      <c r="I855" t="s">
        <v>116</v>
      </c>
      <c r="J855" t="s">
        <v>59</v>
      </c>
      <c r="K855" t="s">
        <v>35</v>
      </c>
      <c r="L855">
        <v>1</v>
      </c>
      <c r="M855" s="6">
        <v>1233.96</v>
      </c>
      <c r="N855" s="8">
        <v>0.25</v>
      </c>
      <c r="O855" s="6">
        <v>308.49</v>
      </c>
      <c r="P855" s="6">
        <v>925.47</v>
      </c>
      <c r="Q855" s="6">
        <v>586.87</v>
      </c>
      <c r="R855" s="6">
        <v>338.6</v>
      </c>
      <c r="S855" s="6">
        <v>117.58</v>
      </c>
      <c r="T855" t="s">
        <v>117</v>
      </c>
      <c r="U855">
        <v>8</v>
      </c>
      <c r="V855" t="s">
        <v>118</v>
      </c>
      <c r="W855" t="s">
        <v>62</v>
      </c>
      <c r="X855">
        <v>2024</v>
      </c>
      <c r="Y855" t="s">
        <v>119</v>
      </c>
      <c r="Z855" s="8">
        <v>0.3659</v>
      </c>
    </row>
    <row r="856" spans="1:26" x14ac:dyDescent="0.3">
      <c r="A856" t="s">
        <v>2374</v>
      </c>
      <c r="B856" s="4">
        <v>45347</v>
      </c>
      <c r="C856" t="s">
        <v>1749</v>
      </c>
      <c r="D856" t="s">
        <v>2375</v>
      </c>
      <c r="E856" t="s">
        <v>29</v>
      </c>
      <c r="F856" t="s">
        <v>242</v>
      </c>
      <c r="G856" t="s">
        <v>132</v>
      </c>
      <c r="H856" t="s">
        <v>252</v>
      </c>
      <c r="I856" t="s">
        <v>47</v>
      </c>
      <c r="J856" t="s">
        <v>59</v>
      </c>
      <c r="K856" t="s">
        <v>49</v>
      </c>
      <c r="L856">
        <v>4</v>
      </c>
      <c r="M856" s="6">
        <v>1269.43</v>
      </c>
      <c r="N856" s="8">
        <v>0.1</v>
      </c>
      <c r="O856" s="6">
        <v>507.77</v>
      </c>
      <c r="P856" s="6">
        <v>4569.95</v>
      </c>
      <c r="Q856" s="6">
        <v>2912.9</v>
      </c>
      <c r="R856" s="6">
        <v>1657.05</v>
      </c>
      <c r="S856" s="6">
        <v>281.94</v>
      </c>
      <c r="T856" t="s">
        <v>36</v>
      </c>
      <c r="U856">
        <v>2</v>
      </c>
      <c r="V856" t="s">
        <v>171</v>
      </c>
      <c r="W856" t="s">
        <v>51</v>
      </c>
      <c r="X856">
        <v>2024</v>
      </c>
      <c r="Y856" t="s">
        <v>214</v>
      </c>
      <c r="Z856" s="8">
        <v>0.36259999999999998</v>
      </c>
    </row>
    <row r="857" spans="1:26" x14ac:dyDescent="0.3">
      <c r="A857" t="s">
        <v>2376</v>
      </c>
      <c r="B857" s="4">
        <v>45641</v>
      </c>
      <c r="C857" t="s">
        <v>1065</v>
      </c>
      <c r="D857" t="s">
        <v>2377</v>
      </c>
      <c r="E857" t="s">
        <v>67</v>
      </c>
      <c r="F857" t="s">
        <v>334</v>
      </c>
      <c r="G857" t="s">
        <v>31</v>
      </c>
      <c r="H857" t="s">
        <v>32</v>
      </c>
      <c r="I857" t="s">
        <v>75</v>
      </c>
      <c r="J857" t="s">
        <v>34</v>
      </c>
      <c r="K857" t="s">
        <v>102</v>
      </c>
      <c r="L857">
        <v>1</v>
      </c>
      <c r="M857" s="6">
        <v>530.66999999999996</v>
      </c>
      <c r="N857" s="8">
        <v>0.05</v>
      </c>
      <c r="O857" s="6">
        <v>26.53</v>
      </c>
      <c r="P857" s="6">
        <v>504.14</v>
      </c>
      <c r="Q857" s="6">
        <v>353.83</v>
      </c>
      <c r="R857" s="6">
        <v>150.31</v>
      </c>
      <c r="S857" s="6">
        <v>323.89999999999998</v>
      </c>
      <c r="T857" t="s">
        <v>117</v>
      </c>
      <c r="U857">
        <v>12</v>
      </c>
      <c r="V857" t="s">
        <v>84</v>
      </c>
      <c r="W857" t="s">
        <v>85</v>
      </c>
      <c r="X857">
        <v>2024</v>
      </c>
      <c r="Y857" t="s">
        <v>162</v>
      </c>
      <c r="Z857" s="8">
        <v>0.29820000000000002</v>
      </c>
    </row>
    <row r="858" spans="1:26" x14ac:dyDescent="0.3">
      <c r="A858" t="s">
        <v>2378</v>
      </c>
      <c r="B858" s="4">
        <v>45398</v>
      </c>
      <c r="C858" t="s">
        <v>2379</v>
      </c>
      <c r="D858" t="s">
        <v>2380</v>
      </c>
      <c r="E858" t="s">
        <v>56</v>
      </c>
      <c r="F858" t="s">
        <v>74</v>
      </c>
      <c r="G858" t="s">
        <v>132</v>
      </c>
      <c r="H858" t="s">
        <v>154</v>
      </c>
      <c r="I858" t="s">
        <v>75</v>
      </c>
      <c r="J858" t="s">
        <v>48</v>
      </c>
      <c r="K858" t="s">
        <v>60</v>
      </c>
      <c r="L858">
        <v>1</v>
      </c>
      <c r="M858" s="6">
        <v>1434.79</v>
      </c>
      <c r="N858" s="8">
        <v>0.15</v>
      </c>
      <c r="O858" s="6">
        <v>215.22</v>
      </c>
      <c r="P858" s="6">
        <v>1219.57</v>
      </c>
      <c r="Q858" s="6">
        <v>966.88</v>
      </c>
      <c r="R858" s="6">
        <v>252.69</v>
      </c>
      <c r="S858" s="6">
        <v>312.88</v>
      </c>
      <c r="T858" t="s">
        <v>77</v>
      </c>
      <c r="U858">
        <v>4</v>
      </c>
      <c r="V858" t="s">
        <v>37</v>
      </c>
      <c r="W858" t="s">
        <v>38</v>
      </c>
      <c r="X858">
        <v>2024</v>
      </c>
      <c r="Y858" t="s">
        <v>39</v>
      </c>
      <c r="Z858" s="8">
        <v>0.2072</v>
      </c>
    </row>
    <row r="859" spans="1:26" x14ac:dyDescent="0.3">
      <c r="A859" t="s">
        <v>2381</v>
      </c>
      <c r="B859" s="4">
        <v>45339</v>
      </c>
      <c r="C859" t="s">
        <v>878</v>
      </c>
      <c r="D859" t="s">
        <v>2382</v>
      </c>
      <c r="E859" t="s">
        <v>29</v>
      </c>
      <c r="F859" t="s">
        <v>141</v>
      </c>
      <c r="G859" t="s">
        <v>132</v>
      </c>
      <c r="H859" t="s">
        <v>252</v>
      </c>
      <c r="I859" t="s">
        <v>47</v>
      </c>
      <c r="J859" t="s">
        <v>48</v>
      </c>
      <c r="K859" t="s">
        <v>49</v>
      </c>
      <c r="L859">
        <v>1</v>
      </c>
      <c r="M859" s="6">
        <v>1517.64</v>
      </c>
      <c r="N859" s="8">
        <v>0.2</v>
      </c>
      <c r="O859" s="6">
        <v>303.52999999999997</v>
      </c>
      <c r="P859" s="6">
        <v>1214.1099999999999</v>
      </c>
      <c r="Q859" s="6">
        <v>916.86</v>
      </c>
      <c r="R859" s="6">
        <v>297.25</v>
      </c>
      <c r="S859" s="6">
        <v>347.2</v>
      </c>
      <c r="T859" t="s">
        <v>117</v>
      </c>
      <c r="U859">
        <v>2</v>
      </c>
      <c r="V859" t="s">
        <v>171</v>
      </c>
      <c r="W859" t="s">
        <v>51</v>
      </c>
      <c r="X859">
        <v>2024</v>
      </c>
      <c r="Y859" t="s">
        <v>214</v>
      </c>
      <c r="Z859" s="8">
        <v>0.24479999999999999</v>
      </c>
    </row>
    <row r="860" spans="1:26" x14ac:dyDescent="0.3">
      <c r="A860" t="s">
        <v>2383</v>
      </c>
      <c r="B860" s="4">
        <v>45864</v>
      </c>
      <c r="C860" t="s">
        <v>1762</v>
      </c>
      <c r="D860" t="s">
        <v>2384</v>
      </c>
      <c r="E860" t="s">
        <v>67</v>
      </c>
      <c r="F860" t="s">
        <v>82</v>
      </c>
      <c r="G860" t="s">
        <v>132</v>
      </c>
      <c r="H860" t="s">
        <v>154</v>
      </c>
      <c r="I860" t="s">
        <v>33</v>
      </c>
      <c r="J860" t="s">
        <v>59</v>
      </c>
      <c r="K860" t="s">
        <v>102</v>
      </c>
      <c r="L860">
        <v>1</v>
      </c>
      <c r="M860" s="6">
        <v>830.95</v>
      </c>
      <c r="N860" s="8">
        <v>0.05</v>
      </c>
      <c r="O860" s="6">
        <v>41.55</v>
      </c>
      <c r="P860" s="6">
        <v>789.4</v>
      </c>
      <c r="Q860" s="6">
        <v>501.95</v>
      </c>
      <c r="R860" s="6">
        <v>287.45</v>
      </c>
      <c r="S860" s="6">
        <v>418.67</v>
      </c>
      <c r="T860" t="s">
        <v>36</v>
      </c>
      <c r="U860">
        <v>7</v>
      </c>
      <c r="V860" t="s">
        <v>179</v>
      </c>
      <c r="W860" t="s">
        <v>62</v>
      </c>
      <c r="X860">
        <v>2025</v>
      </c>
      <c r="Y860" t="s">
        <v>208</v>
      </c>
      <c r="Z860" s="8">
        <v>0.36409999999999998</v>
      </c>
    </row>
    <row r="861" spans="1:26" x14ac:dyDescent="0.3">
      <c r="A861" t="s">
        <v>2385</v>
      </c>
      <c r="B861" s="4">
        <v>45628</v>
      </c>
      <c r="C861" t="s">
        <v>1062</v>
      </c>
      <c r="D861" t="s">
        <v>2386</v>
      </c>
      <c r="E861" t="s">
        <v>56</v>
      </c>
      <c r="F861" t="s">
        <v>238</v>
      </c>
      <c r="G861" t="s">
        <v>132</v>
      </c>
      <c r="H861" t="s">
        <v>154</v>
      </c>
      <c r="I861" t="s">
        <v>75</v>
      </c>
      <c r="J861" t="s">
        <v>34</v>
      </c>
      <c r="K861" t="s">
        <v>35</v>
      </c>
      <c r="L861">
        <v>1</v>
      </c>
      <c r="M861" s="6">
        <v>1044.25</v>
      </c>
      <c r="N861" s="8">
        <v>0.2</v>
      </c>
      <c r="O861" s="6">
        <v>208.85</v>
      </c>
      <c r="P861" s="6">
        <v>835.4</v>
      </c>
      <c r="Q861" s="6">
        <v>567.38</v>
      </c>
      <c r="R861" s="6">
        <v>268.02</v>
      </c>
      <c r="S861" s="6">
        <v>45.86</v>
      </c>
      <c r="T861" t="s">
        <v>36</v>
      </c>
      <c r="U861">
        <v>12</v>
      </c>
      <c r="V861" t="s">
        <v>84</v>
      </c>
      <c r="W861" t="s">
        <v>85</v>
      </c>
      <c r="X861">
        <v>2024</v>
      </c>
      <c r="Y861" t="s">
        <v>162</v>
      </c>
      <c r="Z861" s="8">
        <v>0.32079999999999997</v>
      </c>
    </row>
    <row r="862" spans="1:26" x14ac:dyDescent="0.3">
      <c r="A862" t="s">
        <v>2387</v>
      </c>
      <c r="B862" s="4">
        <v>45317</v>
      </c>
      <c r="C862" t="s">
        <v>2388</v>
      </c>
      <c r="D862" t="s">
        <v>2389</v>
      </c>
      <c r="E862" t="s">
        <v>108</v>
      </c>
      <c r="F862" t="s">
        <v>194</v>
      </c>
      <c r="G862" t="s">
        <v>45</v>
      </c>
      <c r="H862" t="s">
        <v>83</v>
      </c>
      <c r="I862" t="s">
        <v>75</v>
      </c>
      <c r="J862" t="s">
        <v>59</v>
      </c>
      <c r="K862" t="s">
        <v>102</v>
      </c>
      <c r="L862">
        <v>3</v>
      </c>
      <c r="M862" s="6">
        <v>825.38</v>
      </c>
      <c r="N862" s="8">
        <v>0.05</v>
      </c>
      <c r="O862" s="6">
        <v>123.81</v>
      </c>
      <c r="P862" s="6">
        <v>2352.33</v>
      </c>
      <c r="Q862" s="6">
        <v>1683.09</v>
      </c>
      <c r="R862" s="6">
        <v>669.24</v>
      </c>
      <c r="S862" s="6">
        <v>70.36</v>
      </c>
      <c r="T862" t="s">
        <v>36</v>
      </c>
      <c r="U862">
        <v>1</v>
      </c>
      <c r="V862" t="s">
        <v>91</v>
      </c>
      <c r="W862" t="s">
        <v>51</v>
      </c>
      <c r="X862">
        <v>2024</v>
      </c>
      <c r="Y862" t="s">
        <v>92</v>
      </c>
      <c r="Z862" s="8">
        <v>0.28449999999999998</v>
      </c>
    </row>
    <row r="863" spans="1:26" x14ac:dyDescent="0.3">
      <c r="A863" t="s">
        <v>2390</v>
      </c>
      <c r="B863" s="4">
        <v>45548</v>
      </c>
      <c r="C863" t="s">
        <v>1240</v>
      </c>
      <c r="D863" t="s">
        <v>2391</v>
      </c>
      <c r="E863" t="s">
        <v>43</v>
      </c>
      <c r="F863" t="s">
        <v>256</v>
      </c>
      <c r="G863" t="s">
        <v>31</v>
      </c>
      <c r="H863" t="s">
        <v>96</v>
      </c>
      <c r="I863" t="s">
        <v>75</v>
      </c>
      <c r="J863" t="s">
        <v>48</v>
      </c>
      <c r="K863" t="s">
        <v>35</v>
      </c>
      <c r="L863">
        <v>1</v>
      </c>
      <c r="M863" s="6">
        <v>933.3</v>
      </c>
      <c r="N863" s="8">
        <v>0</v>
      </c>
      <c r="O863" s="6">
        <v>0</v>
      </c>
      <c r="P863" s="6">
        <v>933.3</v>
      </c>
      <c r="Q863" s="6">
        <v>587.25</v>
      </c>
      <c r="R863" s="6">
        <v>346.05</v>
      </c>
      <c r="S863" s="6">
        <v>333.35</v>
      </c>
      <c r="T863" t="s">
        <v>117</v>
      </c>
      <c r="U863">
        <v>9</v>
      </c>
      <c r="V863" t="s">
        <v>61</v>
      </c>
      <c r="W863" t="s">
        <v>62</v>
      </c>
      <c r="X863">
        <v>2024</v>
      </c>
      <c r="Y863" t="s">
        <v>63</v>
      </c>
      <c r="Z863" s="8">
        <v>0.37080000000000002</v>
      </c>
    </row>
    <row r="864" spans="1:26" x14ac:dyDescent="0.3">
      <c r="A864" t="s">
        <v>2392</v>
      </c>
      <c r="B864" s="4">
        <v>45299</v>
      </c>
      <c r="C864" t="s">
        <v>2393</v>
      </c>
      <c r="D864" t="s">
        <v>2394</v>
      </c>
      <c r="E864" t="s">
        <v>43</v>
      </c>
      <c r="F864" t="s">
        <v>101</v>
      </c>
      <c r="G864" t="s">
        <v>132</v>
      </c>
      <c r="H864" t="s">
        <v>133</v>
      </c>
      <c r="I864" t="s">
        <v>33</v>
      </c>
      <c r="J864" t="s">
        <v>48</v>
      </c>
      <c r="K864" t="s">
        <v>102</v>
      </c>
      <c r="L864">
        <v>2</v>
      </c>
      <c r="M864" s="6">
        <v>804.78</v>
      </c>
      <c r="N864" s="8">
        <v>0.2</v>
      </c>
      <c r="O864" s="6">
        <v>321.91000000000003</v>
      </c>
      <c r="P864" s="6">
        <v>1287.6500000000001</v>
      </c>
      <c r="Q864" s="6">
        <v>859.26</v>
      </c>
      <c r="R864" s="6">
        <v>428.39</v>
      </c>
      <c r="S864" s="6">
        <v>341.78</v>
      </c>
      <c r="T864" t="s">
        <v>77</v>
      </c>
      <c r="U864">
        <v>1</v>
      </c>
      <c r="V864" t="s">
        <v>91</v>
      </c>
      <c r="W864" t="s">
        <v>51</v>
      </c>
      <c r="X864">
        <v>2024</v>
      </c>
      <c r="Y864" t="s">
        <v>92</v>
      </c>
      <c r="Z864" s="8">
        <v>0.3327</v>
      </c>
    </row>
    <row r="865" spans="1:26" x14ac:dyDescent="0.3">
      <c r="A865" t="s">
        <v>2395</v>
      </c>
      <c r="B865" s="4">
        <v>45916</v>
      </c>
      <c r="C865" t="s">
        <v>2352</v>
      </c>
      <c r="D865" t="s">
        <v>2396</v>
      </c>
      <c r="E865" t="s">
        <v>43</v>
      </c>
      <c r="F865" t="s">
        <v>101</v>
      </c>
      <c r="G865" t="s">
        <v>31</v>
      </c>
      <c r="H865" t="s">
        <v>96</v>
      </c>
      <c r="I865" t="s">
        <v>75</v>
      </c>
      <c r="J865" t="s">
        <v>59</v>
      </c>
      <c r="K865" t="s">
        <v>76</v>
      </c>
      <c r="L865">
        <v>1</v>
      </c>
      <c r="M865" s="6">
        <v>1159.82</v>
      </c>
      <c r="N865" s="8">
        <v>0.1</v>
      </c>
      <c r="O865" s="6">
        <v>115.98</v>
      </c>
      <c r="P865" s="6">
        <v>1043.8399999999999</v>
      </c>
      <c r="Q865" s="6">
        <v>751.22</v>
      </c>
      <c r="R865" s="6">
        <v>292.62</v>
      </c>
      <c r="S865" s="6">
        <v>412.69</v>
      </c>
      <c r="T865" t="s">
        <v>77</v>
      </c>
      <c r="U865">
        <v>9</v>
      </c>
      <c r="V865" t="s">
        <v>61</v>
      </c>
      <c r="W865" t="s">
        <v>62</v>
      </c>
      <c r="X865">
        <v>2025</v>
      </c>
      <c r="Y865" t="s">
        <v>97</v>
      </c>
      <c r="Z865" s="8">
        <v>0.28029999999999999</v>
      </c>
    </row>
    <row r="866" spans="1:26" x14ac:dyDescent="0.3">
      <c r="A866" t="s">
        <v>2397</v>
      </c>
      <c r="B866" s="4">
        <v>45544</v>
      </c>
      <c r="C866" t="s">
        <v>1774</v>
      </c>
      <c r="D866" t="s">
        <v>2398</v>
      </c>
      <c r="E866" t="s">
        <v>67</v>
      </c>
      <c r="F866" t="s">
        <v>82</v>
      </c>
      <c r="G866" t="s">
        <v>69</v>
      </c>
      <c r="H866" t="s">
        <v>83</v>
      </c>
      <c r="I866" t="s">
        <v>75</v>
      </c>
      <c r="J866" t="s">
        <v>48</v>
      </c>
      <c r="K866" t="s">
        <v>35</v>
      </c>
      <c r="L866">
        <v>1</v>
      </c>
      <c r="M866" s="6">
        <v>1853.12</v>
      </c>
      <c r="N866" s="8">
        <v>0.25</v>
      </c>
      <c r="O866" s="6">
        <v>463.28</v>
      </c>
      <c r="P866" s="6">
        <v>1389.84</v>
      </c>
      <c r="Q866" s="6">
        <v>976.74</v>
      </c>
      <c r="R866" s="6">
        <v>413.1</v>
      </c>
      <c r="S866" s="6">
        <v>297.91000000000003</v>
      </c>
      <c r="T866" t="s">
        <v>117</v>
      </c>
      <c r="U866">
        <v>9</v>
      </c>
      <c r="V866" t="s">
        <v>61</v>
      </c>
      <c r="W866" t="s">
        <v>62</v>
      </c>
      <c r="X866">
        <v>2024</v>
      </c>
      <c r="Y866" t="s">
        <v>63</v>
      </c>
      <c r="Z866" s="8">
        <v>0.29720000000000002</v>
      </c>
    </row>
    <row r="867" spans="1:26" x14ac:dyDescent="0.3">
      <c r="A867" t="s">
        <v>2399</v>
      </c>
      <c r="B867" s="4">
        <v>45983</v>
      </c>
      <c r="C867" t="s">
        <v>2400</v>
      </c>
      <c r="D867" t="s">
        <v>2401</v>
      </c>
      <c r="E867" t="s">
        <v>56</v>
      </c>
      <c r="F867" t="s">
        <v>238</v>
      </c>
      <c r="G867" t="s">
        <v>132</v>
      </c>
      <c r="H867" t="s">
        <v>228</v>
      </c>
      <c r="I867" t="s">
        <v>47</v>
      </c>
      <c r="J867" t="s">
        <v>34</v>
      </c>
      <c r="K867" t="s">
        <v>35</v>
      </c>
      <c r="L867">
        <v>1</v>
      </c>
      <c r="M867" s="6">
        <v>1619.98</v>
      </c>
      <c r="N867" s="8">
        <v>0.2</v>
      </c>
      <c r="O867" s="6">
        <v>324</v>
      </c>
      <c r="P867" s="6">
        <v>1295.98</v>
      </c>
      <c r="Q867" s="6">
        <v>961.29</v>
      </c>
      <c r="R867" s="6">
        <v>334.69</v>
      </c>
      <c r="S867" s="6">
        <v>139.15</v>
      </c>
      <c r="T867" t="s">
        <v>36</v>
      </c>
      <c r="U867">
        <v>11</v>
      </c>
      <c r="V867" t="s">
        <v>124</v>
      </c>
      <c r="W867" t="s">
        <v>85</v>
      </c>
      <c r="X867">
        <v>2025</v>
      </c>
      <c r="Y867" t="s">
        <v>221</v>
      </c>
      <c r="Z867" s="8">
        <v>0.25829999999999997</v>
      </c>
    </row>
    <row r="868" spans="1:26" x14ac:dyDescent="0.3">
      <c r="A868" t="s">
        <v>2402</v>
      </c>
      <c r="B868" s="4">
        <v>46010</v>
      </c>
      <c r="C868" t="s">
        <v>1673</v>
      </c>
      <c r="D868" t="s">
        <v>2403</v>
      </c>
      <c r="E868" t="s">
        <v>108</v>
      </c>
      <c r="F868" t="s">
        <v>145</v>
      </c>
      <c r="G868" t="s">
        <v>69</v>
      </c>
      <c r="H868" t="s">
        <v>70</v>
      </c>
      <c r="I868" t="s">
        <v>75</v>
      </c>
      <c r="J868" t="s">
        <v>48</v>
      </c>
      <c r="K868" t="s">
        <v>49</v>
      </c>
      <c r="L868">
        <v>1</v>
      </c>
      <c r="M868" s="6">
        <v>597.32000000000005</v>
      </c>
      <c r="N868" s="8">
        <v>0.05</v>
      </c>
      <c r="O868" s="6">
        <v>29.87</v>
      </c>
      <c r="P868" s="6">
        <v>567.45000000000005</v>
      </c>
      <c r="Q868" s="6">
        <v>334.89</v>
      </c>
      <c r="R868" s="6">
        <v>232.56</v>
      </c>
      <c r="S868" s="6">
        <v>269.12</v>
      </c>
      <c r="T868" t="s">
        <v>77</v>
      </c>
      <c r="U868">
        <v>12</v>
      </c>
      <c r="V868" t="s">
        <v>84</v>
      </c>
      <c r="W868" t="s">
        <v>85</v>
      </c>
      <c r="X868">
        <v>2025</v>
      </c>
      <c r="Y868" t="s">
        <v>86</v>
      </c>
      <c r="Z868" s="8">
        <v>0.4098</v>
      </c>
    </row>
    <row r="869" spans="1:26" x14ac:dyDescent="0.3">
      <c r="A869" t="s">
        <v>2404</v>
      </c>
      <c r="B869" s="4">
        <v>45594</v>
      </c>
      <c r="C869" t="s">
        <v>164</v>
      </c>
      <c r="D869" t="s">
        <v>2405</v>
      </c>
      <c r="E869" t="s">
        <v>43</v>
      </c>
      <c r="F869" t="s">
        <v>273</v>
      </c>
      <c r="G869" t="s">
        <v>110</v>
      </c>
      <c r="H869" t="s">
        <v>269</v>
      </c>
      <c r="I869" t="s">
        <v>47</v>
      </c>
      <c r="J869" t="s">
        <v>34</v>
      </c>
      <c r="K869" t="s">
        <v>102</v>
      </c>
      <c r="L869">
        <v>2</v>
      </c>
      <c r="M869" s="6">
        <v>1313.68</v>
      </c>
      <c r="N869" s="8">
        <v>0.05</v>
      </c>
      <c r="O869" s="6">
        <v>131.37</v>
      </c>
      <c r="P869" s="6">
        <v>2495.9899999999998</v>
      </c>
      <c r="Q869" s="6">
        <v>1637</v>
      </c>
      <c r="R869" s="6">
        <v>858.99</v>
      </c>
      <c r="S869" s="6">
        <v>404.33</v>
      </c>
      <c r="T869" t="s">
        <v>36</v>
      </c>
      <c r="U869">
        <v>10</v>
      </c>
      <c r="V869" t="s">
        <v>146</v>
      </c>
      <c r="W869" t="s">
        <v>85</v>
      </c>
      <c r="X869">
        <v>2024</v>
      </c>
      <c r="Y869" t="s">
        <v>184</v>
      </c>
      <c r="Z869" s="8">
        <v>0.34410000000000002</v>
      </c>
    </row>
    <row r="870" spans="1:26" x14ac:dyDescent="0.3">
      <c r="A870" t="s">
        <v>2406</v>
      </c>
      <c r="B870" s="4">
        <v>45930</v>
      </c>
      <c r="C870" t="s">
        <v>2407</v>
      </c>
      <c r="D870" t="s">
        <v>2408</v>
      </c>
      <c r="E870" t="s">
        <v>108</v>
      </c>
      <c r="F870" t="s">
        <v>364</v>
      </c>
      <c r="G870" t="s">
        <v>132</v>
      </c>
      <c r="H870" t="s">
        <v>228</v>
      </c>
      <c r="I870" t="s">
        <v>116</v>
      </c>
      <c r="J870" t="s">
        <v>48</v>
      </c>
      <c r="K870" t="s">
        <v>49</v>
      </c>
      <c r="L870">
        <v>1</v>
      </c>
      <c r="M870" s="6">
        <v>1441.43</v>
      </c>
      <c r="N870" s="8">
        <v>0.05</v>
      </c>
      <c r="O870" s="6">
        <v>72.069999999999993</v>
      </c>
      <c r="P870" s="6">
        <v>1369.36</v>
      </c>
      <c r="Q870" s="6">
        <v>958.44</v>
      </c>
      <c r="R870" s="6">
        <v>410.92</v>
      </c>
      <c r="S870" s="6">
        <v>346.17</v>
      </c>
      <c r="T870" t="s">
        <v>36</v>
      </c>
      <c r="U870">
        <v>9</v>
      </c>
      <c r="V870" t="s">
        <v>61</v>
      </c>
      <c r="W870" t="s">
        <v>62</v>
      </c>
      <c r="X870">
        <v>2025</v>
      </c>
      <c r="Y870" t="s">
        <v>97</v>
      </c>
      <c r="Z870" s="8">
        <v>0.30009999999999998</v>
      </c>
    </row>
    <row r="871" spans="1:26" x14ac:dyDescent="0.3">
      <c r="A871" t="s">
        <v>2409</v>
      </c>
      <c r="B871" s="4">
        <v>45347</v>
      </c>
      <c r="C871" t="s">
        <v>2410</v>
      </c>
      <c r="D871" t="s">
        <v>2411</v>
      </c>
      <c r="E871" t="s">
        <v>108</v>
      </c>
      <c r="F871" t="s">
        <v>145</v>
      </c>
      <c r="G871" t="s">
        <v>110</v>
      </c>
      <c r="H871" t="s">
        <v>166</v>
      </c>
      <c r="I871" t="s">
        <v>75</v>
      </c>
      <c r="J871" t="s">
        <v>48</v>
      </c>
      <c r="K871" t="s">
        <v>60</v>
      </c>
      <c r="L871">
        <v>1</v>
      </c>
      <c r="M871" s="6">
        <v>1118.77</v>
      </c>
      <c r="N871" s="8">
        <v>0.05</v>
      </c>
      <c r="O871" s="6">
        <v>55.94</v>
      </c>
      <c r="P871" s="6">
        <v>1062.83</v>
      </c>
      <c r="Q871" s="6">
        <v>867.54</v>
      </c>
      <c r="R871" s="6">
        <v>195.29</v>
      </c>
      <c r="S871" s="6">
        <v>232.1</v>
      </c>
      <c r="T871" t="s">
        <v>36</v>
      </c>
      <c r="U871">
        <v>2</v>
      </c>
      <c r="V871" t="s">
        <v>171</v>
      </c>
      <c r="W871" t="s">
        <v>51</v>
      </c>
      <c r="X871">
        <v>2024</v>
      </c>
      <c r="Y871" t="s">
        <v>214</v>
      </c>
      <c r="Z871" s="8">
        <v>0.1837</v>
      </c>
    </row>
    <row r="872" spans="1:26" x14ac:dyDescent="0.3">
      <c r="A872" t="s">
        <v>2412</v>
      </c>
      <c r="B872" s="4">
        <v>46017</v>
      </c>
      <c r="C872" t="s">
        <v>80</v>
      </c>
      <c r="D872" t="s">
        <v>2413</v>
      </c>
      <c r="E872" t="s">
        <v>29</v>
      </c>
      <c r="F872" t="s">
        <v>123</v>
      </c>
      <c r="G872" t="s">
        <v>45</v>
      </c>
      <c r="H872" t="s">
        <v>83</v>
      </c>
      <c r="I872" t="s">
        <v>33</v>
      </c>
      <c r="J872" t="s">
        <v>34</v>
      </c>
      <c r="K872" t="s">
        <v>35</v>
      </c>
      <c r="L872">
        <v>1</v>
      </c>
      <c r="M872" s="6">
        <v>467.94</v>
      </c>
      <c r="N872" s="8">
        <v>0.05</v>
      </c>
      <c r="O872" s="6">
        <v>23.4</v>
      </c>
      <c r="P872" s="6">
        <v>444.54</v>
      </c>
      <c r="Q872" s="6">
        <v>326.74</v>
      </c>
      <c r="R872" s="6">
        <v>117.8</v>
      </c>
      <c r="S872" s="6">
        <v>134.81</v>
      </c>
      <c r="T872" t="s">
        <v>36</v>
      </c>
      <c r="U872">
        <v>12</v>
      </c>
      <c r="V872" t="s">
        <v>84</v>
      </c>
      <c r="W872" t="s">
        <v>85</v>
      </c>
      <c r="X872">
        <v>2025</v>
      </c>
      <c r="Y872" t="s">
        <v>86</v>
      </c>
      <c r="Z872" s="8">
        <v>0.26500000000000001</v>
      </c>
    </row>
    <row r="873" spans="1:26" x14ac:dyDescent="0.3">
      <c r="A873" t="s">
        <v>2414</v>
      </c>
      <c r="B873" s="4">
        <v>45817</v>
      </c>
      <c r="C873" t="s">
        <v>2415</v>
      </c>
      <c r="D873" t="s">
        <v>2416</v>
      </c>
      <c r="E873" t="s">
        <v>29</v>
      </c>
      <c r="F873" t="s">
        <v>123</v>
      </c>
      <c r="G873" t="s">
        <v>69</v>
      </c>
      <c r="H873" t="s">
        <v>70</v>
      </c>
      <c r="I873" t="s">
        <v>33</v>
      </c>
      <c r="J873" t="s">
        <v>59</v>
      </c>
      <c r="K873" t="s">
        <v>35</v>
      </c>
      <c r="L873">
        <v>1</v>
      </c>
      <c r="M873" s="6">
        <v>1707.99</v>
      </c>
      <c r="N873" s="8">
        <v>0.2</v>
      </c>
      <c r="O873" s="6">
        <v>341.6</v>
      </c>
      <c r="P873" s="6">
        <v>1366.39</v>
      </c>
      <c r="Q873" s="6">
        <v>928.55</v>
      </c>
      <c r="R873" s="6">
        <v>437.84</v>
      </c>
      <c r="S873" s="6">
        <v>259.20999999999998</v>
      </c>
      <c r="T873" t="s">
        <v>36</v>
      </c>
      <c r="U873">
        <v>6</v>
      </c>
      <c r="V873" t="s">
        <v>189</v>
      </c>
      <c r="W873" t="s">
        <v>38</v>
      </c>
      <c r="X873">
        <v>2025</v>
      </c>
      <c r="Y873" t="s">
        <v>424</v>
      </c>
      <c r="Z873" s="8">
        <v>0.32040000000000002</v>
      </c>
    </row>
    <row r="874" spans="1:26" x14ac:dyDescent="0.3">
      <c r="A874" t="s">
        <v>2417</v>
      </c>
      <c r="B874" s="4">
        <v>45765</v>
      </c>
      <c r="C874" t="s">
        <v>2418</v>
      </c>
      <c r="D874" t="s">
        <v>2419</v>
      </c>
      <c r="E874" t="s">
        <v>43</v>
      </c>
      <c r="F874" t="s">
        <v>256</v>
      </c>
      <c r="G874" t="s">
        <v>31</v>
      </c>
      <c r="H874" t="s">
        <v>96</v>
      </c>
      <c r="I874" t="s">
        <v>47</v>
      </c>
      <c r="J874" t="s">
        <v>59</v>
      </c>
      <c r="K874" t="s">
        <v>49</v>
      </c>
      <c r="L874">
        <v>2</v>
      </c>
      <c r="M874" s="6">
        <v>4339.87</v>
      </c>
      <c r="N874" s="8">
        <v>0.1</v>
      </c>
      <c r="O874" s="6">
        <v>867.97</v>
      </c>
      <c r="P874" s="6">
        <v>7811.77</v>
      </c>
      <c r="Q874" s="6">
        <v>4628.8900000000003</v>
      </c>
      <c r="R874" s="6">
        <v>3182.88</v>
      </c>
      <c r="S874" s="6">
        <v>344.55</v>
      </c>
      <c r="T874" t="s">
        <v>36</v>
      </c>
      <c r="U874">
        <v>4</v>
      </c>
      <c r="V874" t="s">
        <v>37</v>
      </c>
      <c r="W874" t="s">
        <v>38</v>
      </c>
      <c r="X874">
        <v>2025</v>
      </c>
      <c r="Y874" t="s">
        <v>112</v>
      </c>
      <c r="Z874" s="8">
        <v>0.40739999999999998</v>
      </c>
    </row>
    <row r="875" spans="1:26" x14ac:dyDescent="0.3">
      <c r="A875" t="s">
        <v>2420</v>
      </c>
      <c r="B875" s="4">
        <v>45319</v>
      </c>
      <c r="C875" t="s">
        <v>2421</v>
      </c>
      <c r="D875" t="s">
        <v>2422</v>
      </c>
      <c r="E875" t="s">
        <v>29</v>
      </c>
      <c r="F875" t="s">
        <v>30</v>
      </c>
      <c r="G875" t="s">
        <v>31</v>
      </c>
      <c r="H875" t="s">
        <v>96</v>
      </c>
      <c r="I875" t="s">
        <v>33</v>
      </c>
      <c r="J875" t="s">
        <v>59</v>
      </c>
      <c r="K875" t="s">
        <v>76</v>
      </c>
      <c r="L875">
        <v>2</v>
      </c>
      <c r="M875" s="6">
        <v>882.95</v>
      </c>
      <c r="N875" s="8">
        <v>0.05</v>
      </c>
      <c r="O875" s="6">
        <v>88.3</v>
      </c>
      <c r="P875" s="6">
        <v>1677.6</v>
      </c>
      <c r="Q875" s="6">
        <v>1295.9000000000001</v>
      </c>
      <c r="R875" s="6">
        <v>381.7</v>
      </c>
      <c r="S875" s="6">
        <v>348.85</v>
      </c>
      <c r="T875" t="s">
        <v>36</v>
      </c>
      <c r="U875">
        <v>1</v>
      </c>
      <c r="V875" t="s">
        <v>91</v>
      </c>
      <c r="W875" t="s">
        <v>51</v>
      </c>
      <c r="X875">
        <v>2024</v>
      </c>
      <c r="Y875" t="s">
        <v>92</v>
      </c>
      <c r="Z875" s="8">
        <v>0.22750000000000001</v>
      </c>
    </row>
    <row r="876" spans="1:26" x14ac:dyDescent="0.3">
      <c r="A876" t="s">
        <v>2423</v>
      </c>
      <c r="B876" s="4">
        <v>45369</v>
      </c>
      <c r="C876" t="s">
        <v>1574</v>
      </c>
      <c r="D876" t="s">
        <v>2424</v>
      </c>
      <c r="E876" t="s">
        <v>29</v>
      </c>
      <c r="F876" t="s">
        <v>141</v>
      </c>
      <c r="G876" t="s">
        <v>31</v>
      </c>
      <c r="H876" t="s">
        <v>32</v>
      </c>
      <c r="I876" t="s">
        <v>33</v>
      </c>
      <c r="J876" t="s">
        <v>59</v>
      </c>
      <c r="K876" t="s">
        <v>35</v>
      </c>
      <c r="L876">
        <v>1</v>
      </c>
      <c r="M876" s="6">
        <v>851.65</v>
      </c>
      <c r="N876" s="8">
        <v>0.25</v>
      </c>
      <c r="O876" s="6">
        <v>212.91</v>
      </c>
      <c r="P876" s="6">
        <v>638.74</v>
      </c>
      <c r="Q876" s="6">
        <v>396.38</v>
      </c>
      <c r="R876" s="6">
        <v>242.36</v>
      </c>
      <c r="S876" s="6">
        <v>402</v>
      </c>
      <c r="T876" t="s">
        <v>36</v>
      </c>
      <c r="U876">
        <v>3</v>
      </c>
      <c r="V876" t="s">
        <v>50</v>
      </c>
      <c r="W876" t="s">
        <v>51</v>
      </c>
      <c r="X876">
        <v>2024</v>
      </c>
      <c r="Y876" t="s">
        <v>78</v>
      </c>
      <c r="Z876" s="8">
        <v>0.37940000000000002</v>
      </c>
    </row>
    <row r="877" spans="1:26" x14ac:dyDescent="0.3">
      <c r="A877" t="s">
        <v>2425</v>
      </c>
      <c r="B877" s="4">
        <v>45507</v>
      </c>
      <c r="C877" t="s">
        <v>279</v>
      </c>
      <c r="D877" t="s">
        <v>2426</v>
      </c>
      <c r="E877" t="s">
        <v>29</v>
      </c>
      <c r="F877" t="s">
        <v>141</v>
      </c>
      <c r="G877" t="s">
        <v>31</v>
      </c>
      <c r="H877" t="s">
        <v>32</v>
      </c>
      <c r="I877" t="s">
        <v>33</v>
      </c>
      <c r="J877" t="s">
        <v>48</v>
      </c>
      <c r="K877" t="s">
        <v>35</v>
      </c>
      <c r="L877">
        <v>2</v>
      </c>
      <c r="M877" s="6">
        <v>978.51</v>
      </c>
      <c r="N877" s="8">
        <v>0.1</v>
      </c>
      <c r="O877" s="6">
        <v>195.7</v>
      </c>
      <c r="P877" s="6">
        <v>1761.32</v>
      </c>
      <c r="Q877" s="6">
        <v>1117.0899999999999</v>
      </c>
      <c r="R877" s="6">
        <v>644.23</v>
      </c>
      <c r="S877" s="6">
        <v>302.18</v>
      </c>
      <c r="T877" t="s">
        <v>36</v>
      </c>
      <c r="U877">
        <v>8</v>
      </c>
      <c r="V877" t="s">
        <v>118</v>
      </c>
      <c r="W877" t="s">
        <v>62</v>
      </c>
      <c r="X877">
        <v>2024</v>
      </c>
      <c r="Y877" t="s">
        <v>119</v>
      </c>
      <c r="Z877" s="8">
        <v>0.36580000000000001</v>
      </c>
    </row>
    <row r="878" spans="1:26" x14ac:dyDescent="0.3">
      <c r="A878" t="s">
        <v>2427</v>
      </c>
      <c r="B878" s="4">
        <v>45677</v>
      </c>
      <c r="C878" t="s">
        <v>710</v>
      </c>
      <c r="D878" t="s">
        <v>2428</v>
      </c>
      <c r="E878" t="s">
        <v>29</v>
      </c>
      <c r="F878" t="s">
        <v>141</v>
      </c>
      <c r="G878" t="s">
        <v>69</v>
      </c>
      <c r="H878" t="s">
        <v>83</v>
      </c>
      <c r="I878" t="s">
        <v>33</v>
      </c>
      <c r="J878" t="s">
        <v>48</v>
      </c>
      <c r="K878" t="s">
        <v>102</v>
      </c>
      <c r="L878">
        <v>1</v>
      </c>
      <c r="M878" s="6">
        <v>1539.98</v>
      </c>
      <c r="N878" s="8">
        <v>0.2</v>
      </c>
      <c r="O878" s="6">
        <v>308</v>
      </c>
      <c r="P878" s="6">
        <v>1231.98</v>
      </c>
      <c r="Q878" s="6">
        <v>975.57</v>
      </c>
      <c r="R878" s="6">
        <v>256.41000000000003</v>
      </c>
      <c r="S878" s="6">
        <v>68.680000000000007</v>
      </c>
      <c r="T878" t="s">
        <v>77</v>
      </c>
      <c r="U878">
        <v>1</v>
      </c>
      <c r="V878" t="s">
        <v>91</v>
      </c>
      <c r="W878" t="s">
        <v>51</v>
      </c>
      <c r="X878">
        <v>2025</v>
      </c>
      <c r="Y878" t="s">
        <v>137</v>
      </c>
      <c r="Z878" s="8">
        <v>0.20810000000000001</v>
      </c>
    </row>
    <row r="879" spans="1:26" x14ac:dyDescent="0.3">
      <c r="A879" t="s">
        <v>2429</v>
      </c>
      <c r="B879" s="4">
        <v>45656</v>
      </c>
      <c r="C879" t="s">
        <v>1135</v>
      </c>
      <c r="D879" t="s">
        <v>2430</v>
      </c>
      <c r="E879" t="s">
        <v>29</v>
      </c>
      <c r="F879" t="s">
        <v>242</v>
      </c>
      <c r="G879" t="s">
        <v>110</v>
      </c>
      <c r="H879" t="s">
        <v>111</v>
      </c>
      <c r="I879" t="s">
        <v>33</v>
      </c>
      <c r="J879" t="s">
        <v>48</v>
      </c>
      <c r="K879" t="s">
        <v>35</v>
      </c>
      <c r="L879">
        <v>3</v>
      </c>
      <c r="M879" s="6">
        <v>649.95000000000005</v>
      </c>
      <c r="N879" s="8">
        <v>0.1</v>
      </c>
      <c r="O879" s="6">
        <v>194.98</v>
      </c>
      <c r="P879" s="6">
        <v>1754.87</v>
      </c>
      <c r="Q879" s="6">
        <v>1381.76</v>
      </c>
      <c r="R879" s="6">
        <v>373.11</v>
      </c>
      <c r="S879" s="6">
        <v>84.96</v>
      </c>
      <c r="T879" t="s">
        <v>36</v>
      </c>
      <c r="U879">
        <v>12</v>
      </c>
      <c r="V879" t="s">
        <v>84</v>
      </c>
      <c r="W879" t="s">
        <v>85</v>
      </c>
      <c r="X879">
        <v>2024</v>
      </c>
      <c r="Y879" t="s">
        <v>162</v>
      </c>
      <c r="Z879" s="8">
        <v>0.21260000000000001</v>
      </c>
    </row>
    <row r="880" spans="1:26" x14ac:dyDescent="0.3">
      <c r="A880" t="s">
        <v>2431</v>
      </c>
      <c r="B880" s="4">
        <v>45957</v>
      </c>
      <c r="C880" t="s">
        <v>1098</v>
      </c>
      <c r="D880" t="s">
        <v>2432</v>
      </c>
      <c r="E880" t="s">
        <v>29</v>
      </c>
      <c r="F880" t="s">
        <v>30</v>
      </c>
      <c r="G880" t="s">
        <v>69</v>
      </c>
      <c r="H880" t="s">
        <v>83</v>
      </c>
      <c r="I880" t="s">
        <v>116</v>
      </c>
      <c r="J880" t="s">
        <v>59</v>
      </c>
      <c r="K880" t="s">
        <v>49</v>
      </c>
      <c r="L880">
        <v>2</v>
      </c>
      <c r="M880" s="6">
        <v>2513.84</v>
      </c>
      <c r="N880" s="8">
        <v>0.1</v>
      </c>
      <c r="O880" s="6">
        <v>502.77</v>
      </c>
      <c r="P880" s="6">
        <v>4524.91</v>
      </c>
      <c r="Q880" s="6">
        <v>2914.03</v>
      </c>
      <c r="R880" s="6">
        <v>1610.88</v>
      </c>
      <c r="S880" s="6">
        <v>443.8</v>
      </c>
      <c r="T880" t="s">
        <v>77</v>
      </c>
      <c r="U880">
        <v>10</v>
      </c>
      <c r="V880" t="s">
        <v>146</v>
      </c>
      <c r="W880" t="s">
        <v>85</v>
      </c>
      <c r="X880">
        <v>2025</v>
      </c>
      <c r="Y880" t="s">
        <v>147</v>
      </c>
      <c r="Z880" s="8">
        <v>0.35599999999999998</v>
      </c>
    </row>
    <row r="881" spans="1:26" x14ac:dyDescent="0.3">
      <c r="A881" t="s">
        <v>2433</v>
      </c>
      <c r="B881" s="4">
        <v>45817</v>
      </c>
      <c r="C881" t="s">
        <v>1809</v>
      </c>
      <c r="D881" t="s">
        <v>2434</v>
      </c>
      <c r="E881" t="s">
        <v>29</v>
      </c>
      <c r="F881" t="s">
        <v>141</v>
      </c>
      <c r="G881" t="s">
        <v>132</v>
      </c>
      <c r="H881" t="s">
        <v>133</v>
      </c>
      <c r="I881" t="s">
        <v>33</v>
      </c>
      <c r="J881" t="s">
        <v>34</v>
      </c>
      <c r="K881" t="s">
        <v>49</v>
      </c>
      <c r="L881">
        <v>2</v>
      </c>
      <c r="M881" s="6">
        <v>1266.81</v>
      </c>
      <c r="N881" s="8">
        <v>0</v>
      </c>
      <c r="O881" s="6">
        <v>0</v>
      </c>
      <c r="P881" s="6">
        <v>2533.62</v>
      </c>
      <c r="Q881" s="6">
        <v>1542.4</v>
      </c>
      <c r="R881" s="6">
        <v>991.22</v>
      </c>
      <c r="S881" s="6">
        <v>418.24</v>
      </c>
      <c r="T881" t="s">
        <v>77</v>
      </c>
      <c r="U881">
        <v>6</v>
      </c>
      <c r="V881" t="s">
        <v>189</v>
      </c>
      <c r="W881" t="s">
        <v>38</v>
      </c>
      <c r="X881">
        <v>2025</v>
      </c>
      <c r="Y881" t="s">
        <v>424</v>
      </c>
      <c r="Z881" s="8">
        <v>0.39119999999999999</v>
      </c>
    </row>
    <row r="882" spans="1:26" x14ac:dyDescent="0.3">
      <c r="A882" t="s">
        <v>2435</v>
      </c>
      <c r="B882" s="4">
        <v>45990</v>
      </c>
      <c r="C882" t="s">
        <v>2436</v>
      </c>
      <c r="D882" t="s">
        <v>2437</v>
      </c>
      <c r="E882" t="s">
        <v>29</v>
      </c>
      <c r="F882" t="s">
        <v>123</v>
      </c>
      <c r="G882" t="s">
        <v>45</v>
      </c>
      <c r="H882" t="s">
        <v>32</v>
      </c>
      <c r="I882" t="s">
        <v>33</v>
      </c>
      <c r="J882" t="s">
        <v>59</v>
      </c>
      <c r="K882" t="s">
        <v>49</v>
      </c>
      <c r="L882">
        <v>3</v>
      </c>
      <c r="M882" s="6">
        <v>4063.41</v>
      </c>
      <c r="N882" s="8">
        <v>0.05</v>
      </c>
      <c r="O882" s="6">
        <v>609.51</v>
      </c>
      <c r="P882" s="6">
        <v>11580.72</v>
      </c>
      <c r="Q882" s="6">
        <v>8385.76</v>
      </c>
      <c r="R882" s="6">
        <v>3194.96</v>
      </c>
      <c r="S882" s="6">
        <v>145.61000000000001</v>
      </c>
      <c r="T882" t="s">
        <v>36</v>
      </c>
      <c r="U882">
        <v>11</v>
      </c>
      <c r="V882" t="s">
        <v>124</v>
      </c>
      <c r="W882" t="s">
        <v>85</v>
      </c>
      <c r="X882">
        <v>2025</v>
      </c>
      <c r="Y882" t="s">
        <v>221</v>
      </c>
      <c r="Z882" s="8">
        <v>0.27589999999999998</v>
      </c>
    </row>
    <row r="883" spans="1:26" x14ac:dyDescent="0.3">
      <c r="A883" t="s">
        <v>2438</v>
      </c>
      <c r="B883" s="4">
        <v>45603</v>
      </c>
      <c r="C883" t="s">
        <v>2439</v>
      </c>
      <c r="D883" t="s">
        <v>2440</v>
      </c>
      <c r="E883" t="s">
        <v>67</v>
      </c>
      <c r="F883" t="s">
        <v>82</v>
      </c>
      <c r="G883" t="s">
        <v>132</v>
      </c>
      <c r="H883" t="s">
        <v>252</v>
      </c>
      <c r="I883" t="s">
        <v>33</v>
      </c>
      <c r="J883" t="s">
        <v>34</v>
      </c>
      <c r="K883" t="s">
        <v>60</v>
      </c>
      <c r="L883">
        <v>1</v>
      </c>
      <c r="M883" s="6">
        <v>1372.17</v>
      </c>
      <c r="N883" s="8">
        <v>0.15</v>
      </c>
      <c r="O883" s="6">
        <v>205.83</v>
      </c>
      <c r="P883" s="6">
        <v>1166.3399999999999</v>
      </c>
      <c r="Q883" s="6">
        <v>896.53</v>
      </c>
      <c r="R883" s="6">
        <v>269.81</v>
      </c>
      <c r="S883" s="6">
        <v>109.39</v>
      </c>
      <c r="T883" t="s">
        <v>36</v>
      </c>
      <c r="U883">
        <v>11</v>
      </c>
      <c r="V883" t="s">
        <v>124</v>
      </c>
      <c r="W883" t="s">
        <v>85</v>
      </c>
      <c r="X883">
        <v>2024</v>
      </c>
      <c r="Y883" t="s">
        <v>125</v>
      </c>
      <c r="Z883" s="8">
        <v>0.23130000000000001</v>
      </c>
    </row>
    <row r="884" spans="1:26" x14ac:dyDescent="0.3">
      <c r="A884" t="s">
        <v>2441</v>
      </c>
      <c r="B884" s="4">
        <v>45298</v>
      </c>
      <c r="C884" t="s">
        <v>2442</v>
      </c>
      <c r="D884" t="s">
        <v>2443</v>
      </c>
      <c r="E884" t="s">
        <v>43</v>
      </c>
      <c r="F884" t="s">
        <v>44</v>
      </c>
      <c r="G884" t="s">
        <v>31</v>
      </c>
      <c r="H884" t="s">
        <v>58</v>
      </c>
      <c r="I884" t="s">
        <v>75</v>
      </c>
      <c r="J884" t="s">
        <v>59</v>
      </c>
      <c r="K884" t="s">
        <v>60</v>
      </c>
      <c r="L884">
        <v>1</v>
      </c>
      <c r="M884" s="6">
        <v>682.07</v>
      </c>
      <c r="N884" s="8">
        <v>0.05</v>
      </c>
      <c r="O884" s="6">
        <v>34.1</v>
      </c>
      <c r="P884" s="6">
        <v>647.97</v>
      </c>
      <c r="Q884" s="6">
        <v>456.9</v>
      </c>
      <c r="R884" s="6">
        <v>191.07</v>
      </c>
      <c r="S884" s="6">
        <v>153.63999999999999</v>
      </c>
      <c r="T884" t="s">
        <v>36</v>
      </c>
      <c r="U884">
        <v>1</v>
      </c>
      <c r="V884" t="s">
        <v>91</v>
      </c>
      <c r="W884" t="s">
        <v>51</v>
      </c>
      <c r="X884">
        <v>2024</v>
      </c>
      <c r="Y884" t="s">
        <v>92</v>
      </c>
      <c r="Z884" s="8">
        <v>0.2949</v>
      </c>
    </row>
    <row r="885" spans="1:26" x14ac:dyDescent="0.3">
      <c r="A885" t="s">
        <v>2444</v>
      </c>
      <c r="B885" s="4">
        <v>45294</v>
      </c>
      <c r="C885" t="s">
        <v>2445</v>
      </c>
      <c r="D885" t="s">
        <v>2446</v>
      </c>
      <c r="E885" t="s">
        <v>29</v>
      </c>
      <c r="F885" t="s">
        <v>242</v>
      </c>
      <c r="G885" t="s">
        <v>31</v>
      </c>
      <c r="H885" t="s">
        <v>195</v>
      </c>
      <c r="I885" t="s">
        <v>47</v>
      </c>
      <c r="J885" t="s">
        <v>59</v>
      </c>
      <c r="K885" t="s">
        <v>102</v>
      </c>
      <c r="L885">
        <v>1</v>
      </c>
      <c r="M885" s="6">
        <v>1511.01</v>
      </c>
      <c r="N885" s="8">
        <v>0.2</v>
      </c>
      <c r="O885" s="6">
        <v>302.2</v>
      </c>
      <c r="P885" s="6">
        <v>1208.81</v>
      </c>
      <c r="Q885" s="6">
        <v>928.85</v>
      </c>
      <c r="R885" s="6">
        <v>279.95999999999998</v>
      </c>
      <c r="S885" s="6">
        <v>405.55</v>
      </c>
      <c r="T885" t="s">
        <v>77</v>
      </c>
      <c r="U885">
        <v>1</v>
      </c>
      <c r="V885" t="s">
        <v>91</v>
      </c>
      <c r="W885" t="s">
        <v>51</v>
      </c>
      <c r="X885">
        <v>2024</v>
      </c>
      <c r="Y885" t="s">
        <v>92</v>
      </c>
      <c r="Z885" s="8">
        <v>0.2316</v>
      </c>
    </row>
    <row r="886" spans="1:26" x14ac:dyDescent="0.3">
      <c r="A886" t="s">
        <v>2447</v>
      </c>
      <c r="B886" s="4">
        <v>45914</v>
      </c>
      <c r="C886" t="s">
        <v>2448</v>
      </c>
      <c r="D886" t="s">
        <v>2449</v>
      </c>
      <c r="E886" t="s">
        <v>29</v>
      </c>
      <c r="F886" t="s">
        <v>30</v>
      </c>
      <c r="G886" t="s">
        <v>132</v>
      </c>
      <c r="H886" t="s">
        <v>133</v>
      </c>
      <c r="I886" t="s">
        <v>47</v>
      </c>
      <c r="J886" t="s">
        <v>59</v>
      </c>
      <c r="K886" t="s">
        <v>102</v>
      </c>
      <c r="L886">
        <v>1</v>
      </c>
      <c r="M886" s="6">
        <v>1907.4</v>
      </c>
      <c r="N886" s="8">
        <v>0.05</v>
      </c>
      <c r="O886" s="6">
        <v>95.37</v>
      </c>
      <c r="P886" s="6">
        <v>1812.03</v>
      </c>
      <c r="Q886" s="6">
        <v>1089.47</v>
      </c>
      <c r="R886" s="6">
        <v>722.56</v>
      </c>
      <c r="S886" s="6">
        <v>412.34</v>
      </c>
      <c r="T886" t="s">
        <v>36</v>
      </c>
      <c r="U886">
        <v>9</v>
      </c>
      <c r="V886" t="s">
        <v>61</v>
      </c>
      <c r="W886" t="s">
        <v>62</v>
      </c>
      <c r="X886">
        <v>2025</v>
      </c>
      <c r="Y886" t="s">
        <v>97</v>
      </c>
      <c r="Z886" s="8">
        <v>0.39879999999999999</v>
      </c>
    </row>
    <row r="887" spans="1:26" x14ac:dyDescent="0.3">
      <c r="A887" t="s">
        <v>2450</v>
      </c>
      <c r="B887" s="4">
        <v>45654</v>
      </c>
      <c r="C887" t="s">
        <v>617</v>
      </c>
      <c r="D887" t="s">
        <v>2451</v>
      </c>
      <c r="E887" t="s">
        <v>43</v>
      </c>
      <c r="F887" t="s">
        <v>273</v>
      </c>
      <c r="G887" t="s">
        <v>31</v>
      </c>
      <c r="H887" t="s">
        <v>96</v>
      </c>
      <c r="I887" t="s">
        <v>75</v>
      </c>
      <c r="J887" t="s">
        <v>59</v>
      </c>
      <c r="K887" t="s">
        <v>35</v>
      </c>
      <c r="L887">
        <v>2</v>
      </c>
      <c r="M887" s="6">
        <v>1990.92</v>
      </c>
      <c r="N887" s="8">
        <v>0.1</v>
      </c>
      <c r="O887" s="6">
        <v>398.18</v>
      </c>
      <c r="P887" s="6">
        <v>3583.66</v>
      </c>
      <c r="Q887" s="6">
        <v>2914.11</v>
      </c>
      <c r="R887" s="6">
        <v>669.55</v>
      </c>
      <c r="S887" s="6">
        <v>230.59</v>
      </c>
      <c r="T887" t="s">
        <v>117</v>
      </c>
      <c r="U887">
        <v>12</v>
      </c>
      <c r="V887" t="s">
        <v>84</v>
      </c>
      <c r="W887" t="s">
        <v>85</v>
      </c>
      <c r="X887">
        <v>2024</v>
      </c>
      <c r="Y887" t="s">
        <v>162</v>
      </c>
      <c r="Z887" s="8">
        <v>0.18679999999999999</v>
      </c>
    </row>
    <row r="888" spans="1:26" x14ac:dyDescent="0.3">
      <c r="A888" t="s">
        <v>2452</v>
      </c>
      <c r="B888" s="4">
        <v>45799</v>
      </c>
      <c r="C888" t="s">
        <v>1774</v>
      </c>
      <c r="D888" t="s">
        <v>2453</v>
      </c>
      <c r="E888" t="s">
        <v>56</v>
      </c>
      <c r="F888" t="s">
        <v>238</v>
      </c>
      <c r="G888" t="s">
        <v>132</v>
      </c>
      <c r="H888" t="s">
        <v>133</v>
      </c>
      <c r="I888" t="s">
        <v>75</v>
      </c>
      <c r="J888" t="s">
        <v>34</v>
      </c>
      <c r="K888" t="s">
        <v>35</v>
      </c>
      <c r="L888">
        <v>1</v>
      </c>
      <c r="M888" s="6">
        <v>1202.2</v>
      </c>
      <c r="N888" s="8">
        <v>0.2</v>
      </c>
      <c r="O888" s="6">
        <v>240.44</v>
      </c>
      <c r="P888" s="6">
        <v>961.76</v>
      </c>
      <c r="Q888" s="6">
        <v>768.35</v>
      </c>
      <c r="R888" s="6">
        <v>193.41</v>
      </c>
      <c r="S888" s="6">
        <v>332.17</v>
      </c>
      <c r="T888" t="s">
        <v>36</v>
      </c>
      <c r="U888">
        <v>5</v>
      </c>
      <c r="V888" t="s">
        <v>103</v>
      </c>
      <c r="W888" t="s">
        <v>38</v>
      </c>
      <c r="X888">
        <v>2025</v>
      </c>
      <c r="Y888" t="s">
        <v>167</v>
      </c>
      <c r="Z888" s="8">
        <v>0.2011</v>
      </c>
    </row>
    <row r="889" spans="1:26" x14ac:dyDescent="0.3">
      <c r="A889" t="s">
        <v>2454</v>
      </c>
      <c r="B889" s="4">
        <v>45565</v>
      </c>
      <c r="C889" t="s">
        <v>2455</v>
      </c>
      <c r="D889" t="s">
        <v>2456</v>
      </c>
      <c r="E889" t="s">
        <v>43</v>
      </c>
      <c r="F889" t="s">
        <v>273</v>
      </c>
      <c r="G889" t="s">
        <v>132</v>
      </c>
      <c r="H889" t="s">
        <v>154</v>
      </c>
      <c r="I889" t="s">
        <v>33</v>
      </c>
      <c r="J889" t="s">
        <v>34</v>
      </c>
      <c r="K889" t="s">
        <v>102</v>
      </c>
      <c r="L889">
        <v>1</v>
      </c>
      <c r="M889" s="6">
        <v>2218.2600000000002</v>
      </c>
      <c r="N889" s="8">
        <v>0.2</v>
      </c>
      <c r="O889" s="6">
        <v>443.65</v>
      </c>
      <c r="P889" s="6">
        <v>1774.61</v>
      </c>
      <c r="Q889" s="6">
        <v>1302.3599999999999</v>
      </c>
      <c r="R889" s="6">
        <v>472.25</v>
      </c>
      <c r="S889" s="6">
        <v>418.68</v>
      </c>
      <c r="T889" t="s">
        <v>36</v>
      </c>
      <c r="U889">
        <v>9</v>
      </c>
      <c r="V889" t="s">
        <v>61</v>
      </c>
      <c r="W889" t="s">
        <v>62</v>
      </c>
      <c r="X889">
        <v>2024</v>
      </c>
      <c r="Y889" t="s">
        <v>63</v>
      </c>
      <c r="Z889" s="8">
        <v>0.2661</v>
      </c>
    </row>
    <row r="890" spans="1:26" x14ac:dyDescent="0.3">
      <c r="A890" t="s">
        <v>2457</v>
      </c>
      <c r="B890" s="4">
        <v>45797</v>
      </c>
      <c r="C890" t="s">
        <v>515</v>
      </c>
      <c r="D890" t="s">
        <v>2458</v>
      </c>
      <c r="E890" t="s">
        <v>56</v>
      </c>
      <c r="F890" t="s">
        <v>74</v>
      </c>
      <c r="G890" t="s">
        <v>110</v>
      </c>
      <c r="H890" t="s">
        <v>111</v>
      </c>
      <c r="I890" t="s">
        <v>75</v>
      </c>
      <c r="J890" t="s">
        <v>48</v>
      </c>
      <c r="K890" t="s">
        <v>35</v>
      </c>
      <c r="L890">
        <v>3</v>
      </c>
      <c r="M890" s="6">
        <v>824.88</v>
      </c>
      <c r="N890" s="8">
        <v>0</v>
      </c>
      <c r="O890" s="6">
        <v>0</v>
      </c>
      <c r="P890" s="6">
        <v>2474.64</v>
      </c>
      <c r="Q890" s="6">
        <v>1873.81</v>
      </c>
      <c r="R890" s="6">
        <v>600.83000000000004</v>
      </c>
      <c r="S890" s="6">
        <v>366.01</v>
      </c>
      <c r="T890" t="s">
        <v>77</v>
      </c>
      <c r="U890">
        <v>5</v>
      </c>
      <c r="V890" t="s">
        <v>103</v>
      </c>
      <c r="W890" t="s">
        <v>38</v>
      </c>
      <c r="X890">
        <v>2025</v>
      </c>
      <c r="Y890" t="s">
        <v>167</v>
      </c>
      <c r="Z890" s="8">
        <v>0.24279999999999999</v>
      </c>
    </row>
    <row r="891" spans="1:26" x14ac:dyDescent="0.3">
      <c r="A891" t="s">
        <v>2459</v>
      </c>
      <c r="B891" s="4">
        <v>45306</v>
      </c>
      <c r="C891" t="s">
        <v>510</v>
      </c>
      <c r="D891" t="s">
        <v>2460</v>
      </c>
      <c r="E891" t="s">
        <v>56</v>
      </c>
      <c r="F891" t="s">
        <v>74</v>
      </c>
      <c r="G891" t="s">
        <v>132</v>
      </c>
      <c r="H891" t="s">
        <v>228</v>
      </c>
      <c r="I891" t="s">
        <v>33</v>
      </c>
      <c r="J891" t="s">
        <v>59</v>
      </c>
      <c r="K891" t="s">
        <v>102</v>
      </c>
      <c r="L891">
        <v>2</v>
      </c>
      <c r="M891" s="6">
        <v>1035.95</v>
      </c>
      <c r="N891" s="8">
        <v>0.1</v>
      </c>
      <c r="O891" s="6">
        <v>207.19</v>
      </c>
      <c r="P891" s="6">
        <v>1864.71</v>
      </c>
      <c r="Q891" s="6">
        <v>1512.85</v>
      </c>
      <c r="R891" s="6">
        <v>351.86</v>
      </c>
      <c r="S891" s="6">
        <v>423.82</v>
      </c>
      <c r="T891" t="s">
        <v>77</v>
      </c>
      <c r="U891">
        <v>1</v>
      </c>
      <c r="V891" t="s">
        <v>91</v>
      </c>
      <c r="W891" t="s">
        <v>51</v>
      </c>
      <c r="X891">
        <v>2024</v>
      </c>
      <c r="Y891" t="s">
        <v>92</v>
      </c>
      <c r="Z891" s="8">
        <v>0.18870000000000001</v>
      </c>
    </row>
    <row r="892" spans="1:26" x14ac:dyDescent="0.3">
      <c r="A892" t="s">
        <v>2461</v>
      </c>
      <c r="B892" s="4">
        <v>45483</v>
      </c>
      <c r="C892" t="s">
        <v>1963</v>
      </c>
      <c r="D892" t="s">
        <v>2462</v>
      </c>
      <c r="E892" t="s">
        <v>108</v>
      </c>
      <c r="F892" t="s">
        <v>109</v>
      </c>
      <c r="G892" t="s">
        <v>69</v>
      </c>
      <c r="H892" t="s">
        <v>188</v>
      </c>
      <c r="I892" t="s">
        <v>47</v>
      </c>
      <c r="J892" t="s">
        <v>34</v>
      </c>
      <c r="K892" t="s">
        <v>35</v>
      </c>
      <c r="L892">
        <v>4</v>
      </c>
      <c r="M892" s="6">
        <v>2689.4</v>
      </c>
      <c r="N892" s="8">
        <v>0.1</v>
      </c>
      <c r="O892" s="6">
        <v>1075.76</v>
      </c>
      <c r="P892" s="6">
        <v>9681.84</v>
      </c>
      <c r="Q892" s="6">
        <v>7693.46</v>
      </c>
      <c r="R892" s="6">
        <v>1988.38</v>
      </c>
      <c r="S892" s="6">
        <v>387.17</v>
      </c>
      <c r="T892" t="s">
        <v>117</v>
      </c>
      <c r="U892">
        <v>7</v>
      </c>
      <c r="V892" t="s">
        <v>179</v>
      </c>
      <c r="W892" t="s">
        <v>62</v>
      </c>
      <c r="X892">
        <v>2024</v>
      </c>
      <c r="Y892" t="s">
        <v>180</v>
      </c>
      <c r="Z892" s="8">
        <v>0.2054</v>
      </c>
    </row>
    <row r="893" spans="1:26" x14ac:dyDescent="0.3">
      <c r="A893" t="s">
        <v>2463</v>
      </c>
      <c r="B893" s="4">
        <v>45922</v>
      </c>
      <c r="C893" t="s">
        <v>2464</v>
      </c>
      <c r="D893" t="s">
        <v>2465</v>
      </c>
      <c r="E893" t="s">
        <v>43</v>
      </c>
      <c r="F893" t="s">
        <v>256</v>
      </c>
      <c r="G893" t="s">
        <v>132</v>
      </c>
      <c r="H893" t="s">
        <v>252</v>
      </c>
      <c r="I893" t="s">
        <v>116</v>
      </c>
      <c r="J893" t="s">
        <v>34</v>
      </c>
      <c r="K893" t="s">
        <v>35</v>
      </c>
      <c r="L893">
        <v>1</v>
      </c>
      <c r="M893" s="6">
        <v>644.23</v>
      </c>
      <c r="N893" s="8">
        <v>0.1</v>
      </c>
      <c r="O893" s="6">
        <v>64.42</v>
      </c>
      <c r="P893" s="6">
        <v>579.80999999999995</v>
      </c>
      <c r="Q893" s="6">
        <v>427.27</v>
      </c>
      <c r="R893" s="6">
        <v>152.54</v>
      </c>
      <c r="S893" s="6">
        <v>71.2</v>
      </c>
      <c r="T893" t="s">
        <v>117</v>
      </c>
      <c r="U893">
        <v>9</v>
      </c>
      <c r="V893" t="s">
        <v>61</v>
      </c>
      <c r="W893" t="s">
        <v>62</v>
      </c>
      <c r="X893">
        <v>2025</v>
      </c>
      <c r="Y893" t="s">
        <v>97</v>
      </c>
      <c r="Z893" s="8">
        <v>0.2631</v>
      </c>
    </row>
    <row r="894" spans="1:26" x14ac:dyDescent="0.3">
      <c r="A894" t="s">
        <v>2466</v>
      </c>
      <c r="B894" s="4">
        <v>45776</v>
      </c>
      <c r="C894" t="s">
        <v>1891</v>
      </c>
      <c r="D894" t="s">
        <v>2467</v>
      </c>
      <c r="E894" t="s">
        <v>56</v>
      </c>
      <c r="F894" t="s">
        <v>74</v>
      </c>
      <c r="G894" t="s">
        <v>69</v>
      </c>
      <c r="H894" t="s">
        <v>70</v>
      </c>
      <c r="I894" t="s">
        <v>75</v>
      </c>
      <c r="J894" t="s">
        <v>34</v>
      </c>
      <c r="K894" t="s">
        <v>76</v>
      </c>
      <c r="L894">
        <v>1</v>
      </c>
      <c r="M894" s="6">
        <v>2033.79</v>
      </c>
      <c r="N894" s="8">
        <v>0.15</v>
      </c>
      <c r="O894" s="6">
        <v>305.07</v>
      </c>
      <c r="P894" s="6">
        <v>1728.72</v>
      </c>
      <c r="Q894" s="6">
        <v>1327.41</v>
      </c>
      <c r="R894" s="6">
        <v>401.31</v>
      </c>
      <c r="S894" s="6">
        <v>345.92</v>
      </c>
      <c r="T894" t="s">
        <v>36</v>
      </c>
      <c r="U894">
        <v>4</v>
      </c>
      <c r="V894" t="s">
        <v>37</v>
      </c>
      <c r="W894" t="s">
        <v>38</v>
      </c>
      <c r="X894">
        <v>2025</v>
      </c>
      <c r="Y894" t="s">
        <v>112</v>
      </c>
      <c r="Z894" s="8">
        <v>0.2321</v>
      </c>
    </row>
    <row r="895" spans="1:26" x14ac:dyDescent="0.3">
      <c r="A895" t="s">
        <v>2468</v>
      </c>
      <c r="B895" s="4">
        <v>45319</v>
      </c>
      <c r="C895" t="s">
        <v>1996</v>
      </c>
      <c r="D895" t="s">
        <v>2469</v>
      </c>
      <c r="E895" t="s">
        <v>108</v>
      </c>
      <c r="F895" t="s">
        <v>109</v>
      </c>
      <c r="G895" t="s">
        <v>110</v>
      </c>
      <c r="H895" t="s">
        <v>111</v>
      </c>
      <c r="I895" t="s">
        <v>33</v>
      </c>
      <c r="J895" t="s">
        <v>34</v>
      </c>
      <c r="K895" t="s">
        <v>35</v>
      </c>
      <c r="L895">
        <v>1</v>
      </c>
      <c r="M895" s="6">
        <v>868.57</v>
      </c>
      <c r="N895" s="8">
        <v>0.15</v>
      </c>
      <c r="O895" s="6">
        <v>130.29</v>
      </c>
      <c r="P895" s="6">
        <v>738.28</v>
      </c>
      <c r="Q895" s="6">
        <v>461.99</v>
      </c>
      <c r="R895" s="6">
        <v>276.29000000000002</v>
      </c>
      <c r="S895" s="6">
        <v>414.27</v>
      </c>
      <c r="T895" t="s">
        <v>36</v>
      </c>
      <c r="U895">
        <v>1</v>
      </c>
      <c r="V895" t="s">
        <v>91</v>
      </c>
      <c r="W895" t="s">
        <v>51</v>
      </c>
      <c r="X895">
        <v>2024</v>
      </c>
      <c r="Y895" t="s">
        <v>92</v>
      </c>
      <c r="Z895" s="8">
        <v>0.37419999999999998</v>
      </c>
    </row>
    <row r="896" spans="1:26" x14ac:dyDescent="0.3">
      <c r="A896" t="s">
        <v>2470</v>
      </c>
      <c r="B896" s="4">
        <v>46005</v>
      </c>
      <c r="C896" t="s">
        <v>2471</v>
      </c>
      <c r="D896" t="s">
        <v>2472</v>
      </c>
      <c r="E896" t="s">
        <v>56</v>
      </c>
      <c r="F896" t="s">
        <v>74</v>
      </c>
      <c r="G896" t="s">
        <v>132</v>
      </c>
      <c r="H896" t="s">
        <v>133</v>
      </c>
      <c r="I896" t="s">
        <v>75</v>
      </c>
      <c r="J896" t="s">
        <v>48</v>
      </c>
      <c r="K896" t="s">
        <v>35</v>
      </c>
      <c r="L896">
        <v>1</v>
      </c>
      <c r="M896" s="6">
        <v>1299.5999999999999</v>
      </c>
      <c r="N896" s="8">
        <v>0.3</v>
      </c>
      <c r="O896" s="6">
        <v>389.88</v>
      </c>
      <c r="P896" s="6">
        <v>909.72</v>
      </c>
      <c r="Q896" s="6">
        <v>532.48</v>
      </c>
      <c r="R896" s="6">
        <v>377.24</v>
      </c>
      <c r="S896" s="6">
        <v>108.5</v>
      </c>
      <c r="T896" t="s">
        <v>77</v>
      </c>
      <c r="U896">
        <v>12</v>
      </c>
      <c r="V896" t="s">
        <v>84</v>
      </c>
      <c r="W896" t="s">
        <v>85</v>
      </c>
      <c r="X896">
        <v>2025</v>
      </c>
      <c r="Y896" t="s">
        <v>86</v>
      </c>
      <c r="Z896" s="8">
        <v>0.41470000000000001</v>
      </c>
    </row>
    <row r="897" spans="1:26" x14ac:dyDescent="0.3">
      <c r="A897" t="s">
        <v>2473</v>
      </c>
      <c r="B897" s="4">
        <v>45330</v>
      </c>
      <c r="C897" t="s">
        <v>2474</v>
      </c>
      <c r="D897" t="s">
        <v>2475</v>
      </c>
      <c r="E897" t="s">
        <v>56</v>
      </c>
      <c r="F897" t="s">
        <v>74</v>
      </c>
      <c r="G897" t="s">
        <v>69</v>
      </c>
      <c r="H897" t="s">
        <v>83</v>
      </c>
      <c r="I897" t="s">
        <v>33</v>
      </c>
      <c r="J897" t="s">
        <v>48</v>
      </c>
      <c r="K897" t="s">
        <v>49</v>
      </c>
      <c r="L897">
        <v>2</v>
      </c>
      <c r="M897" s="6">
        <v>1300.72</v>
      </c>
      <c r="N897" s="8">
        <v>0.15</v>
      </c>
      <c r="O897" s="6">
        <v>390.22</v>
      </c>
      <c r="P897" s="6">
        <v>2211.2199999999998</v>
      </c>
      <c r="Q897" s="6">
        <v>1774.47</v>
      </c>
      <c r="R897" s="6">
        <v>436.75</v>
      </c>
      <c r="S897" s="6">
        <v>203.33</v>
      </c>
      <c r="T897" t="s">
        <v>77</v>
      </c>
      <c r="U897">
        <v>2</v>
      </c>
      <c r="V897" t="s">
        <v>171</v>
      </c>
      <c r="W897" t="s">
        <v>51</v>
      </c>
      <c r="X897">
        <v>2024</v>
      </c>
      <c r="Y897" t="s">
        <v>214</v>
      </c>
      <c r="Z897" s="8">
        <v>0.19750000000000001</v>
      </c>
    </row>
    <row r="898" spans="1:26" x14ac:dyDescent="0.3">
      <c r="A898" t="s">
        <v>2476</v>
      </c>
      <c r="B898" s="4">
        <v>45564</v>
      </c>
      <c r="C898" t="s">
        <v>794</v>
      </c>
      <c r="D898" t="s">
        <v>2477</v>
      </c>
      <c r="E898" t="s">
        <v>29</v>
      </c>
      <c r="F898" t="s">
        <v>141</v>
      </c>
      <c r="G898" t="s">
        <v>45</v>
      </c>
      <c r="H898" t="s">
        <v>83</v>
      </c>
      <c r="I898" t="s">
        <v>33</v>
      </c>
      <c r="J898" t="s">
        <v>48</v>
      </c>
      <c r="K898" t="s">
        <v>76</v>
      </c>
      <c r="L898">
        <v>1</v>
      </c>
      <c r="M898" s="6">
        <v>1728.57</v>
      </c>
      <c r="N898" s="8">
        <v>0.15</v>
      </c>
      <c r="O898" s="6">
        <v>259.29000000000002</v>
      </c>
      <c r="P898" s="6">
        <v>1469.28</v>
      </c>
      <c r="Q898" s="6">
        <v>1024.0999999999999</v>
      </c>
      <c r="R898" s="6">
        <v>445.18</v>
      </c>
      <c r="S898" s="6">
        <v>56.61</v>
      </c>
      <c r="T898" t="s">
        <v>36</v>
      </c>
      <c r="U898">
        <v>9</v>
      </c>
      <c r="V898" t="s">
        <v>61</v>
      </c>
      <c r="W898" t="s">
        <v>62</v>
      </c>
      <c r="X898">
        <v>2024</v>
      </c>
      <c r="Y898" t="s">
        <v>63</v>
      </c>
      <c r="Z898" s="8">
        <v>0.30299999999999999</v>
      </c>
    </row>
    <row r="899" spans="1:26" x14ac:dyDescent="0.3">
      <c r="A899" t="s">
        <v>2478</v>
      </c>
      <c r="B899" s="4">
        <v>45522</v>
      </c>
      <c r="C899" t="s">
        <v>2479</v>
      </c>
      <c r="D899" t="s">
        <v>2480</v>
      </c>
      <c r="E899" t="s">
        <v>56</v>
      </c>
      <c r="F899" t="s">
        <v>238</v>
      </c>
      <c r="G899" t="s">
        <v>45</v>
      </c>
      <c r="H899" t="s">
        <v>46</v>
      </c>
      <c r="I899" t="s">
        <v>33</v>
      </c>
      <c r="J899" t="s">
        <v>48</v>
      </c>
      <c r="K899" t="s">
        <v>102</v>
      </c>
      <c r="L899">
        <v>3</v>
      </c>
      <c r="M899" s="6">
        <v>704.77</v>
      </c>
      <c r="N899" s="8">
        <v>0.15</v>
      </c>
      <c r="O899" s="6">
        <v>317.14999999999998</v>
      </c>
      <c r="P899" s="6">
        <v>1797.16</v>
      </c>
      <c r="Q899" s="6">
        <v>1142.18</v>
      </c>
      <c r="R899" s="6">
        <v>654.98</v>
      </c>
      <c r="S899" s="6">
        <v>143.22</v>
      </c>
      <c r="T899" t="s">
        <v>117</v>
      </c>
      <c r="U899">
        <v>8</v>
      </c>
      <c r="V899" t="s">
        <v>118</v>
      </c>
      <c r="W899" t="s">
        <v>62</v>
      </c>
      <c r="X899">
        <v>2024</v>
      </c>
      <c r="Y899" t="s">
        <v>119</v>
      </c>
      <c r="Z899" s="8">
        <v>0.36449999999999999</v>
      </c>
    </row>
    <row r="900" spans="1:26" x14ac:dyDescent="0.3">
      <c r="A900" t="s">
        <v>2481</v>
      </c>
      <c r="B900" s="4">
        <v>45377</v>
      </c>
      <c r="C900" t="s">
        <v>2482</v>
      </c>
      <c r="D900" t="s">
        <v>2483</v>
      </c>
      <c r="E900" t="s">
        <v>108</v>
      </c>
      <c r="F900" t="s">
        <v>145</v>
      </c>
      <c r="G900" t="s">
        <v>31</v>
      </c>
      <c r="H900" t="s">
        <v>96</v>
      </c>
      <c r="I900" t="s">
        <v>47</v>
      </c>
      <c r="J900" t="s">
        <v>59</v>
      </c>
      <c r="K900" t="s">
        <v>76</v>
      </c>
      <c r="L900">
        <v>1</v>
      </c>
      <c r="M900" s="6">
        <v>2791.31</v>
      </c>
      <c r="N900" s="8">
        <v>0.1</v>
      </c>
      <c r="O900" s="6">
        <v>279.13</v>
      </c>
      <c r="P900" s="6">
        <v>2512.1799999999998</v>
      </c>
      <c r="Q900" s="6">
        <v>1587.59</v>
      </c>
      <c r="R900" s="6">
        <v>924.59</v>
      </c>
      <c r="S900" s="6">
        <v>87.93</v>
      </c>
      <c r="T900" t="s">
        <v>36</v>
      </c>
      <c r="U900">
        <v>3</v>
      </c>
      <c r="V900" t="s">
        <v>50</v>
      </c>
      <c r="W900" t="s">
        <v>51</v>
      </c>
      <c r="X900">
        <v>2024</v>
      </c>
      <c r="Y900" t="s">
        <v>78</v>
      </c>
      <c r="Z900" s="8">
        <v>0.36799999999999999</v>
      </c>
    </row>
    <row r="901" spans="1:26" x14ac:dyDescent="0.3">
      <c r="A901" t="s">
        <v>2484</v>
      </c>
      <c r="B901" s="4">
        <v>45765</v>
      </c>
      <c r="C901" t="s">
        <v>1072</v>
      </c>
      <c r="D901" t="s">
        <v>2485</v>
      </c>
      <c r="E901" t="s">
        <v>29</v>
      </c>
      <c r="F901" t="s">
        <v>242</v>
      </c>
      <c r="G901" t="s">
        <v>69</v>
      </c>
      <c r="H901" t="s">
        <v>291</v>
      </c>
      <c r="I901" t="s">
        <v>75</v>
      </c>
      <c r="J901" t="s">
        <v>59</v>
      </c>
      <c r="K901" t="s">
        <v>35</v>
      </c>
      <c r="L901">
        <v>1</v>
      </c>
      <c r="M901" s="6">
        <v>1032.9000000000001</v>
      </c>
      <c r="N901" s="8">
        <v>0.15</v>
      </c>
      <c r="O901" s="6">
        <v>154.94</v>
      </c>
      <c r="P901" s="6">
        <v>877.96</v>
      </c>
      <c r="Q901" s="6">
        <v>626.54</v>
      </c>
      <c r="R901" s="6">
        <v>251.42</v>
      </c>
      <c r="S901" s="6">
        <v>402.01</v>
      </c>
      <c r="T901" t="s">
        <v>36</v>
      </c>
      <c r="U901">
        <v>4</v>
      </c>
      <c r="V901" t="s">
        <v>37</v>
      </c>
      <c r="W901" t="s">
        <v>38</v>
      </c>
      <c r="X901">
        <v>2025</v>
      </c>
      <c r="Y901" t="s">
        <v>112</v>
      </c>
      <c r="Z901" s="8">
        <v>0.28639999999999999</v>
      </c>
    </row>
    <row r="902" spans="1:26" x14ac:dyDescent="0.3">
      <c r="A902" t="s">
        <v>2486</v>
      </c>
      <c r="B902" s="4">
        <v>45417</v>
      </c>
      <c r="C902" t="s">
        <v>2445</v>
      </c>
      <c r="D902" t="s">
        <v>2487</v>
      </c>
      <c r="E902" t="s">
        <v>43</v>
      </c>
      <c r="F902" t="s">
        <v>101</v>
      </c>
      <c r="G902" t="s">
        <v>110</v>
      </c>
      <c r="H902" t="s">
        <v>269</v>
      </c>
      <c r="I902" t="s">
        <v>33</v>
      </c>
      <c r="J902" t="s">
        <v>34</v>
      </c>
      <c r="K902" t="s">
        <v>102</v>
      </c>
      <c r="L902">
        <v>2</v>
      </c>
      <c r="M902" s="6">
        <v>1968.67</v>
      </c>
      <c r="N902" s="8">
        <v>0.25</v>
      </c>
      <c r="O902" s="6">
        <v>984.34</v>
      </c>
      <c r="P902" s="6">
        <v>2953</v>
      </c>
      <c r="Q902" s="6">
        <v>2113.31</v>
      </c>
      <c r="R902" s="6">
        <v>839.69</v>
      </c>
      <c r="S902" s="6">
        <v>290.69</v>
      </c>
      <c r="T902" t="s">
        <v>36</v>
      </c>
      <c r="U902">
        <v>5</v>
      </c>
      <c r="V902" t="s">
        <v>103</v>
      </c>
      <c r="W902" t="s">
        <v>38</v>
      </c>
      <c r="X902">
        <v>2024</v>
      </c>
      <c r="Y902" t="s">
        <v>104</v>
      </c>
      <c r="Z902" s="8">
        <v>0.28439999999999999</v>
      </c>
    </row>
    <row r="903" spans="1:26" x14ac:dyDescent="0.3">
      <c r="A903" t="s">
        <v>2488</v>
      </c>
      <c r="B903" s="4">
        <v>45828</v>
      </c>
      <c r="C903" t="s">
        <v>2489</v>
      </c>
      <c r="D903" t="s">
        <v>2490</v>
      </c>
      <c r="E903" t="s">
        <v>56</v>
      </c>
      <c r="F903" t="s">
        <v>238</v>
      </c>
      <c r="G903" t="s">
        <v>45</v>
      </c>
      <c r="H903" t="s">
        <v>46</v>
      </c>
      <c r="I903" t="s">
        <v>75</v>
      </c>
      <c r="J903" t="s">
        <v>34</v>
      </c>
      <c r="K903" t="s">
        <v>35</v>
      </c>
      <c r="L903">
        <v>1</v>
      </c>
      <c r="M903" s="6">
        <v>794.26</v>
      </c>
      <c r="N903" s="8">
        <v>0.1</v>
      </c>
      <c r="O903" s="6">
        <v>79.430000000000007</v>
      </c>
      <c r="P903" s="6">
        <v>714.83</v>
      </c>
      <c r="Q903" s="6">
        <v>507.72</v>
      </c>
      <c r="R903" s="6">
        <v>207.11</v>
      </c>
      <c r="S903" s="6">
        <v>432.4</v>
      </c>
      <c r="T903" t="s">
        <v>36</v>
      </c>
      <c r="U903">
        <v>6</v>
      </c>
      <c r="V903" t="s">
        <v>189</v>
      </c>
      <c r="W903" t="s">
        <v>38</v>
      </c>
      <c r="X903">
        <v>2025</v>
      </c>
      <c r="Y903" t="s">
        <v>424</v>
      </c>
      <c r="Z903" s="8">
        <v>0.28970000000000001</v>
      </c>
    </row>
    <row r="904" spans="1:26" x14ac:dyDescent="0.3">
      <c r="A904" t="s">
        <v>2491</v>
      </c>
      <c r="B904" s="4">
        <v>45436</v>
      </c>
      <c r="C904" t="s">
        <v>1579</v>
      </c>
      <c r="D904" t="s">
        <v>2492</v>
      </c>
      <c r="E904" t="s">
        <v>29</v>
      </c>
      <c r="F904" t="s">
        <v>242</v>
      </c>
      <c r="G904" t="s">
        <v>110</v>
      </c>
      <c r="H904" t="s">
        <v>111</v>
      </c>
      <c r="I904" t="s">
        <v>33</v>
      </c>
      <c r="J904" t="s">
        <v>59</v>
      </c>
      <c r="K904" t="s">
        <v>76</v>
      </c>
      <c r="L904">
        <v>1</v>
      </c>
      <c r="M904" s="6">
        <v>963.3</v>
      </c>
      <c r="N904" s="8">
        <v>0.1</v>
      </c>
      <c r="O904" s="6">
        <v>96.33</v>
      </c>
      <c r="P904" s="6">
        <v>866.97</v>
      </c>
      <c r="Q904" s="6">
        <v>620.65</v>
      </c>
      <c r="R904" s="6">
        <v>246.32</v>
      </c>
      <c r="S904" s="6">
        <v>137.55000000000001</v>
      </c>
      <c r="T904" t="s">
        <v>36</v>
      </c>
      <c r="U904">
        <v>5</v>
      </c>
      <c r="V904" t="s">
        <v>103</v>
      </c>
      <c r="W904" t="s">
        <v>38</v>
      </c>
      <c r="X904">
        <v>2024</v>
      </c>
      <c r="Y904" t="s">
        <v>104</v>
      </c>
      <c r="Z904" s="8">
        <v>0.28410000000000002</v>
      </c>
    </row>
    <row r="905" spans="1:26" x14ac:dyDescent="0.3">
      <c r="A905" t="s">
        <v>2493</v>
      </c>
      <c r="B905" s="4">
        <v>45816</v>
      </c>
      <c r="C905" t="s">
        <v>1163</v>
      </c>
      <c r="D905" t="s">
        <v>2494</v>
      </c>
      <c r="E905" t="s">
        <v>56</v>
      </c>
      <c r="F905" t="s">
        <v>90</v>
      </c>
      <c r="G905" t="s">
        <v>31</v>
      </c>
      <c r="H905" t="s">
        <v>58</v>
      </c>
      <c r="I905" t="s">
        <v>47</v>
      </c>
      <c r="J905" t="s">
        <v>34</v>
      </c>
      <c r="K905" t="s">
        <v>35</v>
      </c>
      <c r="L905">
        <v>2</v>
      </c>
      <c r="M905" s="6">
        <v>490.47</v>
      </c>
      <c r="N905" s="8">
        <v>0.2</v>
      </c>
      <c r="O905" s="6">
        <v>196.19</v>
      </c>
      <c r="P905" s="6">
        <v>784.75</v>
      </c>
      <c r="Q905" s="6">
        <v>526.16999999999996</v>
      </c>
      <c r="R905" s="6">
        <v>258.58</v>
      </c>
      <c r="S905" s="6">
        <v>412.76</v>
      </c>
      <c r="T905" t="s">
        <v>36</v>
      </c>
      <c r="U905">
        <v>6</v>
      </c>
      <c r="V905" t="s">
        <v>189</v>
      </c>
      <c r="W905" t="s">
        <v>38</v>
      </c>
      <c r="X905">
        <v>2025</v>
      </c>
      <c r="Y905" t="s">
        <v>424</v>
      </c>
      <c r="Z905" s="8">
        <v>0.32950000000000002</v>
      </c>
    </row>
    <row r="906" spans="1:26" x14ac:dyDescent="0.3">
      <c r="A906" t="s">
        <v>2495</v>
      </c>
      <c r="B906" s="4">
        <v>45503</v>
      </c>
      <c r="C906" t="s">
        <v>864</v>
      </c>
      <c r="D906" t="s">
        <v>2496</v>
      </c>
      <c r="E906" t="s">
        <v>29</v>
      </c>
      <c r="F906" t="s">
        <v>242</v>
      </c>
      <c r="G906" t="s">
        <v>45</v>
      </c>
      <c r="H906" t="s">
        <v>46</v>
      </c>
      <c r="I906" t="s">
        <v>116</v>
      </c>
      <c r="J906" t="s">
        <v>59</v>
      </c>
      <c r="K906" t="s">
        <v>49</v>
      </c>
      <c r="L906">
        <v>1</v>
      </c>
      <c r="M906" s="6">
        <v>1642.42</v>
      </c>
      <c r="N906" s="8">
        <v>0.05</v>
      </c>
      <c r="O906" s="6">
        <v>82.12</v>
      </c>
      <c r="P906" s="6">
        <v>1560.3</v>
      </c>
      <c r="Q906" s="6">
        <v>1235.3499999999999</v>
      </c>
      <c r="R906" s="6">
        <v>324.95</v>
      </c>
      <c r="S906" s="6">
        <v>180.73</v>
      </c>
      <c r="T906" t="s">
        <v>36</v>
      </c>
      <c r="U906">
        <v>7</v>
      </c>
      <c r="V906" t="s">
        <v>179</v>
      </c>
      <c r="W906" t="s">
        <v>62</v>
      </c>
      <c r="X906">
        <v>2024</v>
      </c>
      <c r="Y906" t="s">
        <v>180</v>
      </c>
      <c r="Z906" s="8">
        <v>0.20830000000000001</v>
      </c>
    </row>
    <row r="907" spans="1:26" x14ac:dyDescent="0.3">
      <c r="A907" t="s">
        <v>2497</v>
      </c>
      <c r="B907" s="4">
        <v>45316</v>
      </c>
      <c r="C907" t="s">
        <v>250</v>
      </c>
      <c r="D907" t="s">
        <v>2498</v>
      </c>
      <c r="E907" t="s">
        <v>29</v>
      </c>
      <c r="F907" t="s">
        <v>30</v>
      </c>
      <c r="G907" t="s">
        <v>69</v>
      </c>
      <c r="H907" t="s">
        <v>188</v>
      </c>
      <c r="I907" t="s">
        <v>33</v>
      </c>
      <c r="J907" t="s">
        <v>48</v>
      </c>
      <c r="K907" t="s">
        <v>35</v>
      </c>
      <c r="L907">
        <v>2</v>
      </c>
      <c r="M907" s="6">
        <v>4327.68</v>
      </c>
      <c r="N907" s="8">
        <v>0.2</v>
      </c>
      <c r="O907" s="6">
        <v>1731.07</v>
      </c>
      <c r="P907" s="6">
        <v>6924.29</v>
      </c>
      <c r="Q907" s="6">
        <v>4144.5</v>
      </c>
      <c r="R907" s="6">
        <v>2779.79</v>
      </c>
      <c r="S907" s="6">
        <v>180.74</v>
      </c>
      <c r="T907" t="s">
        <v>36</v>
      </c>
      <c r="U907">
        <v>1</v>
      </c>
      <c r="V907" t="s">
        <v>91</v>
      </c>
      <c r="W907" t="s">
        <v>51</v>
      </c>
      <c r="X907">
        <v>2024</v>
      </c>
      <c r="Y907" t="s">
        <v>92</v>
      </c>
      <c r="Z907" s="8">
        <v>0.40150000000000002</v>
      </c>
    </row>
    <row r="908" spans="1:26" x14ac:dyDescent="0.3">
      <c r="A908" t="s">
        <v>2499</v>
      </c>
      <c r="B908" s="4">
        <v>45871</v>
      </c>
      <c r="C908" t="s">
        <v>2158</v>
      </c>
      <c r="D908" t="s">
        <v>2500</v>
      </c>
      <c r="E908" t="s">
        <v>29</v>
      </c>
      <c r="F908" t="s">
        <v>123</v>
      </c>
      <c r="G908" t="s">
        <v>132</v>
      </c>
      <c r="H908" t="s">
        <v>154</v>
      </c>
      <c r="I908" t="s">
        <v>33</v>
      </c>
      <c r="J908" t="s">
        <v>59</v>
      </c>
      <c r="K908" t="s">
        <v>102</v>
      </c>
      <c r="L908">
        <v>1</v>
      </c>
      <c r="M908" s="6">
        <v>1378.31</v>
      </c>
      <c r="N908" s="8">
        <v>0.1</v>
      </c>
      <c r="O908" s="6">
        <v>137.83000000000001</v>
      </c>
      <c r="P908" s="6">
        <v>1240.48</v>
      </c>
      <c r="Q908" s="6">
        <v>998.91</v>
      </c>
      <c r="R908" s="6">
        <v>241.57</v>
      </c>
      <c r="S908" s="6">
        <v>311.75</v>
      </c>
      <c r="T908" t="s">
        <v>36</v>
      </c>
      <c r="U908">
        <v>8</v>
      </c>
      <c r="V908" t="s">
        <v>118</v>
      </c>
      <c r="W908" t="s">
        <v>62</v>
      </c>
      <c r="X908">
        <v>2025</v>
      </c>
      <c r="Y908" t="s">
        <v>277</v>
      </c>
      <c r="Z908" s="8">
        <v>0.19470000000000001</v>
      </c>
    </row>
    <row r="909" spans="1:26" x14ac:dyDescent="0.3">
      <c r="A909" t="s">
        <v>2501</v>
      </c>
      <c r="B909" s="4">
        <v>45685</v>
      </c>
      <c r="C909" t="s">
        <v>2502</v>
      </c>
      <c r="D909" t="s">
        <v>2503</v>
      </c>
      <c r="E909" t="s">
        <v>43</v>
      </c>
      <c r="F909" t="s">
        <v>44</v>
      </c>
      <c r="G909" t="s">
        <v>45</v>
      </c>
      <c r="H909" t="s">
        <v>46</v>
      </c>
      <c r="I909" t="s">
        <v>47</v>
      </c>
      <c r="J909" t="s">
        <v>59</v>
      </c>
      <c r="K909" t="s">
        <v>76</v>
      </c>
      <c r="L909">
        <v>2</v>
      </c>
      <c r="M909" s="6">
        <v>1436.47</v>
      </c>
      <c r="N909" s="8">
        <v>0.1</v>
      </c>
      <c r="O909" s="6">
        <v>287.29000000000002</v>
      </c>
      <c r="P909" s="6">
        <v>2585.65</v>
      </c>
      <c r="Q909" s="6">
        <v>1553.36</v>
      </c>
      <c r="R909" s="6">
        <v>1032.29</v>
      </c>
      <c r="S909" s="6">
        <v>63.35</v>
      </c>
      <c r="T909" t="s">
        <v>36</v>
      </c>
      <c r="U909">
        <v>1</v>
      </c>
      <c r="V909" t="s">
        <v>91</v>
      </c>
      <c r="W909" t="s">
        <v>51</v>
      </c>
      <c r="X909">
        <v>2025</v>
      </c>
      <c r="Y909" t="s">
        <v>137</v>
      </c>
      <c r="Z909" s="8">
        <v>0.3992</v>
      </c>
    </row>
    <row r="910" spans="1:26" x14ac:dyDescent="0.3">
      <c r="A910" t="s">
        <v>2504</v>
      </c>
      <c r="B910" s="4">
        <v>45358</v>
      </c>
      <c r="C910" t="s">
        <v>2505</v>
      </c>
      <c r="D910" t="s">
        <v>2506</v>
      </c>
      <c r="E910" t="s">
        <v>56</v>
      </c>
      <c r="F910" t="s">
        <v>90</v>
      </c>
      <c r="G910" t="s">
        <v>31</v>
      </c>
      <c r="H910" t="s">
        <v>96</v>
      </c>
      <c r="I910" t="s">
        <v>33</v>
      </c>
      <c r="J910" t="s">
        <v>59</v>
      </c>
      <c r="K910" t="s">
        <v>35</v>
      </c>
      <c r="L910">
        <v>1</v>
      </c>
      <c r="M910" s="6">
        <v>591.28</v>
      </c>
      <c r="N910" s="8">
        <v>0.3</v>
      </c>
      <c r="O910" s="6">
        <v>177.38</v>
      </c>
      <c r="P910" s="6">
        <v>413.9</v>
      </c>
      <c r="Q910" s="6">
        <v>324.91000000000003</v>
      </c>
      <c r="R910" s="6">
        <v>88.99</v>
      </c>
      <c r="S910" s="6">
        <v>421.39</v>
      </c>
      <c r="T910" t="s">
        <v>36</v>
      </c>
      <c r="U910">
        <v>3</v>
      </c>
      <c r="V910" t="s">
        <v>50</v>
      </c>
      <c r="W910" t="s">
        <v>51</v>
      </c>
      <c r="X910">
        <v>2024</v>
      </c>
      <c r="Y910" t="s">
        <v>78</v>
      </c>
      <c r="Z910" s="8">
        <v>0.215</v>
      </c>
    </row>
    <row r="911" spans="1:26" x14ac:dyDescent="0.3">
      <c r="A911" t="s">
        <v>2507</v>
      </c>
      <c r="B911" s="4">
        <v>45524</v>
      </c>
      <c r="C911" t="s">
        <v>686</v>
      </c>
      <c r="D911" t="s">
        <v>2508</v>
      </c>
      <c r="E911" t="s">
        <v>108</v>
      </c>
      <c r="F911" t="s">
        <v>364</v>
      </c>
      <c r="G911" t="s">
        <v>69</v>
      </c>
      <c r="H911" t="s">
        <v>291</v>
      </c>
      <c r="I911" t="s">
        <v>33</v>
      </c>
      <c r="J911" t="s">
        <v>34</v>
      </c>
      <c r="K911" t="s">
        <v>49</v>
      </c>
      <c r="L911">
        <v>1</v>
      </c>
      <c r="M911" s="6">
        <v>915.24</v>
      </c>
      <c r="N911" s="8">
        <v>0.05</v>
      </c>
      <c r="O911" s="6">
        <v>45.76</v>
      </c>
      <c r="P911" s="6">
        <v>869.48</v>
      </c>
      <c r="Q911" s="6">
        <v>514.42999999999995</v>
      </c>
      <c r="R911" s="6">
        <v>355.05</v>
      </c>
      <c r="S911" s="6">
        <v>345.16</v>
      </c>
      <c r="T911" t="s">
        <v>36</v>
      </c>
      <c r="U911">
        <v>8</v>
      </c>
      <c r="V911" t="s">
        <v>118</v>
      </c>
      <c r="W911" t="s">
        <v>62</v>
      </c>
      <c r="X911">
        <v>2024</v>
      </c>
      <c r="Y911" t="s">
        <v>119</v>
      </c>
      <c r="Z911" s="8">
        <v>0.4083</v>
      </c>
    </row>
    <row r="912" spans="1:26" x14ac:dyDescent="0.3">
      <c r="A912" t="s">
        <v>2509</v>
      </c>
      <c r="B912" s="4">
        <v>45400</v>
      </c>
      <c r="C912" t="s">
        <v>1209</v>
      </c>
      <c r="D912" t="s">
        <v>2510</v>
      </c>
      <c r="E912" t="s">
        <v>67</v>
      </c>
      <c r="F912" t="s">
        <v>82</v>
      </c>
      <c r="G912" t="s">
        <v>110</v>
      </c>
      <c r="H912" t="s">
        <v>166</v>
      </c>
      <c r="I912" t="s">
        <v>75</v>
      </c>
      <c r="J912" t="s">
        <v>59</v>
      </c>
      <c r="K912" t="s">
        <v>102</v>
      </c>
      <c r="L912">
        <v>1</v>
      </c>
      <c r="M912" s="6">
        <v>2469.14</v>
      </c>
      <c r="N912" s="8">
        <v>0.25</v>
      </c>
      <c r="O912" s="6">
        <v>617.28</v>
      </c>
      <c r="P912" s="6">
        <v>1851.86</v>
      </c>
      <c r="Q912" s="6">
        <v>1472.64</v>
      </c>
      <c r="R912" s="6">
        <v>379.22</v>
      </c>
      <c r="S912" s="6">
        <v>417.2</v>
      </c>
      <c r="T912" t="s">
        <v>77</v>
      </c>
      <c r="U912">
        <v>4</v>
      </c>
      <c r="V912" t="s">
        <v>37</v>
      </c>
      <c r="W912" t="s">
        <v>38</v>
      </c>
      <c r="X912">
        <v>2024</v>
      </c>
      <c r="Y912" t="s">
        <v>39</v>
      </c>
      <c r="Z912" s="8">
        <v>0.20480000000000001</v>
      </c>
    </row>
    <row r="913" spans="1:26" x14ac:dyDescent="0.3">
      <c r="A913" t="s">
        <v>2511</v>
      </c>
      <c r="B913" s="4">
        <v>45437</v>
      </c>
      <c r="C913" t="s">
        <v>579</v>
      </c>
      <c r="D913" t="s">
        <v>2512</v>
      </c>
      <c r="E913" t="s">
        <v>29</v>
      </c>
      <c r="F913" t="s">
        <v>141</v>
      </c>
      <c r="G913" t="s">
        <v>132</v>
      </c>
      <c r="H913" t="s">
        <v>228</v>
      </c>
      <c r="I913" t="s">
        <v>47</v>
      </c>
      <c r="J913" t="s">
        <v>48</v>
      </c>
      <c r="K913" t="s">
        <v>49</v>
      </c>
      <c r="L913">
        <v>1</v>
      </c>
      <c r="M913" s="6">
        <v>988.97</v>
      </c>
      <c r="N913" s="8">
        <v>0.05</v>
      </c>
      <c r="O913" s="6">
        <v>49.45</v>
      </c>
      <c r="P913" s="6">
        <v>939.52</v>
      </c>
      <c r="Q913" s="6">
        <v>647.11</v>
      </c>
      <c r="R913" s="6">
        <v>292.41000000000003</v>
      </c>
      <c r="S913" s="6">
        <v>398.3</v>
      </c>
      <c r="T913" t="s">
        <v>36</v>
      </c>
      <c r="U913">
        <v>5</v>
      </c>
      <c r="V913" t="s">
        <v>103</v>
      </c>
      <c r="W913" t="s">
        <v>38</v>
      </c>
      <c r="X913">
        <v>2024</v>
      </c>
      <c r="Y913" t="s">
        <v>104</v>
      </c>
      <c r="Z913" s="8">
        <v>0.31119999999999998</v>
      </c>
    </row>
    <row r="914" spans="1:26" x14ac:dyDescent="0.3">
      <c r="A914" t="s">
        <v>2513</v>
      </c>
      <c r="B914" s="4">
        <v>45402</v>
      </c>
      <c r="C914" t="s">
        <v>1539</v>
      </c>
      <c r="D914" t="s">
        <v>2514</v>
      </c>
      <c r="E914" t="s">
        <v>43</v>
      </c>
      <c r="F914" t="s">
        <v>101</v>
      </c>
      <c r="G914" t="s">
        <v>69</v>
      </c>
      <c r="H914" t="s">
        <v>291</v>
      </c>
      <c r="I914" t="s">
        <v>33</v>
      </c>
      <c r="J914" t="s">
        <v>59</v>
      </c>
      <c r="K914" t="s">
        <v>35</v>
      </c>
      <c r="L914">
        <v>3</v>
      </c>
      <c r="M914" s="6">
        <v>654.04999999999995</v>
      </c>
      <c r="N914" s="8">
        <v>0.15</v>
      </c>
      <c r="O914" s="6">
        <v>294.32</v>
      </c>
      <c r="P914" s="6">
        <v>1667.83</v>
      </c>
      <c r="Q914" s="6">
        <v>1011.67</v>
      </c>
      <c r="R914" s="6">
        <v>656.16</v>
      </c>
      <c r="S914" s="6">
        <v>158.43</v>
      </c>
      <c r="T914" t="s">
        <v>36</v>
      </c>
      <c r="U914">
        <v>4</v>
      </c>
      <c r="V914" t="s">
        <v>37</v>
      </c>
      <c r="W914" t="s">
        <v>38</v>
      </c>
      <c r="X914">
        <v>2024</v>
      </c>
      <c r="Y914" t="s">
        <v>39</v>
      </c>
      <c r="Z914" s="8">
        <v>0.39340000000000003</v>
      </c>
    </row>
    <row r="915" spans="1:26" x14ac:dyDescent="0.3">
      <c r="A915" t="s">
        <v>2515</v>
      </c>
      <c r="B915" s="4">
        <v>45519</v>
      </c>
      <c r="C915" t="s">
        <v>390</v>
      </c>
      <c r="D915" t="s">
        <v>2516</v>
      </c>
      <c r="E915" t="s">
        <v>56</v>
      </c>
      <c r="F915" t="s">
        <v>238</v>
      </c>
      <c r="G915" t="s">
        <v>31</v>
      </c>
      <c r="H915" t="s">
        <v>96</v>
      </c>
      <c r="I915" t="s">
        <v>47</v>
      </c>
      <c r="J915" t="s">
        <v>59</v>
      </c>
      <c r="K915" t="s">
        <v>35</v>
      </c>
      <c r="L915">
        <v>2</v>
      </c>
      <c r="M915" s="6">
        <v>1044.83</v>
      </c>
      <c r="N915" s="8">
        <v>0.1</v>
      </c>
      <c r="O915" s="6">
        <v>208.97</v>
      </c>
      <c r="P915" s="6">
        <v>1880.69</v>
      </c>
      <c r="Q915" s="6">
        <v>1148.1300000000001</v>
      </c>
      <c r="R915" s="6">
        <v>732.56</v>
      </c>
      <c r="S915" s="6">
        <v>161.51</v>
      </c>
      <c r="T915" t="s">
        <v>36</v>
      </c>
      <c r="U915">
        <v>8</v>
      </c>
      <c r="V915" t="s">
        <v>118</v>
      </c>
      <c r="W915" t="s">
        <v>62</v>
      </c>
      <c r="X915">
        <v>2024</v>
      </c>
      <c r="Y915" t="s">
        <v>119</v>
      </c>
      <c r="Z915" s="8">
        <v>0.38950000000000001</v>
      </c>
    </row>
    <row r="916" spans="1:26" x14ac:dyDescent="0.3">
      <c r="A916" t="s">
        <v>2517</v>
      </c>
      <c r="B916" s="4">
        <v>45402</v>
      </c>
      <c r="C916" t="s">
        <v>1288</v>
      </c>
      <c r="D916" t="s">
        <v>2518</v>
      </c>
      <c r="E916" t="s">
        <v>29</v>
      </c>
      <c r="F916" t="s">
        <v>242</v>
      </c>
      <c r="G916" t="s">
        <v>110</v>
      </c>
      <c r="H916" t="s">
        <v>166</v>
      </c>
      <c r="I916" t="s">
        <v>75</v>
      </c>
      <c r="J916" t="s">
        <v>59</v>
      </c>
      <c r="K916" t="s">
        <v>76</v>
      </c>
      <c r="L916">
        <v>1</v>
      </c>
      <c r="M916" s="6">
        <v>1949.05</v>
      </c>
      <c r="N916" s="8">
        <v>0.15</v>
      </c>
      <c r="O916" s="6">
        <v>292.36</v>
      </c>
      <c r="P916" s="6">
        <v>1656.69</v>
      </c>
      <c r="Q916" s="6">
        <v>1180.6099999999999</v>
      </c>
      <c r="R916" s="6">
        <v>476.08</v>
      </c>
      <c r="S916" s="6">
        <v>271.07</v>
      </c>
      <c r="T916" t="s">
        <v>36</v>
      </c>
      <c r="U916">
        <v>4</v>
      </c>
      <c r="V916" t="s">
        <v>37</v>
      </c>
      <c r="W916" t="s">
        <v>38</v>
      </c>
      <c r="X916">
        <v>2024</v>
      </c>
      <c r="Y916" t="s">
        <v>39</v>
      </c>
      <c r="Z916" s="8">
        <v>0.28739999999999999</v>
      </c>
    </row>
    <row r="917" spans="1:26" x14ac:dyDescent="0.3">
      <c r="A917" t="s">
        <v>2519</v>
      </c>
      <c r="B917" s="4">
        <v>45761</v>
      </c>
      <c r="C917" t="s">
        <v>666</v>
      </c>
      <c r="D917" t="s">
        <v>2520</v>
      </c>
      <c r="E917" t="s">
        <v>108</v>
      </c>
      <c r="F917" t="s">
        <v>109</v>
      </c>
      <c r="G917" t="s">
        <v>132</v>
      </c>
      <c r="H917" t="s">
        <v>133</v>
      </c>
      <c r="I917" t="s">
        <v>33</v>
      </c>
      <c r="J917" t="s">
        <v>59</v>
      </c>
      <c r="K917" t="s">
        <v>49</v>
      </c>
      <c r="L917">
        <v>1</v>
      </c>
      <c r="M917" s="6">
        <v>2375.48</v>
      </c>
      <c r="N917" s="8">
        <v>0.05</v>
      </c>
      <c r="O917" s="6">
        <v>118.77</v>
      </c>
      <c r="P917" s="6">
        <v>2256.71</v>
      </c>
      <c r="Q917" s="6">
        <v>1810.85</v>
      </c>
      <c r="R917" s="6">
        <v>445.86</v>
      </c>
      <c r="S917" s="6">
        <v>240.99</v>
      </c>
      <c r="T917" t="s">
        <v>117</v>
      </c>
      <c r="U917">
        <v>4</v>
      </c>
      <c r="V917" t="s">
        <v>37</v>
      </c>
      <c r="W917" t="s">
        <v>38</v>
      </c>
      <c r="X917">
        <v>2025</v>
      </c>
      <c r="Y917" t="s">
        <v>112</v>
      </c>
      <c r="Z917" s="8">
        <v>0.1976</v>
      </c>
    </row>
    <row r="918" spans="1:26" x14ac:dyDescent="0.3">
      <c r="A918" t="s">
        <v>2521</v>
      </c>
      <c r="B918" s="4">
        <v>45325</v>
      </c>
      <c r="C918" t="s">
        <v>2262</v>
      </c>
      <c r="D918" t="s">
        <v>2522</v>
      </c>
      <c r="E918" t="s">
        <v>43</v>
      </c>
      <c r="F918" t="s">
        <v>273</v>
      </c>
      <c r="G918" t="s">
        <v>45</v>
      </c>
      <c r="H918" t="s">
        <v>46</v>
      </c>
      <c r="I918" t="s">
        <v>47</v>
      </c>
      <c r="J918" t="s">
        <v>34</v>
      </c>
      <c r="K918" t="s">
        <v>102</v>
      </c>
      <c r="L918">
        <v>1</v>
      </c>
      <c r="M918" s="6">
        <v>619.97</v>
      </c>
      <c r="N918" s="8">
        <v>0.2</v>
      </c>
      <c r="O918" s="6">
        <v>123.99</v>
      </c>
      <c r="P918" s="6">
        <v>495.98</v>
      </c>
      <c r="Q918" s="6">
        <v>317.83999999999997</v>
      </c>
      <c r="R918" s="6">
        <v>178.14</v>
      </c>
      <c r="S918" s="6">
        <v>299.70999999999998</v>
      </c>
      <c r="T918" t="s">
        <v>36</v>
      </c>
      <c r="U918">
        <v>2</v>
      </c>
      <c r="V918" t="s">
        <v>171</v>
      </c>
      <c r="W918" t="s">
        <v>51</v>
      </c>
      <c r="X918">
        <v>2024</v>
      </c>
      <c r="Y918" t="s">
        <v>214</v>
      </c>
      <c r="Z918" s="8">
        <v>0.35920000000000002</v>
      </c>
    </row>
    <row r="919" spans="1:26" x14ac:dyDescent="0.3">
      <c r="A919" t="s">
        <v>2523</v>
      </c>
      <c r="B919" s="4">
        <v>45914</v>
      </c>
      <c r="C919" t="s">
        <v>1765</v>
      </c>
      <c r="D919" t="s">
        <v>2524</v>
      </c>
      <c r="E919" t="s">
        <v>29</v>
      </c>
      <c r="F919" t="s">
        <v>141</v>
      </c>
      <c r="G919" t="s">
        <v>31</v>
      </c>
      <c r="H919" t="s">
        <v>58</v>
      </c>
      <c r="I919" t="s">
        <v>75</v>
      </c>
      <c r="J919" t="s">
        <v>59</v>
      </c>
      <c r="K919" t="s">
        <v>60</v>
      </c>
      <c r="L919">
        <v>1</v>
      </c>
      <c r="M919" s="6">
        <v>1296</v>
      </c>
      <c r="N919" s="8">
        <v>0.15</v>
      </c>
      <c r="O919" s="6">
        <v>194.4</v>
      </c>
      <c r="P919" s="6">
        <v>1101.5999999999999</v>
      </c>
      <c r="Q919" s="6">
        <v>808.17</v>
      </c>
      <c r="R919" s="6">
        <v>293.43</v>
      </c>
      <c r="S919" s="6">
        <v>151.43</v>
      </c>
      <c r="T919" t="s">
        <v>36</v>
      </c>
      <c r="U919">
        <v>9</v>
      </c>
      <c r="V919" t="s">
        <v>61</v>
      </c>
      <c r="W919" t="s">
        <v>62</v>
      </c>
      <c r="X919">
        <v>2025</v>
      </c>
      <c r="Y919" t="s">
        <v>97</v>
      </c>
      <c r="Z919" s="8">
        <v>0.26640000000000003</v>
      </c>
    </row>
    <row r="920" spans="1:26" x14ac:dyDescent="0.3">
      <c r="A920" t="s">
        <v>2525</v>
      </c>
      <c r="B920" s="4">
        <v>45660</v>
      </c>
      <c r="C920" t="s">
        <v>1059</v>
      </c>
      <c r="D920" t="s">
        <v>2526</v>
      </c>
      <c r="E920" t="s">
        <v>43</v>
      </c>
      <c r="F920" t="s">
        <v>256</v>
      </c>
      <c r="G920" t="s">
        <v>31</v>
      </c>
      <c r="H920" t="s">
        <v>195</v>
      </c>
      <c r="I920" t="s">
        <v>33</v>
      </c>
      <c r="J920" t="s">
        <v>34</v>
      </c>
      <c r="K920" t="s">
        <v>102</v>
      </c>
      <c r="L920">
        <v>2</v>
      </c>
      <c r="M920" s="6">
        <v>1141.8</v>
      </c>
      <c r="N920" s="8">
        <v>0.05</v>
      </c>
      <c r="O920" s="6">
        <v>114.18</v>
      </c>
      <c r="P920" s="6">
        <v>2169.42</v>
      </c>
      <c r="Q920" s="6">
        <v>1569.23</v>
      </c>
      <c r="R920" s="6">
        <v>600.19000000000005</v>
      </c>
      <c r="S920" s="6">
        <v>334.1</v>
      </c>
      <c r="T920" t="s">
        <v>36</v>
      </c>
      <c r="U920">
        <v>1</v>
      </c>
      <c r="V920" t="s">
        <v>91</v>
      </c>
      <c r="W920" t="s">
        <v>51</v>
      </c>
      <c r="X920">
        <v>2025</v>
      </c>
      <c r="Y920" t="s">
        <v>137</v>
      </c>
      <c r="Z920" s="8">
        <v>0.2767</v>
      </c>
    </row>
    <row r="921" spans="1:26" x14ac:dyDescent="0.3">
      <c r="A921" t="s">
        <v>2527</v>
      </c>
      <c r="B921" s="4">
        <v>45886</v>
      </c>
      <c r="C921" t="s">
        <v>1505</v>
      </c>
      <c r="D921" t="s">
        <v>2528</v>
      </c>
      <c r="E921" t="s">
        <v>108</v>
      </c>
      <c r="F921" t="s">
        <v>194</v>
      </c>
      <c r="G921" t="s">
        <v>69</v>
      </c>
      <c r="H921" t="s">
        <v>70</v>
      </c>
      <c r="I921" t="s">
        <v>75</v>
      </c>
      <c r="J921" t="s">
        <v>48</v>
      </c>
      <c r="K921" t="s">
        <v>76</v>
      </c>
      <c r="L921">
        <v>2</v>
      </c>
      <c r="M921" s="6">
        <v>391.84</v>
      </c>
      <c r="N921" s="8">
        <v>0.05</v>
      </c>
      <c r="O921" s="6">
        <v>39.18</v>
      </c>
      <c r="P921" s="6">
        <v>744.5</v>
      </c>
      <c r="Q921" s="6">
        <v>578.21</v>
      </c>
      <c r="R921" s="6">
        <v>166.29</v>
      </c>
      <c r="S921" s="6">
        <v>413.54</v>
      </c>
      <c r="T921" t="s">
        <v>117</v>
      </c>
      <c r="U921">
        <v>8</v>
      </c>
      <c r="V921" t="s">
        <v>118</v>
      </c>
      <c r="W921" t="s">
        <v>62</v>
      </c>
      <c r="X921">
        <v>2025</v>
      </c>
      <c r="Y921" t="s">
        <v>277</v>
      </c>
      <c r="Z921" s="8">
        <v>0.22339999999999999</v>
      </c>
    </row>
    <row r="922" spans="1:26" x14ac:dyDescent="0.3">
      <c r="A922" t="s">
        <v>2529</v>
      </c>
      <c r="B922" s="4">
        <v>45845</v>
      </c>
      <c r="C922" t="s">
        <v>932</v>
      </c>
      <c r="D922" t="s">
        <v>2530</v>
      </c>
      <c r="E922" t="s">
        <v>67</v>
      </c>
      <c r="F922" t="s">
        <v>158</v>
      </c>
      <c r="G922" t="s">
        <v>110</v>
      </c>
      <c r="H922" t="s">
        <v>281</v>
      </c>
      <c r="I922" t="s">
        <v>33</v>
      </c>
      <c r="J922" t="s">
        <v>48</v>
      </c>
      <c r="K922" t="s">
        <v>35</v>
      </c>
      <c r="L922">
        <v>1</v>
      </c>
      <c r="M922" s="6">
        <v>718.29</v>
      </c>
      <c r="N922" s="8">
        <v>0.05</v>
      </c>
      <c r="O922" s="6">
        <v>35.909999999999997</v>
      </c>
      <c r="P922" s="6">
        <v>682.38</v>
      </c>
      <c r="Q922" s="6">
        <v>496.44</v>
      </c>
      <c r="R922" s="6">
        <v>185.94</v>
      </c>
      <c r="S922" s="6">
        <v>265.32</v>
      </c>
      <c r="T922" t="s">
        <v>36</v>
      </c>
      <c r="U922">
        <v>7</v>
      </c>
      <c r="V922" t="s">
        <v>179</v>
      </c>
      <c r="W922" t="s">
        <v>62</v>
      </c>
      <c r="X922">
        <v>2025</v>
      </c>
      <c r="Y922" t="s">
        <v>208</v>
      </c>
      <c r="Z922" s="8">
        <v>0.27250000000000002</v>
      </c>
    </row>
    <row r="923" spans="1:26" x14ac:dyDescent="0.3">
      <c r="A923" t="s">
        <v>2531</v>
      </c>
      <c r="B923" s="4">
        <v>45716</v>
      </c>
      <c r="C923" t="s">
        <v>127</v>
      </c>
      <c r="D923" t="s">
        <v>2532</v>
      </c>
      <c r="E923" t="s">
        <v>56</v>
      </c>
      <c r="F923" t="s">
        <v>57</v>
      </c>
      <c r="G923" t="s">
        <v>69</v>
      </c>
      <c r="H923" t="s">
        <v>291</v>
      </c>
      <c r="I923" t="s">
        <v>75</v>
      </c>
      <c r="J923" t="s">
        <v>59</v>
      </c>
      <c r="K923" t="s">
        <v>102</v>
      </c>
      <c r="L923">
        <v>1</v>
      </c>
      <c r="M923" s="6">
        <v>1601.41</v>
      </c>
      <c r="N923" s="8">
        <v>0.1</v>
      </c>
      <c r="O923" s="6">
        <v>160.13999999999999</v>
      </c>
      <c r="P923" s="6">
        <v>1441.27</v>
      </c>
      <c r="Q923" s="6">
        <v>1077.21</v>
      </c>
      <c r="R923" s="6">
        <v>364.06</v>
      </c>
      <c r="S923" s="6">
        <v>69.86</v>
      </c>
      <c r="T923" t="s">
        <v>36</v>
      </c>
      <c r="U923">
        <v>2</v>
      </c>
      <c r="V923" t="s">
        <v>171</v>
      </c>
      <c r="W923" t="s">
        <v>51</v>
      </c>
      <c r="X923">
        <v>2025</v>
      </c>
      <c r="Y923" t="s">
        <v>172</v>
      </c>
      <c r="Z923" s="8">
        <v>0.25259999999999999</v>
      </c>
    </row>
    <row r="924" spans="1:26" x14ac:dyDescent="0.3">
      <c r="A924" t="s">
        <v>2533</v>
      </c>
      <c r="B924" s="4">
        <v>45904</v>
      </c>
      <c r="C924" t="s">
        <v>1059</v>
      </c>
      <c r="D924" t="s">
        <v>2534</v>
      </c>
      <c r="E924" t="s">
        <v>43</v>
      </c>
      <c r="F924" t="s">
        <v>256</v>
      </c>
      <c r="G924" t="s">
        <v>31</v>
      </c>
      <c r="H924" t="s">
        <v>58</v>
      </c>
      <c r="I924" t="s">
        <v>47</v>
      </c>
      <c r="J924" t="s">
        <v>48</v>
      </c>
      <c r="K924" t="s">
        <v>60</v>
      </c>
      <c r="L924">
        <v>1</v>
      </c>
      <c r="M924" s="6">
        <v>915.36</v>
      </c>
      <c r="N924" s="8">
        <v>0.15</v>
      </c>
      <c r="O924" s="6">
        <v>137.30000000000001</v>
      </c>
      <c r="P924" s="6">
        <v>778.06</v>
      </c>
      <c r="Q924" s="6">
        <v>526.29</v>
      </c>
      <c r="R924" s="6">
        <v>251.77</v>
      </c>
      <c r="S924" s="6">
        <v>69.069999999999993</v>
      </c>
      <c r="T924" t="s">
        <v>36</v>
      </c>
      <c r="U924">
        <v>9</v>
      </c>
      <c r="V924" t="s">
        <v>61</v>
      </c>
      <c r="W924" t="s">
        <v>62</v>
      </c>
      <c r="X924">
        <v>2025</v>
      </c>
      <c r="Y924" t="s">
        <v>97</v>
      </c>
      <c r="Z924" s="8">
        <v>0.3236</v>
      </c>
    </row>
    <row r="925" spans="1:26" x14ac:dyDescent="0.3">
      <c r="A925" t="s">
        <v>2535</v>
      </c>
      <c r="B925" s="4">
        <v>45809</v>
      </c>
      <c r="C925" t="s">
        <v>622</v>
      </c>
      <c r="D925" t="s">
        <v>2536</v>
      </c>
      <c r="E925" t="s">
        <v>29</v>
      </c>
      <c r="F925" t="s">
        <v>242</v>
      </c>
      <c r="G925" t="s">
        <v>110</v>
      </c>
      <c r="H925" t="s">
        <v>269</v>
      </c>
      <c r="I925" t="s">
        <v>33</v>
      </c>
      <c r="J925" t="s">
        <v>59</v>
      </c>
      <c r="K925" t="s">
        <v>49</v>
      </c>
      <c r="L925">
        <v>1</v>
      </c>
      <c r="M925" s="6">
        <v>2723.3</v>
      </c>
      <c r="N925" s="8">
        <v>0.1</v>
      </c>
      <c r="O925" s="6">
        <v>272.33</v>
      </c>
      <c r="P925" s="6">
        <v>2450.9699999999998</v>
      </c>
      <c r="Q925" s="6">
        <v>1647.06</v>
      </c>
      <c r="R925" s="6">
        <v>803.91</v>
      </c>
      <c r="S925" s="6">
        <v>234.72</v>
      </c>
      <c r="T925" t="s">
        <v>36</v>
      </c>
      <c r="U925">
        <v>6</v>
      </c>
      <c r="V925" t="s">
        <v>189</v>
      </c>
      <c r="W925" t="s">
        <v>38</v>
      </c>
      <c r="X925">
        <v>2025</v>
      </c>
      <c r="Y925" t="s">
        <v>424</v>
      </c>
      <c r="Z925" s="8">
        <v>0.32800000000000001</v>
      </c>
    </row>
    <row r="926" spans="1:26" x14ac:dyDescent="0.3">
      <c r="A926" t="s">
        <v>2537</v>
      </c>
      <c r="B926" s="4">
        <v>45983</v>
      </c>
      <c r="C926" t="s">
        <v>1670</v>
      </c>
      <c r="D926" t="s">
        <v>2538</v>
      </c>
      <c r="E926" t="s">
        <v>56</v>
      </c>
      <c r="F926" t="s">
        <v>90</v>
      </c>
      <c r="G926" t="s">
        <v>132</v>
      </c>
      <c r="H926" t="s">
        <v>228</v>
      </c>
      <c r="I926" t="s">
        <v>75</v>
      </c>
      <c r="J926" t="s">
        <v>48</v>
      </c>
      <c r="K926" t="s">
        <v>60</v>
      </c>
      <c r="L926">
        <v>2</v>
      </c>
      <c r="M926" s="6">
        <v>2303.87</v>
      </c>
      <c r="N926" s="8">
        <v>0.05</v>
      </c>
      <c r="O926" s="6">
        <v>230.39</v>
      </c>
      <c r="P926" s="6">
        <v>4377.3500000000004</v>
      </c>
      <c r="Q926" s="6">
        <v>3418</v>
      </c>
      <c r="R926" s="6">
        <v>959.35</v>
      </c>
      <c r="S926" s="6">
        <v>214.5</v>
      </c>
      <c r="T926" t="s">
        <v>36</v>
      </c>
      <c r="U926">
        <v>11</v>
      </c>
      <c r="V926" t="s">
        <v>124</v>
      </c>
      <c r="W926" t="s">
        <v>85</v>
      </c>
      <c r="X926">
        <v>2025</v>
      </c>
      <c r="Y926" t="s">
        <v>221</v>
      </c>
      <c r="Z926" s="8">
        <v>0.21920000000000001</v>
      </c>
    </row>
    <row r="927" spans="1:26" x14ac:dyDescent="0.3">
      <c r="A927" t="s">
        <v>2539</v>
      </c>
      <c r="B927" s="4">
        <v>45573</v>
      </c>
      <c r="C927" t="s">
        <v>2540</v>
      </c>
      <c r="D927" t="s">
        <v>2541</v>
      </c>
      <c r="E927" t="s">
        <v>67</v>
      </c>
      <c r="F927" t="s">
        <v>334</v>
      </c>
      <c r="G927" t="s">
        <v>45</v>
      </c>
      <c r="H927" t="s">
        <v>46</v>
      </c>
      <c r="I927" t="s">
        <v>75</v>
      </c>
      <c r="J927" t="s">
        <v>48</v>
      </c>
      <c r="K927" t="s">
        <v>35</v>
      </c>
      <c r="L927">
        <v>2</v>
      </c>
      <c r="M927" s="6">
        <v>3182.67</v>
      </c>
      <c r="N927" s="8">
        <v>0.1</v>
      </c>
      <c r="O927" s="6">
        <v>636.53</v>
      </c>
      <c r="P927" s="6">
        <v>5728.81</v>
      </c>
      <c r="Q927" s="6">
        <v>4543.8999999999996</v>
      </c>
      <c r="R927" s="6">
        <v>1184.9100000000001</v>
      </c>
      <c r="S927" s="6">
        <v>324.74</v>
      </c>
      <c r="T927" t="s">
        <v>77</v>
      </c>
      <c r="U927">
        <v>10</v>
      </c>
      <c r="V927" t="s">
        <v>146</v>
      </c>
      <c r="W927" t="s">
        <v>85</v>
      </c>
      <c r="X927">
        <v>2024</v>
      </c>
      <c r="Y927" t="s">
        <v>184</v>
      </c>
      <c r="Z927" s="8">
        <v>0.20680000000000001</v>
      </c>
    </row>
    <row r="928" spans="1:26" x14ac:dyDescent="0.3">
      <c r="A928" t="s">
        <v>2542</v>
      </c>
      <c r="B928" s="4">
        <v>45611</v>
      </c>
      <c r="C928" t="s">
        <v>1038</v>
      </c>
      <c r="D928" t="s">
        <v>2543</v>
      </c>
      <c r="E928" t="s">
        <v>56</v>
      </c>
      <c r="F928" t="s">
        <v>238</v>
      </c>
      <c r="G928" t="s">
        <v>31</v>
      </c>
      <c r="H928" t="s">
        <v>58</v>
      </c>
      <c r="I928" t="s">
        <v>75</v>
      </c>
      <c r="J928" t="s">
        <v>59</v>
      </c>
      <c r="K928" t="s">
        <v>35</v>
      </c>
      <c r="L928">
        <v>1</v>
      </c>
      <c r="M928" s="6">
        <v>912.84</v>
      </c>
      <c r="N928" s="8">
        <v>0</v>
      </c>
      <c r="O928" s="6">
        <v>0</v>
      </c>
      <c r="P928" s="6">
        <v>912.84</v>
      </c>
      <c r="Q928" s="6">
        <v>579.05999999999995</v>
      </c>
      <c r="R928" s="6">
        <v>333.78</v>
      </c>
      <c r="S928" s="6">
        <v>408.06</v>
      </c>
      <c r="T928" t="s">
        <v>77</v>
      </c>
      <c r="U928">
        <v>11</v>
      </c>
      <c r="V928" t="s">
        <v>124</v>
      </c>
      <c r="W928" t="s">
        <v>85</v>
      </c>
      <c r="X928">
        <v>2024</v>
      </c>
      <c r="Y928" t="s">
        <v>125</v>
      </c>
      <c r="Z928" s="8">
        <v>0.36570000000000003</v>
      </c>
    </row>
    <row r="929" spans="1:26" x14ac:dyDescent="0.3">
      <c r="A929" t="s">
        <v>2544</v>
      </c>
      <c r="B929" s="4">
        <v>45734</v>
      </c>
      <c r="C929" t="s">
        <v>2545</v>
      </c>
      <c r="D929" t="s">
        <v>2546</v>
      </c>
      <c r="E929" t="s">
        <v>29</v>
      </c>
      <c r="F929" t="s">
        <v>242</v>
      </c>
      <c r="G929" t="s">
        <v>45</v>
      </c>
      <c r="H929" t="s">
        <v>83</v>
      </c>
      <c r="I929" t="s">
        <v>47</v>
      </c>
      <c r="J929" t="s">
        <v>59</v>
      </c>
      <c r="K929" t="s">
        <v>35</v>
      </c>
      <c r="L929">
        <v>1</v>
      </c>
      <c r="M929" s="6">
        <v>637.59</v>
      </c>
      <c r="N929" s="8">
        <v>0.1</v>
      </c>
      <c r="O929" s="6">
        <v>63.76</v>
      </c>
      <c r="P929" s="6">
        <v>573.83000000000004</v>
      </c>
      <c r="Q929" s="6">
        <v>421.78</v>
      </c>
      <c r="R929" s="6">
        <v>152.05000000000001</v>
      </c>
      <c r="S929" s="6">
        <v>218.96</v>
      </c>
      <c r="T929" t="s">
        <v>36</v>
      </c>
      <c r="U929">
        <v>3</v>
      </c>
      <c r="V929" t="s">
        <v>50</v>
      </c>
      <c r="W929" t="s">
        <v>51</v>
      </c>
      <c r="X929">
        <v>2025</v>
      </c>
      <c r="Y929" t="s">
        <v>52</v>
      </c>
      <c r="Z929" s="8">
        <v>0.26500000000000001</v>
      </c>
    </row>
    <row r="930" spans="1:26" x14ac:dyDescent="0.3">
      <c r="A930" t="s">
        <v>2547</v>
      </c>
      <c r="B930" s="4">
        <v>45606</v>
      </c>
      <c r="C930" t="s">
        <v>2548</v>
      </c>
      <c r="D930" t="s">
        <v>2549</v>
      </c>
      <c r="E930" t="s">
        <v>67</v>
      </c>
      <c r="F930" t="s">
        <v>158</v>
      </c>
      <c r="G930" t="s">
        <v>132</v>
      </c>
      <c r="H930" t="s">
        <v>228</v>
      </c>
      <c r="I930" t="s">
        <v>75</v>
      </c>
      <c r="J930" t="s">
        <v>48</v>
      </c>
      <c r="K930" t="s">
        <v>102</v>
      </c>
      <c r="L930">
        <v>1</v>
      </c>
      <c r="M930" s="6">
        <v>2275.59</v>
      </c>
      <c r="N930" s="8">
        <v>0.15</v>
      </c>
      <c r="O930" s="6">
        <v>341.34</v>
      </c>
      <c r="P930" s="6">
        <v>1934.25</v>
      </c>
      <c r="Q930" s="6">
        <v>1235.49</v>
      </c>
      <c r="R930" s="6">
        <v>698.76</v>
      </c>
      <c r="S930" s="6">
        <v>306.02999999999997</v>
      </c>
      <c r="T930" t="s">
        <v>36</v>
      </c>
      <c r="U930">
        <v>11</v>
      </c>
      <c r="V930" t="s">
        <v>124</v>
      </c>
      <c r="W930" t="s">
        <v>85</v>
      </c>
      <c r="X930">
        <v>2024</v>
      </c>
      <c r="Y930" t="s">
        <v>125</v>
      </c>
      <c r="Z930" s="8">
        <v>0.36130000000000001</v>
      </c>
    </row>
    <row r="931" spans="1:26" x14ac:dyDescent="0.3">
      <c r="A931" t="s">
        <v>2550</v>
      </c>
      <c r="B931" s="4">
        <v>45668</v>
      </c>
      <c r="C931" t="s">
        <v>579</v>
      </c>
      <c r="D931" t="s">
        <v>2551</v>
      </c>
      <c r="E931" t="s">
        <v>108</v>
      </c>
      <c r="F931" t="s">
        <v>194</v>
      </c>
      <c r="G931" t="s">
        <v>31</v>
      </c>
      <c r="H931" t="s">
        <v>32</v>
      </c>
      <c r="I931" t="s">
        <v>33</v>
      </c>
      <c r="J931" t="s">
        <v>34</v>
      </c>
      <c r="K931" t="s">
        <v>49</v>
      </c>
      <c r="L931">
        <v>3</v>
      </c>
      <c r="M931" s="6">
        <v>1578.22</v>
      </c>
      <c r="N931" s="8">
        <v>0.05</v>
      </c>
      <c r="O931" s="6">
        <v>236.73</v>
      </c>
      <c r="P931" s="6">
        <v>4497.93</v>
      </c>
      <c r="Q931" s="6">
        <v>2731.28</v>
      </c>
      <c r="R931" s="6">
        <v>1766.65</v>
      </c>
      <c r="S931" s="6">
        <v>61.9</v>
      </c>
      <c r="T931" t="s">
        <v>36</v>
      </c>
      <c r="U931">
        <v>1</v>
      </c>
      <c r="V931" t="s">
        <v>91</v>
      </c>
      <c r="W931" t="s">
        <v>51</v>
      </c>
      <c r="X931">
        <v>2025</v>
      </c>
      <c r="Y931" t="s">
        <v>137</v>
      </c>
      <c r="Z931" s="8">
        <v>0.39279999999999998</v>
      </c>
    </row>
    <row r="932" spans="1:26" x14ac:dyDescent="0.3">
      <c r="A932" t="s">
        <v>2552</v>
      </c>
      <c r="B932" s="4">
        <v>45580</v>
      </c>
      <c r="C932" t="s">
        <v>2553</v>
      </c>
      <c r="D932" t="s">
        <v>2554</v>
      </c>
      <c r="E932" t="s">
        <v>29</v>
      </c>
      <c r="F932" t="s">
        <v>30</v>
      </c>
      <c r="G932" t="s">
        <v>45</v>
      </c>
      <c r="H932" t="s">
        <v>32</v>
      </c>
      <c r="I932" t="s">
        <v>33</v>
      </c>
      <c r="J932" t="s">
        <v>34</v>
      </c>
      <c r="K932" t="s">
        <v>35</v>
      </c>
      <c r="L932">
        <v>1</v>
      </c>
      <c r="M932" s="6">
        <v>1587.46</v>
      </c>
      <c r="N932" s="8">
        <v>0.15</v>
      </c>
      <c r="O932" s="6">
        <v>238.12</v>
      </c>
      <c r="P932" s="6">
        <v>1349.34</v>
      </c>
      <c r="Q932" s="6">
        <v>809.71</v>
      </c>
      <c r="R932" s="6">
        <v>539.63</v>
      </c>
      <c r="S932" s="6">
        <v>152.06</v>
      </c>
      <c r="T932" t="s">
        <v>36</v>
      </c>
      <c r="U932">
        <v>10</v>
      </c>
      <c r="V932" t="s">
        <v>146</v>
      </c>
      <c r="W932" t="s">
        <v>85</v>
      </c>
      <c r="X932">
        <v>2024</v>
      </c>
      <c r="Y932" t="s">
        <v>184</v>
      </c>
      <c r="Z932" s="8">
        <v>0.39989999999999998</v>
      </c>
    </row>
    <row r="933" spans="1:26" x14ac:dyDescent="0.3">
      <c r="A933" t="s">
        <v>2555</v>
      </c>
      <c r="B933" s="4">
        <v>45728</v>
      </c>
      <c r="C933" t="s">
        <v>2556</v>
      </c>
      <c r="D933" t="s">
        <v>2557</v>
      </c>
      <c r="E933" t="s">
        <v>29</v>
      </c>
      <c r="F933" t="s">
        <v>141</v>
      </c>
      <c r="G933" t="s">
        <v>45</v>
      </c>
      <c r="H933" t="s">
        <v>46</v>
      </c>
      <c r="I933" t="s">
        <v>47</v>
      </c>
      <c r="J933" t="s">
        <v>59</v>
      </c>
      <c r="K933" t="s">
        <v>35</v>
      </c>
      <c r="L933">
        <v>2</v>
      </c>
      <c r="M933" s="6">
        <v>1658.52</v>
      </c>
      <c r="N933" s="8">
        <v>0.15</v>
      </c>
      <c r="O933" s="6">
        <v>497.56</v>
      </c>
      <c r="P933" s="6">
        <v>2819.48</v>
      </c>
      <c r="Q933" s="6">
        <v>2245.38</v>
      </c>
      <c r="R933" s="6">
        <v>574.1</v>
      </c>
      <c r="S933" s="6">
        <v>243.14</v>
      </c>
      <c r="T933" t="s">
        <v>117</v>
      </c>
      <c r="U933">
        <v>3</v>
      </c>
      <c r="V933" t="s">
        <v>50</v>
      </c>
      <c r="W933" t="s">
        <v>51</v>
      </c>
      <c r="X933">
        <v>2025</v>
      </c>
      <c r="Y933" t="s">
        <v>52</v>
      </c>
      <c r="Z933" s="8">
        <v>0.2036</v>
      </c>
    </row>
    <row r="934" spans="1:26" x14ac:dyDescent="0.3">
      <c r="A934" t="s">
        <v>2558</v>
      </c>
      <c r="B934" s="4">
        <v>45953</v>
      </c>
      <c r="C934" t="s">
        <v>2265</v>
      </c>
      <c r="D934" t="s">
        <v>2559</v>
      </c>
      <c r="E934" t="s">
        <v>29</v>
      </c>
      <c r="F934" t="s">
        <v>141</v>
      </c>
      <c r="G934" t="s">
        <v>69</v>
      </c>
      <c r="H934" t="s">
        <v>188</v>
      </c>
      <c r="I934" t="s">
        <v>75</v>
      </c>
      <c r="J934" t="s">
        <v>59</v>
      </c>
      <c r="K934" t="s">
        <v>60</v>
      </c>
      <c r="L934">
        <v>1</v>
      </c>
      <c r="M934" s="6">
        <v>5359.18</v>
      </c>
      <c r="N934" s="8">
        <v>0.1</v>
      </c>
      <c r="O934" s="6">
        <v>535.91999999999996</v>
      </c>
      <c r="P934" s="6">
        <v>4823.26</v>
      </c>
      <c r="Q934" s="6">
        <v>3271.96</v>
      </c>
      <c r="R934" s="6">
        <v>1551.3</v>
      </c>
      <c r="S934" s="6">
        <v>143.44</v>
      </c>
      <c r="T934" t="s">
        <v>117</v>
      </c>
      <c r="U934">
        <v>10</v>
      </c>
      <c r="V934" t="s">
        <v>146</v>
      </c>
      <c r="W934" t="s">
        <v>85</v>
      </c>
      <c r="X934">
        <v>2025</v>
      </c>
      <c r="Y934" t="s">
        <v>147</v>
      </c>
      <c r="Z934" s="8">
        <v>0.3216</v>
      </c>
    </row>
    <row r="935" spans="1:26" x14ac:dyDescent="0.3">
      <c r="A935" t="s">
        <v>2560</v>
      </c>
      <c r="B935" s="4">
        <v>45568</v>
      </c>
      <c r="C935" t="s">
        <v>1019</v>
      </c>
      <c r="D935" t="s">
        <v>2561</v>
      </c>
      <c r="E935" t="s">
        <v>43</v>
      </c>
      <c r="F935" t="s">
        <v>256</v>
      </c>
      <c r="G935" t="s">
        <v>110</v>
      </c>
      <c r="H935" t="s">
        <v>269</v>
      </c>
      <c r="I935" t="s">
        <v>33</v>
      </c>
      <c r="J935" t="s">
        <v>59</v>
      </c>
      <c r="K935" t="s">
        <v>35</v>
      </c>
      <c r="L935">
        <v>2</v>
      </c>
      <c r="M935" s="6">
        <v>2836.59</v>
      </c>
      <c r="N935" s="8">
        <v>0.05</v>
      </c>
      <c r="O935" s="6">
        <v>283.66000000000003</v>
      </c>
      <c r="P935" s="6">
        <v>5389.52</v>
      </c>
      <c r="Q935" s="6">
        <v>3855.08</v>
      </c>
      <c r="R935" s="6">
        <v>1534.44</v>
      </c>
      <c r="S935" s="6">
        <v>71.52</v>
      </c>
      <c r="T935" t="s">
        <v>36</v>
      </c>
      <c r="U935">
        <v>10</v>
      </c>
      <c r="V935" t="s">
        <v>146</v>
      </c>
      <c r="W935" t="s">
        <v>85</v>
      </c>
      <c r="X935">
        <v>2024</v>
      </c>
      <c r="Y935" t="s">
        <v>184</v>
      </c>
      <c r="Z935" s="8">
        <v>0.28470000000000001</v>
      </c>
    </row>
    <row r="936" spans="1:26" x14ac:dyDescent="0.3">
      <c r="A936" t="s">
        <v>2562</v>
      </c>
      <c r="B936" s="4">
        <v>46001</v>
      </c>
      <c r="C936" t="s">
        <v>1849</v>
      </c>
      <c r="D936" t="s">
        <v>2563</v>
      </c>
      <c r="E936" t="s">
        <v>56</v>
      </c>
      <c r="F936" t="s">
        <v>57</v>
      </c>
      <c r="G936" t="s">
        <v>45</v>
      </c>
      <c r="H936" t="s">
        <v>83</v>
      </c>
      <c r="I936" t="s">
        <v>75</v>
      </c>
      <c r="J936" t="s">
        <v>48</v>
      </c>
      <c r="K936" t="s">
        <v>35</v>
      </c>
      <c r="L936">
        <v>2</v>
      </c>
      <c r="M936" s="6">
        <v>854.51</v>
      </c>
      <c r="N936" s="8">
        <v>0.15</v>
      </c>
      <c r="O936" s="6">
        <v>256.35000000000002</v>
      </c>
      <c r="P936" s="6">
        <v>1452.67</v>
      </c>
      <c r="Q936" s="6">
        <v>965.76</v>
      </c>
      <c r="R936" s="6">
        <v>486.91</v>
      </c>
      <c r="S936" s="6">
        <v>297.75</v>
      </c>
      <c r="T936" t="s">
        <v>36</v>
      </c>
      <c r="U936">
        <v>12</v>
      </c>
      <c r="V936" t="s">
        <v>84</v>
      </c>
      <c r="W936" t="s">
        <v>85</v>
      </c>
      <c r="X936">
        <v>2025</v>
      </c>
      <c r="Y936" t="s">
        <v>86</v>
      </c>
      <c r="Z936" s="8">
        <v>0.3352</v>
      </c>
    </row>
    <row r="937" spans="1:26" x14ac:dyDescent="0.3">
      <c r="A937" t="s">
        <v>2564</v>
      </c>
      <c r="B937" s="4">
        <v>45873</v>
      </c>
      <c r="C937" t="s">
        <v>2155</v>
      </c>
      <c r="D937" t="s">
        <v>2565</v>
      </c>
      <c r="E937" t="s">
        <v>56</v>
      </c>
      <c r="F937" t="s">
        <v>57</v>
      </c>
      <c r="G937" t="s">
        <v>132</v>
      </c>
      <c r="H937" t="s">
        <v>252</v>
      </c>
      <c r="I937" t="s">
        <v>47</v>
      </c>
      <c r="J937" t="s">
        <v>48</v>
      </c>
      <c r="K937" t="s">
        <v>35</v>
      </c>
      <c r="L937">
        <v>1</v>
      </c>
      <c r="M937" s="6">
        <v>505.72</v>
      </c>
      <c r="N937" s="8">
        <v>0.05</v>
      </c>
      <c r="O937" s="6">
        <v>25.29</v>
      </c>
      <c r="P937" s="6">
        <v>480.43</v>
      </c>
      <c r="Q937" s="6">
        <v>318.19</v>
      </c>
      <c r="R937" s="6">
        <v>162.24</v>
      </c>
      <c r="S937" s="6">
        <v>270.45</v>
      </c>
      <c r="T937" t="s">
        <v>36</v>
      </c>
      <c r="U937">
        <v>8</v>
      </c>
      <c r="V937" t="s">
        <v>118</v>
      </c>
      <c r="W937" t="s">
        <v>62</v>
      </c>
      <c r="X937">
        <v>2025</v>
      </c>
      <c r="Y937" t="s">
        <v>277</v>
      </c>
      <c r="Z937" s="8">
        <v>0.3377</v>
      </c>
    </row>
    <row r="938" spans="1:26" x14ac:dyDescent="0.3">
      <c r="A938" t="s">
        <v>2566</v>
      </c>
      <c r="B938" s="4">
        <v>45794</v>
      </c>
      <c r="C938" t="s">
        <v>567</v>
      </c>
      <c r="D938" t="s">
        <v>2567</v>
      </c>
      <c r="E938" t="s">
        <v>29</v>
      </c>
      <c r="F938" t="s">
        <v>123</v>
      </c>
      <c r="G938" t="s">
        <v>31</v>
      </c>
      <c r="H938" t="s">
        <v>32</v>
      </c>
      <c r="I938" t="s">
        <v>116</v>
      </c>
      <c r="J938" t="s">
        <v>59</v>
      </c>
      <c r="K938" t="s">
        <v>35</v>
      </c>
      <c r="L938">
        <v>1</v>
      </c>
      <c r="M938" s="6">
        <v>1323.31</v>
      </c>
      <c r="N938" s="8">
        <v>0.15</v>
      </c>
      <c r="O938" s="6">
        <v>198.5</v>
      </c>
      <c r="P938" s="6">
        <v>1124.81</v>
      </c>
      <c r="Q938" s="6">
        <v>784.7</v>
      </c>
      <c r="R938" s="6">
        <v>340.11</v>
      </c>
      <c r="S938" s="6">
        <v>98.56</v>
      </c>
      <c r="T938" t="s">
        <v>36</v>
      </c>
      <c r="U938">
        <v>5</v>
      </c>
      <c r="V938" t="s">
        <v>103</v>
      </c>
      <c r="W938" t="s">
        <v>38</v>
      </c>
      <c r="X938">
        <v>2025</v>
      </c>
      <c r="Y938" t="s">
        <v>167</v>
      </c>
      <c r="Z938" s="8">
        <v>0.3024</v>
      </c>
    </row>
    <row r="939" spans="1:26" x14ac:dyDescent="0.3">
      <c r="A939" t="s">
        <v>2568</v>
      </c>
      <c r="B939" s="4">
        <v>45915</v>
      </c>
      <c r="C939" t="s">
        <v>1256</v>
      </c>
      <c r="D939" t="s">
        <v>2569</v>
      </c>
      <c r="E939" t="s">
        <v>67</v>
      </c>
      <c r="F939" t="s">
        <v>334</v>
      </c>
      <c r="G939" t="s">
        <v>45</v>
      </c>
      <c r="H939" t="s">
        <v>46</v>
      </c>
      <c r="I939" t="s">
        <v>47</v>
      </c>
      <c r="J939" t="s">
        <v>34</v>
      </c>
      <c r="K939" t="s">
        <v>76</v>
      </c>
      <c r="L939">
        <v>2</v>
      </c>
      <c r="M939" s="6">
        <v>1400.81</v>
      </c>
      <c r="N939" s="8">
        <v>0.1</v>
      </c>
      <c r="O939" s="6">
        <v>280.16000000000003</v>
      </c>
      <c r="P939" s="6">
        <v>2521.46</v>
      </c>
      <c r="Q939" s="6">
        <v>1478.7</v>
      </c>
      <c r="R939" s="6">
        <v>1042.76</v>
      </c>
      <c r="S939" s="6">
        <v>222.17</v>
      </c>
      <c r="T939" t="s">
        <v>117</v>
      </c>
      <c r="U939">
        <v>9</v>
      </c>
      <c r="V939" t="s">
        <v>61</v>
      </c>
      <c r="W939" t="s">
        <v>62</v>
      </c>
      <c r="X939">
        <v>2025</v>
      </c>
      <c r="Y939" t="s">
        <v>97</v>
      </c>
      <c r="Z939" s="8">
        <v>0.41360000000000002</v>
      </c>
    </row>
    <row r="940" spans="1:26" x14ac:dyDescent="0.3">
      <c r="A940" t="s">
        <v>2570</v>
      </c>
      <c r="B940" s="4">
        <v>45807</v>
      </c>
      <c r="C940" t="s">
        <v>1930</v>
      </c>
      <c r="D940" t="s">
        <v>2571</v>
      </c>
      <c r="E940" t="s">
        <v>56</v>
      </c>
      <c r="F940" t="s">
        <v>238</v>
      </c>
      <c r="G940" t="s">
        <v>132</v>
      </c>
      <c r="H940" t="s">
        <v>228</v>
      </c>
      <c r="I940" t="s">
        <v>33</v>
      </c>
      <c r="J940" t="s">
        <v>59</v>
      </c>
      <c r="K940" t="s">
        <v>35</v>
      </c>
      <c r="L940">
        <v>3</v>
      </c>
      <c r="M940" s="6">
        <v>1345.39</v>
      </c>
      <c r="N940" s="8">
        <v>0.1</v>
      </c>
      <c r="O940" s="6">
        <v>403.62</v>
      </c>
      <c r="P940" s="6">
        <v>3632.55</v>
      </c>
      <c r="Q940" s="6">
        <v>2427.8200000000002</v>
      </c>
      <c r="R940" s="6">
        <v>1204.73</v>
      </c>
      <c r="S940" s="6">
        <v>56.04</v>
      </c>
      <c r="T940" t="s">
        <v>117</v>
      </c>
      <c r="U940">
        <v>5</v>
      </c>
      <c r="V940" t="s">
        <v>103</v>
      </c>
      <c r="W940" t="s">
        <v>38</v>
      </c>
      <c r="X940">
        <v>2025</v>
      </c>
      <c r="Y940" t="s">
        <v>167</v>
      </c>
      <c r="Z940" s="8">
        <v>0.33160000000000001</v>
      </c>
    </row>
    <row r="941" spans="1:26" x14ac:dyDescent="0.3">
      <c r="A941" t="s">
        <v>2572</v>
      </c>
      <c r="B941" s="4">
        <v>45641</v>
      </c>
      <c r="C941" t="s">
        <v>2573</v>
      </c>
      <c r="D941" t="s">
        <v>2574</v>
      </c>
      <c r="E941" t="s">
        <v>29</v>
      </c>
      <c r="F941" t="s">
        <v>123</v>
      </c>
      <c r="G941" t="s">
        <v>45</v>
      </c>
      <c r="H941" t="s">
        <v>46</v>
      </c>
      <c r="I941" t="s">
        <v>75</v>
      </c>
      <c r="J941" t="s">
        <v>59</v>
      </c>
      <c r="K941" t="s">
        <v>102</v>
      </c>
      <c r="L941">
        <v>2</v>
      </c>
      <c r="M941" s="6">
        <v>1333.76</v>
      </c>
      <c r="N941" s="8">
        <v>0.15</v>
      </c>
      <c r="O941" s="6">
        <v>400.13</v>
      </c>
      <c r="P941" s="6">
        <v>2267.39</v>
      </c>
      <c r="Q941" s="6">
        <v>1689.5</v>
      </c>
      <c r="R941" s="6">
        <v>577.89</v>
      </c>
      <c r="S941" s="6">
        <v>178.14</v>
      </c>
      <c r="T941" t="s">
        <v>36</v>
      </c>
      <c r="U941">
        <v>12</v>
      </c>
      <c r="V941" t="s">
        <v>84</v>
      </c>
      <c r="W941" t="s">
        <v>85</v>
      </c>
      <c r="X941">
        <v>2024</v>
      </c>
      <c r="Y941" t="s">
        <v>162</v>
      </c>
      <c r="Z941" s="8">
        <v>0.25490000000000002</v>
      </c>
    </row>
    <row r="942" spans="1:26" x14ac:dyDescent="0.3">
      <c r="A942" t="s">
        <v>2575</v>
      </c>
      <c r="B942" s="4">
        <v>45737</v>
      </c>
      <c r="C942" t="s">
        <v>2576</v>
      </c>
      <c r="D942" t="s">
        <v>2577</v>
      </c>
      <c r="E942" t="s">
        <v>108</v>
      </c>
      <c r="F942" t="s">
        <v>145</v>
      </c>
      <c r="G942" t="s">
        <v>69</v>
      </c>
      <c r="H942" t="s">
        <v>83</v>
      </c>
      <c r="I942" t="s">
        <v>75</v>
      </c>
      <c r="J942" t="s">
        <v>59</v>
      </c>
      <c r="K942" t="s">
        <v>76</v>
      </c>
      <c r="L942">
        <v>3</v>
      </c>
      <c r="M942" s="6">
        <v>1114.6400000000001</v>
      </c>
      <c r="N942" s="8">
        <v>0.1</v>
      </c>
      <c r="O942" s="6">
        <v>334.39</v>
      </c>
      <c r="P942" s="6">
        <v>3009.53</v>
      </c>
      <c r="Q942" s="6">
        <v>1854.72</v>
      </c>
      <c r="R942" s="6">
        <v>1154.81</v>
      </c>
      <c r="S942" s="6">
        <v>372.22</v>
      </c>
      <c r="T942" t="s">
        <v>36</v>
      </c>
      <c r="U942">
        <v>3</v>
      </c>
      <c r="V942" t="s">
        <v>50</v>
      </c>
      <c r="W942" t="s">
        <v>51</v>
      </c>
      <c r="X942">
        <v>2025</v>
      </c>
      <c r="Y942" t="s">
        <v>52</v>
      </c>
      <c r="Z942" s="8">
        <v>0.38369999999999999</v>
      </c>
    </row>
    <row r="943" spans="1:26" x14ac:dyDescent="0.3">
      <c r="A943" t="s">
        <v>2578</v>
      </c>
      <c r="B943" s="4">
        <v>45641</v>
      </c>
      <c r="C943" t="s">
        <v>2579</v>
      </c>
      <c r="D943" t="s">
        <v>2580</v>
      </c>
      <c r="E943" t="s">
        <v>56</v>
      </c>
      <c r="F943" t="s">
        <v>74</v>
      </c>
      <c r="G943" t="s">
        <v>69</v>
      </c>
      <c r="H943" t="s">
        <v>291</v>
      </c>
      <c r="I943" t="s">
        <v>33</v>
      </c>
      <c r="J943" t="s">
        <v>48</v>
      </c>
      <c r="K943" t="s">
        <v>76</v>
      </c>
      <c r="L943">
        <v>1</v>
      </c>
      <c r="M943" s="6">
        <v>874.02</v>
      </c>
      <c r="N943" s="8">
        <v>0.1</v>
      </c>
      <c r="O943" s="6">
        <v>87.4</v>
      </c>
      <c r="P943" s="6">
        <v>786.62</v>
      </c>
      <c r="Q943" s="6">
        <v>601.27</v>
      </c>
      <c r="R943" s="6">
        <v>185.35</v>
      </c>
      <c r="S943" s="6">
        <v>148.54</v>
      </c>
      <c r="T943" t="s">
        <v>36</v>
      </c>
      <c r="U943">
        <v>12</v>
      </c>
      <c r="V943" t="s">
        <v>84</v>
      </c>
      <c r="W943" t="s">
        <v>85</v>
      </c>
      <c r="X943">
        <v>2024</v>
      </c>
      <c r="Y943" t="s">
        <v>162</v>
      </c>
      <c r="Z943" s="8">
        <v>0.2356</v>
      </c>
    </row>
    <row r="944" spans="1:26" x14ac:dyDescent="0.3">
      <c r="A944" t="s">
        <v>2581</v>
      </c>
      <c r="B944" s="4">
        <v>45898</v>
      </c>
      <c r="C944" t="s">
        <v>2582</v>
      </c>
      <c r="D944" t="s">
        <v>2583</v>
      </c>
      <c r="E944" t="s">
        <v>43</v>
      </c>
      <c r="F944" t="s">
        <v>101</v>
      </c>
      <c r="G944" t="s">
        <v>45</v>
      </c>
      <c r="H944" t="s">
        <v>46</v>
      </c>
      <c r="I944" t="s">
        <v>75</v>
      </c>
      <c r="J944" t="s">
        <v>34</v>
      </c>
      <c r="K944" t="s">
        <v>49</v>
      </c>
      <c r="L944">
        <v>3</v>
      </c>
      <c r="M944" s="6">
        <v>2666.94</v>
      </c>
      <c r="N944" s="8">
        <v>0.05</v>
      </c>
      <c r="O944" s="6">
        <v>400.04</v>
      </c>
      <c r="P944" s="6">
        <v>7600.78</v>
      </c>
      <c r="Q944" s="6">
        <v>4698.8</v>
      </c>
      <c r="R944" s="6">
        <v>2901.98</v>
      </c>
      <c r="S944" s="6">
        <v>309.56</v>
      </c>
      <c r="T944" t="s">
        <v>77</v>
      </c>
      <c r="U944">
        <v>8</v>
      </c>
      <c r="V944" t="s">
        <v>118</v>
      </c>
      <c r="W944" t="s">
        <v>62</v>
      </c>
      <c r="X944">
        <v>2025</v>
      </c>
      <c r="Y944" t="s">
        <v>277</v>
      </c>
      <c r="Z944" s="8">
        <v>0.38179999999999997</v>
      </c>
    </row>
    <row r="945" spans="1:26" x14ac:dyDescent="0.3">
      <c r="A945" t="s">
        <v>2584</v>
      </c>
      <c r="B945" s="4">
        <v>45955</v>
      </c>
      <c r="C945" t="s">
        <v>2585</v>
      </c>
      <c r="D945" t="s">
        <v>2586</v>
      </c>
      <c r="E945" t="s">
        <v>67</v>
      </c>
      <c r="F945" t="s">
        <v>68</v>
      </c>
      <c r="G945" t="s">
        <v>132</v>
      </c>
      <c r="H945" t="s">
        <v>252</v>
      </c>
      <c r="I945" t="s">
        <v>75</v>
      </c>
      <c r="J945" t="s">
        <v>48</v>
      </c>
      <c r="K945" t="s">
        <v>102</v>
      </c>
      <c r="L945">
        <v>1</v>
      </c>
      <c r="M945" s="6">
        <v>1251.8399999999999</v>
      </c>
      <c r="N945" s="8">
        <v>0</v>
      </c>
      <c r="O945" s="6">
        <v>0</v>
      </c>
      <c r="P945" s="6">
        <v>1251.8399999999999</v>
      </c>
      <c r="Q945" s="6">
        <v>879.95</v>
      </c>
      <c r="R945" s="6">
        <v>371.89</v>
      </c>
      <c r="S945" s="6">
        <v>377.33</v>
      </c>
      <c r="T945" t="s">
        <v>36</v>
      </c>
      <c r="U945">
        <v>10</v>
      </c>
      <c r="V945" t="s">
        <v>146</v>
      </c>
      <c r="W945" t="s">
        <v>85</v>
      </c>
      <c r="X945">
        <v>2025</v>
      </c>
      <c r="Y945" t="s">
        <v>147</v>
      </c>
      <c r="Z945" s="8">
        <v>0.29709999999999998</v>
      </c>
    </row>
    <row r="946" spans="1:26" x14ac:dyDescent="0.3">
      <c r="A946" t="s">
        <v>2587</v>
      </c>
      <c r="B946" s="4">
        <v>45428</v>
      </c>
      <c r="C946" t="s">
        <v>2588</v>
      </c>
      <c r="D946" t="s">
        <v>2589</v>
      </c>
      <c r="E946" t="s">
        <v>29</v>
      </c>
      <c r="F946" t="s">
        <v>141</v>
      </c>
      <c r="G946" t="s">
        <v>69</v>
      </c>
      <c r="H946" t="s">
        <v>83</v>
      </c>
      <c r="I946" t="s">
        <v>33</v>
      </c>
      <c r="J946" t="s">
        <v>59</v>
      </c>
      <c r="K946" t="s">
        <v>35</v>
      </c>
      <c r="L946">
        <v>1</v>
      </c>
      <c r="M946" s="6">
        <v>1526.99</v>
      </c>
      <c r="N946" s="8">
        <v>0.05</v>
      </c>
      <c r="O946" s="6">
        <v>76.349999999999994</v>
      </c>
      <c r="P946" s="6">
        <v>1450.64</v>
      </c>
      <c r="Q946" s="6">
        <v>909.22</v>
      </c>
      <c r="R946" s="6">
        <v>541.41999999999996</v>
      </c>
      <c r="S946" s="6">
        <v>73.239999999999995</v>
      </c>
      <c r="T946" t="s">
        <v>77</v>
      </c>
      <c r="U946">
        <v>5</v>
      </c>
      <c r="V946" t="s">
        <v>103</v>
      </c>
      <c r="W946" t="s">
        <v>38</v>
      </c>
      <c r="X946">
        <v>2024</v>
      </c>
      <c r="Y946" t="s">
        <v>104</v>
      </c>
      <c r="Z946" s="8">
        <v>0.37319999999999998</v>
      </c>
    </row>
    <row r="947" spans="1:26" x14ac:dyDescent="0.3">
      <c r="A947" t="s">
        <v>2590</v>
      </c>
      <c r="B947" s="4">
        <v>45534</v>
      </c>
      <c r="C947" t="s">
        <v>2591</v>
      </c>
      <c r="D947" t="s">
        <v>2592</v>
      </c>
      <c r="E947" t="s">
        <v>43</v>
      </c>
      <c r="F947" t="s">
        <v>273</v>
      </c>
      <c r="G947" t="s">
        <v>132</v>
      </c>
      <c r="H947" t="s">
        <v>252</v>
      </c>
      <c r="I947" t="s">
        <v>47</v>
      </c>
      <c r="J947" t="s">
        <v>59</v>
      </c>
      <c r="K947" t="s">
        <v>102</v>
      </c>
      <c r="L947">
        <v>1</v>
      </c>
      <c r="M947" s="6">
        <v>3524.67</v>
      </c>
      <c r="N947" s="8">
        <v>0.3</v>
      </c>
      <c r="O947" s="6">
        <v>1057.4000000000001</v>
      </c>
      <c r="P947" s="6">
        <v>2467.27</v>
      </c>
      <c r="Q947" s="6">
        <v>1900.01</v>
      </c>
      <c r="R947" s="6">
        <v>567.26</v>
      </c>
      <c r="S947" s="6">
        <v>447.28</v>
      </c>
      <c r="T947" t="s">
        <v>77</v>
      </c>
      <c r="U947">
        <v>8</v>
      </c>
      <c r="V947" t="s">
        <v>118</v>
      </c>
      <c r="W947" t="s">
        <v>62</v>
      </c>
      <c r="X947">
        <v>2024</v>
      </c>
      <c r="Y947" t="s">
        <v>119</v>
      </c>
      <c r="Z947" s="8">
        <v>0.22989999999999999</v>
      </c>
    </row>
    <row r="948" spans="1:26" x14ac:dyDescent="0.3">
      <c r="A948" t="s">
        <v>2593</v>
      </c>
      <c r="B948" s="4">
        <v>45834</v>
      </c>
      <c r="C948" t="s">
        <v>2410</v>
      </c>
      <c r="D948" t="s">
        <v>2594</v>
      </c>
      <c r="E948" t="s">
        <v>56</v>
      </c>
      <c r="F948" t="s">
        <v>74</v>
      </c>
      <c r="G948" t="s">
        <v>69</v>
      </c>
      <c r="H948" t="s">
        <v>291</v>
      </c>
      <c r="I948" t="s">
        <v>47</v>
      </c>
      <c r="J948" t="s">
        <v>48</v>
      </c>
      <c r="K948" t="s">
        <v>102</v>
      </c>
      <c r="L948">
        <v>1</v>
      </c>
      <c r="M948" s="6">
        <v>837.47</v>
      </c>
      <c r="N948" s="8">
        <v>0.25</v>
      </c>
      <c r="O948" s="6">
        <v>209.37</v>
      </c>
      <c r="P948" s="6">
        <v>628.1</v>
      </c>
      <c r="Q948" s="6">
        <v>374.48</v>
      </c>
      <c r="R948" s="6">
        <v>253.62</v>
      </c>
      <c r="S948" s="6">
        <v>215.79</v>
      </c>
      <c r="T948" t="s">
        <v>36</v>
      </c>
      <c r="U948">
        <v>6</v>
      </c>
      <c r="V948" t="s">
        <v>189</v>
      </c>
      <c r="W948" t="s">
        <v>38</v>
      </c>
      <c r="X948">
        <v>2025</v>
      </c>
      <c r="Y948" t="s">
        <v>424</v>
      </c>
      <c r="Z948" s="8">
        <v>0.40379999999999999</v>
      </c>
    </row>
    <row r="949" spans="1:26" x14ac:dyDescent="0.3">
      <c r="A949" t="s">
        <v>2595</v>
      </c>
      <c r="B949" s="4">
        <v>45331</v>
      </c>
      <c r="C949" t="s">
        <v>1963</v>
      </c>
      <c r="D949" t="s">
        <v>2596</v>
      </c>
      <c r="E949" t="s">
        <v>29</v>
      </c>
      <c r="F949" t="s">
        <v>123</v>
      </c>
      <c r="G949" t="s">
        <v>132</v>
      </c>
      <c r="H949" t="s">
        <v>133</v>
      </c>
      <c r="I949" t="s">
        <v>116</v>
      </c>
      <c r="J949" t="s">
        <v>59</v>
      </c>
      <c r="K949" t="s">
        <v>102</v>
      </c>
      <c r="L949">
        <v>1</v>
      </c>
      <c r="M949" s="6">
        <v>850.58</v>
      </c>
      <c r="N949" s="8">
        <v>0.05</v>
      </c>
      <c r="O949" s="6">
        <v>42.53</v>
      </c>
      <c r="P949" s="6">
        <v>808.05</v>
      </c>
      <c r="Q949" s="6">
        <v>611.46</v>
      </c>
      <c r="R949" s="6">
        <v>196.59</v>
      </c>
      <c r="S949" s="6">
        <v>55.27</v>
      </c>
      <c r="T949" t="s">
        <v>36</v>
      </c>
      <c r="U949">
        <v>2</v>
      </c>
      <c r="V949" t="s">
        <v>171</v>
      </c>
      <c r="W949" t="s">
        <v>51</v>
      </c>
      <c r="X949">
        <v>2024</v>
      </c>
      <c r="Y949" t="s">
        <v>214</v>
      </c>
      <c r="Z949" s="8">
        <v>0.24329999999999999</v>
      </c>
    </row>
    <row r="950" spans="1:26" x14ac:dyDescent="0.3">
      <c r="A950" t="s">
        <v>2597</v>
      </c>
      <c r="B950" s="4">
        <v>45520</v>
      </c>
      <c r="C950" t="s">
        <v>1062</v>
      </c>
      <c r="D950" t="s">
        <v>2598</v>
      </c>
      <c r="E950" t="s">
        <v>43</v>
      </c>
      <c r="F950" t="s">
        <v>101</v>
      </c>
      <c r="G950" t="s">
        <v>69</v>
      </c>
      <c r="H950" t="s">
        <v>291</v>
      </c>
      <c r="I950" t="s">
        <v>47</v>
      </c>
      <c r="J950" t="s">
        <v>59</v>
      </c>
      <c r="K950" t="s">
        <v>60</v>
      </c>
      <c r="L950">
        <v>2</v>
      </c>
      <c r="M950" s="6">
        <v>1737.62</v>
      </c>
      <c r="N950" s="8">
        <v>0.1</v>
      </c>
      <c r="O950" s="6">
        <v>347.52</v>
      </c>
      <c r="P950" s="6">
        <v>3127.72</v>
      </c>
      <c r="Q950" s="6">
        <v>2562.27</v>
      </c>
      <c r="R950" s="6">
        <v>565.45000000000005</v>
      </c>
      <c r="S950" s="6">
        <v>218.15</v>
      </c>
      <c r="T950" t="s">
        <v>36</v>
      </c>
      <c r="U950">
        <v>8</v>
      </c>
      <c r="V950" t="s">
        <v>118</v>
      </c>
      <c r="W950" t="s">
        <v>62</v>
      </c>
      <c r="X950">
        <v>2024</v>
      </c>
      <c r="Y950" t="s">
        <v>119</v>
      </c>
      <c r="Z950" s="8">
        <v>0.18079999999999999</v>
      </c>
    </row>
    <row r="951" spans="1:26" x14ac:dyDescent="0.3">
      <c r="A951" t="s">
        <v>2599</v>
      </c>
      <c r="B951" s="4">
        <v>45839</v>
      </c>
      <c r="C951" t="s">
        <v>881</v>
      </c>
      <c r="D951" t="s">
        <v>2600</v>
      </c>
      <c r="E951" t="s">
        <v>56</v>
      </c>
      <c r="F951" t="s">
        <v>57</v>
      </c>
      <c r="G951" t="s">
        <v>132</v>
      </c>
      <c r="H951" t="s">
        <v>252</v>
      </c>
      <c r="I951" t="s">
        <v>33</v>
      </c>
      <c r="J951" t="s">
        <v>34</v>
      </c>
      <c r="K951" t="s">
        <v>76</v>
      </c>
      <c r="L951">
        <v>3</v>
      </c>
      <c r="M951" s="6">
        <v>1879.98</v>
      </c>
      <c r="N951" s="8">
        <v>0.05</v>
      </c>
      <c r="O951" s="6">
        <v>282</v>
      </c>
      <c r="P951" s="6">
        <v>5357.94</v>
      </c>
      <c r="Q951" s="6">
        <v>3893.61</v>
      </c>
      <c r="R951" s="6">
        <v>1464.33</v>
      </c>
      <c r="S951" s="6">
        <v>173.14</v>
      </c>
      <c r="T951" t="s">
        <v>36</v>
      </c>
      <c r="U951">
        <v>7</v>
      </c>
      <c r="V951" t="s">
        <v>179</v>
      </c>
      <c r="W951" t="s">
        <v>62</v>
      </c>
      <c r="X951">
        <v>2025</v>
      </c>
      <c r="Y951" t="s">
        <v>208</v>
      </c>
      <c r="Z951" s="8">
        <v>0.27329999999999999</v>
      </c>
    </row>
    <row r="952" spans="1:26" x14ac:dyDescent="0.3">
      <c r="A952" t="s">
        <v>2601</v>
      </c>
      <c r="B952" s="4">
        <v>45514</v>
      </c>
      <c r="C952" t="s">
        <v>2602</v>
      </c>
      <c r="D952" t="s">
        <v>2603</v>
      </c>
      <c r="E952" t="s">
        <v>56</v>
      </c>
      <c r="F952" t="s">
        <v>238</v>
      </c>
      <c r="G952" t="s">
        <v>31</v>
      </c>
      <c r="H952" t="s">
        <v>58</v>
      </c>
      <c r="I952" t="s">
        <v>75</v>
      </c>
      <c r="J952" t="s">
        <v>59</v>
      </c>
      <c r="K952" t="s">
        <v>102</v>
      </c>
      <c r="L952">
        <v>2</v>
      </c>
      <c r="M952" s="6">
        <v>1413.92</v>
      </c>
      <c r="N952" s="8">
        <v>0.05</v>
      </c>
      <c r="O952" s="6">
        <v>141.38999999999999</v>
      </c>
      <c r="P952" s="6">
        <v>2686.45</v>
      </c>
      <c r="Q952" s="6">
        <v>1715.1</v>
      </c>
      <c r="R952" s="6">
        <v>971.35</v>
      </c>
      <c r="S952" s="6">
        <v>446.2</v>
      </c>
      <c r="T952" t="s">
        <v>77</v>
      </c>
      <c r="U952">
        <v>8</v>
      </c>
      <c r="V952" t="s">
        <v>118</v>
      </c>
      <c r="W952" t="s">
        <v>62</v>
      </c>
      <c r="X952">
        <v>2024</v>
      </c>
      <c r="Y952" t="s">
        <v>119</v>
      </c>
      <c r="Z952" s="8">
        <v>0.36159999999999998</v>
      </c>
    </row>
    <row r="953" spans="1:26" x14ac:dyDescent="0.3">
      <c r="A953" t="s">
        <v>2604</v>
      </c>
      <c r="B953" s="4">
        <v>45297</v>
      </c>
      <c r="C953" t="s">
        <v>2605</v>
      </c>
      <c r="D953" t="s">
        <v>2606</v>
      </c>
      <c r="E953" t="s">
        <v>43</v>
      </c>
      <c r="F953" t="s">
        <v>44</v>
      </c>
      <c r="G953" t="s">
        <v>69</v>
      </c>
      <c r="H953" t="s">
        <v>83</v>
      </c>
      <c r="I953" t="s">
        <v>75</v>
      </c>
      <c r="J953" t="s">
        <v>59</v>
      </c>
      <c r="K953" t="s">
        <v>102</v>
      </c>
      <c r="L953">
        <v>3</v>
      </c>
      <c r="M953" s="6">
        <v>888.34</v>
      </c>
      <c r="N953" s="8">
        <v>0.1</v>
      </c>
      <c r="O953" s="6">
        <v>266.5</v>
      </c>
      <c r="P953" s="6">
        <v>2398.52</v>
      </c>
      <c r="Q953" s="6">
        <v>1579.54</v>
      </c>
      <c r="R953" s="6">
        <v>818.98</v>
      </c>
      <c r="S953" s="6">
        <v>327.71</v>
      </c>
      <c r="T953" t="s">
        <v>36</v>
      </c>
      <c r="U953">
        <v>1</v>
      </c>
      <c r="V953" t="s">
        <v>91</v>
      </c>
      <c r="W953" t="s">
        <v>51</v>
      </c>
      <c r="X953">
        <v>2024</v>
      </c>
      <c r="Y953" t="s">
        <v>92</v>
      </c>
      <c r="Z953" s="8">
        <v>0.34150000000000003</v>
      </c>
    </row>
    <row r="954" spans="1:26" x14ac:dyDescent="0.3">
      <c r="A954" t="s">
        <v>2607</v>
      </c>
      <c r="B954" s="4">
        <v>45613</v>
      </c>
      <c r="C954" t="s">
        <v>1322</v>
      </c>
      <c r="D954" t="s">
        <v>2608</v>
      </c>
      <c r="E954" t="s">
        <v>56</v>
      </c>
      <c r="F954" t="s">
        <v>238</v>
      </c>
      <c r="G954" t="s">
        <v>31</v>
      </c>
      <c r="H954" t="s">
        <v>32</v>
      </c>
      <c r="I954" t="s">
        <v>33</v>
      </c>
      <c r="J954" t="s">
        <v>59</v>
      </c>
      <c r="K954" t="s">
        <v>49</v>
      </c>
      <c r="L954">
        <v>2</v>
      </c>
      <c r="M954" s="6">
        <v>1116.68</v>
      </c>
      <c r="N954" s="8">
        <v>0.2</v>
      </c>
      <c r="O954" s="6">
        <v>446.67</v>
      </c>
      <c r="P954" s="6">
        <v>1786.69</v>
      </c>
      <c r="Q954" s="6">
        <v>1056.2</v>
      </c>
      <c r="R954" s="6">
        <v>730.49</v>
      </c>
      <c r="S954" s="6">
        <v>105</v>
      </c>
      <c r="T954" t="s">
        <v>36</v>
      </c>
      <c r="U954">
        <v>11</v>
      </c>
      <c r="V954" t="s">
        <v>124</v>
      </c>
      <c r="W954" t="s">
        <v>85</v>
      </c>
      <c r="X954">
        <v>2024</v>
      </c>
      <c r="Y954" t="s">
        <v>125</v>
      </c>
      <c r="Z954" s="8">
        <v>0.40889999999999999</v>
      </c>
    </row>
    <row r="955" spans="1:26" x14ac:dyDescent="0.3">
      <c r="A955" t="s">
        <v>2609</v>
      </c>
      <c r="B955" s="4">
        <v>45759</v>
      </c>
      <c r="C955" t="s">
        <v>156</v>
      </c>
      <c r="D955" t="s">
        <v>2610</v>
      </c>
      <c r="E955" t="s">
        <v>108</v>
      </c>
      <c r="F955" t="s">
        <v>145</v>
      </c>
      <c r="G955" t="s">
        <v>110</v>
      </c>
      <c r="H955" t="s">
        <v>269</v>
      </c>
      <c r="I955" t="s">
        <v>75</v>
      </c>
      <c r="J955" t="s">
        <v>59</v>
      </c>
      <c r="K955" t="s">
        <v>102</v>
      </c>
      <c r="L955">
        <v>1</v>
      </c>
      <c r="M955" s="6">
        <v>438.98</v>
      </c>
      <c r="N955" s="8">
        <v>0.1</v>
      </c>
      <c r="O955" s="6">
        <v>43.9</v>
      </c>
      <c r="P955" s="6">
        <v>395.08</v>
      </c>
      <c r="Q955" s="6">
        <v>320.45999999999998</v>
      </c>
      <c r="R955" s="6">
        <v>74.62</v>
      </c>
      <c r="S955" s="6">
        <v>372.16</v>
      </c>
      <c r="T955" t="s">
        <v>36</v>
      </c>
      <c r="U955">
        <v>4</v>
      </c>
      <c r="V955" t="s">
        <v>37</v>
      </c>
      <c r="W955" t="s">
        <v>38</v>
      </c>
      <c r="X955">
        <v>2025</v>
      </c>
      <c r="Y955" t="s">
        <v>112</v>
      </c>
      <c r="Z955" s="8">
        <v>0.18890000000000001</v>
      </c>
    </row>
    <row r="956" spans="1:26" x14ac:dyDescent="0.3">
      <c r="A956" t="s">
        <v>2611</v>
      </c>
      <c r="B956" s="4">
        <v>45366</v>
      </c>
      <c r="C956" t="s">
        <v>976</v>
      </c>
      <c r="D956" t="s">
        <v>2612</v>
      </c>
      <c r="E956" t="s">
        <v>29</v>
      </c>
      <c r="F956" t="s">
        <v>141</v>
      </c>
      <c r="G956" t="s">
        <v>132</v>
      </c>
      <c r="H956" t="s">
        <v>252</v>
      </c>
      <c r="I956" t="s">
        <v>33</v>
      </c>
      <c r="J956" t="s">
        <v>59</v>
      </c>
      <c r="K956" t="s">
        <v>102</v>
      </c>
      <c r="L956">
        <v>2</v>
      </c>
      <c r="M956" s="6">
        <v>314.27999999999997</v>
      </c>
      <c r="N956" s="8">
        <v>0.15</v>
      </c>
      <c r="O956" s="6">
        <v>94.28</v>
      </c>
      <c r="P956" s="6">
        <v>534.28</v>
      </c>
      <c r="Q956" s="6">
        <v>431.02</v>
      </c>
      <c r="R956" s="6">
        <v>103.26</v>
      </c>
      <c r="S956" s="6">
        <v>86.09</v>
      </c>
      <c r="T956" t="s">
        <v>77</v>
      </c>
      <c r="U956">
        <v>3</v>
      </c>
      <c r="V956" t="s">
        <v>50</v>
      </c>
      <c r="W956" t="s">
        <v>51</v>
      </c>
      <c r="X956">
        <v>2024</v>
      </c>
      <c r="Y956" t="s">
        <v>78</v>
      </c>
      <c r="Z956" s="8">
        <v>0.1933</v>
      </c>
    </row>
    <row r="957" spans="1:26" x14ac:dyDescent="0.3">
      <c r="A957" t="s">
        <v>2613</v>
      </c>
      <c r="B957" s="4">
        <v>45295</v>
      </c>
      <c r="C957" t="s">
        <v>2143</v>
      </c>
      <c r="D957" t="s">
        <v>2614</v>
      </c>
      <c r="E957" t="s">
        <v>29</v>
      </c>
      <c r="F957" t="s">
        <v>141</v>
      </c>
      <c r="G957" t="s">
        <v>69</v>
      </c>
      <c r="H957" t="s">
        <v>188</v>
      </c>
      <c r="I957" t="s">
        <v>47</v>
      </c>
      <c r="J957" t="s">
        <v>59</v>
      </c>
      <c r="K957" t="s">
        <v>102</v>
      </c>
      <c r="L957">
        <v>3</v>
      </c>
      <c r="M957" s="6">
        <v>821.27</v>
      </c>
      <c r="N957" s="8">
        <v>0.3</v>
      </c>
      <c r="O957" s="6">
        <v>739.14</v>
      </c>
      <c r="P957" s="6">
        <v>1724.67</v>
      </c>
      <c r="Q957" s="6">
        <v>1231.22</v>
      </c>
      <c r="R957" s="6">
        <v>493.45</v>
      </c>
      <c r="S957" s="6">
        <v>271.95</v>
      </c>
      <c r="T957" t="s">
        <v>117</v>
      </c>
      <c r="U957">
        <v>1</v>
      </c>
      <c r="V957" t="s">
        <v>91</v>
      </c>
      <c r="W957" t="s">
        <v>51</v>
      </c>
      <c r="X957">
        <v>2024</v>
      </c>
      <c r="Y957" t="s">
        <v>92</v>
      </c>
      <c r="Z957" s="8">
        <v>0.28610000000000002</v>
      </c>
    </row>
    <row r="958" spans="1:26" x14ac:dyDescent="0.3">
      <c r="A958" t="s">
        <v>2615</v>
      </c>
      <c r="B958" s="4">
        <v>45937</v>
      </c>
      <c r="C958" t="s">
        <v>1986</v>
      </c>
      <c r="D958" t="s">
        <v>2616</v>
      </c>
      <c r="E958" t="s">
        <v>29</v>
      </c>
      <c r="F958" t="s">
        <v>242</v>
      </c>
      <c r="G958" t="s">
        <v>132</v>
      </c>
      <c r="H958" t="s">
        <v>228</v>
      </c>
      <c r="I958" t="s">
        <v>33</v>
      </c>
      <c r="J958" t="s">
        <v>34</v>
      </c>
      <c r="K958" t="s">
        <v>102</v>
      </c>
      <c r="L958">
        <v>2</v>
      </c>
      <c r="M958" s="6">
        <v>802.51</v>
      </c>
      <c r="N958" s="8">
        <v>0</v>
      </c>
      <c r="O958" s="6">
        <v>0</v>
      </c>
      <c r="P958" s="6">
        <v>1605.02</v>
      </c>
      <c r="Q958" s="6">
        <v>1247.29</v>
      </c>
      <c r="R958" s="6">
        <v>357.73</v>
      </c>
      <c r="S958" s="6">
        <v>301.02999999999997</v>
      </c>
      <c r="T958" t="s">
        <v>117</v>
      </c>
      <c r="U958">
        <v>10</v>
      </c>
      <c r="V958" t="s">
        <v>146</v>
      </c>
      <c r="W958" t="s">
        <v>85</v>
      </c>
      <c r="X958">
        <v>2025</v>
      </c>
      <c r="Y958" t="s">
        <v>147</v>
      </c>
      <c r="Z958" s="8">
        <v>0.22289999999999999</v>
      </c>
    </row>
    <row r="959" spans="1:26" x14ac:dyDescent="0.3">
      <c r="A959" t="s">
        <v>2617</v>
      </c>
      <c r="B959" s="4">
        <v>45409</v>
      </c>
      <c r="C959" t="s">
        <v>2540</v>
      </c>
      <c r="D959" t="s">
        <v>2618</v>
      </c>
      <c r="E959" t="s">
        <v>108</v>
      </c>
      <c r="F959" t="s">
        <v>145</v>
      </c>
      <c r="G959" t="s">
        <v>132</v>
      </c>
      <c r="H959" t="s">
        <v>228</v>
      </c>
      <c r="I959" t="s">
        <v>75</v>
      </c>
      <c r="J959" t="s">
        <v>34</v>
      </c>
      <c r="K959" t="s">
        <v>76</v>
      </c>
      <c r="L959">
        <v>2</v>
      </c>
      <c r="M959" s="6">
        <v>1030.71</v>
      </c>
      <c r="N959" s="8">
        <v>0.15</v>
      </c>
      <c r="O959" s="6">
        <v>309.20999999999998</v>
      </c>
      <c r="P959" s="6">
        <v>1752.21</v>
      </c>
      <c r="Q959" s="6">
        <v>1377.99</v>
      </c>
      <c r="R959" s="6">
        <v>374.22</v>
      </c>
      <c r="S959" s="6">
        <v>444.61</v>
      </c>
      <c r="T959" t="s">
        <v>36</v>
      </c>
      <c r="U959">
        <v>4</v>
      </c>
      <c r="V959" t="s">
        <v>37</v>
      </c>
      <c r="W959" t="s">
        <v>38</v>
      </c>
      <c r="X959">
        <v>2024</v>
      </c>
      <c r="Y959" t="s">
        <v>39</v>
      </c>
      <c r="Z959" s="8">
        <v>0.21360000000000001</v>
      </c>
    </row>
    <row r="960" spans="1:26" x14ac:dyDescent="0.3">
      <c r="A960" t="s">
        <v>2619</v>
      </c>
      <c r="B960" s="4">
        <v>45897</v>
      </c>
      <c r="C960" t="s">
        <v>573</v>
      </c>
      <c r="D960" t="s">
        <v>2620</v>
      </c>
      <c r="E960" t="s">
        <v>56</v>
      </c>
      <c r="F960" t="s">
        <v>238</v>
      </c>
      <c r="G960" t="s">
        <v>132</v>
      </c>
      <c r="H960" t="s">
        <v>252</v>
      </c>
      <c r="I960" t="s">
        <v>33</v>
      </c>
      <c r="J960" t="s">
        <v>34</v>
      </c>
      <c r="K960" t="s">
        <v>102</v>
      </c>
      <c r="L960">
        <v>1</v>
      </c>
      <c r="M960" s="6">
        <v>1550.52</v>
      </c>
      <c r="N960" s="8">
        <v>0.15</v>
      </c>
      <c r="O960" s="6">
        <v>232.58</v>
      </c>
      <c r="P960" s="6">
        <v>1317.94</v>
      </c>
      <c r="Q960" s="6">
        <v>941.35</v>
      </c>
      <c r="R960" s="6">
        <v>376.59</v>
      </c>
      <c r="S960" s="6">
        <v>58.77</v>
      </c>
      <c r="T960" t="s">
        <v>117</v>
      </c>
      <c r="U960">
        <v>8</v>
      </c>
      <c r="V960" t="s">
        <v>118</v>
      </c>
      <c r="W960" t="s">
        <v>62</v>
      </c>
      <c r="X960">
        <v>2025</v>
      </c>
      <c r="Y960" t="s">
        <v>277</v>
      </c>
      <c r="Z960" s="8">
        <v>0.28570000000000001</v>
      </c>
    </row>
    <row r="961" spans="1:26" x14ac:dyDescent="0.3">
      <c r="A961" t="s">
        <v>2621</v>
      </c>
      <c r="B961" s="4">
        <v>45795</v>
      </c>
      <c r="C961" t="s">
        <v>2622</v>
      </c>
      <c r="D961" t="s">
        <v>2623</v>
      </c>
      <c r="E961" t="s">
        <v>43</v>
      </c>
      <c r="F961" t="s">
        <v>44</v>
      </c>
      <c r="G961" t="s">
        <v>31</v>
      </c>
      <c r="H961" t="s">
        <v>195</v>
      </c>
      <c r="I961" t="s">
        <v>75</v>
      </c>
      <c r="J961" t="s">
        <v>48</v>
      </c>
      <c r="K961" t="s">
        <v>35</v>
      </c>
      <c r="L961">
        <v>2</v>
      </c>
      <c r="M961" s="6">
        <v>1901.64</v>
      </c>
      <c r="N961" s="8">
        <v>0.2</v>
      </c>
      <c r="O961" s="6">
        <v>760.66</v>
      </c>
      <c r="P961" s="6">
        <v>3042.62</v>
      </c>
      <c r="Q961" s="6">
        <v>1929.96</v>
      </c>
      <c r="R961" s="6">
        <v>1112.6600000000001</v>
      </c>
      <c r="S961" s="6">
        <v>439.91</v>
      </c>
      <c r="T961" t="s">
        <v>36</v>
      </c>
      <c r="U961">
        <v>5</v>
      </c>
      <c r="V961" t="s">
        <v>103</v>
      </c>
      <c r="W961" t="s">
        <v>38</v>
      </c>
      <c r="X961">
        <v>2025</v>
      </c>
      <c r="Y961" t="s">
        <v>167</v>
      </c>
      <c r="Z961" s="8">
        <v>0.36570000000000003</v>
      </c>
    </row>
    <row r="962" spans="1:26" x14ac:dyDescent="0.3">
      <c r="A962" t="s">
        <v>2624</v>
      </c>
      <c r="B962" s="4">
        <v>45865</v>
      </c>
      <c r="C962" t="s">
        <v>601</v>
      </c>
      <c r="D962" t="s">
        <v>2625</v>
      </c>
      <c r="E962" t="s">
        <v>56</v>
      </c>
      <c r="F962" t="s">
        <v>74</v>
      </c>
      <c r="G962" t="s">
        <v>132</v>
      </c>
      <c r="H962" t="s">
        <v>252</v>
      </c>
      <c r="I962" t="s">
        <v>116</v>
      </c>
      <c r="J962" t="s">
        <v>48</v>
      </c>
      <c r="K962" t="s">
        <v>49</v>
      </c>
      <c r="L962">
        <v>1</v>
      </c>
      <c r="M962" s="6">
        <v>490.48</v>
      </c>
      <c r="N962" s="8">
        <v>0.15</v>
      </c>
      <c r="O962" s="6">
        <v>73.569999999999993</v>
      </c>
      <c r="P962" s="6">
        <v>416.91</v>
      </c>
      <c r="Q962" s="6">
        <v>254.92</v>
      </c>
      <c r="R962" s="6">
        <v>161.99</v>
      </c>
      <c r="S962" s="6">
        <v>333.83</v>
      </c>
      <c r="T962" t="s">
        <v>36</v>
      </c>
      <c r="U962">
        <v>7</v>
      </c>
      <c r="V962" t="s">
        <v>179</v>
      </c>
      <c r="W962" t="s">
        <v>62</v>
      </c>
      <c r="X962">
        <v>2025</v>
      </c>
      <c r="Y962" t="s">
        <v>208</v>
      </c>
      <c r="Z962" s="8">
        <v>0.38850000000000001</v>
      </c>
    </row>
    <row r="963" spans="1:26" x14ac:dyDescent="0.3">
      <c r="A963" t="s">
        <v>2626</v>
      </c>
      <c r="B963" s="4">
        <v>45732</v>
      </c>
      <c r="C963" t="s">
        <v>2627</v>
      </c>
      <c r="D963" t="s">
        <v>2628</v>
      </c>
      <c r="E963" t="s">
        <v>29</v>
      </c>
      <c r="F963" t="s">
        <v>123</v>
      </c>
      <c r="G963" t="s">
        <v>31</v>
      </c>
      <c r="H963" t="s">
        <v>32</v>
      </c>
      <c r="I963" t="s">
        <v>75</v>
      </c>
      <c r="J963" t="s">
        <v>59</v>
      </c>
      <c r="K963" t="s">
        <v>49</v>
      </c>
      <c r="L963">
        <v>3</v>
      </c>
      <c r="M963" s="6">
        <v>884.06</v>
      </c>
      <c r="N963" s="8">
        <v>0.05</v>
      </c>
      <c r="O963" s="6">
        <v>132.61000000000001</v>
      </c>
      <c r="P963" s="6">
        <v>2519.5700000000002</v>
      </c>
      <c r="Q963" s="6">
        <v>1746.48</v>
      </c>
      <c r="R963" s="6">
        <v>773.09</v>
      </c>
      <c r="S963" s="6">
        <v>424.61</v>
      </c>
      <c r="T963" t="s">
        <v>36</v>
      </c>
      <c r="U963">
        <v>3</v>
      </c>
      <c r="V963" t="s">
        <v>50</v>
      </c>
      <c r="W963" t="s">
        <v>51</v>
      </c>
      <c r="X963">
        <v>2025</v>
      </c>
      <c r="Y963" t="s">
        <v>52</v>
      </c>
      <c r="Z963" s="8">
        <v>0.30680000000000002</v>
      </c>
    </row>
    <row r="964" spans="1:26" x14ac:dyDescent="0.3">
      <c r="A964" t="s">
        <v>2629</v>
      </c>
      <c r="B964" s="4">
        <v>45485</v>
      </c>
      <c r="C964" t="s">
        <v>1114</v>
      </c>
      <c r="D964" t="s">
        <v>2630</v>
      </c>
      <c r="E964" t="s">
        <v>29</v>
      </c>
      <c r="F964" t="s">
        <v>242</v>
      </c>
      <c r="G964" t="s">
        <v>132</v>
      </c>
      <c r="H964" t="s">
        <v>154</v>
      </c>
      <c r="I964" t="s">
        <v>33</v>
      </c>
      <c r="J964" t="s">
        <v>59</v>
      </c>
      <c r="K964" t="s">
        <v>35</v>
      </c>
      <c r="L964">
        <v>2</v>
      </c>
      <c r="M964" s="6">
        <v>2481.3200000000002</v>
      </c>
      <c r="N964" s="8">
        <v>0.3</v>
      </c>
      <c r="O964" s="6">
        <v>1488.79</v>
      </c>
      <c r="P964" s="6">
        <v>3473.85</v>
      </c>
      <c r="Q964" s="6">
        <v>2327.1999999999998</v>
      </c>
      <c r="R964" s="6">
        <v>1146.6500000000001</v>
      </c>
      <c r="S964" s="6">
        <v>109.65</v>
      </c>
      <c r="T964" t="s">
        <v>77</v>
      </c>
      <c r="U964">
        <v>7</v>
      </c>
      <c r="V964" t="s">
        <v>179</v>
      </c>
      <c r="W964" t="s">
        <v>62</v>
      </c>
      <c r="X964">
        <v>2024</v>
      </c>
      <c r="Y964" t="s">
        <v>180</v>
      </c>
      <c r="Z964" s="8">
        <v>0.3301</v>
      </c>
    </row>
    <row r="965" spans="1:26" x14ac:dyDescent="0.3">
      <c r="A965" t="s">
        <v>2631</v>
      </c>
      <c r="B965" s="4">
        <v>46006</v>
      </c>
      <c r="C965" t="s">
        <v>2262</v>
      </c>
      <c r="D965" t="s">
        <v>2632</v>
      </c>
      <c r="E965" t="s">
        <v>43</v>
      </c>
      <c r="F965" t="s">
        <v>256</v>
      </c>
      <c r="G965" t="s">
        <v>31</v>
      </c>
      <c r="H965" t="s">
        <v>195</v>
      </c>
      <c r="I965" t="s">
        <v>75</v>
      </c>
      <c r="J965" t="s">
        <v>48</v>
      </c>
      <c r="K965" t="s">
        <v>49</v>
      </c>
      <c r="L965">
        <v>4</v>
      </c>
      <c r="M965" s="6">
        <v>1912.62</v>
      </c>
      <c r="N965" s="8">
        <v>0.15</v>
      </c>
      <c r="O965" s="6">
        <v>1147.57</v>
      </c>
      <c r="P965" s="6">
        <v>6502.91</v>
      </c>
      <c r="Q965" s="6">
        <v>3908.17</v>
      </c>
      <c r="R965" s="6">
        <v>2594.7399999999998</v>
      </c>
      <c r="S965" s="6">
        <v>48.3</v>
      </c>
      <c r="T965" t="s">
        <v>36</v>
      </c>
      <c r="U965">
        <v>12</v>
      </c>
      <c r="V965" t="s">
        <v>84</v>
      </c>
      <c r="W965" t="s">
        <v>85</v>
      </c>
      <c r="X965">
        <v>2025</v>
      </c>
      <c r="Y965" t="s">
        <v>86</v>
      </c>
      <c r="Z965" s="8">
        <v>0.39900000000000002</v>
      </c>
    </row>
    <row r="966" spans="1:26" x14ac:dyDescent="0.3">
      <c r="A966" t="s">
        <v>2633</v>
      </c>
      <c r="B966" s="4">
        <v>45683</v>
      </c>
      <c r="C966" t="s">
        <v>1093</v>
      </c>
      <c r="D966" t="s">
        <v>2634</v>
      </c>
      <c r="E966" t="s">
        <v>108</v>
      </c>
      <c r="F966" t="s">
        <v>145</v>
      </c>
      <c r="G966" t="s">
        <v>132</v>
      </c>
      <c r="H966" t="s">
        <v>133</v>
      </c>
      <c r="I966" t="s">
        <v>47</v>
      </c>
      <c r="J966" t="s">
        <v>59</v>
      </c>
      <c r="K966" t="s">
        <v>35</v>
      </c>
      <c r="L966">
        <v>1</v>
      </c>
      <c r="M966" s="6">
        <v>1415.54</v>
      </c>
      <c r="N966" s="8">
        <v>0.1</v>
      </c>
      <c r="O966" s="6">
        <v>141.55000000000001</v>
      </c>
      <c r="P966" s="6">
        <v>1273.99</v>
      </c>
      <c r="Q966" s="6">
        <v>912.22</v>
      </c>
      <c r="R966" s="6">
        <v>361.77</v>
      </c>
      <c r="S966" s="6">
        <v>422.21</v>
      </c>
      <c r="T966" t="s">
        <v>36</v>
      </c>
      <c r="U966">
        <v>1</v>
      </c>
      <c r="V966" t="s">
        <v>91</v>
      </c>
      <c r="W966" t="s">
        <v>51</v>
      </c>
      <c r="X966">
        <v>2025</v>
      </c>
      <c r="Y966" t="s">
        <v>137</v>
      </c>
      <c r="Z966" s="8">
        <v>0.28399999999999997</v>
      </c>
    </row>
    <row r="967" spans="1:26" x14ac:dyDescent="0.3">
      <c r="A967" t="s">
        <v>2635</v>
      </c>
      <c r="B967" s="4">
        <v>45317</v>
      </c>
      <c r="C967" t="s">
        <v>2636</v>
      </c>
      <c r="D967" t="s">
        <v>2637</v>
      </c>
      <c r="E967" t="s">
        <v>56</v>
      </c>
      <c r="F967" t="s">
        <v>57</v>
      </c>
      <c r="G967" t="s">
        <v>31</v>
      </c>
      <c r="H967" t="s">
        <v>195</v>
      </c>
      <c r="I967" t="s">
        <v>47</v>
      </c>
      <c r="J967" t="s">
        <v>34</v>
      </c>
      <c r="K967" t="s">
        <v>60</v>
      </c>
      <c r="L967">
        <v>2</v>
      </c>
      <c r="M967" s="6">
        <v>1427.74</v>
      </c>
      <c r="N967" s="8">
        <v>0.2</v>
      </c>
      <c r="O967" s="6">
        <v>571.1</v>
      </c>
      <c r="P967" s="6">
        <v>2284.38</v>
      </c>
      <c r="Q967" s="6">
        <v>1579.21</v>
      </c>
      <c r="R967" s="6">
        <v>705.17</v>
      </c>
      <c r="S967" s="6">
        <v>114.13</v>
      </c>
      <c r="T967" t="s">
        <v>36</v>
      </c>
      <c r="U967">
        <v>1</v>
      </c>
      <c r="V967" t="s">
        <v>91</v>
      </c>
      <c r="W967" t="s">
        <v>51</v>
      </c>
      <c r="X967">
        <v>2024</v>
      </c>
      <c r="Y967" t="s">
        <v>92</v>
      </c>
      <c r="Z967" s="8">
        <v>0.30869999999999997</v>
      </c>
    </row>
    <row r="968" spans="1:26" x14ac:dyDescent="0.3">
      <c r="A968" t="s">
        <v>2638</v>
      </c>
      <c r="B968" s="4">
        <v>45726</v>
      </c>
      <c r="C968" t="s">
        <v>1135</v>
      </c>
      <c r="D968" t="s">
        <v>2639</v>
      </c>
      <c r="E968" t="s">
        <v>29</v>
      </c>
      <c r="F968" t="s">
        <v>123</v>
      </c>
      <c r="G968" t="s">
        <v>31</v>
      </c>
      <c r="H968" t="s">
        <v>96</v>
      </c>
      <c r="I968" t="s">
        <v>33</v>
      </c>
      <c r="J968" t="s">
        <v>59</v>
      </c>
      <c r="K968" t="s">
        <v>49</v>
      </c>
      <c r="L968">
        <v>2</v>
      </c>
      <c r="M968" s="6">
        <v>1572.74</v>
      </c>
      <c r="N968" s="8">
        <v>0</v>
      </c>
      <c r="O968" s="6">
        <v>0</v>
      </c>
      <c r="P968" s="6">
        <v>3145.48</v>
      </c>
      <c r="Q968" s="6">
        <v>2015.83</v>
      </c>
      <c r="R968" s="6">
        <v>1129.6500000000001</v>
      </c>
      <c r="S968" s="6">
        <v>311.83999999999997</v>
      </c>
      <c r="T968" t="s">
        <v>36</v>
      </c>
      <c r="U968">
        <v>3</v>
      </c>
      <c r="V968" t="s">
        <v>50</v>
      </c>
      <c r="W968" t="s">
        <v>51</v>
      </c>
      <c r="X968">
        <v>2025</v>
      </c>
      <c r="Y968" t="s">
        <v>52</v>
      </c>
      <c r="Z968" s="8">
        <v>0.35909999999999997</v>
      </c>
    </row>
    <row r="969" spans="1:26" x14ac:dyDescent="0.3">
      <c r="A969" t="s">
        <v>2640</v>
      </c>
      <c r="B969" s="4">
        <v>45464</v>
      </c>
      <c r="C969" t="s">
        <v>2641</v>
      </c>
      <c r="D969" t="s">
        <v>2642</v>
      </c>
      <c r="E969" t="s">
        <v>108</v>
      </c>
      <c r="F969" t="s">
        <v>109</v>
      </c>
      <c r="G969" t="s">
        <v>132</v>
      </c>
      <c r="H969" t="s">
        <v>154</v>
      </c>
      <c r="I969" t="s">
        <v>47</v>
      </c>
      <c r="J969" t="s">
        <v>34</v>
      </c>
      <c r="K969" t="s">
        <v>35</v>
      </c>
      <c r="L969">
        <v>1</v>
      </c>
      <c r="M969" s="6">
        <v>1203.48</v>
      </c>
      <c r="N969" s="8">
        <v>0.05</v>
      </c>
      <c r="O969" s="6">
        <v>60.17</v>
      </c>
      <c r="P969" s="6">
        <v>1143.31</v>
      </c>
      <c r="Q969" s="6">
        <v>764.26</v>
      </c>
      <c r="R969" s="6">
        <v>379.05</v>
      </c>
      <c r="S969" s="6">
        <v>210.23</v>
      </c>
      <c r="T969" t="s">
        <v>77</v>
      </c>
      <c r="U969">
        <v>6</v>
      </c>
      <c r="V969" t="s">
        <v>189</v>
      </c>
      <c r="W969" t="s">
        <v>38</v>
      </c>
      <c r="X969">
        <v>2024</v>
      </c>
      <c r="Y969" t="s">
        <v>190</v>
      </c>
      <c r="Z969" s="8">
        <v>0.33150000000000002</v>
      </c>
    </row>
    <row r="970" spans="1:26" x14ac:dyDescent="0.3">
      <c r="A970" t="s">
        <v>2643</v>
      </c>
      <c r="B970" s="4">
        <v>45591</v>
      </c>
      <c r="C970" t="s">
        <v>2110</v>
      </c>
      <c r="D970" t="s">
        <v>2644</v>
      </c>
      <c r="E970" t="s">
        <v>29</v>
      </c>
      <c r="F970" t="s">
        <v>123</v>
      </c>
      <c r="G970" t="s">
        <v>110</v>
      </c>
      <c r="H970" t="s">
        <v>166</v>
      </c>
      <c r="I970" t="s">
        <v>33</v>
      </c>
      <c r="J970" t="s">
        <v>34</v>
      </c>
      <c r="K970" t="s">
        <v>102</v>
      </c>
      <c r="L970">
        <v>1</v>
      </c>
      <c r="M970" s="6">
        <v>2247.77</v>
      </c>
      <c r="N970" s="8">
        <v>0.25</v>
      </c>
      <c r="O970" s="6">
        <v>561.94000000000005</v>
      </c>
      <c r="P970" s="6">
        <v>1685.83</v>
      </c>
      <c r="Q970" s="6">
        <v>1365.7</v>
      </c>
      <c r="R970" s="6">
        <v>320.13</v>
      </c>
      <c r="S970" s="6">
        <v>357.04</v>
      </c>
      <c r="T970" t="s">
        <v>77</v>
      </c>
      <c r="U970">
        <v>10</v>
      </c>
      <c r="V970" t="s">
        <v>146</v>
      </c>
      <c r="W970" t="s">
        <v>85</v>
      </c>
      <c r="X970">
        <v>2024</v>
      </c>
      <c r="Y970" t="s">
        <v>184</v>
      </c>
      <c r="Z970" s="8">
        <v>0.18990000000000001</v>
      </c>
    </row>
    <row r="971" spans="1:26" x14ac:dyDescent="0.3">
      <c r="A971" t="s">
        <v>2645</v>
      </c>
      <c r="B971" s="4">
        <v>45936</v>
      </c>
      <c r="C971" t="s">
        <v>402</v>
      </c>
      <c r="D971" t="s">
        <v>2646</v>
      </c>
      <c r="E971" t="s">
        <v>29</v>
      </c>
      <c r="F971" t="s">
        <v>123</v>
      </c>
      <c r="G971" t="s">
        <v>69</v>
      </c>
      <c r="H971" t="s">
        <v>188</v>
      </c>
      <c r="I971" t="s">
        <v>75</v>
      </c>
      <c r="J971" t="s">
        <v>59</v>
      </c>
      <c r="K971" t="s">
        <v>102</v>
      </c>
      <c r="L971">
        <v>1</v>
      </c>
      <c r="M971" s="6">
        <v>1521.49</v>
      </c>
      <c r="N971" s="8">
        <v>0.25</v>
      </c>
      <c r="O971" s="6">
        <v>380.37</v>
      </c>
      <c r="P971" s="6">
        <v>1141.1199999999999</v>
      </c>
      <c r="Q971" s="6">
        <v>689.79</v>
      </c>
      <c r="R971" s="6">
        <v>451.33</v>
      </c>
      <c r="S971" s="6">
        <v>286.48</v>
      </c>
      <c r="T971" t="s">
        <v>77</v>
      </c>
      <c r="U971">
        <v>10</v>
      </c>
      <c r="V971" t="s">
        <v>146</v>
      </c>
      <c r="W971" t="s">
        <v>85</v>
      </c>
      <c r="X971">
        <v>2025</v>
      </c>
      <c r="Y971" t="s">
        <v>147</v>
      </c>
      <c r="Z971" s="8">
        <v>0.39550000000000002</v>
      </c>
    </row>
    <row r="972" spans="1:26" x14ac:dyDescent="0.3">
      <c r="A972" t="s">
        <v>2647</v>
      </c>
      <c r="B972" s="4">
        <v>45617</v>
      </c>
      <c r="C972" t="s">
        <v>2648</v>
      </c>
      <c r="D972" t="s">
        <v>2649</v>
      </c>
      <c r="E972" t="s">
        <v>43</v>
      </c>
      <c r="F972" t="s">
        <v>44</v>
      </c>
      <c r="G972" t="s">
        <v>69</v>
      </c>
      <c r="H972" t="s">
        <v>83</v>
      </c>
      <c r="I972" t="s">
        <v>33</v>
      </c>
      <c r="J972" t="s">
        <v>48</v>
      </c>
      <c r="K972" t="s">
        <v>76</v>
      </c>
      <c r="L972">
        <v>1</v>
      </c>
      <c r="M972" s="6">
        <v>395.63</v>
      </c>
      <c r="N972" s="8">
        <v>0</v>
      </c>
      <c r="O972" s="6">
        <v>0</v>
      </c>
      <c r="P972" s="6">
        <v>395.63</v>
      </c>
      <c r="Q972" s="6">
        <v>282.87</v>
      </c>
      <c r="R972" s="6">
        <v>112.76</v>
      </c>
      <c r="S972" s="6">
        <v>90.74</v>
      </c>
      <c r="T972" t="s">
        <v>36</v>
      </c>
      <c r="U972">
        <v>11</v>
      </c>
      <c r="V972" t="s">
        <v>124</v>
      </c>
      <c r="W972" t="s">
        <v>85</v>
      </c>
      <c r="X972">
        <v>2024</v>
      </c>
      <c r="Y972" t="s">
        <v>125</v>
      </c>
      <c r="Z972" s="8">
        <v>0.28499999999999998</v>
      </c>
    </row>
    <row r="973" spans="1:26" x14ac:dyDescent="0.3">
      <c r="A973" t="s">
        <v>2650</v>
      </c>
      <c r="B973" s="4">
        <v>45701</v>
      </c>
      <c r="C973" t="s">
        <v>1655</v>
      </c>
      <c r="D973" t="s">
        <v>2651</v>
      </c>
      <c r="E973" t="s">
        <v>56</v>
      </c>
      <c r="F973" t="s">
        <v>74</v>
      </c>
      <c r="G973" t="s">
        <v>45</v>
      </c>
      <c r="H973" t="s">
        <v>83</v>
      </c>
      <c r="I973" t="s">
        <v>33</v>
      </c>
      <c r="J973" t="s">
        <v>59</v>
      </c>
      <c r="K973" t="s">
        <v>102</v>
      </c>
      <c r="L973">
        <v>1</v>
      </c>
      <c r="M973" s="6">
        <v>1626.4</v>
      </c>
      <c r="N973" s="8">
        <v>0.2</v>
      </c>
      <c r="O973" s="6">
        <v>325.27999999999997</v>
      </c>
      <c r="P973" s="6">
        <v>1301.1199999999999</v>
      </c>
      <c r="Q973" s="6">
        <v>1012.3</v>
      </c>
      <c r="R973" s="6">
        <v>288.82</v>
      </c>
      <c r="S973" s="6">
        <v>53.65</v>
      </c>
      <c r="T973" t="s">
        <v>36</v>
      </c>
      <c r="U973">
        <v>2</v>
      </c>
      <c r="V973" t="s">
        <v>171</v>
      </c>
      <c r="W973" t="s">
        <v>51</v>
      </c>
      <c r="X973">
        <v>2025</v>
      </c>
      <c r="Y973" t="s">
        <v>172</v>
      </c>
      <c r="Z973" s="8">
        <v>0.222</v>
      </c>
    </row>
    <row r="974" spans="1:26" x14ac:dyDescent="0.3">
      <c r="A974" t="s">
        <v>2652</v>
      </c>
      <c r="B974" s="4">
        <v>45409</v>
      </c>
      <c r="C974" t="s">
        <v>827</v>
      </c>
      <c r="D974" t="s">
        <v>2653</v>
      </c>
      <c r="E974" t="s">
        <v>29</v>
      </c>
      <c r="F974" t="s">
        <v>123</v>
      </c>
      <c r="G974" t="s">
        <v>132</v>
      </c>
      <c r="H974" t="s">
        <v>228</v>
      </c>
      <c r="I974" t="s">
        <v>47</v>
      </c>
      <c r="J974" t="s">
        <v>34</v>
      </c>
      <c r="K974" t="s">
        <v>35</v>
      </c>
      <c r="L974">
        <v>2</v>
      </c>
      <c r="M974" s="6">
        <v>1016.18</v>
      </c>
      <c r="N974" s="8">
        <v>0.1</v>
      </c>
      <c r="O974" s="6">
        <v>203.24</v>
      </c>
      <c r="P974" s="6">
        <v>1829.12</v>
      </c>
      <c r="Q974" s="6">
        <v>1099.6400000000001</v>
      </c>
      <c r="R974" s="6">
        <v>729.48</v>
      </c>
      <c r="S974" s="6">
        <v>122.8</v>
      </c>
      <c r="T974" t="s">
        <v>36</v>
      </c>
      <c r="U974">
        <v>4</v>
      </c>
      <c r="V974" t="s">
        <v>37</v>
      </c>
      <c r="W974" t="s">
        <v>38</v>
      </c>
      <c r="X974">
        <v>2024</v>
      </c>
      <c r="Y974" t="s">
        <v>39</v>
      </c>
      <c r="Z974" s="8">
        <v>0.39879999999999999</v>
      </c>
    </row>
    <row r="975" spans="1:26" x14ac:dyDescent="0.3">
      <c r="A975" t="s">
        <v>2654</v>
      </c>
      <c r="B975" s="4">
        <v>46015</v>
      </c>
      <c r="C975" t="s">
        <v>2655</v>
      </c>
      <c r="D975" t="s">
        <v>2656</v>
      </c>
      <c r="E975" t="s">
        <v>29</v>
      </c>
      <c r="F975" t="s">
        <v>30</v>
      </c>
      <c r="G975" t="s">
        <v>110</v>
      </c>
      <c r="H975" t="s">
        <v>269</v>
      </c>
      <c r="I975" t="s">
        <v>33</v>
      </c>
      <c r="J975" t="s">
        <v>48</v>
      </c>
      <c r="K975" t="s">
        <v>35</v>
      </c>
      <c r="L975">
        <v>3</v>
      </c>
      <c r="M975" s="6">
        <v>3030.79</v>
      </c>
      <c r="N975" s="8">
        <v>0.05</v>
      </c>
      <c r="O975" s="6">
        <v>454.62</v>
      </c>
      <c r="P975" s="6">
        <v>8637.75</v>
      </c>
      <c r="Q975" s="6">
        <v>5094.42</v>
      </c>
      <c r="R975" s="6">
        <v>3543.33</v>
      </c>
      <c r="S975" s="6">
        <v>315.63</v>
      </c>
      <c r="T975" t="s">
        <v>77</v>
      </c>
      <c r="U975">
        <v>12</v>
      </c>
      <c r="V975" t="s">
        <v>84</v>
      </c>
      <c r="W975" t="s">
        <v>85</v>
      </c>
      <c r="X975">
        <v>2025</v>
      </c>
      <c r="Y975" t="s">
        <v>86</v>
      </c>
      <c r="Z975" s="8">
        <v>0.41020000000000001</v>
      </c>
    </row>
    <row r="976" spans="1:26" x14ac:dyDescent="0.3">
      <c r="A976" t="s">
        <v>2657</v>
      </c>
      <c r="B976" s="4">
        <v>45516</v>
      </c>
      <c r="C976" t="s">
        <v>1660</v>
      </c>
      <c r="D976" t="s">
        <v>2658</v>
      </c>
      <c r="E976" t="s">
        <v>43</v>
      </c>
      <c r="F976" t="s">
        <v>101</v>
      </c>
      <c r="G976" t="s">
        <v>110</v>
      </c>
      <c r="H976" t="s">
        <v>166</v>
      </c>
      <c r="I976" t="s">
        <v>33</v>
      </c>
      <c r="J976" t="s">
        <v>48</v>
      </c>
      <c r="K976" t="s">
        <v>76</v>
      </c>
      <c r="L976">
        <v>4</v>
      </c>
      <c r="M976" s="6">
        <v>1750.6</v>
      </c>
      <c r="N976" s="8">
        <v>0.1</v>
      </c>
      <c r="O976" s="6">
        <v>700.24</v>
      </c>
      <c r="P976" s="6">
        <v>6302.16</v>
      </c>
      <c r="Q976" s="6">
        <v>4238.97</v>
      </c>
      <c r="R976" s="6">
        <v>2063.19</v>
      </c>
      <c r="S976" s="6">
        <v>327.38</v>
      </c>
      <c r="T976" t="s">
        <v>36</v>
      </c>
      <c r="U976">
        <v>8</v>
      </c>
      <c r="V976" t="s">
        <v>118</v>
      </c>
      <c r="W976" t="s">
        <v>62</v>
      </c>
      <c r="X976">
        <v>2024</v>
      </c>
      <c r="Y976" t="s">
        <v>119</v>
      </c>
      <c r="Z976" s="8">
        <v>0.32740000000000002</v>
      </c>
    </row>
    <row r="977" spans="1:26" x14ac:dyDescent="0.3">
      <c r="A977" t="s">
        <v>2659</v>
      </c>
      <c r="B977" s="4">
        <v>45823</v>
      </c>
      <c r="C977" t="s">
        <v>2660</v>
      </c>
      <c r="D977" t="s">
        <v>2661</v>
      </c>
      <c r="E977" t="s">
        <v>56</v>
      </c>
      <c r="F977" t="s">
        <v>238</v>
      </c>
      <c r="G977" t="s">
        <v>31</v>
      </c>
      <c r="H977" t="s">
        <v>32</v>
      </c>
      <c r="I977" t="s">
        <v>33</v>
      </c>
      <c r="J977" t="s">
        <v>48</v>
      </c>
      <c r="K977" t="s">
        <v>76</v>
      </c>
      <c r="L977">
        <v>1</v>
      </c>
      <c r="M977" s="6">
        <v>1160.79</v>
      </c>
      <c r="N977" s="8">
        <v>0.15</v>
      </c>
      <c r="O977" s="6">
        <v>174.12</v>
      </c>
      <c r="P977" s="6">
        <v>986.67</v>
      </c>
      <c r="Q977" s="6">
        <v>739.96</v>
      </c>
      <c r="R977" s="6">
        <v>246.71</v>
      </c>
      <c r="S977" s="6">
        <v>359.26</v>
      </c>
      <c r="T977" t="s">
        <v>36</v>
      </c>
      <c r="U977">
        <v>6</v>
      </c>
      <c r="V977" t="s">
        <v>189</v>
      </c>
      <c r="W977" t="s">
        <v>38</v>
      </c>
      <c r="X977">
        <v>2025</v>
      </c>
      <c r="Y977" t="s">
        <v>424</v>
      </c>
      <c r="Z977" s="8">
        <v>0.25</v>
      </c>
    </row>
    <row r="978" spans="1:26" x14ac:dyDescent="0.3">
      <c r="A978" t="s">
        <v>2662</v>
      </c>
      <c r="B978" s="4">
        <v>45404</v>
      </c>
      <c r="C978" t="s">
        <v>247</v>
      </c>
      <c r="D978" t="s">
        <v>2663</v>
      </c>
      <c r="E978" t="s">
        <v>29</v>
      </c>
      <c r="F978" t="s">
        <v>123</v>
      </c>
      <c r="G978" t="s">
        <v>69</v>
      </c>
      <c r="H978" t="s">
        <v>70</v>
      </c>
      <c r="I978" t="s">
        <v>75</v>
      </c>
      <c r="J978" t="s">
        <v>59</v>
      </c>
      <c r="K978" t="s">
        <v>49</v>
      </c>
      <c r="L978">
        <v>1</v>
      </c>
      <c r="M978" s="6">
        <v>2588.1</v>
      </c>
      <c r="N978" s="8">
        <v>0.1</v>
      </c>
      <c r="O978" s="6">
        <v>258.81</v>
      </c>
      <c r="P978" s="6">
        <v>2329.29</v>
      </c>
      <c r="Q978" s="6">
        <v>1788.75</v>
      </c>
      <c r="R978" s="6">
        <v>540.54</v>
      </c>
      <c r="S978" s="6">
        <v>382.92</v>
      </c>
      <c r="T978" t="s">
        <v>36</v>
      </c>
      <c r="U978">
        <v>4</v>
      </c>
      <c r="V978" t="s">
        <v>37</v>
      </c>
      <c r="W978" t="s">
        <v>38</v>
      </c>
      <c r="X978">
        <v>2024</v>
      </c>
      <c r="Y978" t="s">
        <v>39</v>
      </c>
      <c r="Z978" s="8">
        <v>0.2321</v>
      </c>
    </row>
    <row r="979" spans="1:26" x14ac:dyDescent="0.3">
      <c r="A979" t="s">
        <v>2664</v>
      </c>
      <c r="B979" s="4">
        <v>45431</v>
      </c>
      <c r="C979" t="s">
        <v>2665</v>
      </c>
      <c r="D979" t="s">
        <v>2666</v>
      </c>
      <c r="E979" t="s">
        <v>29</v>
      </c>
      <c r="F979" t="s">
        <v>123</v>
      </c>
      <c r="G979" t="s">
        <v>69</v>
      </c>
      <c r="H979" t="s">
        <v>291</v>
      </c>
      <c r="I979" t="s">
        <v>75</v>
      </c>
      <c r="J979" t="s">
        <v>59</v>
      </c>
      <c r="K979" t="s">
        <v>102</v>
      </c>
      <c r="L979">
        <v>1</v>
      </c>
      <c r="M979" s="6">
        <v>1437.76</v>
      </c>
      <c r="N979" s="8">
        <v>0.05</v>
      </c>
      <c r="O979" s="6">
        <v>71.89</v>
      </c>
      <c r="P979" s="6">
        <v>1365.87</v>
      </c>
      <c r="Q979" s="6">
        <v>843.62</v>
      </c>
      <c r="R979" s="6">
        <v>522.25</v>
      </c>
      <c r="S979" s="6">
        <v>323.95999999999998</v>
      </c>
      <c r="T979" t="s">
        <v>36</v>
      </c>
      <c r="U979">
        <v>5</v>
      </c>
      <c r="V979" t="s">
        <v>103</v>
      </c>
      <c r="W979" t="s">
        <v>38</v>
      </c>
      <c r="X979">
        <v>2024</v>
      </c>
      <c r="Y979" t="s">
        <v>104</v>
      </c>
      <c r="Z979" s="8">
        <v>0.38240000000000002</v>
      </c>
    </row>
    <row r="980" spans="1:26" x14ac:dyDescent="0.3">
      <c r="A980" t="s">
        <v>2667</v>
      </c>
      <c r="B980" s="4">
        <v>45850</v>
      </c>
      <c r="C980" t="s">
        <v>2668</v>
      </c>
      <c r="D980" t="s">
        <v>2669</v>
      </c>
      <c r="E980" t="s">
        <v>43</v>
      </c>
      <c r="F980" t="s">
        <v>44</v>
      </c>
      <c r="G980" t="s">
        <v>132</v>
      </c>
      <c r="H980" t="s">
        <v>228</v>
      </c>
      <c r="I980" t="s">
        <v>33</v>
      </c>
      <c r="J980" t="s">
        <v>59</v>
      </c>
      <c r="K980" t="s">
        <v>60</v>
      </c>
      <c r="L980">
        <v>1</v>
      </c>
      <c r="M980" s="6">
        <v>855.41</v>
      </c>
      <c r="N980" s="8">
        <v>0.15</v>
      </c>
      <c r="O980" s="6">
        <v>128.31</v>
      </c>
      <c r="P980" s="6">
        <v>727.1</v>
      </c>
      <c r="Q980" s="6">
        <v>429.26</v>
      </c>
      <c r="R980" s="6">
        <v>297.83999999999997</v>
      </c>
      <c r="S980" s="6">
        <v>383.51</v>
      </c>
      <c r="T980" t="s">
        <v>117</v>
      </c>
      <c r="U980">
        <v>7</v>
      </c>
      <c r="V980" t="s">
        <v>179</v>
      </c>
      <c r="W980" t="s">
        <v>62</v>
      </c>
      <c r="X980">
        <v>2025</v>
      </c>
      <c r="Y980" t="s">
        <v>208</v>
      </c>
      <c r="Z980" s="8">
        <v>0.40960000000000002</v>
      </c>
    </row>
    <row r="981" spans="1:26" x14ac:dyDescent="0.3">
      <c r="A981" t="s">
        <v>2670</v>
      </c>
      <c r="B981" s="4">
        <v>45292</v>
      </c>
      <c r="C981" t="s">
        <v>2671</v>
      </c>
      <c r="D981" t="s">
        <v>2672</v>
      </c>
      <c r="E981" t="s">
        <v>67</v>
      </c>
      <c r="F981" t="s">
        <v>82</v>
      </c>
      <c r="G981" t="s">
        <v>69</v>
      </c>
      <c r="H981" t="s">
        <v>70</v>
      </c>
      <c r="I981" t="s">
        <v>47</v>
      </c>
      <c r="J981" t="s">
        <v>48</v>
      </c>
      <c r="K981" t="s">
        <v>76</v>
      </c>
      <c r="L981">
        <v>1</v>
      </c>
      <c r="M981" s="6">
        <v>2094.58</v>
      </c>
      <c r="N981" s="8">
        <v>0.05</v>
      </c>
      <c r="O981" s="6">
        <v>104.73</v>
      </c>
      <c r="P981" s="6">
        <v>1989.85</v>
      </c>
      <c r="Q981" s="6">
        <v>1334.63</v>
      </c>
      <c r="R981" s="6">
        <v>655.22</v>
      </c>
      <c r="S981" s="6">
        <v>374.4</v>
      </c>
      <c r="T981" t="s">
        <v>36</v>
      </c>
      <c r="U981">
        <v>1</v>
      </c>
      <c r="V981" t="s">
        <v>91</v>
      </c>
      <c r="W981" t="s">
        <v>51</v>
      </c>
      <c r="X981">
        <v>2024</v>
      </c>
      <c r="Y981" t="s">
        <v>92</v>
      </c>
      <c r="Z981" s="8">
        <v>0.32929999999999998</v>
      </c>
    </row>
    <row r="982" spans="1:26" x14ac:dyDescent="0.3">
      <c r="A982" t="s">
        <v>2673</v>
      </c>
      <c r="B982" s="4">
        <v>45381</v>
      </c>
      <c r="C982" t="s">
        <v>2674</v>
      </c>
      <c r="D982" t="s">
        <v>2675</v>
      </c>
      <c r="E982" t="s">
        <v>56</v>
      </c>
      <c r="F982" t="s">
        <v>90</v>
      </c>
      <c r="G982" t="s">
        <v>132</v>
      </c>
      <c r="H982" t="s">
        <v>133</v>
      </c>
      <c r="I982" t="s">
        <v>75</v>
      </c>
      <c r="J982" t="s">
        <v>48</v>
      </c>
      <c r="K982" t="s">
        <v>76</v>
      </c>
      <c r="L982">
        <v>1</v>
      </c>
      <c r="M982" s="6">
        <v>3129.37</v>
      </c>
      <c r="N982" s="8">
        <v>0.25</v>
      </c>
      <c r="O982" s="6">
        <v>782.34</v>
      </c>
      <c r="P982" s="6">
        <v>2347.0300000000002</v>
      </c>
      <c r="Q982" s="6">
        <v>1648.77</v>
      </c>
      <c r="R982" s="6">
        <v>698.26</v>
      </c>
      <c r="S982" s="6">
        <v>444.62</v>
      </c>
      <c r="T982" t="s">
        <v>36</v>
      </c>
      <c r="U982">
        <v>3</v>
      </c>
      <c r="V982" t="s">
        <v>50</v>
      </c>
      <c r="W982" t="s">
        <v>51</v>
      </c>
      <c r="X982">
        <v>2024</v>
      </c>
      <c r="Y982" t="s">
        <v>78</v>
      </c>
      <c r="Z982" s="8">
        <v>0.29749999999999999</v>
      </c>
    </row>
    <row r="983" spans="1:26" x14ac:dyDescent="0.3">
      <c r="A983" t="s">
        <v>2676</v>
      </c>
      <c r="B983" s="4">
        <v>45945</v>
      </c>
      <c r="C983" t="s">
        <v>1276</v>
      </c>
      <c r="D983" t="s">
        <v>2677</v>
      </c>
      <c r="E983" t="s">
        <v>56</v>
      </c>
      <c r="F983" t="s">
        <v>90</v>
      </c>
      <c r="G983" t="s">
        <v>45</v>
      </c>
      <c r="H983" t="s">
        <v>32</v>
      </c>
      <c r="I983" t="s">
        <v>33</v>
      </c>
      <c r="J983" t="s">
        <v>59</v>
      </c>
      <c r="K983" t="s">
        <v>76</v>
      </c>
      <c r="L983">
        <v>1</v>
      </c>
      <c r="M983" s="6">
        <v>680.59</v>
      </c>
      <c r="N983" s="8">
        <v>0.2</v>
      </c>
      <c r="O983" s="6">
        <v>136.12</v>
      </c>
      <c r="P983" s="6">
        <v>544.47</v>
      </c>
      <c r="Q983" s="6">
        <v>355.26</v>
      </c>
      <c r="R983" s="6">
        <v>189.21</v>
      </c>
      <c r="S983" s="6">
        <v>332.72</v>
      </c>
      <c r="T983" t="s">
        <v>36</v>
      </c>
      <c r="U983">
        <v>10</v>
      </c>
      <c r="V983" t="s">
        <v>146</v>
      </c>
      <c r="W983" t="s">
        <v>85</v>
      </c>
      <c r="X983">
        <v>2025</v>
      </c>
      <c r="Y983" t="s">
        <v>147</v>
      </c>
      <c r="Z983" s="8">
        <v>0.34749999999999998</v>
      </c>
    </row>
    <row r="984" spans="1:26" x14ac:dyDescent="0.3">
      <c r="A984" t="s">
        <v>2678</v>
      </c>
      <c r="B984" s="4">
        <v>45611</v>
      </c>
      <c r="C984" t="s">
        <v>1910</v>
      </c>
      <c r="D984" t="s">
        <v>2679</v>
      </c>
      <c r="E984" t="s">
        <v>29</v>
      </c>
      <c r="F984" t="s">
        <v>30</v>
      </c>
      <c r="G984" t="s">
        <v>132</v>
      </c>
      <c r="H984" t="s">
        <v>154</v>
      </c>
      <c r="I984" t="s">
        <v>33</v>
      </c>
      <c r="J984" t="s">
        <v>59</v>
      </c>
      <c r="K984" t="s">
        <v>102</v>
      </c>
      <c r="L984">
        <v>3</v>
      </c>
      <c r="M984" s="6">
        <v>4123.17</v>
      </c>
      <c r="N984" s="8">
        <v>0.1</v>
      </c>
      <c r="O984" s="6">
        <v>1236.95</v>
      </c>
      <c r="P984" s="6">
        <v>11132.56</v>
      </c>
      <c r="Q984" s="6">
        <v>8788.2199999999993</v>
      </c>
      <c r="R984" s="6">
        <v>2344.34</v>
      </c>
      <c r="S984" s="6">
        <v>264.24</v>
      </c>
      <c r="T984" t="s">
        <v>117</v>
      </c>
      <c r="U984">
        <v>11</v>
      </c>
      <c r="V984" t="s">
        <v>124</v>
      </c>
      <c r="W984" t="s">
        <v>85</v>
      </c>
      <c r="X984">
        <v>2024</v>
      </c>
      <c r="Y984" t="s">
        <v>125</v>
      </c>
      <c r="Z984" s="8">
        <v>0.21060000000000001</v>
      </c>
    </row>
    <row r="985" spans="1:26" x14ac:dyDescent="0.3">
      <c r="A985" t="s">
        <v>2680</v>
      </c>
      <c r="B985" s="4">
        <v>45841</v>
      </c>
      <c r="C985" t="s">
        <v>2681</v>
      </c>
      <c r="D985" t="s">
        <v>2682</v>
      </c>
      <c r="E985" t="s">
        <v>67</v>
      </c>
      <c r="F985" t="s">
        <v>82</v>
      </c>
      <c r="G985" t="s">
        <v>31</v>
      </c>
      <c r="H985" t="s">
        <v>195</v>
      </c>
      <c r="I985" t="s">
        <v>75</v>
      </c>
      <c r="J985" t="s">
        <v>34</v>
      </c>
      <c r="K985" t="s">
        <v>49</v>
      </c>
      <c r="L985">
        <v>1</v>
      </c>
      <c r="M985" s="6">
        <v>783.68</v>
      </c>
      <c r="N985" s="8">
        <v>0.25</v>
      </c>
      <c r="O985" s="6">
        <v>195.92</v>
      </c>
      <c r="P985" s="6">
        <v>587.76</v>
      </c>
      <c r="Q985" s="6">
        <v>414.57</v>
      </c>
      <c r="R985" s="6">
        <v>173.19</v>
      </c>
      <c r="S985" s="6">
        <v>266.8</v>
      </c>
      <c r="T985" t="s">
        <v>117</v>
      </c>
      <c r="U985">
        <v>7</v>
      </c>
      <c r="V985" t="s">
        <v>179</v>
      </c>
      <c r="W985" t="s">
        <v>62</v>
      </c>
      <c r="X985">
        <v>2025</v>
      </c>
      <c r="Y985" t="s">
        <v>208</v>
      </c>
      <c r="Z985" s="8">
        <v>0.29470000000000002</v>
      </c>
    </row>
    <row r="986" spans="1:26" x14ac:dyDescent="0.3">
      <c r="A986" t="s">
        <v>2683</v>
      </c>
      <c r="B986" s="4">
        <v>45430</v>
      </c>
      <c r="C986" t="s">
        <v>1774</v>
      </c>
      <c r="D986" t="s">
        <v>2684</v>
      </c>
      <c r="E986" t="s">
        <v>67</v>
      </c>
      <c r="F986" t="s">
        <v>82</v>
      </c>
      <c r="G986" t="s">
        <v>132</v>
      </c>
      <c r="H986" t="s">
        <v>228</v>
      </c>
      <c r="I986" t="s">
        <v>75</v>
      </c>
      <c r="J986" t="s">
        <v>59</v>
      </c>
      <c r="K986" t="s">
        <v>76</v>
      </c>
      <c r="L986">
        <v>2</v>
      </c>
      <c r="M986" s="6">
        <v>640.58000000000004</v>
      </c>
      <c r="N986" s="8">
        <v>0.15</v>
      </c>
      <c r="O986" s="6">
        <v>192.17</v>
      </c>
      <c r="P986" s="6">
        <v>1088.99</v>
      </c>
      <c r="Q986" s="6">
        <v>844.29</v>
      </c>
      <c r="R986" s="6">
        <v>244.7</v>
      </c>
      <c r="S986" s="6">
        <v>50.78</v>
      </c>
      <c r="T986" t="s">
        <v>36</v>
      </c>
      <c r="U986">
        <v>5</v>
      </c>
      <c r="V986" t="s">
        <v>103</v>
      </c>
      <c r="W986" t="s">
        <v>38</v>
      </c>
      <c r="X986">
        <v>2024</v>
      </c>
      <c r="Y986" t="s">
        <v>104</v>
      </c>
      <c r="Z986" s="8">
        <v>0.22470000000000001</v>
      </c>
    </row>
    <row r="987" spans="1:26" x14ac:dyDescent="0.3">
      <c r="A987" t="s">
        <v>2685</v>
      </c>
      <c r="B987" s="4">
        <v>45802</v>
      </c>
      <c r="C987" t="s">
        <v>652</v>
      </c>
      <c r="D987" t="s">
        <v>2686</v>
      </c>
      <c r="E987" t="s">
        <v>29</v>
      </c>
      <c r="F987" t="s">
        <v>123</v>
      </c>
      <c r="G987" t="s">
        <v>110</v>
      </c>
      <c r="H987" t="s">
        <v>269</v>
      </c>
      <c r="I987" t="s">
        <v>47</v>
      </c>
      <c r="J987" t="s">
        <v>59</v>
      </c>
      <c r="K987" t="s">
        <v>102</v>
      </c>
      <c r="L987">
        <v>1</v>
      </c>
      <c r="M987" s="6">
        <v>3103.82</v>
      </c>
      <c r="N987" s="8">
        <v>0.1</v>
      </c>
      <c r="O987" s="6">
        <v>310.38</v>
      </c>
      <c r="P987" s="6">
        <v>2793.44</v>
      </c>
      <c r="Q987" s="6">
        <v>1696.68</v>
      </c>
      <c r="R987" s="6">
        <v>1096.76</v>
      </c>
      <c r="S987" s="6">
        <v>93.3</v>
      </c>
      <c r="T987" t="s">
        <v>36</v>
      </c>
      <c r="U987">
        <v>5</v>
      </c>
      <c r="V987" t="s">
        <v>103</v>
      </c>
      <c r="W987" t="s">
        <v>38</v>
      </c>
      <c r="X987">
        <v>2025</v>
      </c>
      <c r="Y987" t="s">
        <v>167</v>
      </c>
      <c r="Z987" s="8">
        <v>0.3926</v>
      </c>
    </row>
    <row r="988" spans="1:26" x14ac:dyDescent="0.3">
      <c r="A988" t="s">
        <v>2687</v>
      </c>
      <c r="B988" s="4">
        <v>45550</v>
      </c>
      <c r="C988" t="s">
        <v>970</v>
      </c>
      <c r="D988" t="s">
        <v>2688</v>
      </c>
      <c r="E988" t="s">
        <v>29</v>
      </c>
      <c r="F988" t="s">
        <v>141</v>
      </c>
      <c r="G988" t="s">
        <v>110</v>
      </c>
      <c r="H988" t="s">
        <v>269</v>
      </c>
      <c r="I988" t="s">
        <v>75</v>
      </c>
      <c r="J988" t="s">
        <v>59</v>
      </c>
      <c r="K988" t="s">
        <v>76</v>
      </c>
      <c r="L988">
        <v>1</v>
      </c>
      <c r="M988" s="6">
        <v>1742.76</v>
      </c>
      <c r="N988" s="8">
        <v>0.25</v>
      </c>
      <c r="O988" s="6">
        <v>435.69</v>
      </c>
      <c r="P988" s="6">
        <v>1307.07</v>
      </c>
      <c r="Q988" s="6">
        <v>771.26</v>
      </c>
      <c r="R988" s="6">
        <v>535.80999999999995</v>
      </c>
      <c r="S988" s="6">
        <v>202.19</v>
      </c>
      <c r="T988" t="s">
        <v>77</v>
      </c>
      <c r="U988">
        <v>9</v>
      </c>
      <c r="V988" t="s">
        <v>61</v>
      </c>
      <c r="W988" t="s">
        <v>62</v>
      </c>
      <c r="X988">
        <v>2024</v>
      </c>
      <c r="Y988" t="s">
        <v>63</v>
      </c>
      <c r="Z988" s="8">
        <v>0.40989999999999999</v>
      </c>
    </row>
    <row r="989" spans="1:26" x14ac:dyDescent="0.3">
      <c r="A989" t="s">
        <v>2689</v>
      </c>
      <c r="B989" s="4">
        <v>45964</v>
      </c>
      <c r="C989" t="s">
        <v>121</v>
      </c>
      <c r="D989" t="s">
        <v>2690</v>
      </c>
      <c r="E989" t="s">
        <v>43</v>
      </c>
      <c r="F989" t="s">
        <v>273</v>
      </c>
      <c r="G989" t="s">
        <v>31</v>
      </c>
      <c r="H989" t="s">
        <v>96</v>
      </c>
      <c r="I989" t="s">
        <v>75</v>
      </c>
      <c r="J989" t="s">
        <v>59</v>
      </c>
      <c r="K989" t="s">
        <v>49</v>
      </c>
      <c r="L989">
        <v>3</v>
      </c>
      <c r="M989" s="6">
        <v>914.97</v>
      </c>
      <c r="N989" s="8">
        <v>0</v>
      </c>
      <c r="O989" s="6">
        <v>0</v>
      </c>
      <c r="P989" s="6">
        <v>2744.91</v>
      </c>
      <c r="Q989" s="6">
        <v>1924.71</v>
      </c>
      <c r="R989" s="6">
        <v>820.2</v>
      </c>
      <c r="S989" s="6">
        <v>326.43</v>
      </c>
      <c r="T989" t="s">
        <v>36</v>
      </c>
      <c r="U989">
        <v>11</v>
      </c>
      <c r="V989" t="s">
        <v>124</v>
      </c>
      <c r="W989" t="s">
        <v>85</v>
      </c>
      <c r="X989">
        <v>2025</v>
      </c>
      <c r="Y989" t="s">
        <v>221</v>
      </c>
      <c r="Z989" s="8">
        <v>0.29880000000000001</v>
      </c>
    </row>
    <row r="990" spans="1:26" x14ac:dyDescent="0.3">
      <c r="A990" t="s">
        <v>2691</v>
      </c>
      <c r="B990" s="4">
        <v>45981</v>
      </c>
      <c r="C990" t="s">
        <v>562</v>
      </c>
      <c r="D990" t="s">
        <v>2692</v>
      </c>
      <c r="E990" t="s">
        <v>29</v>
      </c>
      <c r="F990" t="s">
        <v>242</v>
      </c>
      <c r="G990" t="s">
        <v>110</v>
      </c>
      <c r="H990" t="s">
        <v>281</v>
      </c>
      <c r="I990" t="s">
        <v>75</v>
      </c>
      <c r="J990" t="s">
        <v>59</v>
      </c>
      <c r="K990" t="s">
        <v>49</v>
      </c>
      <c r="L990">
        <v>2</v>
      </c>
      <c r="M990" s="6">
        <v>1716.45</v>
      </c>
      <c r="N990" s="8">
        <v>0.3</v>
      </c>
      <c r="O990" s="6">
        <v>1029.8699999999999</v>
      </c>
      <c r="P990" s="6">
        <v>2403.0300000000002</v>
      </c>
      <c r="Q990" s="6">
        <v>1770.59</v>
      </c>
      <c r="R990" s="6">
        <v>632.44000000000005</v>
      </c>
      <c r="S990" s="6">
        <v>254.02</v>
      </c>
      <c r="T990" t="s">
        <v>36</v>
      </c>
      <c r="U990">
        <v>11</v>
      </c>
      <c r="V990" t="s">
        <v>124</v>
      </c>
      <c r="W990" t="s">
        <v>85</v>
      </c>
      <c r="X990">
        <v>2025</v>
      </c>
      <c r="Y990" t="s">
        <v>221</v>
      </c>
      <c r="Z990" s="8">
        <v>0.26319999999999999</v>
      </c>
    </row>
    <row r="991" spans="1:26" x14ac:dyDescent="0.3">
      <c r="A991" t="s">
        <v>2693</v>
      </c>
      <c r="B991" s="4">
        <v>45301</v>
      </c>
      <c r="C991" t="s">
        <v>2540</v>
      </c>
      <c r="D991" t="s">
        <v>2694</v>
      </c>
      <c r="E991" t="s">
        <v>29</v>
      </c>
      <c r="F991" t="s">
        <v>242</v>
      </c>
      <c r="G991" t="s">
        <v>69</v>
      </c>
      <c r="H991" t="s">
        <v>70</v>
      </c>
      <c r="I991" t="s">
        <v>75</v>
      </c>
      <c r="J991" t="s">
        <v>59</v>
      </c>
      <c r="K991" t="s">
        <v>102</v>
      </c>
      <c r="L991">
        <v>2</v>
      </c>
      <c r="M991" s="6">
        <v>1446.19</v>
      </c>
      <c r="N991" s="8">
        <v>0.25</v>
      </c>
      <c r="O991" s="6">
        <v>723.1</v>
      </c>
      <c r="P991" s="6">
        <v>2169.2800000000002</v>
      </c>
      <c r="Q991" s="6">
        <v>1370.19</v>
      </c>
      <c r="R991" s="6">
        <v>799.09</v>
      </c>
      <c r="S991" s="6">
        <v>266.19</v>
      </c>
      <c r="T991" t="s">
        <v>77</v>
      </c>
      <c r="U991">
        <v>1</v>
      </c>
      <c r="V991" t="s">
        <v>91</v>
      </c>
      <c r="W991" t="s">
        <v>51</v>
      </c>
      <c r="X991">
        <v>2024</v>
      </c>
      <c r="Y991" t="s">
        <v>92</v>
      </c>
      <c r="Z991" s="8">
        <v>0.36840000000000001</v>
      </c>
    </row>
    <row r="992" spans="1:26" x14ac:dyDescent="0.3">
      <c r="A992" t="s">
        <v>2695</v>
      </c>
      <c r="B992" s="4">
        <v>45552</v>
      </c>
      <c r="C992" t="s">
        <v>2696</v>
      </c>
      <c r="D992" t="s">
        <v>2697</v>
      </c>
      <c r="E992" t="s">
        <v>29</v>
      </c>
      <c r="F992" t="s">
        <v>242</v>
      </c>
      <c r="G992" t="s">
        <v>132</v>
      </c>
      <c r="H992" t="s">
        <v>154</v>
      </c>
      <c r="I992" t="s">
        <v>47</v>
      </c>
      <c r="J992" t="s">
        <v>48</v>
      </c>
      <c r="K992" t="s">
        <v>76</v>
      </c>
      <c r="L992">
        <v>1</v>
      </c>
      <c r="M992" s="6">
        <v>1626.93</v>
      </c>
      <c r="N992" s="8">
        <v>0.15</v>
      </c>
      <c r="O992" s="6">
        <v>244.04</v>
      </c>
      <c r="P992" s="6">
        <v>1382.89</v>
      </c>
      <c r="Q992" s="6">
        <v>1025.67</v>
      </c>
      <c r="R992" s="6">
        <v>357.22</v>
      </c>
      <c r="S992" s="6">
        <v>144.47999999999999</v>
      </c>
      <c r="T992" t="s">
        <v>77</v>
      </c>
      <c r="U992">
        <v>9</v>
      </c>
      <c r="V992" t="s">
        <v>61</v>
      </c>
      <c r="W992" t="s">
        <v>62</v>
      </c>
      <c r="X992">
        <v>2024</v>
      </c>
      <c r="Y992" t="s">
        <v>63</v>
      </c>
      <c r="Z992" s="8">
        <v>0.25829999999999997</v>
      </c>
    </row>
    <row r="993" spans="1:26" x14ac:dyDescent="0.3">
      <c r="A993" t="s">
        <v>2698</v>
      </c>
      <c r="B993" s="4">
        <v>45941</v>
      </c>
      <c r="C993" t="s">
        <v>2699</v>
      </c>
      <c r="D993" t="s">
        <v>2700</v>
      </c>
      <c r="E993" t="s">
        <v>56</v>
      </c>
      <c r="F993" t="s">
        <v>90</v>
      </c>
      <c r="G993" t="s">
        <v>31</v>
      </c>
      <c r="H993" t="s">
        <v>32</v>
      </c>
      <c r="I993" t="s">
        <v>75</v>
      </c>
      <c r="J993" t="s">
        <v>59</v>
      </c>
      <c r="K993" t="s">
        <v>102</v>
      </c>
      <c r="L993">
        <v>1</v>
      </c>
      <c r="M993" s="6">
        <v>617.14</v>
      </c>
      <c r="N993" s="8">
        <v>0.1</v>
      </c>
      <c r="O993" s="6">
        <v>61.71</v>
      </c>
      <c r="P993" s="6">
        <v>555.42999999999995</v>
      </c>
      <c r="Q993" s="6">
        <v>352.58</v>
      </c>
      <c r="R993" s="6">
        <v>202.85</v>
      </c>
      <c r="S993" s="6">
        <v>188.12</v>
      </c>
      <c r="T993" t="s">
        <v>36</v>
      </c>
      <c r="U993">
        <v>10</v>
      </c>
      <c r="V993" t="s">
        <v>146</v>
      </c>
      <c r="W993" t="s">
        <v>85</v>
      </c>
      <c r="X993">
        <v>2025</v>
      </c>
      <c r="Y993" t="s">
        <v>147</v>
      </c>
      <c r="Z993" s="8">
        <v>0.36520000000000002</v>
      </c>
    </row>
    <row r="994" spans="1:26" x14ac:dyDescent="0.3">
      <c r="A994" t="s">
        <v>2701</v>
      </c>
      <c r="B994" s="4">
        <v>45463</v>
      </c>
      <c r="C994" t="s">
        <v>2702</v>
      </c>
      <c r="D994" t="s">
        <v>2703</v>
      </c>
      <c r="E994" t="s">
        <v>108</v>
      </c>
      <c r="F994" t="s">
        <v>109</v>
      </c>
      <c r="G994" t="s">
        <v>31</v>
      </c>
      <c r="H994" t="s">
        <v>58</v>
      </c>
      <c r="I994" t="s">
        <v>75</v>
      </c>
      <c r="J994" t="s">
        <v>59</v>
      </c>
      <c r="K994" t="s">
        <v>35</v>
      </c>
      <c r="L994">
        <v>2</v>
      </c>
      <c r="M994" s="6">
        <v>2066.16</v>
      </c>
      <c r="N994" s="8">
        <v>0.1</v>
      </c>
      <c r="O994" s="6">
        <v>413.23</v>
      </c>
      <c r="P994" s="6">
        <v>3719.09</v>
      </c>
      <c r="Q994" s="6">
        <v>2601.89</v>
      </c>
      <c r="R994" s="6">
        <v>1117.2</v>
      </c>
      <c r="S994" s="6">
        <v>440.4</v>
      </c>
      <c r="T994" t="s">
        <v>36</v>
      </c>
      <c r="U994">
        <v>6</v>
      </c>
      <c r="V994" t="s">
        <v>189</v>
      </c>
      <c r="W994" t="s">
        <v>38</v>
      </c>
      <c r="X994">
        <v>2024</v>
      </c>
      <c r="Y994" t="s">
        <v>190</v>
      </c>
      <c r="Z994" s="8">
        <v>0.3004</v>
      </c>
    </row>
    <row r="995" spans="1:26" x14ac:dyDescent="0.3">
      <c r="A995" t="s">
        <v>2704</v>
      </c>
      <c r="B995" s="4">
        <v>45304</v>
      </c>
      <c r="C995" t="s">
        <v>2705</v>
      </c>
      <c r="D995" t="s">
        <v>2706</v>
      </c>
      <c r="E995" t="s">
        <v>43</v>
      </c>
      <c r="F995" t="s">
        <v>44</v>
      </c>
      <c r="G995" t="s">
        <v>45</v>
      </c>
      <c r="H995" t="s">
        <v>32</v>
      </c>
      <c r="I995" t="s">
        <v>75</v>
      </c>
      <c r="J995" t="s">
        <v>59</v>
      </c>
      <c r="K995" t="s">
        <v>49</v>
      </c>
      <c r="L995">
        <v>2</v>
      </c>
      <c r="M995" s="6">
        <v>1029.02</v>
      </c>
      <c r="N995" s="8">
        <v>0.15</v>
      </c>
      <c r="O995" s="6">
        <v>308.70999999999998</v>
      </c>
      <c r="P995" s="6">
        <v>1749.33</v>
      </c>
      <c r="Q995" s="6">
        <v>1086.1099999999999</v>
      </c>
      <c r="R995" s="6">
        <v>663.22</v>
      </c>
      <c r="S995" s="6">
        <v>321.43</v>
      </c>
      <c r="T995" t="s">
        <v>36</v>
      </c>
      <c r="U995">
        <v>1</v>
      </c>
      <c r="V995" t="s">
        <v>91</v>
      </c>
      <c r="W995" t="s">
        <v>51</v>
      </c>
      <c r="X995">
        <v>2024</v>
      </c>
      <c r="Y995" t="s">
        <v>92</v>
      </c>
      <c r="Z995" s="8">
        <v>0.37909999999999999</v>
      </c>
    </row>
    <row r="996" spans="1:26" x14ac:dyDescent="0.3">
      <c r="A996" t="s">
        <v>2707</v>
      </c>
      <c r="B996" s="4">
        <v>45459</v>
      </c>
      <c r="C996" t="s">
        <v>2540</v>
      </c>
      <c r="D996" t="s">
        <v>2708</v>
      </c>
      <c r="E996" t="s">
        <v>67</v>
      </c>
      <c r="F996" t="s">
        <v>158</v>
      </c>
      <c r="G996" t="s">
        <v>45</v>
      </c>
      <c r="H996" t="s">
        <v>83</v>
      </c>
      <c r="I996" t="s">
        <v>47</v>
      </c>
      <c r="J996" t="s">
        <v>34</v>
      </c>
      <c r="K996" t="s">
        <v>102</v>
      </c>
      <c r="L996">
        <v>1</v>
      </c>
      <c r="M996" s="6">
        <v>2070.77</v>
      </c>
      <c r="N996" s="8">
        <v>0.15</v>
      </c>
      <c r="O996" s="6">
        <v>310.62</v>
      </c>
      <c r="P996" s="6">
        <v>1760.15</v>
      </c>
      <c r="Q996" s="6">
        <v>1168.1300000000001</v>
      </c>
      <c r="R996" s="6">
        <v>592.02</v>
      </c>
      <c r="S996" s="6">
        <v>280.83</v>
      </c>
      <c r="T996" t="s">
        <v>77</v>
      </c>
      <c r="U996">
        <v>6</v>
      </c>
      <c r="V996" t="s">
        <v>189</v>
      </c>
      <c r="W996" t="s">
        <v>38</v>
      </c>
      <c r="X996">
        <v>2024</v>
      </c>
      <c r="Y996" t="s">
        <v>190</v>
      </c>
      <c r="Z996" s="8">
        <v>0.33629999999999999</v>
      </c>
    </row>
    <row r="997" spans="1:26" x14ac:dyDescent="0.3">
      <c r="A997" t="s">
        <v>2709</v>
      </c>
      <c r="B997" s="4">
        <v>45933</v>
      </c>
      <c r="C997" t="s">
        <v>305</v>
      </c>
      <c r="D997" t="s">
        <v>2710</v>
      </c>
      <c r="E997" t="s">
        <v>29</v>
      </c>
      <c r="F997" t="s">
        <v>141</v>
      </c>
      <c r="G997" t="s">
        <v>132</v>
      </c>
      <c r="H997" t="s">
        <v>228</v>
      </c>
      <c r="I997" t="s">
        <v>33</v>
      </c>
      <c r="J997" t="s">
        <v>48</v>
      </c>
      <c r="K997" t="s">
        <v>60</v>
      </c>
      <c r="L997">
        <v>3</v>
      </c>
      <c r="M997" s="6">
        <v>1538.74</v>
      </c>
      <c r="N997" s="8">
        <v>0.15</v>
      </c>
      <c r="O997" s="6">
        <v>692.43</v>
      </c>
      <c r="P997" s="6">
        <v>3923.79</v>
      </c>
      <c r="Q997" s="6">
        <v>2354.86</v>
      </c>
      <c r="R997" s="6">
        <v>1568.93</v>
      </c>
      <c r="S997" s="6">
        <v>402.85</v>
      </c>
      <c r="T997" t="s">
        <v>36</v>
      </c>
      <c r="U997">
        <v>10</v>
      </c>
      <c r="V997" t="s">
        <v>146</v>
      </c>
      <c r="W997" t="s">
        <v>85</v>
      </c>
      <c r="X997">
        <v>2025</v>
      </c>
      <c r="Y997" t="s">
        <v>147</v>
      </c>
      <c r="Z997" s="8">
        <v>0.39989999999999998</v>
      </c>
    </row>
    <row r="998" spans="1:26" x14ac:dyDescent="0.3">
      <c r="A998" t="s">
        <v>2711</v>
      </c>
      <c r="B998" s="4">
        <v>45887</v>
      </c>
      <c r="C998" t="s">
        <v>299</v>
      </c>
      <c r="D998" t="s">
        <v>2712</v>
      </c>
      <c r="E998" t="s">
        <v>56</v>
      </c>
      <c r="F998" t="s">
        <v>90</v>
      </c>
      <c r="G998" t="s">
        <v>132</v>
      </c>
      <c r="H998" t="s">
        <v>252</v>
      </c>
      <c r="I998" t="s">
        <v>33</v>
      </c>
      <c r="J998" t="s">
        <v>59</v>
      </c>
      <c r="K998" t="s">
        <v>60</v>
      </c>
      <c r="L998">
        <v>1</v>
      </c>
      <c r="M998" s="6">
        <v>904.96</v>
      </c>
      <c r="N998" s="8">
        <v>0.05</v>
      </c>
      <c r="O998" s="6">
        <v>45.25</v>
      </c>
      <c r="P998" s="6">
        <v>859.71</v>
      </c>
      <c r="Q998" s="6">
        <v>529.61</v>
      </c>
      <c r="R998" s="6">
        <v>330.1</v>
      </c>
      <c r="S998" s="6">
        <v>63.86</v>
      </c>
      <c r="T998" t="s">
        <v>36</v>
      </c>
      <c r="U998">
        <v>8</v>
      </c>
      <c r="V998" t="s">
        <v>118</v>
      </c>
      <c r="W998" t="s">
        <v>62</v>
      </c>
      <c r="X998">
        <v>2025</v>
      </c>
      <c r="Y998" t="s">
        <v>277</v>
      </c>
      <c r="Z998" s="8">
        <v>0.38400000000000001</v>
      </c>
    </row>
    <row r="999" spans="1:26" x14ac:dyDescent="0.3">
      <c r="A999" t="s">
        <v>2713</v>
      </c>
      <c r="B999" s="4">
        <v>45612</v>
      </c>
      <c r="C999" t="s">
        <v>1307</v>
      </c>
      <c r="D999" t="s">
        <v>2714</v>
      </c>
      <c r="E999" t="s">
        <v>56</v>
      </c>
      <c r="F999" t="s">
        <v>238</v>
      </c>
      <c r="G999" t="s">
        <v>110</v>
      </c>
      <c r="H999" t="s">
        <v>166</v>
      </c>
      <c r="I999" t="s">
        <v>47</v>
      </c>
      <c r="J999" t="s">
        <v>59</v>
      </c>
      <c r="K999" t="s">
        <v>102</v>
      </c>
      <c r="L999">
        <v>2</v>
      </c>
      <c r="M999" s="6">
        <v>696.2</v>
      </c>
      <c r="N999" s="8">
        <v>0.1</v>
      </c>
      <c r="O999" s="6">
        <v>139.24</v>
      </c>
      <c r="P999" s="6">
        <v>1253.1600000000001</v>
      </c>
      <c r="Q999" s="6">
        <v>902.91</v>
      </c>
      <c r="R999" s="6">
        <v>350.25</v>
      </c>
      <c r="S999" s="6">
        <v>245.94</v>
      </c>
      <c r="T999" t="s">
        <v>36</v>
      </c>
      <c r="U999">
        <v>11</v>
      </c>
      <c r="V999" t="s">
        <v>124</v>
      </c>
      <c r="W999" t="s">
        <v>85</v>
      </c>
      <c r="X999">
        <v>2024</v>
      </c>
      <c r="Y999" t="s">
        <v>125</v>
      </c>
      <c r="Z999" s="8">
        <v>0.27950000000000003</v>
      </c>
    </row>
    <row r="1000" spans="1:26" x14ac:dyDescent="0.3">
      <c r="A1000" t="s">
        <v>2715</v>
      </c>
      <c r="B1000" s="4">
        <v>45610</v>
      </c>
      <c r="C1000" t="s">
        <v>356</v>
      </c>
      <c r="D1000" t="s">
        <v>2716</v>
      </c>
      <c r="E1000" t="s">
        <v>43</v>
      </c>
      <c r="F1000" t="s">
        <v>256</v>
      </c>
      <c r="G1000" t="s">
        <v>45</v>
      </c>
      <c r="H1000" t="s">
        <v>83</v>
      </c>
      <c r="I1000" t="s">
        <v>116</v>
      </c>
      <c r="J1000" t="s">
        <v>59</v>
      </c>
      <c r="K1000" t="s">
        <v>60</v>
      </c>
      <c r="L1000">
        <v>1</v>
      </c>
      <c r="M1000" s="6">
        <v>1007.39</v>
      </c>
      <c r="N1000" s="8">
        <v>0.1</v>
      </c>
      <c r="O1000" s="6">
        <v>100.74</v>
      </c>
      <c r="P1000" s="6">
        <v>906.65</v>
      </c>
      <c r="Q1000" s="6">
        <v>607.28</v>
      </c>
      <c r="R1000" s="6">
        <v>299.37</v>
      </c>
      <c r="S1000" s="6">
        <v>294.45999999999998</v>
      </c>
      <c r="T1000" t="s">
        <v>77</v>
      </c>
      <c r="U1000">
        <v>11</v>
      </c>
      <c r="V1000" t="s">
        <v>124</v>
      </c>
      <c r="W1000" t="s">
        <v>85</v>
      </c>
      <c r="X1000">
        <v>2024</v>
      </c>
      <c r="Y1000" t="s">
        <v>125</v>
      </c>
      <c r="Z1000" s="8">
        <v>0.33019999999999999</v>
      </c>
    </row>
    <row r="1001" spans="1:26" x14ac:dyDescent="0.3">
      <c r="A1001" t="s">
        <v>2717</v>
      </c>
      <c r="B1001" s="4">
        <v>45904</v>
      </c>
      <c r="C1001" t="s">
        <v>652</v>
      </c>
      <c r="D1001" t="s">
        <v>2718</v>
      </c>
      <c r="E1001" t="s">
        <v>56</v>
      </c>
      <c r="F1001" t="s">
        <v>90</v>
      </c>
      <c r="G1001" t="s">
        <v>69</v>
      </c>
      <c r="H1001" t="s">
        <v>83</v>
      </c>
      <c r="I1001" t="s">
        <v>75</v>
      </c>
      <c r="J1001" t="s">
        <v>34</v>
      </c>
      <c r="K1001" t="s">
        <v>35</v>
      </c>
      <c r="L1001">
        <v>2</v>
      </c>
      <c r="M1001" s="6">
        <v>501.62</v>
      </c>
      <c r="N1001" s="8">
        <v>0.25</v>
      </c>
      <c r="O1001" s="6">
        <v>250.81</v>
      </c>
      <c r="P1001" s="6">
        <v>752.43</v>
      </c>
      <c r="Q1001" s="6">
        <v>494.24</v>
      </c>
      <c r="R1001" s="6">
        <v>258.19</v>
      </c>
      <c r="S1001" s="6">
        <v>228.91</v>
      </c>
      <c r="T1001" t="s">
        <v>36</v>
      </c>
      <c r="U1001">
        <v>9</v>
      </c>
      <c r="V1001" t="s">
        <v>61</v>
      </c>
      <c r="W1001" t="s">
        <v>62</v>
      </c>
      <c r="X1001">
        <v>2025</v>
      </c>
      <c r="Y1001" t="s">
        <v>97</v>
      </c>
      <c r="Z1001" s="8">
        <v>0.34310000000000002</v>
      </c>
    </row>
    <row r="1002" spans="1:26" x14ac:dyDescent="0.3">
      <c r="A1002" t="s">
        <v>2719</v>
      </c>
      <c r="B1002" s="4">
        <v>45620</v>
      </c>
      <c r="C1002" t="s">
        <v>247</v>
      </c>
      <c r="D1002" t="s">
        <v>2720</v>
      </c>
      <c r="E1002" t="s">
        <v>29</v>
      </c>
      <c r="F1002" t="s">
        <v>30</v>
      </c>
      <c r="G1002" t="s">
        <v>110</v>
      </c>
      <c r="H1002" t="s">
        <v>281</v>
      </c>
      <c r="I1002" t="s">
        <v>47</v>
      </c>
      <c r="J1002" t="s">
        <v>48</v>
      </c>
      <c r="K1002" t="s">
        <v>35</v>
      </c>
      <c r="L1002">
        <v>3</v>
      </c>
      <c r="M1002" s="6">
        <v>1438.81</v>
      </c>
      <c r="N1002" s="8">
        <v>0.2</v>
      </c>
      <c r="O1002" s="6">
        <v>863.29</v>
      </c>
      <c r="P1002" s="6">
        <v>3453.14</v>
      </c>
      <c r="Q1002" s="6">
        <v>2094.94</v>
      </c>
      <c r="R1002" s="6">
        <v>1358.2</v>
      </c>
      <c r="S1002" s="6">
        <v>365.81</v>
      </c>
      <c r="T1002" t="s">
        <v>36</v>
      </c>
      <c r="U1002">
        <v>11</v>
      </c>
      <c r="V1002" t="s">
        <v>124</v>
      </c>
      <c r="W1002" t="s">
        <v>85</v>
      </c>
      <c r="X1002">
        <v>2024</v>
      </c>
      <c r="Y1002" t="s">
        <v>125</v>
      </c>
      <c r="Z1002" s="8">
        <v>0.39329999999999998</v>
      </c>
    </row>
    <row r="1003" spans="1:26" x14ac:dyDescent="0.3">
      <c r="A1003" t="s">
        <v>2721</v>
      </c>
      <c r="B1003" s="4">
        <v>45841</v>
      </c>
      <c r="C1003" t="s">
        <v>2722</v>
      </c>
      <c r="D1003" t="s">
        <v>2723</v>
      </c>
      <c r="E1003" t="s">
        <v>29</v>
      </c>
      <c r="F1003" t="s">
        <v>242</v>
      </c>
      <c r="G1003" t="s">
        <v>69</v>
      </c>
      <c r="H1003" t="s">
        <v>70</v>
      </c>
      <c r="I1003" t="s">
        <v>33</v>
      </c>
      <c r="J1003" t="s">
        <v>48</v>
      </c>
      <c r="K1003" t="s">
        <v>35</v>
      </c>
      <c r="L1003">
        <v>3</v>
      </c>
      <c r="M1003" s="6">
        <v>585.65</v>
      </c>
      <c r="N1003" s="8">
        <v>0.1</v>
      </c>
      <c r="O1003" s="6">
        <v>175.7</v>
      </c>
      <c r="P1003" s="6">
        <v>1581.25</v>
      </c>
      <c r="Q1003" s="6">
        <v>1109.0999999999999</v>
      </c>
      <c r="R1003" s="6">
        <v>472.15</v>
      </c>
      <c r="S1003" s="6">
        <v>65.52</v>
      </c>
      <c r="T1003" t="s">
        <v>36</v>
      </c>
      <c r="U1003">
        <v>7</v>
      </c>
      <c r="V1003" t="s">
        <v>179</v>
      </c>
      <c r="W1003" t="s">
        <v>62</v>
      </c>
      <c r="X1003">
        <v>2025</v>
      </c>
      <c r="Y1003" t="s">
        <v>208</v>
      </c>
      <c r="Z1003" s="8">
        <v>0.29859999999999998</v>
      </c>
    </row>
    <row r="1004" spans="1:26" x14ac:dyDescent="0.3">
      <c r="A1004" t="s">
        <v>2724</v>
      </c>
      <c r="B1004" s="4">
        <v>45710</v>
      </c>
      <c r="C1004" t="s">
        <v>233</v>
      </c>
      <c r="D1004" t="s">
        <v>2725</v>
      </c>
      <c r="E1004" t="s">
        <v>56</v>
      </c>
      <c r="F1004" t="s">
        <v>238</v>
      </c>
      <c r="G1004" t="s">
        <v>110</v>
      </c>
      <c r="H1004" t="s">
        <v>269</v>
      </c>
      <c r="I1004" t="s">
        <v>33</v>
      </c>
      <c r="J1004" t="s">
        <v>34</v>
      </c>
      <c r="K1004" t="s">
        <v>102</v>
      </c>
      <c r="L1004">
        <v>1</v>
      </c>
      <c r="M1004" s="6">
        <v>2753.44</v>
      </c>
      <c r="N1004" s="8">
        <v>0.1</v>
      </c>
      <c r="O1004" s="6">
        <v>275.33999999999997</v>
      </c>
      <c r="P1004" s="6">
        <v>2478.1</v>
      </c>
      <c r="Q1004" s="6">
        <v>1665.93</v>
      </c>
      <c r="R1004" s="6">
        <v>812.17</v>
      </c>
      <c r="S1004" s="6">
        <v>305.73</v>
      </c>
      <c r="T1004" t="s">
        <v>36</v>
      </c>
      <c r="U1004">
        <v>2</v>
      </c>
      <c r="V1004" t="s">
        <v>171</v>
      </c>
      <c r="W1004" t="s">
        <v>51</v>
      </c>
      <c r="X1004">
        <v>2025</v>
      </c>
      <c r="Y1004" t="s">
        <v>172</v>
      </c>
      <c r="Z1004" s="8">
        <v>0.32769999999999999</v>
      </c>
    </row>
    <row r="1005" spans="1:26" x14ac:dyDescent="0.3">
      <c r="A1005" t="s">
        <v>2726</v>
      </c>
      <c r="B1005" s="4">
        <v>45897</v>
      </c>
      <c r="C1005" t="s">
        <v>2252</v>
      </c>
      <c r="D1005" t="s">
        <v>2727</v>
      </c>
      <c r="E1005" t="s">
        <v>43</v>
      </c>
      <c r="F1005" t="s">
        <v>256</v>
      </c>
      <c r="G1005" t="s">
        <v>69</v>
      </c>
      <c r="H1005" t="s">
        <v>291</v>
      </c>
      <c r="I1005" t="s">
        <v>116</v>
      </c>
      <c r="J1005" t="s">
        <v>48</v>
      </c>
      <c r="K1005" t="s">
        <v>35</v>
      </c>
      <c r="L1005">
        <v>1</v>
      </c>
      <c r="M1005" s="6">
        <v>2154.9499999999998</v>
      </c>
      <c r="N1005" s="8">
        <v>0.15</v>
      </c>
      <c r="O1005" s="6">
        <v>323.24</v>
      </c>
      <c r="P1005" s="6">
        <v>1831.71</v>
      </c>
      <c r="Q1005" s="6">
        <v>1133.94</v>
      </c>
      <c r="R1005" s="6">
        <v>697.77</v>
      </c>
      <c r="S1005" s="6">
        <v>264.97000000000003</v>
      </c>
      <c r="T1005" t="s">
        <v>117</v>
      </c>
      <c r="U1005">
        <v>8</v>
      </c>
      <c r="V1005" t="s">
        <v>118</v>
      </c>
      <c r="W1005" t="s">
        <v>62</v>
      </c>
      <c r="X1005">
        <v>2025</v>
      </c>
      <c r="Y1005" t="s">
        <v>277</v>
      </c>
      <c r="Z1005" s="8">
        <v>0.38090000000000002</v>
      </c>
    </row>
    <row r="1006" spans="1:26" x14ac:dyDescent="0.3">
      <c r="A1006" t="s">
        <v>2728</v>
      </c>
      <c r="B1006" s="4">
        <v>45386</v>
      </c>
      <c r="C1006" t="s">
        <v>2729</v>
      </c>
      <c r="D1006" t="s">
        <v>2730</v>
      </c>
      <c r="E1006" t="s">
        <v>29</v>
      </c>
      <c r="F1006" t="s">
        <v>242</v>
      </c>
      <c r="G1006" t="s">
        <v>31</v>
      </c>
      <c r="H1006" t="s">
        <v>96</v>
      </c>
      <c r="I1006" t="s">
        <v>47</v>
      </c>
      <c r="J1006" t="s">
        <v>34</v>
      </c>
      <c r="K1006" t="s">
        <v>76</v>
      </c>
      <c r="L1006">
        <v>1</v>
      </c>
      <c r="M1006" s="6">
        <v>1184.02</v>
      </c>
      <c r="N1006" s="8">
        <v>0.1</v>
      </c>
      <c r="O1006" s="6">
        <v>118.4</v>
      </c>
      <c r="P1006" s="6">
        <v>1065.6199999999999</v>
      </c>
      <c r="Q1006" s="6">
        <v>767.59</v>
      </c>
      <c r="R1006" s="6">
        <v>298.02999999999997</v>
      </c>
      <c r="S1006" s="6">
        <v>67.33</v>
      </c>
      <c r="T1006" t="s">
        <v>36</v>
      </c>
      <c r="U1006">
        <v>4</v>
      </c>
      <c r="V1006" t="s">
        <v>37</v>
      </c>
      <c r="W1006" t="s">
        <v>38</v>
      </c>
      <c r="X1006">
        <v>2024</v>
      </c>
      <c r="Y1006" t="s">
        <v>39</v>
      </c>
      <c r="Z1006" s="8">
        <v>0.2797</v>
      </c>
    </row>
    <row r="1007" spans="1:26" x14ac:dyDescent="0.3">
      <c r="A1007" t="s">
        <v>2731</v>
      </c>
      <c r="B1007" s="4">
        <v>45872</v>
      </c>
      <c r="C1007" t="s">
        <v>1196</v>
      </c>
      <c r="D1007" t="s">
        <v>2732</v>
      </c>
      <c r="E1007" t="s">
        <v>29</v>
      </c>
      <c r="F1007" t="s">
        <v>141</v>
      </c>
      <c r="G1007" t="s">
        <v>31</v>
      </c>
      <c r="H1007" t="s">
        <v>32</v>
      </c>
      <c r="I1007" t="s">
        <v>75</v>
      </c>
      <c r="J1007" t="s">
        <v>59</v>
      </c>
      <c r="K1007" t="s">
        <v>35</v>
      </c>
      <c r="L1007">
        <v>1</v>
      </c>
      <c r="M1007" s="6">
        <v>1017.34</v>
      </c>
      <c r="N1007" s="8">
        <v>0.2</v>
      </c>
      <c r="O1007" s="6">
        <v>203.47</v>
      </c>
      <c r="P1007" s="6">
        <v>813.87</v>
      </c>
      <c r="Q1007" s="6">
        <v>619.91</v>
      </c>
      <c r="R1007" s="6">
        <v>193.96</v>
      </c>
      <c r="S1007" s="6">
        <v>252.52</v>
      </c>
      <c r="T1007" t="s">
        <v>36</v>
      </c>
      <c r="U1007">
        <v>8</v>
      </c>
      <c r="V1007" t="s">
        <v>118</v>
      </c>
      <c r="W1007" t="s">
        <v>62</v>
      </c>
      <c r="X1007">
        <v>2025</v>
      </c>
      <c r="Y1007" t="s">
        <v>277</v>
      </c>
      <c r="Z1007" s="8">
        <v>0.23830000000000001</v>
      </c>
    </row>
    <row r="1008" spans="1:26" x14ac:dyDescent="0.3">
      <c r="A1008" t="s">
        <v>2733</v>
      </c>
      <c r="B1008" s="4">
        <v>45609</v>
      </c>
      <c r="C1008" t="s">
        <v>1963</v>
      </c>
      <c r="D1008" t="s">
        <v>2734</v>
      </c>
      <c r="E1008" t="s">
        <v>56</v>
      </c>
      <c r="F1008" t="s">
        <v>90</v>
      </c>
      <c r="G1008" t="s">
        <v>132</v>
      </c>
      <c r="H1008" t="s">
        <v>154</v>
      </c>
      <c r="I1008" t="s">
        <v>33</v>
      </c>
      <c r="J1008" t="s">
        <v>48</v>
      </c>
      <c r="K1008" t="s">
        <v>35</v>
      </c>
      <c r="L1008">
        <v>2</v>
      </c>
      <c r="M1008" s="6">
        <v>1271.07</v>
      </c>
      <c r="N1008" s="8">
        <v>0</v>
      </c>
      <c r="O1008" s="6">
        <v>0</v>
      </c>
      <c r="P1008" s="6">
        <v>2542.14</v>
      </c>
      <c r="Q1008" s="6">
        <v>1548.64</v>
      </c>
      <c r="R1008" s="6">
        <v>993.5</v>
      </c>
      <c r="S1008" s="6">
        <v>357.06</v>
      </c>
      <c r="T1008" t="s">
        <v>77</v>
      </c>
      <c r="U1008">
        <v>11</v>
      </c>
      <c r="V1008" t="s">
        <v>124</v>
      </c>
      <c r="W1008" t="s">
        <v>85</v>
      </c>
      <c r="X1008">
        <v>2024</v>
      </c>
      <c r="Y1008" t="s">
        <v>125</v>
      </c>
      <c r="Z1008" s="8">
        <v>0.39079999999999998</v>
      </c>
    </row>
    <row r="1009" spans="1:26" x14ac:dyDescent="0.3">
      <c r="A1009" t="s">
        <v>2735</v>
      </c>
      <c r="B1009" s="4">
        <v>45527</v>
      </c>
      <c r="C1009" t="s">
        <v>2005</v>
      </c>
      <c r="D1009" t="s">
        <v>2736</v>
      </c>
      <c r="E1009" t="s">
        <v>29</v>
      </c>
      <c r="F1009" t="s">
        <v>141</v>
      </c>
      <c r="G1009" t="s">
        <v>45</v>
      </c>
      <c r="H1009" t="s">
        <v>46</v>
      </c>
      <c r="I1009" t="s">
        <v>47</v>
      </c>
      <c r="J1009" t="s">
        <v>34</v>
      </c>
      <c r="K1009" t="s">
        <v>49</v>
      </c>
      <c r="L1009">
        <v>1</v>
      </c>
      <c r="M1009" s="6">
        <v>1864.58</v>
      </c>
      <c r="N1009" s="8">
        <v>0.05</v>
      </c>
      <c r="O1009" s="6">
        <v>93.23</v>
      </c>
      <c r="P1009" s="6">
        <v>1771.35</v>
      </c>
      <c r="Q1009" s="6">
        <v>1159.1300000000001</v>
      </c>
      <c r="R1009" s="6">
        <v>612.22</v>
      </c>
      <c r="S1009" s="6">
        <v>343.73</v>
      </c>
      <c r="T1009" t="s">
        <v>77</v>
      </c>
      <c r="U1009">
        <v>8</v>
      </c>
      <c r="V1009" t="s">
        <v>118</v>
      </c>
      <c r="W1009" t="s">
        <v>62</v>
      </c>
      <c r="X1009">
        <v>2024</v>
      </c>
      <c r="Y1009" t="s">
        <v>119</v>
      </c>
      <c r="Z1009" s="8">
        <v>0.34560000000000002</v>
      </c>
    </row>
    <row r="1010" spans="1:26" x14ac:dyDescent="0.3">
      <c r="A1010" t="s">
        <v>2737</v>
      </c>
      <c r="B1010" s="4">
        <v>45625</v>
      </c>
      <c r="C1010" t="s">
        <v>2648</v>
      </c>
      <c r="D1010" t="s">
        <v>2738</v>
      </c>
      <c r="E1010" t="s">
        <v>29</v>
      </c>
      <c r="F1010" t="s">
        <v>30</v>
      </c>
      <c r="G1010" t="s">
        <v>69</v>
      </c>
      <c r="H1010" t="s">
        <v>83</v>
      </c>
      <c r="I1010" t="s">
        <v>33</v>
      </c>
      <c r="J1010" t="s">
        <v>34</v>
      </c>
      <c r="K1010" t="s">
        <v>35</v>
      </c>
      <c r="L1010">
        <v>1</v>
      </c>
      <c r="M1010" s="6">
        <v>2101.37</v>
      </c>
      <c r="N1010" s="8">
        <v>0</v>
      </c>
      <c r="O1010" s="6">
        <v>0</v>
      </c>
      <c r="P1010" s="6">
        <v>2101.37</v>
      </c>
      <c r="Q1010" s="6">
        <v>1571.23</v>
      </c>
      <c r="R1010" s="6">
        <v>530.14</v>
      </c>
      <c r="S1010" s="6">
        <v>431.46</v>
      </c>
      <c r="T1010" t="s">
        <v>36</v>
      </c>
      <c r="U1010">
        <v>11</v>
      </c>
      <c r="V1010" t="s">
        <v>124</v>
      </c>
      <c r="W1010" t="s">
        <v>85</v>
      </c>
      <c r="X1010">
        <v>2024</v>
      </c>
      <c r="Y1010" t="s">
        <v>125</v>
      </c>
      <c r="Z1010" s="8">
        <v>0.25230000000000002</v>
      </c>
    </row>
    <row r="1011" spans="1:26" x14ac:dyDescent="0.3">
      <c r="A1011" t="s">
        <v>2739</v>
      </c>
      <c r="B1011" s="4">
        <v>45667</v>
      </c>
      <c r="C1011" t="s">
        <v>929</v>
      </c>
      <c r="D1011" t="s">
        <v>2740</v>
      </c>
      <c r="E1011" t="s">
        <v>43</v>
      </c>
      <c r="F1011" t="s">
        <v>101</v>
      </c>
      <c r="G1011" t="s">
        <v>132</v>
      </c>
      <c r="H1011" t="s">
        <v>228</v>
      </c>
      <c r="I1011" t="s">
        <v>47</v>
      </c>
      <c r="J1011" t="s">
        <v>59</v>
      </c>
      <c r="K1011" t="s">
        <v>35</v>
      </c>
      <c r="L1011">
        <v>3</v>
      </c>
      <c r="M1011" s="6">
        <v>1163.6500000000001</v>
      </c>
      <c r="N1011" s="8">
        <v>0.3</v>
      </c>
      <c r="O1011" s="6">
        <v>1047.29</v>
      </c>
      <c r="P1011" s="6">
        <v>2443.66</v>
      </c>
      <c r="Q1011" s="6">
        <v>1647.69</v>
      </c>
      <c r="R1011" s="6">
        <v>795.97</v>
      </c>
      <c r="S1011" s="6">
        <v>403.43</v>
      </c>
      <c r="T1011" t="s">
        <v>36</v>
      </c>
      <c r="U1011">
        <v>1</v>
      </c>
      <c r="V1011" t="s">
        <v>91</v>
      </c>
      <c r="W1011" t="s">
        <v>51</v>
      </c>
      <c r="X1011">
        <v>2025</v>
      </c>
      <c r="Y1011" t="s">
        <v>137</v>
      </c>
      <c r="Z1011" s="8">
        <v>0.32569999999999999</v>
      </c>
    </row>
    <row r="1012" spans="1:26" x14ac:dyDescent="0.3">
      <c r="A1012" t="s">
        <v>2741</v>
      </c>
      <c r="B1012" s="4">
        <v>45750</v>
      </c>
      <c r="C1012" t="s">
        <v>851</v>
      </c>
      <c r="D1012" t="s">
        <v>2742</v>
      </c>
      <c r="E1012" t="s">
        <v>56</v>
      </c>
      <c r="F1012" t="s">
        <v>57</v>
      </c>
      <c r="G1012" t="s">
        <v>69</v>
      </c>
      <c r="H1012" t="s">
        <v>83</v>
      </c>
      <c r="I1012" t="s">
        <v>116</v>
      </c>
      <c r="J1012" t="s">
        <v>34</v>
      </c>
      <c r="K1012" t="s">
        <v>60</v>
      </c>
      <c r="L1012">
        <v>3</v>
      </c>
      <c r="M1012" s="6">
        <v>4832.74</v>
      </c>
      <c r="N1012" s="8">
        <v>0</v>
      </c>
      <c r="O1012" s="6">
        <v>0</v>
      </c>
      <c r="P1012" s="6">
        <v>14498.22</v>
      </c>
      <c r="Q1012" s="6">
        <v>9914.2800000000007</v>
      </c>
      <c r="R1012" s="6">
        <v>4583.9399999999996</v>
      </c>
      <c r="S1012" s="6">
        <v>133.19</v>
      </c>
      <c r="T1012" t="s">
        <v>117</v>
      </c>
      <c r="U1012">
        <v>4</v>
      </c>
      <c r="V1012" t="s">
        <v>37</v>
      </c>
      <c r="W1012" t="s">
        <v>38</v>
      </c>
      <c r="X1012">
        <v>2025</v>
      </c>
      <c r="Y1012" t="s">
        <v>112</v>
      </c>
      <c r="Z1012" s="8">
        <v>0.31619999999999998</v>
      </c>
    </row>
    <row r="1013" spans="1:26" x14ac:dyDescent="0.3">
      <c r="A1013" t="s">
        <v>2743</v>
      </c>
      <c r="B1013" s="4">
        <v>45428</v>
      </c>
      <c r="C1013" t="s">
        <v>851</v>
      </c>
      <c r="D1013" t="s">
        <v>2744</v>
      </c>
      <c r="E1013" t="s">
        <v>43</v>
      </c>
      <c r="F1013" t="s">
        <v>101</v>
      </c>
      <c r="G1013" t="s">
        <v>69</v>
      </c>
      <c r="H1013" t="s">
        <v>83</v>
      </c>
      <c r="I1013" t="s">
        <v>33</v>
      </c>
      <c r="J1013" t="s">
        <v>59</v>
      </c>
      <c r="K1013" t="s">
        <v>60</v>
      </c>
      <c r="L1013">
        <v>2</v>
      </c>
      <c r="M1013" s="6">
        <v>1672.65</v>
      </c>
      <c r="N1013" s="8">
        <v>0.2</v>
      </c>
      <c r="O1013" s="6">
        <v>669.06</v>
      </c>
      <c r="P1013" s="6">
        <v>2676.24</v>
      </c>
      <c r="Q1013" s="6">
        <v>2175.13</v>
      </c>
      <c r="R1013" s="6">
        <v>501.11</v>
      </c>
      <c r="S1013" s="6">
        <v>179.95</v>
      </c>
      <c r="T1013" t="s">
        <v>36</v>
      </c>
      <c r="U1013">
        <v>5</v>
      </c>
      <c r="V1013" t="s">
        <v>103</v>
      </c>
      <c r="W1013" t="s">
        <v>38</v>
      </c>
      <c r="X1013">
        <v>2024</v>
      </c>
      <c r="Y1013" t="s">
        <v>104</v>
      </c>
      <c r="Z1013" s="8">
        <v>0.18720000000000001</v>
      </c>
    </row>
    <row r="1014" spans="1:26" x14ac:dyDescent="0.3">
      <c r="A1014" t="s">
        <v>2745</v>
      </c>
      <c r="B1014" s="4">
        <v>45879</v>
      </c>
      <c r="C1014" t="s">
        <v>441</v>
      </c>
      <c r="D1014" t="s">
        <v>2746</v>
      </c>
      <c r="E1014" t="s">
        <v>43</v>
      </c>
      <c r="F1014" t="s">
        <v>101</v>
      </c>
      <c r="G1014" t="s">
        <v>110</v>
      </c>
      <c r="H1014" t="s">
        <v>269</v>
      </c>
      <c r="I1014" t="s">
        <v>116</v>
      </c>
      <c r="J1014" t="s">
        <v>59</v>
      </c>
      <c r="K1014" t="s">
        <v>35</v>
      </c>
      <c r="L1014">
        <v>2</v>
      </c>
      <c r="M1014" s="6">
        <v>1054.02</v>
      </c>
      <c r="N1014" s="8">
        <v>0.15</v>
      </c>
      <c r="O1014" s="6">
        <v>316.20999999999998</v>
      </c>
      <c r="P1014" s="6">
        <v>1791.83</v>
      </c>
      <c r="Q1014" s="6">
        <v>1161.0999999999999</v>
      </c>
      <c r="R1014" s="6">
        <v>630.73</v>
      </c>
      <c r="S1014" s="6">
        <v>441.04</v>
      </c>
      <c r="T1014" t="s">
        <v>117</v>
      </c>
      <c r="U1014">
        <v>8</v>
      </c>
      <c r="V1014" t="s">
        <v>118</v>
      </c>
      <c r="W1014" t="s">
        <v>62</v>
      </c>
      <c r="X1014">
        <v>2025</v>
      </c>
      <c r="Y1014" t="s">
        <v>277</v>
      </c>
      <c r="Z1014" s="8">
        <v>0.35199999999999998</v>
      </c>
    </row>
    <row r="1015" spans="1:26" x14ac:dyDescent="0.3">
      <c r="A1015" t="s">
        <v>2747</v>
      </c>
      <c r="B1015" s="4">
        <v>45838</v>
      </c>
      <c r="C1015" t="s">
        <v>1888</v>
      </c>
      <c r="D1015" t="s">
        <v>2748</v>
      </c>
      <c r="E1015" t="s">
        <v>56</v>
      </c>
      <c r="F1015" t="s">
        <v>57</v>
      </c>
      <c r="G1015" t="s">
        <v>110</v>
      </c>
      <c r="H1015" t="s">
        <v>111</v>
      </c>
      <c r="I1015" t="s">
        <v>75</v>
      </c>
      <c r="J1015" t="s">
        <v>34</v>
      </c>
      <c r="K1015" t="s">
        <v>60</v>
      </c>
      <c r="L1015">
        <v>1</v>
      </c>
      <c r="M1015" s="6">
        <v>738.23</v>
      </c>
      <c r="N1015" s="8">
        <v>0.1</v>
      </c>
      <c r="O1015" s="6">
        <v>73.819999999999993</v>
      </c>
      <c r="P1015" s="6">
        <v>664.41</v>
      </c>
      <c r="Q1015" s="6">
        <v>393.18</v>
      </c>
      <c r="R1015" s="6">
        <v>271.23</v>
      </c>
      <c r="S1015" s="6">
        <v>69.19</v>
      </c>
      <c r="T1015" t="s">
        <v>36</v>
      </c>
      <c r="U1015">
        <v>6</v>
      </c>
      <c r="V1015" t="s">
        <v>189</v>
      </c>
      <c r="W1015" t="s">
        <v>38</v>
      </c>
      <c r="X1015">
        <v>2025</v>
      </c>
      <c r="Y1015" t="s">
        <v>424</v>
      </c>
      <c r="Z1015" s="8">
        <v>0.40820000000000001</v>
      </c>
    </row>
    <row r="1016" spans="1:26" x14ac:dyDescent="0.3">
      <c r="A1016" t="s">
        <v>2749</v>
      </c>
      <c r="B1016" s="4">
        <v>45804</v>
      </c>
      <c r="C1016" t="s">
        <v>920</v>
      </c>
      <c r="D1016" t="s">
        <v>2750</v>
      </c>
      <c r="E1016" t="s">
        <v>56</v>
      </c>
      <c r="F1016" t="s">
        <v>74</v>
      </c>
      <c r="G1016" t="s">
        <v>45</v>
      </c>
      <c r="H1016" t="s">
        <v>83</v>
      </c>
      <c r="I1016" t="s">
        <v>75</v>
      </c>
      <c r="J1016" t="s">
        <v>59</v>
      </c>
      <c r="K1016" t="s">
        <v>102</v>
      </c>
      <c r="L1016">
        <v>1</v>
      </c>
      <c r="M1016" s="6">
        <v>943.99</v>
      </c>
      <c r="N1016" s="8">
        <v>0.1</v>
      </c>
      <c r="O1016" s="6">
        <v>94.4</v>
      </c>
      <c r="P1016" s="6">
        <v>849.59</v>
      </c>
      <c r="Q1016" s="6">
        <v>526.28</v>
      </c>
      <c r="R1016" s="6">
        <v>323.31</v>
      </c>
      <c r="S1016" s="6">
        <v>156.51</v>
      </c>
      <c r="T1016" t="s">
        <v>77</v>
      </c>
      <c r="U1016">
        <v>5</v>
      </c>
      <c r="V1016" t="s">
        <v>103</v>
      </c>
      <c r="W1016" t="s">
        <v>38</v>
      </c>
      <c r="X1016">
        <v>2025</v>
      </c>
      <c r="Y1016" t="s">
        <v>167</v>
      </c>
      <c r="Z1016" s="8">
        <v>0.3805</v>
      </c>
    </row>
    <row r="1017" spans="1:26" x14ac:dyDescent="0.3">
      <c r="A1017" t="s">
        <v>2751</v>
      </c>
      <c r="B1017" s="4">
        <v>45587</v>
      </c>
      <c r="C1017" t="s">
        <v>2372</v>
      </c>
      <c r="D1017" t="s">
        <v>2752</v>
      </c>
      <c r="E1017" t="s">
        <v>56</v>
      </c>
      <c r="F1017" t="s">
        <v>238</v>
      </c>
      <c r="G1017" t="s">
        <v>132</v>
      </c>
      <c r="H1017" t="s">
        <v>252</v>
      </c>
      <c r="I1017" t="s">
        <v>33</v>
      </c>
      <c r="J1017" t="s">
        <v>34</v>
      </c>
      <c r="K1017" t="s">
        <v>49</v>
      </c>
      <c r="L1017">
        <v>2</v>
      </c>
      <c r="M1017" s="6">
        <v>1013.63</v>
      </c>
      <c r="N1017" s="8">
        <v>0</v>
      </c>
      <c r="O1017" s="6">
        <v>0</v>
      </c>
      <c r="P1017" s="6">
        <v>2027.26</v>
      </c>
      <c r="Q1017" s="6">
        <v>1353.48</v>
      </c>
      <c r="R1017" s="6">
        <v>673.78</v>
      </c>
      <c r="S1017" s="6">
        <v>236.46</v>
      </c>
      <c r="T1017" t="s">
        <v>117</v>
      </c>
      <c r="U1017">
        <v>10</v>
      </c>
      <c r="V1017" t="s">
        <v>146</v>
      </c>
      <c r="W1017" t="s">
        <v>85</v>
      </c>
      <c r="X1017">
        <v>2024</v>
      </c>
      <c r="Y1017" t="s">
        <v>184</v>
      </c>
      <c r="Z1017" s="8">
        <v>0.33239999999999997</v>
      </c>
    </row>
    <row r="1018" spans="1:26" x14ac:dyDescent="0.3">
      <c r="A1018" t="s">
        <v>2753</v>
      </c>
      <c r="B1018" s="4">
        <v>45611</v>
      </c>
      <c r="C1018" t="s">
        <v>2754</v>
      </c>
      <c r="D1018" t="s">
        <v>2755</v>
      </c>
      <c r="E1018" t="s">
        <v>29</v>
      </c>
      <c r="F1018" t="s">
        <v>123</v>
      </c>
      <c r="G1018" t="s">
        <v>69</v>
      </c>
      <c r="H1018" t="s">
        <v>291</v>
      </c>
      <c r="I1018" t="s">
        <v>47</v>
      </c>
      <c r="J1018" t="s">
        <v>48</v>
      </c>
      <c r="K1018" t="s">
        <v>60</v>
      </c>
      <c r="L1018">
        <v>2</v>
      </c>
      <c r="M1018" s="6">
        <v>508.78</v>
      </c>
      <c r="N1018" s="8">
        <v>0.2</v>
      </c>
      <c r="O1018" s="6">
        <v>203.51</v>
      </c>
      <c r="P1018" s="6">
        <v>814.05</v>
      </c>
      <c r="Q1018" s="6">
        <v>566.04</v>
      </c>
      <c r="R1018" s="6">
        <v>248.01</v>
      </c>
      <c r="S1018" s="6">
        <v>294.49</v>
      </c>
      <c r="T1018" t="s">
        <v>36</v>
      </c>
      <c r="U1018">
        <v>11</v>
      </c>
      <c r="V1018" t="s">
        <v>124</v>
      </c>
      <c r="W1018" t="s">
        <v>85</v>
      </c>
      <c r="X1018">
        <v>2024</v>
      </c>
      <c r="Y1018" t="s">
        <v>125</v>
      </c>
      <c r="Z1018" s="8">
        <v>0.30470000000000003</v>
      </c>
    </row>
    <row r="1019" spans="1:26" x14ac:dyDescent="0.3">
      <c r="A1019" t="s">
        <v>2756</v>
      </c>
      <c r="B1019" s="4">
        <v>45863</v>
      </c>
      <c r="C1019" t="s">
        <v>2757</v>
      </c>
      <c r="D1019" t="s">
        <v>2758</v>
      </c>
      <c r="E1019" t="s">
        <v>56</v>
      </c>
      <c r="F1019" t="s">
        <v>90</v>
      </c>
      <c r="G1019" t="s">
        <v>132</v>
      </c>
      <c r="H1019" t="s">
        <v>228</v>
      </c>
      <c r="I1019" t="s">
        <v>47</v>
      </c>
      <c r="J1019" t="s">
        <v>48</v>
      </c>
      <c r="K1019" t="s">
        <v>76</v>
      </c>
      <c r="L1019">
        <v>1</v>
      </c>
      <c r="M1019" s="6">
        <v>1485.15</v>
      </c>
      <c r="N1019" s="8">
        <v>0.15</v>
      </c>
      <c r="O1019" s="6">
        <v>222.77</v>
      </c>
      <c r="P1019" s="6">
        <v>1262.3800000000001</v>
      </c>
      <c r="Q1019" s="6">
        <v>910.85</v>
      </c>
      <c r="R1019" s="6">
        <v>351.53</v>
      </c>
      <c r="S1019" s="6">
        <v>437.87</v>
      </c>
      <c r="T1019" t="s">
        <v>36</v>
      </c>
      <c r="U1019">
        <v>7</v>
      </c>
      <c r="V1019" t="s">
        <v>179</v>
      </c>
      <c r="W1019" t="s">
        <v>62</v>
      </c>
      <c r="X1019">
        <v>2025</v>
      </c>
      <c r="Y1019" t="s">
        <v>208</v>
      </c>
      <c r="Z1019" s="8">
        <v>0.27850000000000003</v>
      </c>
    </row>
    <row r="1020" spans="1:26" x14ac:dyDescent="0.3">
      <c r="A1020" t="s">
        <v>2759</v>
      </c>
      <c r="B1020" s="4">
        <v>45640</v>
      </c>
      <c r="C1020" t="s">
        <v>598</v>
      </c>
      <c r="D1020" t="s">
        <v>2760</v>
      </c>
      <c r="E1020" t="s">
        <v>108</v>
      </c>
      <c r="F1020" t="s">
        <v>109</v>
      </c>
      <c r="G1020" t="s">
        <v>45</v>
      </c>
      <c r="H1020" t="s">
        <v>32</v>
      </c>
      <c r="I1020" t="s">
        <v>75</v>
      </c>
      <c r="J1020" t="s">
        <v>59</v>
      </c>
      <c r="K1020" t="s">
        <v>35</v>
      </c>
      <c r="L1020">
        <v>1</v>
      </c>
      <c r="M1020" s="6">
        <v>1129.58</v>
      </c>
      <c r="N1020" s="8">
        <v>0.05</v>
      </c>
      <c r="O1020" s="6">
        <v>56.48</v>
      </c>
      <c r="P1020" s="6">
        <v>1073.0999999999999</v>
      </c>
      <c r="Q1020" s="6">
        <v>677.3</v>
      </c>
      <c r="R1020" s="6">
        <v>395.8</v>
      </c>
      <c r="S1020" s="6">
        <v>296.26</v>
      </c>
      <c r="T1020" t="s">
        <v>36</v>
      </c>
      <c r="U1020">
        <v>12</v>
      </c>
      <c r="V1020" t="s">
        <v>84</v>
      </c>
      <c r="W1020" t="s">
        <v>85</v>
      </c>
      <c r="X1020">
        <v>2024</v>
      </c>
      <c r="Y1020" t="s">
        <v>162</v>
      </c>
      <c r="Z1020" s="8">
        <v>0.36880000000000002</v>
      </c>
    </row>
    <row r="1021" spans="1:26" x14ac:dyDescent="0.3">
      <c r="A1021" t="s">
        <v>2761</v>
      </c>
      <c r="B1021" s="4">
        <v>45520</v>
      </c>
      <c r="C1021" t="s">
        <v>375</v>
      </c>
      <c r="D1021" t="s">
        <v>2762</v>
      </c>
      <c r="E1021" t="s">
        <v>108</v>
      </c>
      <c r="F1021" t="s">
        <v>194</v>
      </c>
      <c r="G1021" t="s">
        <v>45</v>
      </c>
      <c r="H1021" t="s">
        <v>32</v>
      </c>
      <c r="I1021" t="s">
        <v>116</v>
      </c>
      <c r="J1021" t="s">
        <v>59</v>
      </c>
      <c r="K1021" t="s">
        <v>35</v>
      </c>
      <c r="L1021">
        <v>1</v>
      </c>
      <c r="M1021" s="6">
        <v>1641</v>
      </c>
      <c r="N1021" s="8">
        <v>0</v>
      </c>
      <c r="O1021" s="6">
        <v>0</v>
      </c>
      <c r="P1021" s="6">
        <v>1641</v>
      </c>
      <c r="Q1021" s="6">
        <v>1100.45</v>
      </c>
      <c r="R1021" s="6">
        <v>540.54999999999995</v>
      </c>
      <c r="S1021" s="6">
        <v>170</v>
      </c>
      <c r="T1021" t="s">
        <v>36</v>
      </c>
      <c r="U1021">
        <v>8</v>
      </c>
      <c r="V1021" t="s">
        <v>118</v>
      </c>
      <c r="W1021" t="s">
        <v>62</v>
      </c>
      <c r="X1021">
        <v>2024</v>
      </c>
      <c r="Y1021" t="s">
        <v>119</v>
      </c>
      <c r="Z1021" s="8">
        <v>0.32940000000000003</v>
      </c>
    </row>
    <row r="1022" spans="1:26" x14ac:dyDescent="0.3">
      <c r="A1022" t="s">
        <v>2763</v>
      </c>
      <c r="B1022" s="4">
        <v>45561</v>
      </c>
      <c r="C1022" t="s">
        <v>1723</v>
      </c>
      <c r="D1022" t="s">
        <v>2764</v>
      </c>
      <c r="E1022" t="s">
        <v>43</v>
      </c>
      <c r="F1022" t="s">
        <v>44</v>
      </c>
      <c r="G1022" t="s">
        <v>110</v>
      </c>
      <c r="H1022" t="s">
        <v>166</v>
      </c>
      <c r="I1022" t="s">
        <v>47</v>
      </c>
      <c r="J1022" t="s">
        <v>48</v>
      </c>
      <c r="K1022" t="s">
        <v>35</v>
      </c>
      <c r="L1022">
        <v>1</v>
      </c>
      <c r="M1022" s="6">
        <v>1575.91</v>
      </c>
      <c r="N1022" s="8">
        <v>0.2</v>
      </c>
      <c r="O1022" s="6">
        <v>315.18</v>
      </c>
      <c r="P1022" s="6">
        <v>1260.73</v>
      </c>
      <c r="Q1022" s="6">
        <v>822.12</v>
      </c>
      <c r="R1022" s="6">
        <v>438.61</v>
      </c>
      <c r="S1022" s="6">
        <v>374.34</v>
      </c>
      <c r="T1022" t="s">
        <v>77</v>
      </c>
      <c r="U1022">
        <v>9</v>
      </c>
      <c r="V1022" t="s">
        <v>61</v>
      </c>
      <c r="W1022" t="s">
        <v>62</v>
      </c>
      <c r="X1022">
        <v>2024</v>
      </c>
      <c r="Y1022" t="s">
        <v>63</v>
      </c>
      <c r="Z1022" s="8">
        <v>0.34789999999999999</v>
      </c>
    </row>
    <row r="1023" spans="1:26" x14ac:dyDescent="0.3">
      <c r="A1023" t="s">
        <v>2765</v>
      </c>
      <c r="B1023" s="4">
        <v>45582</v>
      </c>
      <c r="C1023" t="s">
        <v>2766</v>
      </c>
      <c r="D1023" t="s">
        <v>2767</v>
      </c>
      <c r="E1023" t="s">
        <v>29</v>
      </c>
      <c r="F1023" t="s">
        <v>30</v>
      </c>
      <c r="G1023" t="s">
        <v>69</v>
      </c>
      <c r="H1023" t="s">
        <v>291</v>
      </c>
      <c r="I1023" t="s">
        <v>75</v>
      </c>
      <c r="J1023" t="s">
        <v>34</v>
      </c>
      <c r="K1023" t="s">
        <v>35</v>
      </c>
      <c r="L1023">
        <v>3</v>
      </c>
      <c r="M1023" s="6">
        <v>4210.16</v>
      </c>
      <c r="N1023" s="8">
        <v>0.1</v>
      </c>
      <c r="O1023" s="6">
        <v>1263.05</v>
      </c>
      <c r="P1023" s="6">
        <v>11367.43</v>
      </c>
      <c r="Q1023" s="6">
        <v>8385.5300000000007</v>
      </c>
      <c r="R1023" s="6">
        <v>2981.9</v>
      </c>
      <c r="S1023" s="6">
        <v>350.42</v>
      </c>
      <c r="T1023" t="s">
        <v>117</v>
      </c>
      <c r="U1023">
        <v>10</v>
      </c>
      <c r="V1023" t="s">
        <v>146</v>
      </c>
      <c r="W1023" t="s">
        <v>85</v>
      </c>
      <c r="X1023">
        <v>2024</v>
      </c>
      <c r="Y1023" t="s">
        <v>184</v>
      </c>
      <c r="Z1023" s="8">
        <v>0.26229999999999998</v>
      </c>
    </row>
    <row r="1024" spans="1:26" x14ac:dyDescent="0.3">
      <c r="A1024" t="s">
        <v>2768</v>
      </c>
      <c r="B1024" s="4">
        <v>46016</v>
      </c>
      <c r="C1024" t="s">
        <v>2359</v>
      </c>
      <c r="D1024" t="s">
        <v>2769</v>
      </c>
      <c r="E1024" t="s">
        <v>29</v>
      </c>
      <c r="F1024" t="s">
        <v>30</v>
      </c>
      <c r="G1024" t="s">
        <v>69</v>
      </c>
      <c r="H1024" t="s">
        <v>188</v>
      </c>
      <c r="I1024" t="s">
        <v>33</v>
      </c>
      <c r="J1024" t="s">
        <v>48</v>
      </c>
      <c r="K1024" t="s">
        <v>76</v>
      </c>
      <c r="L1024">
        <v>1</v>
      </c>
      <c r="M1024" s="6">
        <v>454.86</v>
      </c>
      <c r="N1024" s="8">
        <v>0.2</v>
      </c>
      <c r="O1024" s="6">
        <v>90.97</v>
      </c>
      <c r="P1024" s="6">
        <v>363.89</v>
      </c>
      <c r="Q1024" s="6">
        <v>253.28</v>
      </c>
      <c r="R1024" s="6">
        <v>110.61</v>
      </c>
      <c r="S1024" s="6">
        <v>381.42</v>
      </c>
      <c r="T1024" t="s">
        <v>36</v>
      </c>
      <c r="U1024">
        <v>12</v>
      </c>
      <c r="V1024" t="s">
        <v>84</v>
      </c>
      <c r="W1024" t="s">
        <v>85</v>
      </c>
      <c r="X1024">
        <v>2025</v>
      </c>
      <c r="Y1024" t="s">
        <v>86</v>
      </c>
      <c r="Z1024" s="8">
        <v>0.30399999999999999</v>
      </c>
    </row>
    <row r="1025" spans="1:26" x14ac:dyDescent="0.3">
      <c r="A1025" t="s">
        <v>2770</v>
      </c>
      <c r="B1025" s="4">
        <v>45456</v>
      </c>
      <c r="C1025" t="s">
        <v>2771</v>
      </c>
      <c r="D1025" t="s">
        <v>2772</v>
      </c>
      <c r="E1025" t="s">
        <v>29</v>
      </c>
      <c r="F1025" t="s">
        <v>123</v>
      </c>
      <c r="G1025" t="s">
        <v>132</v>
      </c>
      <c r="H1025" t="s">
        <v>228</v>
      </c>
      <c r="I1025" t="s">
        <v>33</v>
      </c>
      <c r="J1025" t="s">
        <v>59</v>
      </c>
      <c r="K1025" t="s">
        <v>102</v>
      </c>
      <c r="L1025">
        <v>1</v>
      </c>
      <c r="M1025" s="6">
        <v>925.35</v>
      </c>
      <c r="N1025" s="8">
        <v>0.15</v>
      </c>
      <c r="O1025" s="6">
        <v>138.80000000000001</v>
      </c>
      <c r="P1025" s="6">
        <v>786.55</v>
      </c>
      <c r="Q1025" s="6">
        <v>490.41</v>
      </c>
      <c r="R1025" s="6">
        <v>296.14</v>
      </c>
      <c r="S1025" s="6">
        <v>77.33</v>
      </c>
      <c r="T1025" t="s">
        <v>77</v>
      </c>
      <c r="U1025">
        <v>6</v>
      </c>
      <c r="V1025" t="s">
        <v>189</v>
      </c>
      <c r="W1025" t="s">
        <v>38</v>
      </c>
      <c r="X1025">
        <v>2024</v>
      </c>
      <c r="Y1025" t="s">
        <v>190</v>
      </c>
      <c r="Z1025" s="8">
        <v>0.3765</v>
      </c>
    </row>
    <row r="1026" spans="1:26" x14ac:dyDescent="0.3">
      <c r="A1026" t="s">
        <v>2773</v>
      </c>
      <c r="B1026" s="4">
        <v>45296</v>
      </c>
      <c r="C1026" t="s">
        <v>192</v>
      </c>
      <c r="D1026" t="s">
        <v>2774</v>
      </c>
      <c r="E1026" t="s">
        <v>43</v>
      </c>
      <c r="F1026" t="s">
        <v>101</v>
      </c>
      <c r="G1026" t="s">
        <v>110</v>
      </c>
      <c r="H1026" t="s">
        <v>111</v>
      </c>
      <c r="I1026" t="s">
        <v>47</v>
      </c>
      <c r="J1026" t="s">
        <v>48</v>
      </c>
      <c r="K1026" t="s">
        <v>102</v>
      </c>
      <c r="L1026">
        <v>1</v>
      </c>
      <c r="M1026" s="6">
        <v>1013.17</v>
      </c>
      <c r="N1026" s="8">
        <v>0.15</v>
      </c>
      <c r="O1026" s="6">
        <v>151.97999999999999</v>
      </c>
      <c r="P1026" s="6">
        <v>861.19</v>
      </c>
      <c r="Q1026" s="6">
        <v>589.83000000000004</v>
      </c>
      <c r="R1026" s="6">
        <v>271.36</v>
      </c>
      <c r="S1026" s="6">
        <v>49.86</v>
      </c>
      <c r="T1026" t="s">
        <v>117</v>
      </c>
      <c r="U1026">
        <v>1</v>
      </c>
      <c r="V1026" t="s">
        <v>91</v>
      </c>
      <c r="W1026" t="s">
        <v>51</v>
      </c>
      <c r="X1026">
        <v>2024</v>
      </c>
      <c r="Y1026" t="s">
        <v>92</v>
      </c>
      <c r="Z1026" s="8">
        <v>0.31509999999999999</v>
      </c>
    </row>
    <row r="1027" spans="1:26" x14ac:dyDescent="0.3">
      <c r="A1027" t="s">
        <v>2775</v>
      </c>
      <c r="B1027" s="4">
        <v>45670</v>
      </c>
      <c r="C1027" t="s">
        <v>1183</v>
      </c>
      <c r="D1027" t="s">
        <v>2776</v>
      </c>
      <c r="E1027" t="s">
        <v>43</v>
      </c>
      <c r="F1027" t="s">
        <v>256</v>
      </c>
      <c r="G1027" t="s">
        <v>132</v>
      </c>
      <c r="H1027" t="s">
        <v>252</v>
      </c>
      <c r="I1027" t="s">
        <v>75</v>
      </c>
      <c r="J1027" t="s">
        <v>59</v>
      </c>
      <c r="K1027" t="s">
        <v>49</v>
      </c>
      <c r="L1027">
        <v>1</v>
      </c>
      <c r="M1027" s="6">
        <v>1386.51</v>
      </c>
      <c r="N1027" s="8">
        <v>0.2</v>
      </c>
      <c r="O1027" s="6">
        <v>277.3</v>
      </c>
      <c r="P1027" s="6">
        <v>1109.21</v>
      </c>
      <c r="Q1027" s="6">
        <v>866.09</v>
      </c>
      <c r="R1027" s="6">
        <v>243.12</v>
      </c>
      <c r="S1027" s="6">
        <v>337.95</v>
      </c>
      <c r="T1027" t="s">
        <v>36</v>
      </c>
      <c r="U1027">
        <v>1</v>
      </c>
      <c r="V1027" t="s">
        <v>91</v>
      </c>
      <c r="W1027" t="s">
        <v>51</v>
      </c>
      <c r="X1027">
        <v>2025</v>
      </c>
      <c r="Y1027" t="s">
        <v>137</v>
      </c>
      <c r="Z1027" s="8">
        <v>0.21920000000000001</v>
      </c>
    </row>
    <row r="1028" spans="1:26" x14ac:dyDescent="0.3">
      <c r="A1028" t="s">
        <v>2777</v>
      </c>
      <c r="B1028" s="4">
        <v>45369</v>
      </c>
      <c r="C1028" t="s">
        <v>1012</v>
      </c>
      <c r="D1028" t="s">
        <v>2778</v>
      </c>
      <c r="E1028" t="s">
        <v>108</v>
      </c>
      <c r="F1028" t="s">
        <v>364</v>
      </c>
      <c r="G1028" t="s">
        <v>132</v>
      </c>
      <c r="H1028" t="s">
        <v>252</v>
      </c>
      <c r="I1028" t="s">
        <v>75</v>
      </c>
      <c r="J1028" t="s">
        <v>34</v>
      </c>
      <c r="K1028" t="s">
        <v>102</v>
      </c>
      <c r="L1028">
        <v>3</v>
      </c>
      <c r="M1028" s="6">
        <v>2957.38</v>
      </c>
      <c r="N1028" s="8">
        <v>0.2</v>
      </c>
      <c r="O1028" s="6">
        <v>1774.43</v>
      </c>
      <c r="P1028" s="6">
        <v>7097.71</v>
      </c>
      <c r="Q1028" s="6">
        <v>4553.57</v>
      </c>
      <c r="R1028" s="6">
        <v>2544.14</v>
      </c>
      <c r="S1028" s="6">
        <v>256.95999999999998</v>
      </c>
      <c r="T1028" t="s">
        <v>36</v>
      </c>
      <c r="U1028">
        <v>3</v>
      </c>
      <c r="V1028" t="s">
        <v>50</v>
      </c>
      <c r="W1028" t="s">
        <v>51</v>
      </c>
      <c r="X1028">
        <v>2024</v>
      </c>
      <c r="Y1028" t="s">
        <v>78</v>
      </c>
      <c r="Z1028" s="8">
        <v>0.3584</v>
      </c>
    </row>
    <row r="1029" spans="1:26" x14ac:dyDescent="0.3">
      <c r="A1029" t="s">
        <v>2779</v>
      </c>
      <c r="B1029" s="4">
        <v>45701</v>
      </c>
      <c r="C1029" t="s">
        <v>683</v>
      </c>
      <c r="D1029" t="s">
        <v>2780</v>
      </c>
      <c r="E1029" t="s">
        <v>108</v>
      </c>
      <c r="F1029" t="s">
        <v>364</v>
      </c>
      <c r="G1029" t="s">
        <v>110</v>
      </c>
      <c r="H1029" t="s">
        <v>166</v>
      </c>
      <c r="I1029" t="s">
        <v>75</v>
      </c>
      <c r="J1029" t="s">
        <v>59</v>
      </c>
      <c r="K1029" t="s">
        <v>35</v>
      </c>
      <c r="L1029">
        <v>2</v>
      </c>
      <c r="M1029" s="6">
        <v>1625.93</v>
      </c>
      <c r="N1029" s="8">
        <v>0.1</v>
      </c>
      <c r="O1029" s="6">
        <v>325.19</v>
      </c>
      <c r="P1029" s="6">
        <v>2926.67</v>
      </c>
      <c r="Q1029" s="6">
        <v>2140.87</v>
      </c>
      <c r="R1029" s="6">
        <v>785.8</v>
      </c>
      <c r="S1029" s="6">
        <v>96.59</v>
      </c>
      <c r="T1029" t="s">
        <v>36</v>
      </c>
      <c r="U1029">
        <v>2</v>
      </c>
      <c r="V1029" t="s">
        <v>171</v>
      </c>
      <c r="W1029" t="s">
        <v>51</v>
      </c>
      <c r="X1029">
        <v>2025</v>
      </c>
      <c r="Y1029" t="s">
        <v>172</v>
      </c>
      <c r="Z1029" s="8">
        <v>0.26850000000000002</v>
      </c>
    </row>
    <row r="1030" spans="1:26" x14ac:dyDescent="0.3">
      <c r="A1030" t="s">
        <v>2781</v>
      </c>
      <c r="B1030" s="4">
        <v>45865</v>
      </c>
      <c r="C1030" t="s">
        <v>2077</v>
      </c>
      <c r="D1030" t="s">
        <v>2782</v>
      </c>
      <c r="E1030" t="s">
        <v>29</v>
      </c>
      <c r="F1030" t="s">
        <v>242</v>
      </c>
      <c r="G1030" t="s">
        <v>69</v>
      </c>
      <c r="H1030" t="s">
        <v>70</v>
      </c>
      <c r="I1030" t="s">
        <v>75</v>
      </c>
      <c r="J1030" t="s">
        <v>59</v>
      </c>
      <c r="K1030" t="s">
        <v>35</v>
      </c>
      <c r="L1030">
        <v>2</v>
      </c>
      <c r="M1030" s="6">
        <v>1987.86</v>
      </c>
      <c r="N1030" s="8">
        <v>0.1</v>
      </c>
      <c r="O1030" s="6">
        <v>397.57</v>
      </c>
      <c r="P1030" s="6">
        <v>3578.15</v>
      </c>
      <c r="Q1030" s="6">
        <v>2850.03</v>
      </c>
      <c r="R1030" s="6">
        <v>728.12</v>
      </c>
      <c r="S1030" s="6">
        <v>306.89999999999998</v>
      </c>
      <c r="T1030" t="s">
        <v>36</v>
      </c>
      <c r="U1030">
        <v>7</v>
      </c>
      <c r="V1030" t="s">
        <v>179</v>
      </c>
      <c r="W1030" t="s">
        <v>62</v>
      </c>
      <c r="X1030">
        <v>2025</v>
      </c>
      <c r="Y1030" t="s">
        <v>208</v>
      </c>
      <c r="Z1030" s="8">
        <v>0.20349999999999999</v>
      </c>
    </row>
    <row r="1031" spans="1:26" x14ac:dyDescent="0.3">
      <c r="A1031" t="s">
        <v>2783</v>
      </c>
      <c r="B1031" s="4">
        <v>45423</v>
      </c>
      <c r="C1031" t="s">
        <v>1860</v>
      </c>
      <c r="D1031" t="s">
        <v>2784</v>
      </c>
      <c r="E1031" t="s">
        <v>29</v>
      </c>
      <c r="F1031" t="s">
        <v>30</v>
      </c>
      <c r="G1031" t="s">
        <v>132</v>
      </c>
      <c r="H1031" t="s">
        <v>252</v>
      </c>
      <c r="I1031" t="s">
        <v>75</v>
      </c>
      <c r="J1031" t="s">
        <v>48</v>
      </c>
      <c r="K1031" t="s">
        <v>60</v>
      </c>
      <c r="L1031">
        <v>2</v>
      </c>
      <c r="M1031" s="6">
        <v>2815.93</v>
      </c>
      <c r="N1031" s="8">
        <v>0.1</v>
      </c>
      <c r="O1031" s="6">
        <v>563.19000000000005</v>
      </c>
      <c r="P1031" s="6">
        <v>5068.67</v>
      </c>
      <c r="Q1031" s="6">
        <v>3637.92</v>
      </c>
      <c r="R1031" s="6">
        <v>1430.75</v>
      </c>
      <c r="S1031" s="6">
        <v>100.43</v>
      </c>
      <c r="T1031" t="s">
        <v>117</v>
      </c>
      <c r="U1031">
        <v>5</v>
      </c>
      <c r="V1031" t="s">
        <v>103</v>
      </c>
      <c r="W1031" t="s">
        <v>38</v>
      </c>
      <c r="X1031">
        <v>2024</v>
      </c>
      <c r="Y1031" t="s">
        <v>104</v>
      </c>
      <c r="Z1031" s="8">
        <v>0.2823</v>
      </c>
    </row>
    <row r="1032" spans="1:26" x14ac:dyDescent="0.3">
      <c r="A1032" t="s">
        <v>2785</v>
      </c>
      <c r="B1032" s="4">
        <v>45892</v>
      </c>
      <c r="C1032" t="s">
        <v>1141</v>
      </c>
      <c r="D1032" t="s">
        <v>2786</v>
      </c>
      <c r="E1032" t="s">
        <v>29</v>
      </c>
      <c r="F1032" t="s">
        <v>123</v>
      </c>
      <c r="G1032" t="s">
        <v>69</v>
      </c>
      <c r="H1032" t="s">
        <v>188</v>
      </c>
      <c r="I1032" t="s">
        <v>33</v>
      </c>
      <c r="J1032" t="s">
        <v>48</v>
      </c>
      <c r="K1032" t="s">
        <v>60</v>
      </c>
      <c r="L1032">
        <v>3</v>
      </c>
      <c r="M1032" s="6">
        <v>3568.03</v>
      </c>
      <c r="N1032" s="8">
        <v>0.2</v>
      </c>
      <c r="O1032" s="6">
        <v>2140.8200000000002</v>
      </c>
      <c r="P1032" s="6">
        <v>8563.27</v>
      </c>
      <c r="Q1032" s="6">
        <v>6448.48</v>
      </c>
      <c r="R1032" s="6">
        <v>2114.79</v>
      </c>
      <c r="S1032" s="6">
        <v>326.93</v>
      </c>
      <c r="T1032" t="s">
        <v>36</v>
      </c>
      <c r="U1032">
        <v>8</v>
      </c>
      <c r="V1032" t="s">
        <v>118</v>
      </c>
      <c r="W1032" t="s">
        <v>62</v>
      </c>
      <c r="X1032">
        <v>2025</v>
      </c>
      <c r="Y1032" t="s">
        <v>277</v>
      </c>
      <c r="Z1032" s="8">
        <v>0.247</v>
      </c>
    </row>
    <row r="1033" spans="1:26" x14ac:dyDescent="0.3">
      <c r="A1033" t="s">
        <v>2787</v>
      </c>
      <c r="B1033" s="4">
        <v>45333</v>
      </c>
      <c r="C1033" t="s">
        <v>2788</v>
      </c>
      <c r="D1033" t="s">
        <v>2789</v>
      </c>
      <c r="E1033" t="s">
        <v>43</v>
      </c>
      <c r="F1033" t="s">
        <v>101</v>
      </c>
      <c r="G1033" t="s">
        <v>132</v>
      </c>
      <c r="H1033" t="s">
        <v>252</v>
      </c>
      <c r="I1033" t="s">
        <v>47</v>
      </c>
      <c r="J1033" t="s">
        <v>59</v>
      </c>
      <c r="K1033" t="s">
        <v>60</v>
      </c>
      <c r="L1033">
        <v>3</v>
      </c>
      <c r="M1033" s="6">
        <v>1829.2</v>
      </c>
      <c r="N1033" s="8">
        <v>0.15</v>
      </c>
      <c r="O1033" s="6">
        <v>823.14</v>
      </c>
      <c r="P1033" s="6">
        <v>4664.46</v>
      </c>
      <c r="Q1033" s="6">
        <v>3048.67</v>
      </c>
      <c r="R1033" s="6">
        <v>1615.79</v>
      </c>
      <c r="S1033" s="6">
        <v>195.26</v>
      </c>
      <c r="T1033" t="s">
        <v>36</v>
      </c>
      <c r="U1033">
        <v>2</v>
      </c>
      <c r="V1033" t="s">
        <v>171</v>
      </c>
      <c r="W1033" t="s">
        <v>51</v>
      </c>
      <c r="X1033">
        <v>2024</v>
      </c>
      <c r="Y1033" t="s">
        <v>214</v>
      </c>
      <c r="Z1033" s="8">
        <v>0.34639999999999999</v>
      </c>
    </row>
    <row r="1034" spans="1:26" x14ac:dyDescent="0.3">
      <c r="A1034" t="s">
        <v>2790</v>
      </c>
      <c r="B1034" s="4">
        <v>45380</v>
      </c>
      <c r="C1034" t="s">
        <v>810</v>
      </c>
      <c r="D1034" t="s">
        <v>2791</v>
      </c>
      <c r="E1034" t="s">
        <v>56</v>
      </c>
      <c r="F1034" t="s">
        <v>90</v>
      </c>
      <c r="G1034" t="s">
        <v>31</v>
      </c>
      <c r="H1034" t="s">
        <v>195</v>
      </c>
      <c r="I1034" t="s">
        <v>47</v>
      </c>
      <c r="J1034" t="s">
        <v>59</v>
      </c>
      <c r="K1034" t="s">
        <v>102</v>
      </c>
      <c r="L1034">
        <v>1</v>
      </c>
      <c r="M1034" s="6">
        <v>1415.79</v>
      </c>
      <c r="N1034" s="8">
        <v>0.05</v>
      </c>
      <c r="O1034" s="6">
        <v>70.790000000000006</v>
      </c>
      <c r="P1034" s="6">
        <v>1345</v>
      </c>
      <c r="Q1034" s="6">
        <v>835.77</v>
      </c>
      <c r="R1034" s="6">
        <v>509.23</v>
      </c>
      <c r="S1034" s="6">
        <v>273.63</v>
      </c>
      <c r="T1034" t="s">
        <v>36</v>
      </c>
      <c r="U1034">
        <v>3</v>
      </c>
      <c r="V1034" t="s">
        <v>50</v>
      </c>
      <c r="W1034" t="s">
        <v>51</v>
      </c>
      <c r="X1034">
        <v>2024</v>
      </c>
      <c r="Y1034" t="s">
        <v>78</v>
      </c>
      <c r="Z1034" s="8">
        <v>0.37859999999999999</v>
      </c>
    </row>
    <row r="1035" spans="1:26" x14ac:dyDescent="0.3">
      <c r="A1035" t="s">
        <v>2792</v>
      </c>
      <c r="B1035" s="4">
        <v>45693</v>
      </c>
      <c r="C1035" t="s">
        <v>1888</v>
      </c>
      <c r="D1035" t="s">
        <v>2793</v>
      </c>
      <c r="E1035" t="s">
        <v>43</v>
      </c>
      <c r="F1035" t="s">
        <v>256</v>
      </c>
      <c r="G1035" t="s">
        <v>31</v>
      </c>
      <c r="H1035" t="s">
        <v>96</v>
      </c>
      <c r="I1035" t="s">
        <v>33</v>
      </c>
      <c r="J1035" t="s">
        <v>59</v>
      </c>
      <c r="K1035" t="s">
        <v>49</v>
      </c>
      <c r="L1035">
        <v>2</v>
      </c>
      <c r="M1035" s="6">
        <v>1640.14</v>
      </c>
      <c r="N1035" s="8">
        <v>0.1</v>
      </c>
      <c r="O1035" s="6">
        <v>328.03</v>
      </c>
      <c r="P1035" s="6">
        <v>2952.25</v>
      </c>
      <c r="Q1035" s="6">
        <v>1933.78</v>
      </c>
      <c r="R1035" s="6">
        <v>1018.47</v>
      </c>
      <c r="S1035" s="6">
        <v>352.31</v>
      </c>
      <c r="T1035" t="s">
        <v>77</v>
      </c>
      <c r="U1035">
        <v>2</v>
      </c>
      <c r="V1035" t="s">
        <v>171</v>
      </c>
      <c r="W1035" t="s">
        <v>51</v>
      </c>
      <c r="X1035">
        <v>2025</v>
      </c>
      <c r="Y1035" t="s">
        <v>172</v>
      </c>
      <c r="Z1035" s="8">
        <v>0.34499999999999997</v>
      </c>
    </row>
    <row r="1036" spans="1:26" x14ac:dyDescent="0.3">
      <c r="A1036" t="s">
        <v>2794</v>
      </c>
      <c r="B1036" s="4">
        <v>45587</v>
      </c>
      <c r="C1036" t="s">
        <v>2795</v>
      </c>
      <c r="D1036" t="s">
        <v>2796</v>
      </c>
      <c r="E1036" t="s">
        <v>43</v>
      </c>
      <c r="F1036" t="s">
        <v>273</v>
      </c>
      <c r="G1036" t="s">
        <v>132</v>
      </c>
      <c r="H1036" t="s">
        <v>133</v>
      </c>
      <c r="I1036" t="s">
        <v>33</v>
      </c>
      <c r="J1036" t="s">
        <v>59</v>
      </c>
      <c r="K1036" t="s">
        <v>35</v>
      </c>
      <c r="L1036">
        <v>4</v>
      </c>
      <c r="M1036" s="6">
        <v>1862.67</v>
      </c>
      <c r="N1036" s="8">
        <v>0.1</v>
      </c>
      <c r="O1036" s="6">
        <v>745.07</v>
      </c>
      <c r="P1036" s="6">
        <v>6705.61</v>
      </c>
      <c r="Q1036" s="6">
        <v>4625.1400000000003</v>
      </c>
      <c r="R1036" s="6">
        <v>2080.4699999999998</v>
      </c>
      <c r="S1036" s="6">
        <v>100.94</v>
      </c>
      <c r="T1036" t="s">
        <v>36</v>
      </c>
      <c r="U1036">
        <v>10</v>
      </c>
      <c r="V1036" t="s">
        <v>146</v>
      </c>
      <c r="W1036" t="s">
        <v>85</v>
      </c>
      <c r="X1036">
        <v>2024</v>
      </c>
      <c r="Y1036" t="s">
        <v>184</v>
      </c>
      <c r="Z1036" s="8">
        <v>0.31030000000000002</v>
      </c>
    </row>
    <row r="1037" spans="1:26" x14ac:dyDescent="0.3">
      <c r="A1037" t="s">
        <v>2797</v>
      </c>
      <c r="B1037" s="4">
        <v>45586</v>
      </c>
      <c r="C1037" t="s">
        <v>1120</v>
      </c>
      <c r="D1037" t="s">
        <v>2798</v>
      </c>
      <c r="E1037" t="s">
        <v>56</v>
      </c>
      <c r="F1037" t="s">
        <v>238</v>
      </c>
      <c r="G1037" t="s">
        <v>45</v>
      </c>
      <c r="H1037" t="s">
        <v>46</v>
      </c>
      <c r="I1037" t="s">
        <v>33</v>
      </c>
      <c r="J1037" t="s">
        <v>48</v>
      </c>
      <c r="K1037" t="s">
        <v>60</v>
      </c>
      <c r="L1037">
        <v>1</v>
      </c>
      <c r="M1037" s="6">
        <v>834.41</v>
      </c>
      <c r="N1037" s="8">
        <v>0.15</v>
      </c>
      <c r="O1037" s="6">
        <v>125.16</v>
      </c>
      <c r="P1037" s="6">
        <v>709.25</v>
      </c>
      <c r="Q1037" s="6">
        <v>574.36</v>
      </c>
      <c r="R1037" s="6">
        <v>134.88999999999999</v>
      </c>
      <c r="S1037" s="6">
        <v>194.71</v>
      </c>
      <c r="T1037" t="s">
        <v>117</v>
      </c>
      <c r="U1037">
        <v>10</v>
      </c>
      <c r="V1037" t="s">
        <v>146</v>
      </c>
      <c r="W1037" t="s">
        <v>85</v>
      </c>
      <c r="X1037">
        <v>2024</v>
      </c>
      <c r="Y1037" t="s">
        <v>184</v>
      </c>
      <c r="Z1037" s="8">
        <v>0.19020000000000001</v>
      </c>
    </row>
    <row r="1038" spans="1:26" x14ac:dyDescent="0.3">
      <c r="A1038" t="s">
        <v>2799</v>
      </c>
      <c r="B1038" s="4">
        <v>45907</v>
      </c>
      <c r="C1038" t="s">
        <v>710</v>
      </c>
      <c r="D1038" t="s">
        <v>2800</v>
      </c>
      <c r="E1038" t="s">
        <v>29</v>
      </c>
      <c r="F1038" t="s">
        <v>141</v>
      </c>
      <c r="G1038" t="s">
        <v>31</v>
      </c>
      <c r="H1038" t="s">
        <v>32</v>
      </c>
      <c r="I1038" t="s">
        <v>75</v>
      </c>
      <c r="J1038" t="s">
        <v>59</v>
      </c>
      <c r="K1038" t="s">
        <v>60</v>
      </c>
      <c r="L1038">
        <v>2</v>
      </c>
      <c r="M1038" s="6">
        <v>786.33</v>
      </c>
      <c r="N1038" s="8">
        <v>0.2</v>
      </c>
      <c r="O1038" s="6">
        <v>314.52999999999997</v>
      </c>
      <c r="P1038" s="6">
        <v>1258.1300000000001</v>
      </c>
      <c r="Q1038" s="6">
        <v>915.12</v>
      </c>
      <c r="R1038" s="6">
        <v>343.01</v>
      </c>
      <c r="S1038" s="6">
        <v>185.44</v>
      </c>
      <c r="T1038" t="s">
        <v>77</v>
      </c>
      <c r="U1038">
        <v>9</v>
      </c>
      <c r="V1038" t="s">
        <v>61</v>
      </c>
      <c r="W1038" t="s">
        <v>62</v>
      </c>
      <c r="X1038">
        <v>2025</v>
      </c>
      <c r="Y1038" t="s">
        <v>97</v>
      </c>
      <c r="Z1038" s="8">
        <v>0.27260000000000001</v>
      </c>
    </row>
    <row r="1039" spans="1:26" x14ac:dyDescent="0.3">
      <c r="A1039" t="s">
        <v>2801</v>
      </c>
      <c r="B1039" s="4">
        <v>45817</v>
      </c>
      <c r="C1039" t="s">
        <v>2802</v>
      </c>
      <c r="D1039" t="s">
        <v>2803</v>
      </c>
      <c r="E1039" t="s">
        <v>108</v>
      </c>
      <c r="F1039" t="s">
        <v>109</v>
      </c>
      <c r="G1039" t="s">
        <v>31</v>
      </c>
      <c r="H1039" t="s">
        <v>58</v>
      </c>
      <c r="I1039" t="s">
        <v>47</v>
      </c>
      <c r="J1039" t="s">
        <v>59</v>
      </c>
      <c r="K1039" t="s">
        <v>35</v>
      </c>
      <c r="L1039">
        <v>1</v>
      </c>
      <c r="M1039" s="6">
        <v>1128.6199999999999</v>
      </c>
      <c r="N1039" s="8">
        <v>0</v>
      </c>
      <c r="O1039" s="6">
        <v>0</v>
      </c>
      <c r="P1039" s="6">
        <v>1128.6199999999999</v>
      </c>
      <c r="Q1039" s="6">
        <v>812.49</v>
      </c>
      <c r="R1039" s="6">
        <v>316.13</v>
      </c>
      <c r="S1039" s="6">
        <v>290.81</v>
      </c>
      <c r="T1039" t="s">
        <v>117</v>
      </c>
      <c r="U1039">
        <v>6</v>
      </c>
      <c r="V1039" t="s">
        <v>189</v>
      </c>
      <c r="W1039" t="s">
        <v>38</v>
      </c>
      <c r="X1039">
        <v>2025</v>
      </c>
      <c r="Y1039" t="s">
        <v>424</v>
      </c>
      <c r="Z1039" s="8">
        <v>0.28010000000000002</v>
      </c>
    </row>
    <row r="1040" spans="1:26" x14ac:dyDescent="0.3">
      <c r="A1040" t="s">
        <v>2804</v>
      </c>
      <c r="B1040" s="4">
        <v>45982</v>
      </c>
      <c r="C1040" t="s">
        <v>2805</v>
      </c>
      <c r="D1040" t="s">
        <v>2806</v>
      </c>
      <c r="E1040" t="s">
        <v>67</v>
      </c>
      <c r="F1040" t="s">
        <v>68</v>
      </c>
      <c r="G1040" t="s">
        <v>31</v>
      </c>
      <c r="H1040" t="s">
        <v>32</v>
      </c>
      <c r="I1040" t="s">
        <v>75</v>
      </c>
      <c r="J1040" t="s">
        <v>34</v>
      </c>
      <c r="K1040" t="s">
        <v>60</v>
      </c>
      <c r="L1040">
        <v>1</v>
      </c>
      <c r="M1040" s="6">
        <v>933.16</v>
      </c>
      <c r="N1040" s="8">
        <v>0.05</v>
      </c>
      <c r="O1040" s="6">
        <v>46.66</v>
      </c>
      <c r="P1040" s="6">
        <v>886.5</v>
      </c>
      <c r="Q1040" s="6">
        <v>599.33000000000004</v>
      </c>
      <c r="R1040" s="6">
        <v>287.17</v>
      </c>
      <c r="S1040" s="6">
        <v>343.46</v>
      </c>
      <c r="T1040" t="s">
        <v>36</v>
      </c>
      <c r="U1040">
        <v>11</v>
      </c>
      <c r="V1040" t="s">
        <v>124</v>
      </c>
      <c r="W1040" t="s">
        <v>85</v>
      </c>
      <c r="X1040">
        <v>2025</v>
      </c>
      <c r="Y1040" t="s">
        <v>221</v>
      </c>
      <c r="Z1040" s="8">
        <v>0.32390000000000002</v>
      </c>
    </row>
    <row r="1041" spans="1:26" x14ac:dyDescent="0.3">
      <c r="A1041" t="s">
        <v>2807</v>
      </c>
      <c r="B1041" s="4">
        <v>45928</v>
      </c>
      <c r="C1041" t="s">
        <v>2808</v>
      </c>
      <c r="D1041" t="s">
        <v>2809</v>
      </c>
      <c r="E1041" t="s">
        <v>29</v>
      </c>
      <c r="F1041" t="s">
        <v>30</v>
      </c>
      <c r="G1041" t="s">
        <v>31</v>
      </c>
      <c r="H1041" t="s">
        <v>96</v>
      </c>
      <c r="I1041" t="s">
        <v>33</v>
      </c>
      <c r="J1041" t="s">
        <v>59</v>
      </c>
      <c r="K1041" t="s">
        <v>102</v>
      </c>
      <c r="L1041">
        <v>1</v>
      </c>
      <c r="M1041" s="6">
        <v>1034.22</v>
      </c>
      <c r="N1041" s="8">
        <v>0.15</v>
      </c>
      <c r="O1041" s="6">
        <v>155.13</v>
      </c>
      <c r="P1041" s="6">
        <v>879.09</v>
      </c>
      <c r="Q1041" s="6">
        <v>674.94</v>
      </c>
      <c r="R1041" s="6">
        <v>204.15</v>
      </c>
      <c r="S1041" s="6">
        <v>49.45</v>
      </c>
      <c r="T1041" t="s">
        <v>36</v>
      </c>
      <c r="U1041">
        <v>9</v>
      </c>
      <c r="V1041" t="s">
        <v>61</v>
      </c>
      <c r="W1041" t="s">
        <v>62</v>
      </c>
      <c r="X1041">
        <v>2025</v>
      </c>
      <c r="Y1041" t="s">
        <v>97</v>
      </c>
      <c r="Z1041" s="8">
        <v>0.23219999999999999</v>
      </c>
    </row>
    <row r="1042" spans="1:26" x14ac:dyDescent="0.3">
      <c r="A1042" t="s">
        <v>2810</v>
      </c>
      <c r="B1042" s="4">
        <v>45713</v>
      </c>
      <c r="C1042" t="s">
        <v>2319</v>
      </c>
      <c r="D1042" t="s">
        <v>2811</v>
      </c>
      <c r="E1042" t="s">
        <v>67</v>
      </c>
      <c r="F1042" t="s">
        <v>82</v>
      </c>
      <c r="G1042" t="s">
        <v>132</v>
      </c>
      <c r="H1042" t="s">
        <v>133</v>
      </c>
      <c r="I1042" t="s">
        <v>33</v>
      </c>
      <c r="J1042" t="s">
        <v>59</v>
      </c>
      <c r="K1042" t="s">
        <v>35</v>
      </c>
      <c r="L1042">
        <v>1</v>
      </c>
      <c r="M1042" s="6">
        <v>470.25</v>
      </c>
      <c r="N1042" s="8">
        <v>0.1</v>
      </c>
      <c r="O1042" s="6">
        <v>47.03</v>
      </c>
      <c r="P1042" s="6">
        <v>423.22</v>
      </c>
      <c r="Q1042" s="6">
        <v>295.48</v>
      </c>
      <c r="R1042" s="6">
        <v>127.74</v>
      </c>
      <c r="S1042" s="6">
        <v>391.1</v>
      </c>
      <c r="T1042" t="s">
        <v>36</v>
      </c>
      <c r="U1042">
        <v>2</v>
      </c>
      <c r="V1042" t="s">
        <v>171</v>
      </c>
      <c r="W1042" t="s">
        <v>51</v>
      </c>
      <c r="X1042">
        <v>2025</v>
      </c>
      <c r="Y1042" t="s">
        <v>172</v>
      </c>
      <c r="Z1042" s="8">
        <v>0.30180000000000001</v>
      </c>
    </row>
    <row r="1043" spans="1:26" x14ac:dyDescent="0.3">
      <c r="A1043" t="s">
        <v>2812</v>
      </c>
      <c r="B1043" s="4">
        <v>45314</v>
      </c>
      <c r="C1043" t="s">
        <v>477</v>
      </c>
      <c r="D1043" t="s">
        <v>2813</v>
      </c>
      <c r="E1043" t="s">
        <v>29</v>
      </c>
      <c r="F1043" t="s">
        <v>123</v>
      </c>
      <c r="G1043" t="s">
        <v>45</v>
      </c>
      <c r="H1043" t="s">
        <v>46</v>
      </c>
      <c r="I1043" t="s">
        <v>33</v>
      </c>
      <c r="J1043" t="s">
        <v>48</v>
      </c>
      <c r="K1043" t="s">
        <v>35</v>
      </c>
      <c r="L1043">
        <v>1</v>
      </c>
      <c r="M1043" s="6">
        <v>1803.05</v>
      </c>
      <c r="N1043" s="8">
        <v>0</v>
      </c>
      <c r="O1043" s="6">
        <v>0</v>
      </c>
      <c r="P1043" s="6">
        <v>1803.05</v>
      </c>
      <c r="Q1043" s="6">
        <v>1161.19</v>
      </c>
      <c r="R1043" s="6">
        <v>641.86</v>
      </c>
      <c r="S1043" s="6">
        <v>146.47999999999999</v>
      </c>
      <c r="T1043" t="s">
        <v>77</v>
      </c>
      <c r="U1043">
        <v>1</v>
      </c>
      <c r="V1043" t="s">
        <v>91</v>
      </c>
      <c r="W1043" t="s">
        <v>51</v>
      </c>
      <c r="X1043">
        <v>2024</v>
      </c>
      <c r="Y1043" t="s">
        <v>92</v>
      </c>
      <c r="Z1043" s="8">
        <v>0.35599999999999998</v>
      </c>
    </row>
    <row r="1044" spans="1:26" x14ac:dyDescent="0.3">
      <c r="A1044" t="s">
        <v>2814</v>
      </c>
      <c r="B1044" s="4">
        <v>45866</v>
      </c>
      <c r="C1044" t="s">
        <v>1891</v>
      </c>
      <c r="D1044" t="s">
        <v>2815</v>
      </c>
      <c r="E1044" t="s">
        <v>29</v>
      </c>
      <c r="F1044" t="s">
        <v>30</v>
      </c>
      <c r="G1044" t="s">
        <v>69</v>
      </c>
      <c r="H1044" t="s">
        <v>291</v>
      </c>
      <c r="I1044" t="s">
        <v>33</v>
      </c>
      <c r="J1044" t="s">
        <v>48</v>
      </c>
      <c r="K1044" t="s">
        <v>35</v>
      </c>
      <c r="L1044">
        <v>1</v>
      </c>
      <c r="M1044" s="6">
        <v>539.5</v>
      </c>
      <c r="N1044" s="8">
        <v>0</v>
      </c>
      <c r="O1044" s="6">
        <v>0</v>
      </c>
      <c r="P1044" s="6">
        <v>539.5</v>
      </c>
      <c r="Q1044" s="6">
        <v>418.47</v>
      </c>
      <c r="R1044" s="6">
        <v>121.03</v>
      </c>
      <c r="S1044" s="6">
        <v>92.58</v>
      </c>
      <c r="T1044" t="s">
        <v>36</v>
      </c>
      <c r="U1044">
        <v>7</v>
      </c>
      <c r="V1044" t="s">
        <v>179</v>
      </c>
      <c r="W1044" t="s">
        <v>62</v>
      </c>
      <c r="X1044">
        <v>2025</v>
      </c>
      <c r="Y1044" t="s">
        <v>208</v>
      </c>
      <c r="Z1044" s="8">
        <v>0.2243</v>
      </c>
    </row>
    <row r="1045" spans="1:26" x14ac:dyDescent="0.3">
      <c r="A1045" t="s">
        <v>2816</v>
      </c>
      <c r="B1045" s="4">
        <v>45434</v>
      </c>
      <c r="C1045" t="s">
        <v>2702</v>
      </c>
      <c r="D1045" t="s">
        <v>2817</v>
      </c>
      <c r="E1045" t="s">
        <v>29</v>
      </c>
      <c r="F1045" t="s">
        <v>30</v>
      </c>
      <c r="G1045" t="s">
        <v>132</v>
      </c>
      <c r="H1045" t="s">
        <v>133</v>
      </c>
      <c r="I1045" t="s">
        <v>33</v>
      </c>
      <c r="J1045" t="s">
        <v>59</v>
      </c>
      <c r="K1045" t="s">
        <v>102</v>
      </c>
      <c r="L1045">
        <v>1</v>
      </c>
      <c r="M1045" s="6">
        <v>1677.72</v>
      </c>
      <c r="N1045" s="8">
        <v>0.2</v>
      </c>
      <c r="O1045" s="6">
        <v>335.54</v>
      </c>
      <c r="P1045" s="6">
        <v>1342.18</v>
      </c>
      <c r="Q1045" s="6">
        <v>905.72</v>
      </c>
      <c r="R1045" s="6">
        <v>436.46</v>
      </c>
      <c r="S1045" s="6">
        <v>334.24</v>
      </c>
      <c r="T1045" t="s">
        <v>36</v>
      </c>
      <c r="U1045">
        <v>5</v>
      </c>
      <c r="V1045" t="s">
        <v>103</v>
      </c>
      <c r="W1045" t="s">
        <v>38</v>
      </c>
      <c r="X1045">
        <v>2024</v>
      </c>
      <c r="Y1045" t="s">
        <v>104</v>
      </c>
      <c r="Z1045" s="8">
        <v>0.32519999999999999</v>
      </c>
    </row>
    <row r="1046" spans="1:26" x14ac:dyDescent="0.3">
      <c r="A1046" t="s">
        <v>2818</v>
      </c>
      <c r="B1046" s="4">
        <v>45956</v>
      </c>
      <c r="C1046" t="s">
        <v>2479</v>
      </c>
      <c r="D1046" t="s">
        <v>2819</v>
      </c>
      <c r="E1046" t="s">
        <v>56</v>
      </c>
      <c r="F1046" t="s">
        <v>238</v>
      </c>
      <c r="G1046" t="s">
        <v>69</v>
      </c>
      <c r="H1046" t="s">
        <v>70</v>
      </c>
      <c r="I1046" t="s">
        <v>33</v>
      </c>
      <c r="J1046" t="s">
        <v>48</v>
      </c>
      <c r="K1046" t="s">
        <v>35</v>
      </c>
      <c r="L1046">
        <v>1</v>
      </c>
      <c r="M1046" s="6">
        <v>1342.65</v>
      </c>
      <c r="N1046" s="8">
        <v>0.2</v>
      </c>
      <c r="O1046" s="6">
        <v>268.52999999999997</v>
      </c>
      <c r="P1046" s="6">
        <v>1074.1199999999999</v>
      </c>
      <c r="Q1046" s="6">
        <v>764.75</v>
      </c>
      <c r="R1046" s="6">
        <v>309.37</v>
      </c>
      <c r="S1046" s="6">
        <v>150.55000000000001</v>
      </c>
      <c r="T1046" t="s">
        <v>117</v>
      </c>
      <c r="U1046">
        <v>10</v>
      </c>
      <c r="V1046" t="s">
        <v>146</v>
      </c>
      <c r="W1046" t="s">
        <v>85</v>
      </c>
      <c r="X1046">
        <v>2025</v>
      </c>
      <c r="Y1046" t="s">
        <v>147</v>
      </c>
      <c r="Z1046" s="8">
        <v>0.28799999999999998</v>
      </c>
    </row>
    <row r="1047" spans="1:26" x14ac:dyDescent="0.3">
      <c r="A1047" t="s">
        <v>2820</v>
      </c>
      <c r="B1047" s="4">
        <v>45436</v>
      </c>
      <c r="C1047" t="s">
        <v>80</v>
      </c>
      <c r="D1047" t="s">
        <v>2821</v>
      </c>
      <c r="E1047" t="s">
        <v>29</v>
      </c>
      <c r="F1047" t="s">
        <v>141</v>
      </c>
      <c r="G1047" t="s">
        <v>45</v>
      </c>
      <c r="H1047" t="s">
        <v>32</v>
      </c>
      <c r="I1047" t="s">
        <v>75</v>
      </c>
      <c r="J1047" t="s">
        <v>48</v>
      </c>
      <c r="K1047" t="s">
        <v>102</v>
      </c>
      <c r="L1047">
        <v>1</v>
      </c>
      <c r="M1047" s="6">
        <v>1019.99</v>
      </c>
      <c r="N1047" s="8">
        <v>0</v>
      </c>
      <c r="O1047" s="6">
        <v>0</v>
      </c>
      <c r="P1047" s="6">
        <v>1019.99</v>
      </c>
      <c r="Q1047" s="6">
        <v>770.88</v>
      </c>
      <c r="R1047" s="6">
        <v>249.11</v>
      </c>
      <c r="S1047" s="6">
        <v>324.3</v>
      </c>
      <c r="T1047" t="s">
        <v>36</v>
      </c>
      <c r="U1047">
        <v>5</v>
      </c>
      <c r="V1047" t="s">
        <v>103</v>
      </c>
      <c r="W1047" t="s">
        <v>38</v>
      </c>
      <c r="X1047">
        <v>2024</v>
      </c>
      <c r="Y1047" t="s">
        <v>104</v>
      </c>
      <c r="Z1047" s="8">
        <v>0.2442</v>
      </c>
    </row>
    <row r="1048" spans="1:26" x14ac:dyDescent="0.3">
      <c r="A1048" t="s">
        <v>2822</v>
      </c>
      <c r="B1048" s="4">
        <v>45516</v>
      </c>
      <c r="C1048" t="s">
        <v>456</v>
      </c>
      <c r="D1048" t="s">
        <v>2823</v>
      </c>
      <c r="E1048" t="s">
        <v>29</v>
      </c>
      <c r="F1048" t="s">
        <v>242</v>
      </c>
      <c r="G1048" t="s">
        <v>110</v>
      </c>
      <c r="H1048" t="s">
        <v>269</v>
      </c>
      <c r="I1048" t="s">
        <v>75</v>
      </c>
      <c r="J1048" t="s">
        <v>34</v>
      </c>
      <c r="K1048" t="s">
        <v>49</v>
      </c>
      <c r="L1048">
        <v>1</v>
      </c>
      <c r="M1048" s="6">
        <v>395.8</v>
      </c>
      <c r="N1048" s="8">
        <v>0.1</v>
      </c>
      <c r="O1048" s="6">
        <v>39.58</v>
      </c>
      <c r="P1048" s="6">
        <v>356.22</v>
      </c>
      <c r="Q1048" s="6">
        <v>246.74</v>
      </c>
      <c r="R1048" s="6">
        <v>109.48</v>
      </c>
      <c r="S1048" s="6">
        <v>401.4</v>
      </c>
      <c r="T1048" t="s">
        <v>77</v>
      </c>
      <c r="U1048">
        <v>8</v>
      </c>
      <c r="V1048" t="s">
        <v>118</v>
      </c>
      <c r="W1048" t="s">
        <v>62</v>
      </c>
      <c r="X1048">
        <v>2024</v>
      </c>
      <c r="Y1048" t="s">
        <v>119</v>
      </c>
      <c r="Z1048" s="8">
        <v>0.30730000000000002</v>
      </c>
    </row>
    <row r="1049" spans="1:26" x14ac:dyDescent="0.3">
      <c r="A1049" t="s">
        <v>2824</v>
      </c>
      <c r="B1049" s="4">
        <v>45794</v>
      </c>
      <c r="C1049" t="s">
        <v>2825</v>
      </c>
      <c r="D1049" t="s">
        <v>2826</v>
      </c>
      <c r="E1049" t="s">
        <v>43</v>
      </c>
      <c r="F1049" t="s">
        <v>273</v>
      </c>
      <c r="G1049" t="s">
        <v>132</v>
      </c>
      <c r="H1049" t="s">
        <v>228</v>
      </c>
      <c r="I1049" t="s">
        <v>47</v>
      </c>
      <c r="J1049" t="s">
        <v>59</v>
      </c>
      <c r="K1049" t="s">
        <v>35</v>
      </c>
      <c r="L1049">
        <v>2</v>
      </c>
      <c r="M1049" s="6">
        <v>3634.26</v>
      </c>
      <c r="N1049" s="8">
        <v>0.25</v>
      </c>
      <c r="O1049" s="6">
        <v>1817.13</v>
      </c>
      <c r="P1049" s="6">
        <v>5451.39</v>
      </c>
      <c r="Q1049" s="6">
        <v>4113.09</v>
      </c>
      <c r="R1049" s="6">
        <v>1338.3</v>
      </c>
      <c r="S1049" s="6">
        <v>447.07</v>
      </c>
      <c r="T1049" t="s">
        <v>36</v>
      </c>
      <c r="U1049">
        <v>5</v>
      </c>
      <c r="V1049" t="s">
        <v>103</v>
      </c>
      <c r="W1049" t="s">
        <v>38</v>
      </c>
      <c r="X1049">
        <v>2025</v>
      </c>
      <c r="Y1049" t="s">
        <v>167</v>
      </c>
      <c r="Z1049" s="8">
        <v>0.2455</v>
      </c>
    </row>
    <row r="1050" spans="1:26" x14ac:dyDescent="0.3">
      <c r="A1050" t="s">
        <v>2827</v>
      </c>
      <c r="B1050" s="4">
        <v>45907</v>
      </c>
      <c r="C1050" t="s">
        <v>2828</v>
      </c>
      <c r="D1050" t="s">
        <v>2829</v>
      </c>
      <c r="E1050" t="s">
        <v>29</v>
      </c>
      <c r="F1050" t="s">
        <v>242</v>
      </c>
      <c r="G1050" t="s">
        <v>31</v>
      </c>
      <c r="H1050" t="s">
        <v>96</v>
      </c>
      <c r="I1050" t="s">
        <v>33</v>
      </c>
      <c r="J1050" t="s">
        <v>34</v>
      </c>
      <c r="K1050" t="s">
        <v>49</v>
      </c>
      <c r="L1050">
        <v>1</v>
      </c>
      <c r="M1050" s="6">
        <v>825.17</v>
      </c>
      <c r="N1050" s="8">
        <v>0.05</v>
      </c>
      <c r="O1050" s="6">
        <v>41.26</v>
      </c>
      <c r="P1050" s="6">
        <v>783.91</v>
      </c>
      <c r="Q1050" s="6">
        <v>464.63</v>
      </c>
      <c r="R1050" s="6">
        <v>319.27999999999997</v>
      </c>
      <c r="S1050" s="6">
        <v>283.95</v>
      </c>
      <c r="T1050" t="s">
        <v>36</v>
      </c>
      <c r="U1050">
        <v>9</v>
      </c>
      <c r="V1050" t="s">
        <v>61</v>
      </c>
      <c r="W1050" t="s">
        <v>62</v>
      </c>
      <c r="X1050">
        <v>2025</v>
      </c>
      <c r="Y1050" t="s">
        <v>97</v>
      </c>
      <c r="Z1050" s="8">
        <v>0.4073</v>
      </c>
    </row>
    <row r="1051" spans="1:26" x14ac:dyDescent="0.3">
      <c r="A1051" t="s">
        <v>2830</v>
      </c>
      <c r="B1051" s="4">
        <v>45395</v>
      </c>
      <c r="C1051" t="s">
        <v>920</v>
      </c>
      <c r="D1051" t="s">
        <v>2831</v>
      </c>
      <c r="E1051" t="s">
        <v>43</v>
      </c>
      <c r="F1051" t="s">
        <v>44</v>
      </c>
      <c r="G1051" t="s">
        <v>69</v>
      </c>
      <c r="H1051" t="s">
        <v>70</v>
      </c>
      <c r="I1051" t="s">
        <v>75</v>
      </c>
      <c r="J1051" t="s">
        <v>48</v>
      </c>
      <c r="K1051" t="s">
        <v>35</v>
      </c>
      <c r="L1051">
        <v>3</v>
      </c>
      <c r="M1051" s="6">
        <v>1073.26</v>
      </c>
      <c r="N1051" s="8">
        <v>0.2</v>
      </c>
      <c r="O1051" s="6">
        <v>643.96</v>
      </c>
      <c r="P1051" s="6">
        <v>2575.8200000000002</v>
      </c>
      <c r="Q1051" s="6">
        <v>1978.44</v>
      </c>
      <c r="R1051" s="6">
        <v>597.38</v>
      </c>
      <c r="S1051" s="6">
        <v>207.29</v>
      </c>
      <c r="T1051" t="s">
        <v>36</v>
      </c>
      <c r="U1051">
        <v>4</v>
      </c>
      <c r="V1051" t="s">
        <v>37</v>
      </c>
      <c r="W1051" t="s">
        <v>38</v>
      </c>
      <c r="X1051">
        <v>2024</v>
      </c>
      <c r="Y1051" t="s">
        <v>39</v>
      </c>
      <c r="Z1051" s="8">
        <v>0.2319</v>
      </c>
    </row>
    <row r="1052" spans="1:26" x14ac:dyDescent="0.3">
      <c r="A1052" t="s">
        <v>2832</v>
      </c>
      <c r="B1052" s="4">
        <v>45330</v>
      </c>
      <c r="C1052" t="s">
        <v>1183</v>
      </c>
      <c r="D1052" t="s">
        <v>2833</v>
      </c>
      <c r="E1052" t="s">
        <v>67</v>
      </c>
      <c r="F1052" t="s">
        <v>82</v>
      </c>
      <c r="G1052" t="s">
        <v>110</v>
      </c>
      <c r="H1052" t="s">
        <v>269</v>
      </c>
      <c r="I1052" t="s">
        <v>33</v>
      </c>
      <c r="J1052" t="s">
        <v>59</v>
      </c>
      <c r="K1052" t="s">
        <v>35</v>
      </c>
      <c r="L1052">
        <v>2</v>
      </c>
      <c r="M1052" s="6">
        <v>1245.2</v>
      </c>
      <c r="N1052" s="8">
        <v>0</v>
      </c>
      <c r="O1052" s="6">
        <v>0</v>
      </c>
      <c r="P1052" s="6">
        <v>2490.4</v>
      </c>
      <c r="Q1052" s="6">
        <v>1530.68</v>
      </c>
      <c r="R1052" s="6">
        <v>959.72</v>
      </c>
      <c r="S1052" s="6">
        <v>402.05</v>
      </c>
      <c r="T1052" t="s">
        <v>36</v>
      </c>
      <c r="U1052">
        <v>2</v>
      </c>
      <c r="V1052" t="s">
        <v>171</v>
      </c>
      <c r="W1052" t="s">
        <v>51</v>
      </c>
      <c r="X1052">
        <v>2024</v>
      </c>
      <c r="Y1052" t="s">
        <v>214</v>
      </c>
      <c r="Z1052" s="8">
        <v>0.38540000000000002</v>
      </c>
    </row>
    <row r="1053" spans="1:26" x14ac:dyDescent="0.3">
      <c r="A1053" t="s">
        <v>2834</v>
      </c>
      <c r="B1053" s="4">
        <v>45489</v>
      </c>
      <c r="C1053" t="s">
        <v>2835</v>
      </c>
      <c r="D1053" t="s">
        <v>2836</v>
      </c>
      <c r="E1053" t="s">
        <v>29</v>
      </c>
      <c r="F1053" t="s">
        <v>141</v>
      </c>
      <c r="G1053" t="s">
        <v>132</v>
      </c>
      <c r="H1053" t="s">
        <v>252</v>
      </c>
      <c r="I1053" t="s">
        <v>75</v>
      </c>
      <c r="J1053" t="s">
        <v>59</v>
      </c>
      <c r="K1053" t="s">
        <v>76</v>
      </c>
      <c r="L1053">
        <v>1</v>
      </c>
      <c r="M1053" s="6">
        <v>7718.45</v>
      </c>
      <c r="N1053" s="8">
        <v>0.1</v>
      </c>
      <c r="O1053" s="6">
        <v>771.84</v>
      </c>
      <c r="P1053" s="6">
        <v>6946.61</v>
      </c>
      <c r="Q1053" s="6">
        <v>4921.03</v>
      </c>
      <c r="R1053" s="6">
        <v>2025.58</v>
      </c>
      <c r="S1053" s="6">
        <v>297.60000000000002</v>
      </c>
      <c r="T1053" t="s">
        <v>36</v>
      </c>
      <c r="U1053">
        <v>7</v>
      </c>
      <c r="V1053" t="s">
        <v>179</v>
      </c>
      <c r="W1053" t="s">
        <v>62</v>
      </c>
      <c r="X1053">
        <v>2024</v>
      </c>
      <c r="Y1053" t="s">
        <v>180</v>
      </c>
      <c r="Z1053" s="8">
        <v>0.29160000000000003</v>
      </c>
    </row>
    <row r="1054" spans="1:26" x14ac:dyDescent="0.3">
      <c r="A1054" t="s">
        <v>2837</v>
      </c>
      <c r="B1054" s="4">
        <v>45937</v>
      </c>
      <c r="C1054" t="s">
        <v>2802</v>
      </c>
      <c r="D1054" t="s">
        <v>2838</v>
      </c>
      <c r="E1054" t="s">
        <v>29</v>
      </c>
      <c r="F1054" t="s">
        <v>123</v>
      </c>
      <c r="G1054" t="s">
        <v>31</v>
      </c>
      <c r="H1054" t="s">
        <v>96</v>
      </c>
      <c r="I1054" t="s">
        <v>75</v>
      </c>
      <c r="J1054" t="s">
        <v>34</v>
      </c>
      <c r="K1054" t="s">
        <v>49</v>
      </c>
      <c r="L1054">
        <v>4</v>
      </c>
      <c r="M1054" s="6">
        <v>1648.85</v>
      </c>
      <c r="N1054" s="8">
        <v>0.3</v>
      </c>
      <c r="O1054" s="6">
        <v>1978.62</v>
      </c>
      <c r="P1054" s="6">
        <v>4616.78</v>
      </c>
      <c r="Q1054" s="6">
        <v>3342.37</v>
      </c>
      <c r="R1054" s="6">
        <v>1274.4100000000001</v>
      </c>
      <c r="S1054" s="6">
        <v>53.61</v>
      </c>
      <c r="T1054" t="s">
        <v>77</v>
      </c>
      <c r="U1054">
        <v>10</v>
      </c>
      <c r="V1054" t="s">
        <v>146</v>
      </c>
      <c r="W1054" t="s">
        <v>85</v>
      </c>
      <c r="X1054">
        <v>2025</v>
      </c>
      <c r="Y1054" t="s">
        <v>147</v>
      </c>
      <c r="Z1054" s="8">
        <v>0.27600000000000002</v>
      </c>
    </row>
    <row r="1055" spans="1:26" x14ac:dyDescent="0.3">
      <c r="A1055" t="s">
        <v>2839</v>
      </c>
      <c r="B1055" s="4">
        <v>45870</v>
      </c>
      <c r="C1055" t="s">
        <v>72</v>
      </c>
      <c r="D1055" t="s">
        <v>2840</v>
      </c>
      <c r="E1055" t="s">
        <v>56</v>
      </c>
      <c r="F1055" t="s">
        <v>74</v>
      </c>
      <c r="G1055" t="s">
        <v>45</v>
      </c>
      <c r="H1055" t="s">
        <v>46</v>
      </c>
      <c r="I1055" t="s">
        <v>33</v>
      </c>
      <c r="J1055" t="s">
        <v>59</v>
      </c>
      <c r="K1055" t="s">
        <v>102</v>
      </c>
      <c r="L1055">
        <v>1</v>
      </c>
      <c r="M1055" s="6">
        <v>1201.7</v>
      </c>
      <c r="N1055" s="8">
        <v>0.1</v>
      </c>
      <c r="O1055" s="6">
        <v>120.17</v>
      </c>
      <c r="P1055" s="6">
        <v>1081.53</v>
      </c>
      <c r="Q1055" s="6">
        <v>710</v>
      </c>
      <c r="R1055" s="6">
        <v>371.53</v>
      </c>
      <c r="S1055" s="6">
        <v>360.14</v>
      </c>
      <c r="T1055" t="s">
        <v>117</v>
      </c>
      <c r="U1055">
        <v>8</v>
      </c>
      <c r="V1055" t="s">
        <v>118</v>
      </c>
      <c r="W1055" t="s">
        <v>62</v>
      </c>
      <c r="X1055">
        <v>2025</v>
      </c>
      <c r="Y1055" t="s">
        <v>277</v>
      </c>
      <c r="Z1055" s="8">
        <v>0.34350000000000003</v>
      </c>
    </row>
    <row r="1056" spans="1:26" x14ac:dyDescent="0.3">
      <c r="A1056" t="s">
        <v>2841</v>
      </c>
      <c r="B1056" s="4">
        <v>45682</v>
      </c>
      <c r="C1056" t="s">
        <v>1787</v>
      </c>
      <c r="D1056" t="s">
        <v>2842</v>
      </c>
      <c r="E1056" t="s">
        <v>43</v>
      </c>
      <c r="F1056" t="s">
        <v>101</v>
      </c>
      <c r="G1056" t="s">
        <v>31</v>
      </c>
      <c r="H1056" t="s">
        <v>195</v>
      </c>
      <c r="I1056" t="s">
        <v>33</v>
      </c>
      <c r="J1056" t="s">
        <v>59</v>
      </c>
      <c r="K1056" t="s">
        <v>35</v>
      </c>
      <c r="L1056">
        <v>1</v>
      </c>
      <c r="M1056" s="6">
        <v>1930.92</v>
      </c>
      <c r="N1056" s="8">
        <v>0.1</v>
      </c>
      <c r="O1056" s="6">
        <v>193.09</v>
      </c>
      <c r="P1056" s="6">
        <v>1737.83</v>
      </c>
      <c r="Q1056" s="6">
        <v>1035.01</v>
      </c>
      <c r="R1056" s="6">
        <v>702.82</v>
      </c>
      <c r="S1056" s="6">
        <v>199.15</v>
      </c>
      <c r="T1056" t="s">
        <v>36</v>
      </c>
      <c r="U1056">
        <v>1</v>
      </c>
      <c r="V1056" t="s">
        <v>91</v>
      </c>
      <c r="W1056" t="s">
        <v>51</v>
      </c>
      <c r="X1056">
        <v>2025</v>
      </c>
      <c r="Y1056" t="s">
        <v>137</v>
      </c>
      <c r="Z1056" s="8">
        <v>0.40439999999999998</v>
      </c>
    </row>
    <row r="1057" spans="1:26" x14ac:dyDescent="0.3">
      <c r="A1057" t="s">
        <v>2843</v>
      </c>
      <c r="B1057" s="4">
        <v>45470</v>
      </c>
      <c r="C1057" t="s">
        <v>2771</v>
      </c>
      <c r="D1057" t="s">
        <v>2844</v>
      </c>
      <c r="E1057" t="s">
        <v>108</v>
      </c>
      <c r="F1057" t="s">
        <v>109</v>
      </c>
      <c r="G1057" t="s">
        <v>69</v>
      </c>
      <c r="H1057" t="s">
        <v>70</v>
      </c>
      <c r="I1057" t="s">
        <v>47</v>
      </c>
      <c r="J1057" t="s">
        <v>48</v>
      </c>
      <c r="K1057" t="s">
        <v>35</v>
      </c>
      <c r="L1057">
        <v>4</v>
      </c>
      <c r="M1057" s="6">
        <v>1369.97</v>
      </c>
      <c r="N1057" s="8">
        <v>0.1</v>
      </c>
      <c r="O1057" s="6">
        <v>547.99</v>
      </c>
      <c r="P1057" s="6">
        <v>4931.8900000000003</v>
      </c>
      <c r="Q1057" s="6">
        <v>3782.06</v>
      </c>
      <c r="R1057" s="6">
        <v>1149.83</v>
      </c>
      <c r="S1057" s="6">
        <v>173.52</v>
      </c>
      <c r="T1057" t="s">
        <v>36</v>
      </c>
      <c r="U1057">
        <v>6</v>
      </c>
      <c r="V1057" t="s">
        <v>189</v>
      </c>
      <c r="W1057" t="s">
        <v>38</v>
      </c>
      <c r="X1057">
        <v>2024</v>
      </c>
      <c r="Y1057" t="s">
        <v>190</v>
      </c>
      <c r="Z1057" s="8">
        <v>0.2331</v>
      </c>
    </row>
    <row r="1058" spans="1:26" x14ac:dyDescent="0.3">
      <c r="A1058" t="s">
        <v>2845</v>
      </c>
      <c r="B1058" s="4">
        <v>45845</v>
      </c>
      <c r="C1058" t="s">
        <v>2482</v>
      </c>
      <c r="D1058" t="s">
        <v>2846</v>
      </c>
      <c r="E1058" t="s">
        <v>56</v>
      </c>
      <c r="F1058" t="s">
        <v>238</v>
      </c>
      <c r="G1058" t="s">
        <v>132</v>
      </c>
      <c r="H1058" t="s">
        <v>228</v>
      </c>
      <c r="I1058" t="s">
        <v>33</v>
      </c>
      <c r="J1058" t="s">
        <v>48</v>
      </c>
      <c r="K1058" t="s">
        <v>60</v>
      </c>
      <c r="L1058">
        <v>2</v>
      </c>
      <c r="M1058" s="6">
        <v>2251.85</v>
      </c>
      <c r="N1058" s="8">
        <v>0.1</v>
      </c>
      <c r="O1058" s="6">
        <v>450.37</v>
      </c>
      <c r="P1058" s="6">
        <v>4053.33</v>
      </c>
      <c r="Q1058" s="6">
        <v>2673.1</v>
      </c>
      <c r="R1058" s="6">
        <v>1380.23</v>
      </c>
      <c r="S1058" s="6">
        <v>448.47</v>
      </c>
      <c r="T1058" t="s">
        <v>77</v>
      </c>
      <c r="U1058">
        <v>7</v>
      </c>
      <c r="V1058" t="s">
        <v>179</v>
      </c>
      <c r="W1058" t="s">
        <v>62</v>
      </c>
      <c r="X1058">
        <v>2025</v>
      </c>
      <c r="Y1058" t="s">
        <v>208</v>
      </c>
      <c r="Z1058" s="8">
        <v>0.34050000000000002</v>
      </c>
    </row>
    <row r="1059" spans="1:26" x14ac:dyDescent="0.3">
      <c r="A1059" t="s">
        <v>2847</v>
      </c>
      <c r="B1059" s="4">
        <v>45739</v>
      </c>
      <c r="C1059" t="s">
        <v>1049</v>
      </c>
      <c r="D1059" t="s">
        <v>2848</v>
      </c>
      <c r="E1059" t="s">
        <v>29</v>
      </c>
      <c r="F1059" t="s">
        <v>30</v>
      </c>
      <c r="G1059" t="s">
        <v>31</v>
      </c>
      <c r="H1059" t="s">
        <v>58</v>
      </c>
      <c r="I1059" t="s">
        <v>33</v>
      </c>
      <c r="J1059" t="s">
        <v>34</v>
      </c>
      <c r="K1059" t="s">
        <v>76</v>
      </c>
      <c r="L1059">
        <v>1</v>
      </c>
      <c r="M1059" s="6">
        <v>1574.38</v>
      </c>
      <c r="N1059" s="8">
        <v>0.1</v>
      </c>
      <c r="O1059" s="6">
        <v>157.44</v>
      </c>
      <c r="P1059" s="6">
        <v>1416.94</v>
      </c>
      <c r="Q1059" s="6">
        <v>985.03</v>
      </c>
      <c r="R1059" s="6">
        <v>431.91</v>
      </c>
      <c r="S1059" s="6">
        <v>287.93</v>
      </c>
      <c r="T1059" t="s">
        <v>36</v>
      </c>
      <c r="U1059">
        <v>3</v>
      </c>
      <c r="V1059" t="s">
        <v>50</v>
      </c>
      <c r="W1059" t="s">
        <v>51</v>
      </c>
      <c r="X1059">
        <v>2025</v>
      </c>
      <c r="Y1059" t="s">
        <v>52</v>
      </c>
      <c r="Z1059" s="8">
        <v>0.30480000000000002</v>
      </c>
    </row>
    <row r="1060" spans="1:26" x14ac:dyDescent="0.3">
      <c r="A1060" t="s">
        <v>2849</v>
      </c>
      <c r="B1060" s="4">
        <v>45791</v>
      </c>
      <c r="C1060" t="s">
        <v>283</v>
      </c>
      <c r="D1060" t="s">
        <v>2850</v>
      </c>
      <c r="E1060" t="s">
        <v>56</v>
      </c>
      <c r="F1060" t="s">
        <v>74</v>
      </c>
      <c r="G1060" t="s">
        <v>69</v>
      </c>
      <c r="H1060" t="s">
        <v>188</v>
      </c>
      <c r="I1060" t="s">
        <v>75</v>
      </c>
      <c r="J1060" t="s">
        <v>48</v>
      </c>
      <c r="K1060" t="s">
        <v>49</v>
      </c>
      <c r="L1060">
        <v>2</v>
      </c>
      <c r="M1060" s="6">
        <v>482.29</v>
      </c>
      <c r="N1060" s="8">
        <v>0</v>
      </c>
      <c r="O1060" s="6">
        <v>0</v>
      </c>
      <c r="P1060" s="6">
        <v>964.58</v>
      </c>
      <c r="Q1060" s="6">
        <v>583.11</v>
      </c>
      <c r="R1060" s="6">
        <v>381.47</v>
      </c>
      <c r="S1060" s="6">
        <v>409.94</v>
      </c>
      <c r="T1060" t="s">
        <v>36</v>
      </c>
      <c r="U1060">
        <v>5</v>
      </c>
      <c r="V1060" t="s">
        <v>103</v>
      </c>
      <c r="W1060" t="s">
        <v>38</v>
      </c>
      <c r="X1060">
        <v>2025</v>
      </c>
      <c r="Y1060" t="s">
        <v>167</v>
      </c>
      <c r="Z1060" s="8">
        <v>0.39550000000000002</v>
      </c>
    </row>
    <row r="1061" spans="1:26" x14ac:dyDescent="0.3">
      <c r="A1061" t="s">
        <v>2851</v>
      </c>
      <c r="B1061" s="4">
        <v>45306</v>
      </c>
      <c r="C1061" t="s">
        <v>2825</v>
      </c>
      <c r="D1061" t="s">
        <v>2852</v>
      </c>
      <c r="E1061" t="s">
        <v>29</v>
      </c>
      <c r="F1061" t="s">
        <v>123</v>
      </c>
      <c r="G1061" t="s">
        <v>69</v>
      </c>
      <c r="H1061" t="s">
        <v>188</v>
      </c>
      <c r="I1061" t="s">
        <v>33</v>
      </c>
      <c r="J1061" t="s">
        <v>34</v>
      </c>
      <c r="K1061" t="s">
        <v>35</v>
      </c>
      <c r="L1061">
        <v>1</v>
      </c>
      <c r="M1061" s="6">
        <v>5929.16</v>
      </c>
      <c r="N1061" s="8">
        <v>0.15</v>
      </c>
      <c r="O1061" s="6">
        <v>889.37</v>
      </c>
      <c r="P1061" s="6">
        <v>5039.79</v>
      </c>
      <c r="Q1061" s="6">
        <v>3644.09</v>
      </c>
      <c r="R1061" s="6">
        <v>1395.7</v>
      </c>
      <c r="S1061" s="6">
        <v>208.09</v>
      </c>
      <c r="T1061" t="s">
        <v>36</v>
      </c>
      <c r="U1061">
        <v>1</v>
      </c>
      <c r="V1061" t="s">
        <v>91</v>
      </c>
      <c r="W1061" t="s">
        <v>51</v>
      </c>
      <c r="X1061">
        <v>2024</v>
      </c>
      <c r="Y1061" t="s">
        <v>92</v>
      </c>
      <c r="Z1061" s="8">
        <v>0.27689999999999998</v>
      </c>
    </row>
    <row r="1062" spans="1:26" x14ac:dyDescent="0.3">
      <c r="A1062" t="s">
        <v>2853</v>
      </c>
      <c r="B1062" s="4">
        <v>45914</v>
      </c>
      <c r="C1062" t="s">
        <v>544</v>
      </c>
      <c r="D1062" t="s">
        <v>2854</v>
      </c>
      <c r="E1062" t="s">
        <v>43</v>
      </c>
      <c r="F1062" t="s">
        <v>256</v>
      </c>
      <c r="G1062" t="s">
        <v>45</v>
      </c>
      <c r="H1062" t="s">
        <v>32</v>
      </c>
      <c r="I1062" t="s">
        <v>47</v>
      </c>
      <c r="J1062" t="s">
        <v>34</v>
      </c>
      <c r="K1062" t="s">
        <v>35</v>
      </c>
      <c r="L1062">
        <v>2</v>
      </c>
      <c r="M1062" s="6">
        <v>1916.84</v>
      </c>
      <c r="N1062" s="8">
        <v>0.15</v>
      </c>
      <c r="O1062" s="6">
        <v>575.04999999999995</v>
      </c>
      <c r="P1062" s="6">
        <v>3258.63</v>
      </c>
      <c r="Q1062" s="6">
        <v>2208.17</v>
      </c>
      <c r="R1062" s="6">
        <v>1050.46</v>
      </c>
      <c r="S1062" s="6">
        <v>242.14</v>
      </c>
      <c r="T1062" t="s">
        <v>36</v>
      </c>
      <c r="U1062">
        <v>9</v>
      </c>
      <c r="V1062" t="s">
        <v>61</v>
      </c>
      <c r="W1062" t="s">
        <v>62</v>
      </c>
      <c r="X1062">
        <v>2025</v>
      </c>
      <c r="Y1062" t="s">
        <v>97</v>
      </c>
      <c r="Z1062" s="8">
        <v>0.32240000000000002</v>
      </c>
    </row>
    <row r="1063" spans="1:26" x14ac:dyDescent="0.3">
      <c r="A1063" t="s">
        <v>2855</v>
      </c>
      <c r="B1063" s="4">
        <v>45960</v>
      </c>
      <c r="C1063" t="s">
        <v>553</v>
      </c>
      <c r="D1063" t="s">
        <v>2856</v>
      </c>
      <c r="E1063" t="s">
        <v>108</v>
      </c>
      <c r="F1063" t="s">
        <v>145</v>
      </c>
      <c r="G1063" t="s">
        <v>31</v>
      </c>
      <c r="H1063" t="s">
        <v>96</v>
      </c>
      <c r="I1063" t="s">
        <v>33</v>
      </c>
      <c r="J1063" t="s">
        <v>59</v>
      </c>
      <c r="K1063" t="s">
        <v>35</v>
      </c>
      <c r="L1063">
        <v>1</v>
      </c>
      <c r="M1063" s="6">
        <v>659.19</v>
      </c>
      <c r="N1063" s="8">
        <v>0.15</v>
      </c>
      <c r="O1063" s="6">
        <v>98.88</v>
      </c>
      <c r="P1063" s="6">
        <v>560.30999999999995</v>
      </c>
      <c r="Q1063" s="6">
        <v>334.41</v>
      </c>
      <c r="R1063" s="6">
        <v>225.9</v>
      </c>
      <c r="S1063" s="6">
        <v>124.85</v>
      </c>
      <c r="T1063" t="s">
        <v>77</v>
      </c>
      <c r="U1063">
        <v>10</v>
      </c>
      <c r="V1063" t="s">
        <v>146</v>
      </c>
      <c r="W1063" t="s">
        <v>85</v>
      </c>
      <c r="X1063">
        <v>2025</v>
      </c>
      <c r="Y1063" t="s">
        <v>147</v>
      </c>
      <c r="Z1063" s="8">
        <v>0.4032</v>
      </c>
    </row>
    <row r="1064" spans="1:26" x14ac:dyDescent="0.3">
      <c r="A1064" t="s">
        <v>2857</v>
      </c>
      <c r="B1064" s="4">
        <v>45580</v>
      </c>
      <c r="C1064" t="s">
        <v>2668</v>
      </c>
      <c r="D1064" t="s">
        <v>2858</v>
      </c>
      <c r="E1064" t="s">
        <v>29</v>
      </c>
      <c r="F1064" t="s">
        <v>141</v>
      </c>
      <c r="G1064" t="s">
        <v>69</v>
      </c>
      <c r="H1064" t="s">
        <v>291</v>
      </c>
      <c r="I1064" t="s">
        <v>116</v>
      </c>
      <c r="J1064" t="s">
        <v>48</v>
      </c>
      <c r="K1064" t="s">
        <v>35</v>
      </c>
      <c r="L1064">
        <v>1</v>
      </c>
      <c r="M1064" s="6">
        <v>1733.03</v>
      </c>
      <c r="N1064" s="8">
        <v>0.25</v>
      </c>
      <c r="O1064" s="6">
        <v>433.26</v>
      </c>
      <c r="P1064" s="6">
        <v>1299.77</v>
      </c>
      <c r="Q1064" s="6">
        <v>953.81</v>
      </c>
      <c r="R1064" s="6">
        <v>345.96</v>
      </c>
      <c r="S1064" s="6">
        <v>293</v>
      </c>
      <c r="T1064" t="s">
        <v>36</v>
      </c>
      <c r="U1064">
        <v>10</v>
      </c>
      <c r="V1064" t="s">
        <v>146</v>
      </c>
      <c r="W1064" t="s">
        <v>85</v>
      </c>
      <c r="X1064">
        <v>2024</v>
      </c>
      <c r="Y1064" t="s">
        <v>184</v>
      </c>
      <c r="Z1064" s="8">
        <v>0.26619999999999999</v>
      </c>
    </row>
    <row r="1065" spans="1:26" x14ac:dyDescent="0.3">
      <c r="A1065" t="s">
        <v>2859</v>
      </c>
      <c r="B1065" s="4">
        <v>45769</v>
      </c>
      <c r="C1065" t="s">
        <v>192</v>
      </c>
      <c r="D1065" t="s">
        <v>2860</v>
      </c>
      <c r="E1065" t="s">
        <v>67</v>
      </c>
      <c r="F1065" t="s">
        <v>82</v>
      </c>
      <c r="G1065" t="s">
        <v>69</v>
      </c>
      <c r="H1065" t="s">
        <v>188</v>
      </c>
      <c r="I1065" t="s">
        <v>47</v>
      </c>
      <c r="J1065" t="s">
        <v>59</v>
      </c>
      <c r="K1065" t="s">
        <v>35</v>
      </c>
      <c r="L1065">
        <v>3</v>
      </c>
      <c r="M1065" s="6">
        <v>839.3</v>
      </c>
      <c r="N1065" s="8">
        <v>0</v>
      </c>
      <c r="O1065" s="6">
        <v>0</v>
      </c>
      <c r="P1065" s="6">
        <v>2517.9</v>
      </c>
      <c r="Q1065" s="6">
        <v>1828.67</v>
      </c>
      <c r="R1065" s="6">
        <v>689.23</v>
      </c>
      <c r="S1065" s="6">
        <v>91.12</v>
      </c>
      <c r="T1065" t="s">
        <v>36</v>
      </c>
      <c r="U1065">
        <v>4</v>
      </c>
      <c r="V1065" t="s">
        <v>37</v>
      </c>
      <c r="W1065" t="s">
        <v>38</v>
      </c>
      <c r="X1065">
        <v>2025</v>
      </c>
      <c r="Y1065" t="s">
        <v>112</v>
      </c>
      <c r="Z1065" s="8">
        <v>0.2737</v>
      </c>
    </row>
    <row r="1066" spans="1:26" x14ac:dyDescent="0.3">
      <c r="A1066" t="s">
        <v>2861</v>
      </c>
      <c r="B1066" s="4">
        <v>45522</v>
      </c>
      <c r="C1066" t="s">
        <v>2862</v>
      </c>
      <c r="D1066" t="s">
        <v>2863</v>
      </c>
      <c r="E1066" t="s">
        <v>43</v>
      </c>
      <c r="F1066" t="s">
        <v>273</v>
      </c>
      <c r="G1066" t="s">
        <v>110</v>
      </c>
      <c r="H1066" t="s">
        <v>269</v>
      </c>
      <c r="I1066" t="s">
        <v>47</v>
      </c>
      <c r="J1066" t="s">
        <v>59</v>
      </c>
      <c r="K1066" t="s">
        <v>60</v>
      </c>
      <c r="L1066">
        <v>3</v>
      </c>
      <c r="M1066" s="6">
        <v>1987.62</v>
      </c>
      <c r="N1066" s="8">
        <v>0.2</v>
      </c>
      <c r="O1066" s="6">
        <v>1192.57</v>
      </c>
      <c r="P1066" s="6">
        <v>4770.29</v>
      </c>
      <c r="Q1066" s="6">
        <v>2953.72</v>
      </c>
      <c r="R1066" s="6">
        <v>1816.57</v>
      </c>
      <c r="S1066" s="6">
        <v>421.96</v>
      </c>
      <c r="T1066" t="s">
        <v>36</v>
      </c>
      <c r="U1066">
        <v>8</v>
      </c>
      <c r="V1066" t="s">
        <v>118</v>
      </c>
      <c r="W1066" t="s">
        <v>62</v>
      </c>
      <c r="X1066">
        <v>2024</v>
      </c>
      <c r="Y1066" t="s">
        <v>119</v>
      </c>
      <c r="Z1066" s="8">
        <v>0.38080000000000003</v>
      </c>
    </row>
    <row r="1067" spans="1:26" x14ac:dyDescent="0.3">
      <c r="A1067" t="s">
        <v>2864</v>
      </c>
      <c r="B1067" s="4">
        <v>45711</v>
      </c>
      <c r="C1067" t="s">
        <v>1869</v>
      </c>
      <c r="D1067" t="s">
        <v>2865</v>
      </c>
      <c r="E1067" t="s">
        <v>56</v>
      </c>
      <c r="F1067" t="s">
        <v>74</v>
      </c>
      <c r="G1067" t="s">
        <v>110</v>
      </c>
      <c r="H1067" t="s">
        <v>166</v>
      </c>
      <c r="I1067" t="s">
        <v>47</v>
      </c>
      <c r="J1067" t="s">
        <v>59</v>
      </c>
      <c r="K1067" t="s">
        <v>60</v>
      </c>
      <c r="L1067">
        <v>1</v>
      </c>
      <c r="M1067" s="6">
        <v>2975.1</v>
      </c>
      <c r="N1067" s="8">
        <v>0.2</v>
      </c>
      <c r="O1067" s="6">
        <v>595.02</v>
      </c>
      <c r="P1067" s="6">
        <v>2380.08</v>
      </c>
      <c r="Q1067" s="6">
        <v>1845.39</v>
      </c>
      <c r="R1067" s="6">
        <v>534.69000000000005</v>
      </c>
      <c r="S1067" s="6">
        <v>387.96</v>
      </c>
      <c r="T1067" t="s">
        <v>36</v>
      </c>
      <c r="U1067">
        <v>2</v>
      </c>
      <c r="V1067" t="s">
        <v>171</v>
      </c>
      <c r="W1067" t="s">
        <v>51</v>
      </c>
      <c r="X1067">
        <v>2025</v>
      </c>
      <c r="Y1067" t="s">
        <v>172</v>
      </c>
      <c r="Z1067" s="8">
        <v>0.22470000000000001</v>
      </c>
    </row>
    <row r="1068" spans="1:26" x14ac:dyDescent="0.3">
      <c r="A1068" t="s">
        <v>2866</v>
      </c>
      <c r="B1068" s="4">
        <v>45448</v>
      </c>
      <c r="C1068" t="s">
        <v>1885</v>
      </c>
      <c r="D1068" t="s">
        <v>2867</v>
      </c>
      <c r="E1068" t="s">
        <v>108</v>
      </c>
      <c r="F1068" t="s">
        <v>109</v>
      </c>
      <c r="G1068" t="s">
        <v>31</v>
      </c>
      <c r="H1068" t="s">
        <v>58</v>
      </c>
      <c r="I1068" t="s">
        <v>47</v>
      </c>
      <c r="J1068" t="s">
        <v>59</v>
      </c>
      <c r="K1068" t="s">
        <v>35</v>
      </c>
      <c r="L1068">
        <v>1</v>
      </c>
      <c r="M1068" s="6">
        <v>1246.2</v>
      </c>
      <c r="N1068" s="8">
        <v>0.2</v>
      </c>
      <c r="O1068" s="6">
        <v>249.24</v>
      </c>
      <c r="P1068" s="6">
        <v>996.96</v>
      </c>
      <c r="Q1068" s="6">
        <v>666.51</v>
      </c>
      <c r="R1068" s="6">
        <v>330.45</v>
      </c>
      <c r="S1068" s="6">
        <v>333.22</v>
      </c>
      <c r="T1068" t="s">
        <v>36</v>
      </c>
      <c r="U1068">
        <v>6</v>
      </c>
      <c r="V1068" t="s">
        <v>189</v>
      </c>
      <c r="W1068" t="s">
        <v>38</v>
      </c>
      <c r="X1068">
        <v>2024</v>
      </c>
      <c r="Y1068" t="s">
        <v>190</v>
      </c>
      <c r="Z1068" s="8">
        <v>0.33150000000000002</v>
      </c>
    </row>
    <row r="1069" spans="1:26" x14ac:dyDescent="0.3">
      <c r="A1069" t="s">
        <v>2868</v>
      </c>
      <c r="B1069" s="4">
        <v>45841</v>
      </c>
      <c r="C1069" t="s">
        <v>2805</v>
      </c>
      <c r="D1069" t="s">
        <v>2869</v>
      </c>
      <c r="E1069" t="s">
        <v>108</v>
      </c>
      <c r="F1069" t="s">
        <v>145</v>
      </c>
      <c r="G1069" t="s">
        <v>31</v>
      </c>
      <c r="H1069" t="s">
        <v>96</v>
      </c>
      <c r="I1069" t="s">
        <v>47</v>
      </c>
      <c r="J1069" t="s">
        <v>48</v>
      </c>
      <c r="K1069" t="s">
        <v>35</v>
      </c>
      <c r="L1069">
        <v>4</v>
      </c>
      <c r="M1069" s="6">
        <v>1056.75</v>
      </c>
      <c r="N1069" s="8">
        <v>0.1</v>
      </c>
      <c r="O1069" s="6">
        <v>422.7</v>
      </c>
      <c r="P1069" s="6">
        <v>3804.3</v>
      </c>
      <c r="Q1069" s="6">
        <v>2633.87</v>
      </c>
      <c r="R1069" s="6">
        <v>1170.43</v>
      </c>
      <c r="S1069" s="6">
        <v>304.44</v>
      </c>
      <c r="T1069" t="s">
        <v>117</v>
      </c>
      <c r="U1069">
        <v>7</v>
      </c>
      <c r="V1069" t="s">
        <v>179</v>
      </c>
      <c r="W1069" t="s">
        <v>62</v>
      </c>
      <c r="X1069">
        <v>2025</v>
      </c>
      <c r="Y1069" t="s">
        <v>208</v>
      </c>
      <c r="Z1069" s="8">
        <v>0.30769999999999997</v>
      </c>
    </row>
    <row r="1070" spans="1:26" x14ac:dyDescent="0.3">
      <c r="A1070" t="s">
        <v>2870</v>
      </c>
      <c r="B1070" s="4">
        <v>45732</v>
      </c>
      <c r="C1070" t="s">
        <v>2582</v>
      </c>
      <c r="D1070" t="s">
        <v>2871</v>
      </c>
      <c r="E1070" t="s">
        <v>56</v>
      </c>
      <c r="F1070" t="s">
        <v>57</v>
      </c>
      <c r="G1070" t="s">
        <v>69</v>
      </c>
      <c r="H1070" t="s">
        <v>188</v>
      </c>
      <c r="I1070" t="s">
        <v>33</v>
      </c>
      <c r="J1070" t="s">
        <v>59</v>
      </c>
      <c r="K1070" t="s">
        <v>35</v>
      </c>
      <c r="L1070">
        <v>1</v>
      </c>
      <c r="M1070" s="6">
        <v>828.25</v>
      </c>
      <c r="N1070" s="8">
        <v>0</v>
      </c>
      <c r="O1070" s="6">
        <v>0</v>
      </c>
      <c r="P1070" s="6">
        <v>828.25</v>
      </c>
      <c r="Q1070" s="6">
        <v>650.79</v>
      </c>
      <c r="R1070" s="6">
        <v>177.46</v>
      </c>
      <c r="S1070" s="6">
        <v>124.08</v>
      </c>
      <c r="T1070" t="s">
        <v>36</v>
      </c>
      <c r="U1070">
        <v>3</v>
      </c>
      <c r="V1070" t="s">
        <v>50</v>
      </c>
      <c r="W1070" t="s">
        <v>51</v>
      </c>
      <c r="X1070">
        <v>2025</v>
      </c>
      <c r="Y1070" t="s">
        <v>52</v>
      </c>
      <c r="Z1070" s="8">
        <v>0.21429999999999999</v>
      </c>
    </row>
    <row r="1071" spans="1:26" x14ac:dyDescent="0.3">
      <c r="A1071" t="s">
        <v>2872</v>
      </c>
      <c r="B1071" s="4">
        <v>45388</v>
      </c>
      <c r="C1071" t="s">
        <v>1888</v>
      </c>
      <c r="D1071" t="s">
        <v>2873</v>
      </c>
      <c r="E1071" t="s">
        <v>108</v>
      </c>
      <c r="F1071" t="s">
        <v>109</v>
      </c>
      <c r="G1071" t="s">
        <v>45</v>
      </c>
      <c r="H1071" t="s">
        <v>32</v>
      </c>
      <c r="I1071" t="s">
        <v>75</v>
      </c>
      <c r="J1071" t="s">
        <v>59</v>
      </c>
      <c r="K1071" t="s">
        <v>102</v>
      </c>
      <c r="L1071">
        <v>1</v>
      </c>
      <c r="M1071" s="6">
        <v>1266.28</v>
      </c>
      <c r="N1071" s="8">
        <v>0.3</v>
      </c>
      <c r="O1071" s="6">
        <v>379.88</v>
      </c>
      <c r="P1071" s="6">
        <v>886.4</v>
      </c>
      <c r="Q1071" s="6">
        <v>578.44000000000005</v>
      </c>
      <c r="R1071" s="6">
        <v>307.95999999999998</v>
      </c>
      <c r="S1071" s="6">
        <v>137.88</v>
      </c>
      <c r="T1071" t="s">
        <v>36</v>
      </c>
      <c r="U1071">
        <v>4</v>
      </c>
      <c r="V1071" t="s">
        <v>37</v>
      </c>
      <c r="W1071" t="s">
        <v>38</v>
      </c>
      <c r="X1071">
        <v>2024</v>
      </c>
      <c r="Y1071" t="s">
        <v>39</v>
      </c>
      <c r="Z1071" s="8">
        <v>0.34739999999999999</v>
      </c>
    </row>
    <row r="1072" spans="1:26" x14ac:dyDescent="0.3">
      <c r="A1072" t="s">
        <v>2874</v>
      </c>
      <c r="B1072" s="4">
        <v>45702</v>
      </c>
      <c r="C1072" t="s">
        <v>2875</v>
      </c>
      <c r="D1072" t="s">
        <v>2876</v>
      </c>
      <c r="E1072" t="s">
        <v>29</v>
      </c>
      <c r="F1072" t="s">
        <v>242</v>
      </c>
      <c r="G1072" t="s">
        <v>31</v>
      </c>
      <c r="H1072" t="s">
        <v>32</v>
      </c>
      <c r="I1072" t="s">
        <v>33</v>
      </c>
      <c r="J1072" t="s">
        <v>48</v>
      </c>
      <c r="K1072" t="s">
        <v>35</v>
      </c>
      <c r="L1072">
        <v>1</v>
      </c>
      <c r="M1072" s="6">
        <v>1157.58</v>
      </c>
      <c r="N1072" s="8">
        <v>0.2</v>
      </c>
      <c r="O1072" s="6">
        <v>231.52</v>
      </c>
      <c r="P1072" s="6">
        <v>926.06</v>
      </c>
      <c r="Q1072" s="6">
        <v>656.69</v>
      </c>
      <c r="R1072" s="6">
        <v>269.37</v>
      </c>
      <c r="S1072" s="6">
        <v>400.06</v>
      </c>
      <c r="T1072" t="s">
        <v>117</v>
      </c>
      <c r="U1072">
        <v>2</v>
      </c>
      <c r="V1072" t="s">
        <v>171</v>
      </c>
      <c r="W1072" t="s">
        <v>51</v>
      </c>
      <c r="X1072">
        <v>2025</v>
      </c>
      <c r="Y1072" t="s">
        <v>172</v>
      </c>
      <c r="Z1072" s="8">
        <v>0.29089999999999999</v>
      </c>
    </row>
    <row r="1073" spans="1:26" x14ac:dyDescent="0.3">
      <c r="A1073" t="s">
        <v>2877</v>
      </c>
      <c r="B1073" s="4">
        <v>45580</v>
      </c>
      <c r="C1073" t="s">
        <v>311</v>
      </c>
      <c r="D1073" t="s">
        <v>2878</v>
      </c>
      <c r="E1073" t="s">
        <v>108</v>
      </c>
      <c r="F1073" t="s">
        <v>194</v>
      </c>
      <c r="G1073" t="s">
        <v>69</v>
      </c>
      <c r="H1073" t="s">
        <v>188</v>
      </c>
      <c r="I1073" t="s">
        <v>116</v>
      </c>
      <c r="J1073" t="s">
        <v>48</v>
      </c>
      <c r="K1073" t="s">
        <v>35</v>
      </c>
      <c r="L1073">
        <v>1</v>
      </c>
      <c r="M1073" s="6">
        <v>1574.37</v>
      </c>
      <c r="N1073" s="8">
        <v>0.15</v>
      </c>
      <c r="O1073" s="6">
        <v>236.16</v>
      </c>
      <c r="P1073" s="6">
        <v>1338.21</v>
      </c>
      <c r="Q1073" s="6">
        <v>803.59</v>
      </c>
      <c r="R1073" s="6">
        <v>534.62</v>
      </c>
      <c r="S1073" s="6">
        <v>296.87</v>
      </c>
      <c r="T1073" t="s">
        <v>36</v>
      </c>
      <c r="U1073">
        <v>10</v>
      </c>
      <c r="V1073" t="s">
        <v>146</v>
      </c>
      <c r="W1073" t="s">
        <v>85</v>
      </c>
      <c r="X1073">
        <v>2024</v>
      </c>
      <c r="Y1073" t="s">
        <v>184</v>
      </c>
      <c r="Z1073" s="8">
        <v>0.39950000000000002</v>
      </c>
    </row>
    <row r="1074" spans="1:26" x14ac:dyDescent="0.3">
      <c r="A1074" t="s">
        <v>2879</v>
      </c>
      <c r="B1074" s="4">
        <v>45545</v>
      </c>
      <c r="C1074" t="s">
        <v>2880</v>
      </c>
      <c r="D1074" t="s">
        <v>2881</v>
      </c>
      <c r="E1074" t="s">
        <v>108</v>
      </c>
      <c r="F1074" t="s">
        <v>194</v>
      </c>
      <c r="G1074" t="s">
        <v>110</v>
      </c>
      <c r="H1074" t="s">
        <v>111</v>
      </c>
      <c r="I1074" t="s">
        <v>33</v>
      </c>
      <c r="J1074" t="s">
        <v>34</v>
      </c>
      <c r="K1074" t="s">
        <v>76</v>
      </c>
      <c r="L1074">
        <v>3</v>
      </c>
      <c r="M1074" s="6">
        <v>2316.41</v>
      </c>
      <c r="N1074" s="8">
        <v>0.05</v>
      </c>
      <c r="O1074" s="6">
        <v>347.46</v>
      </c>
      <c r="P1074" s="6">
        <v>6601.77</v>
      </c>
      <c r="Q1074" s="6">
        <v>4285.16</v>
      </c>
      <c r="R1074" s="6">
        <v>2316.61</v>
      </c>
      <c r="S1074" s="6">
        <v>411.47</v>
      </c>
      <c r="T1074" t="s">
        <v>36</v>
      </c>
      <c r="U1074">
        <v>9</v>
      </c>
      <c r="V1074" t="s">
        <v>61</v>
      </c>
      <c r="W1074" t="s">
        <v>62</v>
      </c>
      <c r="X1074">
        <v>2024</v>
      </c>
      <c r="Y1074" t="s">
        <v>63</v>
      </c>
      <c r="Z1074" s="8">
        <v>0.35089999999999999</v>
      </c>
    </row>
    <row r="1075" spans="1:26" x14ac:dyDescent="0.3">
      <c r="A1075" t="s">
        <v>2882</v>
      </c>
      <c r="B1075" s="4">
        <v>45487</v>
      </c>
      <c r="C1075" t="s">
        <v>1409</v>
      </c>
      <c r="D1075" t="s">
        <v>2883</v>
      </c>
      <c r="E1075" t="s">
        <v>67</v>
      </c>
      <c r="F1075" t="s">
        <v>334</v>
      </c>
      <c r="G1075" t="s">
        <v>110</v>
      </c>
      <c r="H1075" t="s">
        <v>111</v>
      </c>
      <c r="I1075" t="s">
        <v>47</v>
      </c>
      <c r="J1075" t="s">
        <v>59</v>
      </c>
      <c r="K1075" t="s">
        <v>76</v>
      </c>
      <c r="L1075">
        <v>1</v>
      </c>
      <c r="M1075" s="6">
        <v>2008.06</v>
      </c>
      <c r="N1075" s="8">
        <v>0.1</v>
      </c>
      <c r="O1075" s="6">
        <v>200.81</v>
      </c>
      <c r="P1075" s="6">
        <v>1807.25</v>
      </c>
      <c r="Q1075" s="6">
        <v>1457.07</v>
      </c>
      <c r="R1075" s="6">
        <v>350.18</v>
      </c>
      <c r="S1075" s="6">
        <v>180.21</v>
      </c>
      <c r="T1075" t="s">
        <v>77</v>
      </c>
      <c r="U1075">
        <v>7</v>
      </c>
      <c r="V1075" t="s">
        <v>179</v>
      </c>
      <c r="W1075" t="s">
        <v>62</v>
      </c>
      <c r="X1075">
        <v>2024</v>
      </c>
      <c r="Y1075" t="s">
        <v>180</v>
      </c>
      <c r="Z1075" s="8">
        <v>0.1938</v>
      </c>
    </row>
    <row r="1076" spans="1:26" x14ac:dyDescent="0.3">
      <c r="A1076" t="s">
        <v>2884</v>
      </c>
      <c r="B1076" s="4">
        <v>45889</v>
      </c>
      <c r="C1076" t="s">
        <v>791</v>
      </c>
      <c r="D1076" t="s">
        <v>2885</v>
      </c>
      <c r="E1076" t="s">
        <v>29</v>
      </c>
      <c r="F1076" t="s">
        <v>141</v>
      </c>
      <c r="G1076" t="s">
        <v>31</v>
      </c>
      <c r="H1076" t="s">
        <v>58</v>
      </c>
      <c r="I1076" t="s">
        <v>75</v>
      </c>
      <c r="J1076" t="s">
        <v>59</v>
      </c>
      <c r="K1076" t="s">
        <v>60</v>
      </c>
      <c r="L1076">
        <v>1</v>
      </c>
      <c r="M1076" s="6">
        <v>800.03</v>
      </c>
      <c r="N1076" s="8">
        <v>0.1</v>
      </c>
      <c r="O1076" s="6">
        <v>80</v>
      </c>
      <c r="P1076" s="6">
        <v>720.03</v>
      </c>
      <c r="Q1076" s="6">
        <v>474.07</v>
      </c>
      <c r="R1076" s="6">
        <v>245.96</v>
      </c>
      <c r="S1076" s="6">
        <v>139.59</v>
      </c>
      <c r="T1076" t="s">
        <v>36</v>
      </c>
      <c r="U1076">
        <v>8</v>
      </c>
      <c r="V1076" t="s">
        <v>118</v>
      </c>
      <c r="W1076" t="s">
        <v>62</v>
      </c>
      <c r="X1076">
        <v>2025</v>
      </c>
      <c r="Y1076" t="s">
        <v>277</v>
      </c>
      <c r="Z1076" s="8">
        <v>0.34160000000000001</v>
      </c>
    </row>
    <row r="1077" spans="1:26" x14ac:dyDescent="0.3">
      <c r="A1077" t="s">
        <v>2886</v>
      </c>
      <c r="B1077" s="4">
        <v>45813</v>
      </c>
      <c r="C1077" t="s">
        <v>2887</v>
      </c>
      <c r="D1077" t="s">
        <v>2888</v>
      </c>
      <c r="E1077" t="s">
        <v>108</v>
      </c>
      <c r="F1077" t="s">
        <v>194</v>
      </c>
      <c r="G1077" t="s">
        <v>31</v>
      </c>
      <c r="H1077" t="s">
        <v>195</v>
      </c>
      <c r="I1077" t="s">
        <v>33</v>
      </c>
      <c r="J1077" t="s">
        <v>59</v>
      </c>
      <c r="K1077" t="s">
        <v>102</v>
      </c>
      <c r="L1077">
        <v>3</v>
      </c>
      <c r="M1077" s="6">
        <v>644.73</v>
      </c>
      <c r="N1077" s="8">
        <v>0.15</v>
      </c>
      <c r="O1077" s="6">
        <v>290.13</v>
      </c>
      <c r="P1077" s="6">
        <v>1644.06</v>
      </c>
      <c r="Q1077" s="6">
        <v>1023.01</v>
      </c>
      <c r="R1077" s="6">
        <v>621.04999999999995</v>
      </c>
      <c r="S1077" s="6">
        <v>105.07</v>
      </c>
      <c r="T1077" t="s">
        <v>77</v>
      </c>
      <c r="U1077">
        <v>6</v>
      </c>
      <c r="V1077" t="s">
        <v>189</v>
      </c>
      <c r="W1077" t="s">
        <v>38</v>
      </c>
      <c r="X1077">
        <v>2025</v>
      </c>
      <c r="Y1077" t="s">
        <v>424</v>
      </c>
      <c r="Z1077" s="8">
        <v>0.37780000000000002</v>
      </c>
    </row>
    <row r="1078" spans="1:26" x14ac:dyDescent="0.3">
      <c r="A1078" t="s">
        <v>2889</v>
      </c>
      <c r="B1078" s="4">
        <v>45808</v>
      </c>
      <c r="C1078" t="s">
        <v>932</v>
      </c>
      <c r="D1078" t="s">
        <v>2890</v>
      </c>
      <c r="E1078" t="s">
        <v>56</v>
      </c>
      <c r="F1078" t="s">
        <v>74</v>
      </c>
      <c r="G1078" t="s">
        <v>132</v>
      </c>
      <c r="H1078" t="s">
        <v>228</v>
      </c>
      <c r="I1078" t="s">
        <v>47</v>
      </c>
      <c r="J1078" t="s">
        <v>34</v>
      </c>
      <c r="K1078" t="s">
        <v>49</v>
      </c>
      <c r="L1078">
        <v>1</v>
      </c>
      <c r="M1078" s="6">
        <v>882.94</v>
      </c>
      <c r="N1078" s="8">
        <v>0</v>
      </c>
      <c r="O1078" s="6">
        <v>0</v>
      </c>
      <c r="P1078" s="6">
        <v>882.94</v>
      </c>
      <c r="Q1078" s="6">
        <v>653.77</v>
      </c>
      <c r="R1078" s="6">
        <v>229.17</v>
      </c>
      <c r="S1078" s="6">
        <v>386.49</v>
      </c>
      <c r="T1078" t="s">
        <v>36</v>
      </c>
      <c r="U1078">
        <v>5</v>
      </c>
      <c r="V1078" t="s">
        <v>103</v>
      </c>
      <c r="W1078" t="s">
        <v>38</v>
      </c>
      <c r="X1078">
        <v>2025</v>
      </c>
      <c r="Y1078" t="s">
        <v>167</v>
      </c>
      <c r="Z1078" s="8">
        <v>0.2596</v>
      </c>
    </row>
    <row r="1079" spans="1:26" x14ac:dyDescent="0.3">
      <c r="A1079" t="s">
        <v>2891</v>
      </c>
      <c r="B1079" s="4">
        <v>45926</v>
      </c>
      <c r="C1079" t="s">
        <v>348</v>
      </c>
      <c r="D1079" t="s">
        <v>2892</v>
      </c>
      <c r="E1079" t="s">
        <v>43</v>
      </c>
      <c r="F1079" t="s">
        <v>273</v>
      </c>
      <c r="G1079" t="s">
        <v>110</v>
      </c>
      <c r="H1079" t="s">
        <v>269</v>
      </c>
      <c r="I1079" t="s">
        <v>47</v>
      </c>
      <c r="J1079" t="s">
        <v>48</v>
      </c>
      <c r="K1079" t="s">
        <v>60</v>
      </c>
      <c r="L1079">
        <v>1</v>
      </c>
      <c r="M1079" s="6">
        <v>534.54</v>
      </c>
      <c r="N1079" s="8">
        <v>0.15</v>
      </c>
      <c r="O1079" s="6">
        <v>80.180000000000007</v>
      </c>
      <c r="P1079" s="6">
        <v>454.36</v>
      </c>
      <c r="Q1079" s="6">
        <v>330.27</v>
      </c>
      <c r="R1079" s="6">
        <v>124.09</v>
      </c>
      <c r="S1079" s="6">
        <v>89.11</v>
      </c>
      <c r="T1079" t="s">
        <v>36</v>
      </c>
      <c r="U1079">
        <v>9</v>
      </c>
      <c r="V1079" t="s">
        <v>61</v>
      </c>
      <c r="W1079" t="s">
        <v>62</v>
      </c>
      <c r="X1079">
        <v>2025</v>
      </c>
      <c r="Y1079" t="s">
        <v>97</v>
      </c>
      <c r="Z1079" s="8">
        <v>0.27310000000000001</v>
      </c>
    </row>
    <row r="1080" spans="1:26" x14ac:dyDescent="0.3">
      <c r="A1080" t="s">
        <v>2893</v>
      </c>
      <c r="B1080" s="4">
        <v>45409</v>
      </c>
      <c r="C1080" t="s">
        <v>2894</v>
      </c>
      <c r="D1080" t="s">
        <v>2895</v>
      </c>
      <c r="E1080" t="s">
        <v>43</v>
      </c>
      <c r="F1080" t="s">
        <v>101</v>
      </c>
      <c r="G1080" t="s">
        <v>110</v>
      </c>
      <c r="H1080" t="s">
        <v>111</v>
      </c>
      <c r="I1080" t="s">
        <v>47</v>
      </c>
      <c r="J1080" t="s">
        <v>34</v>
      </c>
      <c r="K1080" t="s">
        <v>35</v>
      </c>
      <c r="L1080">
        <v>3</v>
      </c>
      <c r="M1080" s="6">
        <v>1039.42</v>
      </c>
      <c r="N1080" s="8">
        <v>0.1</v>
      </c>
      <c r="O1080" s="6">
        <v>311.83</v>
      </c>
      <c r="P1080" s="6">
        <v>2806.43</v>
      </c>
      <c r="Q1080" s="6">
        <v>2041.9</v>
      </c>
      <c r="R1080" s="6">
        <v>764.53</v>
      </c>
      <c r="S1080" s="6">
        <v>134.71</v>
      </c>
      <c r="T1080" t="s">
        <v>36</v>
      </c>
      <c r="U1080">
        <v>4</v>
      </c>
      <c r="V1080" t="s">
        <v>37</v>
      </c>
      <c r="W1080" t="s">
        <v>38</v>
      </c>
      <c r="X1080">
        <v>2024</v>
      </c>
      <c r="Y1080" t="s">
        <v>39</v>
      </c>
      <c r="Z1080" s="8">
        <v>0.27239999999999998</v>
      </c>
    </row>
    <row r="1081" spans="1:26" x14ac:dyDescent="0.3">
      <c r="A1081" t="s">
        <v>2896</v>
      </c>
      <c r="B1081" s="4">
        <v>45450</v>
      </c>
      <c r="C1081" t="s">
        <v>953</v>
      </c>
      <c r="D1081" t="s">
        <v>2897</v>
      </c>
      <c r="E1081" t="s">
        <v>56</v>
      </c>
      <c r="F1081" t="s">
        <v>238</v>
      </c>
      <c r="G1081" t="s">
        <v>69</v>
      </c>
      <c r="H1081" t="s">
        <v>83</v>
      </c>
      <c r="I1081" t="s">
        <v>47</v>
      </c>
      <c r="J1081" t="s">
        <v>59</v>
      </c>
      <c r="K1081" t="s">
        <v>35</v>
      </c>
      <c r="L1081">
        <v>1</v>
      </c>
      <c r="M1081" s="6">
        <v>1148.1099999999999</v>
      </c>
      <c r="N1081" s="8">
        <v>0</v>
      </c>
      <c r="O1081" s="6">
        <v>0</v>
      </c>
      <c r="P1081" s="6">
        <v>1148.1099999999999</v>
      </c>
      <c r="Q1081" s="6">
        <v>730.93</v>
      </c>
      <c r="R1081" s="6">
        <v>417.18</v>
      </c>
      <c r="S1081" s="6">
        <v>156.76</v>
      </c>
      <c r="T1081" t="s">
        <v>77</v>
      </c>
      <c r="U1081">
        <v>6</v>
      </c>
      <c r="V1081" t="s">
        <v>189</v>
      </c>
      <c r="W1081" t="s">
        <v>38</v>
      </c>
      <c r="X1081">
        <v>2024</v>
      </c>
      <c r="Y1081" t="s">
        <v>190</v>
      </c>
      <c r="Z1081" s="8">
        <v>0.3634</v>
      </c>
    </row>
    <row r="1082" spans="1:26" x14ac:dyDescent="0.3">
      <c r="A1082" t="s">
        <v>2898</v>
      </c>
      <c r="B1082" s="4">
        <v>45519</v>
      </c>
      <c r="C1082" t="s">
        <v>200</v>
      </c>
      <c r="D1082" t="s">
        <v>2899</v>
      </c>
      <c r="E1082" t="s">
        <v>108</v>
      </c>
      <c r="F1082" t="s">
        <v>194</v>
      </c>
      <c r="G1082" t="s">
        <v>110</v>
      </c>
      <c r="H1082" t="s">
        <v>166</v>
      </c>
      <c r="I1082" t="s">
        <v>75</v>
      </c>
      <c r="J1082" t="s">
        <v>48</v>
      </c>
      <c r="K1082" t="s">
        <v>35</v>
      </c>
      <c r="L1082">
        <v>3</v>
      </c>
      <c r="M1082" s="6">
        <v>1305.82</v>
      </c>
      <c r="N1082" s="8">
        <v>0.15</v>
      </c>
      <c r="O1082" s="6">
        <v>587.62</v>
      </c>
      <c r="P1082" s="6">
        <v>3329.84</v>
      </c>
      <c r="Q1082" s="6">
        <v>2185.89</v>
      </c>
      <c r="R1082" s="6">
        <v>1143.95</v>
      </c>
      <c r="S1082" s="6">
        <v>356.69</v>
      </c>
      <c r="T1082" t="s">
        <v>36</v>
      </c>
      <c r="U1082">
        <v>8</v>
      </c>
      <c r="V1082" t="s">
        <v>118</v>
      </c>
      <c r="W1082" t="s">
        <v>62</v>
      </c>
      <c r="X1082">
        <v>2024</v>
      </c>
      <c r="Y1082" t="s">
        <v>119</v>
      </c>
      <c r="Z1082" s="8">
        <v>0.34350000000000003</v>
      </c>
    </row>
    <row r="1083" spans="1:26" x14ac:dyDescent="0.3">
      <c r="A1083" t="s">
        <v>2900</v>
      </c>
      <c r="B1083" s="4">
        <v>45507</v>
      </c>
      <c r="C1083" t="s">
        <v>2901</v>
      </c>
      <c r="D1083" t="s">
        <v>2902</v>
      </c>
      <c r="E1083" t="s">
        <v>29</v>
      </c>
      <c r="F1083" t="s">
        <v>242</v>
      </c>
      <c r="G1083" t="s">
        <v>69</v>
      </c>
      <c r="H1083" t="s">
        <v>291</v>
      </c>
      <c r="I1083" t="s">
        <v>75</v>
      </c>
      <c r="J1083" t="s">
        <v>59</v>
      </c>
      <c r="K1083" t="s">
        <v>49</v>
      </c>
      <c r="L1083">
        <v>1</v>
      </c>
      <c r="M1083" s="6">
        <v>1060.8499999999999</v>
      </c>
      <c r="N1083" s="8">
        <v>0.15</v>
      </c>
      <c r="O1083" s="6">
        <v>159.13</v>
      </c>
      <c r="P1083" s="6">
        <v>901.72</v>
      </c>
      <c r="Q1083" s="6">
        <v>698.06</v>
      </c>
      <c r="R1083" s="6">
        <v>203.66</v>
      </c>
      <c r="S1083" s="6">
        <v>412.31</v>
      </c>
      <c r="T1083" t="s">
        <v>117</v>
      </c>
      <c r="U1083">
        <v>8</v>
      </c>
      <c r="V1083" t="s">
        <v>118</v>
      </c>
      <c r="W1083" t="s">
        <v>62</v>
      </c>
      <c r="X1083">
        <v>2024</v>
      </c>
      <c r="Y1083" t="s">
        <v>119</v>
      </c>
      <c r="Z1083" s="8">
        <v>0.22589999999999999</v>
      </c>
    </row>
    <row r="1084" spans="1:26" x14ac:dyDescent="0.3">
      <c r="A1084" t="s">
        <v>2903</v>
      </c>
      <c r="B1084" s="4">
        <v>45987</v>
      </c>
      <c r="C1084" t="s">
        <v>669</v>
      </c>
      <c r="D1084" t="s">
        <v>2904</v>
      </c>
      <c r="E1084" t="s">
        <v>67</v>
      </c>
      <c r="F1084" t="s">
        <v>68</v>
      </c>
      <c r="G1084" t="s">
        <v>132</v>
      </c>
      <c r="H1084" t="s">
        <v>228</v>
      </c>
      <c r="I1084" t="s">
        <v>75</v>
      </c>
      <c r="J1084" t="s">
        <v>59</v>
      </c>
      <c r="K1084" t="s">
        <v>35</v>
      </c>
      <c r="L1084">
        <v>1</v>
      </c>
      <c r="M1084" s="6">
        <v>4280.5600000000004</v>
      </c>
      <c r="N1084" s="8">
        <v>0.15</v>
      </c>
      <c r="O1084" s="6">
        <v>642.08000000000004</v>
      </c>
      <c r="P1084" s="6">
        <v>3638.48</v>
      </c>
      <c r="Q1084" s="6">
        <v>2349.6</v>
      </c>
      <c r="R1084" s="6">
        <v>1288.8800000000001</v>
      </c>
      <c r="S1084" s="6">
        <v>366.48</v>
      </c>
      <c r="T1084" t="s">
        <v>117</v>
      </c>
      <c r="U1084">
        <v>11</v>
      </c>
      <c r="V1084" t="s">
        <v>124</v>
      </c>
      <c r="W1084" t="s">
        <v>85</v>
      </c>
      <c r="X1084">
        <v>2025</v>
      </c>
      <c r="Y1084" t="s">
        <v>221</v>
      </c>
      <c r="Z1084" s="8">
        <v>0.35420000000000001</v>
      </c>
    </row>
    <row r="1085" spans="1:26" x14ac:dyDescent="0.3">
      <c r="A1085" t="s">
        <v>2905</v>
      </c>
      <c r="B1085" s="4">
        <v>45306</v>
      </c>
      <c r="C1085" t="s">
        <v>2194</v>
      </c>
      <c r="D1085" t="s">
        <v>2906</v>
      </c>
      <c r="E1085" t="s">
        <v>29</v>
      </c>
      <c r="F1085" t="s">
        <v>242</v>
      </c>
      <c r="G1085" t="s">
        <v>31</v>
      </c>
      <c r="H1085" t="s">
        <v>32</v>
      </c>
      <c r="I1085" t="s">
        <v>75</v>
      </c>
      <c r="J1085" t="s">
        <v>48</v>
      </c>
      <c r="K1085" t="s">
        <v>102</v>
      </c>
      <c r="L1085">
        <v>1</v>
      </c>
      <c r="M1085" s="6">
        <v>1476.56</v>
      </c>
      <c r="N1085" s="8">
        <v>0.05</v>
      </c>
      <c r="O1085" s="6">
        <v>73.83</v>
      </c>
      <c r="P1085" s="6">
        <v>1402.73</v>
      </c>
      <c r="Q1085" s="6">
        <v>831.65</v>
      </c>
      <c r="R1085" s="6">
        <v>571.08000000000004</v>
      </c>
      <c r="S1085" s="6">
        <v>215.99</v>
      </c>
      <c r="T1085" t="s">
        <v>77</v>
      </c>
      <c r="U1085">
        <v>1</v>
      </c>
      <c r="V1085" t="s">
        <v>91</v>
      </c>
      <c r="W1085" t="s">
        <v>51</v>
      </c>
      <c r="X1085">
        <v>2024</v>
      </c>
      <c r="Y1085" t="s">
        <v>92</v>
      </c>
      <c r="Z1085" s="8">
        <v>0.40710000000000002</v>
      </c>
    </row>
    <row r="1086" spans="1:26" x14ac:dyDescent="0.3">
      <c r="A1086" t="s">
        <v>2907</v>
      </c>
      <c r="B1086" s="4">
        <v>45448</v>
      </c>
      <c r="C1086" t="s">
        <v>2908</v>
      </c>
      <c r="D1086" t="s">
        <v>2909</v>
      </c>
      <c r="E1086" t="s">
        <v>108</v>
      </c>
      <c r="F1086" t="s">
        <v>194</v>
      </c>
      <c r="G1086" t="s">
        <v>45</v>
      </c>
      <c r="H1086" t="s">
        <v>32</v>
      </c>
      <c r="I1086" t="s">
        <v>33</v>
      </c>
      <c r="J1086" t="s">
        <v>48</v>
      </c>
      <c r="K1086" t="s">
        <v>35</v>
      </c>
      <c r="L1086">
        <v>1</v>
      </c>
      <c r="M1086" s="6">
        <v>3187.68</v>
      </c>
      <c r="N1086" s="8">
        <v>0.2</v>
      </c>
      <c r="O1086" s="6">
        <v>637.54</v>
      </c>
      <c r="P1086" s="6">
        <v>2550.14</v>
      </c>
      <c r="Q1086" s="6">
        <v>1864.09</v>
      </c>
      <c r="R1086" s="6">
        <v>686.05</v>
      </c>
      <c r="S1086" s="6">
        <v>133.36000000000001</v>
      </c>
      <c r="T1086" t="s">
        <v>77</v>
      </c>
      <c r="U1086">
        <v>6</v>
      </c>
      <c r="V1086" t="s">
        <v>189</v>
      </c>
      <c r="W1086" t="s">
        <v>38</v>
      </c>
      <c r="X1086">
        <v>2024</v>
      </c>
      <c r="Y1086" t="s">
        <v>190</v>
      </c>
      <c r="Z1086" s="8">
        <v>0.26900000000000002</v>
      </c>
    </row>
    <row r="1087" spans="1:26" x14ac:dyDescent="0.3">
      <c r="A1087" t="s">
        <v>2910</v>
      </c>
      <c r="B1087" s="4">
        <v>45939</v>
      </c>
      <c r="C1087" t="s">
        <v>2911</v>
      </c>
      <c r="D1087" t="s">
        <v>2912</v>
      </c>
      <c r="E1087" t="s">
        <v>29</v>
      </c>
      <c r="F1087" t="s">
        <v>242</v>
      </c>
      <c r="G1087" t="s">
        <v>69</v>
      </c>
      <c r="H1087" t="s">
        <v>291</v>
      </c>
      <c r="I1087" t="s">
        <v>33</v>
      </c>
      <c r="J1087" t="s">
        <v>34</v>
      </c>
      <c r="K1087" t="s">
        <v>102</v>
      </c>
      <c r="L1087">
        <v>3</v>
      </c>
      <c r="M1087" s="6">
        <v>2852.52</v>
      </c>
      <c r="N1087" s="8">
        <v>0.05</v>
      </c>
      <c r="O1087" s="6">
        <v>427.88</v>
      </c>
      <c r="P1087" s="6">
        <v>8129.68</v>
      </c>
      <c r="Q1087" s="6">
        <v>5285.67</v>
      </c>
      <c r="R1087" s="6">
        <v>2844.01</v>
      </c>
      <c r="S1087" s="6">
        <v>102.34</v>
      </c>
      <c r="T1087" t="s">
        <v>117</v>
      </c>
      <c r="U1087">
        <v>10</v>
      </c>
      <c r="V1087" t="s">
        <v>146</v>
      </c>
      <c r="W1087" t="s">
        <v>85</v>
      </c>
      <c r="X1087">
        <v>2025</v>
      </c>
      <c r="Y1087" t="s">
        <v>147</v>
      </c>
      <c r="Z1087" s="8">
        <v>0.3498</v>
      </c>
    </row>
    <row r="1088" spans="1:26" x14ac:dyDescent="0.3">
      <c r="A1088" t="s">
        <v>2913</v>
      </c>
      <c r="B1088" s="4">
        <v>45552</v>
      </c>
      <c r="C1088" t="s">
        <v>510</v>
      </c>
      <c r="D1088" t="s">
        <v>2914</v>
      </c>
      <c r="E1088" t="s">
        <v>29</v>
      </c>
      <c r="F1088" t="s">
        <v>123</v>
      </c>
      <c r="G1088" t="s">
        <v>132</v>
      </c>
      <c r="H1088" t="s">
        <v>154</v>
      </c>
      <c r="I1088" t="s">
        <v>116</v>
      </c>
      <c r="J1088" t="s">
        <v>59</v>
      </c>
      <c r="K1088" t="s">
        <v>35</v>
      </c>
      <c r="L1088">
        <v>1</v>
      </c>
      <c r="M1088" s="6">
        <v>1079.43</v>
      </c>
      <c r="N1088" s="8">
        <v>0.05</v>
      </c>
      <c r="O1088" s="6">
        <v>53.97</v>
      </c>
      <c r="P1088" s="6">
        <v>1025.46</v>
      </c>
      <c r="Q1088" s="6">
        <v>787.09</v>
      </c>
      <c r="R1088" s="6">
        <v>238.37</v>
      </c>
      <c r="S1088" s="6">
        <v>352.49</v>
      </c>
      <c r="T1088" t="s">
        <v>36</v>
      </c>
      <c r="U1088">
        <v>9</v>
      </c>
      <c r="V1088" t="s">
        <v>61</v>
      </c>
      <c r="W1088" t="s">
        <v>62</v>
      </c>
      <c r="X1088">
        <v>2024</v>
      </c>
      <c r="Y1088" t="s">
        <v>63</v>
      </c>
      <c r="Z1088" s="8">
        <v>0.23250000000000001</v>
      </c>
    </row>
    <row r="1089" spans="1:26" x14ac:dyDescent="0.3">
      <c r="A1089" t="s">
        <v>2915</v>
      </c>
      <c r="B1089" s="4">
        <v>45448</v>
      </c>
      <c r="C1089" t="s">
        <v>622</v>
      </c>
      <c r="D1089" t="s">
        <v>2916</v>
      </c>
      <c r="E1089" t="s">
        <v>67</v>
      </c>
      <c r="F1089" t="s">
        <v>68</v>
      </c>
      <c r="G1089" t="s">
        <v>45</v>
      </c>
      <c r="H1089" t="s">
        <v>32</v>
      </c>
      <c r="I1089" t="s">
        <v>75</v>
      </c>
      <c r="J1089" t="s">
        <v>48</v>
      </c>
      <c r="K1089" t="s">
        <v>35</v>
      </c>
      <c r="L1089">
        <v>1</v>
      </c>
      <c r="M1089" s="6">
        <v>1313.5</v>
      </c>
      <c r="N1089" s="8">
        <v>0.15</v>
      </c>
      <c r="O1089" s="6">
        <v>197.02</v>
      </c>
      <c r="P1089" s="6">
        <v>1116.48</v>
      </c>
      <c r="Q1089" s="6">
        <v>716.37</v>
      </c>
      <c r="R1089" s="6">
        <v>400.11</v>
      </c>
      <c r="S1089" s="6">
        <v>257.77</v>
      </c>
      <c r="T1089" t="s">
        <v>36</v>
      </c>
      <c r="U1089">
        <v>6</v>
      </c>
      <c r="V1089" t="s">
        <v>189</v>
      </c>
      <c r="W1089" t="s">
        <v>38</v>
      </c>
      <c r="X1089">
        <v>2024</v>
      </c>
      <c r="Y1089" t="s">
        <v>190</v>
      </c>
      <c r="Z1089" s="8">
        <v>0.3584</v>
      </c>
    </row>
    <row r="1090" spans="1:26" x14ac:dyDescent="0.3">
      <c r="A1090" t="s">
        <v>2917</v>
      </c>
      <c r="B1090" s="4">
        <v>45338</v>
      </c>
      <c r="C1090" t="s">
        <v>80</v>
      </c>
      <c r="D1090" t="s">
        <v>2918</v>
      </c>
      <c r="E1090" t="s">
        <v>56</v>
      </c>
      <c r="F1090" t="s">
        <v>90</v>
      </c>
      <c r="G1090" t="s">
        <v>110</v>
      </c>
      <c r="H1090" t="s">
        <v>269</v>
      </c>
      <c r="I1090" t="s">
        <v>75</v>
      </c>
      <c r="J1090" t="s">
        <v>59</v>
      </c>
      <c r="K1090" t="s">
        <v>49</v>
      </c>
      <c r="L1090">
        <v>1</v>
      </c>
      <c r="M1090" s="6">
        <v>2038.91</v>
      </c>
      <c r="N1090" s="8">
        <v>0.1</v>
      </c>
      <c r="O1090" s="6">
        <v>203.89</v>
      </c>
      <c r="P1090" s="6">
        <v>1835.02</v>
      </c>
      <c r="Q1090" s="6">
        <v>1252.8800000000001</v>
      </c>
      <c r="R1090" s="6">
        <v>582.14</v>
      </c>
      <c r="S1090" s="6">
        <v>277.20999999999998</v>
      </c>
      <c r="T1090" t="s">
        <v>117</v>
      </c>
      <c r="U1090">
        <v>2</v>
      </c>
      <c r="V1090" t="s">
        <v>171</v>
      </c>
      <c r="W1090" t="s">
        <v>51</v>
      </c>
      <c r="X1090">
        <v>2024</v>
      </c>
      <c r="Y1090" t="s">
        <v>214</v>
      </c>
      <c r="Z1090" s="8">
        <v>0.31719999999999998</v>
      </c>
    </row>
    <row r="1091" spans="1:26" x14ac:dyDescent="0.3">
      <c r="A1091" t="s">
        <v>2919</v>
      </c>
      <c r="B1091" s="4">
        <v>45615</v>
      </c>
      <c r="C1091" t="s">
        <v>562</v>
      </c>
      <c r="D1091" t="s">
        <v>2920</v>
      </c>
      <c r="E1091" t="s">
        <v>43</v>
      </c>
      <c r="F1091" t="s">
        <v>256</v>
      </c>
      <c r="G1091" t="s">
        <v>132</v>
      </c>
      <c r="H1091" t="s">
        <v>154</v>
      </c>
      <c r="I1091" t="s">
        <v>33</v>
      </c>
      <c r="J1091" t="s">
        <v>48</v>
      </c>
      <c r="K1091" t="s">
        <v>35</v>
      </c>
      <c r="L1091">
        <v>1</v>
      </c>
      <c r="M1091" s="6">
        <v>1306.74</v>
      </c>
      <c r="N1091" s="8">
        <v>0.25</v>
      </c>
      <c r="O1091" s="6">
        <v>326.68</v>
      </c>
      <c r="P1091" s="6">
        <v>980.06</v>
      </c>
      <c r="Q1091" s="6">
        <v>595.41</v>
      </c>
      <c r="R1091" s="6">
        <v>384.65</v>
      </c>
      <c r="S1091" s="6">
        <v>69.209999999999994</v>
      </c>
      <c r="T1091" t="s">
        <v>36</v>
      </c>
      <c r="U1091">
        <v>11</v>
      </c>
      <c r="V1091" t="s">
        <v>124</v>
      </c>
      <c r="W1091" t="s">
        <v>85</v>
      </c>
      <c r="X1091">
        <v>2024</v>
      </c>
      <c r="Y1091" t="s">
        <v>125</v>
      </c>
      <c r="Z1091" s="8">
        <v>0.39250000000000002</v>
      </c>
    </row>
    <row r="1092" spans="1:26" x14ac:dyDescent="0.3">
      <c r="A1092" t="s">
        <v>2921</v>
      </c>
      <c r="B1092" s="4">
        <v>45976</v>
      </c>
      <c r="C1092" t="s">
        <v>1812</v>
      </c>
      <c r="D1092" t="s">
        <v>2922</v>
      </c>
      <c r="E1092" t="s">
        <v>43</v>
      </c>
      <c r="F1092" t="s">
        <v>273</v>
      </c>
      <c r="G1092" t="s">
        <v>69</v>
      </c>
      <c r="H1092" t="s">
        <v>70</v>
      </c>
      <c r="I1092" t="s">
        <v>33</v>
      </c>
      <c r="J1092" t="s">
        <v>48</v>
      </c>
      <c r="K1092" t="s">
        <v>76</v>
      </c>
      <c r="L1092">
        <v>1</v>
      </c>
      <c r="M1092" s="6">
        <v>1056.06</v>
      </c>
      <c r="N1092" s="8">
        <v>0.1</v>
      </c>
      <c r="O1092" s="6">
        <v>105.61</v>
      </c>
      <c r="P1092" s="6">
        <v>950.45</v>
      </c>
      <c r="Q1092" s="6">
        <v>557.95000000000005</v>
      </c>
      <c r="R1092" s="6">
        <v>392.5</v>
      </c>
      <c r="S1092" s="6">
        <v>63.89</v>
      </c>
      <c r="T1092" t="s">
        <v>117</v>
      </c>
      <c r="U1092">
        <v>11</v>
      </c>
      <c r="V1092" t="s">
        <v>124</v>
      </c>
      <c r="W1092" t="s">
        <v>85</v>
      </c>
      <c r="X1092">
        <v>2025</v>
      </c>
      <c r="Y1092" t="s">
        <v>221</v>
      </c>
      <c r="Z1092" s="8">
        <v>0.41299999999999998</v>
      </c>
    </row>
    <row r="1093" spans="1:26" x14ac:dyDescent="0.3">
      <c r="A1093" t="s">
        <v>2923</v>
      </c>
      <c r="B1093" s="4">
        <v>45421</v>
      </c>
      <c r="C1093" t="s">
        <v>429</v>
      </c>
      <c r="D1093" t="s">
        <v>2924</v>
      </c>
      <c r="E1093" t="s">
        <v>29</v>
      </c>
      <c r="F1093" t="s">
        <v>141</v>
      </c>
      <c r="G1093" t="s">
        <v>69</v>
      </c>
      <c r="H1093" t="s">
        <v>188</v>
      </c>
      <c r="I1093" t="s">
        <v>33</v>
      </c>
      <c r="J1093" t="s">
        <v>59</v>
      </c>
      <c r="K1093" t="s">
        <v>60</v>
      </c>
      <c r="L1093">
        <v>1</v>
      </c>
      <c r="M1093" s="6">
        <v>2532.25</v>
      </c>
      <c r="N1093" s="8">
        <v>0.1</v>
      </c>
      <c r="O1093" s="6">
        <v>253.23</v>
      </c>
      <c r="P1093" s="6">
        <v>2279.02</v>
      </c>
      <c r="Q1093" s="6">
        <v>1489.57</v>
      </c>
      <c r="R1093" s="6">
        <v>789.45</v>
      </c>
      <c r="S1093" s="6">
        <v>206.87</v>
      </c>
      <c r="T1093" t="s">
        <v>36</v>
      </c>
      <c r="U1093">
        <v>5</v>
      </c>
      <c r="V1093" t="s">
        <v>103</v>
      </c>
      <c r="W1093" t="s">
        <v>38</v>
      </c>
      <c r="X1093">
        <v>2024</v>
      </c>
      <c r="Y1093" t="s">
        <v>104</v>
      </c>
      <c r="Z1093" s="8">
        <v>0.34639999999999999</v>
      </c>
    </row>
    <row r="1094" spans="1:26" x14ac:dyDescent="0.3">
      <c r="A1094" t="s">
        <v>2925</v>
      </c>
      <c r="B1094" s="4">
        <v>45702</v>
      </c>
      <c r="C1094" t="s">
        <v>2926</v>
      </c>
      <c r="D1094" t="s">
        <v>2927</v>
      </c>
      <c r="E1094" t="s">
        <v>108</v>
      </c>
      <c r="F1094" t="s">
        <v>145</v>
      </c>
      <c r="G1094" t="s">
        <v>69</v>
      </c>
      <c r="H1094" t="s">
        <v>83</v>
      </c>
      <c r="I1094" t="s">
        <v>47</v>
      </c>
      <c r="J1094" t="s">
        <v>59</v>
      </c>
      <c r="K1094" t="s">
        <v>102</v>
      </c>
      <c r="L1094">
        <v>1</v>
      </c>
      <c r="M1094" s="6">
        <v>825.9</v>
      </c>
      <c r="N1094" s="8">
        <v>0</v>
      </c>
      <c r="O1094" s="6">
        <v>0</v>
      </c>
      <c r="P1094" s="6">
        <v>825.9</v>
      </c>
      <c r="Q1094" s="6">
        <v>576.5</v>
      </c>
      <c r="R1094" s="6">
        <v>249.4</v>
      </c>
      <c r="S1094" s="6">
        <v>232.14</v>
      </c>
      <c r="T1094" t="s">
        <v>117</v>
      </c>
      <c r="U1094">
        <v>2</v>
      </c>
      <c r="V1094" t="s">
        <v>171</v>
      </c>
      <c r="W1094" t="s">
        <v>51</v>
      </c>
      <c r="X1094">
        <v>2025</v>
      </c>
      <c r="Y1094" t="s">
        <v>172</v>
      </c>
      <c r="Z1094" s="8">
        <v>0.30199999999999999</v>
      </c>
    </row>
    <row r="1095" spans="1:26" x14ac:dyDescent="0.3">
      <c r="A1095" t="s">
        <v>2928</v>
      </c>
      <c r="B1095" s="4">
        <v>45386</v>
      </c>
      <c r="C1095" t="s">
        <v>2929</v>
      </c>
      <c r="D1095" t="s">
        <v>2930</v>
      </c>
      <c r="E1095" t="s">
        <v>29</v>
      </c>
      <c r="F1095" t="s">
        <v>123</v>
      </c>
      <c r="G1095" t="s">
        <v>31</v>
      </c>
      <c r="H1095" t="s">
        <v>58</v>
      </c>
      <c r="I1095" t="s">
        <v>47</v>
      </c>
      <c r="J1095" t="s">
        <v>59</v>
      </c>
      <c r="K1095" t="s">
        <v>35</v>
      </c>
      <c r="L1095">
        <v>2</v>
      </c>
      <c r="M1095" s="6">
        <v>904.7</v>
      </c>
      <c r="N1095" s="8">
        <v>0.1</v>
      </c>
      <c r="O1095" s="6">
        <v>180.94</v>
      </c>
      <c r="P1095" s="6">
        <v>1628.46</v>
      </c>
      <c r="Q1095" s="6">
        <v>1022.12</v>
      </c>
      <c r="R1095" s="6">
        <v>606.34</v>
      </c>
      <c r="S1095" s="6">
        <v>261.2</v>
      </c>
      <c r="T1095" t="s">
        <v>36</v>
      </c>
      <c r="U1095">
        <v>4</v>
      </c>
      <c r="V1095" t="s">
        <v>37</v>
      </c>
      <c r="W1095" t="s">
        <v>38</v>
      </c>
      <c r="X1095">
        <v>2024</v>
      </c>
      <c r="Y1095" t="s">
        <v>39</v>
      </c>
      <c r="Z1095" s="8">
        <v>0.37230000000000002</v>
      </c>
    </row>
    <row r="1096" spans="1:26" x14ac:dyDescent="0.3">
      <c r="A1096" t="s">
        <v>2931</v>
      </c>
      <c r="B1096" s="4">
        <v>45918</v>
      </c>
      <c r="C1096" t="s">
        <v>2932</v>
      </c>
      <c r="D1096" t="s">
        <v>2933</v>
      </c>
      <c r="E1096" t="s">
        <v>43</v>
      </c>
      <c r="F1096" t="s">
        <v>44</v>
      </c>
      <c r="G1096" t="s">
        <v>69</v>
      </c>
      <c r="H1096" t="s">
        <v>188</v>
      </c>
      <c r="I1096" t="s">
        <v>33</v>
      </c>
      <c r="J1096" t="s">
        <v>48</v>
      </c>
      <c r="K1096" t="s">
        <v>49</v>
      </c>
      <c r="L1096">
        <v>1</v>
      </c>
      <c r="M1096" s="6">
        <v>2539.3000000000002</v>
      </c>
      <c r="N1096" s="8">
        <v>0.15</v>
      </c>
      <c r="O1096" s="6">
        <v>380.9</v>
      </c>
      <c r="P1096" s="6">
        <v>2158.4</v>
      </c>
      <c r="Q1096" s="6">
        <v>1268.92</v>
      </c>
      <c r="R1096" s="6">
        <v>889.48</v>
      </c>
      <c r="S1096" s="6">
        <v>161.43</v>
      </c>
      <c r="T1096" t="s">
        <v>117</v>
      </c>
      <c r="U1096">
        <v>9</v>
      </c>
      <c r="V1096" t="s">
        <v>61</v>
      </c>
      <c r="W1096" t="s">
        <v>62</v>
      </c>
      <c r="X1096">
        <v>2025</v>
      </c>
      <c r="Y1096" t="s">
        <v>97</v>
      </c>
      <c r="Z1096" s="8">
        <v>0.41210000000000002</v>
      </c>
    </row>
    <row r="1097" spans="1:26" x14ac:dyDescent="0.3">
      <c r="A1097" t="s">
        <v>2934</v>
      </c>
      <c r="B1097" s="4">
        <v>45583</v>
      </c>
      <c r="C1097" t="s">
        <v>1918</v>
      </c>
      <c r="D1097" t="s">
        <v>2935</v>
      </c>
      <c r="E1097" t="s">
        <v>56</v>
      </c>
      <c r="F1097" t="s">
        <v>57</v>
      </c>
      <c r="G1097" t="s">
        <v>45</v>
      </c>
      <c r="H1097" t="s">
        <v>46</v>
      </c>
      <c r="I1097" t="s">
        <v>116</v>
      </c>
      <c r="J1097" t="s">
        <v>59</v>
      </c>
      <c r="K1097" t="s">
        <v>76</v>
      </c>
      <c r="L1097">
        <v>2</v>
      </c>
      <c r="M1097" s="6">
        <v>1231.28</v>
      </c>
      <c r="N1097" s="8">
        <v>0.15</v>
      </c>
      <c r="O1097" s="6">
        <v>369.38</v>
      </c>
      <c r="P1097" s="6">
        <v>2093.1799999999998</v>
      </c>
      <c r="Q1097" s="6">
        <v>1470.3</v>
      </c>
      <c r="R1097" s="6">
        <v>622.88</v>
      </c>
      <c r="S1097" s="6">
        <v>41.78</v>
      </c>
      <c r="T1097" t="s">
        <v>117</v>
      </c>
      <c r="U1097">
        <v>10</v>
      </c>
      <c r="V1097" t="s">
        <v>146</v>
      </c>
      <c r="W1097" t="s">
        <v>85</v>
      </c>
      <c r="X1097">
        <v>2024</v>
      </c>
      <c r="Y1097" t="s">
        <v>184</v>
      </c>
      <c r="Z1097" s="8">
        <v>0.29759999999999998</v>
      </c>
    </row>
    <row r="1098" spans="1:26" x14ac:dyDescent="0.3">
      <c r="A1098" t="s">
        <v>2936</v>
      </c>
      <c r="B1098" s="4">
        <v>45574</v>
      </c>
      <c r="C1098" t="s">
        <v>2937</v>
      </c>
      <c r="D1098" t="s">
        <v>2938</v>
      </c>
      <c r="E1098" t="s">
        <v>29</v>
      </c>
      <c r="F1098" t="s">
        <v>242</v>
      </c>
      <c r="G1098" t="s">
        <v>31</v>
      </c>
      <c r="H1098" t="s">
        <v>58</v>
      </c>
      <c r="I1098" t="s">
        <v>47</v>
      </c>
      <c r="J1098" t="s">
        <v>59</v>
      </c>
      <c r="K1098" t="s">
        <v>35</v>
      </c>
      <c r="L1098">
        <v>2</v>
      </c>
      <c r="M1098" s="6">
        <v>7778.5</v>
      </c>
      <c r="N1098" s="8">
        <v>0</v>
      </c>
      <c r="O1098" s="6">
        <v>0</v>
      </c>
      <c r="P1098" s="6">
        <v>15557</v>
      </c>
      <c r="Q1098" s="6">
        <v>9970</v>
      </c>
      <c r="R1098" s="6">
        <v>5587</v>
      </c>
      <c r="S1098" s="6">
        <v>167.39</v>
      </c>
      <c r="T1098" t="s">
        <v>36</v>
      </c>
      <c r="U1098">
        <v>10</v>
      </c>
      <c r="V1098" t="s">
        <v>146</v>
      </c>
      <c r="W1098" t="s">
        <v>85</v>
      </c>
      <c r="X1098">
        <v>2024</v>
      </c>
      <c r="Y1098" t="s">
        <v>184</v>
      </c>
      <c r="Z1098" s="8">
        <v>0.35909999999999997</v>
      </c>
    </row>
    <row r="1099" spans="1:26" x14ac:dyDescent="0.3">
      <c r="A1099" t="s">
        <v>2939</v>
      </c>
      <c r="B1099" s="4">
        <v>45360</v>
      </c>
      <c r="C1099" t="s">
        <v>2940</v>
      </c>
      <c r="D1099" t="s">
        <v>2941</v>
      </c>
      <c r="E1099" t="s">
        <v>108</v>
      </c>
      <c r="F1099" t="s">
        <v>109</v>
      </c>
      <c r="G1099" t="s">
        <v>132</v>
      </c>
      <c r="H1099" t="s">
        <v>228</v>
      </c>
      <c r="I1099" t="s">
        <v>47</v>
      </c>
      <c r="J1099" t="s">
        <v>48</v>
      </c>
      <c r="K1099" t="s">
        <v>49</v>
      </c>
      <c r="L1099">
        <v>2</v>
      </c>
      <c r="M1099" s="6">
        <v>1692.06</v>
      </c>
      <c r="N1099" s="8">
        <v>0.25</v>
      </c>
      <c r="O1099" s="6">
        <v>846.03</v>
      </c>
      <c r="P1099" s="6">
        <v>2538.09</v>
      </c>
      <c r="Q1099" s="6">
        <v>1980.72</v>
      </c>
      <c r="R1099" s="6">
        <v>557.37</v>
      </c>
      <c r="S1099" s="6">
        <v>277.23</v>
      </c>
      <c r="T1099" t="s">
        <v>36</v>
      </c>
      <c r="U1099">
        <v>3</v>
      </c>
      <c r="V1099" t="s">
        <v>50</v>
      </c>
      <c r="W1099" t="s">
        <v>51</v>
      </c>
      <c r="X1099">
        <v>2024</v>
      </c>
      <c r="Y1099" t="s">
        <v>78</v>
      </c>
      <c r="Z1099" s="8">
        <v>0.21959999999999999</v>
      </c>
    </row>
    <row r="1100" spans="1:26" x14ac:dyDescent="0.3">
      <c r="A1100" t="s">
        <v>2942</v>
      </c>
      <c r="B1100" s="4">
        <v>45951</v>
      </c>
      <c r="C1100" t="s">
        <v>2943</v>
      </c>
      <c r="D1100" t="s">
        <v>2944</v>
      </c>
      <c r="E1100" t="s">
        <v>29</v>
      </c>
      <c r="F1100" t="s">
        <v>30</v>
      </c>
      <c r="G1100" t="s">
        <v>132</v>
      </c>
      <c r="H1100" t="s">
        <v>154</v>
      </c>
      <c r="I1100" t="s">
        <v>116</v>
      </c>
      <c r="J1100" t="s">
        <v>34</v>
      </c>
      <c r="K1100" t="s">
        <v>76</v>
      </c>
      <c r="L1100">
        <v>1</v>
      </c>
      <c r="M1100" s="6">
        <v>2388.38</v>
      </c>
      <c r="N1100" s="8">
        <v>0.15</v>
      </c>
      <c r="O1100" s="6">
        <v>358.26</v>
      </c>
      <c r="P1100" s="6">
        <v>2030.12</v>
      </c>
      <c r="Q1100" s="6">
        <v>1444.04</v>
      </c>
      <c r="R1100" s="6">
        <v>586.08000000000004</v>
      </c>
      <c r="S1100" s="6">
        <v>401.48</v>
      </c>
      <c r="T1100" t="s">
        <v>36</v>
      </c>
      <c r="U1100">
        <v>10</v>
      </c>
      <c r="V1100" t="s">
        <v>146</v>
      </c>
      <c r="W1100" t="s">
        <v>85</v>
      </c>
      <c r="X1100">
        <v>2025</v>
      </c>
      <c r="Y1100" t="s">
        <v>147</v>
      </c>
      <c r="Z1100" s="8">
        <v>0.28870000000000001</v>
      </c>
    </row>
    <row r="1101" spans="1:26" x14ac:dyDescent="0.3">
      <c r="A1101" t="s">
        <v>2945</v>
      </c>
      <c r="B1101" s="4">
        <v>45302</v>
      </c>
      <c r="C1101" t="s">
        <v>1108</v>
      </c>
      <c r="D1101" t="s">
        <v>2946</v>
      </c>
      <c r="E1101" t="s">
        <v>29</v>
      </c>
      <c r="F1101" t="s">
        <v>242</v>
      </c>
      <c r="G1101" t="s">
        <v>132</v>
      </c>
      <c r="H1101" t="s">
        <v>154</v>
      </c>
      <c r="I1101" t="s">
        <v>75</v>
      </c>
      <c r="J1101" t="s">
        <v>48</v>
      </c>
      <c r="K1101" t="s">
        <v>76</v>
      </c>
      <c r="L1101">
        <v>3</v>
      </c>
      <c r="M1101" s="6">
        <v>2187.7399999999998</v>
      </c>
      <c r="N1101" s="8">
        <v>0.15</v>
      </c>
      <c r="O1101" s="6">
        <v>984.48</v>
      </c>
      <c r="P1101" s="6">
        <v>5578.74</v>
      </c>
      <c r="Q1101" s="6">
        <v>3878.87</v>
      </c>
      <c r="R1101" s="6">
        <v>1699.87</v>
      </c>
      <c r="S1101" s="6">
        <v>83.66</v>
      </c>
      <c r="T1101" t="s">
        <v>117</v>
      </c>
      <c r="U1101">
        <v>1</v>
      </c>
      <c r="V1101" t="s">
        <v>91</v>
      </c>
      <c r="W1101" t="s">
        <v>51</v>
      </c>
      <c r="X1101">
        <v>2024</v>
      </c>
      <c r="Y1101" t="s">
        <v>92</v>
      </c>
      <c r="Z1101" s="8">
        <v>0.30470000000000003</v>
      </c>
    </row>
    <row r="1102" spans="1:26" x14ac:dyDescent="0.3">
      <c r="A1102" t="s">
        <v>2947</v>
      </c>
      <c r="B1102" s="4">
        <v>45545</v>
      </c>
      <c r="C1102" t="s">
        <v>1614</v>
      </c>
      <c r="D1102" t="s">
        <v>2948</v>
      </c>
      <c r="E1102" t="s">
        <v>29</v>
      </c>
      <c r="F1102" t="s">
        <v>123</v>
      </c>
      <c r="G1102" t="s">
        <v>69</v>
      </c>
      <c r="H1102" t="s">
        <v>188</v>
      </c>
      <c r="I1102" t="s">
        <v>47</v>
      </c>
      <c r="J1102" t="s">
        <v>34</v>
      </c>
      <c r="K1102" t="s">
        <v>76</v>
      </c>
      <c r="L1102">
        <v>1</v>
      </c>
      <c r="M1102" s="6">
        <v>2303.67</v>
      </c>
      <c r="N1102" s="8">
        <v>0.2</v>
      </c>
      <c r="O1102" s="6">
        <v>460.73</v>
      </c>
      <c r="P1102" s="6">
        <v>1842.94</v>
      </c>
      <c r="Q1102" s="6">
        <v>1226.6199999999999</v>
      </c>
      <c r="R1102" s="6">
        <v>616.32000000000005</v>
      </c>
      <c r="S1102" s="6">
        <v>354.55</v>
      </c>
      <c r="T1102" t="s">
        <v>77</v>
      </c>
      <c r="U1102">
        <v>9</v>
      </c>
      <c r="V1102" t="s">
        <v>61</v>
      </c>
      <c r="W1102" t="s">
        <v>62</v>
      </c>
      <c r="X1102">
        <v>2024</v>
      </c>
      <c r="Y1102" t="s">
        <v>63</v>
      </c>
      <c r="Z1102" s="8">
        <v>0.33439999999999998</v>
      </c>
    </row>
    <row r="1103" spans="1:26" x14ac:dyDescent="0.3">
      <c r="A1103" t="s">
        <v>2949</v>
      </c>
      <c r="B1103" s="4">
        <v>45841</v>
      </c>
      <c r="C1103" t="s">
        <v>815</v>
      </c>
      <c r="D1103" t="s">
        <v>2950</v>
      </c>
      <c r="E1103" t="s">
        <v>29</v>
      </c>
      <c r="F1103" t="s">
        <v>141</v>
      </c>
      <c r="G1103" t="s">
        <v>31</v>
      </c>
      <c r="H1103" t="s">
        <v>96</v>
      </c>
      <c r="I1103" t="s">
        <v>33</v>
      </c>
      <c r="J1103" t="s">
        <v>34</v>
      </c>
      <c r="K1103" t="s">
        <v>35</v>
      </c>
      <c r="L1103">
        <v>1</v>
      </c>
      <c r="M1103" s="6">
        <v>2194.21</v>
      </c>
      <c r="N1103" s="8">
        <v>0</v>
      </c>
      <c r="O1103" s="6">
        <v>0</v>
      </c>
      <c r="P1103" s="6">
        <v>2194.21</v>
      </c>
      <c r="Q1103" s="6">
        <v>1629.51</v>
      </c>
      <c r="R1103" s="6">
        <v>564.70000000000005</v>
      </c>
      <c r="S1103" s="6">
        <v>174.56</v>
      </c>
      <c r="T1103" t="s">
        <v>36</v>
      </c>
      <c r="U1103">
        <v>7</v>
      </c>
      <c r="V1103" t="s">
        <v>179</v>
      </c>
      <c r="W1103" t="s">
        <v>62</v>
      </c>
      <c r="X1103">
        <v>2025</v>
      </c>
      <c r="Y1103" t="s">
        <v>208</v>
      </c>
      <c r="Z1103" s="8">
        <v>0.25740000000000002</v>
      </c>
    </row>
    <row r="1104" spans="1:26" x14ac:dyDescent="0.3">
      <c r="A1104" t="s">
        <v>2951</v>
      </c>
      <c r="B1104" s="4">
        <v>45425</v>
      </c>
      <c r="C1104" t="s">
        <v>2952</v>
      </c>
      <c r="D1104" t="s">
        <v>2953</v>
      </c>
      <c r="E1104" t="s">
        <v>43</v>
      </c>
      <c r="F1104" t="s">
        <v>256</v>
      </c>
      <c r="G1104" t="s">
        <v>132</v>
      </c>
      <c r="H1104" t="s">
        <v>133</v>
      </c>
      <c r="I1104" t="s">
        <v>75</v>
      </c>
      <c r="J1104" t="s">
        <v>34</v>
      </c>
      <c r="K1104" t="s">
        <v>35</v>
      </c>
      <c r="L1104">
        <v>2</v>
      </c>
      <c r="M1104" s="6">
        <v>1302.8900000000001</v>
      </c>
      <c r="N1104" s="8">
        <v>0.2</v>
      </c>
      <c r="O1104" s="6">
        <v>521.16</v>
      </c>
      <c r="P1104" s="6">
        <v>2084.62</v>
      </c>
      <c r="Q1104" s="6">
        <v>1703.59</v>
      </c>
      <c r="R1104" s="6">
        <v>381.03</v>
      </c>
      <c r="S1104" s="6">
        <v>443.37</v>
      </c>
      <c r="T1104" t="s">
        <v>36</v>
      </c>
      <c r="U1104">
        <v>5</v>
      </c>
      <c r="V1104" t="s">
        <v>103</v>
      </c>
      <c r="W1104" t="s">
        <v>38</v>
      </c>
      <c r="X1104">
        <v>2024</v>
      </c>
      <c r="Y1104" t="s">
        <v>104</v>
      </c>
      <c r="Z1104" s="8">
        <v>0.18279999999999999</v>
      </c>
    </row>
    <row r="1105" spans="1:26" x14ac:dyDescent="0.3">
      <c r="A1105" t="s">
        <v>2954</v>
      </c>
      <c r="B1105" s="4">
        <v>46003</v>
      </c>
      <c r="C1105" t="s">
        <v>332</v>
      </c>
      <c r="D1105" t="s">
        <v>2955</v>
      </c>
      <c r="E1105" t="s">
        <v>56</v>
      </c>
      <c r="F1105" t="s">
        <v>90</v>
      </c>
      <c r="G1105" t="s">
        <v>31</v>
      </c>
      <c r="H1105" t="s">
        <v>58</v>
      </c>
      <c r="I1105" t="s">
        <v>47</v>
      </c>
      <c r="J1105" t="s">
        <v>59</v>
      </c>
      <c r="K1105" t="s">
        <v>35</v>
      </c>
      <c r="L1105">
        <v>1</v>
      </c>
      <c r="M1105" s="6">
        <v>1508.07</v>
      </c>
      <c r="N1105" s="8">
        <v>0.1</v>
      </c>
      <c r="O1105" s="6">
        <v>150.81</v>
      </c>
      <c r="P1105" s="6">
        <v>1357.26</v>
      </c>
      <c r="Q1105" s="6">
        <v>990.07</v>
      </c>
      <c r="R1105" s="6">
        <v>367.19</v>
      </c>
      <c r="S1105" s="6">
        <v>85.85</v>
      </c>
      <c r="T1105" t="s">
        <v>36</v>
      </c>
      <c r="U1105">
        <v>12</v>
      </c>
      <c r="V1105" t="s">
        <v>84</v>
      </c>
      <c r="W1105" t="s">
        <v>85</v>
      </c>
      <c r="X1105">
        <v>2025</v>
      </c>
      <c r="Y1105" t="s">
        <v>86</v>
      </c>
      <c r="Z1105" s="8">
        <v>0.27050000000000002</v>
      </c>
    </row>
    <row r="1106" spans="1:26" x14ac:dyDescent="0.3">
      <c r="A1106" t="s">
        <v>2956</v>
      </c>
      <c r="B1106" s="4">
        <v>45314</v>
      </c>
      <c r="C1106" t="s">
        <v>1947</v>
      </c>
      <c r="D1106" t="s">
        <v>2957</v>
      </c>
      <c r="E1106" t="s">
        <v>43</v>
      </c>
      <c r="F1106" t="s">
        <v>101</v>
      </c>
      <c r="G1106" t="s">
        <v>31</v>
      </c>
      <c r="H1106" t="s">
        <v>96</v>
      </c>
      <c r="I1106" t="s">
        <v>116</v>
      </c>
      <c r="J1106" t="s">
        <v>34</v>
      </c>
      <c r="K1106" t="s">
        <v>49</v>
      </c>
      <c r="L1106">
        <v>1</v>
      </c>
      <c r="M1106" s="6">
        <v>1009.73</v>
      </c>
      <c r="N1106" s="8">
        <v>0.2</v>
      </c>
      <c r="O1106" s="6">
        <v>201.95</v>
      </c>
      <c r="P1106" s="6">
        <v>807.78</v>
      </c>
      <c r="Q1106" s="6">
        <v>628.39</v>
      </c>
      <c r="R1106" s="6">
        <v>179.39</v>
      </c>
      <c r="S1106" s="6">
        <v>72.19</v>
      </c>
      <c r="T1106" t="s">
        <v>77</v>
      </c>
      <c r="U1106">
        <v>1</v>
      </c>
      <c r="V1106" t="s">
        <v>91</v>
      </c>
      <c r="W1106" t="s">
        <v>51</v>
      </c>
      <c r="X1106">
        <v>2024</v>
      </c>
      <c r="Y1106" t="s">
        <v>92</v>
      </c>
      <c r="Z1106" s="8">
        <v>0.22209999999999999</v>
      </c>
    </row>
    <row r="1107" spans="1:26" x14ac:dyDescent="0.3">
      <c r="A1107" t="s">
        <v>2958</v>
      </c>
      <c r="B1107" s="4">
        <v>45637</v>
      </c>
      <c r="C1107" t="s">
        <v>2959</v>
      </c>
      <c r="D1107" t="s">
        <v>2960</v>
      </c>
      <c r="E1107" t="s">
        <v>29</v>
      </c>
      <c r="F1107" t="s">
        <v>123</v>
      </c>
      <c r="G1107" t="s">
        <v>31</v>
      </c>
      <c r="H1107" t="s">
        <v>195</v>
      </c>
      <c r="I1107" t="s">
        <v>75</v>
      </c>
      <c r="J1107" t="s">
        <v>48</v>
      </c>
      <c r="K1107" t="s">
        <v>35</v>
      </c>
      <c r="L1107">
        <v>1</v>
      </c>
      <c r="M1107" s="6">
        <v>2524.0500000000002</v>
      </c>
      <c r="N1107" s="8">
        <v>0.15</v>
      </c>
      <c r="O1107" s="6">
        <v>378.61</v>
      </c>
      <c r="P1107" s="6">
        <v>2145.44</v>
      </c>
      <c r="Q1107" s="6">
        <v>1499.28</v>
      </c>
      <c r="R1107" s="6">
        <v>646.16</v>
      </c>
      <c r="S1107" s="6">
        <v>217.09</v>
      </c>
      <c r="T1107" t="s">
        <v>36</v>
      </c>
      <c r="U1107">
        <v>12</v>
      </c>
      <c r="V1107" t="s">
        <v>84</v>
      </c>
      <c r="W1107" t="s">
        <v>85</v>
      </c>
      <c r="X1107">
        <v>2024</v>
      </c>
      <c r="Y1107" t="s">
        <v>162</v>
      </c>
      <c r="Z1107" s="8">
        <v>0.30120000000000002</v>
      </c>
    </row>
    <row r="1108" spans="1:26" x14ac:dyDescent="0.3">
      <c r="A1108" t="s">
        <v>2961</v>
      </c>
      <c r="B1108" s="4">
        <v>45593</v>
      </c>
      <c r="C1108" t="s">
        <v>2962</v>
      </c>
      <c r="D1108" t="s">
        <v>2963</v>
      </c>
      <c r="E1108" t="s">
        <v>29</v>
      </c>
      <c r="F1108" t="s">
        <v>242</v>
      </c>
      <c r="G1108" t="s">
        <v>31</v>
      </c>
      <c r="H1108" t="s">
        <v>32</v>
      </c>
      <c r="I1108" t="s">
        <v>47</v>
      </c>
      <c r="J1108" t="s">
        <v>59</v>
      </c>
      <c r="K1108" t="s">
        <v>49</v>
      </c>
      <c r="L1108">
        <v>1</v>
      </c>
      <c r="M1108" s="6">
        <v>876.3</v>
      </c>
      <c r="N1108" s="8">
        <v>0.2</v>
      </c>
      <c r="O1108" s="6">
        <v>175.26</v>
      </c>
      <c r="P1108" s="6">
        <v>701.04</v>
      </c>
      <c r="Q1108" s="6">
        <v>490.1</v>
      </c>
      <c r="R1108" s="6">
        <v>210.94</v>
      </c>
      <c r="S1108" s="6">
        <v>294.72000000000003</v>
      </c>
      <c r="T1108" t="s">
        <v>36</v>
      </c>
      <c r="U1108">
        <v>10</v>
      </c>
      <c r="V1108" t="s">
        <v>146</v>
      </c>
      <c r="W1108" t="s">
        <v>85</v>
      </c>
      <c r="X1108">
        <v>2024</v>
      </c>
      <c r="Y1108" t="s">
        <v>184</v>
      </c>
      <c r="Z1108" s="8">
        <v>0.3009</v>
      </c>
    </row>
    <row r="1109" spans="1:26" x14ac:dyDescent="0.3">
      <c r="A1109" t="s">
        <v>2964</v>
      </c>
      <c r="B1109" s="4">
        <v>45654</v>
      </c>
      <c r="C1109" t="s">
        <v>441</v>
      </c>
      <c r="D1109" t="s">
        <v>2965</v>
      </c>
      <c r="E1109" t="s">
        <v>108</v>
      </c>
      <c r="F1109" t="s">
        <v>364</v>
      </c>
      <c r="G1109" t="s">
        <v>69</v>
      </c>
      <c r="H1109" t="s">
        <v>188</v>
      </c>
      <c r="I1109" t="s">
        <v>47</v>
      </c>
      <c r="J1109" t="s">
        <v>48</v>
      </c>
      <c r="K1109" t="s">
        <v>102</v>
      </c>
      <c r="L1109">
        <v>1</v>
      </c>
      <c r="M1109" s="6">
        <v>1117.27</v>
      </c>
      <c r="N1109" s="8">
        <v>0.1</v>
      </c>
      <c r="O1109" s="6">
        <v>111.73</v>
      </c>
      <c r="P1109" s="6">
        <v>1005.54</v>
      </c>
      <c r="Q1109" s="6">
        <v>687.51</v>
      </c>
      <c r="R1109" s="6">
        <v>318.02999999999997</v>
      </c>
      <c r="S1109" s="6">
        <v>332.7</v>
      </c>
      <c r="T1109" t="s">
        <v>117</v>
      </c>
      <c r="U1109">
        <v>12</v>
      </c>
      <c r="V1109" t="s">
        <v>84</v>
      </c>
      <c r="W1109" t="s">
        <v>85</v>
      </c>
      <c r="X1109">
        <v>2024</v>
      </c>
      <c r="Y1109" t="s">
        <v>162</v>
      </c>
      <c r="Z1109" s="8">
        <v>0.31630000000000003</v>
      </c>
    </row>
    <row r="1110" spans="1:26" x14ac:dyDescent="0.3">
      <c r="A1110" t="s">
        <v>2966</v>
      </c>
      <c r="B1110" s="4">
        <v>45687</v>
      </c>
      <c r="C1110" t="s">
        <v>1339</v>
      </c>
      <c r="D1110" t="s">
        <v>2967</v>
      </c>
      <c r="E1110" t="s">
        <v>67</v>
      </c>
      <c r="F1110" t="s">
        <v>68</v>
      </c>
      <c r="G1110" t="s">
        <v>69</v>
      </c>
      <c r="H1110" t="s">
        <v>70</v>
      </c>
      <c r="I1110" t="s">
        <v>33</v>
      </c>
      <c r="J1110" t="s">
        <v>48</v>
      </c>
      <c r="K1110" t="s">
        <v>60</v>
      </c>
      <c r="L1110">
        <v>2</v>
      </c>
      <c r="M1110" s="6">
        <v>2728.88</v>
      </c>
      <c r="N1110" s="8">
        <v>0.05</v>
      </c>
      <c r="O1110" s="6">
        <v>272.89</v>
      </c>
      <c r="P1110" s="6">
        <v>5184.87</v>
      </c>
      <c r="Q1110" s="6">
        <v>3089.92</v>
      </c>
      <c r="R1110" s="6">
        <v>2094.9499999999998</v>
      </c>
      <c r="S1110" s="6">
        <v>217.44</v>
      </c>
      <c r="T1110" t="s">
        <v>36</v>
      </c>
      <c r="U1110">
        <v>1</v>
      </c>
      <c r="V1110" t="s">
        <v>91</v>
      </c>
      <c r="W1110" t="s">
        <v>51</v>
      </c>
      <c r="X1110">
        <v>2025</v>
      </c>
      <c r="Y1110" t="s">
        <v>137</v>
      </c>
      <c r="Z1110" s="8">
        <v>0.40410000000000001</v>
      </c>
    </row>
    <row r="1111" spans="1:26" x14ac:dyDescent="0.3">
      <c r="A1111" t="s">
        <v>2968</v>
      </c>
      <c r="B1111" s="4">
        <v>45509</v>
      </c>
      <c r="C1111" t="s">
        <v>444</v>
      </c>
      <c r="D1111" t="s">
        <v>2969</v>
      </c>
      <c r="E1111" t="s">
        <v>67</v>
      </c>
      <c r="F1111" t="s">
        <v>158</v>
      </c>
      <c r="G1111" t="s">
        <v>69</v>
      </c>
      <c r="H1111" t="s">
        <v>291</v>
      </c>
      <c r="I1111" t="s">
        <v>33</v>
      </c>
      <c r="J1111" t="s">
        <v>59</v>
      </c>
      <c r="K1111" t="s">
        <v>102</v>
      </c>
      <c r="L1111">
        <v>1</v>
      </c>
      <c r="M1111" s="6">
        <v>508.79</v>
      </c>
      <c r="N1111" s="8">
        <v>0</v>
      </c>
      <c r="O1111" s="6">
        <v>0</v>
      </c>
      <c r="P1111" s="6">
        <v>508.79</v>
      </c>
      <c r="Q1111" s="6">
        <v>320.56</v>
      </c>
      <c r="R1111" s="6">
        <v>188.23</v>
      </c>
      <c r="S1111" s="6">
        <v>157.30000000000001</v>
      </c>
      <c r="T1111" t="s">
        <v>36</v>
      </c>
      <c r="U1111">
        <v>8</v>
      </c>
      <c r="V1111" t="s">
        <v>118</v>
      </c>
      <c r="W1111" t="s">
        <v>62</v>
      </c>
      <c r="X1111">
        <v>2024</v>
      </c>
      <c r="Y1111" t="s">
        <v>119</v>
      </c>
      <c r="Z1111" s="8">
        <v>0.37</v>
      </c>
    </row>
    <row r="1112" spans="1:26" x14ac:dyDescent="0.3">
      <c r="A1112" t="s">
        <v>2970</v>
      </c>
      <c r="B1112" s="4">
        <v>45432</v>
      </c>
      <c r="C1112" t="s">
        <v>226</v>
      </c>
      <c r="D1112" t="s">
        <v>2971</v>
      </c>
      <c r="E1112" t="s">
        <v>56</v>
      </c>
      <c r="F1112" t="s">
        <v>238</v>
      </c>
      <c r="G1112" t="s">
        <v>31</v>
      </c>
      <c r="H1112" t="s">
        <v>32</v>
      </c>
      <c r="I1112" t="s">
        <v>75</v>
      </c>
      <c r="J1112" t="s">
        <v>59</v>
      </c>
      <c r="K1112" t="s">
        <v>102</v>
      </c>
      <c r="L1112">
        <v>2</v>
      </c>
      <c r="M1112" s="6">
        <v>1318.05</v>
      </c>
      <c r="N1112" s="8">
        <v>0.15</v>
      </c>
      <c r="O1112" s="6">
        <v>395.42</v>
      </c>
      <c r="P1112" s="6">
        <v>2240.6799999999998</v>
      </c>
      <c r="Q1112" s="6">
        <v>1531.36</v>
      </c>
      <c r="R1112" s="6">
        <v>709.32</v>
      </c>
      <c r="S1112" s="6">
        <v>96.77</v>
      </c>
      <c r="T1112" t="s">
        <v>77</v>
      </c>
      <c r="U1112">
        <v>5</v>
      </c>
      <c r="V1112" t="s">
        <v>103</v>
      </c>
      <c r="W1112" t="s">
        <v>38</v>
      </c>
      <c r="X1112">
        <v>2024</v>
      </c>
      <c r="Y1112" t="s">
        <v>104</v>
      </c>
      <c r="Z1112" s="8">
        <v>0.31659999999999999</v>
      </c>
    </row>
    <row r="1113" spans="1:26" x14ac:dyDescent="0.3">
      <c r="A1113" t="s">
        <v>2972</v>
      </c>
      <c r="B1113" s="4">
        <v>45907</v>
      </c>
      <c r="C1113" t="s">
        <v>1966</v>
      </c>
      <c r="D1113" t="s">
        <v>2973</v>
      </c>
      <c r="E1113" t="s">
        <v>43</v>
      </c>
      <c r="F1113" t="s">
        <v>273</v>
      </c>
      <c r="G1113" t="s">
        <v>132</v>
      </c>
      <c r="H1113" t="s">
        <v>252</v>
      </c>
      <c r="I1113" t="s">
        <v>75</v>
      </c>
      <c r="J1113" t="s">
        <v>59</v>
      </c>
      <c r="K1113" t="s">
        <v>102</v>
      </c>
      <c r="L1113">
        <v>1</v>
      </c>
      <c r="M1113" s="6">
        <v>1720.77</v>
      </c>
      <c r="N1113" s="8">
        <v>0.05</v>
      </c>
      <c r="O1113" s="6">
        <v>86.04</v>
      </c>
      <c r="P1113" s="6">
        <v>1634.73</v>
      </c>
      <c r="Q1113" s="6">
        <v>1091.3800000000001</v>
      </c>
      <c r="R1113" s="6">
        <v>543.35</v>
      </c>
      <c r="S1113" s="6">
        <v>127.97</v>
      </c>
      <c r="T1113" t="s">
        <v>36</v>
      </c>
      <c r="U1113">
        <v>9</v>
      </c>
      <c r="V1113" t="s">
        <v>61</v>
      </c>
      <c r="W1113" t="s">
        <v>62</v>
      </c>
      <c r="X1113">
        <v>2025</v>
      </c>
      <c r="Y1113" t="s">
        <v>97</v>
      </c>
      <c r="Z1113" s="8">
        <v>0.33239999999999997</v>
      </c>
    </row>
    <row r="1114" spans="1:26" x14ac:dyDescent="0.3">
      <c r="A1114" t="s">
        <v>2974</v>
      </c>
      <c r="B1114" s="4">
        <v>45501</v>
      </c>
      <c r="C1114" t="s">
        <v>2975</v>
      </c>
      <c r="D1114" t="s">
        <v>2976</v>
      </c>
      <c r="E1114" t="s">
        <v>29</v>
      </c>
      <c r="F1114" t="s">
        <v>141</v>
      </c>
      <c r="G1114" t="s">
        <v>132</v>
      </c>
      <c r="H1114" t="s">
        <v>252</v>
      </c>
      <c r="I1114" t="s">
        <v>75</v>
      </c>
      <c r="J1114" t="s">
        <v>48</v>
      </c>
      <c r="K1114" t="s">
        <v>35</v>
      </c>
      <c r="L1114">
        <v>1</v>
      </c>
      <c r="M1114" s="6">
        <v>800.94</v>
      </c>
      <c r="N1114" s="8">
        <v>0.15</v>
      </c>
      <c r="O1114" s="6">
        <v>120.14</v>
      </c>
      <c r="P1114" s="6">
        <v>680.8</v>
      </c>
      <c r="Q1114" s="6">
        <v>530.76</v>
      </c>
      <c r="R1114" s="6">
        <v>150.04</v>
      </c>
      <c r="S1114" s="6">
        <v>389.58</v>
      </c>
      <c r="T1114" t="s">
        <v>36</v>
      </c>
      <c r="U1114">
        <v>7</v>
      </c>
      <c r="V1114" t="s">
        <v>179</v>
      </c>
      <c r="W1114" t="s">
        <v>62</v>
      </c>
      <c r="X1114">
        <v>2024</v>
      </c>
      <c r="Y1114" t="s">
        <v>180</v>
      </c>
      <c r="Z1114" s="8">
        <v>0.22040000000000001</v>
      </c>
    </row>
    <row r="1115" spans="1:26" x14ac:dyDescent="0.3">
      <c r="A1115" t="s">
        <v>2977</v>
      </c>
      <c r="B1115" s="4">
        <v>45914</v>
      </c>
      <c r="C1115" t="s">
        <v>970</v>
      </c>
      <c r="D1115" t="s">
        <v>2978</v>
      </c>
      <c r="E1115" t="s">
        <v>29</v>
      </c>
      <c r="F1115" t="s">
        <v>242</v>
      </c>
      <c r="G1115" t="s">
        <v>132</v>
      </c>
      <c r="H1115" t="s">
        <v>252</v>
      </c>
      <c r="I1115" t="s">
        <v>75</v>
      </c>
      <c r="J1115" t="s">
        <v>59</v>
      </c>
      <c r="K1115" t="s">
        <v>35</v>
      </c>
      <c r="L1115">
        <v>4</v>
      </c>
      <c r="M1115" s="6">
        <v>2940.56</v>
      </c>
      <c r="N1115" s="8">
        <v>0</v>
      </c>
      <c r="O1115" s="6">
        <v>0</v>
      </c>
      <c r="P1115" s="6">
        <v>11762.24</v>
      </c>
      <c r="Q1115" s="6">
        <v>8769.98</v>
      </c>
      <c r="R1115" s="6">
        <v>2992.26</v>
      </c>
      <c r="S1115" s="6">
        <v>148.22</v>
      </c>
      <c r="T1115" t="s">
        <v>36</v>
      </c>
      <c r="U1115">
        <v>9</v>
      </c>
      <c r="V1115" t="s">
        <v>61</v>
      </c>
      <c r="W1115" t="s">
        <v>62</v>
      </c>
      <c r="X1115">
        <v>2025</v>
      </c>
      <c r="Y1115" t="s">
        <v>97</v>
      </c>
      <c r="Z1115" s="8">
        <v>0.25440000000000002</v>
      </c>
    </row>
    <row r="1116" spans="1:26" x14ac:dyDescent="0.3">
      <c r="A1116" t="s">
        <v>2979</v>
      </c>
      <c r="B1116" s="4">
        <v>45907</v>
      </c>
      <c r="C1116" t="s">
        <v>1373</v>
      </c>
      <c r="D1116" t="s">
        <v>2980</v>
      </c>
      <c r="E1116" t="s">
        <v>29</v>
      </c>
      <c r="F1116" t="s">
        <v>123</v>
      </c>
      <c r="G1116" t="s">
        <v>110</v>
      </c>
      <c r="H1116" t="s">
        <v>166</v>
      </c>
      <c r="I1116" t="s">
        <v>33</v>
      </c>
      <c r="J1116" t="s">
        <v>34</v>
      </c>
      <c r="K1116" t="s">
        <v>49</v>
      </c>
      <c r="L1116">
        <v>1</v>
      </c>
      <c r="M1116" s="6">
        <v>2284.38</v>
      </c>
      <c r="N1116" s="8">
        <v>0</v>
      </c>
      <c r="O1116" s="6">
        <v>0</v>
      </c>
      <c r="P1116" s="6">
        <v>2284.38</v>
      </c>
      <c r="Q1116" s="6">
        <v>1632.32</v>
      </c>
      <c r="R1116" s="6">
        <v>652.05999999999995</v>
      </c>
      <c r="S1116" s="6">
        <v>89.15</v>
      </c>
      <c r="T1116" t="s">
        <v>36</v>
      </c>
      <c r="U1116">
        <v>9</v>
      </c>
      <c r="V1116" t="s">
        <v>61</v>
      </c>
      <c r="W1116" t="s">
        <v>62</v>
      </c>
      <c r="X1116">
        <v>2025</v>
      </c>
      <c r="Y1116" t="s">
        <v>97</v>
      </c>
      <c r="Z1116" s="8">
        <v>0.28539999999999999</v>
      </c>
    </row>
    <row r="1117" spans="1:26" x14ac:dyDescent="0.3">
      <c r="A1117" t="s">
        <v>2981</v>
      </c>
      <c r="B1117" s="4">
        <v>45974</v>
      </c>
      <c r="C1117" t="s">
        <v>2982</v>
      </c>
      <c r="D1117" t="s">
        <v>2983</v>
      </c>
      <c r="E1117" t="s">
        <v>29</v>
      </c>
      <c r="F1117" t="s">
        <v>123</v>
      </c>
      <c r="G1117" t="s">
        <v>132</v>
      </c>
      <c r="H1117" t="s">
        <v>133</v>
      </c>
      <c r="I1117" t="s">
        <v>75</v>
      </c>
      <c r="J1117" t="s">
        <v>59</v>
      </c>
      <c r="K1117" t="s">
        <v>76</v>
      </c>
      <c r="L1117">
        <v>1</v>
      </c>
      <c r="M1117" s="6">
        <v>664.95</v>
      </c>
      <c r="N1117" s="8">
        <v>0.1</v>
      </c>
      <c r="O1117" s="6">
        <v>66.5</v>
      </c>
      <c r="P1117" s="6">
        <v>598.45000000000005</v>
      </c>
      <c r="Q1117" s="6">
        <v>450.43</v>
      </c>
      <c r="R1117" s="6">
        <v>148.02000000000001</v>
      </c>
      <c r="S1117" s="6">
        <v>269.56</v>
      </c>
      <c r="T1117" t="s">
        <v>77</v>
      </c>
      <c r="U1117">
        <v>11</v>
      </c>
      <c r="V1117" t="s">
        <v>124</v>
      </c>
      <c r="W1117" t="s">
        <v>85</v>
      </c>
      <c r="X1117">
        <v>2025</v>
      </c>
      <c r="Y1117" t="s">
        <v>221</v>
      </c>
      <c r="Z1117" s="8">
        <v>0.24729999999999999</v>
      </c>
    </row>
    <row r="1118" spans="1:26" x14ac:dyDescent="0.3">
      <c r="A1118" t="s">
        <v>2984</v>
      </c>
      <c r="B1118" s="4">
        <v>45751</v>
      </c>
      <c r="C1118" t="s">
        <v>2588</v>
      </c>
      <c r="D1118" t="s">
        <v>2985</v>
      </c>
      <c r="E1118" t="s">
        <v>29</v>
      </c>
      <c r="F1118" t="s">
        <v>242</v>
      </c>
      <c r="G1118" t="s">
        <v>69</v>
      </c>
      <c r="H1118" t="s">
        <v>83</v>
      </c>
      <c r="I1118" t="s">
        <v>75</v>
      </c>
      <c r="J1118" t="s">
        <v>48</v>
      </c>
      <c r="K1118" t="s">
        <v>49</v>
      </c>
      <c r="L1118">
        <v>1</v>
      </c>
      <c r="M1118" s="6">
        <v>772.71</v>
      </c>
      <c r="N1118" s="8">
        <v>0.1</v>
      </c>
      <c r="O1118" s="6">
        <v>77.27</v>
      </c>
      <c r="P1118" s="6">
        <v>695.44</v>
      </c>
      <c r="Q1118" s="6">
        <v>508.36</v>
      </c>
      <c r="R1118" s="6">
        <v>187.08</v>
      </c>
      <c r="S1118" s="6">
        <v>360.71</v>
      </c>
      <c r="T1118" t="s">
        <v>36</v>
      </c>
      <c r="U1118">
        <v>4</v>
      </c>
      <c r="V1118" t="s">
        <v>37</v>
      </c>
      <c r="W1118" t="s">
        <v>38</v>
      </c>
      <c r="X1118">
        <v>2025</v>
      </c>
      <c r="Y1118" t="s">
        <v>112</v>
      </c>
      <c r="Z1118" s="8">
        <v>0.26900000000000002</v>
      </c>
    </row>
    <row r="1119" spans="1:26" x14ac:dyDescent="0.3">
      <c r="A1119" t="s">
        <v>2986</v>
      </c>
      <c r="B1119" s="4">
        <v>45647</v>
      </c>
      <c r="C1119" t="s">
        <v>2987</v>
      </c>
      <c r="D1119" t="s">
        <v>2988</v>
      </c>
      <c r="E1119" t="s">
        <v>108</v>
      </c>
      <c r="F1119" t="s">
        <v>145</v>
      </c>
      <c r="G1119" t="s">
        <v>69</v>
      </c>
      <c r="H1119" t="s">
        <v>291</v>
      </c>
      <c r="I1119" t="s">
        <v>75</v>
      </c>
      <c r="J1119" t="s">
        <v>34</v>
      </c>
      <c r="K1119" t="s">
        <v>60</v>
      </c>
      <c r="L1119">
        <v>1</v>
      </c>
      <c r="M1119" s="6">
        <v>1682.15</v>
      </c>
      <c r="N1119" s="8">
        <v>0</v>
      </c>
      <c r="O1119" s="6">
        <v>0</v>
      </c>
      <c r="P1119" s="6">
        <v>1682.15</v>
      </c>
      <c r="Q1119" s="6">
        <v>1059.08</v>
      </c>
      <c r="R1119" s="6">
        <v>623.07000000000005</v>
      </c>
      <c r="S1119" s="6">
        <v>76.83</v>
      </c>
      <c r="T1119" t="s">
        <v>36</v>
      </c>
      <c r="U1119">
        <v>12</v>
      </c>
      <c r="V1119" t="s">
        <v>84</v>
      </c>
      <c r="W1119" t="s">
        <v>85</v>
      </c>
      <c r="X1119">
        <v>2024</v>
      </c>
      <c r="Y1119" t="s">
        <v>162</v>
      </c>
      <c r="Z1119" s="8">
        <v>0.37040000000000001</v>
      </c>
    </row>
    <row r="1120" spans="1:26" x14ac:dyDescent="0.3">
      <c r="A1120" t="s">
        <v>2989</v>
      </c>
      <c r="B1120" s="4">
        <v>45615</v>
      </c>
      <c r="C1120" t="s">
        <v>2990</v>
      </c>
      <c r="D1120" t="s">
        <v>2991</v>
      </c>
      <c r="E1120" t="s">
        <v>29</v>
      </c>
      <c r="F1120" t="s">
        <v>30</v>
      </c>
      <c r="G1120" t="s">
        <v>45</v>
      </c>
      <c r="H1120" t="s">
        <v>46</v>
      </c>
      <c r="I1120" t="s">
        <v>33</v>
      </c>
      <c r="J1120" t="s">
        <v>34</v>
      </c>
      <c r="K1120" t="s">
        <v>102</v>
      </c>
      <c r="L1120">
        <v>1</v>
      </c>
      <c r="M1120" s="6">
        <v>1735.37</v>
      </c>
      <c r="N1120" s="8">
        <v>0</v>
      </c>
      <c r="O1120" s="6">
        <v>0</v>
      </c>
      <c r="P1120" s="6">
        <v>1735.37</v>
      </c>
      <c r="Q1120" s="6">
        <v>1405.35</v>
      </c>
      <c r="R1120" s="6">
        <v>330.02</v>
      </c>
      <c r="S1120" s="6">
        <v>100.59</v>
      </c>
      <c r="T1120" t="s">
        <v>36</v>
      </c>
      <c r="U1120">
        <v>11</v>
      </c>
      <c r="V1120" t="s">
        <v>124</v>
      </c>
      <c r="W1120" t="s">
        <v>85</v>
      </c>
      <c r="X1120">
        <v>2024</v>
      </c>
      <c r="Y1120" t="s">
        <v>125</v>
      </c>
      <c r="Z1120" s="8">
        <v>0.19020000000000001</v>
      </c>
    </row>
    <row r="1121" spans="1:26" x14ac:dyDescent="0.3">
      <c r="A1121" t="s">
        <v>2992</v>
      </c>
      <c r="B1121" s="4">
        <v>45424</v>
      </c>
      <c r="C1121" t="s">
        <v>1804</v>
      </c>
      <c r="D1121" t="s">
        <v>2993</v>
      </c>
      <c r="E1121" t="s">
        <v>56</v>
      </c>
      <c r="F1121" t="s">
        <v>74</v>
      </c>
      <c r="G1121" t="s">
        <v>132</v>
      </c>
      <c r="H1121" t="s">
        <v>133</v>
      </c>
      <c r="I1121" t="s">
        <v>47</v>
      </c>
      <c r="J1121" t="s">
        <v>48</v>
      </c>
      <c r="K1121" t="s">
        <v>35</v>
      </c>
      <c r="L1121">
        <v>3</v>
      </c>
      <c r="M1121" s="6">
        <v>2306.09</v>
      </c>
      <c r="N1121" s="8">
        <v>0.1</v>
      </c>
      <c r="O1121" s="6">
        <v>691.83</v>
      </c>
      <c r="P1121" s="6">
        <v>6226.44</v>
      </c>
      <c r="Q1121" s="6">
        <v>4715.8100000000004</v>
      </c>
      <c r="R1121" s="6">
        <v>1510.63</v>
      </c>
      <c r="S1121" s="6">
        <v>162.36000000000001</v>
      </c>
      <c r="T1121" t="s">
        <v>36</v>
      </c>
      <c r="U1121">
        <v>5</v>
      </c>
      <c r="V1121" t="s">
        <v>103</v>
      </c>
      <c r="W1121" t="s">
        <v>38</v>
      </c>
      <c r="X1121">
        <v>2024</v>
      </c>
      <c r="Y1121" t="s">
        <v>104</v>
      </c>
      <c r="Z1121" s="8">
        <v>0.24260000000000001</v>
      </c>
    </row>
    <row r="1122" spans="1:26" x14ac:dyDescent="0.3">
      <c r="A1122" t="s">
        <v>2994</v>
      </c>
      <c r="B1122" s="4">
        <v>45418</v>
      </c>
      <c r="C1122" t="s">
        <v>2995</v>
      </c>
      <c r="D1122" t="s">
        <v>2996</v>
      </c>
      <c r="E1122" t="s">
        <v>67</v>
      </c>
      <c r="F1122" t="s">
        <v>82</v>
      </c>
      <c r="G1122" t="s">
        <v>31</v>
      </c>
      <c r="H1122" t="s">
        <v>195</v>
      </c>
      <c r="I1122" t="s">
        <v>47</v>
      </c>
      <c r="J1122" t="s">
        <v>59</v>
      </c>
      <c r="K1122" t="s">
        <v>35</v>
      </c>
      <c r="L1122">
        <v>1</v>
      </c>
      <c r="M1122" s="6">
        <v>2049.54</v>
      </c>
      <c r="N1122" s="8">
        <v>0.2</v>
      </c>
      <c r="O1122" s="6">
        <v>409.91</v>
      </c>
      <c r="P1122" s="6">
        <v>1639.63</v>
      </c>
      <c r="Q1122" s="6">
        <v>1045.05</v>
      </c>
      <c r="R1122" s="6">
        <v>594.58000000000004</v>
      </c>
      <c r="S1122" s="6">
        <v>145.36000000000001</v>
      </c>
      <c r="T1122" t="s">
        <v>36</v>
      </c>
      <c r="U1122">
        <v>5</v>
      </c>
      <c r="V1122" t="s">
        <v>103</v>
      </c>
      <c r="W1122" t="s">
        <v>38</v>
      </c>
      <c r="X1122">
        <v>2024</v>
      </c>
      <c r="Y1122" t="s">
        <v>104</v>
      </c>
      <c r="Z1122" s="8">
        <v>0.36259999999999998</v>
      </c>
    </row>
    <row r="1123" spans="1:26" x14ac:dyDescent="0.3">
      <c r="A1123" t="s">
        <v>2997</v>
      </c>
      <c r="B1123" s="4">
        <v>45397</v>
      </c>
      <c r="C1123" t="s">
        <v>296</v>
      </c>
      <c r="D1123" t="s">
        <v>2998</v>
      </c>
      <c r="E1123" t="s">
        <v>43</v>
      </c>
      <c r="F1123" t="s">
        <v>273</v>
      </c>
      <c r="G1123" t="s">
        <v>69</v>
      </c>
      <c r="H1123" t="s">
        <v>83</v>
      </c>
      <c r="I1123" t="s">
        <v>75</v>
      </c>
      <c r="J1123" t="s">
        <v>59</v>
      </c>
      <c r="K1123" t="s">
        <v>49</v>
      </c>
      <c r="L1123">
        <v>2</v>
      </c>
      <c r="M1123" s="6">
        <v>749.23</v>
      </c>
      <c r="N1123" s="8">
        <v>0.1</v>
      </c>
      <c r="O1123" s="6">
        <v>149.85</v>
      </c>
      <c r="P1123" s="6">
        <v>1348.61</v>
      </c>
      <c r="Q1123" s="6">
        <v>1105.76</v>
      </c>
      <c r="R1123" s="6">
        <v>242.85</v>
      </c>
      <c r="S1123" s="6">
        <v>162.16</v>
      </c>
      <c r="T1123" t="s">
        <v>36</v>
      </c>
      <c r="U1123">
        <v>4</v>
      </c>
      <c r="V1123" t="s">
        <v>37</v>
      </c>
      <c r="W1123" t="s">
        <v>38</v>
      </c>
      <c r="X1123">
        <v>2024</v>
      </c>
      <c r="Y1123" t="s">
        <v>39</v>
      </c>
      <c r="Z1123" s="8">
        <v>0.18010000000000001</v>
      </c>
    </row>
    <row r="1124" spans="1:26" x14ac:dyDescent="0.3">
      <c r="A1124" t="s">
        <v>2999</v>
      </c>
      <c r="B1124" s="4">
        <v>45895</v>
      </c>
      <c r="C1124" t="s">
        <v>1996</v>
      </c>
      <c r="D1124" t="s">
        <v>3000</v>
      </c>
      <c r="E1124" t="s">
        <v>29</v>
      </c>
      <c r="F1124" t="s">
        <v>123</v>
      </c>
      <c r="G1124" t="s">
        <v>45</v>
      </c>
      <c r="H1124" t="s">
        <v>46</v>
      </c>
      <c r="I1124" t="s">
        <v>33</v>
      </c>
      <c r="J1124" t="s">
        <v>34</v>
      </c>
      <c r="K1124" t="s">
        <v>35</v>
      </c>
      <c r="L1124">
        <v>2</v>
      </c>
      <c r="M1124" s="6">
        <v>1801.68</v>
      </c>
      <c r="N1124" s="8">
        <v>0.2</v>
      </c>
      <c r="O1124" s="6">
        <v>720.67</v>
      </c>
      <c r="P1124" s="6">
        <v>2882.69</v>
      </c>
      <c r="Q1124" s="6">
        <v>2312.9899999999998</v>
      </c>
      <c r="R1124" s="6">
        <v>569.70000000000005</v>
      </c>
      <c r="S1124" s="6">
        <v>65.88</v>
      </c>
      <c r="T1124" t="s">
        <v>36</v>
      </c>
      <c r="U1124">
        <v>8</v>
      </c>
      <c r="V1124" t="s">
        <v>118</v>
      </c>
      <c r="W1124" t="s">
        <v>62</v>
      </c>
      <c r="X1124">
        <v>2025</v>
      </c>
      <c r="Y1124" t="s">
        <v>277</v>
      </c>
      <c r="Z1124" s="8">
        <v>0.1976</v>
      </c>
    </row>
    <row r="1125" spans="1:26" x14ac:dyDescent="0.3">
      <c r="A1125" t="s">
        <v>3001</v>
      </c>
      <c r="B1125" s="4">
        <v>45669</v>
      </c>
      <c r="C1125" t="s">
        <v>3002</v>
      </c>
      <c r="D1125" t="s">
        <v>3003</v>
      </c>
      <c r="E1125" t="s">
        <v>56</v>
      </c>
      <c r="F1125" t="s">
        <v>90</v>
      </c>
      <c r="G1125" t="s">
        <v>110</v>
      </c>
      <c r="H1125" t="s">
        <v>111</v>
      </c>
      <c r="I1125" t="s">
        <v>75</v>
      </c>
      <c r="J1125" t="s">
        <v>59</v>
      </c>
      <c r="K1125" t="s">
        <v>60</v>
      </c>
      <c r="L1125">
        <v>3</v>
      </c>
      <c r="M1125" s="6">
        <v>1122.03</v>
      </c>
      <c r="N1125" s="8">
        <v>0.15</v>
      </c>
      <c r="O1125" s="6">
        <v>504.91</v>
      </c>
      <c r="P1125" s="6">
        <v>2861.18</v>
      </c>
      <c r="Q1125" s="6">
        <v>1686.72</v>
      </c>
      <c r="R1125" s="6">
        <v>1174.46</v>
      </c>
      <c r="S1125" s="6">
        <v>86.6</v>
      </c>
      <c r="T1125" t="s">
        <v>36</v>
      </c>
      <c r="U1125">
        <v>1</v>
      </c>
      <c r="V1125" t="s">
        <v>91</v>
      </c>
      <c r="W1125" t="s">
        <v>51</v>
      </c>
      <c r="X1125">
        <v>2025</v>
      </c>
      <c r="Y1125" t="s">
        <v>137</v>
      </c>
      <c r="Z1125" s="8">
        <v>0.41049999999999998</v>
      </c>
    </row>
    <row r="1126" spans="1:26" x14ac:dyDescent="0.3">
      <c r="A1126" t="s">
        <v>3004</v>
      </c>
      <c r="B1126" s="4">
        <v>45342</v>
      </c>
      <c r="C1126" t="s">
        <v>3005</v>
      </c>
      <c r="D1126" t="s">
        <v>3006</v>
      </c>
      <c r="E1126" t="s">
        <v>43</v>
      </c>
      <c r="F1126" t="s">
        <v>44</v>
      </c>
      <c r="G1126" t="s">
        <v>69</v>
      </c>
      <c r="H1126" t="s">
        <v>83</v>
      </c>
      <c r="I1126" t="s">
        <v>75</v>
      </c>
      <c r="J1126" t="s">
        <v>48</v>
      </c>
      <c r="K1126" t="s">
        <v>102</v>
      </c>
      <c r="L1126">
        <v>4</v>
      </c>
      <c r="M1126" s="6">
        <v>1596.42</v>
      </c>
      <c r="N1126" s="8">
        <v>0.15</v>
      </c>
      <c r="O1126" s="6">
        <v>957.85</v>
      </c>
      <c r="P1126" s="6">
        <v>5427.83</v>
      </c>
      <c r="Q1126" s="6">
        <v>3993.35</v>
      </c>
      <c r="R1126" s="6">
        <v>1434.48</v>
      </c>
      <c r="S1126" s="6">
        <v>63.94</v>
      </c>
      <c r="T1126" t="s">
        <v>36</v>
      </c>
      <c r="U1126">
        <v>2</v>
      </c>
      <c r="V1126" t="s">
        <v>171</v>
      </c>
      <c r="W1126" t="s">
        <v>51</v>
      </c>
      <c r="X1126">
        <v>2024</v>
      </c>
      <c r="Y1126" t="s">
        <v>214</v>
      </c>
      <c r="Z1126" s="8">
        <v>0.26429999999999998</v>
      </c>
    </row>
    <row r="1127" spans="1:26" x14ac:dyDescent="0.3">
      <c r="A1127" t="s">
        <v>3007</v>
      </c>
      <c r="B1127" s="4">
        <v>45320</v>
      </c>
      <c r="C1127" t="s">
        <v>3008</v>
      </c>
      <c r="D1127" t="s">
        <v>3009</v>
      </c>
      <c r="E1127" t="s">
        <v>29</v>
      </c>
      <c r="F1127" t="s">
        <v>123</v>
      </c>
      <c r="G1127" t="s">
        <v>31</v>
      </c>
      <c r="H1127" t="s">
        <v>32</v>
      </c>
      <c r="I1127" t="s">
        <v>33</v>
      </c>
      <c r="J1127" t="s">
        <v>59</v>
      </c>
      <c r="K1127" t="s">
        <v>49</v>
      </c>
      <c r="L1127">
        <v>1</v>
      </c>
      <c r="M1127" s="6">
        <v>2573.13</v>
      </c>
      <c r="N1127" s="8">
        <v>0.1</v>
      </c>
      <c r="O1127" s="6">
        <v>257.31</v>
      </c>
      <c r="P1127" s="6">
        <v>2315.8200000000002</v>
      </c>
      <c r="Q1127" s="6">
        <v>1855.36</v>
      </c>
      <c r="R1127" s="6">
        <v>460.46</v>
      </c>
      <c r="S1127" s="6">
        <v>260</v>
      </c>
      <c r="T1127" t="s">
        <v>36</v>
      </c>
      <c r="U1127">
        <v>1</v>
      </c>
      <c r="V1127" t="s">
        <v>91</v>
      </c>
      <c r="W1127" t="s">
        <v>51</v>
      </c>
      <c r="X1127">
        <v>2024</v>
      </c>
      <c r="Y1127" t="s">
        <v>92</v>
      </c>
      <c r="Z1127" s="8">
        <v>0.1988</v>
      </c>
    </row>
    <row r="1128" spans="1:26" x14ac:dyDescent="0.3">
      <c r="A1128" t="s">
        <v>3010</v>
      </c>
      <c r="B1128" s="4">
        <v>45753</v>
      </c>
      <c r="C1128" t="s">
        <v>3011</v>
      </c>
      <c r="D1128" t="s">
        <v>3012</v>
      </c>
      <c r="E1128" t="s">
        <v>56</v>
      </c>
      <c r="F1128" t="s">
        <v>90</v>
      </c>
      <c r="G1128" t="s">
        <v>132</v>
      </c>
      <c r="H1128" t="s">
        <v>228</v>
      </c>
      <c r="I1128" t="s">
        <v>75</v>
      </c>
      <c r="J1128" t="s">
        <v>59</v>
      </c>
      <c r="K1128" t="s">
        <v>35</v>
      </c>
      <c r="L1128">
        <v>2</v>
      </c>
      <c r="M1128" s="6">
        <v>1546.9</v>
      </c>
      <c r="N1128" s="8">
        <v>0.15</v>
      </c>
      <c r="O1128" s="6">
        <v>464.07</v>
      </c>
      <c r="P1128" s="6">
        <v>2629.73</v>
      </c>
      <c r="Q1128" s="6">
        <v>1560.2</v>
      </c>
      <c r="R1128" s="6">
        <v>1069.53</v>
      </c>
      <c r="S1128" s="6">
        <v>60.76</v>
      </c>
      <c r="T1128" t="s">
        <v>36</v>
      </c>
      <c r="U1128">
        <v>4</v>
      </c>
      <c r="V1128" t="s">
        <v>37</v>
      </c>
      <c r="W1128" t="s">
        <v>38</v>
      </c>
      <c r="X1128">
        <v>2025</v>
      </c>
      <c r="Y1128" t="s">
        <v>112</v>
      </c>
      <c r="Z1128" s="8">
        <v>0.40670000000000001</v>
      </c>
    </row>
    <row r="1129" spans="1:26" x14ac:dyDescent="0.3">
      <c r="A1129" t="s">
        <v>3013</v>
      </c>
      <c r="B1129" s="4">
        <v>45587</v>
      </c>
      <c r="C1129" t="s">
        <v>3014</v>
      </c>
      <c r="D1129" t="s">
        <v>3015</v>
      </c>
      <c r="E1129" t="s">
        <v>108</v>
      </c>
      <c r="F1129" t="s">
        <v>194</v>
      </c>
      <c r="G1129" t="s">
        <v>45</v>
      </c>
      <c r="H1129" t="s">
        <v>46</v>
      </c>
      <c r="I1129" t="s">
        <v>116</v>
      </c>
      <c r="J1129" t="s">
        <v>48</v>
      </c>
      <c r="K1129" t="s">
        <v>35</v>
      </c>
      <c r="L1129">
        <v>2</v>
      </c>
      <c r="M1129" s="6">
        <v>1368.08</v>
      </c>
      <c r="N1129" s="8">
        <v>0</v>
      </c>
      <c r="O1129" s="6">
        <v>0</v>
      </c>
      <c r="P1129" s="6">
        <v>2736.16</v>
      </c>
      <c r="Q1129" s="6">
        <v>1605.85</v>
      </c>
      <c r="R1129" s="6">
        <v>1130.31</v>
      </c>
      <c r="S1129" s="6">
        <v>110.02</v>
      </c>
      <c r="T1129" t="s">
        <v>36</v>
      </c>
      <c r="U1129">
        <v>10</v>
      </c>
      <c r="V1129" t="s">
        <v>146</v>
      </c>
      <c r="W1129" t="s">
        <v>85</v>
      </c>
      <c r="X1129">
        <v>2024</v>
      </c>
      <c r="Y1129" t="s">
        <v>184</v>
      </c>
      <c r="Z1129" s="8">
        <v>0.41310000000000002</v>
      </c>
    </row>
    <row r="1130" spans="1:26" x14ac:dyDescent="0.3">
      <c r="A1130" t="s">
        <v>3016</v>
      </c>
      <c r="B1130" s="4">
        <v>45588</v>
      </c>
      <c r="C1130" t="s">
        <v>1434</v>
      </c>
      <c r="D1130" t="s">
        <v>3017</v>
      </c>
      <c r="E1130" t="s">
        <v>56</v>
      </c>
      <c r="F1130" t="s">
        <v>74</v>
      </c>
      <c r="G1130" t="s">
        <v>45</v>
      </c>
      <c r="H1130" t="s">
        <v>32</v>
      </c>
      <c r="I1130" t="s">
        <v>47</v>
      </c>
      <c r="J1130" t="s">
        <v>59</v>
      </c>
      <c r="K1130" t="s">
        <v>35</v>
      </c>
      <c r="L1130">
        <v>1</v>
      </c>
      <c r="M1130" s="6">
        <v>820.08</v>
      </c>
      <c r="N1130" s="8">
        <v>0.2</v>
      </c>
      <c r="O1130" s="6">
        <v>164.02</v>
      </c>
      <c r="P1130" s="6">
        <v>656.06</v>
      </c>
      <c r="Q1130" s="6">
        <v>406.29</v>
      </c>
      <c r="R1130" s="6">
        <v>249.77</v>
      </c>
      <c r="S1130" s="6">
        <v>261.2</v>
      </c>
      <c r="T1130" t="s">
        <v>117</v>
      </c>
      <c r="U1130">
        <v>10</v>
      </c>
      <c r="V1130" t="s">
        <v>146</v>
      </c>
      <c r="W1130" t="s">
        <v>85</v>
      </c>
      <c r="X1130">
        <v>2024</v>
      </c>
      <c r="Y1130" t="s">
        <v>184</v>
      </c>
      <c r="Z1130" s="8">
        <v>0.38069999999999998</v>
      </c>
    </row>
    <row r="1131" spans="1:26" x14ac:dyDescent="0.3">
      <c r="A1131" t="s">
        <v>3018</v>
      </c>
      <c r="B1131" s="4">
        <v>46017</v>
      </c>
      <c r="C1131" t="s">
        <v>1476</v>
      </c>
      <c r="D1131" t="s">
        <v>3019</v>
      </c>
      <c r="E1131" t="s">
        <v>29</v>
      </c>
      <c r="F1131" t="s">
        <v>30</v>
      </c>
      <c r="G1131" t="s">
        <v>132</v>
      </c>
      <c r="H1131" t="s">
        <v>133</v>
      </c>
      <c r="I1131" t="s">
        <v>47</v>
      </c>
      <c r="J1131" t="s">
        <v>48</v>
      </c>
      <c r="K1131" t="s">
        <v>35</v>
      </c>
      <c r="L1131">
        <v>1</v>
      </c>
      <c r="M1131" s="6">
        <v>2648.13</v>
      </c>
      <c r="N1131" s="8">
        <v>0.3</v>
      </c>
      <c r="O1131" s="6">
        <v>794.44</v>
      </c>
      <c r="P1131" s="6">
        <v>1853.69</v>
      </c>
      <c r="Q1131" s="6">
        <v>1182.82</v>
      </c>
      <c r="R1131" s="6">
        <v>670.87</v>
      </c>
      <c r="S1131" s="6">
        <v>334.25</v>
      </c>
      <c r="T1131" t="s">
        <v>36</v>
      </c>
      <c r="U1131">
        <v>12</v>
      </c>
      <c r="V1131" t="s">
        <v>84</v>
      </c>
      <c r="W1131" t="s">
        <v>85</v>
      </c>
      <c r="X1131">
        <v>2025</v>
      </c>
      <c r="Y1131" t="s">
        <v>86</v>
      </c>
      <c r="Z1131" s="8">
        <v>0.3619</v>
      </c>
    </row>
    <row r="1132" spans="1:26" x14ac:dyDescent="0.3">
      <c r="A1132" t="s">
        <v>3020</v>
      </c>
      <c r="B1132" s="4">
        <v>45698</v>
      </c>
      <c r="C1132" t="s">
        <v>1804</v>
      </c>
      <c r="D1132" t="s">
        <v>3021</v>
      </c>
      <c r="E1132" t="s">
        <v>56</v>
      </c>
      <c r="F1132" t="s">
        <v>238</v>
      </c>
      <c r="G1132" t="s">
        <v>31</v>
      </c>
      <c r="H1132" t="s">
        <v>96</v>
      </c>
      <c r="I1132" t="s">
        <v>33</v>
      </c>
      <c r="J1132" t="s">
        <v>59</v>
      </c>
      <c r="K1132" t="s">
        <v>60</v>
      </c>
      <c r="L1132">
        <v>2</v>
      </c>
      <c r="M1132" s="6">
        <v>1171.42</v>
      </c>
      <c r="N1132" s="8">
        <v>0.25</v>
      </c>
      <c r="O1132" s="6">
        <v>585.71</v>
      </c>
      <c r="P1132" s="6">
        <v>1757.13</v>
      </c>
      <c r="Q1132" s="6">
        <v>1315.63</v>
      </c>
      <c r="R1132" s="6">
        <v>441.5</v>
      </c>
      <c r="S1132" s="6">
        <v>429.14</v>
      </c>
      <c r="T1132" t="s">
        <v>36</v>
      </c>
      <c r="U1132">
        <v>2</v>
      </c>
      <c r="V1132" t="s">
        <v>171</v>
      </c>
      <c r="W1132" t="s">
        <v>51</v>
      </c>
      <c r="X1132">
        <v>2025</v>
      </c>
      <c r="Y1132" t="s">
        <v>172</v>
      </c>
      <c r="Z1132" s="8">
        <v>0.25130000000000002</v>
      </c>
    </row>
    <row r="1133" spans="1:26" x14ac:dyDescent="0.3">
      <c r="A1133" t="s">
        <v>3022</v>
      </c>
      <c r="B1133" s="4">
        <v>45904</v>
      </c>
      <c r="C1133" t="s">
        <v>1863</v>
      </c>
      <c r="D1133" t="s">
        <v>3023</v>
      </c>
      <c r="E1133" t="s">
        <v>43</v>
      </c>
      <c r="F1133" t="s">
        <v>273</v>
      </c>
      <c r="G1133" t="s">
        <v>31</v>
      </c>
      <c r="H1133" t="s">
        <v>195</v>
      </c>
      <c r="I1133" t="s">
        <v>116</v>
      </c>
      <c r="J1133" t="s">
        <v>48</v>
      </c>
      <c r="K1133" t="s">
        <v>49</v>
      </c>
      <c r="L1133">
        <v>1</v>
      </c>
      <c r="M1133" s="6">
        <v>1451.24</v>
      </c>
      <c r="N1133" s="8">
        <v>0</v>
      </c>
      <c r="O1133" s="6">
        <v>0</v>
      </c>
      <c r="P1133" s="6">
        <v>1451.24</v>
      </c>
      <c r="Q1133" s="6">
        <v>971.56</v>
      </c>
      <c r="R1133" s="6">
        <v>479.68</v>
      </c>
      <c r="S1133" s="6">
        <v>139.5</v>
      </c>
      <c r="T1133" t="s">
        <v>36</v>
      </c>
      <c r="U1133">
        <v>9</v>
      </c>
      <c r="V1133" t="s">
        <v>61</v>
      </c>
      <c r="W1133" t="s">
        <v>62</v>
      </c>
      <c r="X1133">
        <v>2025</v>
      </c>
      <c r="Y1133" t="s">
        <v>97</v>
      </c>
      <c r="Z1133" s="8">
        <v>0.33050000000000002</v>
      </c>
    </row>
    <row r="1134" spans="1:26" x14ac:dyDescent="0.3">
      <c r="A1134" t="s">
        <v>3024</v>
      </c>
      <c r="B1134" s="4">
        <v>45696</v>
      </c>
      <c r="C1134" t="s">
        <v>3025</v>
      </c>
      <c r="D1134" t="s">
        <v>3026</v>
      </c>
      <c r="E1134" t="s">
        <v>56</v>
      </c>
      <c r="F1134" t="s">
        <v>90</v>
      </c>
      <c r="G1134" t="s">
        <v>31</v>
      </c>
      <c r="H1134" t="s">
        <v>195</v>
      </c>
      <c r="I1134" t="s">
        <v>33</v>
      </c>
      <c r="J1134" t="s">
        <v>48</v>
      </c>
      <c r="K1134" t="s">
        <v>35</v>
      </c>
      <c r="L1134">
        <v>2</v>
      </c>
      <c r="M1134" s="6">
        <v>396.63</v>
      </c>
      <c r="N1134" s="8">
        <v>0.15</v>
      </c>
      <c r="O1134" s="6">
        <v>118.99</v>
      </c>
      <c r="P1134" s="6">
        <v>674.27</v>
      </c>
      <c r="Q1134" s="6">
        <v>552.04</v>
      </c>
      <c r="R1134" s="6">
        <v>122.23</v>
      </c>
      <c r="S1134" s="6">
        <v>310.20999999999998</v>
      </c>
      <c r="T1134" t="s">
        <v>117</v>
      </c>
      <c r="U1134">
        <v>2</v>
      </c>
      <c r="V1134" t="s">
        <v>171</v>
      </c>
      <c r="W1134" t="s">
        <v>51</v>
      </c>
      <c r="X1134">
        <v>2025</v>
      </c>
      <c r="Y1134" t="s">
        <v>172</v>
      </c>
      <c r="Z1134" s="8">
        <v>0.18129999999999999</v>
      </c>
    </row>
    <row r="1135" spans="1:26" x14ac:dyDescent="0.3">
      <c r="A1135" t="s">
        <v>3027</v>
      </c>
      <c r="B1135" s="4">
        <v>45637</v>
      </c>
      <c r="C1135" t="s">
        <v>1319</v>
      </c>
      <c r="D1135" t="s">
        <v>3028</v>
      </c>
      <c r="E1135" t="s">
        <v>56</v>
      </c>
      <c r="F1135" t="s">
        <v>238</v>
      </c>
      <c r="G1135" t="s">
        <v>69</v>
      </c>
      <c r="H1135" t="s">
        <v>291</v>
      </c>
      <c r="I1135" t="s">
        <v>116</v>
      </c>
      <c r="J1135" t="s">
        <v>59</v>
      </c>
      <c r="K1135" t="s">
        <v>35</v>
      </c>
      <c r="L1135">
        <v>1</v>
      </c>
      <c r="M1135" s="6">
        <v>403.29</v>
      </c>
      <c r="N1135" s="8">
        <v>0.1</v>
      </c>
      <c r="O1135" s="6">
        <v>40.33</v>
      </c>
      <c r="P1135" s="6">
        <v>362.96</v>
      </c>
      <c r="Q1135" s="6">
        <v>266.87</v>
      </c>
      <c r="R1135" s="6">
        <v>96.09</v>
      </c>
      <c r="S1135" s="6">
        <v>251.91</v>
      </c>
      <c r="T1135" t="s">
        <v>36</v>
      </c>
      <c r="U1135">
        <v>12</v>
      </c>
      <c r="V1135" t="s">
        <v>84</v>
      </c>
      <c r="W1135" t="s">
        <v>85</v>
      </c>
      <c r="X1135">
        <v>2024</v>
      </c>
      <c r="Y1135" t="s">
        <v>162</v>
      </c>
      <c r="Z1135" s="8">
        <v>0.26469999999999999</v>
      </c>
    </row>
    <row r="1136" spans="1:26" x14ac:dyDescent="0.3">
      <c r="A1136" t="s">
        <v>3029</v>
      </c>
      <c r="B1136" s="4">
        <v>45913</v>
      </c>
      <c r="C1136" t="s">
        <v>2540</v>
      </c>
      <c r="D1136" t="s">
        <v>3030</v>
      </c>
      <c r="E1136" t="s">
        <v>67</v>
      </c>
      <c r="F1136" t="s">
        <v>82</v>
      </c>
      <c r="G1136" t="s">
        <v>69</v>
      </c>
      <c r="H1136" t="s">
        <v>70</v>
      </c>
      <c r="I1136" t="s">
        <v>47</v>
      </c>
      <c r="J1136" t="s">
        <v>48</v>
      </c>
      <c r="K1136" t="s">
        <v>60</v>
      </c>
      <c r="L1136">
        <v>2</v>
      </c>
      <c r="M1136" s="6">
        <v>3662.63</v>
      </c>
      <c r="N1136" s="8">
        <v>0</v>
      </c>
      <c r="O1136" s="6">
        <v>0</v>
      </c>
      <c r="P1136" s="6">
        <v>7325.26</v>
      </c>
      <c r="Q1136" s="6">
        <v>4970.83</v>
      </c>
      <c r="R1136" s="6">
        <v>2354.4299999999998</v>
      </c>
      <c r="S1136" s="6">
        <v>263.77</v>
      </c>
      <c r="T1136" t="s">
        <v>36</v>
      </c>
      <c r="U1136">
        <v>9</v>
      </c>
      <c r="V1136" t="s">
        <v>61</v>
      </c>
      <c r="W1136" t="s">
        <v>62</v>
      </c>
      <c r="X1136">
        <v>2025</v>
      </c>
      <c r="Y1136" t="s">
        <v>97</v>
      </c>
      <c r="Z1136" s="8">
        <v>0.32140000000000002</v>
      </c>
    </row>
    <row r="1137" spans="1:26" x14ac:dyDescent="0.3">
      <c r="A1137" t="s">
        <v>3031</v>
      </c>
      <c r="B1137" s="4">
        <v>45711</v>
      </c>
      <c r="C1137" t="s">
        <v>1220</v>
      </c>
      <c r="D1137" t="s">
        <v>3032</v>
      </c>
      <c r="E1137" t="s">
        <v>43</v>
      </c>
      <c r="F1137" t="s">
        <v>256</v>
      </c>
      <c r="G1137" t="s">
        <v>45</v>
      </c>
      <c r="H1137" t="s">
        <v>46</v>
      </c>
      <c r="I1137" t="s">
        <v>116</v>
      </c>
      <c r="J1137" t="s">
        <v>59</v>
      </c>
      <c r="K1137" t="s">
        <v>76</v>
      </c>
      <c r="L1137">
        <v>1</v>
      </c>
      <c r="M1137" s="6">
        <v>4572.3900000000003</v>
      </c>
      <c r="N1137" s="8">
        <v>0.15</v>
      </c>
      <c r="O1137" s="6">
        <v>685.86</v>
      </c>
      <c r="P1137" s="6">
        <v>3886.53</v>
      </c>
      <c r="Q1137" s="6">
        <v>3045.12</v>
      </c>
      <c r="R1137" s="6">
        <v>841.41</v>
      </c>
      <c r="S1137" s="6">
        <v>228.64</v>
      </c>
      <c r="T1137" t="s">
        <v>117</v>
      </c>
      <c r="U1137">
        <v>2</v>
      </c>
      <c r="V1137" t="s">
        <v>171</v>
      </c>
      <c r="W1137" t="s">
        <v>51</v>
      </c>
      <c r="X1137">
        <v>2025</v>
      </c>
      <c r="Y1137" t="s">
        <v>172</v>
      </c>
      <c r="Z1137" s="8">
        <v>0.2165</v>
      </c>
    </row>
    <row r="1138" spans="1:26" x14ac:dyDescent="0.3">
      <c r="A1138" t="s">
        <v>3033</v>
      </c>
      <c r="B1138" s="4">
        <v>45473</v>
      </c>
      <c r="C1138" t="s">
        <v>72</v>
      </c>
      <c r="D1138" t="s">
        <v>3034</v>
      </c>
      <c r="E1138" t="s">
        <v>56</v>
      </c>
      <c r="F1138" t="s">
        <v>238</v>
      </c>
      <c r="G1138" t="s">
        <v>110</v>
      </c>
      <c r="H1138" t="s">
        <v>281</v>
      </c>
      <c r="I1138" t="s">
        <v>116</v>
      </c>
      <c r="J1138" t="s">
        <v>59</v>
      </c>
      <c r="K1138" t="s">
        <v>35</v>
      </c>
      <c r="L1138">
        <v>4</v>
      </c>
      <c r="M1138" s="6">
        <v>1143.17</v>
      </c>
      <c r="N1138" s="8">
        <v>0.25</v>
      </c>
      <c r="O1138" s="6">
        <v>1143.17</v>
      </c>
      <c r="P1138" s="6">
        <v>3429.51</v>
      </c>
      <c r="Q1138" s="6">
        <v>2149.65</v>
      </c>
      <c r="R1138" s="6">
        <v>1279.8599999999999</v>
      </c>
      <c r="S1138" s="6">
        <v>385.95</v>
      </c>
      <c r="T1138" t="s">
        <v>77</v>
      </c>
      <c r="U1138">
        <v>6</v>
      </c>
      <c r="V1138" t="s">
        <v>189</v>
      </c>
      <c r="W1138" t="s">
        <v>38</v>
      </c>
      <c r="X1138">
        <v>2024</v>
      </c>
      <c r="Y1138" t="s">
        <v>190</v>
      </c>
      <c r="Z1138" s="8">
        <v>0.37319999999999998</v>
      </c>
    </row>
    <row r="1139" spans="1:26" x14ac:dyDescent="0.3">
      <c r="A1139" t="s">
        <v>3035</v>
      </c>
      <c r="B1139" s="4">
        <v>45292</v>
      </c>
      <c r="C1139" t="s">
        <v>3036</v>
      </c>
      <c r="D1139" t="s">
        <v>3037</v>
      </c>
      <c r="E1139" t="s">
        <v>56</v>
      </c>
      <c r="F1139" t="s">
        <v>90</v>
      </c>
      <c r="G1139" t="s">
        <v>110</v>
      </c>
      <c r="H1139" t="s">
        <v>111</v>
      </c>
      <c r="I1139" t="s">
        <v>75</v>
      </c>
      <c r="J1139" t="s">
        <v>59</v>
      </c>
      <c r="K1139" t="s">
        <v>49</v>
      </c>
      <c r="L1139">
        <v>2</v>
      </c>
      <c r="M1139" s="6">
        <v>743.16</v>
      </c>
      <c r="N1139" s="8">
        <v>0.1</v>
      </c>
      <c r="O1139" s="6">
        <v>148.63</v>
      </c>
      <c r="P1139" s="6">
        <v>1337.69</v>
      </c>
      <c r="Q1139" s="6">
        <v>916.37</v>
      </c>
      <c r="R1139" s="6">
        <v>421.32</v>
      </c>
      <c r="S1139" s="6">
        <v>390.74</v>
      </c>
      <c r="T1139" t="s">
        <v>77</v>
      </c>
      <c r="U1139">
        <v>1</v>
      </c>
      <c r="V1139" t="s">
        <v>91</v>
      </c>
      <c r="W1139" t="s">
        <v>51</v>
      </c>
      <c r="X1139">
        <v>2024</v>
      </c>
      <c r="Y1139" t="s">
        <v>92</v>
      </c>
      <c r="Z1139" s="8">
        <v>0.315</v>
      </c>
    </row>
    <row r="1140" spans="1:26" x14ac:dyDescent="0.3">
      <c r="A1140" t="s">
        <v>3038</v>
      </c>
      <c r="B1140" s="4">
        <v>45858</v>
      </c>
      <c r="C1140" t="s">
        <v>724</v>
      </c>
      <c r="D1140" t="s">
        <v>3039</v>
      </c>
      <c r="E1140" t="s">
        <v>108</v>
      </c>
      <c r="F1140" t="s">
        <v>194</v>
      </c>
      <c r="G1140" t="s">
        <v>132</v>
      </c>
      <c r="H1140" t="s">
        <v>252</v>
      </c>
      <c r="I1140" t="s">
        <v>47</v>
      </c>
      <c r="J1140" t="s">
        <v>48</v>
      </c>
      <c r="K1140" t="s">
        <v>49</v>
      </c>
      <c r="L1140">
        <v>1</v>
      </c>
      <c r="M1140" s="6">
        <v>1551.35</v>
      </c>
      <c r="N1140" s="8">
        <v>0.15</v>
      </c>
      <c r="O1140" s="6">
        <v>232.7</v>
      </c>
      <c r="P1140" s="6">
        <v>1318.65</v>
      </c>
      <c r="Q1140" s="6">
        <v>1006.9</v>
      </c>
      <c r="R1140" s="6">
        <v>311.75</v>
      </c>
      <c r="S1140" s="6">
        <v>247.69</v>
      </c>
      <c r="T1140" t="s">
        <v>36</v>
      </c>
      <c r="U1140">
        <v>7</v>
      </c>
      <c r="V1140" t="s">
        <v>179</v>
      </c>
      <c r="W1140" t="s">
        <v>62</v>
      </c>
      <c r="X1140">
        <v>2025</v>
      </c>
      <c r="Y1140" t="s">
        <v>208</v>
      </c>
      <c r="Z1140" s="8">
        <v>0.2364</v>
      </c>
    </row>
    <row r="1141" spans="1:26" x14ac:dyDescent="0.3">
      <c r="A1141" t="s">
        <v>3040</v>
      </c>
      <c r="B1141" s="4">
        <v>45662</v>
      </c>
      <c r="C1141" t="s">
        <v>959</v>
      </c>
      <c r="D1141" t="s">
        <v>3041</v>
      </c>
      <c r="E1141" t="s">
        <v>43</v>
      </c>
      <c r="F1141" t="s">
        <v>256</v>
      </c>
      <c r="G1141" t="s">
        <v>110</v>
      </c>
      <c r="H1141" t="s">
        <v>111</v>
      </c>
      <c r="I1141" t="s">
        <v>33</v>
      </c>
      <c r="J1141" t="s">
        <v>59</v>
      </c>
      <c r="K1141" t="s">
        <v>35</v>
      </c>
      <c r="L1141">
        <v>2</v>
      </c>
      <c r="M1141" s="6">
        <v>1743.32</v>
      </c>
      <c r="N1141" s="8">
        <v>0</v>
      </c>
      <c r="O1141" s="6">
        <v>0</v>
      </c>
      <c r="P1141" s="6">
        <v>3486.64</v>
      </c>
      <c r="Q1141" s="6">
        <v>2254.79</v>
      </c>
      <c r="R1141" s="6">
        <v>1231.8499999999999</v>
      </c>
      <c r="S1141" s="6">
        <v>245.84</v>
      </c>
      <c r="T1141" t="s">
        <v>117</v>
      </c>
      <c r="U1141">
        <v>1</v>
      </c>
      <c r="V1141" t="s">
        <v>91</v>
      </c>
      <c r="W1141" t="s">
        <v>51</v>
      </c>
      <c r="X1141">
        <v>2025</v>
      </c>
      <c r="Y1141" t="s">
        <v>137</v>
      </c>
      <c r="Z1141" s="8">
        <v>0.3533</v>
      </c>
    </row>
    <row r="1142" spans="1:26" x14ac:dyDescent="0.3">
      <c r="A1142" t="s">
        <v>3042</v>
      </c>
      <c r="B1142" s="4">
        <v>45952</v>
      </c>
      <c r="C1142" t="s">
        <v>1492</v>
      </c>
      <c r="D1142" t="s">
        <v>3043</v>
      </c>
      <c r="E1142" t="s">
        <v>56</v>
      </c>
      <c r="F1142" t="s">
        <v>90</v>
      </c>
      <c r="G1142" t="s">
        <v>69</v>
      </c>
      <c r="H1142" t="s">
        <v>70</v>
      </c>
      <c r="I1142" t="s">
        <v>116</v>
      </c>
      <c r="J1142" t="s">
        <v>59</v>
      </c>
      <c r="K1142" t="s">
        <v>49</v>
      </c>
      <c r="L1142">
        <v>2</v>
      </c>
      <c r="M1142" s="6">
        <v>1855.29</v>
      </c>
      <c r="N1142" s="8">
        <v>0.15</v>
      </c>
      <c r="O1142" s="6">
        <v>556.59</v>
      </c>
      <c r="P1142" s="6">
        <v>3153.99</v>
      </c>
      <c r="Q1142" s="6">
        <v>2395.61</v>
      </c>
      <c r="R1142" s="6">
        <v>758.38</v>
      </c>
      <c r="S1142" s="6">
        <v>117.46</v>
      </c>
      <c r="T1142" t="s">
        <v>36</v>
      </c>
      <c r="U1142">
        <v>10</v>
      </c>
      <c r="V1142" t="s">
        <v>146</v>
      </c>
      <c r="W1142" t="s">
        <v>85</v>
      </c>
      <c r="X1142">
        <v>2025</v>
      </c>
      <c r="Y1142" t="s">
        <v>147</v>
      </c>
      <c r="Z1142" s="8">
        <v>0.24049999999999999</v>
      </c>
    </row>
    <row r="1143" spans="1:26" x14ac:dyDescent="0.3">
      <c r="A1143" t="s">
        <v>3044</v>
      </c>
      <c r="B1143" s="4">
        <v>45722</v>
      </c>
      <c r="C1143" t="s">
        <v>923</v>
      </c>
      <c r="D1143" t="s">
        <v>3045</v>
      </c>
      <c r="E1143" t="s">
        <v>29</v>
      </c>
      <c r="F1143" t="s">
        <v>242</v>
      </c>
      <c r="G1143" t="s">
        <v>45</v>
      </c>
      <c r="H1143" t="s">
        <v>46</v>
      </c>
      <c r="I1143" t="s">
        <v>47</v>
      </c>
      <c r="J1143" t="s">
        <v>59</v>
      </c>
      <c r="K1143" t="s">
        <v>102</v>
      </c>
      <c r="L1143">
        <v>2</v>
      </c>
      <c r="M1143" s="6">
        <v>840.24</v>
      </c>
      <c r="N1143" s="8">
        <v>0.05</v>
      </c>
      <c r="O1143" s="6">
        <v>84.02</v>
      </c>
      <c r="P1143" s="6">
        <v>1596.46</v>
      </c>
      <c r="Q1143" s="6">
        <v>1053.95</v>
      </c>
      <c r="R1143" s="6">
        <v>542.51</v>
      </c>
      <c r="S1143" s="6">
        <v>264.19</v>
      </c>
      <c r="T1143" t="s">
        <v>36</v>
      </c>
      <c r="U1143">
        <v>3</v>
      </c>
      <c r="V1143" t="s">
        <v>50</v>
      </c>
      <c r="W1143" t="s">
        <v>51</v>
      </c>
      <c r="X1143">
        <v>2025</v>
      </c>
      <c r="Y1143" t="s">
        <v>52</v>
      </c>
      <c r="Z1143" s="8">
        <v>0.33979999999999999</v>
      </c>
    </row>
    <row r="1144" spans="1:26" x14ac:dyDescent="0.3">
      <c r="A1144" t="s">
        <v>3046</v>
      </c>
      <c r="B1144" s="4">
        <v>45600</v>
      </c>
      <c r="C1144" t="s">
        <v>1812</v>
      </c>
      <c r="D1144" t="s">
        <v>3047</v>
      </c>
      <c r="E1144" t="s">
        <v>56</v>
      </c>
      <c r="F1144" t="s">
        <v>57</v>
      </c>
      <c r="G1144" t="s">
        <v>31</v>
      </c>
      <c r="H1144" t="s">
        <v>58</v>
      </c>
      <c r="I1144" t="s">
        <v>75</v>
      </c>
      <c r="J1144" t="s">
        <v>34</v>
      </c>
      <c r="K1144" t="s">
        <v>102</v>
      </c>
      <c r="L1144">
        <v>3</v>
      </c>
      <c r="M1144" s="6">
        <v>1729.93</v>
      </c>
      <c r="N1144" s="8">
        <v>0.1</v>
      </c>
      <c r="O1144" s="6">
        <v>518.98</v>
      </c>
      <c r="P1144" s="6">
        <v>4670.8100000000004</v>
      </c>
      <c r="Q1144" s="6">
        <v>3576.97</v>
      </c>
      <c r="R1144" s="6">
        <v>1093.8399999999999</v>
      </c>
      <c r="S1144" s="6">
        <v>288.42</v>
      </c>
      <c r="T1144" t="s">
        <v>36</v>
      </c>
      <c r="U1144">
        <v>11</v>
      </c>
      <c r="V1144" t="s">
        <v>124</v>
      </c>
      <c r="W1144" t="s">
        <v>85</v>
      </c>
      <c r="X1144">
        <v>2024</v>
      </c>
      <c r="Y1144" t="s">
        <v>125</v>
      </c>
      <c r="Z1144" s="8">
        <v>0.23419999999999999</v>
      </c>
    </row>
    <row r="1145" spans="1:26" x14ac:dyDescent="0.3">
      <c r="A1145" t="s">
        <v>3048</v>
      </c>
      <c r="B1145" s="4">
        <v>45428</v>
      </c>
      <c r="C1145" t="s">
        <v>570</v>
      </c>
      <c r="D1145" t="s">
        <v>3049</v>
      </c>
      <c r="E1145" t="s">
        <v>43</v>
      </c>
      <c r="F1145" t="s">
        <v>44</v>
      </c>
      <c r="G1145" t="s">
        <v>69</v>
      </c>
      <c r="H1145" t="s">
        <v>83</v>
      </c>
      <c r="I1145" t="s">
        <v>116</v>
      </c>
      <c r="J1145" t="s">
        <v>48</v>
      </c>
      <c r="K1145" t="s">
        <v>76</v>
      </c>
      <c r="L1145">
        <v>1</v>
      </c>
      <c r="M1145" s="6">
        <v>655.16999999999996</v>
      </c>
      <c r="N1145" s="8">
        <v>0.05</v>
      </c>
      <c r="O1145" s="6">
        <v>32.76</v>
      </c>
      <c r="P1145" s="6">
        <v>622.41</v>
      </c>
      <c r="Q1145" s="6">
        <v>486.09</v>
      </c>
      <c r="R1145" s="6">
        <v>136.32</v>
      </c>
      <c r="S1145" s="6">
        <v>366.69</v>
      </c>
      <c r="T1145" t="s">
        <v>36</v>
      </c>
      <c r="U1145">
        <v>5</v>
      </c>
      <c r="V1145" t="s">
        <v>103</v>
      </c>
      <c r="W1145" t="s">
        <v>38</v>
      </c>
      <c r="X1145">
        <v>2024</v>
      </c>
      <c r="Y1145" t="s">
        <v>104</v>
      </c>
      <c r="Z1145" s="8">
        <v>0.219</v>
      </c>
    </row>
    <row r="1146" spans="1:26" x14ac:dyDescent="0.3">
      <c r="A1146" t="s">
        <v>3050</v>
      </c>
      <c r="B1146" s="4">
        <v>45493</v>
      </c>
      <c r="C1146" t="s">
        <v>729</v>
      </c>
      <c r="D1146" t="s">
        <v>3051</v>
      </c>
      <c r="E1146" t="s">
        <v>43</v>
      </c>
      <c r="F1146" t="s">
        <v>44</v>
      </c>
      <c r="G1146" t="s">
        <v>69</v>
      </c>
      <c r="H1146" t="s">
        <v>291</v>
      </c>
      <c r="I1146" t="s">
        <v>75</v>
      </c>
      <c r="J1146" t="s">
        <v>59</v>
      </c>
      <c r="K1146" t="s">
        <v>49</v>
      </c>
      <c r="L1146">
        <v>1</v>
      </c>
      <c r="M1146" s="6">
        <v>1110.25</v>
      </c>
      <c r="N1146" s="8">
        <v>0.2</v>
      </c>
      <c r="O1146" s="6">
        <v>222.05</v>
      </c>
      <c r="P1146" s="6">
        <v>888.2</v>
      </c>
      <c r="Q1146" s="6">
        <v>692.7</v>
      </c>
      <c r="R1146" s="6">
        <v>195.5</v>
      </c>
      <c r="S1146" s="6">
        <v>388.75</v>
      </c>
      <c r="T1146" t="s">
        <v>36</v>
      </c>
      <c r="U1146">
        <v>7</v>
      </c>
      <c r="V1146" t="s">
        <v>179</v>
      </c>
      <c r="W1146" t="s">
        <v>62</v>
      </c>
      <c r="X1146">
        <v>2024</v>
      </c>
      <c r="Y1146" t="s">
        <v>180</v>
      </c>
      <c r="Z1146" s="8">
        <v>0.22009999999999999</v>
      </c>
    </row>
    <row r="1147" spans="1:26" x14ac:dyDescent="0.3">
      <c r="A1147" t="s">
        <v>3052</v>
      </c>
      <c r="B1147" s="4">
        <v>45727</v>
      </c>
      <c r="C1147" t="s">
        <v>3053</v>
      </c>
      <c r="D1147" t="s">
        <v>3054</v>
      </c>
      <c r="E1147" t="s">
        <v>29</v>
      </c>
      <c r="F1147" t="s">
        <v>141</v>
      </c>
      <c r="G1147" t="s">
        <v>132</v>
      </c>
      <c r="H1147" t="s">
        <v>133</v>
      </c>
      <c r="I1147" t="s">
        <v>75</v>
      </c>
      <c r="J1147" t="s">
        <v>48</v>
      </c>
      <c r="K1147" t="s">
        <v>49</v>
      </c>
      <c r="L1147">
        <v>2</v>
      </c>
      <c r="M1147" s="6">
        <v>4756.41</v>
      </c>
      <c r="N1147" s="8">
        <v>0.1</v>
      </c>
      <c r="O1147" s="6">
        <v>951.28</v>
      </c>
      <c r="P1147" s="6">
        <v>8561.5400000000009</v>
      </c>
      <c r="Q1147" s="6">
        <v>5501.29</v>
      </c>
      <c r="R1147" s="6">
        <v>3060.25</v>
      </c>
      <c r="S1147" s="6">
        <v>432.17</v>
      </c>
      <c r="T1147" t="s">
        <v>36</v>
      </c>
      <c r="U1147">
        <v>3</v>
      </c>
      <c r="V1147" t="s">
        <v>50</v>
      </c>
      <c r="W1147" t="s">
        <v>51</v>
      </c>
      <c r="X1147">
        <v>2025</v>
      </c>
      <c r="Y1147" t="s">
        <v>52</v>
      </c>
      <c r="Z1147" s="8">
        <v>0.3574</v>
      </c>
    </row>
    <row r="1148" spans="1:26" x14ac:dyDescent="0.3">
      <c r="A1148" t="s">
        <v>3055</v>
      </c>
      <c r="B1148" s="4">
        <v>45604</v>
      </c>
      <c r="C1148" t="s">
        <v>3056</v>
      </c>
      <c r="D1148" t="s">
        <v>3057</v>
      </c>
      <c r="E1148" t="s">
        <v>108</v>
      </c>
      <c r="F1148" t="s">
        <v>194</v>
      </c>
      <c r="G1148" t="s">
        <v>132</v>
      </c>
      <c r="H1148" t="s">
        <v>133</v>
      </c>
      <c r="I1148" t="s">
        <v>116</v>
      </c>
      <c r="J1148" t="s">
        <v>34</v>
      </c>
      <c r="K1148" t="s">
        <v>76</v>
      </c>
      <c r="L1148">
        <v>2</v>
      </c>
      <c r="M1148" s="6">
        <v>994.93</v>
      </c>
      <c r="N1148" s="8">
        <v>0</v>
      </c>
      <c r="O1148" s="6">
        <v>0</v>
      </c>
      <c r="P1148" s="6">
        <v>1989.86</v>
      </c>
      <c r="Q1148" s="6">
        <v>1443.29</v>
      </c>
      <c r="R1148" s="6">
        <v>546.57000000000005</v>
      </c>
      <c r="S1148" s="6">
        <v>174.47</v>
      </c>
      <c r="T1148" t="s">
        <v>117</v>
      </c>
      <c r="U1148">
        <v>11</v>
      </c>
      <c r="V1148" t="s">
        <v>124</v>
      </c>
      <c r="W1148" t="s">
        <v>85</v>
      </c>
      <c r="X1148">
        <v>2024</v>
      </c>
      <c r="Y1148" t="s">
        <v>125</v>
      </c>
      <c r="Z1148" s="8">
        <v>0.2747</v>
      </c>
    </row>
    <row r="1149" spans="1:26" x14ac:dyDescent="0.3">
      <c r="A1149" t="s">
        <v>3058</v>
      </c>
      <c r="B1149" s="4">
        <v>45408</v>
      </c>
      <c r="C1149" t="s">
        <v>1443</v>
      </c>
      <c r="D1149" t="s">
        <v>3059</v>
      </c>
      <c r="E1149" t="s">
        <v>67</v>
      </c>
      <c r="F1149" t="s">
        <v>334</v>
      </c>
      <c r="G1149" t="s">
        <v>45</v>
      </c>
      <c r="H1149" t="s">
        <v>32</v>
      </c>
      <c r="I1149" t="s">
        <v>47</v>
      </c>
      <c r="J1149" t="s">
        <v>59</v>
      </c>
      <c r="K1149" t="s">
        <v>49</v>
      </c>
      <c r="L1149">
        <v>2</v>
      </c>
      <c r="M1149" s="6">
        <v>1360.85</v>
      </c>
      <c r="N1149" s="8">
        <v>0.05</v>
      </c>
      <c r="O1149" s="6">
        <v>136.08000000000001</v>
      </c>
      <c r="P1149" s="6">
        <v>2585.62</v>
      </c>
      <c r="Q1149" s="6">
        <v>1972.99</v>
      </c>
      <c r="R1149" s="6">
        <v>612.63</v>
      </c>
      <c r="S1149" s="6">
        <v>220.29</v>
      </c>
      <c r="T1149" t="s">
        <v>36</v>
      </c>
      <c r="U1149">
        <v>4</v>
      </c>
      <c r="V1149" t="s">
        <v>37</v>
      </c>
      <c r="W1149" t="s">
        <v>38</v>
      </c>
      <c r="X1149">
        <v>2024</v>
      </c>
      <c r="Y1149" t="s">
        <v>39</v>
      </c>
      <c r="Z1149" s="8">
        <v>0.2369</v>
      </c>
    </row>
    <row r="1150" spans="1:26" x14ac:dyDescent="0.3">
      <c r="A1150" t="s">
        <v>3060</v>
      </c>
      <c r="B1150" s="4">
        <v>45957</v>
      </c>
      <c r="C1150" t="s">
        <v>1902</v>
      </c>
      <c r="D1150" t="s">
        <v>3061</v>
      </c>
      <c r="E1150" t="s">
        <v>67</v>
      </c>
      <c r="F1150" t="s">
        <v>334</v>
      </c>
      <c r="G1150" t="s">
        <v>31</v>
      </c>
      <c r="H1150" t="s">
        <v>195</v>
      </c>
      <c r="I1150" t="s">
        <v>75</v>
      </c>
      <c r="J1150" t="s">
        <v>34</v>
      </c>
      <c r="K1150" t="s">
        <v>60</v>
      </c>
      <c r="L1150">
        <v>2</v>
      </c>
      <c r="M1150" s="6">
        <v>1265.7</v>
      </c>
      <c r="N1150" s="8">
        <v>0.1</v>
      </c>
      <c r="O1150" s="6">
        <v>253.14</v>
      </c>
      <c r="P1150" s="6">
        <v>2278.2600000000002</v>
      </c>
      <c r="Q1150" s="6">
        <v>1622.4</v>
      </c>
      <c r="R1150" s="6">
        <v>655.86</v>
      </c>
      <c r="S1150" s="6">
        <v>329.66</v>
      </c>
      <c r="T1150" t="s">
        <v>117</v>
      </c>
      <c r="U1150">
        <v>10</v>
      </c>
      <c r="V1150" t="s">
        <v>146</v>
      </c>
      <c r="W1150" t="s">
        <v>85</v>
      </c>
      <c r="X1150">
        <v>2025</v>
      </c>
      <c r="Y1150" t="s">
        <v>147</v>
      </c>
      <c r="Z1150" s="8">
        <v>0.28789999999999999</v>
      </c>
    </row>
    <row r="1151" spans="1:26" x14ac:dyDescent="0.3">
      <c r="A1151" t="s">
        <v>3062</v>
      </c>
      <c r="B1151" s="4">
        <v>45866</v>
      </c>
      <c r="C1151" t="s">
        <v>3063</v>
      </c>
      <c r="D1151" t="s">
        <v>3064</v>
      </c>
      <c r="E1151" t="s">
        <v>67</v>
      </c>
      <c r="F1151" t="s">
        <v>68</v>
      </c>
      <c r="G1151" t="s">
        <v>132</v>
      </c>
      <c r="H1151" t="s">
        <v>228</v>
      </c>
      <c r="I1151" t="s">
        <v>75</v>
      </c>
      <c r="J1151" t="s">
        <v>34</v>
      </c>
      <c r="K1151" t="s">
        <v>76</v>
      </c>
      <c r="L1151">
        <v>2</v>
      </c>
      <c r="M1151" s="6">
        <v>714.35</v>
      </c>
      <c r="N1151" s="8">
        <v>0.1</v>
      </c>
      <c r="O1151" s="6">
        <v>142.87</v>
      </c>
      <c r="P1151" s="6">
        <v>1285.83</v>
      </c>
      <c r="Q1151" s="6">
        <v>962.4</v>
      </c>
      <c r="R1151" s="6">
        <v>323.43</v>
      </c>
      <c r="S1151" s="6">
        <v>58.49</v>
      </c>
      <c r="T1151" t="s">
        <v>77</v>
      </c>
      <c r="U1151">
        <v>7</v>
      </c>
      <c r="V1151" t="s">
        <v>179</v>
      </c>
      <c r="W1151" t="s">
        <v>62</v>
      </c>
      <c r="X1151">
        <v>2025</v>
      </c>
      <c r="Y1151" t="s">
        <v>208</v>
      </c>
      <c r="Z1151" s="8">
        <v>0.2515</v>
      </c>
    </row>
    <row r="1152" spans="1:26" x14ac:dyDescent="0.3">
      <c r="A1152" t="s">
        <v>3065</v>
      </c>
      <c r="B1152" s="4">
        <v>45535</v>
      </c>
      <c r="C1152" t="s">
        <v>1921</v>
      </c>
      <c r="D1152" t="s">
        <v>3066</v>
      </c>
      <c r="E1152" t="s">
        <v>29</v>
      </c>
      <c r="F1152" t="s">
        <v>123</v>
      </c>
      <c r="G1152" t="s">
        <v>45</v>
      </c>
      <c r="H1152" t="s">
        <v>83</v>
      </c>
      <c r="I1152" t="s">
        <v>47</v>
      </c>
      <c r="J1152" t="s">
        <v>48</v>
      </c>
      <c r="K1152" t="s">
        <v>60</v>
      </c>
      <c r="L1152">
        <v>2</v>
      </c>
      <c r="M1152" s="6">
        <v>1504.35</v>
      </c>
      <c r="N1152" s="8">
        <v>0.1</v>
      </c>
      <c r="O1152" s="6">
        <v>300.87</v>
      </c>
      <c r="P1152" s="6">
        <v>2707.83</v>
      </c>
      <c r="Q1152" s="6">
        <v>1581.22</v>
      </c>
      <c r="R1152" s="6">
        <v>1126.6099999999999</v>
      </c>
      <c r="S1152" s="6">
        <v>143.04</v>
      </c>
      <c r="T1152" t="s">
        <v>117</v>
      </c>
      <c r="U1152">
        <v>8</v>
      </c>
      <c r="V1152" t="s">
        <v>118</v>
      </c>
      <c r="W1152" t="s">
        <v>62</v>
      </c>
      <c r="X1152">
        <v>2024</v>
      </c>
      <c r="Y1152" t="s">
        <v>119</v>
      </c>
      <c r="Z1152" s="8">
        <v>0.41610000000000003</v>
      </c>
    </row>
    <row r="1153" spans="1:26" x14ac:dyDescent="0.3">
      <c r="A1153" t="s">
        <v>3067</v>
      </c>
      <c r="B1153" s="4">
        <v>45828</v>
      </c>
      <c r="C1153" t="s">
        <v>320</v>
      </c>
      <c r="D1153" t="s">
        <v>3068</v>
      </c>
      <c r="E1153" t="s">
        <v>43</v>
      </c>
      <c r="F1153" t="s">
        <v>273</v>
      </c>
      <c r="G1153" t="s">
        <v>110</v>
      </c>
      <c r="H1153" t="s">
        <v>269</v>
      </c>
      <c r="I1153" t="s">
        <v>47</v>
      </c>
      <c r="J1153" t="s">
        <v>48</v>
      </c>
      <c r="K1153" t="s">
        <v>76</v>
      </c>
      <c r="L1153">
        <v>1</v>
      </c>
      <c r="M1153" s="6">
        <v>1064.18</v>
      </c>
      <c r="N1153" s="8">
        <v>0.2</v>
      </c>
      <c r="O1153" s="6">
        <v>212.84</v>
      </c>
      <c r="P1153" s="6">
        <v>851.34</v>
      </c>
      <c r="Q1153" s="6">
        <v>543.79</v>
      </c>
      <c r="R1153" s="6">
        <v>307.55</v>
      </c>
      <c r="S1153" s="6">
        <v>41.15</v>
      </c>
      <c r="T1153" t="s">
        <v>77</v>
      </c>
      <c r="U1153">
        <v>6</v>
      </c>
      <c r="V1153" t="s">
        <v>189</v>
      </c>
      <c r="W1153" t="s">
        <v>38</v>
      </c>
      <c r="X1153">
        <v>2025</v>
      </c>
      <c r="Y1153" t="s">
        <v>424</v>
      </c>
      <c r="Z1153" s="8">
        <v>0.36130000000000001</v>
      </c>
    </row>
    <row r="1154" spans="1:26" x14ac:dyDescent="0.3">
      <c r="A1154" t="s">
        <v>3069</v>
      </c>
      <c r="B1154" s="4">
        <v>45893</v>
      </c>
      <c r="C1154" t="s">
        <v>1665</v>
      </c>
      <c r="D1154" t="s">
        <v>3070</v>
      </c>
      <c r="E1154" t="s">
        <v>56</v>
      </c>
      <c r="F1154" t="s">
        <v>238</v>
      </c>
      <c r="G1154" t="s">
        <v>132</v>
      </c>
      <c r="H1154" t="s">
        <v>154</v>
      </c>
      <c r="I1154" t="s">
        <v>47</v>
      </c>
      <c r="J1154" t="s">
        <v>48</v>
      </c>
      <c r="K1154" t="s">
        <v>49</v>
      </c>
      <c r="L1154">
        <v>1</v>
      </c>
      <c r="M1154" s="6">
        <v>428.95</v>
      </c>
      <c r="N1154" s="8">
        <v>0.15</v>
      </c>
      <c r="O1154" s="6">
        <v>64.34</v>
      </c>
      <c r="P1154" s="6">
        <v>364.61</v>
      </c>
      <c r="Q1154" s="6">
        <v>298.55</v>
      </c>
      <c r="R1154" s="6">
        <v>66.06</v>
      </c>
      <c r="S1154" s="6">
        <v>50.46</v>
      </c>
      <c r="T1154" t="s">
        <v>36</v>
      </c>
      <c r="U1154">
        <v>8</v>
      </c>
      <c r="V1154" t="s">
        <v>118</v>
      </c>
      <c r="W1154" t="s">
        <v>62</v>
      </c>
      <c r="X1154">
        <v>2025</v>
      </c>
      <c r="Y1154" t="s">
        <v>277</v>
      </c>
      <c r="Z1154" s="8">
        <v>0.1812</v>
      </c>
    </row>
    <row r="1155" spans="1:26" x14ac:dyDescent="0.3">
      <c r="A1155" t="s">
        <v>3071</v>
      </c>
      <c r="B1155" s="4">
        <v>45366</v>
      </c>
      <c r="C1155" t="s">
        <v>1956</v>
      </c>
      <c r="D1155" t="s">
        <v>3072</v>
      </c>
      <c r="E1155" t="s">
        <v>56</v>
      </c>
      <c r="F1155" t="s">
        <v>57</v>
      </c>
      <c r="G1155" t="s">
        <v>31</v>
      </c>
      <c r="H1155" t="s">
        <v>32</v>
      </c>
      <c r="I1155" t="s">
        <v>75</v>
      </c>
      <c r="J1155" t="s">
        <v>34</v>
      </c>
      <c r="K1155" t="s">
        <v>102</v>
      </c>
      <c r="L1155">
        <v>2</v>
      </c>
      <c r="M1155" s="6">
        <v>1370.11</v>
      </c>
      <c r="N1155" s="8">
        <v>0</v>
      </c>
      <c r="O1155" s="6">
        <v>0</v>
      </c>
      <c r="P1155" s="6">
        <v>2740.22</v>
      </c>
      <c r="Q1155" s="6">
        <v>2153.2199999999998</v>
      </c>
      <c r="R1155" s="6">
        <v>587</v>
      </c>
      <c r="S1155" s="6">
        <v>254.3</v>
      </c>
      <c r="T1155" t="s">
        <v>117</v>
      </c>
      <c r="U1155">
        <v>3</v>
      </c>
      <c r="V1155" t="s">
        <v>50</v>
      </c>
      <c r="W1155" t="s">
        <v>51</v>
      </c>
      <c r="X1155">
        <v>2024</v>
      </c>
      <c r="Y1155" t="s">
        <v>78</v>
      </c>
      <c r="Z1155" s="8">
        <v>0.2142</v>
      </c>
    </row>
    <row r="1156" spans="1:26" x14ac:dyDescent="0.3">
      <c r="A1156" t="s">
        <v>3073</v>
      </c>
      <c r="B1156" s="4">
        <v>45677</v>
      </c>
      <c r="C1156" t="s">
        <v>3074</v>
      </c>
      <c r="D1156" t="s">
        <v>3075</v>
      </c>
      <c r="E1156" t="s">
        <v>29</v>
      </c>
      <c r="F1156" t="s">
        <v>242</v>
      </c>
      <c r="G1156" t="s">
        <v>132</v>
      </c>
      <c r="H1156" t="s">
        <v>228</v>
      </c>
      <c r="I1156" t="s">
        <v>47</v>
      </c>
      <c r="J1156" t="s">
        <v>34</v>
      </c>
      <c r="K1156" t="s">
        <v>76</v>
      </c>
      <c r="L1156">
        <v>2</v>
      </c>
      <c r="M1156" s="6">
        <v>590.05999999999995</v>
      </c>
      <c r="N1156" s="8">
        <v>0.15</v>
      </c>
      <c r="O1156" s="6">
        <v>177.02</v>
      </c>
      <c r="P1156" s="6">
        <v>1003.1</v>
      </c>
      <c r="Q1156" s="6">
        <v>784.9</v>
      </c>
      <c r="R1156" s="6">
        <v>218.2</v>
      </c>
      <c r="S1156" s="6">
        <v>283.88</v>
      </c>
      <c r="T1156" t="s">
        <v>117</v>
      </c>
      <c r="U1156">
        <v>1</v>
      </c>
      <c r="V1156" t="s">
        <v>91</v>
      </c>
      <c r="W1156" t="s">
        <v>51</v>
      </c>
      <c r="X1156">
        <v>2025</v>
      </c>
      <c r="Y1156" t="s">
        <v>137</v>
      </c>
      <c r="Z1156" s="8">
        <v>0.2175</v>
      </c>
    </row>
    <row r="1157" spans="1:26" x14ac:dyDescent="0.3">
      <c r="A1157" t="s">
        <v>3076</v>
      </c>
      <c r="B1157" s="4">
        <v>45501</v>
      </c>
      <c r="C1157" t="s">
        <v>1009</v>
      </c>
      <c r="D1157" t="s">
        <v>3077</v>
      </c>
      <c r="E1157" t="s">
        <v>67</v>
      </c>
      <c r="F1157" t="s">
        <v>82</v>
      </c>
      <c r="G1157" t="s">
        <v>45</v>
      </c>
      <c r="H1157" t="s">
        <v>32</v>
      </c>
      <c r="I1157" t="s">
        <v>75</v>
      </c>
      <c r="J1157" t="s">
        <v>48</v>
      </c>
      <c r="K1157" t="s">
        <v>60</v>
      </c>
      <c r="L1157">
        <v>1</v>
      </c>
      <c r="M1157" s="6">
        <v>2533.13</v>
      </c>
      <c r="N1157" s="8">
        <v>0.2</v>
      </c>
      <c r="O1157" s="6">
        <v>506.63</v>
      </c>
      <c r="P1157" s="6">
        <v>2026.5</v>
      </c>
      <c r="Q1157" s="6">
        <v>1253.01</v>
      </c>
      <c r="R1157" s="6">
        <v>773.49</v>
      </c>
      <c r="S1157" s="6">
        <v>176.88</v>
      </c>
      <c r="T1157" t="s">
        <v>36</v>
      </c>
      <c r="U1157">
        <v>7</v>
      </c>
      <c r="V1157" t="s">
        <v>179</v>
      </c>
      <c r="W1157" t="s">
        <v>62</v>
      </c>
      <c r="X1157">
        <v>2024</v>
      </c>
      <c r="Y1157" t="s">
        <v>180</v>
      </c>
      <c r="Z1157" s="8">
        <v>0.38169999999999998</v>
      </c>
    </row>
    <row r="1158" spans="1:26" x14ac:dyDescent="0.3">
      <c r="A1158" t="s">
        <v>3078</v>
      </c>
      <c r="B1158" s="4">
        <v>45766</v>
      </c>
      <c r="C1158" t="s">
        <v>1310</v>
      </c>
      <c r="D1158" t="s">
        <v>3079</v>
      </c>
      <c r="E1158" t="s">
        <v>56</v>
      </c>
      <c r="F1158" t="s">
        <v>57</v>
      </c>
      <c r="G1158" t="s">
        <v>31</v>
      </c>
      <c r="H1158" t="s">
        <v>32</v>
      </c>
      <c r="I1158" t="s">
        <v>47</v>
      </c>
      <c r="J1158" t="s">
        <v>34</v>
      </c>
      <c r="K1158" t="s">
        <v>102</v>
      </c>
      <c r="L1158">
        <v>1</v>
      </c>
      <c r="M1158" s="6">
        <v>831.26</v>
      </c>
      <c r="N1158" s="8">
        <v>0.1</v>
      </c>
      <c r="O1158" s="6">
        <v>83.13</v>
      </c>
      <c r="P1158" s="6">
        <v>748.13</v>
      </c>
      <c r="Q1158" s="6">
        <v>456.68</v>
      </c>
      <c r="R1158" s="6">
        <v>291.45</v>
      </c>
      <c r="S1158" s="6">
        <v>72.94</v>
      </c>
      <c r="T1158" t="s">
        <v>36</v>
      </c>
      <c r="U1158">
        <v>4</v>
      </c>
      <c r="V1158" t="s">
        <v>37</v>
      </c>
      <c r="W1158" t="s">
        <v>38</v>
      </c>
      <c r="X1158">
        <v>2025</v>
      </c>
      <c r="Y1158" t="s">
        <v>112</v>
      </c>
      <c r="Z1158" s="8">
        <v>0.3896</v>
      </c>
    </row>
    <row r="1159" spans="1:26" x14ac:dyDescent="0.3">
      <c r="A1159" t="s">
        <v>3080</v>
      </c>
      <c r="B1159" s="4">
        <v>45709</v>
      </c>
      <c r="C1159" t="s">
        <v>2908</v>
      </c>
      <c r="D1159" t="s">
        <v>3081</v>
      </c>
      <c r="E1159" t="s">
        <v>29</v>
      </c>
      <c r="F1159" t="s">
        <v>141</v>
      </c>
      <c r="G1159" t="s">
        <v>132</v>
      </c>
      <c r="H1159" t="s">
        <v>133</v>
      </c>
      <c r="I1159" t="s">
        <v>33</v>
      </c>
      <c r="J1159" t="s">
        <v>34</v>
      </c>
      <c r="K1159" t="s">
        <v>35</v>
      </c>
      <c r="L1159">
        <v>2</v>
      </c>
      <c r="M1159" s="6">
        <v>1407.81</v>
      </c>
      <c r="N1159" s="8">
        <v>0.3</v>
      </c>
      <c r="O1159" s="6">
        <v>844.69</v>
      </c>
      <c r="P1159" s="6">
        <v>1970.93</v>
      </c>
      <c r="Q1159" s="6">
        <v>1264.3900000000001</v>
      </c>
      <c r="R1159" s="6">
        <v>706.54</v>
      </c>
      <c r="S1159" s="6">
        <v>63.01</v>
      </c>
      <c r="T1159" t="s">
        <v>36</v>
      </c>
      <c r="U1159">
        <v>2</v>
      </c>
      <c r="V1159" t="s">
        <v>171</v>
      </c>
      <c r="W1159" t="s">
        <v>51</v>
      </c>
      <c r="X1159">
        <v>2025</v>
      </c>
      <c r="Y1159" t="s">
        <v>172</v>
      </c>
      <c r="Z1159" s="8">
        <v>0.35849999999999999</v>
      </c>
    </row>
    <row r="1160" spans="1:26" x14ac:dyDescent="0.3">
      <c r="A1160" t="s">
        <v>3082</v>
      </c>
      <c r="B1160" s="4">
        <v>45638</v>
      </c>
      <c r="C1160" t="s">
        <v>1227</v>
      </c>
      <c r="D1160" t="s">
        <v>3083</v>
      </c>
      <c r="E1160" t="s">
        <v>43</v>
      </c>
      <c r="F1160" t="s">
        <v>101</v>
      </c>
      <c r="G1160" t="s">
        <v>110</v>
      </c>
      <c r="H1160" t="s">
        <v>166</v>
      </c>
      <c r="I1160" t="s">
        <v>75</v>
      </c>
      <c r="J1160" t="s">
        <v>48</v>
      </c>
      <c r="K1160" t="s">
        <v>102</v>
      </c>
      <c r="L1160">
        <v>1</v>
      </c>
      <c r="M1160" s="6">
        <v>1121.02</v>
      </c>
      <c r="N1160" s="8">
        <v>0.25</v>
      </c>
      <c r="O1160" s="6">
        <v>280.26</v>
      </c>
      <c r="P1160" s="6">
        <v>840.76</v>
      </c>
      <c r="Q1160" s="6">
        <v>543.85</v>
      </c>
      <c r="R1160" s="6">
        <v>296.91000000000003</v>
      </c>
      <c r="S1160" s="6">
        <v>222</v>
      </c>
      <c r="T1160" t="s">
        <v>36</v>
      </c>
      <c r="U1160">
        <v>12</v>
      </c>
      <c r="V1160" t="s">
        <v>84</v>
      </c>
      <c r="W1160" t="s">
        <v>85</v>
      </c>
      <c r="X1160">
        <v>2024</v>
      </c>
      <c r="Y1160" t="s">
        <v>162</v>
      </c>
      <c r="Z1160" s="8">
        <v>0.35310000000000002</v>
      </c>
    </row>
    <row r="1161" spans="1:26" x14ac:dyDescent="0.3">
      <c r="A1161" t="s">
        <v>3084</v>
      </c>
      <c r="B1161" s="4">
        <v>45820</v>
      </c>
      <c r="C1161" t="s">
        <v>2553</v>
      </c>
      <c r="D1161" t="s">
        <v>3085</v>
      </c>
      <c r="E1161" t="s">
        <v>56</v>
      </c>
      <c r="F1161" t="s">
        <v>90</v>
      </c>
      <c r="G1161" t="s">
        <v>132</v>
      </c>
      <c r="H1161" t="s">
        <v>228</v>
      </c>
      <c r="I1161" t="s">
        <v>47</v>
      </c>
      <c r="J1161" t="s">
        <v>59</v>
      </c>
      <c r="K1161" t="s">
        <v>102</v>
      </c>
      <c r="L1161">
        <v>1</v>
      </c>
      <c r="M1161" s="6">
        <v>1182.42</v>
      </c>
      <c r="N1161" s="8">
        <v>0.15</v>
      </c>
      <c r="O1161" s="6">
        <v>177.36</v>
      </c>
      <c r="P1161" s="6">
        <v>1005.06</v>
      </c>
      <c r="Q1161" s="6">
        <v>757.46</v>
      </c>
      <c r="R1161" s="6">
        <v>247.6</v>
      </c>
      <c r="S1161" s="6">
        <v>176.16</v>
      </c>
      <c r="T1161" t="s">
        <v>36</v>
      </c>
      <c r="U1161">
        <v>6</v>
      </c>
      <c r="V1161" t="s">
        <v>189</v>
      </c>
      <c r="W1161" t="s">
        <v>38</v>
      </c>
      <c r="X1161">
        <v>2025</v>
      </c>
      <c r="Y1161" t="s">
        <v>424</v>
      </c>
      <c r="Z1161" s="8">
        <v>0.24640000000000001</v>
      </c>
    </row>
    <row r="1162" spans="1:26" x14ac:dyDescent="0.3">
      <c r="A1162" t="s">
        <v>3086</v>
      </c>
      <c r="B1162" s="4">
        <v>45931</v>
      </c>
      <c r="C1162" t="s">
        <v>2155</v>
      </c>
      <c r="D1162" t="s">
        <v>3087</v>
      </c>
      <c r="E1162" t="s">
        <v>108</v>
      </c>
      <c r="F1162" t="s">
        <v>145</v>
      </c>
      <c r="G1162" t="s">
        <v>132</v>
      </c>
      <c r="H1162" t="s">
        <v>133</v>
      </c>
      <c r="I1162" t="s">
        <v>75</v>
      </c>
      <c r="J1162" t="s">
        <v>59</v>
      </c>
      <c r="K1162" t="s">
        <v>102</v>
      </c>
      <c r="L1162">
        <v>1</v>
      </c>
      <c r="M1162" s="6">
        <v>1625.57</v>
      </c>
      <c r="N1162" s="8">
        <v>0.25</v>
      </c>
      <c r="O1162" s="6">
        <v>406.39</v>
      </c>
      <c r="P1162" s="6">
        <v>1219.18</v>
      </c>
      <c r="Q1162" s="6">
        <v>716.2</v>
      </c>
      <c r="R1162" s="6">
        <v>502.98</v>
      </c>
      <c r="S1162" s="6">
        <v>151.27000000000001</v>
      </c>
      <c r="T1162" t="s">
        <v>36</v>
      </c>
      <c r="U1162">
        <v>10</v>
      </c>
      <c r="V1162" t="s">
        <v>146</v>
      </c>
      <c r="W1162" t="s">
        <v>85</v>
      </c>
      <c r="X1162">
        <v>2025</v>
      </c>
      <c r="Y1162" t="s">
        <v>147</v>
      </c>
      <c r="Z1162" s="8">
        <v>0.41260000000000002</v>
      </c>
    </row>
    <row r="1163" spans="1:26" x14ac:dyDescent="0.3">
      <c r="A1163" t="s">
        <v>3088</v>
      </c>
      <c r="B1163" s="4">
        <v>45470</v>
      </c>
      <c r="C1163" t="s">
        <v>2110</v>
      </c>
      <c r="D1163" t="s">
        <v>3089</v>
      </c>
      <c r="E1163" t="s">
        <v>108</v>
      </c>
      <c r="F1163" t="s">
        <v>364</v>
      </c>
      <c r="G1163" t="s">
        <v>31</v>
      </c>
      <c r="H1163" t="s">
        <v>58</v>
      </c>
      <c r="I1163" t="s">
        <v>75</v>
      </c>
      <c r="J1163" t="s">
        <v>48</v>
      </c>
      <c r="K1163" t="s">
        <v>35</v>
      </c>
      <c r="L1163">
        <v>3</v>
      </c>
      <c r="M1163" s="6">
        <v>3116.15</v>
      </c>
      <c r="N1163" s="8">
        <v>0.1</v>
      </c>
      <c r="O1163" s="6">
        <v>934.85</v>
      </c>
      <c r="P1163" s="6">
        <v>8413.6</v>
      </c>
      <c r="Q1163" s="6">
        <v>4947.3</v>
      </c>
      <c r="R1163" s="6">
        <v>3466.3</v>
      </c>
      <c r="S1163" s="6">
        <v>205.41</v>
      </c>
      <c r="T1163" t="s">
        <v>36</v>
      </c>
      <c r="U1163">
        <v>6</v>
      </c>
      <c r="V1163" t="s">
        <v>189</v>
      </c>
      <c r="W1163" t="s">
        <v>38</v>
      </c>
      <c r="X1163">
        <v>2024</v>
      </c>
      <c r="Y1163" t="s">
        <v>190</v>
      </c>
      <c r="Z1163" s="8">
        <v>0.41199999999999998</v>
      </c>
    </row>
    <row r="1164" spans="1:26" x14ac:dyDescent="0.3">
      <c r="A1164" t="s">
        <v>3090</v>
      </c>
      <c r="B1164" s="4">
        <v>45473</v>
      </c>
      <c r="C1164" t="s">
        <v>2932</v>
      </c>
      <c r="D1164" t="s">
        <v>3091</v>
      </c>
      <c r="E1164" t="s">
        <v>56</v>
      </c>
      <c r="F1164" t="s">
        <v>57</v>
      </c>
      <c r="G1164" t="s">
        <v>31</v>
      </c>
      <c r="H1164" t="s">
        <v>58</v>
      </c>
      <c r="I1164" t="s">
        <v>33</v>
      </c>
      <c r="J1164" t="s">
        <v>48</v>
      </c>
      <c r="K1164" t="s">
        <v>35</v>
      </c>
      <c r="L1164">
        <v>1</v>
      </c>
      <c r="M1164" s="6">
        <v>990.67</v>
      </c>
      <c r="N1164" s="8">
        <v>0.2</v>
      </c>
      <c r="O1164" s="6">
        <v>198.13</v>
      </c>
      <c r="P1164" s="6">
        <v>792.54</v>
      </c>
      <c r="Q1164" s="6">
        <v>632.66999999999996</v>
      </c>
      <c r="R1164" s="6">
        <v>159.87</v>
      </c>
      <c r="S1164" s="6">
        <v>83.05</v>
      </c>
      <c r="T1164" t="s">
        <v>77</v>
      </c>
      <c r="U1164">
        <v>6</v>
      </c>
      <c r="V1164" t="s">
        <v>189</v>
      </c>
      <c r="W1164" t="s">
        <v>38</v>
      </c>
      <c r="X1164">
        <v>2024</v>
      </c>
      <c r="Y1164" t="s">
        <v>190</v>
      </c>
      <c r="Z1164" s="8">
        <v>0.20169999999999999</v>
      </c>
    </row>
    <row r="1165" spans="1:26" x14ac:dyDescent="0.3">
      <c r="A1165" t="s">
        <v>3092</v>
      </c>
      <c r="B1165" s="4">
        <v>45955</v>
      </c>
      <c r="C1165" t="s">
        <v>3093</v>
      </c>
      <c r="D1165" t="s">
        <v>3094</v>
      </c>
      <c r="E1165" t="s">
        <v>67</v>
      </c>
      <c r="F1165" t="s">
        <v>68</v>
      </c>
      <c r="G1165" t="s">
        <v>132</v>
      </c>
      <c r="H1165" t="s">
        <v>228</v>
      </c>
      <c r="I1165" t="s">
        <v>75</v>
      </c>
      <c r="J1165" t="s">
        <v>34</v>
      </c>
      <c r="K1165" t="s">
        <v>102</v>
      </c>
      <c r="L1165">
        <v>1</v>
      </c>
      <c r="M1165" s="6">
        <v>1550.63</v>
      </c>
      <c r="N1165" s="8">
        <v>0.15</v>
      </c>
      <c r="O1165" s="6">
        <v>232.59</v>
      </c>
      <c r="P1165" s="6">
        <v>1318.04</v>
      </c>
      <c r="Q1165" s="6">
        <v>1061.97</v>
      </c>
      <c r="R1165" s="6">
        <v>256.07</v>
      </c>
      <c r="S1165" s="6">
        <v>78.17</v>
      </c>
      <c r="T1165" t="s">
        <v>36</v>
      </c>
      <c r="U1165">
        <v>10</v>
      </c>
      <c r="V1165" t="s">
        <v>146</v>
      </c>
      <c r="W1165" t="s">
        <v>85</v>
      </c>
      <c r="X1165">
        <v>2025</v>
      </c>
      <c r="Y1165" t="s">
        <v>147</v>
      </c>
      <c r="Z1165" s="8">
        <v>0.1943</v>
      </c>
    </row>
    <row r="1166" spans="1:26" x14ac:dyDescent="0.3">
      <c r="A1166" t="s">
        <v>3095</v>
      </c>
      <c r="B1166" s="4">
        <v>45316</v>
      </c>
      <c r="C1166" t="s">
        <v>2325</v>
      </c>
      <c r="D1166" t="s">
        <v>3096</v>
      </c>
      <c r="E1166" t="s">
        <v>56</v>
      </c>
      <c r="F1166" t="s">
        <v>57</v>
      </c>
      <c r="G1166" t="s">
        <v>132</v>
      </c>
      <c r="H1166" t="s">
        <v>133</v>
      </c>
      <c r="I1166" t="s">
        <v>75</v>
      </c>
      <c r="J1166" t="s">
        <v>48</v>
      </c>
      <c r="K1166" t="s">
        <v>60</v>
      </c>
      <c r="L1166">
        <v>2</v>
      </c>
      <c r="M1166" s="6">
        <v>1793.01</v>
      </c>
      <c r="N1166" s="8">
        <v>0.1</v>
      </c>
      <c r="O1166" s="6">
        <v>358.6</v>
      </c>
      <c r="P1166" s="6">
        <v>3227.42</v>
      </c>
      <c r="Q1166" s="6">
        <v>2477.83</v>
      </c>
      <c r="R1166" s="6">
        <v>749.59</v>
      </c>
      <c r="S1166" s="6">
        <v>242.66</v>
      </c>
      <c r="T1166" t="s">
        <v>36</v>
      </c>
      <c r="U1166">
        <v>1</v>
      </c>
      <c r="V1166" t="s">
        <v>91</v>
      </c>
      <c r="W1166" t="s">
        <v>51</v>
      </c>
      <c r="X1166">
        <v>2024</v>
      </c>
      <c r="Y1166" t="s">
        <v>92</v>
      </c>
      <c r="Z1166" s="8">
        <v>0.23230000000000001</v>
      </c>
    </row>
    <row r="1167" spans="1:26" x14ac:dyDescent="0.3">
      <c r="A1167" t="s">
        <v>3097</v>
      </c>
      <c r="B1167" s="4">
        <v>45471</v>
      </c>
      <c r="C1167" t="s">
        <v>483</v>
      </c>
      <c r="D1167" t="s">
        <v>3098</v>
      </c>
      <c r="E1167" t="s">
        <v>43</v>
      </c>
      <c r="F1167" t="s">
        <v>101</v>
      </c>
      <c r="G1167" t="s">
        <v>110</v>
      </c>
      <c r="H1167" t="s">
        <v>166</v>
      </c>
      <c r="I1167" t="s">
        <v>33</v>
      </c>
      <c r="J1167" t="s">
        <v>59</v>
      </c>
      <c r="K1167" t="s">
        <v>102</v>
      </c>
      <c r="L1167">
        <v>1</v>
      </c>
      <c r="M1167" s="6">
        <v>2311.06</v>
      </c>
      <c r="N1167" s="8">
        <v>0.3</v>
      </c>
      <c r="O1167" s="6">
        <v>693.32</v>
      </c>
      <c r="P1167" s="6">
        <v>1617.74</v>
      </c>
      <c r="Q1167" s="6">
        <v>1188.4000000000001</v>
      </c>
      <c r="R1167" s="6">
        <v>429.34</v>
      </c>
      <c r="S1167" s="6">
        <v>324.64999999999998</v>
      </c>
      <c r="T1167" t="s">
        <v>77</v>
      </c>
      <c r="U1167">
        <v>6</v>
      </c>
      <c r="V1167" t="s">
        <v>189</v>
      </c>
      <c r="W1167" t="s">
        <v>38</v>
      </c>
      <c r="X1167">
        <v>2024</v>
      </c>
      <c r="Y1167" t="s">
        <v>190</v>
      </c>
      <c r="Z1167" s="8">
        <v>0.26540000000000002</v>
      </c>
    </row>
    <row r="1168" spans="1:26" x14ac:dyDescent="0.3">
      <c r="A1168" t="s">
        <v>3099</v>
      </c>
      <c r="B1168" s="4">
        <v>46001</v>
      </c>
      <c r="C1168" t="s">
        <v>1885</v>
      </c>
      <c r="D1168" t="s">
        <v>3100</v>
      </c>
      <c r="E1168" t="s">
        <v>29</v>
      </c>
      <c r="F1168" t="s">
        <v>141</v>
      </c>
      <c r="G1168" t="s">
        <v>132</v>
      </c>
      <c r="H1168" t="s">
        <v>228</v>
      </c>
      <c r="I1168" t="s">
        <v>33</v>
      </c>
      <c r="J1168" t="s">
        <v>59</v>
      </c>
      <c r="K1168" t="s">
        <v>76</v>
      </c>
      <c r="L1168">
        <v>2</v>
      </c>
      <c r="M1168" s="6">
        <v>646.86</v>
      </c>
      <c r="N1168" s="8">
        <v>0.15</v>
      </c>
      <c r="O1168" s="6">
        <v>194.06</v>
      </c>
      <c r="P1168" s="6">
        <v>1099.6600000000001</v>
      </c>
      <c r="Q1168" s="6">
        <v>837.16</v>
      </c>
      <c r="R1168" s="6">
        <v>262.5</v>
      </c>
      <c r="S1168" s="6">
        <v>96.75</v>
      </c>
      <c r="T1168" t="s">
        <v>36</v>
      </c>
      <c r="U1168">
        <v>12</v>
      </c>
      <c r="V1168" t="s">
        <v>84</v>
      </c>
      <c r="W1168" t="s">
        <v>85</v>
      </c>
      <c r="X1168">
        <v>2025</v>
      </c>
      <c r="Y1168" t="s">
        <v>86</v>
      </c>
      <c r="Z1168" s="8">
        <v>0.2387</v>
      </c>
    </row>
    <row r="1169" spans="1:26" x14ac:dyDescent="0.3">
      <c r="A1169" t="s">
        <v>3101</v>
      </c>
      <c r="B1169" s="4">
        <v>45792</v>
      </c>
      <c r="C1169" t="s">
        <v>3102</v>
      </c>
      <c r="D1169" t="s">
        <v>3103</v>
      </c>
      <c r="E1169" t="s">
        <v>108</v>
      </c>
      <c r="F1169" t="s">
        <v>364</v>
      </c>
      <c r="G1169" t="s">
        <v>31</v>
      </c>
      <c r="H1169" t="s">
        <v>58</v>
      </c>
      <c r="I1169" t="s">
        <v>33</v>
      </c>
      <c r="J1169" t="s">
        <v>59</v>
      </c>
      <c r="K1169" t="s">
        <v>102</v>
      </c>
      <c r="L1169">
        <v>3</v>
      </c>
      <c r="M1169" s="6">
        <v>1597.01</v>
      </c>
      <c r="N1169" s="8">
        <v>0</v>
      </c>
      <c r="O1169" s="6">
        <v>0</v>
      </c>
      <c r="P1169" s="6">
        <v>4791.03</v>
      </c>
      <c r="Q1169" s="6">
        <v>3293.35</v>
      </c>
      <c r="R1169" s="6">
        <v>1497.68</v>
      </c>
      <c r="S1169" s="6">
        <v>318.45</v>
      </c>
      <c r="T1169" t="s">
        <v>36</v>
      </c>
      <c r="U1169">
        <v>5</v>
      </c>
      <c r="V1169" t="s">
        <v>103</v>
      </c>
      <c r="W1169" t="s">
        <v>38</v>
      </c>
      <c r="X1169">
        <v>2025</v>
      </c>
      <c r="Y1169" t="s">
        <v>167</v>
      </c>
      <c r="Z1169" s="8">
        <v>0.31259999999999999</v>
      </c>
    </row>
    <row r="1170" spans="1:26" x14ac:dyDescent="0.3">
      <c r="A1170" t="s">
        <v>3104</v>
      </c>
      <c r="B1170" s="4">
        <v>45452</v>
      </c>
      <c r="C1170" t="s">
        <v>3105</v>
      </c>
      <c r="D1170" t="s">
        <v>3106</v>
      </c>
      <c r="E1170" t="s">
        <v>56</v>
      </c>
      <c r="F1170" t="s">
        <v>74</v>
      </c>
      <c r="G1170" t="s">
        <v>31</v>
      </c>
      <c r="H1170" t="s">
        <v>32</v>
      </c>
      <c r="I1170" t="s">
        <v>33</v>
      </c>
      <c r="J1170" t="s">
        <v>34</v>
      </c>
      <c r="K1170" t="s">
        <v>49</v>
      </c>
      <c r="L1170">
        <v>1</v>
      </c>
      <c r="M1170" s="6">
        <v>1589.86</v>
      </c>
      <c r="N1170" s="8">
        <v>0.05</v>
      </c>
      <c r="O1170" s="6">
        <v>79.489999999999995</v>
      </c>
      <c r="P1170" s="6">
        <v>1510.37</v>
      </c>
      <c r="Q1170" s="6">
        <v>1202.8599999999999</v>
      </c>
      <c r="R1170" s="6">
        <v>307.51</v>
      </c>
      <c r="S1170" s="6">
        <v>216.01</v>
      </c>
      <c r="T1170" t="s">
        <v>36</v>
      </c>
      <c r="U1170">
        <v>6</v>
      </c>
      <c r="V1170" t="s">
        <v>189</v>
      </c>
      <c r="W1170" t="s">
        <v>38</v>
      </c>
      <c r="X1170">
        <v>2024</v>
      </c>
      <c r="Y1170" t="s">
        <v>190</v>
      </c>
      <c r="Z1170" s="8">
        <v>0.2036</v>
      </c>
    </row>
    <row r="1171" spans="1:26" x14ac:dyDescent="0.3">
      <c r="A1171" t="s">
        <v>3107</v>
      </c>
      <c r="B1171" s="4">
        <v>45468</v>
      </c>
      <c r="C1171" t="s">
        <v>1409</v>
      </c>
      <c r="D1171" t="s">
        <v>3108</v>
      </c>
      <c r="E1171" t="s">
        <v>43</v>
      </c>
      <c r="F1171" t="s">
        <v>44</v>
      </c>
      <c r="G1171" t="s">
        <v>69</v>
      </c>
      <c r="H1171" t="s">
        <v>291</v>
      </c>
      <c r="I1171" t="s">
        <v>47</v>
      </c>
      <c r="J1171" t="s">
        <v>59</v>
      </c>
      <c r="K1171" t="s">
        <v>49</v>
      </c>
      <c r="L1171">
        <v>1</v>
      </c>
      <c r="M1171" s="6">
        <v>1910.1</v>
      </c>
      <c r="N1171" s="8">
        <v>0</v>
      </c>
      <c r="O1171" s="6">
        <v>0</v>
      </c>
      <c r="P1171" s="6">
        <v>1910.1</v>
      </c>
      <c r="Q1171" s="6">
        <v>1529.04</v>
      </c>
      <c r="R1171" s="6">
        <v>381.06</v>
      </c>
      <c r="S1171" s="6">
        <v>198.68</v>
      </c>
      <c r="T1171" t="s">
        <v>36</v>
      </c>
      <c r="U1171">
        <v>6</v>
      </c>
      <c r="V1171" t="s">
        <v>189</v>
      </c>
      <c r="W1171" t="s">
        <v>38</v>
      </c>
      <c r="X1171">
        <v>2024</v>
      </c>
      <c r="Y1171" t="s">
        <v>190</v>
      </c>
      <c r="Z1171" s="8">
        <v>0.19950000000000001</v>
      </c>
    </row>
    <row r="1172" spans="1:26" x14ac:dyDescent="0.3">
      <c r="A1172" t="s">
        <v>3109</v>
      </c>
      <c r="B1172" s="4">
        <v>45576</v>
      </c>
      <c r="C1172" t="s">
        <v>3110</v>
      </c>
      <c r="D1172" t="s">
        <v>3111</v>
      </c>
      <c r="E1172" t="s">
        <v>56</v>
      </c>
      <c r="F1172" t="s">
        <v>57</v>
      </c>
      <c r="G1172" t="s">
        <v>132</v>
      </c>
      <c r="H1172" t="s">
        <v>228</v>
      </c>
      <c r="I1172" t="s">
        <v>33</v>
      </c>
      <c r="J1172" t="s">
        <v>48</v>
      </c>
      <c r="K1172" t="s">
        <v>76</v>
      </c>
      <c r="L1172">
        <v>1</v>
      </c>
      <c r="M1172" s="6">
        <v>686.29</v>
      </c>
      <c r="N1172" s="8">
        <v>0.1</v>
      </c>
      <c r="O1172" s="6">
        <v>68.63</v>
      </c>
      <c r="P1172" s="6">
        <v>617.66</v>
      </c>
      <c r="Q1172" s="6">
        <v>410.14</v>
      </c>
      <c r="R1172" s="6">
        <v>207.52</v>
      </c>
      <c r="S1172" s="6">
        <v>171.67</v>
      </c>
      <c r="T1172" t="s">
        <v>36</v>
      </c>
      <c r="U1172">
        <v>10</v>
      </c>
      <c r="V1172" t="s">
        <v>146</v>
      </c>
      <c r="W1172" t="s">
        <v>85</v>
      </c>
      <c r="X1172">
        <v>2024</v>
      </c>
      <c r="Y1172" t="s">
        <v>184</v>
      </c>
      <c r="Z1172" s="8">
        <v>0.33600000000000002</v>
      </c>
    </row>
    <row r="1173" spans="1:26" x14ac:dyDescent="0.3">
      <c r="A1173" t="s">
        <v>3112</v>
      </c>
      <c r="B1173" s="4">
        <v>45354</v>
      </c>
      <c r="C1173" t="s">
        <v>3113</v>
      </c>
      <c r="D1173" t="s">
        <v>3114</v>
      </c>
      <c r="E1173" t="s">
        <v>43</v>
      </c>
      <c r="F1173" t="s">
        <v>256</v>
      </c>
      <c r="G1173" t="s">
        <v>132</v>
      </c>
      <c r="H1173" t="s">
        <v>154</v>
      </c>
      <c r="I1173" t="s">
        <v>47</v>
      </c>
      <c r="J1173" t="s">
        <v>34</v>
      </c>
      <c r="K1173" t="s">
        <v>49</v>
      </c>
      <c r="L1173">
        <v>1</v>
      </c>
      <c r="M1173" s="6">
        <v>2246.9899999999998</v>
      </c>
      <c r="N1173" s="8">
        <v>0.25</v>
      </c>
      <c r="O1173" s="6">
        <v>561.75</v>
      </c>
      <c r="P1173" s="6">
        <v>1685.24</v>
      </c>
      <c r="Q1173" s="6">
        <v>1190.6099999999999</v>
      </c>
      <c r="R1173" s="6">
        <v>494.63</v>
      </c>
      <c r="S1173" s="6">
        <v>388.42</v>
      </c>
      <c r="T1173" t="s">
        <v>36</v>
      </c>
      <c r="U1173">
        <v>3</v>
      </c>
      <c r="V1173" t="s">
        <v>50</v>
      </c>
      <c r="W1173" t="s">
        <v>51</v>
      </c>
      <c r="X1173">
        <v>2024</v>
      </c>
      <c r="Y1173" t="s">
        <v>78</v>
      </c>
      <c r="Z1173" s="8">
        <v>0.29349999999999998</v>
      </c>
    </row>
    <row r="1174" spans="1:26" x14ac:dyDescent="0.3">
      <c r="A1174" t="s">
        <v>3115</v>
      </c>
      <c r="B1174" s="4">
        <v>45953</v>
      </c>
      <c r="C1174" t="s">
        <v>592</v>
      </c>
      <c r="D1174" t="s">
        <v>3116</v>
      </c>
      <c r="E1174" t="s">
        <v>67</v>
      </c>
      <c r="F1174" t="s">
        <v>334</v>
      </c>
      <c r="G1174" t="s">
        <v>132</v>
      </c>
      <c r="H1174" t="s">
        <v>228</v>
      </c>
      <c r="I1174" t="s">
        <v>47</v>
      </c>
      <c r="J1174" t="s">
        <v>59</v>
      </c>
      <c r="K1174" t="s">
        <v>49</v>
      </c>
      <c r="L1174">
        <v>1</v>
      </c>
      <c r="M1174" s="6">
        <v>1117.08</v>
      </c>
      <c r="N1174" s="8">
        <v>0.15</v>
      </c>
      <c r="O1174" s="6">
        <v>167.56</v>
      </c>
      <c r="P1174" s="6">
        <v>949.52</v>
      </c>
      <c r="Q1174" s="6">
        <v>706.2</v>
      </c>
      <c r="R1174" s="6">
        <v>243.32</v>
      </c>
      <c r="S1174" s="6">
        <v>95.5</v>
      </c>
      <c r="T1174" t="s">
        <v>36</v>
      </c>
      <c r="U1174">
        <v>10</v>
      </c>
      <c r="V1174" t="s">
        <v>146</v>
      </c>
      <c r="W1174" t="s">
        <v>85</v>
      </c>
      <c r="X1174">
        <v>2025</v>
      </c>
      <c r="Y1174" t="s">
        <v>147</v>
      </c>
      <c r="Z1174" s="8">
        <v>0.25629999999999997</v>
      </c>
    </row>
    <row r="1175" spans="1:26" x14ac:dyDescent="0.3">
      <c r="A1175" t="s">
        <v>3117</v>
      </c>
      <c r="B1175" s="4">
        <v>45957</v>
      </c>
      <c r="C1175" t="s">
        <v>2379</v>
      </c>
      <c r="D1175" t="s">
        <v>3118</v>
      </c>
      <c r="E1175" t="s">
        <v>43</v>
      </c>
      <c r="F1175" t="s">
        <v>101</v>
      </c>
      <c r="G1175" t="s">
        <v>132</v>
      </c>
      <c r="H1175" t="s">
        <v>228</v>
      </c>
      <c r="I1175" t="s">
        <v>47</v>
      </c>
      <c r="J1175" t="s">
        <v>48</v>
      </c>
      <c r="K1175" t="s">
        <v>76</v>
      </c>
      <c r="L1175">
        <v>2</v>
      </c>
      <c r="M1175" s="6">
        <v>3150.23</v>
      </c>
      <c r="N1175" s="8">
        <v>0.1</v>
      </c>
      <c r="O1175" s="6">
        <v>630.04999999999995</v>
      </c>
      <c r="P1175" s="6">
        <v>5670.41</v>
      </c>
      <c r="Q1175" s="6">
        <v>3622.92</v>
      </c>
      <c r="R1175" s="6">
        <v>2047.49</v>
      </c>
      <c r="S1175" s="6">
        <v>107.06</v>
      </c>
      <c r="T1175" t="s">
        <v>36</v>
      </c>
      <c r="U1175">
        <v>10</v>
      </c>
      <c r="V1175" t="s">
        <v>146</v>
      </c>
      <c r="W1175" t="s">
        <v>85</v>
      </c>
      <c r="X1175">
        <v>2025</v>
      </c>
      <c r="Y1175" t="s">
        <v>147</v>
      </c>
      <c r="Z1175" s="8">
        <v>0.36109999999999998</v>
      </c>
    </row>
    <row r="1176" spans="1:26" x14ac:dyDescent="0.3">
      <c r="A1176" t="s">
        <v>3119</v>
      </c>
      <c r="B1176" s="4">
        <v>45447</v>
      </c>
      <c r="C1176" t="s">
        <v>462</v>
      </c>
      <c r="D1176" t="s">
        <v>3120</v>
      </c>
      <c r="E1176" t="s">
        <v>43</v>
      </c>
      <c r="F1176" t="s">
        <v>273</v>
      </c>
      <c r="G1176" t="s">
        <v>31</v>
      </c>
      <c r="H1176" t="s">
        <v>32</v>
      </c>
      <c r="I1176" t="s">
        <v>47</v>
      </c>
      <c r="J1176" t="s">
        <v>59</v>
      </c>
      <c r="K1176" t="s">
        <v>35</v>
      </c>
      <c r="L1176">
        <v>1</v>
      </c>
      <c r="M1176" s="6">
        <v>1410.64</v>
      </c>
      <c r="N1176" s="8">
        <v>0.25</v>
      </c>
      <c r="O1176" s="6">
        <v>352.66</v>
      </c>
      <c r="P1176" s="6">
        <v>1057.98</v>
      </c>
      <c r="Q1176" s="6">
        <v>698.39</v>
      </c>
      <c r="R1176" s="6">
        <v>359.59</v>
      </c>
      <c r="S1176" s="6">
        <v>174.39</v>
      </c>
      <c r="T1176" t="s">
        <v>36</v>
      </c>
      <c r="U1176">
        <v>6</v>
      </c>
      <c r="V1176" t="s">
        <v>189</v>
      </c>
      <c r="W1176" t="s">
        <v>38</v>
      </c>
      <c r="X1176">
        <v>2024</v>
      </c>
      <c r="Y1176" t="s">
        <v>190</v>
      </c>
      <c r="Z1176" s="8">
        <v>0.33989999999999998</v>
      </c>
    </row>
    <row r="1177" spans="1:26" x14ac:dyDescent="0.3">
      <c r="A1177" t="s">
        <v>3121</v>
      </c>
      <c r="B1177" s="4">
        <v>45760</v>
      </c>
      <c r="C1177" t="s">
        <v>1723</v>
      </c>
      <c r="D1177" t="s">
        <v>3122</v>
      </c>
      <c r="E1177" t="s">
        <v>29</v>
      </c>
      <c r="F1177" t="s">
        <v>30</v>
      </c>
      <c r="G1177" t="s">
        <v>132</v>
      </c>
      <c r="H1177" t="s">
        <v>133</v>
      </c>
      <c r="I1177" t="s">
        <v>116</v>
      </c>
      <c r="J1177" t="s">
        <v>59</v>
      </c>
      <c r="K1177" t="s">
        <v>49</v>
      </c>
      <c r="L1177">
        <v>1</v>
      </c>
      <c r="M1177" s="6">
        <v>2012.6</v>
      </c>
      <c r="N1177" s="8">
        <v>0.05</v>
      </c>
      <c r="O1177" s="6">
        <v>100.63</v>
      </c>
      <c r="P1177" s="6">
        <v>1911.97</v>
      </c>
      <c r="Q1177" s="6">
        <v>1201.5899999999999</v>
      </c>
      <c r="R1177" s="6">
        <v>710.38</v>
      </c>
      <c r="S1177" s="6">
        <v>207.35</v>
      </c>
      <c r="T1177" t="s">
        <v>117</v>
      </c>
      <c r="U1177">
        <v>4</v>
      </c>
      <c r="V1177" t="s">
        <v>37</v>
      </c>
      <c r="W1177" t="s">
        <v>38</v>
      </c>
      <c r="X1177">
        <v>2025</v>
      </c>
      <c r="Y1177" t="s">
        <v>112</v>
      </c>
      <c r="Z1177" s="8">
        <v>0.3715</v>
      </c>
    </row>
    <row r="1178" spans="1:26" x14ac:dyDescent="0.3">
      <c r="A1178" t="s">
        <v>3123</v>
      </c>
      <c r="B1178" s="4">
        <v>45340</v>
      </c>
      <c r="C1178" t="s">
        <v>106</v>
      </c>
      <c r="D1178" t="s">
        <v>3124</v>
      </c>
      <c r="E1178" t="s">
        <v>43</v>
      </c>
      <c r="F1178" t="s">
        <v>256</v>
      </c>
      <c r="G1178" t="s">
        <v>69</v>
      </c>
      <c r="H1178" t="s">
        <v>291</v>
      </c>
      <c r="I1178" t="s">
        <v>47</v>
      </c>
      <c r="J1178" t="s">
        <v>48</v>
      </c>
      <c r="K1178" t="s">
        <v>35</v>
      </c>
      <c r="L1178">
        <v>1</v>
      </c>
      <c r="M1178" s="6">
        <v>817.78</v>
      </c>
      <c r="N1178" s="8">
        <v>0.05</v>
      </c>
      <c r="O1178" s="6">
        <v>40.89</v>
      </c>
      <c r="P1178" s="6">
        <v>776.89</v>
      </c>
      <c r="Q1178" s="6">
        <v>461.85</v>
      </c>
      <c r="R1178" s="6">
        <v>315.04000000000002</v>
      </c>
      <c r="S1178" s="6">
        <v>78.510000000000005</v>
      </c>
      <c r="T1178" t="s">
        <v>36</v>
      </c>
      <c r="U1178">
        <v>2</v>
      </c>
      <c r="V1178" t="s">
        <v>171</v>
      </c>
      <c r="W1178" t="s">
        <v>51</v>
      </c>
      <c r="X1178">
        <v>2024</v>
      </c>
      <c r="Y1178" t="s">
        <v>214</v>
      </c>
      <c r="Z1178" s="8">
        <v>0.40550000000000003</v>
      </c>
    </row>
    <row r="1179" spans="1:26" x14ac:dyDescent="0.3">
      <c r="A1179" t="s">
        <v>3125</v>
      </c>
      <c r="B1179" s="4">
        <v>45375</v>
      </c>
      <c r="C1179" t="s">
        <v>339</v>
      </c>
      <c r="D1179" t="s">
        <v>3126</v>
      </c>
      <c r="E1179" t="s">
        <v>29</v>
      </c>
      <c r="F1179" t="s">
        <v>30</v>
      </c>
      <c r="G1179" t="s">
        <v>31</v>
      </c>
      <c r="H1179" t="s">
        <v>96</v>
      </c>
      <c r="I1179" t="s">
        <v>47</v>
      </c>
      <c r="J1179" t="s">
        <v>48</v>
      </c>
      <c r="K1179" t="s">
        <v>102</v>
      </c>
      <c r="L1179">
        <v>1</v>
      </c>
      <c r="M1179" s="6">
        <v>2143.14</v>
      </c>
      <c r="N1179" s="8">
        <v>0.05</v>
      </c>
      <c r="O1179" s="6">
        <v>107.16</v>
      </c>
      <c r="P1179" s="6">
        <v>2035.98</v>
      </c>
      <c r="Q1179" s="6">
        <v>1398.71</v>
      </c>
      <c r="R1179" s="6">
        <v>637.27</v>
      </c>
      <c r="S1179" s="6">
        <v>179.47</v>
      </c>
      <c r="T1179" t="s">
        <v>36</v>
      </c>
      <c r="U1179">
        <v>3</v>
      </c>
      <c r="V1179" t="s">
        <v>50</v>
      </c>
      <c r="W1179" t="s">
        <v>51</v>
      </c>
      <c r="X1179">
        <v>2024</v>
      </c>
      <c r="Y1179" t="s">
        <v>78</v>
      </c>
      <c r="Z1179" s="8">
        <v>0.313</v>
      </c>
    </row>
    <row r="1180" spans="1:26" x14ac:dyDescent="0.3">
      <c r="A1180" t="s">
        <v>3127</v>
      </c>
      <c r="B1180" s="4">
        <v>45652</v>
      </c>
      <c r="C1180" t="s">
        <v>622</v>
      </c>
      <c r="D1180" t="s">
        <v>3128</v>
      </c>
      <c r="E1180" t="s">
        <v>56</v>
      </c>
      <c r="F1180" t="s">
        <v>90</v>
      </c>
      <c r="G1180" t="s">
        <v>31</v>
      </c>
      <c r="H1180" t="s">
        <v>58</v>
      </c>
      <c r="I1180" t="s">
        <v>47</v>
      </c>
      <c r="J1180" t="s">
        <v>59</v>
      </c>
      <c r="K1180" t="s">
        <v>35</v>
      </c>
      <c r="L1180">
        <v>2</v>
      </c>
      <c r="M1180" s="6">
        <v>1827.45</v>
      </c>
      <c r="N1180" s="8">
        <v>0.25</v>
      </c>
      <c r="O1180" s="6">
        <v>913.72</v>
      </c>
      <c r="P1180" s="6">
        <v>2741.18</v>
      </c>
      <c r="Q1180" s="6">
        <v>2007.96</v>
      </c>
      <c r="R1180" s="6">
        <v>733.22</v>
      </c>
      <c r="S1180" s="6">
        <v>83.41</v>
      </c>
      <c r="T1180" t="s">
        <v>36</v>
      </c>
      <c r="U1180">
        <v>12</v>
      </c>
      <c r="V1180" t="s">
        <v>84</v>
      </c>
      <c r="W1180" t="s">
        <v>85</v>
      </c>
      <c r="X1180">
        <v>2024</v>
      </c>
      <c r="Y1180" t="s">
        <v>162</v>
      </c>
      <c r="Z1180" s="8">
        <v>0.26750000000000002</v>
      </c>
    </row>
    <row r="1181" spans="1:26" x14ac:dyDescent="0.3">
      <c r="A1181" t="s">
        <v>3129</v>
      </c>
      <c r="B1181" s="4">
        <v>45980</v>
      </c>
      <c r="C1181" t="s">
        <v>815</v>
      </c>
      <c r="D1181" t="s">
        <v>3130</v>
      </c>
      <c r="E1181" t="s">
        <v>29</v>
      </c>
      <c r="F1181" t="s">
        <v>123</v>
      </c>
      <c r="G1181" t="s">
        <v>45</v>
      </c>
      <c r="H1181" t="s">
        <v>46</v>
      </c>
      <c r="I1181" t="s">
        <v>33</v>
      </c>
      <c r="J1181" t="s">
        <v>34</v>
      </c>
      <c r="K1181" t="s">
        <v>35</v>
      </c>
      <c r="L1181">
        <v>1</v>
      </c>
      <c r="M1181" s="6">
        <v>1023.68</v>
      </c>
      <c r="N1181" s="8">
        <v>0.1</v>
      </c>
      <c r="O1181" s="6">
        <v>102.37</v>
      </c>
      <c r="P1181" s="6">
        <v>921.31</v>
      </c>
      <c r="Q1181" s="6">
        <v>682.08</v>
      </c>
      <c r="R1181" s="6">
        <v>239.23</v>
      </c>
      <c r="S1181" s="6">
        <v>431.19</v>
      </c>
      <c r="T1181" t="s">
        <v>36</v>
      </c>
      <c r="U1181">
        <v>11</v>
      </c>
      <c r="V1181" t="s">
        <v>124</v>
      </c>
      <c r="W1181" t="s">
        <v>85</v>
      </c>
      <c r="X1181">
        <v>2025</v>
      </c>
      <c r="Y1181" t="s">
        <v>221</v>
      </c>
      <c r="Z1181" s="8">
        <v>0.25969999999999999</v>
      </c>
    </row>
    <row r="1182" spans="1:26" x14ac:dyDescent="0.3">
      <c r="A1182" t="s">
        <v>3131</v>
      </c>
      <c r="B1182" s="4">
        <v>45439</v>
      </c>
      <c r="C1182" t="s">
        <v>483</v>
      </c>
      <c r="D1182" t="s">
        <v>3132</v>
      </c>
      <c r="E1182" t="s">
        <v>43</v>
      </c>
      <c r="F1182" t="s">
        <v>101</v>
      </c>
      <c r="G1182" t="s">
        <v>132</v>
      </c>
      <c r="H1182" t="s">
        <v>228</v>
      </c>
      <c r="I1182" t="s">
        <v>75</v>
      </c>
      <c r="J1182" t="s">
        <v>59</v>
      </c>
      <c r="K1182" t="s">
        <v>102</v>
      </c>
      <c r="L1182">
        <v>1</v>
      </c>
      <c r="M1182" s="6">
        <v>998.11</v>
      </c>
      <c r="N1182" s="8">
        <v>0.2</v>
      </c>
      <c r="O1182" s="6">
        <v>199.62</v>
      </c>
      <c r="P1182" s="6">
        <v>798.49</v>
      </c>
      <c r="Q1182" s="6">
        <v>567.91</v>
      </c>
      <c r="R1182" s="6">
        <v>230.58</v>
      </c>
      <c r="S1182" s="6">
        <v>170.13</v>
      </c>
      <c r="T1182" t="s">
        <v>77</v>
      </c>
      <c r="U1182">
        <v>5</v>
      </c>
      <c r="V1182" t="s">
        <v>103</v>
      </c>
      <c r="W1182" t="s">
        <v>38</v>
      </c>
      <c r="X1182">
        <v>2024</v>
      </c>
      <c r="Y1182" t="s">
        <v>104</v>
      </c>
      <c r="Z1182" s="8">
        <v>0.2888</v>
      </c>
    </row>
    <row r="1183" spans="1:26" x14ac:dyDescent="0.3">
      <c r="A1183" t="s">
        <v>3133</v>
      </c>
      <c r="B1183" s="4">
        <v>45921</v>
      </c>
      <c r="C1183" t="s">
        <v>804</v>
      </c>
      <c r="D1183" t="s">
        <v>3134</v>
      </c>
      <c r="E1183" t="s">
        <v>29</v>
      </c>
      <c r="F1183" t="s">
        <v>123</v>
      </c>
      <c r="G1183" t="s">
        <v>69</v>
      </c>
      <c r="H1183" t="s">
        <v>291</v>
      </c>
      <c r="I1183" t="s">
        <v>116</v>
      </c>
      <c r="J1183" t="s">
        <v>59</v>
      </c>
      <c r="K1183" t="s">
        <v>35</v>
      </c>
      <c r="L1183">
        <v>2</v>
      </c>
      <c r="M1183" s="6">
        <v>3025.01</v>
      </c>
      <c r="N1183" s="8">
        <v>0.15</v>
      </c>
      <c r="O1183" s="6">
        <v>907.5</v>
      </c>
      <c r="P1183" s="6">
        <v>5142.5200000000004</v>
      </c>
      <c r="Q1183" s="6">
        <v>4089.66</v>
      </c>
      <c r="R1183" s="6">
        <v>1052.8599999999999</v>
      </c>
      <c r="S1183" s="6">
        <v>101.66</v>
      </c>
      <c r="T1183" t="s">
        <v>117</v>
      </c>
      <c r="U1183">
        <v>9</v>
      </c>
      <c r="V1183" t="s">
        <v>61</v>
      </c>
      <c r="W1183" t="s">
        <v>62</v>
      </c>
      <c r="X1183">
        <v>2025</v>
      </c>
      <c r="Y1183" t="s">
        <v>97</v>
      </c>
      <c r="Z1183" s="8">
        <v>0.20469999999999999</v>
      </c>
    </row>
    <row r="1184" spans="1:26" x14ac:dyDescent="0.3">
      <c r="A1184" t="s">
        <v>3135</v>
      </c>
      <c r="B1184" s="4">
        <v>45633</v>
      </c>
      <c r="C1184" t="s">
        <v>1446</v>
      </c>
      <c r="D1184" t="s">
        <v>3136</v>
      </c>
      <c r="E1184" t="s">
        <v>43</v>
      </c>
      <c r="F1184" t="s">
        <v>256</v>
      </c>
      <c r="G1184" t="s">
        <v>69</v>
      </c>
      <c r="H1184" t="s">
        <v>70</v>
      </c>
      <c r="I1184" t="s">
        <v>116</v>
      </c>
      <c r="J1184" t="s">
        <v>48</v>
      </c>
      <c r="K1184" t="s">
        <v>49</v>
      </c>
      <c r="L1184">
        <v>1</v>
      </c>
      <c r="M1184" s="6">
        <v>2286.2600000000002</v>
      </c>
      <c r="N1184" s="8">
        <v>0.15</v>
      </c>
      <c r="O1184" s="6">
        <v>342.94</v>
      </c>
      <c r="P1184" s="6">
        <v>1943.32</v>
      </c>
      <c r="Q1184" s="6">
        <v>1185.8599999999999</v>
      </c>
      <c r="R1184" s="6">
        <v>757.46</v>
      </c>
      <c r="S1184" s="6">
        <v>117.59</v>
      </c>
      <c r="T1184" t="s">
        <v>117</v>
      </c>
      <c r="U1184">
        <v>12</v>
      </c>
      <c r="V1184" t="s">
        <v>84</v>
      </c>
      <c r="W1184" t="s">
        <v>85</v>
      </c>
      <c r="X1184">
        <v>2024</v>
      </c>
      <c r="Y1184" t="s">
        <v>162</v>
      </c>
      <c r="Z1184" s="8">
        <v>0.38979999999999998</v>
      </c>
    </row>
    <row r="1185" spans="1:26" x14ac:dyDescent="0.3">
      <c r="A1185" t="s">
        <v>3137</v>
      </c>
      <c r="B1185" s="4">
        <v>45767</v>
      </c>
      <c r="C1185" t="s">
        <v>3138</v>
      </c>
      <c r="D1185" t="s">
        <v>3139</v>
      </c>
      <c r="E1185" t="s">
        <v>29</v>
      </c>
      <c r="F1185" t="s">
        <v>123</v>
      </c>
      <c r="G1185" t="s">
        <v>132</v>
      </c>
      <c r="H1185" t="s">
        <v>228</v>
      </c>
      <c r="I1185" t="s">
        <v>75</v>
      </c>
      <c r="J1185" t="s">
        <v>59</v>
      </c>
      <c r="K1185" t="s">
        <v>49</v>
      </c>
      <c r="L1185">
        <v>2</v>
      </c>
      <c r="M1185" s="6">
        <v>2523.98</v>
      </c>
      <c r="N1185" s="8">
        <v>0.2</v>
      </c>
      <c r="O1185" s="6">
        <v>1009.59</v>
      </c>
      <c r="P1185" s="6">
        <v>4038.37</v>
      </c>
      <c r="Q1185" s="6">
        <v>2520.81</v>
      </c>
      <c r="R1185" s="6">
        <v>1517.56</v>
      </c>
      <c r="S1185" s="6">
        <v>291.56</v>
      </c>
      <c r="T1185" t="s">
        <v>77</v>
      </c>
      <c r="U1185">
        <v>4</v>
      </c>
      <c r="V1185" t="s">
        <v>37</v>
      </c>
      <c r="W1185" t="s">
        <v>38</v>
      </c>
      <c r="X1185">
        <v>2025</v>
      </c>
      <c r="Y1185" t="s">
        <v>112</v>
      </c>
      <c r="Z1185" s="8">
        <v>0.37580000000000002</v>
      </c>
    </row>
    <row r="1186" spans="1:26" x14ac:dyDescent="0.3">
      <c r="A1186" t="s">
        <v>3140</v>
      </c>
      <c r="B1186" s="4">
        <v>45354</v>
      </c>
      <c r="C1186" t="s">
        <v>2699</v>
      </c>
      <c r="D1186" t="s">
        <v>3141</v>
      </c>
      <c r="E1186" t="s">
        <v>43</v>
      </c>
      <c r="F1186" t="s">
        <v>256</v>
      </c>
      <c r="G1186" t="s">
        <v>110</v>
      </c>
      <c r="H1186" t="s">
        <v>269</v>
      </c>
      <c r="I1186" t="s">
        <v>33</v>
      </c>
      <c r="J1186" t="s">
        <v>59</v>
      </c>
      <c r="K1186" t="s">
        <v>49</v>
      </c>
      <c r="L1186">
        <v>2</v>
      </c>
      <c r="M1186" s="6">
        <v>1296.94</v>
      </c>
      <c r="N1186" s="8">
        <v>0</v>
      </c>
      <c r="O1186" s="6">
        <v>0</v>
      </c>
      <c r="P1186" s="6">
        <v>2593.88</v>
      </c>
      <c r="Q1186" s="6">
        <v>1997.56</v>
      </c>
      <c r="R1186" s="6">
        <v>596.32000000000005</v>
      </c>
      <c r="S1186" s="6">
        <v>342.28</v>
      </c>
      <c r="T1186" t="s">
        <v>36</v>
      </c>
      <c r="U1186">
        <v>3</v>
      </c>
      <c r="V1186" t="s">
        <v>50</v>
      </c>
      <c r="W1186" t="s">
        <v>51</v>
      </c>
      <c r="X1186">
        <v>2024</v>
      </c>
      <c r="Y1186" t="s">
        <v>78</v>
      </c>
      <c r="Z1186" s="8">
        <v>0.22989999999999999</v>
      </c>
    </row>
    <row r="1187" spans="1:26" x14ac:dyDescent="0.3">
      <c r="A1187" t="s">
        <v>3142</v>
      </c>
      <c r="B1187" s="4">
        <v>45992</v>
      </c>
      <c r="C1187" t="s">
        <v>2825</v>
      </c>
      <c r="D1187" t="s">
        <v>3143</v>
      </c>
      <c r="E1187" t="s">
        <v>43</v>
      </c>
      <c r="F1187" t="s">
        <v>101</v>
      </c>
      <c r="G1187" t="s">
        <v>110</v>
      </c>
      <c r="H1187" t="s">
        <v>111</v>
      </c>
      <c r="I1187" t="s">
        <v>33</v>
      </c>
      <c r="J1187" t="s">
        <v>34</v>
      </c>
      <c r="K1187" t="s">
        <v>49</v>
      </c>
      <c r="L1187">
        <v>1</v>
      </c>
      <c r="M1187" s="6">
        <v>1173.3399999999999</v>
      </c>
      <c r="N1187" s="8">
        <v>0.2</v>
      </c>
      <c r="O1187" s="6">
        <v>234.67</v>
      </c>
      <c r="P1187" s="6">
        <v>938.67</v>
      </c>
      <c r="Q1187" s="6">
        <v>605.66</v>
      </c>
      <c r="R1187" s="6">
        <v>333.01</v>
      </c>
      <c r="S1187" s="6">
        <v>410.36</v>
      </c>
      <c r="T1187" t="s">
        <v>117</v>
      </c>
      <c r="U1187">
        <v>12</v>
      </c>
      <c r="V1187" t="s">
        <v>84</v>
      </c>
      <c r="W1187" t="s">
        <v>85</v>
      </c>
      <c r="X1187">
        <v>2025</v>
      </c>
      <c r="Y1187" t="s">
        <v>86</v>
      </c>
      <c r="Z1187" s="8">
        <v>0.3548</v>
      </c>
    </row>
    <row r="1188" spans="1:26" x14ac:dyDescent="0.3">
      <c r="A1188" t="s">
        <v>3144</v>
      </c>
      <c r="B1188" s="4">
        <v>45651</v>
      </c>
      <c r="C1188" t="s">
        <v>3145</v>
      </c>
      <c r="D1188" t="s">
        <v>3146</v>
      </c>
      <c r="E1188" t="s">
        <v>56</v>
      </c>
      <c r="F1188" t="s">
        <v>238</v>
      </c>
      <c r="G1188" t="s">
        <v>69</v>
      </c>
      <c r="H1188" t="s">
        <v>188</v>
      </c>
      <c r="I1188" t="s">
        <v>75</v>
      </c>
      <c r="J1188" t="s">
        <v>48</v>
      </c>
      <c r="K1188" t="s">
        <v>35</v>
      </c>
      <c r="L1188">
        <v>1</v>
      </c>
      <c r="M1188" s="6">
        <v>2029.28</v>
      </c>
      <c r="N1188" s="8">
        <v>0.15</v>
      </c>
      <c r="O1188" s="6">
        <v>304.39</v>
      </c>
      <c r="P1188" s="6">
        <v>1724.89</v>
      </c>
      <c r="Q1188" s="6">
        <v>1233.8800000000001</v>
      </c>
      <c r="R1188" s="6">
        <v>491.01</v>
      </c>
      <c r="S1188" s="6">
        <v>193.25</v>
      </c>
      <c r="T1188" t="s">
        <v>36</v>
      </c>
      <c r="U1188">
        <v>12</v>
      </c>
      <c r="V1188" t="s">
        <v>84</v>
      </c>
      <c r="W1188" t="s">
        <v>85</v>
      </c>
      <c r="X1188">
        <v>2024</v>
      </c>
      <c r="Y1188" t="s">
        <v>162</v>
      </c>
      <c r="Z1188" s="8">
        <v>0.28470000000000001</v>
      </c>
    </row>
    <row r="1189" spans="1:26" x14ac:dyDescent="0.3">
      <c r="A1189" t="s">
        <v>3147</v>
      </c>
      <c r="B1189" s="4">
        <v>45852</v>
      </c>
      <c r="C1189" t="s">
        <v>1209</v>
      </c>
      <c r="D1189" t="s">
        <v>3148</v>
      </c>
      <c r="E1189" t="s">
        <v>29</v>
      </c>
      <c r="F1189" t="s">
        <v>141</v>
      </c>
      <c r="G1189" t="s">
        <v>31</v>
      </c>
      <c r="H1189" t="s">
        <v>96</v>
      </c>
      <c r="I1189" t="s">
        <v>116</v>
      </c>
      <c r="J1189" t="s">
        <v>59</v>
      </c>
      <c r="K1189" t="s">
        <v>49</v>
      </c>
      <c r="L1189">
        <v>2</v>
      </c>
      <c r="M1189" s="6">
        <v>1791.02</v>
      </c>
      <c r="N1189" s="8">
        <v>0</v>
      </c>
      <c r="O1189" s="6">
        <v>0</v>
      </c>
      <c r="P1189" s="6">
        <v>3582.04</v>
      </c>
      <c r="Q1189" s="6">
        <v>2530.23</v>
      </c>
      <c r="R1189" s="6">
        <v>1051.81</v>
      </c>
      <c r="S1189" s="6">
        <v>62.25</v>
      </c>
      <c r="T1189" t="s">
        <v>117</v>
      </c>
      <c r="U1189">
        <v>7</v>
      </c>
      <c r="V1189" t="s">
        <v>179</v>
      </c>
      <c r="W1189" t="s">
        <v>62</v>
      </c>
      <c r="X1189">
        <v>2025</v>
      </c>
      <c r="Y1189" t="s">
        <v>208</v>
      </c>
      <c r="Z1189" s="8">
        <v>0.29360000000000003</v>
      </c>
    </row>
    <row r="1190" spans="1:26" x14ac:dyDescent="0.3">
      <c r="A1190" t="s">
        <v>3149</v>
      </c>
      <c r="B1190" s="4">
        <v>45618</v>
      </c>
      <c r="C1190" t="s">
        <v>2699</v>
      </c>
      <c r="D1190" t="s">
        <v>3150</v>
      </c>
      <c r="E1190" t="s">
        <v>56</v>
      </c>
      <c r="F1190" t="s">
        <v>238</v>
      </c>
      <c r="G1190" t="s">
        <v>132</v>
      </c>
      <c r="H1190" t="s">
        <v>133</v>
      </c>
      <c r="I1190" t="s">
        <v>47</v>
      </c>
      <c r="J1190" t="s">
        <v>34</v>
      </c>
      <c r="K1190" t="s">
        <v>35</v>
      </c>
      <c r="L1190">
        <v>3</v>
      </c>
      <c r="M1190" s="6">
        <v>2746.56</v>
      </c>
      <c r="N1190" s="8">
        <v>0.05</v>
      </c>
      <c r="O1190" s="6">
        <v>411.98</v>
      </c>
      <c r="P1190" s="6">
        <v>7827.7</v>
      </c>
      <c r="Q1190" s="6">
        <v>4927.38</v>
      </c>
      <c r="R1190" s="6">
        <v>2900.32</v>
      </c>
      <c r="S1190" s="6">
        <v>446.7</v>
      </c>
      <c r="T1190" t="s">
        <v>36</v>
      </c>
      <c r="U1190">
        <v>11</v>
      </c>
      <c r="V1190" t="s">
        <v>124</v>
      </c>
      <c r="W1190" t="s">
        <v>85</v>
      </c>
      <c r="X1190">
        <v>2024</v>
      </c>
      <c r="Y1190" t="s">
        <v>125</v>
      </c>
      <c r="Z1190" s="8">
        <v>0.3705</v>
      </c>
    </row>
    <row r="1191" spans="1:26" x14ac:dyDescent="0.3">
      <c r="A1191" t="s">
        <v>3151</v>
      </c>
      <c r="B1191" s="4">
        <v>45432</v>
      </c>
      <c r="C1191" t="s">
        <v>1310</v>
      </c>
      <c r="D1191" t="s">
        <v>3152</v>
      </c>
      <c r="E1191" t="s">
        <v>29</v>
      </c>
      <c r="F1191" t="s">
        <v>141</v>
      </c>
      <c r="G1191" t="s">
        <v>31</v>
      </c>
      <c r="H1191" t="s">
        <v>32</v>
      </c>
      <c r="I1191" t="s">
        <v>47</v>
      </c>
      <c r="J1191" t="s">
        <v>48</v>
      </c>
      <c r="K1191" t="s">
        <v>102</v>
      </c>
      <c r="L1191">
        <v>2</v>
      </c>
      <c r="M1191" s="6">
        <v>596.1</v>
      </c>
      <c r="N1191" s="8">
        <v>0.15</v>
      </c>
      <c r="O1191" s="6">
        <v>178.83</v>
      </c>
      <c r="P1191" s="6">
        <v>1013.37</v>
      </c>
      <c r="Q1191" s="6">
        <v>800.24</v>
      </c>
      <c r="R1191" s="6">
        <v>213.13</v>
      </c>
      <c r="S1191" s="6">
        <v>429.22</v>
      </c>
      <c r="T1191" t="s">
        <v>36</v>
      </c>
      <c r="U1191">
        <v>5</v>
      </c>
      <c r="V1191" t="s">
        <v>103</v>
      </c>
      <c r="W1191" t="s">
        <v>38</v>
      </c>
      <c r="X1191">
        <v>2024</v>
      </c>
      <c r="Y1191" t="s">
        <v>104</v>
      </c>
      <c r="Z1191" s="8">
        <v>0.21029999999999999</v>
      </c>
    </row>
    <row r="1192" spans="1:26" x14ac:dyDescent="0.3">
      <c r="A1192" t="s">
        <v>3153</v>
      </c>
      <c r="B1192" s="4">
        <v>45506</v>
      </c>
      <c r="C1192" t="s">
        <v>3154</v>
      </c>
      <c r="D1192" t="s">
        <v>3155</v>
      </c>
      <c r="E1192" t="s">
        <v>67</v>
      </c>
      <c r="F1192" t="s">
        <v>334</v>
      </c>
      <c r="G1192" t="s">
        <v>45</v>
      </c>
      <c r="H1192" t="s">
        <v>32</v>
      </c>
      <c r="I1192" t="s">
        <v>47</v>
      </c>
      <c r="J1192" t="s">
        <v>59</v>
      </c>
      <c r="K1192" t="s">
        <v>49</v>
      </c>
      <c r="L1192">
        <v>1</v>
      </c>
      <c r="M1192" s="6">
        <v>4499.9399999999996</v>
      </c>
      <c r="N1192" s="8">
        <v>0.3</v>
      </c>
      <c r="O1192" s="6">
        <v>1349.98</v>
      </c>
      <c r="P1192" s="6">
        <v>3149.96</v>
      </c>
      <c r="Q1192" s="6">
        <v>2579.9899999999998</v>
      </c>
      <c r="R1192" s="6">
        <v>569.97</v>
      </c>
      <c r="S1192" s="6">
        <v>391.62</v>
      </c>
      <c r="T1192" t="s">
        <v>77</v>
      </c>
      <c r="U1192">
        <v>8</v>
      </c>
      <c r="V1192" t="s">
        <v>118</v>
      </c>
      <c r="W1192" t="s">
        <v>62</v>
      </c>
      <c r="X1192">
        <v>2024</v>
      </c>
      <c r="Y1192" t="s">
        <v>119</v>
      </c>
      <c r="Z1192" s="8">
        <v>0.18090000000000001</v>
      </c>
    </row>
    <row r="1193" spans="1:26" x14ac:dyDescent="0.3">
      <c r="A1193" t="s">
        <v>3156</v>
      </c>
      <c r="B1193" s="4">
        <v>45726</v>
      </c>
      <c r="C1193" t="s">
        <v>2655</v>
      </c>
      <c r="D1193" t="s">
        <v>3157</v>
      </c>
      <c r="E1193" t="s">
        <v>29</v>
      </c>
      <c r="F1193" t="s">
        <v>141</v>
      </c>
      <c r="G1193" t="s">
        <v>31</v>
      </c>
      <c r="H1193" t="s">
        <v>195</v>
      </c>
      <c r="I1193" t="s">
        <v>33</v>
      </c>
      <c r="J1193" t="s">
        <v>34</v>
      </c>
      <c r="K1193" t="s">
        <v>35</v>
      </c>
      <c r="L1193">
        <v>3</v>
      </c>
      <c r="M1193" s="6">
        <v>1896.34</v>
      </c>
      <c r="N1193" s="8">
        <v>0.1</v>
      </c>
      <c r="O1193" s="6">
        <v>568.9</v>
      </c>
      <c r="P1193" s="6">
        <v>5120.12</v>
      </c>
      <c r="Q1193" s="6">
        <v>3021.81</v>
      </c>
      <c r="R1193" s="6">
        <v>2098.31</v>
      </c>
      <c r="S1193" s="6">
        <v>306.45</v>
      </c>
      <c r="T1193" t="s">
        <v>36</v>
      </c>
      <c r="U1193">
        <v>3</v>
      </c>
      <c r="V1193" t="s">
        <v>50</v>
      </c>
      <c r="W1193" t="s">
        <v>51</v>
      </c>
      <c r="X1193">
        <v>2025</v>
      </c>
      <c r="Y1193" t="s">
        <v>52</v>
      </c>
      <c r="Z1193" s="8">
        <v>0.4098</v>
      </c>
    </row>
    <row r="1194" spans="1:26" x14ac:dyDescent="0.3">
      <c r="A1194" t="s">
        <v>3158</v>
      </c>
      <c r="B1194" s="4">
        <v>46014</v>
      </c>
      <c r="C1194" t="s">
        <v>1307</v>
      </c>
      <c r="D1194" t="s">
        <v>3159</v>
      </c>
      <c r="E1194" t="s">
        <v>29</v>
      </c>
      <c r="F1194" t="s">
        <v>141</v>
      </c>
      <c r="G1194" t="s">
        <v>45</v>
      </c>
      <c r="H1194" t="s">
        <v>83</v>
      </c>
      <c r="I1194" t="s">
        <v>33</v>
      </c>
      <c r="J1194" t="s">
        <v>48</v>
      </c>
      <c r="K1194" t="s">
        <v>102</v>
      </c>
      <c r="L1194">
        <v>2</v>
      </c>
      <c r="M1194" s="6">
        <v>1315.74</v>
      </c>
      <c r="N1194" s="8">
        <v>0.3</v>
      </c>
      <c r="O1194" s="6">
        <v>789.44</v>
      </c>
      <c r="P1194" s="6">
        <v>1842.04</v>
      </c>
      <c r="Q1194" s="6">
        <v>1087.77</v>
      </c>
      <c r="R1194" s="6">
        <v>754.27</v>
      </c>
      <c r="S1194" s="6">
        <v>136.09</v>
      </c>
      <c r="T1194" t="s">
        <v>36</v>
      </c>
      <c r="U1194">
        <v>12</v>
      </c>
      <c r="V1194" t="s">
        <v>84</v>
      </c>
      <c r="W1194" t="s">
        <v>85</v>
      </c>
      <c r="X1194">
        <v>2025</v>
      </c>
      <c r="Y1194" t="s">
        <v>86</v>
      </c>
      <c r="Z1194" s="8">
        <v>0.40949999999999998</v>
      </c>
    </row>
    <row r="1195" spans="1:26" x14ac:dyDescent="0.3">
      <c r="A1195" t="s">
        <v>3160</v>
      </c>
      <c r="B1195" s="4">
        <v>45609</v>
      </c>
      <c r="C1195" t="s">
        <v>3161</v>
      </c>
      <c r="D1195" t="s">
        <v>3162</v>
      </c>
      <c r="E1195" t="s">
        <v>108</v>
      </c>
      <c r="F1195" t="s">
        <v>109</v>
      </c>
      <c r="G1195" t="s">
        <v>132</v>
      </c>
      <c r="H1195" t="s">
        <v>133</v>
      </c>
      <c r="I1195" t="s">
        <v>47</v>
      </c>
      <c r="J1195" t="s">
        <v>34</v>
      </c>
      <c r="K1195" t="s">
        <v>60</v>
      </c>
      <c r="L1195">
        <v>2</v>
      </c>
      <c r="M1195" s="6">
        <v>3193.94</v>
      </c>
      <c r="N1195" s="8">
        <v>0.15</v>
      </c>
      <c r="O1195" s="6">
        <v>958.18</v>
      </c>
      <c r="P1195" s="6">
        <v>5429.7</v>
      </c>
      <c r="Q1195" s="6">
        <v>4078.69</v>
      </c>
      <c r="R1195" s="6">
        <v>1351.01</v>
      </c>
      <c r="S1195" s="6">
        <v>355.72</v>
      </c>
      <c r="T1195" t="s">
        <v>117</v>
      </c>
      <c r="U1195">
        <v>11</v>
      </c>
      <c r="V1195" t="s">
        <v>124</v>
      </c>
      <c r="W1195" t="s">
        <v>85</v>
      </c>
      <c r="X1195">
        <v>2024</v>
      </c>
      <c r="Y1195" t="s">
        <v>125</v>
      </c>
      <c r="Z1195" s="8">
        <v>0.24879999999999999</v>
      </c>
    </row>
    <row r="1196" spans="1:26" x14ac:dyDescent="0.3">
      <c r="A1196" t="s">
        <v>3163</v>
      </c>
      <c r="B1196" s="4">
        <v>45323</v>
      </c>
      <c r="C1196" t="s">
        <v>698</v>
      </c>
      <c r="D1196" t="s">
        <v>3164</v>
      </c>
      <c r="E1196" t="s">
        <v>29</v>
      </c>
      <c r="F1196" t="s">
        <v>141</v>
      </c>
      <c r="G1196" t="s">
        <v>45</v>
      </c>
      <c r="H1196" t="s">
        <v>83</v>
      </c>
      <c r="I1196" t="s">
        <v>33</v>
      </c>
      <c r="J1196" t="s">
        <v>59</v>
      </c>
      <c r="K1196" t="s">
        <v>35</v>
      </c>
      <c r="L1196">
        <v>3</v>
      </c>
      <c r="M1196" s="6">
        <v>1333.69</v>
      </c>
      <c r="N1196" s="8">
        <v>0.15</v>
      </c>
      <c r="O1196" s="6">
        <v>600.16</v>
      </c>
      <c r="P1196" s="6">
        <v>3400.91</v>
      </c>
      <c r="Q1196" s="6">
        <v>2241.29</v>
      </c>
      <c r="R1196" s="6">
        <v>1159.6199999999999</v>
      </c>
      <c r="S1196" s="6">
        <v>384.16</v>
      </c>
      <c r="T1196" t="s">
        <v>36</v>
      </c>
      <c r="U1196">
        <v>2</v>
      </c>
      <c r="V1196" t="s">
        <v>171</v>
      </c>
      <c r="W1196" t="s">
        <v>51</v>
      </c>
      <c r="X1196">
        <v>2024</v>
      </c>
      <c r="Y1196" t="s">
        <v>214</v>
      </c>
      <c r="Z1196" s="8">
        <v>0.34100000000000003</v>
      </c>
    </row>
    <row r="1197" spans="1:26" x14ac:dyDescent="0.3">
      <c r="A1197" t="s">
        <v>3165</v>
      </c>
      <c r="B1197" s="4">
        <v>45961</v>
      </c>
      <c r="C1197" t="s">
        <v>3166</v>
      </c>
      <c r="D1197" t="s">
        <v>3167</v>
      </c>
      <c r="E1197" t="s">
        <v>108</v>
      </c>
      <c r="F1197" t="s">
        <v>145</v>
      </c>
      <c r="G1197" t="s">
        <v>110</v>
      </c>
      <c r="H1197" t="s">
        <v>281</v>
      </c>
      <c r="I1197" t="s">
        <v>116</v>
      </c>
      <c r="J1197" t="s">
        <v>34</v>
      </c>
      <c r="K1197" t="s">
        <v>102</v>
      </c>
      <c r="L1197">
        <v>3</v>
      </c>
      <c r="M1197" s="6">
        <v>692.36</v>
      </c>
      <c r="N1197" s="8">
        <v>0.15</v>
      </c>
      <c r="O1197" s="6">
        <v>311.56</v>
      </c>
      <c r="P1197" s="6">
        <v>1765.52</v>
      </c>
      <c r="Q1197" s="6">
        <v>1373.55</v>
      </c>
      <c r="R1197" s="6">
        <v>391.97</v>
      </c>
      <c r="S1197" s="6">
        <v>263.58999999999997</v>
      </c>
      <c r="T1197" t="s">
        <v>117</v>
      </c>
      <c r="U1197">
        <v>10</v>
      </c>
      <c r="V1197" t="s">
        <v>146</v>
      </c>
      <c r="W1197" t="s">
        <v>85</v>
      </c>
      <c r="X1197">
        <v>2025</v>
      </c>
      <c r="Y1197" t="s">
        <v>147</v>
      </c>
      <c r="Z1197" s="8">
        <v>0.222</v>
      </c>
    </row>
    <row r="1198" spans="1:26" x14ac:dyDescent="0.3">
      <c r="A1198" t="s">
        <v>3168</v>
      </c>
      <c r="B1198" s="4">
        <v>45576</v>
      </c>
      <c r="C1198" t="s">
        <v>3169</v>
      </c>
      <c r="D1198" t="s">
        <v>3170</v>
      </c>
      <c r="E1198" t="s">
        <v>108</v>
      </c>
      <c r="F1198" t="s">
        <v>364</v>
      </c>
      <c r="G1198" t="s">
        <v>45</v>
      </c>
      <c r="H1198" t="s">
        <v>83</v>
      </c>
      <c r="I1198" t="s">
        <v>75</v>
      </c>
      <c r="J1198" t="s">
        <v>48</v>
      </c>
      <c r="K1198" t="s">
        <v>35</v>
      </c>
      <c r="L1198">
        <v>3</v>
      </c>
      <c r="M1198" s="6">
        <v>754.01</v>
      </c>
      <c r="N1198" s="8">
        <v>0.1</v>
      </c>
      <c r="O1198" s="6">
        <v>226.2</v>
      </c>
      <c r="P1198" s="6">
        <v>2035.83</v>
      </c>
      <c r="Q1198" s="6">
        <v>1222.58</v>
      </c>
      <c r="R1198" s="6">
        <v>813.25</v>
      </c>
      <c r="S1198" s="6">
        <v>301.58</v>
      </c>
      <c r="T1198" t="s">
        <v>117</v>
      </c>
      <c r="U1198">
        <v>10</v>
      </c>
      <c r="V1198" t="s">
        <v>146</v>
      </c>
      <c r="W1198" t="s">
        <v>85</v>
      </c>
      <c r="X1198">
        <v>2024</v>
      </c>
      <c r="Y1198" t="s">
        <v>184</v>
      </c>
      <c r="Z1198" s="8">
        <v>0.39950000000000002</v>
      </c>
    </row>
    <row r="1199" spans="1:26" x14ac:dyDescent="0.3">
      <c r="A1199" t="s">
        <v>3171</v>
      </c>
      <c r="B1199" s="4">
        <v>45596</v>
      </c>
      <c r="C1199" t="s">
        <v>2479</v>
      </c>
      <c r="D1199" t="s">
        <v>3172</v>
      </c>
      <c r="E1199" t="s">
        <v>56</v>
      </c>
      <c r="F1199" t="s">
        <v>90</v>
      </c>
      <c r="G1199" t="s">
        <v>31</v>
      </c>
      <c r="H1199" t="s">
        <v>195</v>
      </c>
      <c r="I1199" t="s">
        <v>75</v>
      </c>
      <c r="J1199" t="s">
        <v>48</v>
      </c>
      <c r="K1199" t="s">
        <v>49</v>
      </c>
      <c r="L1199">
        <v>3</v>
      </c>
      <c r="M1199" s="6">
        <v>1483.98</v>
      </c>
      <c r="N1199" s="8">
        <v>0.15</v>
      </c>
      <c r="O1199" s="6">
        <v>667.79</v>
      </c>
      <c r="P1199" s="6">
        <v>3784.15</v>
      </c>
      <c r="Q1199" s="6">
        <v>3076.69</v>
      </c>
      <c r="R1199" s="6">
        <v>707.46</v>
      </c>
      <c r="S1199" s="6">
        <v>249.05</v>
      </c>
      <c r="T1199" t="s">
        <v>36</v>
      </c>
      <c r="U1199">
        <v>10</v>
      </c>
      <c r="V1199" t="s">
        <v>146</v>
      </c>
      <c r="W1199" t="s">
        <v>85</v>
      </c>
      <c r="X1199">
        <v>2024</v>
      </c>
      <c r="Y1199" t="s">
        <v>184</v>
      </c>
      <c r="Z1199" s="8">
        <v>0.187</v>
      </c>
    </row>
    <row r="1200" spans="1:26" x14ac:dyDescent="0.3">
      <c r="A1200" t="s">
        <v>3173</v>
      </c>
      <c r="B1200" s="4">
        <v>45720</v>
      </c>
      <c r="C1200" t="s">
        <v>556</v>
      </c>
      <c r="D1200" t="s">
        <v>3174</v>
      </c>
      <c r="E1200" t="s">
        <v>67</v>
      </c>
      <c r="F1200" t="s">
        <v>82</v>
      </c>
      <c r="G1200" t="s">
        <v>132</v>
      </c>
      <c r="H1200" t="s">
        <v>154</v>
      </c>
      <c r="I1200" t="s">
        <v>47</v>
      </c>
      <c r="J1200" t="s">
        <v>59</v>
      </c>
      <c r="K1200" t="s">
        <v>60</v>
      </c>
      <c r="L1200">
        <v>1</v>
      </c>
      <c r="M1200" s="6">
        <v>1435.59</v>
      </c>
      <c r="N1200" s="8">
        <v>0.05</v>
      </c>
      <c r="O1200" s="6">
        <v>71.78</v>
      </c>
      <c r="P1200" s="6">
        <v>1363.81</v>
      </c>
      <c r="Q1200" s="6">
        <v>861.31</v>
      </c>
      <c r="R1200" s="6">
        <v>502.5</v>
      </c>
      <c r="S1200" s="6">
        <v>282.07</v>
      </c>
      <c r="T1200" t="s">
        <v>36</v>
      </c>
      <c r="U1200">
        <v>3</v>
      </c>
      <c r="V1200" t="s">
        <v>50</v>
      </c>
      <c r="W1200" t="s">
        <v>51</v>
      </c>
      <c r="X1200">
        <v>2025</v>
      </c>
      <c r="Y1200" t="s">
        <v>52</v>
      </c>
      <c r="Z1200" s="8">
        <v>0.36849999999999999</v>
      </c>
    </row>
    <row r="1201" spans="1:26" x14ac:dyDescent="0.3">
      <c r="A1201" t="s">
        <v>3175</v>
      </c>
      <c r="B1201" s="4">
        <v>45768</v>
      </c>
      <c r="C1201" t="s">
        <v>3176</v>
      </c>
      <c r="D1201" t="s">
        <v>3177</v>
      </c>
      <c r="E1201" t="s">
        <v>108</v>
      </c>
      <c r="F1201" t="s">
        <v>145</v>
      </c>
      <c r="G1201" t="s">
        <v>69</v>
      </c>
      <c r="H1201" t="s">
        <v>83</v>
      </c>
      <c r="I1201" t="s">
        <v>75</v>
      </c>
      <c r="J1201" t="s">
        <v>59</v>
      </c>
      <c r="K1201" t="s">
        <v>76</v>
      </c>
      <c r="L1201">
        <v>1</v>
      </c>
      <c r="M1201" s="6">
        <v>676.66</v>
      </c>
      <c r="N1201" s="8">
        <v>0</v>
      </c>
      <c r="O1201" s="6">
        <v>0</v>
      </c>
      <c r="P1201" s="6">
        <v>676.66</v>
      </c>
      <c r="Q1201" s="6">
        <v>530.85</v>
      </c>
      <c r="R1201" s="6">
        <v>145.81</v>
      </c>
      <c r="S1201" s="6">
        <v>339.48</v>
      </c>
      <c r="T1201" t="s">
        <v>36</v>
      </c>
      <c r="U1201">
        <v>4</v>
      </c>
      <c r="V1201" t="s">
        <v>37</v>
      </c>
      <c r="W1201" t="s">
        <v>38</v>
      </c>
      <c r="X1201">
        <v>2025</v>
      </c>
      <c r="Y1201" t="s">
        <v>112</v>
      </c>
      <c r="Z1201" s="8">
        <v>0.2155</v>
      </c>
    </row>
    <row r="1202" spans="1:26" x14ac:dyDescent="0.3">
      <c r="A1202" t="s">
        <v>3178</v>
      </c>
      <c r="B1202" s="4">
        <v>45577</v>
      </c>
      <c r="C1202" t="s">
        <v>1146</v>
      </c>
      <c r="D1202" t="s">
        <v>3179</v>
      </c>
      <c r="E1202" t="s">
        <v>29</v>
      </c>
      <c r="F1202" t="s">
        <v>30</v>
      </c>
      <c r="G1202" t="s">
        <v>69</v>
      </c>
      <c r="H1202" t="s">
        <v>70</v>
      </c>
      <c r="I1202" t="s">
        <v>75</v>
      </c>
      <c r="J1202" t="s">
        <v>48</v>
      </c>
      <c r="K1202" t="s">
        <v>102</v>
      </c>
      <c r="L1202">
        <v>1</v>
      </c>
      <c r="M1202" s="6">
        <v>549.54999999999995</v>
      </c>
      <c r="N1202" s="8">
        <v>0.1</v>
      </c>
      <c r="O1202" s="6">
        <v>54.96</v>
      </c>
      <c r="P1202" s="6">
        <v>494.59</v>
      </c>
      <c r="Q1202" s="6">
        <v>332.54</v>
      </c>
      <c r="R1202" s="6">
        <v>162.05000000000001</v>
      </c>
      <c r="S1202" s="6">
        <v>126.47</v>
      </c>
      <c r="T1202" t="s">
        <v>77</v>
      </c>
      <c r="U1202">
        <v>10</v>
      </c>
      <c r="V1202" t="s">
        <v>146</v>
      </c>
      <c r="W1202" t="s">
        <v>85</v>
      </c>
      <c r="X1202">
        <v>2024</v>
      </c>
      <c r="Y1202" t="s">
        <v>184</v>
      </c>
      <c r="Z1202" s="8">
        <v>0.3276</v>
      </c>
    </row>
    <row r="1203" spans="1:26" x14ac:dyDescent="0.3">
      <c r="A1203" t="s">
        <v>3180</v>
      </c>
      <c r="B1203" s="4">
        <v>45435</v>
      </c>
      <c r="C1203" t="s">
        <v>1809</v>
      </c>
      <c r="D1203" t="s">
        <v>3181</v>
      </c>
      <c r="E1203" t="s">
        <v>108</v>
      </c>
      <c r="F1203" t="s">
        <v>194</v>
      </c>
      <c r="G1203" t="s">
        <v>45</v>
      </c>
      <c r="H1203" t="s">
        <v>83</v>
      </c>
      <c r="I1203" t="s">
        <v>47</v>
      </c>
      <c r="J1203" t="s">
        <v>34</v>
      </c>
      <c r="K1203" t="s">
        <v>60</v>
      </c>
      <c r="L1203">
        <v>3</v>
      </c>
      <c r="M1203" s="6">
        <v>1180.03</v>
      </c>
      <c r="N1203" s="8">
        <v>0.15</v>
      </c>
      <c r="O1203" s="6">
        <v>531.01</v>
      </c>
      <c r="P1203" s="6">
        <v>3009.08</v>
      </c>
      <c r="Q1203" s="6">
        <v>1976.49</v>
      </c>
      <c r="R1203" s="6">
        <v>1032.5899999999999</v>
      </c>
      <c r="S1203" s="6">
        <v>171.14</v>
      </c>
      <c r="T1203" t="s">
        <v>36</v>
      </c>
      <c r="U1203">
        <v>5</v>
      </c>
      <c r="V1203" t="s">
        <v>103</v>
      </c>
      <c r="W1203" t="s">
        <v>38</v>
      </c>
      <c r="X1203">
        <v>2024</v>
      </c>
      <c r="Y1203" t="s">
        <v>104</v>
      </c>
      <c r="Z1203" s="8">
        <v>0.34320000000000001</v>
      </c>
    </row>
    <row r="1204" spans="1:26" x14ac:dyDescent="0.3">
      <c r="A1204" t="s">
        <v>3182</v>
      </c>
      <c r="B1204" s="4">
        <v>45715</v>
      </c>
      <c r="C1204" t="s">
        <v>2805</v>
      </c>
      <c r="D1204" t="s">
        <v>3183</v>
      </c>
      <c r="E1204" t="s">
        <v>56</v>
      </c>
      <c r="F1204" t="s">
        <v>90</v>
      </c>
      <c r="G1204" t="s">
        <v>69</v>
      </c>
      <c r="H1204" t="s">
        <v>70</v>
      </c>
      <c r="I1204" t="s">
        <v>75</v>
      </c>
      <c r="J1204" t="s">
        <v>34</v>
      </c>
      <c r="K1204" t="s">
        <v>102</v>
      </c>
      <c r="L1204">
        <v>1</v>
      </c>
      <c r="M1204" s="6">
        <v>1339.33</v>
      </c>
      <c r="N1204" s="8">
        <v>0.15</v>
      </c>
      <c r="O1204" s="6">
        <v>200.9</v>
      </c>
      <c r="P1204" s="6">
        <v>1138.43</v>
      </c>
      <c r="Q1204" s="6">
        <v>855.07</v>
      </c>
      <c r="R1204" s="6">
        <v>283.36</v>
      </c>
      <c r="S1204" s="6">
        <v>358.81</v>
      </c>
      <c r="T1204" t="s">
        <v>36</v>
      </c>
      <c r="U1204">
        <v>2</v>
      </c>
      <c r="V1204" t="s">
        <v>171</v>
      </c>
      <c r="W1204" t="s">
        <v>51</v>
      </c>
      <c r="X1204">
        <v>2025</v>
      </c>
      <c r="Y1204" t="s">
        <v>172</v>
      </c>
      <c r="Z1204" s="8">
        <v>0.24890000000000001</v>
      </c>
    </row>
    <row r="1205" spans="1:26" x14ac:dyDescent="0.3">
      <c r="A1205" t="s">
        <v>3184</v>
      </c>
      <c r="B1205" s="4">
        <v>45310</v>
      </c>
      <c r="C1205" t="s">
        <v>920</v>
      </c>
      <c r="D1205" t="s">
        <v>3185</v>
      </c>
      <c r="E1205" t="s">
        <v>29</v>
      </c>
      <c r="F1205" t="s">
        <v>141</v>
      </c>
      <c r="G1205" t="s">
        <v>132</v>
      </c>
      <c r="H1205" t="s">
        <v>252</v>
      </c>
      <c r="I1205" t="s">
        <v>47</v>
      </c>
      <c r="J1205" t="s">
        <v>59</v>
      </c>
      <c r="K1205" t="s">
        <v>49</v>
      </c>
      <c r="L1205">
        <v>1</v>
      </c>
      <c r="M1205" s="6">
        <v>3588.47</v>
      </c>
      <c r="N1205" s="8">
        <v>0.05</v>
      </c>
      <c r="O1205" s="6">
        <v>179.42</v>
      </c>
      <c r="P1205" s="6">
        <v>3409.05</v>
      </c>
      <c r="Q1205" s="6">
        <v>2041.77</v>
      </c>
      <c r="R1205" s="6">
        <v>1367.28</v>
      </c>
      <c r="S1205" s="6">
        <v>407.72</v>
      </c>
      <c r="T1205" t="s">
        <v>36</v>
      </c>
      <c r="U1205">
        <v>1</v>
      </c>
      <c r="V1205" t="s">
        <v>91</v>
      </c>
      <c r="W1205" t="s">
        <v>51</v>
      </c>
      <c r="X1205">
        <v>2024</v>
      </c>
      <c r="Y1205" t="s">
        <v>92</v>
      </c>
      <c r="Z1205" s="8">
        <v>0.40110000000000001</v>
      </c>
    </row>
    <row r="1206" spans="1:26" x14ac:dyDescent="0.3">
      <c r="A1206" t="s">
        <v>3186</v>
      </c>
      <c r="B1206" s="4">
        <v>45309</v>
      </c>
      <c r="C1206" t="s">
        <v>3187</v>
      </c>
      <c r="D1206" t="s">
        <v>3188</v>
      </c>
      <c r="E1206" t="s">
        <v>29</v>
      </c>
      <c r="F1206" t="s">
        <v>242</v>
      </c>
      <c r="G1206" t="s">
        <v>31</v>
      </c>
      <c r="H1206" t="s">
        <v>32</v>
      </c>
      <c r="I1206" t="s">
        <v>75</v>
      </c>
      <c r="J1206" t="s">
        <v>59</v>
      </c>
      <c r="K1206" t="s">
        <v>102</v>
      </c>
      <c r="L1206">
        <v>3</v>
      </c>
      <c r="M1206" s="6">
        <v>1810.44</v>
      </c>
      <c r="N1206" s="8">
        <v>0.05</v>
      </c>
      <c r="O1206" s="6">
        <v>271.57</v>
      </c>
      <c r="P1206" s="6">
        <v>5159.75</v>
      </c>
      <c r="Q1206" s="6">
        <v>3569.8</v>
      </c>
      <c r="R1206" s="6">
        <v>1589.95</v>
      </c>
      <c r="S1206" s="6">
        <v>228.27</v>
      </c>
      <c r="T1206" t="s">
        <v>36</v>
      </c>
      <c r="U1206">
        <v>1</v>
      </c>
      <c r="V1206" t="s">
        <v>91</v>
      </c>
      <c r="W1206" t="s">
        <v>51</v>
      </c>
      <c r="X1206">
        <v>2024</v>
      </c>
      <c r="Y1206" t="s">
        <v>92</v>
      </c>
      <c r="Z1206" s="8">
        <v>0.30809999999999998</v>
      </c>
    </row>
    <row r="1207" spans="1:26" x14ac:dyDescent="0.3">
      <c r="A1207" t="s">
        <v>3189</v>
      </c>
      <c r="B1207" s="4">
        <v>45881</v>
      </c>
      <c r="C1207" t="s">
        <v>332</v>
      </c>
      <c r="D1207" t="s">
        <v>3190</v>
      </c>
      <c r="E1207" t="s">
        <v>29</v>
      </c>
      <c r="F1207" t="s">
        <v>242</v>
      </c>
      <c r="G1207" t="s">
        <v>132</v>
      </c>
      <c r="H1207" t="s">
        <v>252</v>
      </c>
      <c r="I1207" t="s">
        <v>33</v>
      </c>
      <c r="J1207" t="s">
        <v>59</v>
      </c>
      <c r="K1207" t="s">
        <v>35</v>
      </c>
      <c r="L1207">
        <v>1</v>
      </c>
      <c r="M1207" s="6">
        <v>1730.94</v>
      </c>
      <c r="N1207" s="8">
        <v>0.1</v>
      </c>
      <c r="O1207" s="6">
        <v>173.09</v>
      </c>
      <c r="P1207" s="6">
        <v>1557.85</v>
      </c>
      <c r="Q1207" s="6">
        <v>1250.1099999999999</v>
      </c>
      <c r="R1207" s="6">
        <v>307.74</v>
      </c>
      <c r="S1207" s="6">
        <v>246.56</v>
      </c>
      <c r="T1207" t="s">
        <v>36</v>
      </c>
      <c r="U1207">
        <v>8</v>
      </c>
      <c r="V1207" t="s">
        <v>118</v>
      </c>
      <c r="W1207" t="s">
        <v>62</v>
      </c>
      <c r="X1207">
        <v>2025</v>
      </c>
      <c r="Y1207" t="s">
        <v>277</v>
      </c>
      <c r="Z1207" s="8">
        <v>0.19750000000000001</v>
      </c>
    </row>
    <row r="1208" spans="1:26" x14ac:dyDescent="0.3">
      <c r="A1208" t="s">
        <v>3191</v>
      </c>
      <c r="B1208" s="4">
        <v>45662</v>
      </c>
      <c r="C1208" t="s">
        <v>2887</v>
      </c>
      <c r="D1208" t="s">
        <v>3192</v>
      </c>
      <c r="E1208" t="s">
        <v>43</v>
      </c>
      <c r="F1208" t="s">
        <v>101</v>
      </c>
      <c r="G1208" t="s">
        <v>31</v>
      </c>
      <c r="H1208" t="s">
        <v>58</v>
      </c>
      <c r="I1208" t="s">
        <v>47</v>
      </c>
      <c r="J1208" t="s">
        <v>59</v>
      </c>
      <c r="K1208" t="s">
        <v>49</v>
      </c>
      <c r="L1208">
        <v>2</v>
      </c>
      <c r="M1208" s="6">
        <v>429.53</v>
      </c>
      <c r="N1208" s="8">
        <v>0.15</v>
      </c>
      <c r="O1208" s="6">
        <v>128.86000000000001</v>
      </c>
      <c r="P1208" s="6">
        <v>730.2</v>
      </c>
      <c r="Q1208" s="6">
        <v>465.9</v>
      </c>
      <c r="R1208" s="6">
        <v>264.3</v>
      </c>
      <c r="S1208" s="6">
        <v>72.349999999999994</v>
      </c>
      <c r="T1208" t="s">
        <v>36</v>
      </c>
      <c r="U1208">
        <v>1</v>
      </c>
      <c r="V1208" t="s">
        <v>91</v>
      </c>
      <c r="W1208" t="s">
        <v>51</v>
      </c>
      <c r="X1208">
        <v>2025</v>
      </c>
      <c r="Y1208" t="s">
        <v>137</v>
      </c>
      <c r="Z1208" s="8">
        <v>0.36199999999999999</v>
      </c>
    </row>
    <row r="1209" spans="1:26" x14ac:dyDescent="0.3">
      <c r="A1209" t="s">
        <v>3193</v>
      </c>
      <c r="B1209" s="4">
        <v>45466</v>
      </c>
      <c r="C1209" t="s">
        <v>2314</v>
      </c>
      <c r="D1209" t="s">
        <v>3194</v>
      </c>
      <c r="E1209" t="s">
        <v>43</v>
      </c>
      <c r="F1209" t="s">
        <v>101</v>
      </c>
      <c r="G1209" t="s">
        <v>69</v>
      </c>
      <c r="H1209" t="s">
        <v>70</v>
      </c>
      <c r="I1209" t="s">
        <v>75</v>
      </c>
      <c r="J1209" t="s">
        <v>34</v>
      </c>
      <c r="K1209" t="s">
        <v>35</v>
      </c>
      <c r="L1209">
        <v>1</v>
      </c>
      <c r="M1209" s="6">
        <v>710.45</v>
      </c>
      <c r="N1209" s="8">
        <v>0.2</v>
      </c>
      <c r="O1209" s="6">
        <v>142.09</v>
      </c>
      <c r="P1209" s="6">
        <v>568.36</v>
      </c>
      <c r="Q1209" s="6">
        <v>384.11</v>
      </c>
      <c r="R1209" s="6">
        <v>184.25</v>
      </c>
      <c r="S1209" s="6">
        <v>204.37</v>
      </c>
      <c r="T1209" t="s">
        <v>36</v>
      </c>
      <c r="U1209">
        <v>6</v>
      </c>
      <c r="V1209" t="s">
        <v>189</v>
      </c>
      <c r="W1209" t="s">
        <v>38</v>
      </c>
      <c r="X1209">
        <v>2024</v>
      </c>
      <c r="Y1209" t="s">
        <v>190</v>
      </c>
      <c r="Z1209" s="8">
        <v>0.32419999999999999</v>
      </c>
    </row>
    <row r="1210" spans="1:26" x14ac:dyDescent="0.3">
      <c r="A1210" t="s">
        <v>3195</v>
      </c>
      <c r="B1210" s="4">
        <v>45485</v>
      </c>
      <c r="C1210" t="s">
        <v>3196</v>
      </c>
      <c r="D1210" t="s">
        <v>3197</v>
      </c>
      <c r="E1210" t="s">
        <v>67</v>
      </c>
      <c r="F1210" t="s">
        <v>68</v>
      </c>
      <c r="G1210" t="s">
        <v>132</v>
      </c>
      <c r="H1210" t="s">
        <v>252</v>
      </c>
      <c r="I1210" t="s">
        <v>75</v>
      </c>
      <c r="J1210" t="s">
        <v>59</v>
      </c>
      <c r="K1210" t="s">
        <v>35</v>
      </c>
      <c r="L1210">
        <v>1</v>
      </c>
      <c r="M1210" s="6">
        <v>1990.23</v>
      </c>
      <c r="N1210" s="8">
        <v>0.1</v>
      </c>
      <c r="O1210" s="6">
        <v>199.02</v>
      </c>
      <c r="P1210" s="6">
        <v>1791.21</v>
      </c>
      <c r="Q1210" s="6">
        <v>1092.08</v>
      </c>
      <c r="R1210" s="6">
        <v>699.13</v>
      </c>
      <c r="S1210" s="6">
        <v>304.73</v>
      </c>
      <c r="T1210" t="s">
        <v>117</v>
      </c>
      <c r="U1210">
        <v>7</v>
      </c>
      <c r="V1210" t="s">
        <v>179</v>
      </c>
      <c r="W1210" t="s">
        <v>62</v>
      </c>
      <c r="X1210">
        <v>2024</v>
      </c>
      <c r="Y1210" t="s">
        <v>180</v>
      </c>
      <c r="Z1210" s="8">
        <v>0.39029999999999998</v>
      </c>
    </row>
    <row r="1211" spans="1:26" x14ac:dyDescent="0.3">
      <c r="A1211" t="s">
        <v>3198</v>
      </c>
      <c r="B1211" s="4">
        <v>45793</v>
      </c>
      <c r="C1211" t="s">
        <v>3199</v>
      </c>
      <c r="D1211" t="s">
        <v>3200</v>
      </c>
      <c r="E1211" t="s">
        <v>29</v>
      </c>
      <c r="F1211" t="s">
        <v>141</v>
      </c>
      <c r="G1211" t="s">
        <v>31</v>
      </c>
      <c r="H1211" t="s">
        <v>32</v>
      </c>
      <c r="I1211" t="s">
        <v>75</v>
      </c>
      <c r="J1211" t="s">
        <v>34</v>
      </c>
      <c r="K1211" t="s">
        <v>76</v>
      </c>
      <c r="L1211">
        <v>1</v>
      </c>
      <c r="M1211" s="6">
        <v>1070.4000000000001</v>
      </c>
      <c r="N1211" s="8">
        <v>0.15</v>
      </c>
      <c r="O1211" s="6">
        <v>160.56</v>
      </c>
      <c r="P1211" s="6">
        <v>909.84</v>
      </c>
      <c r="Q1211" s="6">
        <v>727.01</v>
      </c>
      <c r="R1211" s="6">
        <v>182.83</v>
      </c>
      <c r="S1211" s="6">
        <v>273.52</v>
      </c>
      <c r="T1211" t="s">
        <v>117</v>
      </c>
      <c r="U1211">
        <v>5</v>
      </c>
      <c r="V1211" t="s">
        <v>103</v>
      </c>
      <c r="W1211" t="s">
        <v>38</v>
      </c>
      <c r="X1211">
        <v>2025</v>
      </c>
      <c r="Y1211" t="s">
        <v>167</v>
      </c>
      <c r="Z1211" s="8">
        <v>0.2009</v>
      </c>
    </row>
    <row r="1212" spans="1:26" x14ac:dyDescent="0.3">
      <c r="A1212" t="s">
        <v>3201</v>
      </c>
      <c r="B1212" s="4">
        <v>45404</v>
      </c>
      <c r="C1212" t="s">
        <v>2146</v>
      </c>
      <c r="D1212" t="s">
        <v>3202</v>
      </c>
      <c r="E1212" t="s">
        <v>56</v>
      </c>
      <c r="F1212" t="s">
        <v>57</v>
      </c>
      <c r="G1212" t="s">
        <v>69</v>
      </c>
      <c r="H1212" t="s">
        <v>83</v>
      </c>
      <c r="I1212" t="s">
        <v>75</v>
      </c>
      <c r="J1212" t="s">
        <v>59</v>
      </c>
      <c r="K1212" t="s">
        <v>35</v>
      </c>
      <c r="L1212">
        <v>2</v>
      </c>
      <c r="M1212" s="6">
        <v>566.99</v>
      </c>
      <c r="N1212" s="8">
        <v>0</v>
      </c>
      <c r="O1212" s="6">
        <v>0</v>
      </c>
      <c r="P1212" s="6">
        <v>1133.98</v>
      </c>
      <c r="Q1212" s="6">
        <v>876.6</v>
      </c>
      <c r="R1212" s="6">
        <v>257.38</v>
      </c>
      <c r="S1212" s="6">
        <v>404.63</v>
      </c>
      <c r="T1212" t="s">
        <v>36</v>
      </c>
      <c r="U1212">
        <v>4</v>
      </c>
      <c r="V1212" t="s">
        <v>37</v>
      </c>
      <c r="W1212" t="s">
        <v>38</v>
      </c>
      <c r="X1212">
        <v>2024</v>
      </c>
      <c r="Y1212" t="s">
        <v>39</v>
      </c>
      <c r="Z1212" s="8">
        <v>0.22700000000000001</v>
      </c>
    </row>
    <row r="1213" spans="1:26" x14ac:dyDescent="0.3">
      <c r="A1213" t="s">
        <v>3203</v>
      </c>
      <c r="B1213" s="4">
        <v>45405</v>
      </c>
      <c r="C1213" t="s">
        <v>1325</v>
      </c>
      <c r="D1213" t="s">
        <v>3204</v>
      </c>
      <c r="E1213" t="s">
        <v>29</v>
      </c>
      <c r="F1213" t="s">
        <v>242</v>
      </c>
      <c r="G1213" t="s">
        <v>110</v>
      </c>
      <c r="H1213" t="s">
        <v>281</v>
      </c>
      <c r="I1213" t="s">
        <v>75</v>
      </c>
      <c r="J1213" t="s">
        <v>59</v>
      </c>
      <c r="K1213" t="s">
        <v>49</v>
      </c>
      <c r="L1213">
        <v>2</v>
      </c>
      <c r="M1213" s="6">
        <v>670.61</v>
      </c>
      <c r="N1213" s="8">
        <v>0</v>
      </c>
      <c r="O1213" s="6">
        <v>0</v>
      </c>
      <c r="P1213" s="6">
        <v>1341.22</v>
      </c>
      <c r="Q1213" s="6">
        <v>848.8</v>
      </c>
      <c r="R1213" s="6">
        <v>492.42</v>
      </c>
      <c r="S1213" s="6">
        <v>312.87</v>
      </c>
      <c r="T1213" t="s">
        <v>117</v>
      </c>
      <c r="U1213">
        <v>4</v>
      </c>
      <c r="V1213" t="s">
        <v>37</v>
      </c>
      <c r="W1213" t="s">
        <v>38</v>
      </c>
      <c r="X1213">
        <v>2024</v>
      </c>
      <c r="Y1213" t="s">
        <v>39</v>
      </c>
      <c r="Z1213" s="8">
        <v>0.36709999999999998</v>
      </c>
    </row>
    <row r="1214" spans="1:26" x14ac:dyDescent="0.3">
      <c r="A1214" t="s">
        <v>3205</v>
      </c>
      <c r="B1214" s="4">
        <v>45513</v>
      </c>
      <c r="C1214" t="s">
        <v>3056</v>
      </c>
      <c r="D1214" t="s">
        <v>3206</v>
      </c>
      <c r="E1214" t="s">
        <v>108</v>
      </c>
      <c r="F1214" t="s">
        <v>194</v>
      </c>
      <c r="G1214" t="s">
        <v>110</v>
      </c>
      <c r="H1214" t="s">
        <v>281</v>
      </c>
      <c r="I1214" t="s">
        <v>116</v>
      </c>
      <c r="J1214" t="s">
        <v>48</v>
      </c>
      <c r="K1214" t="s">
        <v>35</v>
      </c>
      <c r="L1214">
        <v>3</v>
      </c>
      <c r="M1214" s="6">
        <v>1002.65</v>
      </c>
      <c r="N1214" s="8">
        <v>0</v>
      </c>
      <c r="O1214" s="6">
        <v>0</v>
      </c>
      <c r="P1214" s="6">
        <v>3007.95</v>
      </c>
      <c r="Q1214" s="6">
        <v>1860.3</v>
      </c>
      <c r="R1214" s="6">
        <v>1147.6500000000001</v>
      </c>
      <c r="S1214" s="6">
        <v>215.15</v>
      </c>
      <c r="T1214" t="s">
        <v>36</v>
      </c>
      <c r="U1214">
        <v>8</v>
      </c>
      <c r="V1214" t="s">
        <v>118</v>
      </c>
      <c r="W1214" t="s">
        <v>62</v>
      </c>
      <c r="X1214">
        <v>2024</v>
      </c>
      <c r="Y1214" t="s">
        <v>119</v>
      </c>
      <c r="Z1214" s="8">
        <v>0.38150000000000001</v>
      </c>
    </row>
    <row r="1215" spans="1:26" x14ac:dyDescent="0.3">
      <c r="A1215" t="s">
        <v>3207</v>
      </c>
      <c r="B1215" s="4">
        <v>45969</v>
      </c>
      <c r="C1215" t="s">
        <v>3208</v>
      </c>
      <c r="D1215" t="s">
        <v>3209</v>
      </c>
      <c r="E1215" t="s">
        <v>29</v>
      </c>
      <c r="F1215" t="s">
        <v>141</v>
      </c>
      <c r="G1215" t="s">
        <v>45</v>
      </c>
      <c r="H1215" t="s">
        <v>46</v>
      </c>
      <c r="I1215" t="s">
        <v>47</v>
      </c>
      <c r="J1215" t="s">
        <v>34</v>
      </c>
      <c r="K1215" t="s">
        <v>49</v>
      </c>
      <c r="L1215">
        <v>1</v>
      </c>
      <c r="M1215" s="6">
        <v>1563.32</v>
      </c>
      <c r="N1215" s="8">
        <v>0.2</v>
      </c>
      <c r="O1215" s="6">
        <v>312.66000000000003</v>
      </c>
      <c r="P1215" s="6">
        <v>1250.6600000000001</v>
      </c>
      <c r="Q1215" s="6">
        <v>952.05</v>
      </c>
      <c r="R1215" s="6">
        <v>298.61</v>
      </c>
      <c r="S1215" s="6">
        <v>284.75</v>
      </c>
      <c r="T1215" t="s">
        <v>77</v>
      </c>
      <c r="U1215">
        <v>11</v>
      </c>
      <c r="V1215" t="s">
        <v>124</v>
      </c>
      <c r="W1215" t="s">
        <v>85</v>
      </c>
      <c r="X1215">
        <v>2025</v>
      </c>
      <c r="Y1215" t="s">
        <v>221</v>
      </c>
      <c r="Z1215" s="8">
        <v>0.23880000000000001</v>
      </c>
    </row>
    <row r="1216" spans="1:26" x14ac:dyDescent="0.3">
      <c r="A1216" t="s">
        <v>3210</v>
      </c>
      <c r="B1216" s="4">
        <v>45935</v>
      </c>
      <c r="C1216" t="s">
        <v>1114</v>
      </c>
      <c r="D1216" t="s">
        <v>3211</v>
      </c>
      <c r="E1216" t="s">
        <v>29</v>
      </c>
      <c r="F1216" t="s">
        <v>141</v>
      </c>
      <c r="G1216" t="s">
        <v>132</v>
      </c>
      <c r="H1216" t="s">
        <v>228</v>
      </c>
      <c r="I1216" t="s">
        <v>47</v>
      </c>
      <c r="J1216" t="s">
        <v>59</v>
      </c>
      <c r="K1216" t="s">
        <v>49</v>
      </c>
      <c r="L1216">
        <v>3</v>
      </c>
      <c r="M1216" s="6">
        <v>3237.98</v>
      </c>
      <c r="N1216" s="8">
        <v>0.25</v>
      </c>
      <c r="O1216" s="6">
        <v>2428.48</v>
      </c>
      <c r="P1216" s="6">
        <v>7285.46</v>
      </c>
      <c r="Q1216" s="6">
        <v>5678.66</v>
      </c>
      <c r="R1216" s="6">
        <v>1606.8</v>
      </c>
      <c r="S1216" s="6">
        <v>236.56</v>
      </c>
      <c r="T1216" t="s">
        <v>36</v>
      </c>
      <c r="U1216">
        <v>10</v>
      </c>
      <c r="V1216" t="s">
        <v>146</v>
      </c>
      <c r="W1216" t="s">
        <v>85</v>
      </c>
      <c r="X1216">
        <v>2025</v>
      </c>
      <c r="Y1216" t="s">
        <v>147</v>
      </c>
      <c r="Z1216" s="8">
        <v>0.2205</v>
      </c>
    </row>
    <row r="1217" spans="1:26" x14ac:dyDescent="0.3">
      <c r="A1217" t="s">
        <v>3212</v>
      </c>
      <c r="B1217" s="4">
        <v>45555</v>
      </c>
      <c r="C1217" t="s">
        <v>3213</v>
      </c>
      <c r="D1217" t="s">
        <v>3214</v>
      </c>
      <c r="E1217" t="s">
        <v>29</v>
      </c>
      <c r="F1217" t="s">
        <v>30</v>
      </c>
      <c r="G1217" t="s">
        <v>110</v>
      </c>
      <c r="H1217" t="s">
        <v>166</v>
      </c>
      <c r="I1217" t="s">
        <v>75</v>
      </c>
      <c r="J1217" t="s">
        <v>59</v>
      </c>
      <c r="K1217" t="s">
        <v>35</v>
      </c>
      <c r="L1217">
        <v>2</v>
      </c>
      <c r="M1217" s="6">
        <v>605.39</v>
      </c>
      <c r="N1217" s="8">
        <v>0.1</v>
      </c>
      <c r="O1217" s="6">
        <v>121.08</v>
      </c>
      <c r="P1217" s="6">
        <v>1089.7</v>
      </c>
      <c r="Q1217" s="6">
        <v>834.75</v>
      </c>
      <c r="R1217" s="6">
        <v>254.95</v>
      </c>
      <c r="S1217" s="6">
        <v>119.15</v>
      </c>
      <c r="T1217" t="s">
        <v>36</v>
      </c>
      <c r="U1217">
        <v>9</v>
      </c>
      <c r="V1217" t="s">
        <v>61</v>
      </c>
      <c r="W1217" t="s">
        <v>62</v>
      </c>
      <c r="X1217">
        <v>2024</v>
      </c>
      <c r="Y1217" t="s">
        <v>63</v>
      </c>
      <c r="Z1217" s="8">
        <v>0.23400000000000001</v>
      </c>
    </row>
    <row r="1218" spans="1:26" x14ac:dyDescent="0.3">
      <c r="A1218" t="s">
        <v>3215</v>
      </c>
      <c r="B1218" s="4">
        <v>45346</v>
      </c>
      <c r="C1218" t="s">
        <v>3216</v>
      </c>
      <c r="D1218" t="s">
        <v>3217</v>
      </c>
      <c r="E1218" t="s">
        <v>43</v>
      </c>
      <c r="F1218" t="s">
        <v>44</v>
      </c>
      <c r="G1218" t="s">
        <v>31</v>
      </c>
      <c r="H1218" t="s">
        <v>96</v>
      </c>
      <c r="I1218" t="s">
        <v>75</v>
      </c>
      <c r="J1218" t="s">
        <v>59</v>
      </c>
      <c r="K1218" t="s">
        <v>35</v>
      </c>
      <c r="L1218">
        <v>1</v>
      </c>
      <c r="M1218" s="6">
        <v>1875.1</v>
      </c>
      <c r="N1218" s="8">
        <v>0.1</v>
      </c>
      <c r="O1218" s="6">
        <v>187.51</v>
      </c>
      <c r="P1218" s="6">
        <v>1687.59</v>
      </c>
      <c r="Q1218" s="6">
        <v>1113.82</v>
      </c>
      <c r="R1218" s="6">
        <v>573.77</v>
      </c>
      <c r="S1218" s="6">
        <v>342.98</v>
      </c>
      <c r="T1218" t="s">
        <v>36</v>
      </c>
      <c r="U1218">
        <v>2</v>
      </c>
      <c r="V1218" t="s">
        <v>171</v>
      </c>
      <c r="W1218" t="s">
        <v>51</v>
      </c>
      <c r="X1218">
        <v>2024</v>
      </c>
      <c r="Y1218" t="s">
        <v>214</v>
      </c>
      <c r="Z1218" s="8">
        <v>0.34</v>
      </c>
    </row>
    <row r="1219" spans="1:26" x14ac:dyDescent="0.3">
      <c r="A1219" t="s">
        <v>3218</v>
      </c>
      <c r="B1219" s="4">
        <v>45934</v>
      </c>
      <c r="C1219" t="s">
        <v>929</v>
      </c>
      <c r="D1219" t="s">
        <v>3219</v>
      </c>
      <c r="E1219" t="s">
        <v>43</v>
      </c>
      <c r="F1219" t="s">
        <v>101</v>
      </c>
      <c r="G1219" t="s">
        <v>45</v>
      </c>
      <c r="H1219" t="s">
        <v>46</v>
      </c>
      <c r="I1219" t="s">
        <v>33</v>
      </c>
      <c r="J1219" t="s">
        <v>59</v>
      </c>
      <c r="K1219" t="s">
        <v>49</v>
      </c>
      <c r="L1219">
        <v>1</v>
      </c>
      <c r="M1219" s="6">
        <v>827.98</v>
      </c>
      <c r="N1219" s="8">
        <v>0.1</v>
      </c>
      <c r="O1219" s="6">
        <v>82.8</v>
      </c>
      <c r="P1219" s="6">
        <v>745.18</v>
      </c>
      <c r="Q1219" s="6">
        <v>571.64</v>
      </c>
      <c r="R1219" s="6">
        <v>173.54</v>
      </c>
      <c r="S1219" s="6">
        <v>425.11</v>
      </c>
      <c r="T1219" t="s">
        <v>36</v>
      </c>
      <c r="U1219">
        <v>10</v>
      </c>
      <c r="V1219" t="s">
        <v>146</v>
      </c>
      <c r="W1219" t="s">
        <v>85</v>
      </c>
      <c r="X1219">
        <v>2025</v>
      </c>
      <c r="Y1219" t="s">
        <v>147</v>
      </c>
      <c r="Z1219" s="8">
        <v>0.2329</v>
      </c>
    </row>
    <row r="1220" spans="1:26" x14ac:dyDescent="0.3">
      <c r="A1220" t="s">
        <v>3220</v>
      </c>
      <c r="B1220" s="4">
        <v>45749</v>
      </c>
      <c r="C1220" t="s">
        <v>3221</v>
      </c>
      <c r="D1220" t="s">
        <v>3222</v>
      </c>
      <c r="E1220" t="s">
        <v>56</v>
      </c>
      <c r="F1220" t="s">
        <v>90</v>
      </c>
      <c r="G1220" t="s">
        <v>110</v>
      </c>
      <c r="H1220" t="s">
        <v>281</v>
      </c>
      <c r="I1220" t="s">
        <v>75</v>
      </c>
      <c r="J1220" t="s">
        <v>34</v>
      </c>
      <c r="K1220" t="s">
        <v>60</v>
      </c>
      <c r="L1220">
        <v>1</v>
      </c>
      <c r="M1220" s="6">
        <v>1890.64</v>
      </c>
      <c r="N1220" s="8">
        <v>0.05</v>
      </c>
      <c r="O1220" s="6">
        <v>94.53</v>
      </c>
      <c r="P1220" s="6">
        <v>1796.11</v>
      </c>
      <c r="Q1220" s="6">
        <v>1173.3900000000001</v>
      </c>
      <c r="R1220" s="6">
        <v>622.72</v>
      </c>
      <c r="S1220" s="6">
        <v>237.28</v>
      </c>
      <c r="T1220" t="s">
        <v>36</v>
      </c>
      <c r="U1220">
        <v>4</v>
      </c>
      <c r="V1220" t="s">
        <v>37</v>
      </c>
      <c r="W1220" t="s">
        <v>38</v>
      </c>
      <c r="X1220">
        <v>2025</v>
      </c>
      <c r="Y1220" t="s">
        <v>112</v>
      </c>
      <c r="Z1220" s="8">
        <v>0.34670000000000001</v>
      </c>
    </row>
    <row r="1221" spans="1:26" x14ac:dyDescent="0.3">
      <c r="A1221" t="s">
        <v>3223</v>
      </c>
      <c r="B1221" s="4">
        <v>45453</v>
      </c>
      <c r="C1221" t="s">
        <v>2265</v>
      </c>
      <c r="D1221" t="s">
        <v>3224</v>
      </c>
      <c r="E1221" t="s">
        <v>43</v>
      </c>
      <c r="F1221" t="s">
        <v>256</v>
      </c>
      <c r="G1221" t="s">
        <v>132</v>
      </c>
      <c r="H1221" t="s">
        <v>133</v>
      </c>
      <c r="I1221" t="s">
        <v>47</v>
      </c>
      <c r="J1221" t="s">
        <v>48</v>
      </c>
      <c r="K1221" t="s">
        <v>76</v>
      </c>
      <c r="L1221">
        <v>1</v>
      </c>
      <c r="M1221" s="6">
        <v>1413.14</v>
      </c>
      <c r="N1221" s="8">
        <v>0.05</v>
      </c>
      <c r="O1221" s="6">
        <v>70.66</v>
      </c>
      <c r="P1221" s="6">
        <v>1342.48</v>
      </c>
      <c r="Q1221" s="6">
        <v>995.87</v>
      </c>
      <c r="R1221" s="6">
        <v>346.61</v>
      </c>
      <c r="S1221" s="6">
        <v>321.36</v>
      </c>
      <c r="T1221" t="s">
        <v>36</v>
      </c>
      <c r="U1221">
        <v>6</v>
      </c>
      <c r="V1221" t="s">
        <v>189</v>
      </c>
      <c r="W1221" t="s">
        <v>38</v>
      </c>
      <c r="X1221">
        <v>2024</v>
      </c>
      <c r="Y1221" t="s">
        <v>190</v>
      </c>
      <c r="Z1221" s="8">
        <v>0.25819999999999999</v>
      </c>
    </row>
    <row r="1222" spans="1:26" x14ac:dyDescent="0.3">
      <c r="A1222" t="s">
        <v>3225</v>
      </c>
      <c r="B1222" s="4">
        <v>45671</v>
      </c>
      <c r="C1222" t="s">
        <v>1373</v>
      </c>
      <c r="D1222" t="s">
        <v>3226</v>
      </c>
      <c r="E1222" t="s">
        <v>56</v>
      </c>
      <c r="F1222" t="s">
        <v>57</v>
      </c>
      <c r="G1222" t="s">
        <v>132</v>
      </c>
      <c r="H1222" t="s">
        <v>252</v>
      </c>
      <c r="I1222" t="s">
        <v>116</v>
      </c>
      <c r="J1222" t="s">
        <v>59</v>
      </c>
      <c r="K1222" t="s">
        <v>60</v>
      </c>
      <c r="L1222">
        <v>1</v>
      </c>
      <c r="M1222" s="6">
        <v>710.86</v>
      </c>
      <c r="N1222" s="8">
        <v>0</v>
      </c>
      <c r="O1222" s="6">
        <v>0</v>
      </c>
      <c r="P1222" s="6">
        <v>710.86</v>
      </c>
      <c r="Q1222" s="6">
        <v>561.92999999999995</v>
      </c>
      <c r="R1222" s="6">
        <v>148.93</v>
      </c>
      <c r="S1222" s="6">
        <v>192.42</v>
      </c>
      <c r="T1222" t="s">
        <v>36</v>
      </c>
      <c r="U1222">
        <v>1</v>
      </c>
      <c r="V1222" t="s">
        <v>91</v>
      </c>
      <c r="W1222" t="s">
        <v>51</v>
      </c>
      <c r="X1222">
        <v>2025</v>
      </c>
      <c r="Y1222" t="s">
        <v>137</v>
      </c>
      <c r="Z1222" s="8">
        <v>0.20949999999999999</v>
      </c>
    </row>
    <row r="1223" spans="1:26" x14ac:dyDescent="0.3">
      <c r="A1223" t="s">
        <v>3227</v>
      </c>
      <c r="B1223" s="4">
        <v>45378</v>
      </c>
      <c r="C1223" t="s">
        <v>559</v>
      </c>
      <c r="D1223" t="s">
        <v>3228</v>
      </c>
      <c r="E1223" t="s">
        <v>43</v>
      </c>
      <c r="F1223" t="s">
        <v>44</v>
      </c>
      <c r="G1223" t="s">
        <v>69</v>
      </c>
      <c r="H1223" t="s">
        <v>83</v>
      </c>
      <c r="I1223" t="s">
        <v>47</v>
      </c>
      <c r="J1223" t="s">
        <v>34</v>
      </c>
      <c r="K1223" t="s">
        <v>102</v>
      </c>
      <c r="L1223">
        <v>4</v>
      </c>
      <c r="M1223" s="6">
        <v>737.82</v>
      </c>
      <c r="N1223" s="8">
        <v>0.15</v>
      </c>
      <c r="O1223" s="6">
        <v>442.69</v>
      </c>
      <c r="P1223" s="6">
        <v>2508.59</v>
      </c>
      <c r="Q1223" s="6">
        <v>1676.17</v>
      </c>
      <c r="R1223" s="6">
        <v>832.42</v>
      </c>
      <c r="S1223" s="6">
        <v>145.71</v>
      </c>
      <c r="T1223" t="s">
        <v>36</v>
      </c>
      <c r="U1223">
        <v>3</v>
      </c>
      <c r="V1223" t="s">
        <v>50</v>
      </c>
      <c r="W1223" t="s">
        <v>51</v>
      </c>
      <c r="X1223">
        <v>2024</v>
      </c>
      <c r="Y1223" t="s">
        <v>78</v>
      </c>
      <c r="Z1223" s="8">
        <v>0.33179999999999998</v>
      </c>
    </row>
    <row r="1224" spans="1:26" x14ac:dyDescent="0.3">
      <c r="A1224" t="s">
        <v>3229</v>
      </c>
      <c r="B1224" s="4">
        <v>45346</v>
      </c>
      <c r="C1224" t="s">
        <v>226</v>
      </c>
      <c r="D1224" t="s">
        <v>3230</v>
      </c>
      <c r="E1224" t="s">
        <v>67</v>
      </c>
      <c r="F1224" t="s">
        <v>158</v>
      </c>
      <c r="G1224" t="s">
        <v>31</v>
      </c>
      <c r="H1224" t="s">
        <v>58</v>
      </c>
      <c r="I1224" t="s">
        <v>75</v>
      </c>
      <c r="J1224" t="s">
        <v>48</v>
      </c>
      <c r="K1224" t="s">
        <v>35</v>
      </c>
      <c r="L1224">
        <v>2</v>
      </c>
      <c r="M1224" s="6">
        <v>1066.23</v>
      </c>
      <c r="N1224" s="8">
        <v>0.05</v>
      </c>
      <c r="O1224" s="6">
        <v>106.62</v>
      </c>
      <c r="P1224" s="6">
        <v>2025.84</v>
      </c>
      <c r="Q1224" s="6">
        <v>1257.8800000000001</v>
      </c>
      <c r="R1224" s="6">
        <v>767.96</v>
      </c>
      <c r="S1224" s="6">
        <v>389.38</v>
      </c>
      <c r="T1224" t="s">
        <v>77</v>
      </c>
      <c r="U1224">
        <v>2</v>
      </c>
      <c r="V1224" t="s">
        <v>171</v>
      </c>
      <c r="W1224" t="s">
        <v>51</v>
      </c>
      <c r="X1224">
        <v>2024</v>
      </c>
      <c r="Y1224" t="s">
        <v>214</v>
      </c>
      <c r="Z1224" s="8">
        <v>0.37909999999999999</v>
      </c>
    </row>
    <row r="1225" spans="1:26" x14ac:dyDescent="0.3">
      <c r="A1225" t="s">
        <v>3231</v>
      </c>
      <c r="B1225" s="4">
        <v>45767</v>
      </c>
      <c r="C1225" t="s">
        <v>2932</v>
      </c>
      <c r="D1225" t="s">
        <v>3232</v>
      </c>
      <c r="E1225" t="s">
        <v>56</v>
      </c>
      <c r="F1225" t="s">
        <v>90</v>
      </c>
      <c r="G1225" t="s">
        <v>31</v>
      </c>
      <c r="H1225" t="s">
        <v>96</v>
      </c>
      <c r="I1225" t="s">
        <v>116</v>
      </c>
      <c r="J1225" t="s">
        <v>59</v>
      </c>
      <c r="K1225" t="s">
        <v>102</v>
      </c>
      <c r="L1225">
        <v>1</v>
      </c>
      <c r="M1225" s="6">
        <v>4680.8900000000003</v>
      </c>
      <c r="N1225" s="8">
        <v>0</v>
      </c>
      <c r="O1225" s="6">
        <v>0</v>
      </c>
      <c r="P1225" s="6">
        <v>4680.8900000000003</v>
      </c>
      <c r="Q1225" s="6">
        <v>2888.1</v>
      </c>
      <c r="R1225" s="6">
        <v>1792.79</v>
      </c>
      <c r="S1225" s="6">
        <v>382.57</v>
      </c>
      <c r="T1225" t="s">
        <v>77</v>
      </c>
      <c r="U1225">
        <v>4</v>
      </c>
      <c r="V1225" t="s">
        <v>37</v>
      </c>
      <c r="W1225" t="s">
        <v>38</v>
      </c>
      <c r="X1225">
        <v>2025</v>
      </c>
      <c r="Y1225" t="s">
        <v>112</v>
      </c>
      <c r="Z1225" s="8">
        <v>0.38300000000000001</v>
      </c>
    </row>
    <row r="1226" spans="1:26" x14ac:dyDescent="0.3">
      <c r="A1226" t="s">
        <v>3233</v>
      </c>
      <c r="B1226" s="4">
        <v>45469</v>
      </c>
      <c r="C1226" t="s">
        <v>2445</v>
      </c>
      <c r="D1226" t="s">
        <v>3234</v>
      </c>
      <c r="E1226" t="s">
        <v>108</v>
      </c>
      <c r="F1226" t="s">
        <v>109</v>
      </c>
      <c r="G1226" t="s">
        <v>45</v>
      </c>
      <c r="H1226" t="s">
        <v>32</v>
      </c>
      <c r="I1226" t="s">
        <v>75</v>
      </c>
      <c r="J1226" t="s">
        <v>48</v>
      </c>
      <c r="K1226" t="s">
        <v>49</v>
      </c>
      <c r="L1226">
        <v>1</v>
      </c>
      <c r="M1226" s="6">
        <v>1265.57</v>
      </c>
      <c r="N1226" s="8">
        <v>0.15</v>
      </c>
      <c r="O1226" s="6">
        <v>189.84</v>
      </c>
      <c r="P1226" s="6">
        <v>1075.73</v>
      </c>
      <c r="Q1226" s="6">
        <v>676.52</v>
      </c>
      <c r="R1226" s="6">
        <v>399.21</v>
      </c>
      <c r="S1226" s="6">
        <v>305.05</v>
      </c>
      <c r="T1226" t="s">
        <v>36</v>
      </c>
      <c r="U1226">
        <v>6</v>
      </c>
      <c r="V1226" t="s">
        <v>189</v>
      </c>
      <c r="W1226" t="s">
        <v>38</v>
      </c>
      <c r="X1226">
        <v>2024</v>
      </c>
      <c r="Y1226" t="s">
        <v>190</v>
      </c>
      <c r="Z1226" s="8">
        <v>0.37109999999999999</v>
      </c>
    </row>
    <row r="1227" spans="1:26" x14ac:dyDescent="0.3">
      <c r="A1227" t="s">
        <v>3235</v>
      </c>
      <c r="B1227" s="4">
        <v>45682</v>
      </c>
      <c r="C1227" t="s">
        <v>494</v>
      </c>
      <c r="D1227" t="s">
        <v>3236</v>
      </c>
      <c r="E1227" t="s">
        <v>56</v>
      </c>
      <c r="F1227" t="s">
        <v>90</v>
      </c>
      <c r="G1227" t="s">
        <v>132</v>
      </c>
      <c r="H1227" t="s">
        <v>154</v>
      </c>
      <c r="I1227" t="s">
        <v>75</v>
      </c>
      <c r="J1227" t="s">
        <v>59</v>
      </c>
      <c r="K1227" t="s">
        <v>102</v>
      </c>
      <c r="L1227">
        <v>1</v>
      </c>
      <c r="M1227" s="6">
        <v>1006.8</v>
      </c>
      <c r="N1227" s="8">
        <v>0.1</v>
      </c>
      <c r="O1227" s="6">
        <v>100.68</v>
      </c>
      <c r="P1227" s="6">
        <v>906.12</v>
      </c>
      <c r="Q1227" s="6">
        <v>626.51</v>
      </c>
      <c r="R1227" s="6">
        <v>279.61</v>
      </c>
      <c r="S1227" s="6">
        <v>71.25</v>
      </c>
      <c r="T1227" t="s">
        <v>117</v>
      </c>
      <c r="U1227">
        <v>1</v>
      </c>
      <c r="V1227" t="s">
        <v>91</v>
      </c>
      <c r="W1227" t="s">
        <v>51</v>
      </c>
      <c r="X1227">
        <v>2025</v>
      </c>
      <c r="Y1227" t="s">
        <v>137</v>
      </c>
      <c r="Z1227" s="8">
        <v>0.30859999999999999</v>
      </c>
    </row>
    <row r="1228" spans="1:26" x14ac:dyDescent="0.3">
      <c r="A1228" t="s">
        <v>3237</v>
      </c>
      <c r="B1228" s="4">
        <v>45640</v>
      </c>
      <c r="C1228" t="s">
        <v>1191</v>
      </c>
      <c r="D1228" t="s">
        <v>3238</v>
      </c>
      <c r="E1228" t="s">
        <v>67</v>
      </c>
      <c r="F1228" t="s">
        <v>82</v>
      </c>
      <c r="G1228" t="s">
        <v>132</v>
      </c>
      <c r="H1228" t="s">
        <v>252</v>
      </c>
      <c r="I1228" t="s">
        <v>47</v>
      </c>
      <c r="J1228" t="s">
        <v>59</v>
      </c>
      <c r="K1228" t="s">
        <v>35</v>
      </c>
      <c r="L1228">
        <v>2</v>
      </c>
      <c r="M1228" s="6">
        <v>3891.33</v>
      </c>
      <c r="N1228" s="8">
        <v>0.1</v>
      </c>
      <c r="O1228" s="6">
        <v>778.27</v>
      </c>
      <c r="P1228" s="6">
        <v>7004.39</v>
      </c>
      <c r="Q1228" s="6">
        <v>4752.8500000000004</v>
      </c>
      <c r="R1228" s="6">
        <v>2251.54</v>
      </c>
      <c r="S1228" s="6">
        <v>394.26</v>
      </c>
      <c r="T1228" t="s">
        <v>77</v>
      </c>
      <c r="U1228">
        <v>12</v>
      </c>
      <c r="V1228" t="s">
        <v>84</v>
      </c>
      <c r="W1228" t="s">
        <v>85</v>
      </c>
      <c r="X1228">
        <v>2024</v>
      </c>
      <c r="Y1228" t="s">
        <v>162</v>
      </c>
      <c r="Z1228" s="8">
        <v>0.32140000000000002</v>
      </c>
    </row>
    <row r="1229" spans="1:26" x14ac:dyDescent="0.3">
      <c r="A1229" t="s">
        <v>3239</v>
      </c>
      <c r="B1229" s="4">
        <v>45299</v>
      </c>
      <c r="C1229" t="s">
        <v>3240</v>
      </c>
      <c r="D1229" t="s">
        <v>3241</v>
      </c>
      <c r="E1229" t="s">
        <v>29</v>
      </c>
      <c r="F1229" t="s">
        <v>123</v>
      </c>
      <c r="G1229" t="s">
        <v>110</v>
      </c>
      <c r="H1229" t="s">
        <v>166</v>
      </c>
      <c r="I1229" t="s">
        <v>33</v>
      </c>
      <c r="J1229" t="s">
        <v>59</v>
      </c>
      <c r="K1229" t="s">
        <v>35</v>
      </c>
      <c r="L1229">
        <v>1</v>
      </c>
      <c r="M1229" s="6">
        <v>1102.1300000000001</v>
      </c>
      <c r="N1229" s="8">
        <v>0.1</v>
      </c>
      <c r="O1229" s="6">
        <v>110.21</v>
      </c>
      <c r="P1229" s="6">
        <v>991.92</v>
      </c>
      <c r="Q1229" s="6">
        <v>694.27</v>
      </c>
      <c r="R1229" s="6">
        <v>297.64999999999998</v>
      </c>
      <c r="S1229" s="6">
        <v>256.69</v>
      </c>
      <c r="T1229" t="s">
        <v>117</v>
      </c>
      <c r="U1229">
        <v>1</v>
      </c>
      <c r="V1229" t="s">
        <v>91</v>
      </c>
      <c r="W1229" t="s">
        <v>51</v>
      </c>
      <c r="X1229">
        <v>2024</v>
      </c>
      <c r="Y1229" t="s">
        <v>92</v>
      </c>
      <c r="Z1229" s="8">
        <v>0.30009999999999998</v>
      </c>
    </row>
    <row r="1230" spans="1:26" x14ac:dyDescent="0.3">
      <c r="A1230" t="s">
        <v>3242</v>
      </c>
      <c r="B1230" s="4">
        <v>45604</v>
      </c>
      <c r="C1230" t="s">
        <v>649</v>
      </c>
      <c r="D1230" t="s">
        <v>3243</v>
      </c>
      <c r="E1230" t="s">
        <v>43</v>
      </c>
      <c r="F1230" t="s">
        <v>256</v>
      </c>
      <c r="G1230" t="s">
        <v>31</v>
      </c>
      <c r="H1230" t="s">
        <v>32</v>
      </c>
      <c r="I1230" t="s">
        <v>33</v>
      </c>
      <c r="J1230" t="s">
        <v>48</v>
      </c>
      <c r="K1230" t="s">
        <v>35</v>
      </c>
      <c r="L1230">
        <v>1</v>
      </c>
      <c r="M1230" s="6">
        <v>940.56</v>
      </c>
      <c r="N1230" s="8">
        <v>0.15</v>
      </c>
      <c r="O1230" s="6">
        <v>141.08000000000001</v>
      </c>
      <c r="P1230" s="6">
        <v>799.48</v>
      </c>
      <c r="Q1230" s="6">
        <v>576.11</v>
      </c>
      <c r="R1230" s="6">
        <v>223.37</v>
      </c>
      <c r="S1230" s="6">
        <v>242.46</v>
      </c>
      <c r="T1230" t="s">
        <v>36</v>
      </c>
      <c r="U1230">
        <v>11</v>
      </c>
      <c r="V1230" t="s">
        <v>124</v>
      </c>
      <c r="W1230" t="s">
        <v>85</v>
      </c>
      <c r="X1230">
        <v>2024</v>
      </c>
      <c r="Y1230" t="s">
        <v>125</v>
      </c>
      <c r="Z1230" s="8">
        <v>0.27939999999999998</v>
      </c>
    </row>
    <row r="1231" spans="1:26" x14ac:dyDescent="0.3">
      <c r="A1231" t="s">
        <v>3244</v>
      </c>
      <c r="B1231" s="4">
        <v>45734</v>
      </c>
      <c r="C1231" t="s">
        <v>1755</v>
      </c>
      <c r="D1231" t="s">
        <v>3245</v>
      </c>
      <c r="E1231" t="s">
        <v>43</v>
      </c>
      <c r="F1231" t="s">
        <v>101</v>
      </c>
      <c r="G1231" t="s">
        <v>45</v>
      </c>
      <c r="H1231" t="s">
        <v>46</v>
      </c>
      <c r="I1231" t="s">
        <v>75</v>
      </c>
      <c r="J1231" t="s">
        <v>34</v>
      </c>
      <c r="K1231" t="s">
        <v>35</v>
      </c>
      <c r="L1231">
        <v>1</v>
      </c>
      <c r="M1231" s="6">
        <v>1154.8900000000001</v>
      </c>
      <c r="N1231" s="8">
        <v>0.1</v>
      </c>
      <c r="O1231" s="6">
        <v>115.49</v>
      </c>
      <c r="P1231" s="6">
        <v>1039.4000000000001</v>
      </c>
      <c r="Q1231" s="6">
        <v>701.28</v>
      </c>
      <c r="R1231" s="6">
        <v>338.12</v>
      </c>
      <c r="S1231" s="6">
        <v>81.13</v>
      </c>
      <c r="T1231" t="s">
        <v>36</v>
      </c>
      <c r="U1231">
        <v>3</v>
      </c>
      <c r="V1231" t="s">
        <v>50</v>
      </c>
      <c r="W1231" t="s">
        <v>51</v>
      </c>
      <c r="X1231">
        <v>2025</v>
      </c>
      <c r="Y1231" t="s">
        <v>52</v>
      </c>
      <c r="Z1231" s="8">
        <v>0.32529999999999998</v>
      </c>
    </row>
    <row r="1232" spans="1:26" x14ac:dyDescent="0.3">
      <c r="A1232" t="s">
        <v>3246</v>
      </c>
      <c r="B1232" s="4">
        <v>45619</v>
      </c>
      <c r="C1232" t="s">
        <v>1072</v>
      </c>
      <c r="D1232" t="s">
        <v>3247</v>
      </c>
      <c r="E1232" t="s">
        <v>56</v>
      </c>
      <c r="F1232" t="s">
        <v>74</v>
      </c>
      <c r="G1232" t="s">
        <v>45</v>
      </c>
      <c r="H1232" t="s">
        <v>46</v>
      </c>
      <c r="I1232" t="s">
        <v>75</v>
      </c>
      <c r="J1232" t="s">
        <v>59</v>
      </c>
      <c r="K1232" t="s">
        <v>102</v>
      </c>
      <c r="L1232">
        <v>1</v>
      </c>
      <c r="M1232" s="6">
        <v>3409.07</v>
      </c>
      <c r="N1232" s="8">
        <v>0.25</v>
      </c>
      <c r="O1232" s="6">
        <v>852.27</v>
      </c>
      <c r="P1232" s="6">
        <v>2556.8000000000002</v>
      </c>
      <c r="Q1232" s="6">
        <v>1855.81</v>
      </c>
      <c r="R1232" s="6">
        <v>700.99</v>
      </c>
      <c r="S1232" s="6">
        <v>225.83</v>
      </c>
      <c r="T1232" t="s">
        <v>36</v>
      </c>
      <c r="U1232">
        <v>11</v>
      </c>
      <c r="V1232" t="s">
        <v>124</v>
      </c>
      <c r="W1232" t="s">
        <v>85</v>
      </c>
      <c r="X1232">
        <v>2024</v>
      </c>
      <c r="Y1232" t="s">
        <v>125</v>
      </c>
      <c r="Z1232" s="8">
        <v>0.2742</v>
      </c>
    </row>
    <row r="1233" spans="1:26" x14ac:dyDescent="0.3">
      <c r="A1233" t="s">
        <v>3248</v>
      </c>
      <c r="B1233" s="4">
        <v>45345</v>
      </c>
      <c r="C1233" t="s">
        <v>724</v>
      </c>
      <c r="D1233" t="s">
        <v>3249</v>
      </c>
      <c r="E1233" t="s">
        <v>108</v>
      </c>
      <c r="F1233" t="s">
        <v>109</v>
      </c>
      <c r="G1233" t="s">
        <v>132</v>
      </c>
      <c r="H1233" t="s">
        <v>154</v>
      </c>
      <c r="I1233" t="s">
        <v>33</v>
      </c>
      <c r="J1233" t="s">
        <v>48</v>
      </c>
      <c r="K1233" t="s">
        <v>49</v>
      </c>
      <c r="L1233">
        <v>2</v>
      </c>
      <c r="M1233" s="6">
        <v>2096.39</v>
      </c>
      <c r="N1233" s="8">
        <v>0</v>
      </c>
      <c r="O1233" s="6">
        <v>0</v>
      </c>
      <c r="P1233" s="6">
        <v>4192.78</v>
      </c>
      <c r="Q1233" s="6">
        <v>2945.95</v>
      </c>
      <c r="R1233" s="6">
        <v>1246.83</v>
      </c>
      <c r="S1233" s="6">
        <v>243.87</v>
      </c>
      <c r="T1233" t="s">
        <v>117</v>
      </c>
      <c r="U1233">
        <v>2</v>
      </c>
      <c r="V1233" t="s">
        <v>171</v>
      </c>
      <c r="W1233" t="s">
        <v>51</v>
      </c>
      <c r="X1233">
        <v>2024</v>
      </c>
      <c r="Y1233" t="s">
        <v>214</v>
      </c>
      <c r="Z1233" s="8">
        <v>0.2974</v>
      </c>
    </row>
    <row r="1234" spans="1:26" x14ac:dyDescent="0.3">
      <c r="A1234" t="s">
        <v>3250</v>
      </c>
      <c r="B1234" s="4">
        <v>45530</v>
      </c>
      <c r="C1234" t="s">
        <v>329</v>
      </c>
      <c r="D1234" t="s">
        <v>3251</v>
      </c>
      <c r="E1234" t="s">
        <v>43</v>
      </c>
      <c r="F1234" t="s">
        <v>256</v>
      </c>
      <c r="G1234" t="s">
        <v>69</v>
      </c>
      <c r="H1234" t="s">
        <v>188</v>
      </c>
      <c r="I1234" t="s">
        <v>33</v>
      </c>
      <c r="J1234" t="s">
        <v>59</v>
      </c>
      <c r="K1234" t="s">
        <v>76</v>
      </c>
      <c r="L1234">
        <v>1</v>
      </c>
      <c r="M1234" s="6">
        <v>1374.9</v>
      </c>
      <c r="N1234" s="8">
        <v>0.05</v>
      </c>
      <c r="O1234" s="6">
        <v>68.739999999999995</v>
      </c>
      <c r="P1234" s="6">
        <v>1306.1600000000001</v>
      </c>
      <c r="Q1234" s="6">
        <v>931.94</v>
      </c>
      <c r="R1234" s="6">
        <v>374.22</v>
      </c>
      <c r="S1234" s="6">
        <v>185.24</v>
      </c>
      <c r="T1234" t="s">
        <v>117</v>
      </c>
      <c r="U1234">
        <v>8</v>
      </c>
      <c r="V1234" t="s">
        <v>118</v>
      </c>
      <c r="W1234" t="s">
        <v>62</v>
      </c>
      <c r="X1234">
        <v>2024</v>
      </c>
      <c r="Y1234" t="s">
        <v>119</v>
      </c>
      <c r="Z1234" s="8">
        <v>0.28649999999999998</v>
      </c>
    </row>
    <row r="1235" spans="1:26" x14ac:dyDescent="0.3">
      <c r="A1235" t="s">
        <v>3252</v>
      </c>
      <c r="B1235" s="4">
        <v>45520</v>
      </c>
      <c r="C1235" t="s">
        <v>1001</v>
      </c>
      <c r="D1235" t="s">
        <v>3253</v>
      </c>
      <c r="E1235" t="s">
        <v>56</v>
      </c>
      <c r="F1235" t="s">
        <v>57</v>
      </c>
      <c r="G1235" t="s">
        <v>132</v>
      </c>
      <c r="H1235" t="s">
        <v>252</v>
      </c>
      <c r="I1235" t="s">
        <v>33</v>
      </c>
      <c r="J1235" t="s">
        <v>59</v>
      </c>
      <c r="K1235" t="s">
        <v>76</v>
      </c>
      <c r="L1235">
        <v>1</v>
      </c>
      <c r="M1235" s="6">
        <v>3371.51</v>
      </c>
      <c r="N1235" s="8">
        <v>0.2</v>
      </c>
      <c r="O1235" s="6">
        <v>674.3</v>
      </c>
      <c r="P1235" s="6">
        <v>2697.21</v>
      </c>
      <c r="Q1235" s="6">
        <v>1726.61</v>
      </c>
      <c r="R1235" s="6">
        <v>970.6</v>
      </c>
      <c r="S1235" s="6">
        <v>188.2</v>
      </c>
      <c r="T1235" t="s">
        <v>36</v>
      </c>
      <c r="U1235">
        <v>8</v>
      </c>
      <c r="V1235" t="s">
        <v>118</v>
      </c>
      <c r="W1235" t="s">
        <v>62</v>
      </c>
      <c r="X1235">
        <v>2024</v>
      </c>
      <c r="Y1235" t="s">
        <v>119</v>
      </c>
      <c r="Z1235" s="8">
        <v>0.3599</v>
      </c>
    </row>
    <row r="1236" spans="1:26" x14ac:dyDescent="0.3">
      <c r="A1236" t="s">
        <v>3254</v>
      </c>
      <c r="B1236" s="4">
        <v>45870</v>
      </c>
      <c r="C1236" t="s">
        <v>3255</v>
      </c>
      <c r="D1236" t="s">
        <v>3256</v>
      </c>
      <c r="E1236" t="s">
        <v>56</v>
      </c>
      <c r="F1236" t="s">
        <v>74</v>
      </c>
      <c r="G1236" t="s">
        <v>110</v>
      </c>
      <c r="H1236" t="s">
        <v>111</v>
      </c>
      <c r="I1236" t="s">
        <v>116</v>
      </c>
      <c r="J1236" t="s">
        <v>59</v>
      </c>
      <c r="K1236" t="s">
        <v>35</v>
      </c>
      <c r="L1236">
        <v>1</v>
      </c>
      <c r="M1236" s="6">
        <v>1493.6</v>
      </c>
      <c r="N1236" s="8">
        <v>0.2</v>
      </c>
      <c r="O1236" s="6">
        <v>298.72000000000003</v>
      </c>
      <c r="P1236" s="6">
        <v>1194.8800000000001</v>
      </c>
      <c r="Q1236" s="6">
        <v>770.78</v>
      </c>
      <c r="R1236" s="6">
        <v>424.1</v>
      </c>
      <c r="S1236" s="6">
        <v>262.95</v>
      </c>
      <c r="T1236" t="s">
        <v>36</v>
      </c>
      <c r="U1236">
        <v>8</v>
      </c>
      <c r="V1236" t="s">
        <v>118</v>
      </c>
      <c r="W1236" t="s">
        <v>62</v>
      </c>
      <c r="X1236">
        <v>2025</v>
      </c>
      <c r="Y1236" t="s">
        <v>277</v>
      </c>
      <c r="Z1236" s="8">
        <v>0.35489999999999999</v>
      </c>
    </row>
    <row r="1237" spans="1:26" x14ac:dyDescent="0.3">
      <c r="A1237" t="s">
        <v>3257</v>
      </c>
      <c r="B1237" s="4">
        <v>45342</v>
      </c>
      <c r="C1237" t="s">
        <v>3258</v>
      </c>
      <c r="D1237" t="s">
        <v>3259</v>
      </c>
      <c r="E1237" t="s">
        <v>67</v>
      </c>
      <c r="F1237" t="s">
        <v>82</v>
      </c>
      <c r="G1237" t="s">
        <v>31</v>
      </c>
      <c r="H1237" t="s">
        <v>32</v>
      </c>
      <c r="I1237" t="s">
        <v>75</v>
      </c>
      <c r="J1237" t="s">
        <v>59</v>
      </c>
      <c r="K1237" t="s">
        <v>35</v>
      </c>
      <c r="L1237">
        <v>1</v>
      </c>
      <c r="M1237" s="6">
        <v>1743.49</v>
      </c>
      <c r="N1237" s="8">
        <v>0.2</v>
      </c>
      <c r="O1237" s="6">
        <v>348.7</v>
      </c>
      <c r="P1237" s="6">
        <v>1394.79</v>
      </c>
      <c r="Q1237" s="6">
        <v>1096.54</v>
      </c>
      <c r="R1237" s="6">
        <v>298.25</v>
      </c>
      <c r="S1237" s="6">
        <v>327.39999999999998</v>
      </c>
      <c r="T1237" t="s">
        <v>77</v>
      </c>
      <c r="U1237">
        <v>2</v>
      </c>
      <c r="V1237" t="s">
        <v>171</v>
      </c>
      <c r="W1237" t="s">
        <v>51</v>
      </c>
      <c r="X1237">
        <v>2024</v>
      </c>
      <c r="Y1237" t="s">
        <v>214</v>
      </c>
      <c r="Z1237" s="8">
        <v>0.21379999999999999</v>
      </c>
    </row>
    <row r="1238" spans="1:26" x14ac:dyDescent="0.3">
      <c r="A1238" t="s">
        <v>3260</v>
      </c>
      <c r="B1238" s="4">
        <v>45900</v>
      </c>
      <c r="C1238" t="s">
        <v>3261</v>
      </c>
      <c r="D1238" t="s">
        <v>3262</v>
      </c>
      <c r="E1238" t="s">
        <v>29</v>
      </c>
      <c r="F1238" t="s">
        <v>141</v>
      </c>
      <c r="G1238" t="s">
        <v>132</v>
      </c>
      <c r="H1238" t="s">
        <v>133</v>
      </c>
      <c r="I1238" t="s">
        <v>75</v>
      </c>
      <c r="J1238" t="s">
        <v>48</v>
      </c>
      <c r="K1238" t="s">
        <v>102</v>
      </c>
      <c r="L1238">
        <v>1</v>
      </c>
      <c r="M1238" s="6">
        <v>2149.6999999999998</v>
      </c>
      <c r="N1238" s="8">
        <v>0</v>
      </c>
      <c r="O1238" s="6">
        <v>0</v>
      </c>
      <c r="P1238" s="6">
        <v>2149.6999999999998</v>
      </c>
      <c r="Q1238" s="6">
        <v>1681.51</v>
      </c>
      <c r="R1238" s="6">
        <v>468.19</v>
      </c>
      <c r="S1238" s="6">
        <v>431.45</v>
      </c>
      <c r="T1238" t="s">
        <v>77</v>
      </c>
      <c r="U1238">
        <v>8</v>
      </c>
      <c r="V1238" t="s">
        <v>118</v>
      </c>
      <c r="W1238" t="s">
        <v>62</v>
      </c>
      <c r="X1238">
        <v>2025</v>
      </c>
      <c r="Y1238" t="s">
        <v>277</v>
      </c>
      <c r="Z1238" s="8">
        <v>0.21779999999999999</v>
      </c>
    </row>
    <row r="1239" spans="1:26" x14ac:dyDescent="0.3">
      <c r="A1239" t="s">
        <v>3263</v>
      </c>
      <c r="B1239" s="4">
        <v>45895</v>
      </c>
      <c r="C1239" t="s">
        <v>1899</v>
      </c>
      <c r="D1239" t="s">
        <v>3264</v>
      </c>
      <c r="E1239" t="s">
        <v>56</v>
      </c>
      <c r="F1239" t="s">
        <v>74</v>
      </c>
      <c r="G1239" t="s">
        <v>45</v>
      </c>
      <c r="H1239" t="s">
        <v>32</v>
      </c>
      <c r="I1239" t="s">
        <v>75</v>
      </c>
      <c r="J1239" t="s">
        <v>59</v>
      </c>
      <c r="K1239" t="s">
        <v>102</v>
      </c>
      <c r="L1239">
        <v>1</v>
      </c>
      <c r="M1239" s="6">
        <v>932.39</v>
      </c>
      <c r="N1239" s="8">
        <v>0</v>
      </c>
      <c r="O1239" s="6">
        <v>0</v>
      </c>
      <c r="P1239" s="6">
        <v>932.39</v>
      </c>
      <c r="Q1239" s="6">
        <v>728.94</v>
      </c>
      <c r="R1239" s="6">
        <v>203.45</v>
      </c>
      <c r="S1239" s="6">
        <v>215.08</v>
      </c>
      <c r="T1239" t="s">
        <v>36</v>
      </c>
      <c r="U1239">
        <v>8</v>
      </c>
      <c r="V1239" t="s">
        <v>118</v>
      </c>
      <c r="W1239" t="s">
        <v>62</v>
      </c>
      <c r="X1239">
        <v>2025</v>
      </c>
      <c r="Y1239" t="s">
        <v>277</v>
      </c>
      <c r="Z1239" s="8">
        <v>0.21820000000000001</v>
      </c>
    </row>
    <row r="1240" spans="1:26" x14ac:dyDescent="0.3">
      <c r="A1240" t="s">
        <v>3265</v>
      </c>
      <c r="B1240" s="4">
        <v>45555</v>
      </c>
      <c r="C1240" t="s">
        <v>2540</v>
      </c>
      <c r="D1240" t="s">
        <v>3266</v>
      </c>
      <c r="E1240" t="s">
        <v>56</v>
      </c>
      <c r="F1240" t="s">
        <v>74</v>
      </c>
      <c r="G1240" t="s">
        <v>31</v>
      </c>
      <c r="H1240" t="s">
        <v>96</v>
      </c>
      <c r="I1240" t="s">
        <v>75</v>
      </c>
      <c r="J1240" t="s">
        <v>59</v>
      </c>
      <c r="K1240" t="s">
        <v>76</v>
      </c>
      <c r="L1240">
        <v>1</v>
      </c>
      <c r="M1240" s="6">
        <v>2055.89</v>
      </c>
      <c r="N1240" s="8">
        <v>0.05</v>
      </c>
      <c r="O1240" s="6">
        <v>102.79</v>
      </c>
      <c r="P1240" s="6">
        <v>1953.1</v>
      </c>
      <c r="Q1240" s="6">
        <v>1415.83</v>
      </c>
      <c r="R1240" s="6">
        <v>537.27</v>
      </c>
      <c r="S1240" s="6">
        <v>257.19</v>
      </c>
      <c r="T1240" t="s">
        <v>36</v>
      </c>
      <c r="U1240">
        <v>9</v>
      </c>
      <c r="V1240" t="s">
        <v>61</v>
      </c>
      <c r="W1240" t="s">
        <v>62</v>
      </c>
      <c r="X1240">
        <v>2024</v>
      </c>
      <c r="Y1240" t="s">
        <v>63</v>
      </c>
      <c r="Z1240" s="8">
        <v>0.27510000000000001</v>
      </c>
    </row>
    <row r="1241" spans="1:26" x14ac:dyDescent="0.3">
      <c r="A1241" t="s">
        <v>3267</v>
      </c>
      <c r="B1241" s="4">
        <v>45709</v>
      </c>
      <c r="C1241" t="s">
        <v>627</v>
      </c>
      <c r="D1241" t="s">
        <v>3268</v>
      </c>
      <c r="E1241" t="s">
        <v>56</v>
      </c>
      <c r="F1241" t="s">
        <v>238</v>
      </c>
      <c r="G1241" t="s">
        <v>69</v>
      </c>
      <c r="H1241" t="s">
        <v>70</v>
      </c>
      <c r="I1241" t="s">
        <v>47</v>
      </c>
      <c r="J1241" t="s">
        <v>59</v>
      </c>
      <c r="K1241" t="s">
        <v>35</v>
      </c>
      <c r="L1241">
        <v>2</v>
      </c>
      <c r="M1241" s="6">
        <v>2191.4</v>
      </c>
      <c r="N1241" s="8">
        <v>0.25</v>
      </c>
      <c r="O1241" s="6">
        <v>1095.7</v>
      </c>
      <c r="P1241" s="6">
        <v>3287.1</v>
      </c>
      <c r="Q1241" s="6">
        <v>2053.33</v>
      </c>
      <c r="R1241" s="6">
        <v>1233.77</v>
      </c>
      <c r="S1241" s="6">
        <v>91.04</v>
      </c>
      <c r="T1241" t="s">
        <v>36</v>
      </c>
      <c r="U1241">
        <v>2</v>
      </c>
      <c r="V1241" t="s">
        <v>171</v>
      </c>
      <c r="W1241" t="s">
        <v>51</v>
      </c>
      <c r="X1241">
        <v>2025</v>
      </c>
      <c r="Y1241" t="s">
        <v>172</v>
      </c>
      <c r="Z1241" s="8">
        <v>0.37530000000000002</v>
      </c>
    </row>
    <row r="1242" spans="1:26" x14ac:dyDescent="0.3">
      <c r="A1242" t="s">
        <v>3269</v>
      </c>
      <c r="B1242" s="4">
        <v>45387</v>
      </c>
      <c r="C1242" t="s">
        <v>271</v>
      </c>
      <c r="D1242" t="s">
        <v>3270</v>
      </c>
      <c r="E1242" t="s">
        <v>67</v>
      </c>
      <c r="F1242" t="s">
        <v>158</v>
      </c>
      <c r="G1242" t="s">
        <v>31</v>
      </c>
      <c r="H1242" t="s">
        <v>195</v>
      </c>
      <c r="I1242" t="s">
        <v>75</v>
      </c>
      <c r="J1242" t="s">
        <v>59</v>
      </c>
      <c r="K1242" t="s">
        <v>35</v>
      </c>
      <c r="L1242">
        <v>1</v>
      </c>
      <c r="M1242" s="6">
        <v>2554.59</v>
      </c>
      <c r="N1242" s="8">
        <v>0.2</v>
      </c>
      <c r="O1242" s="6">
        <v>510.92</v>
      </c>
      <c r="P1242" s="6">
        <v>2043.67</v>
      </c>
      <c r="Q1242" s="6">
        <v>1570.24</v>
      </c>
      <c r="R1242" s="6">
        <v>473.43</v>
      </c>
      <c r="S1242" s="6">
        <v>257.56</v>
      </c>
      <c r="T1242" t="s">
        <v>36</v>
      </c>
      <c r="U1242">
        <v>4</v>
      </c>
      <c r="V1242" t="s">
        <v>37</v>
      </c>
      <c r="W1242" t="s">
        <v>38</v>
      </c>
      <c r="X1242">
        <v>2024</v>
      </c>
      <c r="Y1242" t="s">
        <v>39</v>
      </c>
      <c r="Z1242" s="8">
        <v>0.23169999999999999</v>
      </c>
    </row>
    <row r="1243" spans="1:26" x14ac:dyDescent="0.3">
      <c r="A1243" t="s">
        <v>3271</v>
      </c>
      <c r="B1243" s="4">
        <v>45379</v>
      </c>
      <c r="C1243" t="s">
        <v>1259</v>
      </c>
      <c r="D1243" t="s">
        <v>3272</v>
      </c>
      <c r="E1243" t="s">
        <v>43</v>
      </c>
      <c r="F1243" t="s">
        <v>101</v>
      </c>
      <c r="G1243" t="s">
        <v>132</v>
      </c>
      <c r="H1243" t="s">
        <v>252</v>
      </c>
      <c r="I1243" t="s">
        <v>116</v>
      </c>
      <c r="J1243" t="s">
        <v>59</v>
      </c>
      <c r="K1243" t="s">
        <v>102</v>
      </c>
      <c r="L1243">
        <v>3</v>
      </c>
      <c r="M1243" s="6">
        <v>765.16</v>
      </c>
      <c r="N1243" s="8">
        <v>0.1</v>
      </c>
      <c r="O1243" s="6">
        <v>229.55</v>
      </c>
      <c r="P1243" s="6">
        <v>2065.9299999999998</v>
      </c>
      <c r="Q1243" s="6">
        <v>1374.16</v>
      </c>
      <c r="R1243" s="6">
        <v>691.77</v>
      </c>
      <c r="S1243" s="6">
        <v>277.64999999999998</v>
      </c>
      <c r="T1243" t="s">
        <v>36</v>
      </c>
      <c r="U1243">
        <v>3</v>
      </c>
      <c r="V1243" t="s">
        <v>50</v>
      </c>
      <c r="W1243" t="s">
        <v>51</v>
      </c>
      <c r="X1243">
        <v>2024</v>
      </c>
      <c r="Y1243" t="s">
        <v>78</v>
      </c>
      <c r="Z1243" s="8">
        <v>0.33479999999999999</v>
      </c>
    </row>
    <row r="1244" spans="1:26" x14ac:dyDescent="0.3">
      <c r="A1244" t="s">
        <v>3273</v>
      </c>
      <c r="B1244" s="4">
        <v>45369</v>
      </c>
      <c r="C1244" t="s">
        <v>1752</v>
      </c>
      <c r="D1244" t="s">
        <v>3274</v>
      </c>
      <c r="E1244" t="s">
        <v>108</v>
      </c>
      <c r="F1244" t="s">
        <v>109</v>
      </c>
      <c r="G1244" t="s">
        <v>132</v>
      </c>
      <c r="H1244" t="s">
        <v>252</v>
      </c>
      <c r="I1244" t="s">
        <v>75</v>
      </c>
      <c r="J1244" t="s">
        <v>59</v>
      </c>
      <c r="K1244" t="s">
        <v>102</v>
      </c>
      <c r="L1244">
        <v>1</v>
      </c>
      <c r="M1244" s="6">
        <v>2126.2399999999998</v>
      </c>
      <c r="N1244" s="8">
        <v>0.25</v>
      </c>
      <c r="O1244" s="6">
        <v>531.55999999999995</v>
      </c>
      <c r="P1244" s="6">
        <v>1594.68</v>
      </c>
      <c r="Q1244" s="6">
        <v>1186.75</v>
      </c>
      <c r="R1244" s="6">
        <v>407.93</v>
      </c>
      <c r="S1244" s="6">
        <v>82.98</v>
      </c>
      <c r="T1244" t="s">
        <v>36</v>
      </c>
      <c r="U1244">
        <v>3</v>
      </c>
      <c r="V1244" t="s">
        <v>50</v>
      </c>
      <c r="W1244" t="s">
        <v>51</v>
      </c>
      <c r="X1244">
        <v>2024</v>
      </c>
      <c r="Y1244" t="s">
        <v>78</v>
      </c>
      <c r="Z1244" s="8">
        <v>0.25580000000000003</v>
      </c>
    </row>
    <row r="1245" spans="1:26" x14ac:dyDescent="0.3">
      <c r="A1245" t="s">
        <v>3275</v>
      </c>
      <c r="B1245" s="4">
        <v>45579</v>
      </c>
      <c r="C1245" t="s">
        <v>2937</v>
      </c>
      <c r="D1245" t="s">
        <v>3276</v>
      </c>
      <c r="E1245" t="s">
        <v>29</v>
      </c>
      <c r="F1245" t="s">
        <v>123</v>
      </c>
      <c r="G1245" t="s">
        <v>45</v>
      </c>
      <c r="H1245" t="s">
        <v>32</v>
      </c>
      <c r="I1245" t="s">
        <v>116</v>
      </c>
      <c r="J1245" t="s">
        <v>48</v>
      </c>
      <c r="K1245" t="s">
        <v>49</v>
      </c>
      <c r="L1245">
        <v>1</v>
      </c>
      <c r="M1245" s="6">
        <v>956.08</v>
      </c>
      <c r="N1245" s="8">
        <v>0.05</v>
      </c>
      <c r="O1245" s="6">
        <v>47.8</v>
      </c>
      <c r="P1245" s="6">
        <v>908.28</v>
      </c>
      <c r="Q1245" s="6">
        <v>631.89</v>
      </c>
      <c r="R1245" s="6">
        <v>276.39</v>
      </c>
      <c r="S1245" s="6">
        <v>230.04</v>
      </c>
      <c r="T1245" t="s">
        <v>36</v>
      </c>
      <c r="U1245">
        <v>10</v>
      </c>
      <c r="V1245" t="s">
        <v>146</v>
      </c>
      <c r="W1245" t="s">
        <v>85</v>
      </c>
      <c r="X1245">
        <v>2024</v>
      </c>
      <c r="Y1245" t="s">
        <v>184</v>
      </c>
      <c r="Z1245" s="8">
        <v>0.30430000000000001</v>
      </c>
    </row>
    <row r="1246" spans="1:26" x14ac:dyDescent="0.3">
      <c r="A1246" t="s">
        <v>3277</v>
      </c>
      <c r="B1246" s="4">
        <v>45411</v>
      </c>
      <c r="C1246" t="s">
        <v>3278</v>
      </c>
      <c r="D1246" t="s">
        <v>3279</v>
      </c>
      <c r="E1246" t="s">
        <v>108</v>
      </c>
      <c r="F1246" t="s">
        <v>194</v>
      </c>
      <c r="G1246" t="s">
        <v>45</v>
      </c>
      <c r="H1246" t="s">
        <v>46</v>
      </c>
      <c r="I1246" t="s">
        <v>75</v>
      </c>
      <c r="J1246" t="s">
        <v>48</v>
      </c>
      <c r="K1246" t="s">
        <v>35</v>
      </c>
      <c r="L1246">
        <v>4</v>
      </c>
      <c r="M1246" s="6">
        <v>1823.13</v>
      </c>
      <c r="N1246" s="8">
        <v>0</v>
      </c>
      <c r="O1246" s="6">
        <v>0</v>
      </c>
      <c r="P1246" s="6">
        <v>7292.52</v>
      </c>
      <c r="Q1246" s="6">
        <v>4304.6400000000003</v>
      </c>
      <c r="R1246" s="6">
        <v>2987.88</v>
      </c>
      <c r="S1246" s="6">
        <v>155.13999999999999</v>
      </c>
      <c r="T1246" t="s">
        <v>117</v>
      </c>
      <c r="U1246">
        <v>4</v>
      </c>
      <c r="V1246" t="s">
        <v>37</v>
      </c>
      <c r="W1246" t="s">
        <v>38</v>
      </c>
      <c r="X1246">
        <v>2024</v>
      </c>
      <c r="Y1246" t="s">
        <v>39</v>
      </c>
      <c r="Z1246" s="8">
        <v>0.40970000000000001</v>
      </c>
    </row>
    <row r="1247" spans="1:26" x14ac:dyDescent="0.3">
      <c r="A1247" t="s">
        <v>3280</v>
      </c>
      <c r="B1247" s="4">
        <v>45782</v>
      </c>
      <c r="C1247" t="s">
        <v>3281</v>
      </c>
      <c r="D1247" t="s">
        <v>3282</v>
      </c>
      <c r="E1247" t="s">
        <v>67</v>
      </c>
      <c r="F1247" t="s">
        <v>158</v>
      </c>
      <c r="G1247" t="s">
        <v>132</v>
      </c>
      <c r="H1247" t="s">
        <v>228</v>
      </c>
      <c r="I1247" t="s">
        <v>75</v>
      </c>
      <c r="J1247" t="s">
        <v>59</v>
      </c>
      <c r="K1247" t="s">
        <v>35</v>
      </c>
      <c r="L1247">
        <v>3</v>
      </c>
      <c r="M1247" s="6">
        <v>801.52</v>
      </c>
      <c r="N1247" s="8">
        <v>0.2</v>
      </c>
      <c r="O1247" s="6">
        <v>480.91</v>
      </c>
      <c r="P1247" s="6">
        <v>1923.65</v>
      </c>
      <c r="Q1247" s="6">
        <v>1516.72</v>
      </c>
      <c r="R1247" s="6">
        <v>406.93</v>
      </c>
      <c r="S1247" s="6">
        <v>48.27</v>
      </c>
      <c r="T1247" t="s">
        <v>36</v>
      </c>
      <c r="U1247">
        <v>5</v>
      </c>
      <c r="V1247" t="s">
        <v>103</v>
      </c>
      <c r="W1247" t="s">
        <v>38</v>
      </c>
      <c r="X1247">
        <v>2025</v>
      </c>
      <c r="Y1247" t="s">
        <v>167</v>
      </c>
      <c r="Z1247" s="8">
        <v>0.21149999999999999</v>
      </c>
    </row>
    <row r="1248" spans="1:26" x14ac:dyDescent="0.3">
      <c r="A1248" t="s">
        <v>3283</v>
      </c>
      <c r="B1248" s="4">
        <v>45743</v>
      </c>
      <c r="C1248" t="s">
        <v>3284</v>
      </c>
      <c r="D1248" t="s">
        <v>3285</v>
      </c>
      <c r="E1248" t="s">
        <v>43</v>
      </c>
      <c r="F1248" t="s">
        <v>273</v>
      </c>
      <c r="G1248" t="s">
        <v>45</v>
      </c>
      <c r="H1248" t="s">
        <v>83</v>
      </c>
      <c r="I1248" t="s">
        <v>75</v>
      </c>
      <c r="J1248" t="s">
        <v>48</v>
      </c>
      <c r="K1248" t="s">
        <v>76</v>
      </c>
      <c r="L1248">
        <v>2</v>
      </c>
      <c r="M1248" s="6">
        <v>1266.07</v>
      </c>
      <c r="N1248" s="8">
        <v>0.1</v>
      </c>
      <c r="O1248" s="6">
        <v>253.21</v>
      </c>
      <c r="P1248" s="6">
        <v>2278.9299999999998</v>
      </c>
      <c r="Q1248" s="6">
        <v>1695.8</v>
      </c>
      <c r="R1248" s="6">
        <v>583.13</v>
      </c>
      <c r="S1248" s="6">
        <v>371.1</v>
      </c>
      <c r="T1248" t="s">
        <v>77</v>
      </c>
      <c r="U1248">
        <v>3</v>
      </c>
      <c r="V1248" t="s">
        <v>50</v>
      </c>
      <c r="W1248" t="s">
        <v>51</v>
      </c>
      <c r="X1248">
        <v>2025</v>
      </c>
      <c r="Y1248" t="s">
        <v>52</v>
      </c>
      <c r="Z1248" s="8">
        <v>0.25590000000000002</v>
      </c>
    </row>
    <row r="1249" spans="1:26" x14ac:dyDescent="0.3">
      <c r="A1249" t="s">
        <v>3286</v>
      </c>
      <c r="B1249" s="4">
        <v>45791</v>
      </c>
      <c r="C1249" t="s">
        <v>3287</v>
      </c>
      <c r="D1249" t="s">
        <v>3288</v>
      </c>
      <c r="E1249" t="s">
        <v>56</v>
      </c>
      <c r="F1249" t="s">
        <v>57</v>
      </c>
      <c r="G1249" t="s">
        <v>31</v>
      </c>
      <c r="H1249" t="s">
        <v>58</v>
      </c>
      <c r="I1249" t="s">
        <v>75</v>
      </c>
      <c r="J1249" t="s">
        <v>48</v>
      </c>
      <c r="K1249" t="s">
        <v>60</v>
      </c>
      <c r="L1249">
        <v>1</v>
      </c>
      <c r="M1249" s="6">
        <v>1872.29</v>
      </c>
      <c r="N1249" s="8">
        <v>0.15</v>
      </c>
      <c r="O1249" s="6">
        <v>280.83999999999997</v>
      </c>
      <c r="P1249" s="6">
        <v>1591.45</v>
      </c>
      <c r="Q1249" s="6">
        <v>993.51</v>
      </c>
      <c r="R1249" s="6">
        <v>597.94000000000005</v>
      </c>
      <c r="S1249" s="6">
        <v>182.12</v>
      </c>
      <c r="T1249" t="s">
        <v>77</v>
      </c>
      <c r="U1249">
        <v>5</v>
      </c>
      <c r="V1249" t="s">
        <v>103</v>
      </c>
      <c r="W1249" t="s">
        <v>38</v>
      </c>
      <c r="X1249">
        <v>2025</v>
      </c>
      <c r="Y1249" t="s">
        <v>167</v>
      </c>
      <c r="Z1249" s="8">
        <v>0.37569999999999998</v>
      </c>
    </row>
    <row r="1250" spans="1:26" x14ac:dyDescent="0.3">
      <c r="A1250" t="s">
        <v>3289</v>
      </c>
      <c r="B1250" s="4">
        <v>45456</v>
      </c>
      <c r="C1250" t="s">
        <v>2415</v>
      </c>
      <c r="D1250" t="s">
        <v>3290</v>
      </c>
      <c r="E1250" t="s">
        <v>29</v>
      </c>
      <c r="F1250" t="s">
        <v>242</v>
      </c>
      <c r="G1250" t="s">
        <v>69</v>
      </c>
      <c r="H1250" t="s">
        <v>83</v>
      </c>
      <c r="I1250" t="s">
        <v>116</v>
      </c>
      <c r="J1250" t="s">
        <v>48</v>
      </c>
      <c r="K1250" t="s">
        <v>35</v>
      </c>
      <c r="L1250">
        <v>2</v>
      </c>
      <c r="M1250" s="6">
        <v>925.9</v>
      </c>
      <c r="N1250" s="8">
        <v>0.05</v>
      </c>
      <c r="O1250" s="6">
        <v>92.59</v>
      </c>
      <c r="P1250" s="6">
        <v>1759.21</v>
      </c>
      <c r="Q1250" s="6">
        <v>1355.58</v>
      </c>
      <c r="R1250" s="6">
        <v>403.63</v>
      </c>
      <c r="S1250" s="6">
        <v>407.33</v>
      </c>
      <c r="T1250" t="s">
        <v>117</v>
      </c>
      <c r="U1250">
        <v>6</v>
      </c>
      <c r="V1250" t="s">
        <v>189</v>
      </c>
      <c r="W1250" t="s">
        <v>38</v>
      </c>
      <c r="X1250">
        <v>2024</v>
      </c>
      <c r="Y1250" t="s">
        <v>190</v>
      </c>
      <c r="Z1250" s="8">
        <v>0.22939999999999999</v>
      </c>
    </row>
    <row r="1251" spans="1:26" x14ac:dyDescent="0.3">
      <c r="A1251" t="s">
        <v>3291</v>
      </c>
      <c r="B1251" s="4">
        <v>45473</v>
      </c>
      <c r="C1251" t="s">
        <v>3292</v>
      </c>
      <c r="D1251" t="s">
        <v>3293</v>
      </c>
      <c r="E1251" t="s">
        <v>56</v>
      </c>
      <c r="F1251" t="s">
        <v>57</v>
      </c>
      <c r="G1251" t="s">
        <v>45</v>
      </c>
      <c r="H1251" t="s">
        <v>46</v>
      </c>
      <c r="I1251" t="s">
        <v>75</v>
      </c>
      <c r="J1251" t="s">
        <v>34</v>
      </c>
      <c r="K1251" t="s">
        <v>35</v>
      </c>
      <c r="L1251">
        <v>1</v>
      </c>
      <c r="M1251" s="6">
        <v>1220.98</v>
      </c>
      <c r="N1251" s="8">
        <v>0.1</v>
      </c>
      <c r="O1251" s="6">
        <v>122.1</v>
      </c>
      <c r="P1251" s="6">
        <v>1098.8800000000001</v>
      </c>
      <c r="Q1251" s="6">
        <v>644.41999999999996</v>
      </c>
      <c r="R1251" s="6">
        <v>454.46</v>
      </c>
      <c r="S1251" s="6">
        <v>101.47</v>
      </c>
      <c r="T1251" t="s">
        <v>36</v>
      </c>
      <c r="U1251">
        <v>6</v>
      </c>
      <c r="V1251" t="s">
        <v>189</v>
      </c>
      <c r="W1251" t="s">
        <v>38</v>
      </c>
      <c r="X1251">
        <v>2024</v>
      </c>
      <c r="Y1251" t="s">
        <v>190</v>
      </c>
      <c r="Z1251" s="8">
        <v>0.41360000000000002</v>
      </c>
    </row>
    <row r="1252" spans="1:26" x14ac:dyDescent="0.3">
      <c r="A1252" t="s">
        <v>3294</v>
      </c>
      <c r="B1252" s="4">
        <v>45760</v>
      </c>
      <c r="C1252" t="s">
        <v>2110</v>
      </c>
      <c r="D1252" t="s">
        <v>3295</v>
      </c>
      <c r="E1252" t="s">
        <v>67</v>
      </c>
      <c r="F1252" t="s">
        <v>158</v>
      </c>
      <c r="G1252" t="s">
        <v>132</v>
      </c>
      <c r="H1252" t="s">
        <v>133</v>
      </c>
      <c r="I1252" t="s">
        <v>75</v>
      </c>
      <c r="J1252" t="s">
        <v>48</v>
      </c>
      <c r="K1252" t="s">
        <v>60</v>
      </c>
      <c r="L1252">
        <v>1</v>
      </c>
      <c r="M1252" s="6">
        <v>1647.72</v>
      </c>
      <c r="N1252" s="8">
        <v>0</v>
      </c>
      <c r="O1252" s="6">
        <v>0</v>
      </c>
      <c r="P1252" s="6">
        <v>1647.72</v>
      </c>
      <c r="Q1252" s="6">
        <v>1035.49</v>
      </c>
      <c r="R1252" s="6">
        <v>612.23</v>
      </c>
      <c r="S1252" s="6">
        <v>348.34</v>
      </c>
      <c r="T1252" t="s">
        <v>36</v>
      </c>
      <c r="U1252">
        <v>4</v>
      </c>
      <c r="V1252" t="s">
        <v>37</v>
      </c>
      <c r="W1252" t="s">
        <v>38</v>
      </c>
      <c r="X1252">
        <v>2025</v>
      </c>
      <c r="Y1252" t="s">
        <v>112</v>
      </c>
      <c r="Z1252" s="8">
        <v>0.37159999999999999</v>
      </c>
    </row>
    <row r="1253" spans="1:26" x14ac:dyDescent="0.3">
      <c r="A1253" t="s">
        <v>3296</v>
      </c>
      <c r="B1253" s="4">
        <v>45298</v>
      </c>
      <c r="C1253" t="s">
        <v>3297</v>
      </c>
      <c r="D1253" t="s">
        <v>3298</v>
      </c>
      <c r="E1253" t="s">
        <v>43</v>
      </c>
      <c r="F1253" t="s">
        <v>256</v>
      </c>
      <c r="G1253" t="s">
        <v>132</v>
      </c>
      <c r="H1253" t="s">
        <v>252</v>
      </c>
      <c r="I1253" t="s">
        <v>47</v>
      </c>
      <c r="J1253" t="s">
        <v>34</v>
      </c>
      <c r="K1253" t="s">
        <v>35</v>
      </c>
      <c r="L1253">
        <v>2</v>
      </c>
      <c r="M1253" s="6">
        <v>1165.98</v>
      </c>
      <c r="N1253" s="8">
        <v>0.15</v>
      </c>
      <c r="O1253" s="6">
        <v>349.79</v>
      </c>
      <c r="P1253" s="6">
        <v>1982.17</v>
      </c>
      <c r="Q1253" s="6">
        <v>1524.82</v>
      </c>
      <c r="R1253" s="6">
        <v>457.35</v>
      </c>
      <c r="S1253" s="6">
        <v>447.85</v>
      </c>
      <c r="T1253" t="s">
        <v>36</v>
      </c>
      <c r="U1253">
        <v>1</v>
      </c>
      <c r="V1253" t="s">
        <v>91</v>
      </c>
      <c r="W1253" t="s">
        <v>51</v>
      </c>
      <c r="X1253">
        <v>2024</v>
      </c>
      <c r="Y1253" t="s">
        <v>92</v>
      </c>
      <c r="Z1253" s="8">
        <v>0.23069999999999999</v>
      </c>
    </row>
    <row r="1254" spans="1:26" x14ac:dyDescent="0.3">
      <c r="A1254" t="s">
        <v>3299</v>
      </c>
      <c r="B1254" s="4">
        <v>45621</v>
      </c>
      <c r="C1254" t="s">
        <v>2096</v>
      </c>
      <c r="D1254" t="s">
        <v>3300</v>
      </c>
      <c r="E1254" t="s">
        <v>43</v>
      </c>
      <c r="F1254" t="s">
        <v>44</v>
      </c>
      <c r="G1254" t="s">
        <v>45</v>
      </c>
      <c r="H1254" t="s">
        <v>32</v>
      </c>
      <c r="I1254" t="s">
        <v>33</v>
      </c>
      <c r="J1254" t="s">
        <v>48</v>
      </c>
      <c r="K1254" t="s">
        <v>102</v>
      </c>
      <c r="L1254">
        <v>1</v>
      </c>
      <c r="M1254" s="6">
        <v>897.54</v>
      </c>
      <c r="N1254" s="8">
        <v>0.25</v>
      </c>
      <c r="O1254" s="6">
        <v>224.38</v>
      </c>
      <c r="P1254" s="6">
        <v>673.16</v>
      </c>
      <c r="Q1254" s="6">
        <v>445.16</v>
      </c>
      <c r="R1254" s="6">
        <v>228</v>
      </c>
      <c r="S1254" s="6">
        <v>332.42</v>
      </c>
      <c r="T1254" t="s">
        <v>36</v>
      </c>
      <c r="U1254">
        <v>11</v>
      </c>
      <c r="V1254" t="s">
        <v>124</v>
      </c>
      <c r="W1254" t="s">
        <v>85</v>
      </c>
      <c r="X1254">
        <v>2024</v>
      </c>
      <c r="Y1254" t="s">
        <v>125</v>
      </c>
      <c r="Z1254" s="8">
        <v>0.3387</v>
      </c>
    </row>
    <row r="1255" spans="1:26" x14ac:dyDescent="0.3">
      <c r="A1255" t="s">
        <v>3301</v>
      </c>
      <c r="B1255" s="4">
        <v>45964</v>
      </c>
      <c r="C1255" t="s">
        <v>3258</v>
      </c>
      <c r="D1255" t="s">
        <v>3302</v>
      </c>
      <c r="E1255" t="s">
        <v>43</v>
      </c>
      <c r="F1255" t="s">
        <v>44</v>
      </c>
      <c r="G1255" t="s">
        <v>110</v>
      </c>
      <c r="H1255" t="s">
        <v>281</v>
      </c>
      <c r="I1255" t="s">
        <v>75</v>
      </c>
      <c r="J1255" t="s">
        <v>48</v>
      </c>
      <c r="K1255" t="s">
        <v>76</v>
      </c>
      <c r="L1255">
        <v>1</v>
      </c>
      <c r="M1255" s="6">
        <v>1108</v>
      </c>
      <c r="N1255" s="8">
        <v>0.05</v>
      </c>
      <c r="O1255" s="6">
        <v>55.4</v>
      </c>
      <c r="P1255" s="6">
        <v>1052.5999999999999</v>
      </c>
      <c r="Q1255" s="6">
        <v>715.27</v>
      </c>
      <c r="R1255" s="6">
        <v>337.33</v>
      </c>
      <c r="S1255" s="6">
        <v>362.38</v>
      </c>
      <c r="T1255" t="s">
        <v>77</v>
      </c>
      <c r="U1255">
        <v>11</v>
      </c>
      <c r="V1255" t="s">
        <v>124</v>
      </c>
      <c r="W1255" t="s">
        <v>85</v>
      </c>
      <c r="X1255">
        <v>2025</v>
      </c>
      <c r="Y1255" t="s">
        <v>221</v>
      </c>
      <c r="Z1255" s="8">
        <v>0.32050000000000001</v>
      </c>
    </row>
    <row r="1256" spans="1:26" x14ac:dyDescent="0.3">
      <c r="A1256" t="s">
        <v>3303</v>
      </c>
      <c r="B1256" s="4">
        <v>45442</v>
      </c>
      <c r="C1256" t="s">
        <v>1456</v>
      </c>
      <c r="D1256" t="s">
        <v>3304</v>
      </c>
      <c r="E1256" t="s">
        <v>29</v>
      </c>
      <c r="F1256" t="s">
        <v>30</v>
      </c>
      <c r="G1256" t="s">
        <v>110</v>
      </c>
      <c r="H1256" t="s">
        <v>269</v>
      </c>
      <c r="I1256" t="s">
        <v>33</v>
      </c>
      <c r="J1256" t="s">
        <v>48</v>
      </c>
      <c r="K1256" t="s">
        <v>102</v>
      </c>
      <c r="L1256">
        <v>1</v>
      </c>
      <c r="M1256" s="6">
        <v>2298.89</v>
      </c>
      <c r="N1256" s="8">
        <v>0.25</v>
      </c>
      <c r="O1256" s="6">
        <v>574.72</v>
      </c>
      <c r="P1256" s="6">
        <v>1724.17</v>
      </c>
      <c r="Q1256" s="6">
        <v>1392.24</v>
      </c>
      <c r="R1256" s="6">
        <v>331.93</v>
      </c>
      <c r="S1256" s="6">
        <v>68.739999999999995</v>
      </c>
      <c r="T1256" t="s">
        <v>36</v>
      </c>
      <c r="U1256">
        <v>5</v>
      </c>
      <c r="V1256" t="s">
        <v>103</v>
      </c>
      <c r="W1256" t="s">
        <v>38</v>
      </c>
      <c r="X1256">
        <v>2024</v>
      </c>
      <c r="Y1256" t="s">
        <v>104</v>
      </c>
      <c r="Z1256" s="8">
        <v>0.1925</v>
      </c>
    </row>
    <row r="1257" spans="1:26" x14ac:dyDescent="0.3">
      <c r="A1257" t="s">
        <v>3305</v>
      </c>
      <c r="B1257" s="4">
        <v>45376</v>
      </c>
      <c r="C1257" t="s">
        <v>240</v>
      </c>
      <c r="D1257" t="s">
        <v>3306</v>
      </c>
      <c r="E1257" t="s">
        <v>29</v>
      </c>
      <c r="F1257" t="s">
        <v>242</v>
      </c>
      <c r="G1257" t="s">
        <v>45</v>
      </c>
      <c r="H1257" t="s">
        <v>46</v>
      </c>
      <c r="I1257" t="s">
        <v>47</v>
      </c>
      <c r="J1257" t="s">
        <v>34</v>
      </c>
      <c r="K1257" t="s">
        <v>102</v>
      </c>
      <c r="L1257">
        <v>1</v>
      </c>
      <c r="M1257" s="6">
        <v>447.67</v>
      </c>
      <c r="N1257" s="8">
        <v>0.1</v>
      </c>
      <c r="O1257" s="6">
        <v>44.77</v>
      </c>
      <c r="P1257" s="6">
        <v>402.9</v>
      </c>
      <c r="Q1257" s="6">
        <v>261.54000000000002</v>
      </c>
      <c r="R1257" s="6">
        <v>141.36000000000001</v>
      </c>
      <c r="S1257" s="6">
        <v>296.81</v>
      </c>
      <c r="T1257" t="s">
        <v>77</v>
      </c>
      <c r="U1257">
        <v>3</v>
      </c>
      <c r="V1257" t="s">
        <v>50</v>
      </c>
      <c r="W1257" t="s">
        <v>51</v>
      </c>
      <c r="X1257">
        <v>2024</v>
      </c>
      <c r="Y1257" t="s">
        <v>78</v>
      </c>
      <c r="Z1257" s="8">
        <v>0.35089999999999999</v>
      </c>
    </row>
    <row r="1258" spans="1:26" x14ac:dyDescent="0.3">
      <c r="A1258" t="s">
        <v>3307</v>
      </c>
      <c r="B1258" s="4">
        <v>45438</v>
      </c>
      <c r="C1258" t="s">
        <v>3187</v>
      </c>
      <c r="D1258" t="s">
        <v>3308</v>
      </c>
      <c r="E1258" t="s">
        <v>67</v>
      </c>
      <c r="F1258" t="s">
        <v>82</v>
      </c>
      <c r="G1258" t="s">
        <v>45</v>
      </c>
      <c r="H1258" t="s">
        <v>32</v>
      </c>
      <c r="I1258" t="s">
        <v>116</v>
      </c>
      <c r="J1258" t="s">
        <v>34</v>
      </c>
      <c r="K1258" t="s">
        <v>102</v>
      </c>
      <c r="L1258">
        <v>2</v>
      </c>
      <c r="M1258" s="6">
        <v>917.8</v>
      </c>
      <c r="N1258" s="8">
        <v>0.2</v>
      </c>
      <c r="O1258" s="6">
        <v>367.12</v>
      </c>
      <c r="P1258" s="6">
        <v>1468.48</v>
      </c>
      <c r="Q1258" s="6">
        <v>1186.08</v>
      </c>
      <c r="R1258" s="6">
        <v>282.39999999999998</v>
      </c>
      <c r="S1258" s="6">
        <v>244.59</v>
      </c>
      <c r="T1258" t="s">
        <v>36</v>
      </c>
      <c r="U1258">
        <v>5</v>
      </c>
      <c r="V1258" t="s">
        <v>103</v>
      </c>
      <c r="W1258" t="s">
        <v>38</v>
      </c>
      <c r="X1258">
        <v>2024</v>
      </c>
      <c r="Y1258" t="s">
        <v>104</v>
      </c>
      <c r="Z1258" s="8">
        <v>0.1923</v>
      </c>
    </row>
    <row r="1259" spans="1:26" x14ac:dyDescent="0.3">
      <c r="A1259" t="s">
        <v>3309</v>
      </c>
      <c r="B1259" s="4">
        <v>45915</v>
      </c>
      <c r="C1259" t="s">
        <v>1423</v>
      </c>
      <c r="D1259" t="s">
        <v>3310</v>
      </c>
      <c r="E1259" t="s">
        <v>29</v>
      </c>
      <c r="F1259" t="s">
        <v>141</v>
      </c>
      <c r="G1259" t="s">
        <v>110</v>
      </c>
      <c r="H1259" t="s">
        <v>281</v>
      </c>
      <c r="I1259" t="s">
        <v>75</v>
      </c>
      <c r="J1259" t="s">
        <v>59</v>
      </c>
      <c r="K1259" t="s">
        <v>35</v>
      </c>
      <c r="L1259">
        <v>3</v>
      </c>
      <c r="M1259" s="6">
        <v>1262.72</v>
      </c>
      <c r="N1259" s="8">
        <v>0.25</v>
      </c>
      <c r="O1259" s="6">
        <v>947.04</v>
      </c>
      <c r="P1259" s="6">
        <v>2841.12</v>
      </c>
      <c r="Q1259" s="6">
        <v>2214.58</v>
      </c>
      <c r="R1259" s="6">
        <v>626.54</v>
      </c>
      <c r="S1259" s="6">
        <v>118.53</v>
      </c>
      <c r="T1259" t="s">
        <v>36</v>
      </c>
      <c r="U1259">
        <v>9</v>
      </c>
      <c r="V1259" t="s">
        <v>61</v>
      </c>
      <c r="W1259" t="s">
        <v>62</v>
      </c>
      <c r="X1259">
        <v>2025</v>
      </c>
      <c r="Y1259" t="s">
        <v>97</v>
      </c>
      <c r="Z1259" s="8">
        <v>0.2205</v>
      </c>
    </row>
    <row r="1260" spans="1:26" x14ac:dyDescent="0.3">
      <c r="A1260" t="s">
        <v>3311</v>
      </c>
      <c r="B1260" s="4">
        <v>45672</v>
      </c>
      <c r="C1260" t="s">
        <v>438</v>
      </c>
      <c r="D1260" t="s">
        <v>3312</v>
      </c>
      <c r="E1260" t="s">
        <v>43</v>
      </c>
      <c r="F1260" t="s">
        <v>256</v>
      </c>
      <c r="G1260" t="s">
        <v>45</v>
      </c>
      <c r="H1260" t="s">
        <v>32</v>
      </c>
      <c r="I1260" t="s">
        <v>75</v>
      </c>
      <c r="J1260" t="s">
        <v>48</v>
      </c>
      <c r="K1260" t="s">
        <v>76</v>
      </c>
      <c r="L1260">
        <v>4</v>
      </c>
      <c r="M1260" s="6">
        <v>1689.43</v>
      </c>
      <c r="N1260" s="8">
        <v>0.2</v>
      </c>
      <c r="O1260" s="6">
        <v>1351.54</v>
      </c>
      <c r="P1260" s="6">
        <v>5406.18</v>
      </c>
      <c r="Q1260" s="6">
        <v>3242.83</v>
      </c>
      <c r="R1260" s="6">
        <v>2163.35</v>
      </c>
      <c r="S1260" s="6">
        <v>300.27999999999997</v>
      </c>
      <c r="T1260" t="s">
        <v>36</v>
      </c>
      <c r="U1260">
        <v>1</v>
      </c>
      <c r="V1260" t="s">
        <v>91</v>
      </c>
      <c r="W1260" t="s">
        <v>51</v>
      </c>
      <c r="X1260">
        <v>2025</v>
      </c>
      <c r="Y1260" t="s">
        <v>137</v>
      </c>
      <c r="Z1260" s="8">
        <v>0.4002</v>
      </c>
    </row>
    <row r="1261" spans="1:26" x14ac:dyDescent="0.3">
      <c r="A1261" t="s">
        <v>3313</v>
      </c>
      <c r="B1261" s="4">
        <v>45839</v>
      </c>
      <c r="C1261" t="s">
        <v>2330</v>
      </c>
      <c r="D1261" t="s">
        <v>3314</v>
      </c>
      <c r="E1261" t="s">
        <v>108</v>
      </c>
      <c r="F1261" t="s">
        <v>194</v>
      </c>
      <c r="G1261" t="s">
        <v>132</v>
      </c>
      <c r="H1261" t="s">
        <v>228</v>
      </c>
      <c r="I1261" t="s">
        <v>47</v>
      </c>
      <c r="J1261" t="s">
        <v>34</v>
      </c>
      <c r="K1261" t="s">
        <v>35</v>
      </c>
      <c r="L1261">
        <v>1</v>
      </c>
      <c r="M1261" s="6">
        <v>2247.1</v>
      </c>
      <c r="N1261" s="8">
        <v>0.1</v>
      </c>
      <c r="O1261" s="6">
        <v>224.71</v>
      </c>
      <c r="P1261" s="6">
        <v>2022.39</v>
      </c>
      <c r="Q1261" s="6">
        <v>1470.81</v>
      </c>
      <c r="R1261" s="6">
        <v>551.58000000000004</v>
      </c>
      <c r="S1261" s="6">
        <v>141.91</v>
      </c>
      <c r="T1261" t="s">
        <v>117</v>
      </c>
      <c r="U1261">
        <v>7</v>
      </c>
      <c r="V1261" t="s">
        <v>179</v>
      </c>
      <c r="W1261" t="s">
        <v>62</v>
      </c>
      <c r="X1261">
        <v>2025</v>
      </c>
      <c r="Y1261" t="s">
        <v>208</v>
      </c>
      <c r="Z1261" s="8">
        <v>0.2727</v>
      </c>
    </row>
    <row r="1262" spans="1:26" x14ac:dyDescent="0.3">
      <c r="A1262" t="s">
        <v>3315</v>
      </c>
      <c r="B1262" s="4">
        <v>45576</v>
      </c>
      <c r="C1262" t="s">
        <v>658</v>
      </c>
      <c r="D1262" t="s">
        <v>3316</v>
      </c>
      <c r="E1262" t="s">
        <v>29</v>
      </c>
      <c r="F1262" t="s">
        <v>242</v>
      </c>
      <c r="G1262" t="s">
        <v>132</v>
      </c>
      <c r="H1262" t="s">
        <v>252</v>
      </c>
      <c r="I1262" t="s">
        <v>75</v>
      </c>
      <c r="J1262" t="s">
        <v>59</v>
      </c>
      <c r="K1262" t="s">
        <v>35</v>
      </c>
      <c r="L1262">
        <v>1</v>
      </c>
      <c r="M1262" s="6">
        <v>604.37</v>
      </c>
      <c r="N1262" s="8">
        <v>0.15</v>
      </c>
      <c r="O1262" s="6">
        <v>90.66</v>
      </c>
      <c r="P1262" s="6">
        <v>513.71</v>
      </c>
      <c r="Q1262" s="6">
        <v>391.52</v>
      </c>
      <c r="R1262" s="6">
        <v>122.19</v>
      </c>
      <c r="S1262" s="6">
        <v>216.19</v>
      </c>
      <c r="T1262" t="s">
        <v>36</v>
      </c>
      <c r="U1262">
        <v>10</v>
      </c>
      <c r="V1262" t="s">
        <v>146</v>
      </c>
      <c r="W1262" t="s">
        <v>85</v>
      </c>
      <c r="X1262">
        <v>2024</v>
      </c>
      <c r="Y1262" t="s">
        <v>184</v>
      </c>
      <c r="Z1262" s="8">
        <v>0.2379</v>
      </c>
    </row>
    <row r="1263" spans="1:26" x14ac:dyDescent="0.3">
      <c r="A1263" t="s">
        <v>3317</v>
      </c>
      <c r="B1263" s="4">
        <v>45991</v>
      </c>
      <c r="C1263" t="s">
        <v>390</v>
      </c>
      <c r="D1263" t="s">
        <v>3318</v>
      </c>
      <c r="E1263" t="s">
        <v>108</v>
      </c>
      <c r="F1263" t="s">
        <v>194</v>
      </c>
      <c r="G1263" t="s">
        <v>31</v>
      </c>
      <c r="H1263" t="s">
        <v>58</v>
      </c>
      <c r="I1263" t="s">
        <v>47</v>
      </c>
      <c r="J1263" t="s">
        <v>59</v>
      </c>
      <c r="K1263" t="s">
        <v>102</v>
      </c>
      <c r="L1263">
        <v>3</v>
      </c>
      <c r="M1263" s="6">
        <v>1213.76</v>
      </c>
      <c r="N1263" s="8">
        <v>0.15</v>
      </c>
      <c r="O1263" s="6">
        <v>546.19000000000005</v>
      </c>
      <c r="P1263" s="6">
        <v>3095.09</v>
      </c>
      <c r="Q1263" s="6">
        <v>2472.63</v>
      </c>
      <c r="R1263" s="6">
        <v>622.46</v>
      </c>
      <c r="S1263" s="6">
        <v>438.65</v>
      </c>
      <c r="T1263" t="s">
        <v>117</v>
      </c>
      <c r="U1263">
        <v>11</v>
      </c>
      <c r="V1263" t="s">
        <v>124</v>
      </c>
      <c r="W1263" t="s">
        <v>85</v>
      </c>
      <c r="X1263">
        <v>2025</v>
      </c>
      <c r="Y1263" t="s">
        <v>221</v>
      </c>
      <c r="Z1263" s="8">
        <v>0.2011</v>
      </c>
    </row>
    <row r="1264" spans="1:26" x14ac:dyDescent="0.3">
      <c r="A1264" t="s">
        <v>3319</v>
      </c>
      <c r="B1264" s="4">
        <v>45373</v>
      </c>
      <c r="C1264" t="s">
        <v>2471</v>
      </c>
      <c r="D1264" t="s">
        <v>3320</v>
      </c>
      <c r="E1264" t="s">
        <v>29</v>
      </c>
      <c r="F1264" t="s">
        <v>123</v>
      </c>
      <c r="G1264" t="s">
        <v>45</v>
      </c>
      <c r="H1264" t="s">
        <v>46</v>
      </c>
      <c r="I1264" t="s">
        <v>47</v>
      </c>
      <c r="J1264" t="s">
        <v>34</v>
      </c>
      <c r="K1264" t="s">
        <v>35</v>
      </c>
      <c r="L1264">
        <v>1</v>
      </c>
      <c r="M1264" s="6">
        <v>573.98</v>
      </c>
      <c r="N1264" s="8">
        <v>0.1</v>
      </c>
      <c r="O1264" s="6">
        <v>57.4</v>
      </c>
      <c r="P1264" s="6">
        <v>516.58000000000004</v>
      </c>
      <c r="Q1264" s="6">
        <v>405.8</v>
      </c>
      <c r="R1264" s="6">
        <v>110.78</v>
      </c>
      <c r="S1264" s="6">
        <v>355.54</v>
      </c>
      <c r="T1264" t="s">
        <v>36</v>
      </c>
      <c r="U1264">
        <v>3</v>
      </c>
      <c r="V1264" t="s">
        <v>50</v>
      </c>
      <c r="W1264" t="s">
        <v>51</v>
      </c>
      <c r="X1264">
        <v>2024</v>
      </c>
      <c r="Y1264" t="s">
        <v>78</v>
      </c>
      <c r="Z1264" s="8">
        <v>0.21440000000000001</v>
      </c>
    </row>
    <row r="1265" spans="1:26" x14ac:dyDescent="0.3">
      <c r="A1265" t="s">
        <v>3321</v>
      </c>
      <c r="B1265" s="4">
        <v>45805</v>
      </c>
      <c r="C1265" t="s">
        <v>3322</v>
      </c>
      <c r="D1265" t="s">
        <v>3323</v>
      </c>
      <c r="E1265" t="s">
        <v>108</v>
      </c>
      <c r="F1265" t="s">
        <v>109</v>
      </c>
      <c r="G1265" t="s">
        <v>45</v>
      </c>
      <c r="H1265" t="s">
        <v>32</v>
      </c>
      <c r="I1265" t="s">
        <v>75</v>
      </c>
      <c r="J1265" t="s">
        <v>59</v>
      </c>
      <c r="K1265" t="s">
        <v>35</v>
      </c>
      <c r="L1265">
        <v>2</v>
      </c>
      <c r="M1265" s="6">
        <v>1264.21</v>
      </c>
      <c r="N1265" s="8">
        <v>0.05</v>
      </c>
      <c r="O1265" s="6">
        <v>126.42</v>
      </c>
      <c r="P1265" s="6">
        <v>2402</v>
      </c>
      <c r="Q1265" s="6">
        <v>1899.53</v>
      </c>
      <c r="R1265" s="6">
        <v>502.47</v>
      </c>
      <c r="S1265" s="6">
        <v>257.88</v>
      </c>
      <c r="T1265" t="s">
        <v>36</v>
      </c>
      <c r="U1265">
        <v>5</v>
      </c>
      <c r="V1265" t="s">
        <v>103</v>
      </c>
      <c r="W1265" t="s">
        <v>38</v>
      </c>
      <c r="X1265">
        <v>2025</v>
      </c>
      <c r="Y1265" t="s">
        <v>167</v>
      </c>
      <c r="Z1265" s="8">
        <v>0.2092</v>
      </c>
    </row>
    <row r="1266" spans="1:26" x14ac:dyDescent="0.3">
      <c r="A1266" t="s">
        <v>3324</v>
      </c>
      <c r="B1266" s="4">
        <v>46000</v>
      </c>
      <c r="C1266" t="s">
        <v>3325</v>
      </c>
      <c r="D1266" t="s">
        <v>3326</v>
      </c>
      <c r="E1266" t="s">
        <v>43</v>
      </c>
      <c r="F1266" t="s">
        <v>101</v>
      </c>
      <c r="G1266" t="s">
        <v>132</v>
      </c>
      <c r="H1266" t="s">
        <v>228</v>
      </c>
      <c r="I1266" t="s">
        <v>116</v>
      </c>
      <c r="J1266" t="s">
        <v>48</v>
      </c>
      <c r="K1266" t="s">
        <v>35</v>
      </c>
      <c r="L1266">
        <v>2</v>
      </c>
      <c r="M1266" s="6">
        <v>1187.96</v>
      </c>
      <c r="N1266" s="8">
        <v>0.15</v>
      </c>
      <c r="O1266" s="6">
        <v>356.39</v>
      </c>
      <c r="P1266" s="6">
        <v>2019.53</v>
      </c>
      <c r="Q1266" s="6">
        <v>1261.29</v>
      </c>
      <c r="R1266" s="6">
        <v>758.24</v>
      </c>
      <c r="S1266" s="6">
        <v>377.81</v>
      </c>
      <c r="T1266" t="s">
        <v>36</v>
      </c>
      <c r="U1266">
        <v>12</v>
      </c>
      <c r="V1266" t="s">
        <v>84</v>
      </c>
      <c r="W1266" t="s">
        <v>85</v>
      </c>
      <c r="X1266">
        <v>2025</v>
      </c>
      <c r="Y1266" t="s">
        <v>86</v>
      </c>
      <c r="Z1266" s="8">
        <v>0.3755</v>
      </c>
    </row>
    <row r="1267" spans="1:26" x14ac:dyDescent="0.3">
      <c r="A1267" t="s">
        <v>3327</v>
      </c>
      <c r="B1267" s="4">
        <v>45814</v>
      </c>
      <c r="C1267" t="s">
        <v>3328</v>
      </c>
      <c r="D1267" t="s">
        <v>3329</v>
      </c>
      <c r="E1267" t="s">
        <v>29</v>
      </c>
      <c r="F1267" t="s">
        <v>141</v>
      </c>
      <c r="G1267" t="s">
        <v>132</v>
      </c>
      <c r="H1267" t="s">
        <v>228</v>
      </c>
      <c r="I1267" t="s">
        <v>47</v>
      </c>
      <c r="J1267" t="s">
        <v>34</v>
      </c>
      <c r="K1267" t="s">
        <v>60</v>
      </c>
      <c r="L1267">
        <v>3</v>
      </c>
      <c r="M1267" s="6">
        <v>2151.15</v>
      </c>
      <c r="N1267" s="8">
        <v>0.15</v>
      </c>
      <c r="O1267" s="6">
        <v>968.02</v>
      </c>
      <c r="P1267" s="6">
        <v>5485.43</v>
      </c>
      <c r="Q1267" s="6">
        <v>4402.4799999999996</v>
      </c>
      <c r="R1267" s="6">
        <v>1082.95</v>
      </c>
      <c r="S1267" s="6">
        <v>197.05</v>
      </c>
      <c r="T1267" t="s">
        <v>117</v>
      </c>
      <c r="U1267">
        <v>6</v>
      </c>
      <c r="V1267" t="s">
        <v>189</v>
      </c>
      <c r="W1267" t="s">
        <v>38</v>
      </c>
      <c r="X1267">
        <v>2025</v>
      </c>
      <c r="Y1267" t="s">
        <v>424</v>
      </c>
      <c r="Z1267" s="8">
        <v>0.19739999999999999</v>
      </c>
    </row>
    <row r="1268" spans="1:26" x14ac:dyDescent="0.3">
      <c r="A1268" t="s">
        <v>3330</v>
      </c>
      <c r="B1268" s="4">
        <v>45677</v>
      </c>
      <c r="C1268" t="s">
        <v>1256</v>
      </c>
      <c r="D1268" t="s">
        <v>3331</v>
      </c>
      <c r="E1268" t="s">
        <v>29</v>
      </c>
      <c r="F1268" t="s">
        <v>242</v>
      </c>
      <c r="G1268" t="s">
        <v>132</v>
      </c>
      <c r="H1268" t="s">
        <v>252</v>
      </c>
      <c r="I1268" t="s">
        <v>33</v>
      </c>
      <c r="J1268" t="s">
        <v>59</v>
      </c>
      <c r="K1268" t="s">
        <v>76</v>
      </c>
      <c r="L1268">
        <v>1</v>
      </c>
      <c r="M1268" s="6">
        <v>1172.19</v>
      </c>
      <c r="N1268" s="8">
        <v>0.05</v>
      </c>
      <c r="O1268" s="6">
        <v>58.61</v>
      </c>
      <c r="P1268" s="6">
        <v>1113.58</v>
      </c>
      <c r="Q1268" s="6">
        <v>832.55</v>
      </c>
      <c r="R1268" s="6">
        <v>281.02999999999997</v>
      </c>
      <c r="S1268" s="6">
        <v>389.9</v>
      </c>
      <c r="T1268" t="s">
        <v>117</v>
      </c>
      <c r="U1268">
        <v>1</v>
      </c>
      <c r="V1268" t="s">
        <v>91</v>
      </c>
      <c r="W1268" t="s">
        <v>51</v>
      </c>
      <c r="X1268">
        <v>2025</v>
      </c>
      <c r="Y1268" t="s">
        <v>137</v>
      </c>
      <c r="Z1268" s="8">
        <v>0.25240000000000001</v>
      </c>
    </row>
    <row r="1269" spans="1:26" x14ac:dyDescent="0.3">
      <c r="A1269" t="s">
        <v>3332</v>
      </c>
      <c r="B1269" s="4">
        <v>45998</v>
      </c>
      <c r="C1269" t="s">
        <v>244</v>
      </c>
      <c r="D1269" t="s">
        <v>3333</v>
      </c>
      <c r="E1269" t="s">
        <v>56</v>
      </c>
      <c r="F1269" t="s">
        <v>74</v>
      </c>
      <c r="G1269" t="s">
        <v>110</v>
      </c>
      <c r="H1269" t="s">
        <v>111</v>
      </c>
      <c r="I1269" t="s">
        <v>75</v>
      </c>
      <c r="J1269" t="s">
        <v>48</v>
      </c>
      <c r="K1269" t="s">
        <v>35</v>
      </c>
      <c r="L1269">
        <v>1</v>
      </c>
      <c r="M1269" s="6">
        <v>1781.49</v>
      </c>
      <c r="N1269" s="8">
        <v>0.25</v>
      </c>
      <c r="O1269" s="6">
        <v>445.37</v>
      </c>
      <c r="P1269" s="6">
        <v>1336.12</v>
      </c>
      <c r="Q1269" s="6">
        <v>795.71</v>
      </c>
      <c r="R1269" s="6">
        <v>540.41</v>
      </c>
      <c r="S1269" s="6">
        <v>86.42</v>
      </c>
      <c r="T1269" t="s">
        <v>36</v>
      </c>
      <c r="U1269">
        <v>12</v>
      </c>
      <c r="V1269" t="s">
        <v>84</v>
      </c>
      <c r="W1269" t="s">
        <v>85</v>
      </c>
      <c r="X1269">
        <v>2025</v>
      </c>
      <c r="Y1269" t="s">
        <v>86</v>
      </c>
      <c r="Z1269" s="8">
        <v>0.40450000000000003</v>
      </c>
    </row>
    <row r="1270" spans="1:26" x14ac:dyDescent="0.3">
      <c r="A1270" t="s">
        <v>3334</v>
      </c>
      <c r="B1270" s="4">
        <v>45762</v>
      </c>
      <c r="C1270" t="s">
        <v>3335</v>
      </c>
      <c r="D1270" t="s">
        <v>3336</v>
      </c>
      <c r="E1270" t="s">
        <v>29</v>
      </c>
      <c r="F1270" t="s">
        <v>242</v>
      </c>
      <c r="G1270" t="s">
        <v>45</v>
      </c>
      <c r="H1270" t="s">
        <v>32</v>
      </c>
      <c r="I1270" t="s">
        <v>75</v>
      </c>
      <c r="J1270" t="s">
        <v>59</v>
      </c>
      <c r="K1270" t="s">
        <v>60</v>
      </c>
      <c r="L1270">
        <v>2</v>
      </c>
      <c r="M1270" s="6">
        <v>798.34</v>
      </c>
      <c r="N1270" s="8">
        <v>0.1</v>
      </c>
      <c r="O1270" s="6">
        <v>159.66999999999999</v>
      </c>
      <c r="P1270" s="6">
        <v>1437.01</v>
      </c>
      <c r="Q1270" s="6">
        <v>1124.29</v>
      </c>
      <c r="R1270" s="6">
        <v>312.72000000000003</v>
      </c>
      <c r="S1270" s="6">
        <v>51.19</v>
      </c>
      <c r="T1270" t="s">
        <v>36</v>
      </c>
      <c r="U1270">
        <v>4</v>
      </c>
      <c r="V1270" t="s">
        <v>37</v>
      </c>
      <c r="W1270" t="s">
        <v>38</v>
      </c>
      <c r="X1270">
        <v>2025</v>
      </c>
      <c r="Y1270" t="s">
        <v>112</v>
      </c>
      <c r="Z1270" s="8">
        <v>0.21759999999999999</v>
      </c>
    </row>
    <row r="1271" spans="1:26" x14ac:dyDescent="0.3">
      <c r="A1271" t="s">
        <v>3337</v>
      </c>
      <c r="B1271" s="4">
        <v>45410</v>
      </c>
      <c r="C1271" t="s">
        <v>683</v>
      </c>
      <c r="D1271" t="s">
        <v>3338</v>
      </c>
      <c r="E1271" t="s">
        <v>108</v>
      </c>
      <c r="F1271" t="s">
        <v>145</v>
      </c>
      <c r="G1271" t="s">
        <v>69</v>
      </c>
      <c r="H1271" t="s">
        <v>83</v>
      </c>
      <c r="I1271" t="s">
        <v>33</v>
      </c>
      <c r="J1271" t="s">
        <v>59</v>
      </c>
      <c r="K1271" t="s">
        <v>49</v>
      </c>
      <c r="L1271">
        <v>1</v>
      </c>
      <c r="M1271" s="6">
        <v>814.85</v>
      </c>
      <c r="N1271" s="8">
        <v>0.2</v>
      </c>
      <c r="O1271" s="6">
        <v>162.97</v>
      </c>
      <c r="P1271" s="6">
        <v>651.88</v>
      </c>
      <c r="Q1271" s="6">
        <v>509.07</v>
      </c>
      <c r="R1271" s="6">
        <v>142.81</v>
      </c>
      <c r="S1271" s="6">
        <v>319.33999999999997</v>
      </c>
      <c r="T1271" t="s">
        <v>77</v>
      </c>
      <c r="U1271">
        <v>4</v>
      </c>
      <c r="V1271" t="s">
        <v>37</v>
      </c>
      <c r="W1271" t="s">
        <v>38</v>
      </c>
      <c r="X1271">
        <v>2024</v>
      </c>
      <c r="Y1271" t="s">
        <v>39</v>
      </c>
      <c r="Z1271" s="8">
        <v>0.21909999999999999</v>
      </c>
    </row>
    <row r="1272" spans="1:26" x14ac:dyDescent="0.3">
      <c r="A1272" t="s">
        <v>3339</v>
      </c>
      <c r="B1272" s="4">
        <v>45687</v>
      </c>
      <c r="C1272" t="s">
        <v>353</v>
      </c>
      <c r="D1272" t="s">
        <v>3340</v>
      </c>
      <c r="E1272" t="s">
        <v>67</v>
      </c>
      <c r="F1272" t="s">
        <v>82</v>
      </c>
      <c r="G1272" t="s">
        <v>132</v>
      </c>
      <c r="H1272" t="s">
        <v>133</v>
      </c>
      <c r="I1272" t="s">
        <v>33</v>
      </c>
      <c r="J1272" t="s">
        <v>59</v>
      </c>
      <c r="K1272" t="s">
        <v>102</v>
      </c>
      <c r="L1272">
        <v>1</v>
      </c>
      <c r="M1272" s="6">
        <v>1582.05</v>
      </c>
      <c r="N1272" s="8">
        <v>0.2</v>
      </c>
      <c r="O1272" s="6">
        <v>316.41000000000003</v>
      </c>
      <c r="P1272" s="6">
        <v>1265.6400000000001</v>
      </c>
      <c r="Q1272" s="6">
        <v>1006.68</v>
      </c>
      <c r="R1272" s="6">
        <v>258.95999999999998</v>
      </c>
      <c r="S1272" s="6">
        <v>294.68</v>
      </c>
      <c r="T1272" t="s">
        <v>36</v>
      </c>
      <c r="U1272">
        <v>1</v>
      </c>
      <c r="V1272" t="s">
        <v>91</v>
      </c>
      <c r="W1272" t="s">
        <v>51</v>
      </c>
      <c r="X1272">
        <v>2025</v>
      </c>
      <c r="Y1272" t="s">
        <v>137</v>
      </c>
      <c r="Z1272" s="8">
        <v>0.2046</v>
      </c>
    </row>
    <row r="1273" spans="1:26" x14ac:dyDescent="0.3">
      <c r="A1273" t="s">
        <v>3341</v>
      </c>
      <c r="B1273" s="4">
        <v>45823</v>
      </c>
      <c r="C1273" t="s">
        <v>130</v>
      </c>
      <c r="D1273" t="s">
        <v>3342</v>
      </c>
      <c r="E1273" t="s">
        <v>29</v>
      </c>
      <c r="F1273" t="s">
        <v>30</v>
      </c>
      <c r="G1273" t="s">
        <v>132</v>
      </c>
      <c r="H1273" t="s">
        <v>133</v>
      </c>
      <c r="I1273" t="s">
        <v>75</v>
      </c>
      <c r="J1273" t="s">
        <v>34</v>
      </c>
      <c r="K1273" t="s">
        <v>49</v>
      </c>
      <c r="L1273">
        <v>1</v>
      </c>
      <c r="M1273" s="6">
        <v>1348.74</v>
      </c>
      <c r="N1273" s="8">
        <v>0.1</v>
      </c>
      <c r="O1273" s="6">
        <v>134.87</v>
      </c>
      <c r="P1273" s="6">
        <v>1213.8699999999999</v>
      </c>
      <c r="Q1273" s="6">
        <v>963.03</v>
      </c>
      <c r="R1273" s="6">
        <v>250.84</v>
      </c>
      <c r="S1273" s="6">
        <v>348.58</v>
      </c>
      <c r="T1273" t="s">
        <v>36</v>
      </c>
      <c r="U1273">
        <v>6</v>
      </c>
      <c r="V1273" t="s">
        <v>189</v>
      </c>
      <c r="W1273" t="s">
        <v>38</v>
      </c>
      <c r="X1273">
        <v>2025</v>
      </c>
      <c r="Y1273" t="s">
        <v>424</v>
      </c>
      <c r="Z1273" s="8">
        <v>0.20660000000000001</v>
      </c>
    </row>
    <row r="1274" spans="1:26" x14ac:dyDescent="0.3">
      <c r="A1274" t="s">
        <v>3343</v>
      </c>
      <c r="B1274" s="4">
        <v>45552</v>
      </c>
      <c r="C1274" t="s">
        <v>2990</v>
      </c>
      <c r="D1274" t="s">
        <v>3344</v>
      </c>
      <c r="E1274" t="s">
        <v>29</v>
      </c>
      <c r="F1274" t="s">
        <v>123</v>
      </c>
      <c r="G1274" t="s">
        <v>69</v>
      </c>
      <c r="H1274" t="s">
        <v>83</v>
      </c>
      <c r="I1274" t="s">
        <v>47</v>
      </c>
      <c r="J1274" t="s">
        <v>59</v>
      </c>
      <c r="K1274" t="s">
        <v>60</v>
      </c>
      <c r="L1274">
        <v>1</v>
      </c>
      <c r="M1274" s="6">
        <v>635.21</v>
      </c>
      <c r="N1274" s="8">
        <v>0.1</v>
      </c>
      <c r="O1274" s="6">
        <v>63.52</v>
      </c>
      <c r="P1274" s="6">
        <v>571.69000000000005</v>
      </c>
      <c r="Q1274" s="6">
        <v>391.81</v>
      </c>
      <c r="R1274" s="6">
        <v>179.88</v>
      </c>
      <c r="S1274" s="6">
        <v>403.51</v>
      </c>
      <c r="T1274" t="s">
        <v>36</v>
      </c>
      <c r="U1274">
        <v>9</v>
      </c>
      <c r="V1274" t="s">
        <v>61</v>
      </c>
      <c r="W1274" t="s">
        <v>62</v>
      </c>
      <c r="X1274">
        <v>2024</v>
      </c>
      <c r="Y1274" t="s">
        <v>63</v>
      </c>
      <c r="Z1274" s="8">
        <v>0.31459999999999999</v>
      </c>
    </row>
    <row r="1275" spans="1:26" x14ac:dyDescent="0.3">
      <c r="A1275" t="s">
        <v>3345</v>
      </c>
      <c r="B1275" s="4">
        <v>45547</v>
      </c>
      <c r="C1275" t="s">
        <v>3346</v>
      </c>
      <c r="D1275" t="s">
        <v>3347</v>
      </c>
      <c r="E1275" t="s">
        <v>43</v>
      </c>
      <c r="F1275" t="s">
        <v>273</v>
      </c>
      <c r="G1275" t="s">
        <v>69</v>
      </c>
      <c r="H1275" t="s">
        <v>70</v>
      </c>
      <c r="I1275" t="s">
        <v>47</v>
      </c>
      <c r="J1275" t="s">
        <v>59</v>
      </c>
      <c r="K1275" t="s">
        <v>102</v>
      </c>
      <c r="L1275">
        <v>4</v>
      </c>
      <c r="M1275" s="6">
        <v>801.95</v>
      </c>
      <c r="N1275" s="8">
        <v>0.3</v>
      </c>
      <c r="O1275" s="6">
        <v>962.34</v>
      </c>
      <c r="P1275" s="6">
        <v>2245.46</v>
      </c>
      <c r="Q1275" s="6">
        <v>1454.21</v>
      </c>
      <c r="R1275" s="6">
        <v>791.25</v>
      </c>
      <c r="S1275" s="6">
        <v>220.97</v>
      </c>
      <c r="T1275" t="s">
        <v>36</v>
      </c>
      <c r="U1275">
        <v>9</v>
      </c>
      <c r="V1275" t="s">
        <v>61</v>
      </c>
      <c r="W1275" t="s">
        <v>62</v>
      </c>
      <c r="X1275">
        <v>2024</v>
      </c>
      <c r="Y1275" t="s">
        <v>63</v>
      </c>
      <c r="Z1275" s="8">
        <v>0.35239999999999999</v>
      </c>
    </row>
    <row r="1276" spans="1:26" x14ac:dyDescent="0.3">
      <c r="A1276" t="s">
        <v>3348</v>
      </c>
      <c r="B1276" s="4">
        <v>45517</v>
      </c>
      <c r="C1276" t="s">
        <v>1220</v>
      </c>
      <c r="D1276" t="s">
        <v>3349</v>
      </c>
      <c r="E1276" t="s">
        <v>108</v>
      </c>
      <c r="F1276" t="s">
        <v>194</v>
      </c>
      <c r="G1276" t="s">
        <v>45</v>
      </c>
      <c r="H1276" t="s">
        <v>32</v>
      </c>
      <c r="I1276" t="s">
        <v>33</v>
      </c>
      <c r="J1276" t="s">
        <v>59</v>
      </c>
      <c r="K1276" t="s">
        <v>35</v>
      </c>
      <c r="L1276">
        <v>1</v>
      </c>
      <c r="M1276" s="6">
        <v>1940.46</v>
      </c>
      <c r="N1276" s="8">
        <v>0.25</v>
      </c>
      <c r="O1276" s="6">
        <v>485.12</v>
      </c>
      <c r="P1276" s="6">
        <v>1455.34</v>
      </c>
      <c r="Q1276" s="6">
        <v>1143.32</v>
      </c>
      <c r="R1276" s="6">
        <v>312.02</v>
      </c>
      <c r="S1276" s="6">
        <v>228.76</v>
      </c>
      <c r="T1276" t="s">
        <v>36</v>
      </c>
      <c r="U1276">
        <v>8</v>
      </c>
      <c r="V1276" t="s">
        <v>118</v>
      </c>
      <c r="W1276" t="s">
        <v>62</v>
      </c>
      <c r="X1276">
        <v>2024</v>
      </c>
      <c r="Y1276" t="s">
        <v>119</v>
      </c>
      <c r="Z1276" s="8">
        <v>0.21440000000000001</v>
      </c>
    </row>
    <row r="1277" spans="1:26" x14ac:dyDescent="0.3">
      <c r="A1277" t="s">
        <v>3350</v>
      </c>
      <c r="B1277" s="4">
        <v>45344</v>
      </c>
      <c r="C1277" t="s">
        <v>559</v>
      </c>
      <c r="D1277" t="s">
        <v>3351</v>
      </c>
      <c r="E1277" t="s">
        <v>29</v>
      </c>
      <c r="F1277" t="s">
        <v>141</v>
      </c>
      <c r="G1277" t="s">
        <v>132</v>
      </c>
      <c r="H1277" t="s">
        <v>133</v>
      </c>
      <c r="I1277" t="s">
        <v>75</v>
      </c>
      <c r="J1277" t="s">
        <v>48</v>
      </c>
      <c r="K1277" t="s">
        <v>35</v>
      </c>
      <c r="L1277">
        <v>2</v>
      </c>
      <c r="M1277" s="6">
        <v>581.22</v>
      </c>
      <c r="N1277" s="8">
        <v>0.25</v>
      </c>
      <c r="O1277" s="6">
        <v>290.61</v>
      </c>
      <c r="P1277" s="6">
        <v>871.83</v>
      </c>
      <c r="Q1277" s="6">
        <v>612.75</v>
      </c>
      <c r="R1277" s="6">
        <v>259.08</v>
      </c>
      <c r="S1277" s="6">
        <v>41.03</v>
      </c>
      <c r="T1277" t="s">
        <v>36</v>
      </c>
      <c r="U1277">
        <v>2</v>
      </c>
      <c r="V1277" t="s">
        <v>171</v>
      </c>
      <c r="W1277" t="s">
        <v>51</v>
      </c>
      <c r="X1277">
        <v>2024</v>
      </c>
      <c r="Y1277" t="s">
        <v>214</v>
      </c>
      <c r="Z1277" s="8">
        <v>0.29720000000000002</v>
      </c>
    </row>
    <row r="1278" spans="1:26" x14ac:dyDescent="0.3">
      <c r="A1278" t="s">
        <v>3352</v>
      </c>
      <c r="B1278" s="4">
        <v>45791</v>
      </c>
      <c r="C1278" t="s">
        <v>2464</v>
      </c>
      <c r="D1278" t="s">
        <v>3353</v>
      </c>
      <c r="E1278" t="s">
        <v>56</v>
      </c>
      <c r="F1278" t="s">
        <v>57</v>
      </c>
      <c r="G1278" t="s">
        <v>132</v>
      </c>
      <c r="H1278" t="s">
        <v>133</v>
      </c>
      <c r="I1278" t="s">
        <v>33</v>
      </c>
      <c r="J1278" t="s">
        <v>48</v>
      </c>
      <c r="K1278" t="s">
        <v>35</v>
      </c>
      <c r="L1278">
        <v>2</v>
      </c>
      <c r="M1278" s="6">
        <v>1303.4100000000001</v>
      </c>
      <c r="N1278" s="8">
        <v>0.05</v>
      </c>
      <c r="O1278" s="6">
        <v>130.34</v>
      </c>
      <c r="P1278" s="6">
        <v>2476.48</v>
      </c>
      <c r="Q1278" s="6">
        <v>1999.79</v>
      </c>
      <c r="R1278" s="6">
        <v>476.69</v>
      </c>
      <c r="S1278" s="6">
        <v>187.56</v>
      </c>
      <c r="T1278" t="s">
        <v>77</v>
      </c>
      <c r="U1278">
        <v>5</v>
      </c>
      <c r="V1278" t="s">
        <v>103</v>
      </c>
      <c r="W1278" t="s">
        <v>38</v>
      </c>
      <c r="X1278">
        <v>2025</v>
      </c>
      <c r="Y1278" t="s">
        <v>167</v>
      </c>
      <c r="Z1278" s="8">
        <v>0.1925</v>
      </c>
    </row>
    <row r="1279" spans="1:26" x14ac:dyDescent="0.3">
      <c r="A1279" t="s">
        <v>3354</v>
      </c>
      <c r="B1279" s="4">
        <v>45797</v>
      </c>
      <c r="C1279" t="s">
        <v>3335</v>
      </c>
      <c r="D1279" t="s">
        <v>3355</v>
      </c>
      <c r="E1279" t="s">
        <v>43</v>
      </c>
      <c r="F1279" t="s">
        <v>44</v>
      </c>
      <c r="G1279" t="s">
        <v>110</v>
      </c>
      <c r="H1279" t="s">
        <v>166</v>
      </c>
      <c r="I1279" t="s">
        <v>47</v>
      </c>
      <c r="J1279" t="s">
        <v>34</v>
      </c>
      <c r="K1279" t="s">
        <v>35</v>
      </c>
      <c r="L1279">
        <v>1</v>
      </c>
      <c r="M1279" s="6">
        <v>902.4</v>
      </c>
      <c r="N1279" s="8">
        <v>0</v>
      </c>
      <c r="O1279" s="6">
        <v>0</v>
      </c>
      <c r="P1279" s="6">
        <v>902.4</v>
      </c>
      <c r="Q1279" s="6">
        <v>582.36</v>
      </c>
      <c r="R1279" s="6">
        <v>320.04000000000002</v>
      </c>
      <c r="S1279" s="6">
        <v>393.42</v>
      </c>
      <c r="T1279" t="s">
        <v>36</v>
      </c>
      <c r="U1279">
        <v>5</v>
      </c>
      <c r="V1279" t="s">
        <v>103</v>
      </c>
      <c r="W1279" t="s">
        <v>38</v>
      </c>
      <c r="X1279">
        <v>2025</v>
      </c>
      <c r="Y1279" t="s">
        <v>167</v>
      </c>
      <c r="Z1279" s="8">
        <v>0.35470000000000002</v>
      </c>
    </row>
    <row r="1280" spans="1:26" x14ac:dyDescent="0.3">
      <c r="A1280" t="s">
        <v>3356</v>
      </c>
      <c r="B1280" s="4">
        <v>45655</v>
      </c>
      <c r="C1280" t="s">
        <v>788</v>
      </c>
      <c r="D1280" t="s">
        <v>3357</v>
      </c>
      <c r="E1280" t="s">
        <v>67</v>
      </c>
      <c r="F1280" t="s">
        <v>68</v>
      </c>
      <c r="G1280" t="s">
        <v>69</v>
      </c>
      <c r="H1280" t="s">
        <v>188</v>
      </c>
      <c r="I1280" t="s">
        <v>33</v>
      </c>
      <c r="J1280" t="s">
        <v>59</v>
      </c>
      <c r="K1280" t="s">
        <v>49</v>
      </c>
      <c r="L1280">
        <v>3</v>
      </c>
      <c r="M1280" s="6">
        <v>948.02</v>
      </c>
      <c r="N1280" s="8">
        <v>0.1</v>
      </c>
      <c r="O1280" s="6">
        <v>284.41000000000003</v>
      </c>
      <c r="P1280" s="6">
        <v>2559.65</v>
      </c>
      <c r="Q1280" s="6">
        <v>2048.96</v>
      </c>
      <c r="R1280" s="6">
        <v>510.69</v>
      </c>
      <c r="S1280" s="6">
        <v>276.33</v>
      </c>
      <c r="T1280" t="s">
        <v>77</v>
      </c>
      <c r="U1280">
        <v>12</v>
      </c>
      <c r="V1280" t="s">
        <v>84</v>
      </c>
      <c r="W1280" t="s">
        <v>85</v>
      </c>
      <c r="X1280">
        <v>2024</v>
      </c>
      <c r="Y1280" t="s">
        <v>162</v>
      </c>
      <c r="Z1280" s="8">
        <v>0.19950000000000001</v>
      </c>
    </row>
    <row r="1281" spans="1:26" x14ac:dyDescent="0.3">
      <c r="A1281" t="s">
        <v>3358</v>
      </c>
      <c r="B1281" s="4">
        <v>45571</v>
      </c>
      <c r="C1281" t="s">
        <v>3359</v>
      </c>
      <c r="D1281" t="s">
        <v>3360</v>
      </c>
      <c r="E1281" t="s">
        <v>56</v>
      </c>
      <c r="F1281" t="s">
        <v>57</v>
      </c>
      <c r="G1281" t="s">
        <v>69</v>
      </c>
      <c r="H1281" t="s">
        <v>291</v>
      </c>
      <c r="I1281" t="s">
        <v>33</v>
      </c>
      <c r="J1281" t="s">
        <v>34</v>
      </c>
      <c r="K1281" t="s">
        <v>102</v>
      </c>
      <c r="L1281">
        <v>1</v>
      </c>
      <c r="M1281" s="6">
        <v>3377.44</v>
      </c>
      <c r="N1281" s="8">
        <v>0.1</v>
      </c>
      <c r="O1281" s="6">
        <v>337.74</v>
      </c>
      <c r="P1281" s="6">
        <v>3039.7</v>
      </c>
      <c r="Q1281" s="6">
        <v>2101.48</v>
      </c>
      <c r="R1281" s="6">
        <v>938.22</v>
      </c>
      <c r="S1281" s="6">
        <v>213.78</v>
      </c>
      <c r="T1281" t="s">
        <v>36</v>
      </c>
      <c r="U1281">
        <v>10</v>
      </c>
      <c r="V1281" t="s">
        <v>146</v>
      </c>
      <c r="W1281" t="s">
        <v>85</v>
      </c>
      <c r="X1281">
        <v>2024</v>
      </c>
      <c r="Y1281" t="s">
        <v>184</v>
      </c>
      <c r="Z1281" s="8">
        <v>0.30869999999999997</v>
      </c>
    </row>
    <row r="1282" spans="1:26" x14ac:dyDescent="0.3">
      <c r="A1282" t="s">
        <v>3361</v>
      </c>
      <c r="B1282" s="4">
        <v>45884</v>
      </c>
      <c r="C1282" t="s">
        <v>127</v>
      </c>
      <c r="D1282" t="s">
        <v>3362</v>
      </c>
      <c r="E1282" t="s">
        <v>56</v>
      </c>
      <c r="F1282" t="s">
        <v>74</v>
      </c>
      <c r="G1282" t="s">
        <v>110</v>
      </c>
      <c r="H1282" t="s">
        <v>281</v>
      </c>
      <c r="I1282" t="s">
        <v>33</v>
      </c>
      <c r="J1282" t="s">
        <v>59</v>
      </c>
      <c r="K1282" t="s">
        <v>49</v>
      </c>
      <c r="L1282">
        <v>1</v>
      </c>
      <c r="M1282" s="6">
        <v>847.74</v>
      </c>
      <c r="N1282" s="8">
        <v>0.2</v>
      </c>
      <c r="O1282" s="6">
        <v>169.55</v>
      </c>
      <c r="P1282" s="6">
        <v>678.19</v>
      </c>
      <c r="Q1282" s="6">
        <v>492.51</v>
      </c>
      <c r="R1282" s="6">
        <v>185.68</v>
      </c>
      <c r="S1282" s="6">
        <v>289.89999999999998</v>
      </c>
      <c r="T1282" t="s">
        <v>117</v>
      </c>
      <c r="U1282">
        <v>8</v>
      </c>
      <c r="V1282" t="s">
        <v>118</v>
      </c>
      <c r="W1282" t="s">
        <v>62</v>
      </c>
      <c r="X1282">
        <v>2025</v>
      </c>
      <c r="Y1282" t="s">
        <v>277</v>
      </c>
      <c r="Z1282" s="8">
        <v>0.27379999999999999</v>
      </c>
    </row>
    <row r="1283" spans="1:26" x14ac:dyDescent="0.3">
      <c r="A1283" t="s">
        <v>3363</v>
      </c>
      <c r="B1283" s="4">
        <v>46005</v>
      </c>
      <c r="C1283" t="s">
        <v>1860</v>
      </c>
      <c r="D1283" t="s">
        <v>3364</v>
      </c>
      <c r="E1283" t="s">
        <v>67</v>
      </c>
      <c r="F1283" t="s">
        <v>68</v>
      </c>
      <c r="G1283" t="s">
        <v>132</v>
      </c>
      <c r="H1283" t="s">
        <v>154</v>
      </c>
      <c r="I1283" t="s">
        <v>47</v>
      </c>
      <c r="J1283" t="s">
        <v>59</v>
      </c>
      <c r="K1283" t="s">
        <v>60</v>
      </c>
      <c r="L1283">
        <v>1</v>
      </c>
      <c r="M1283" s="6">
        <v>353.2</v>
      </c>
      <c r="N1283" s="8">
        <v>0.15</v>
      </c>
      <c r="O1283" s="6">
        <v>52.98</v>
      </c>
      <c r="P1283" s="6">
        <v>300.22000000000003</v>
      </c>
      <c r="Q1283" s="6">
        <v>180.69</v>
      </c>
      <c r="R1283" s="6">
        <v>119.53</v>
      </c>
      <c r="S1283" s="6">
        <v>100.35</v>
      </c>
      <c r="T1283" t="s">
        <v>36</v>
      </c>
      <c r="U1283">
        <v>12</v>
      </c>
      <c r="V1283" t="s">
        <v>84</v>
      </c>
      <c r="W1283" t="s">
        <v>85</v>
      </c>
      <c r="X1283">
        <v>2025</v>
      </c>
      <c r="Y1283" t="s">
        <v>86</v>
      </c>
      <c r="Z1283" s="8">
        <v>0.39810000000000001</v>
      </c>
    </row>
    <row r="1284" spans="1:26" x14ac:dyDescent="0.3">
      <c r="A1284" t="s">
        <v>3365</v>
      </c>
      <c r="B1284" s="4">
        <v>45449</v>
      </c>
      <c r="C1284" t="s">
        <v>1650</v>
      </c>
      <c r="D1284" t="s">
        <v>3366</v>
      </c>
      <c r="E1284" t="s">
        <v>56</v>
      </c>
      <c r="F1284" t="s">
        <v>74</v>
      </c>
      <c r="G1284" t="s">
        <v>132</v>
      </c>
      <c r="H1284" t="s">
        <v>133</v>
      </c>
      <c r="I1284" t="s">
        <v>33</v>
      </c>
      <c r="J1284" t="s">
        <v>59</v>
      </c>
      <c r="K1284" t="s">
        <v>76</v>
      </c>
      <c r="L1284">
        <v>2</v>
      </c>
      <c r="M1284" s="6">
        <v>458.85</v>
      </c>
      <c r="N1284" s="8">
        <v>0.2</v>
      </c>
      <c r="O1284" s="6">
        <v>183.54</v>
      </c>
      <c r="P1284" s="6">
        <v>734.16</v>
      </c>
      <c r="Q1284" s="6">
        <v>541.59</v>
      </c>
      <c r="R1284" s="6">
        <v>192.57</v>
      </c>
      <c r="S1284" s="6">
        <v>161.16</v>
      </c>
      <c r="T1284" t="s">
        <v>36</v>
      </c>
      <c r="U1284">
        <v>6</v>
      </c>
      <c r="V1284" t="s">
        <v>189</v>
      </c>
      <c r="W1284" t="s">
        <v>38</v>
      </c>
      <c r="X1284">
        <v>2024</v>
      </c>
      <c r="Y1284" t="s">
        <v>190</v>
      </c>
      <c r="Z1284" s="8">
        <v>0.26229999999999998</v>
      </c>
    </row>
    <row r="1285" spans="1:26" x14ac:dyDescent="0.3">
      <c r="A1285" t="s">
        <v>3367</v>
      </c>
      <c r="B1285" s="4">
        <v>45923</v>
      </c>
      <c r="C1285" t="s">
        <v>3368</v>
      </c>
      <c r="D1285" t="s">
        <v>3369</v>
      </c>
      <c r="E1285" t="s">
        <v>43</v>
      </c>
      <c r="F1285" t="s">
        <v>273</v>
      </c>
      <c r="G1285" t="s">
        <v>31</v>
      </c>
      <c r="H1285" t="s">
        <v>96</v>
      </c>
      <c r="I1285" t="s">
        <v>33</v>
      </c>
      <c r="J1285" t="s">
        <v>34</v>
      </c>
      <c r="K1285" t="s">
        <v>102</v>
      </c>
      <c r="L1285">
        <v>1</v>
      </c>
      <c r="M1285" s="6">
        <v>1038.3</v>
      </c>
      <c r="N1285" s="8">
        <v>0.2</v>
      </c>
      <c r="O1285" s="6">
        <v>207.66</v>
      </c>
      <c r="P1285" s="6">
        <v>830.64</v>
      </c>
      <c r="Q1285" s="6">
        <v>666.83</v>
      </c>
      <c r="R1285" s="6">
        <v>163.81</v>
      </c>
      <c r="S1285" s="6">
        <v>137.55000000000001</v>
      </c>
      <c r="T1285" t="s">
        <v>36</v>
      </c>
      <c r="U1285">
        <v>9</v>
      </c>
      <c r="V1285" t="s">
        <v>61</v>
      </c>
      <c r="W1285" t="s">
        <v>62</v>
      </c>
      <c r="X1285">
        <v>2025</v>
      </c>
      <c r="Y1285" t="s">
        <v>97</v>
      </c>
      <c r="Z1285" s="8">
        <v>0.19719999999999999</v>
      </c>
    </row>
    <row r="1286" spans="1:26" x14ac:dyDescent="0.3">
      <c r="A1286" t="s">
        <v>3370</v>
      </c>
      <c r="B1286" s="4">
        <v>45350</v>
      </c>
      <c r="C1286" t="s">
        <v>1019</v>
      </c>
      <c r="D1286" t="s">
        <v>3371</v>
      </c>
      <c r="E1286" t="s">
        <v>43</v>
      </c>
      <c r="F1286" t="s">
        <v>44</v>
      </c>
      <c r="G1286" t="s">
        <v>31</v>
      </c>
      <c r="H1286" t="s">
        <v>96</v>
      </c>
      <c r="I1286" t="s">
        <v>47</v>
      </c>
      <c r="J1286" t="s">
        <v>34</v>
      </c>
      <c r="K1286" t="s">
        <v>76</v>
      </c>
      <c r="L1286">
        <v>1</v>
      </c>
      <c r="M1286" s="6">
        <v>1301.27</v>
      </c>
      <c r="N1286" s="8">
        <v>0.2</v>
      </c>
      <c r="O1286" s="6">
        <v>260.25</v>
      </c>
      <c r="P1286" s="6">
        <v>1041.02</v>
      </c>
      <c r="Q1286" s="6">
        <v>683.24</v>
      </c>
      <c r="R1286" s="6">
        <v>357.78</v>
      </c>
      <c r="S1286" s="6">
        <v>178.93</v>
      </c>
      <c r="T1286" t="s">
        <v>77</v>
      </c>
      <c r="U1286">
        <v>2</v>
      </c>
      <c r="V1286" t="s">
        <v>171</v>
      </c>
      <c r="W1286" t="s">
        <v>51</v>
      </c>
      <c r="X1286">
        <v>2024</v>
      </c>
      <c r="Y1286" t="s">
        <v>214</v>
      </c>
      <c r="Z1286" s="8">
        <v>0.34370000000000001</v>
      </c>
    </row>
    <row r="1287" spans="1:26" x14ac:dyDescent="0.3">
      <c r="A1287" t="s">
        <v>3372</v>
      </c>
      <c r="B1287" s="4">
        <v>46018</v>
      </c>
      <c r="C1287" t="s">
        <v>889</v>
      </c>
      <c r="D1287" t="s">
        <v>3373</v>
      </c>
      <c r="E1287" t="s">
        <v>67</v>
      </c>
      <c r="F1287" t="s">
        <v>334</v>
      </c>
      <c r="G1287" t="s">
        <v>31</v>
      </c>
      <c r="H1287" t="s">
        <v>195</v>
      </c>
      <c r="I1287" t="s">
        <v>33</v>
      </c>
      <c r="J1287" t="s">
        <v>34</v>
      </c>
      <c r="K1287" t="s">
        <v>35</v>
      </c>
      <c r="L1287">
        <v>4</v>
      </c>
      <c r="M1287" s="6">
        <v>2525.84</v>
      </c>
      <c r="N1287" s="8">
        <v>0.1</v>
      </c>
      <c r="O1287" s="6">
        <v>1010.34</v>
      </c>
      <c r="P1287" s="6">
        <v>9093.02</v>
      </c>
      <c r="Q1287" s="6">
        <v>5329.15</v>
      </c>
      <c r="R1287" s="6">
        <v>3763.87</v>
      </c>
      <c r="S1287" s="6">
        <v>287.19</v>
      </c>
      <c r="T1287" t="s">
        <v>36</v>
      </c>
      <c r="U1287">
        <v>12</v>
      </c>
      <c r="V1287" t="s">
        <v>84</v>
      </c>
      <c r="W1287" t="s">
        <v>85</v>
      </c>
      <c r="X1287">
        <v>2025</v>
      </c>
      <c r="Y1287" t="s">
        <v>86</v>
      </c>
      <c r="Z1287" s="8">
        <v>0.41389999999999999</v>
      </c>
    </row>
    <row r="1288" spans="1:26" x14ac:dyDescent="0.3">
      <c r="A1288" t="s">
        <v>3374</v>
      </c>
      <c r="B1288" s="4">
        <v>45419</v>
      </c>
      <c r="C1288" t="s">
        <v>2648</v>
      </c>
      <c r="D1288" t="s">
        <v>3375</v>
      </c>
      <c r="E1288" t="s">
        <v>56</v>
      </c>
      <c r="F1288" t="s">
        <v>74</v>
      </c>
      <c r="G1288" t="s">
        <v>45</v>
      </c>
      <c r="H1288" t="s">
        <v>83</v>
      </c>
      <c r="I1288" t="s">
        <v>75</v>
      </c>
      <c r="J1288" t="s">
        <v>48</v>
      </c>
      <c r="K1288" t="s">
        <v>76</v>
      </c>
      <c r="L1288">
        <v>3</v>
      </c>
      <c r="M1288" s="6">
        <v>318.20999999999998</v>
      </c>
      <c r="N1288" s="8">
        <v>0.1</v>
      </c>
      <c r="O1288" s="6">
        <v>95.46</v>
      </c>
      <c r="P1288" s="6">
        <v>859.17</v>
      </c>
      <c r="Q1288" s="6">
        <v>678.52</v>
      </c>
      <c r="R1288" s="6">
        <v>180.65</v>
      </c>
      <c r="S1288" s="6">
        <v>347.22</v>
      </c>
      <c r="T1288" t="s">
        <v>36</v>
      </c>
      <c r="U1288">
        <v>5</v>
      </c>
      <c r="V1288" t="s">
        <v>103</v>
      </c>
      <c r="W1288" t="s">
        <v>38</v>
      </c>
      <c r="X1288">
        <v>2024</v>
      </c>
      <c r="Y1288" t="s">
        <v>104</v>
      </c>
      <c r="Z1288" s="8">
        <v>0.21029999999999999</v>
      </c>
    </row>
    <row r="1289" spans="1:26" x14ac:dyDescent="0.3">
      <c r="A1289" t="s">
        <v>3376</v>
      </c>
      <c r="B1289" s="4">
        <v>46012</v>
      </c>
      <c r="C1289" t="s">
        <v>3377</v>
      </c>
      <c r="D1289" t="s">
        <v>3378</v>
      </c>
      <c r="E1289" t="s">
        <v>67</v>
      </c>
      <c r="F1289" t="s">
        <v>82</v>
      </c>
      <c r="G1289" t="s">
        <v>45</v>
      </c>
      <c r="H1289" t="s">
        <v>46</v>
      </c>
      <c r="I1289" t="s">
        <v>33</v>
      </c>
      <c r="J1289" t="s">
        <v>59</v>
      </c>
      <c r="K1289" t="s">
        <v>102</v>
      </c>
      <c r="L1289">
        <v>1</v>
      </c>
      <c r="M1289" s="6">
        <v>3862.64</v>
      </c>
      <c r="N1289" s="8">
        <v>0.15</v>
      </c>
      <c r="O1289" s="6">
        <v>579.4</v>
      </c>
      <c r="P1289" s="6">
        <v>3283.24</v>
      </c>
      <c r="Q1289" s="6">
        <v>2623.4</v>
      </c>
      <c r="R1289" s="6">
        <v>659.84</v>
      </c>
      <c r="S1289" s="6">
        <v>258.13</v>
      </c>
      <c r="T1289" t="s">
        <v>36</v>
      </c>
      <c r="U1289">
        <v>12</v>
      </c>
      <c r="V1289" t="s">
        <v>84</v>
      </c>
      <c r="W1289" t="s">
        <v>85</v>
      </c>
      <c r="X1289">
        <v>2025</v>
      </c>
      <c r="Y1289" t="s">
        <v>86</v>
      </c>
      <c r="Z1289" s="8">
        <v>0.20100000000000001</v>
      </c>
    </row>
    <row r="1290" spans="1:26" x14ac:dyDescent="0.3">
      <c r="A1290" t="s">
        <v>3379</v>
      </c>
      <c r="B1290" s="4">
        <v>45406</v>
      </c>
      <c r="C1290" t="s">
        <v>3380</v>
      </c>
      <c r="D1290" t="s">
        <v>3381</v>
      </c>
      <c r="E1290" t="s">
        <v>56</v>
      </c>
      <c r="F1290" t="s">
        <v>238</v>
      </c>
      <c r="G1290" t="s">
        <v>31</v>
      </c>
      <c r="H1290" t="s">
        <v>195</v>
      </c>
      <c r="I1290" t="s">
        <v>75</v>
      </c>
      <c r="J1290" t="s">
        <v>48</v>
      </c>
      <c r="K1290" t="s">
        <v>60</v>
      </c>
      <c r="L1290">
        <v>1</v>
      </c>
      <c r="M1290" s="6">
        <v>2958.04</v>
      </c>
      <c r="N1290" s="8">
        <v>0.2</v>
      </c>
      <c r="O1290" s="6">
        <v>591.61</v>
      </c>
      <c r="P1290" s="6">
        <v>2366.4299999999998</v>
      </c>
      <c r="Q1290" s="6">
        <v>1536.64</v>
      </c>
      <c r="R1290" s="6">
        <v>829.79</v>
      </c>
      <c r="S1290" s="6">
        <v>256.73</v>
      </c>
      <c r="T1290" t="s">
        <v>36</v>
      </c>
      <c r="U1290">
        <v>4</v>
      </c>
      <c r="V1290" t="s">
        <v>37</v>
      </c>
      <c r="W1290" t="s">
        <v>38</v>
      </c>
      <c r="X1290">
        <v>2024</v>
      </c>
      <c r="Y1290" t="s">
        <v>39</v>
      </c>
      <c r="Z1290" s="8">
        <v>0.35070000000000001</v>
      </c>
    </row>
    <row r="1291" spans="1:26" x14ac:dyDescent="0.3">
      <c r="A1291" t="s">
        <v>3382</v>
      </c>
      <c r="B1291" s="4">
        <v>45500</v>
      </c>
      <c r="C1291" t="s">
        <v>3383</v>
      </c>
      <c r="D1291" t="s">
        <v>3384</v>
      </c>
      <c r="E1291" t="s">
        <v>56</v>
      </c>
      <c r="F1291" t="s">
        <v>74</v>
      </c>
      <c r="G1291" t="s">
        <v>31</v>
      </c>
      <c r="H1291" t="s">
        <v>58</v>
      </c>
      <c r="I1291" t="s">
        <v>75</v>
      </c>
      <c r="J1291" t="s">
        <v>59</v>
      </c>
      <c r="K1291" t="s">
        <v>49</v>
      </c>
      <c r="L1291">
        <v>1</v>
      </c>
      <c r="M1291" s="6">
        <v>2186.66</v>
      </c>
      <c r="N1291" s="8">
        <v>0.1</v>
      </c>
      <c r="O1291" s="6">
        <v>218.67</v>
      </c>
      <c r="P1291" s="6">
        <v>1967.99</v>
      </c>
      <c r="Q1291" s="6">
        <v>1162.6300000000001</v>
      </c>
      <c r="R1291" s="6">
        <v>805.36</v>
      </c>
      <c r="S1291" s="6">
        <v>270.39999999999998</v>
      </c>
      <c r="T1291" t="s">
        <v>36</v>
      </c>
      <c r="U1291">
        <v>7</v>
      </c>
      <c r="V1291" t="s">
        <v>179</v>
      </c>
      <c r="W1291" t="s">
        <v>62</v>
      </c>
      <c r="X1291">
        <v>2024</v>
      </c>
      <c r="Y1291" t="s">
        <v>180</v>
      </c>
      <c r="Z1291" s="8">
        <v>0.40920000000000001</v>
      </c>
    </row>
    <row r="1292" spans="1:26" x14ac:dyDescent="0.3">
      <c r="A1292" t="s">
        <v>3385</v>
      </c>
      <c r="B1292" s="4">
        <v>45817</v>
      </c>
      <c r="C1292" t="s">
        <v>897</v>
      </c>
      <c r="D1292" t="s">
        <v>3386</v>
      </c>
      <c r="E1292" t="s">
        <v>29</v>
      </c>
      <c r="F1292" t="s">
        <v>242</v>
      </c>
      <c r="G1292" t="s">
        <v>45</v>
      </c>
      <c r="H1292" t="s">
        <v>32</v>
      </c>
      <c r="I1292" t="s">
        <v>33</v>
      </c>
      <c r="J1292" t="s">
        <v>59</v>
      </c>
      <c r="K1292" t="s">
        <v>49</v>
      </c>
      <c r="L1292">
        <v>1</v>
      </c>
      <c r="M1292" s="6">
        <v>546.03</v>
      </c>
      <c r="N1292" s="8">
        <v>0.25</v>
      </c>
      <c r="O1292" s="6">
        <v>136.51</v>
      </c>
      <c r="P1292" s="6">
        <v>409.52</v>
      </c>
      <c r="Q1292" s="6">
        <v>280.89999999999998</v>
      </c>
      <c r="R1292" s="6">
        <v>128.62</v>
      </c>
      <c r="S1292" s="6">
        <v>159.99</v>
      </c>
      <c r="T1292" t="s">
        <v>36</v>
      </c>
      <c r="U1292">
        <v>6</v>
      </c>
      <c r="V1292" t="s">
        <v>189</v>
      </c>
      <c r="W1292" t="s">
        <v>38</v>
      </c>
      <c r="X1292">
        <v>2025</v>
      </c>
      <c r="Y1292" t="s">
        <v>424</v>
      </c>
      <c r="Z1292" s="8">
        <v>0.31409999999999999</v>
      </c>
    </row>
    <row r="1293" spans="1:26" x14ac:dyDescent="0.3">
      <c r="A1293" t="s">
        <v>3387</v>
      </c>
      <c r="B1293" s="4">
        <v>45812</v>
      </c>
      <c r="C1293" t="s">
        <v>203</v>
      </c>
      <c r="D1293" t="s">
        <v>3388</v>
      </c>
      <c r="E1293" t="s">
        <v>56</v>
      </c>
      <c r="F1293" t="s">
        <v>238</v>
      </c>
      <c r="G1293" t="s">
        <v>31</v>
      </c>
      <c r="H1293" t="s">
        <v>32</v>
      </c>
      <c r="I1293" t="s">
        <v>116</v>
      </c>
      <c r="J1293" t="s">
        <v>59</v>
      </c>
      <c r="K1293" t="s">
        <v>49</v>
      </c>
      <c r="L1293">
        <v>2</v>
      </c>
      <c r="M1293" s="6">
        <v>2003.44</v>
      </c>
      <c r="N1293" s="8">
        <v>0.2</v>
      </c>
      <c r="O1293" s="6">
        <v>801.38</v>
      </c>
      <c r="P1293" s="6">
        <v>3205.5</v>
      </c>
      <c r="Q1293" s="6">
        <v>2376.7800000000002</v>
      </c>
      <c r="R1293" s="6">
        <v>828.72</v>
      </c>
      <c r="S1293" s="6">
        <v>243.95</v>
      </c>
      <c r="T1293" t="s">
        <v>36</v>
      </c>
      <c r="U1293">
        <v>6</v>
      </c>
      <c r="V1293" t="s">
        <v>189</v>
      </c>
      <c r="W1293" t="s">
        <v>38</v>
      </c>
      <c r="X1293">
        <v>2025</v>
      </c>
      <c r="Y1293" t="s">
        <v>424</v>
      </c>
      <c r="Z1293" s="8">
        <v>0.25850000000000001</v>
      </c>
    </row>
    <row r="1294" spans="1:26" x14ac:dyDescent="0.3">
      <c r="A1294" t="s">
        <v>3389</v>
      </c>
      <c r="B1294" s="4">
        <v>45843</v>
      </c>
      <c r="C1294" t="s">
        <v>3390</v>
      </c>
      <c r="D1294" t="s">
        <v>3391</v>
      </c>
      <c r="E1294" t="s">
        <v>108</v>
      </c>
      <c r="F1294" t="s">
        <v>364</v>
      </c>
      <c r="G1294" t="s">
        <v>110</v>
      </c>
      <c r="H1294" t="s">
        <v>281</v>
      </c>
      <c r="I1294" t="s">
        <v>33</v>
      </c>
      <c r="J1294" t="s">
        <v>59</v>
      </c>
      <c r="K1294" t="s">
        <v>35</v>
      </c>
      <c r="L1294">
        <v>2</v>
      </c>
      <c r="M1294" s="6">
        <v>1317.4</v>
      </c>
      <c r="N1294" s="8">
        <v>0.15</v>
      </c>
      <c r="O1294" s="6">
        <v>395.22</v>
      </c>
      <c r="P1294" s="6">
        <v>2239.58</v>
      </c>
      <c r="Q1294" s="6">
        <v>1402.45</v>
      </c>
      <c r="R1294" s="6">
        <v>837.13</v>
      </c>
      <c r="S1294" s="6">
        <v>356.08</v>
      </c>
      <c r="T1294" t="s">
        <v>36</v>
      </c>
      <c r="U1294">
        <v>7</v>
      </c>
      <c r="V1294" t="s">
        <v>179</v>
      </c>
      <c r="W1294" t="s">
        <v>62</v>
      </c>
      <c r="X1294">
        <v>2025</v>
      </c>
      <c r="Y1294" t="s">
        <v>208</v>
      </c>
      <c r="Z1294" s="8">
        <v>0.37380000000000002</v>
      </c>
    </row>
    <row r="1295" spans="1:26" x14ac:dyDescent="0.3">
      <c r="A1295" t="s">
        <v>3392</v>
      </c>
      <c r="B1295" s="4">
        <v>45528</v>
      </c>
      <c r="C1295" t="s">
        <v>781</v>
      </c>
      <c r="D1295" t="s">
        <v>3393</v>
      </c>
      <c r="E1295" t="s">
        <v>29</v>
      </c>
      <c r="F1295" t="s">
        <v>242</v>
      </c>
      <c r="G1295" t="s">
        <v>110</v>
      </c>
      <c r="H1295" t="s">
        <v>269</v>
      </c>
      <c r="I1295" t="s">
        <v>75</v>
      </c>
      <c r="J1295" t="s">
        <v>59</v>
      </c>
      <c r="K1295" t="s">
        <v>35</v>
      </c>
      <c r="L1295">
        <v>3</v>
      </c>
      <c r="M1295" s="6">
        <v>874.02</v>
      </c>
      <c r="N1295" s="8">
        <v>0.1</v>
      </c>
      <c r="O1295" s="6">
        <v>262.20999999999998</v>
      </c>
      <c r="P1295" s="6">
        <v>2359.85</v>
      </c>
      <c r="Q1295" s="6">
        <v>1914.7</v>
      </c>
      <c r="R1295" s="6">
        <v>445.15</v>
      </c>
      <c r="S1295" s="6">
        <v>322.63</v>
      </c>
      <c r="T1295" t="s">
        <v>77</v>
      </c>
      <c r="U1295">
        <v>8</v>
      </c>
      <c r="V1295" t="s">
        <v>118</v>
      </c>
      <c r="W1295" t="s">
        <v>62</v>
      </c>
      <c r="X1295">
        <v>2024</v>
      </c>
      <c r="Y1295" t="s">
        <v>119</v>
      </c>
      <c r="Z1295" s="8">
        <v>0.18859999999999999</v>
      </c>
    </row>
    <row r="1296" spans="1:26" x14ac:dyDescent="0.3">
      <c r="A1296" t="s">
        <v>3394</v>
      </c>
      <c r="B1296" s="4">
        <v>45572</v>
      </c>
      <c r="C1296" t="s">
        <v>1072</v>
      </c>
      <c r="D1296" t="s">
        <v>3395</v>
      </c>
      <c r="E1296" t="s">
        <v>43</v>
      </c>
      <c r="F1296" t="s">
        <v>101</v>
      </c>
      <c r="G1296" t="s">
        <v>69</v>
      </c>
      <c r="H1296" t="s">
        <v>188</v>
      </c>
      <c r="I1296" t="s">
        <v>33</v>
      </c>
      <c r="J1296" t="s">
        <v>34</v>
      </c>
      <c r="K1296" t="s">
        <v>35</v>
      </c>
      <c r="L1296">
        <v>3</v>
      </c>
      <c r="M1296" s="6">
        <v>660.98</v>
      </c>
      <c r="N1296" s="8">
        <v>0.05</v>
      </c>
      <c r="O1296" s="6">
        <v>99.15</v>
      </c>
      <c r="P1296" s="6">
        <v>1883.79</v>
      </c>
      <c r="Q1296" s="6">
        <v>1225.4000000000001</v>
      </c>
      <c r="R1296" s="6">
        <v>658.39</v>
      </c>
      <c r="S1296" s="6">
        <v>441.12</v>
      </c>
      <c r="T1296" t="s">
        <v>36</v>
      </c>
      <c r="U1296">
        <v>10</v>
      </c>
      <c r="V1296" t="s">
        <v>146</v>
      </c>
      <c r="W1296" t="s">
        <v>85</v>
      </c>
      <c r="X1296">
        <v>2024</v>
      </c>
      <c r="Y1296" t="s">
        <v>184</v>
      </c>
      <c r="Z1296" s="8">
        <v>0.34949999999999998</v>
      </c>
    </row>
    <row r="1297" spans="1:26" x14ac:dyDescent="0.3">
      <c r="A1297" t="s">
        <v>3396</v>
      </c>
      <c r="B1297" s="4">
        <v>45650</v>
      </c>
      <c r="C1297" t="s">
        <v>881</v>
      </c>
      <c r="D1297" t="s">
        <v>3397</v>
      </c>
      <c r="E1297" t="s">
        <v>43</v>
      </c>
      <c r="F1297" t="s">
        <v>273</v>
      </c>
      <c r="G1297" t="s">
        <v>31</v>
      </c>
      <c r="H1297" t="s">
        <v>96</v>
      </c>
      <c r="I1297" t="s">
        <v>47</v>
      </c>
      <c r="J1297" t="s">
        <v>48</v>
      </c>
      <c r="K1297" t="s">
        <v>60</v>
      </c>
      <c r="L1297">
        <v>1</v>
      </c>
      <c r="M1297" s="6">
        <v>3335.61</v>
      </c>
      <c r="N1297" s="8">
        <v>0.1</v>
      </c>
      <c r="O1297" s="6">
        <v>333.56</v>
      </c>
      <c r="P1297" s="6">
        <v>3002.05</v>
      </c>
      <c r="Q1297" s="6">
        <v>2400.09</v>
      </c>
      <c r="R1297" s="6">
        <v>601.96</v>
      </c>
      <c r="S1297" s="6">
        <v>181.3</v>
      </c>
      <c r="T1297" t="s">
        <v>36</v>
      </c>
      <c r="U1297">
        <v>12</v>
      </c>
      <c r="V1297" t="s">
        <v>84</v>
      </c>
      <c r="W1297" t="s">
        <v>85</v>
      </c>
      <c r="X1297">
        <v>2024</v>
      </c>
      <c r="Y1297" t="s">
        <v>162</v>
      </c>
      <c r="Z1297" s="8">
        <v>0.20050000000000001</v>
      </c>
    </row>
    <row r="1298" spans="1:26" x14ac:dyDescent="0.3">
      <c r="A1298" t="s">
        <v>3398</v>
      </c>
      <c r="B1298" s="4">
        <v>45492</v>
      </c>
      <c r="C1298" t="s">
        <v>1381</v>
      </c>
      <c r="D1298" t="s">
        <v>3399</v>
      </c>
      <c r="E1298" t="s">
        <v>29</v>
      </c>
      <c r="F1298" t="s">
        <v>123</v>
      </c>
      <c r="G1298" t="s">
        <v>31</v>
      </c>
      <c r="H1298" t="s">
        <v>195</v>
      </c>
      <c r="I1298" t="s">
        <v>75</v>
      </c>
      <c r="J1298" t="s">
        <v>59</v>
      </c>
      <c r="K1298" t="s">
        <v>35</v>
      </c>
      <c r="L1298">
        <v>1</v>
      </c>
      <c r="M1298" s="6">
        <v>691.7</v>
      </c>
      <c r="N1298" s="8">
        <v>0</v>
      </c>
      <c r="O1298" s="6">
        <v>0</v>
      </c>
      <c r="P1298" s="6">
        <v>691.7</v>
      </c>
      <c r="Q1298" s="6">
        <v>420.96</v>
      </c>
      <c r="R1298" s="6">
        <v>270.74</v>
      </c>
      <c r="S1298" s="6">
        <v>119.2</v>
      </c>
      <c r="T1298" t="s">
        <v>36</v>
      </c>
      <c r="U1298">
        <v>7</v>
      </c>
      <c r="V1298" t="s">
        <v>179</v>
      </c>
      <c r="W1298" t="s">
        <v>62</v>
      </c>
      <c r="X1298">
        <v>2024</v>
      </c>
      <c r="Y1298" t="s">
        <v>180</v>
      </c>
      <c r="Z1298" s="8">
        <v>0.39140000000000003</v>
      </c>
    </row>
    <row r="1299" spans="1:26" x14ac:dyDescent="0.3">
      <c r="A1299" t="s">
        <v>3400</v>
      </c>
      <c r="B1299" s="4">
        <v>45569</v>
      </c>
      <c r="C1299" t="s">
        <v>353</v>
      </c>
      <c r="D1299" t="s">
        <v>3401</v>
      </c>
      <c r="E1299" t="s">
        <v>67</v>
      </c>
      <c r="F1299" t="s">
        <v>334</v>
      </c>
      <c r="G1299" t="s">
        <v>69</v>
      </c>
      <c r="H1299" t="s">
        <v>291</v>
      </c>
      <c r="I1299" t="s">
        <v>47</v>
      </c>
      <c r="J1299" t="s">
        <v>34</v>
      </c>
      <c r="K1299" t="s">
        <v>76</v>
      </c>
      <c r="L1299">
        <v>1</v>
      </c>
      <c r="M1299" s="6">
        <v>642.14</v>
      </c>
      <c r="N1299" s="8">
        <v>0.15</v>
      </c>
      <c r="O1299" s="6">
        <v>96.32</v>
      </c>
      <c r="P1299" s="6">
        <v>545.82000000000005</v>
      </c>
      <c r="Q1299" s="6">
        <v>422.83</v>
      </c>
      <c r="R1299" s="6">
        <v>122.99</v>
      </c>
      <c r="S1299" s="6">
        <v>96.83</v>
      </c>
      <c r="T1299" t="s">
        <v>36</v>
      </c>
      <c r="U1299">
        <v>10</v>
      </c>
      <c r="V1299" t="s">
        <v>146</v>
      </c>
      <c r="W1299" t="s">
        <v>85</v>
      </c>
      <c r="X1299">
        <v>2024</v>
      </c>
      <c r="Y1299" t="s">
        <v>184</v>
      </c>
      <c r="Z1299" s="8">
        <v>0.2253</v>
      </c>
    </row>
    <row r="1300" spans="1:26" x14ac:dyDescent="0.3">
      <c r="A1300" t="s">
        <v>3402</v>
      </c>
      <c r="B1300" s="4">
        <v>45526</v>
      </c>
      <c r="C1300" t="s">
        <v>3403</v>
      </c>
      <c r="D1300" t="s">
        <v>3404</v>
      </c>
      <c r="E1300" t="s">
        <v>108</v>
      </c>
      <c r="F1300" t="s">
        <v>145</v>
      </c>
      <c r="G1300" t="s">
        <v>31</v>
      </c>
      <c r="H1300" t="s">
        <v>195</v>
      </c>
      <c r="I1300" t="s">
        <v>33</v>
      </c>
      <c r="J1300" t="s">
        <v>59</v>
      </c>
      <c r="K1300" t="s">
        <v>60</v>
      </c>
      <c r="L1300">
        <v>4</v>
      </c>
      <c r="M1300" s="6">
        <v>1903.85</v>
      </c>
      <c r="N1300" s="8">
        <v>0.15</v>
      </c>
      <c r="O1300" s="6">
        <v>1142.31</v>
      </c>
      <c r="P1300" s="6">
        <v>6473.09</v>
      </c>
      <c r="Q1300" s="6">
        <v>3869.25</v>
      </c>
      <c r="R1300" s="6">
        <v>2603.84</v>
      </c>
      <c r="S1300" s="6">
        <v>374.3</v>
      </c>
      <c r="T1300" t="s">
        <v>36</v>
      </c>
      <c r="U1300">
        <v>8</v>
      </c>
      <c r="V1300" t="s">
        <v>118</v>
      </c>
      <c r="W1300" t="s">
        <v>62</v>
      </c>
      <c r="X1300">
        <v>2024</v>
      </c>
      <c r="Y1300" t="s">
        <v>119</v>
      </c>
      <c r="Z1300" s="8">
        <v>0.40229999999999999</v>
      </c>
    </row>
    <row r="1301" spans="1:26" x14ac:dyDescent="0.3">
      <c r="A1301" t="s">
        <v>3405</v>
      </c>
      <c r="B1301" s="4">
        <v>45785</v>
      </c>
      <c r="C1301" t="s">
        <v>3221</v>
      </c>
      <c r="D1301" t="s">
        <v>3406</v>
      </c>
      <c r="E1301" t="s">
        <v>43</v>
      </c>
      <c r="F1301" t="s">
        <v>273</v>
      </c>
      <c r="G1301" t="s">
        <v>132</v>
      </c>
      <c r="H1301" t="s">
        <v>252</v>
      </c>
      <c r="I1301" t="s">
        <v>116</v>
      </c>
      <c r="J1301" t="s">
        <v>48</v>
      </c>
      <c r="K1301" t="s">
        <v>102</v>
      </c>
      <c r="L1301">
        <v>1</v>
      </c>
      <c r="M1301" s="6">
        <v>5356.52</v>
      </c>
      <c r="N1301" s="8">
        <v>0.05</v>
      </c>
      <c r="O1301" s="6">
        <v>267.83</v>
      </c>
      <c r="P1301" s="6">
        <v>5088.6899999999996</v>
      </c>
      <c r="Q1301" s="6">
        <v>3440.85</v>
      </c>
      <c r="R1301" s="6">
        <v>1647.84</v>
      </c>
      <c r="S1301" s="6">
        <v>236.05</v>
      </c>
      <c r="T1301" t="s">
        <v>36</v>
      </c>
      <c r="U1301">
        <v>5</v>
      </c>
      <c r="V1301" t="s">
        <v>103</v>
      </c>
      <c r="W1301" t="s">
        <v>38</v>
      </c>
      <c r="X1301">
        <v>2025</v>
      </c>
      <c r="Y1301" t="s">
        <v>167</v>
      </c>
      <c r="Z1301" s="8">
        <v>0.32379999999999998</v>
      </c>
    </row>
    <row r="1302" spans="1:26" x14ac:dyDescent="0.3">
      <c r="A1302" t="s">
        <v>3407</v>
      </c>
      <c r="B1302" s="4">
        <v>45295</v>
      </c>
      <c r="C1302" t="s">
        <v>797</v>
      </c>
      <c r="D1302" t="s">
        <v>3408</v>
      </c>
      <c r="E1302" t="s">
        <v>56</v>
      </c>
      <c r="F1302" t="s">
        <v>90</v>
      </c>
      <c r="G1302" t="s">
        <v>69</v>
      </c>
      <c r="H1302" t="s">
        <v>291</v>
      </c>
      <c r="I1302" t="s">
        <v>33</v>
      </c>
      <c r="J1302" t="s">
        <v>34</v>
      </c>
      <c r="K1302" t="s">
        <v>35</v>
      </c>
      <c r="L1302">
        <v>2</v>
      </c>
      <c r="M1302" s="6">
        <v>2079.7800000000002</v>
      </c>
      <c r="N1302" s="8">
        <v>0</v>
      </c>
      <c r="O1302" s="6">
        <v>0</v>
      </c>
      <c r="P1302" s="6">
        <v>4159.5600000000004</v>
      </c>
      <c r="Q1302" s="6">
        <v>2977.8</v>
      </c>
      <c r="R1302" s="6">
        <v>1181.76</v>
      </c>
      <c r="S1302" s="6">
        <v>417.14</v>
      </c>
      <c r="T1302" t="s">
        <v>36</v>
      </c>
      <c r="U1302">
        <v>1</v>
      </c>
      <c r="V1302" t="s">
        <v>91</v>
      </c>
      <c r="W1302" t="s">
        <v>51</v>
      </c>
      <c r="X1302">
        <v>2024</v>
      </c>
      <c r="Y1302" t="s">
        <v>92</v>
      </c>
      <c r="Z1302" s="8">
        <v>0.28410000000000002</v>
      </c>
    </row>
    <row r="1303" spans="1:26" x14ac:dyDescent="0.3">
      <c r="A1303" t="s">
        <v>3409</v>
      </c>
      <c r="B1303" s="4">
        <v>45957</v>
      </c>
      <c r="C1303" t="s">
        <v>3410</v>
      </c>
      <c r="D1303" t="s">
        <v>3411</v>
      </c>
      <c r="E1303" t="s">
        <v>29</v>
      </c>
      <c r="F1303" t="s">
        <v>123</v>
      </c>
      <c r="G1303" t="s">
        <v>45</v>
      </c>
      <c r="H1303" t="s">
        <v>83</v>
      </c>
      <c r="I1303" t="s">
        <v>33</v>
      </c>
      <c r="J1303" t="s">
        <v>59</v>
      </c>
      <c r="K1303" t="s">
        <v>102</v>
      </c>
      <c r="L1303">
        <v>2</v>
      </c>
      <c r="M1303" s="6">
        <v>1540.46</v>
      </c>
      <c r="N1303" s="8">
        <v>0.1</v>
      </c>
      <c r="O1303" s="6">
        <v>308.08999999999997</v>
      </c>
      <c r="P1303" s="6">
        <v>2772.83</v>
      </c>
      <c r="Q1303" s="6">
        <v>1961.66</v>
      </c>
      <c r="R1303" s="6">
        <v>811.17</v>
      </c>
      <c r="S1303" s="6">
        <v>409.21</v>
      </c>
      <c r="T1303" t="s">
        <v>36</v>
      </c>
      <c r="U1303">
        <v>10</v>
      </c>
      <c r="V1303" t="s">
        <v>146</v>
      </c>
      <c r="W1303" t="s">
        <v>85</v>
      </c>
      <c r="X1303">
        <v>2025</v>
      </c>
      <c r="Y1303" t="s">
        <v>147</v>
      </c>
      <c r="Z1303" s="8">
        <v>0.29249999999999998</v>
      </c>
    </row>
    <row r="1304" spans="1:26" x14ac:dyDescent="0.3">
      <c r="A1304" t="s">
        <v>3412</v>
      </c>
      <c r="B1304" s="4">
        <v>45733</v>
      </c>
      <c r="C1304" t="s">
        <v>1389</v>
      </c>
      <c r="D1304" t="s">
        <v>3413</v>
      </c>
      <c r="E1304" t="s">
        <v>29</v>
      </c>
      <c r="F1304" t="s">
        <v>123</v>
      </c>
      <c r="G1304" t="s">
        <v>132</v>
      </c>
      <c r="H1304" t="s">
        <v>228</v>
      </c>
      <c r="I1304" t="s">
        <v>116</v>
      </c>
      <c r="J1304" t="s">
        <v>48</v>
      </c>
      <c r="K1304" t="s">
        <v>102</v>
      </c>
      <c r="L1304">
        <v>1</v>
      </c>
      <c r="M1304" s="6">
        <v>735.21</v>
      </c>
      <c r="N1304" s="8">
        <v>0.1</v>
      </c>
      <c r="O1304" s="6">
        <v>73.52</v>
      </c>
      <c r="P1304" s="6">
        <v>661.69</v>
      </c>
      <c r="Q1304" s="6">
        <v>470.16</v>
      </c>
      <c r="R1304" s="6">
        <v>191.53</v>
      </c>
      <c r="S1304" s="6">
        <v>112.55</v>
      </c>
      <c r="T1304" t="s">
        <v>77</v>
      </c>
      <c r="U1304">
        <v>3</v>
      </c>
      <c r="V1304" t="s">
        <v>50</v>
      </c>
      <c r="W1304" t="s">
        <v>51</v>
      </c>
      <c r="X1304">
        <v>2025</v>
      </c>
      <c r="Y1304" t="s">
        <v>52</v>
      </c>
      <c r="Z1304" s="8">
        <v>0.28949999999999998</v>
      </c>
    </row>
    <row r="1305" spans="1:26" x14ac:dyDescent="0.3">
      <c r="A1305" t="s">
        <v>3414</v>
      </c>
      <c r="B1305" s="4">
        <v>45320</v>
      </c>
      <c r="C1305" t="s">
        <v>604</v>
      </c>
      <c r="D1305" t="s">
        <v>3415</v>
      </c>
      <c r="E1305" t="s">
        <v>43</v>
      </c>
      <c r="F1305" t="s">
        <v>101</v>
      </c>
      <c r="G1305" t="s">
        <v>132</v>
      </c>
      <c r="H1305" t="s">
        <v>252</v>
      </c>
      <c r="I1305" t="s">
        <v>47</v>
      </c>
      <c r="J1305" t="s">
        <v>34</v>
      </c>
      <c r="K1305" t="s">
        <v>102</v>
      </c>
      <c r="L1305">
        <v>1</v>
      </c>
      <c r="M1305" s="6">
        <v>4368.93</v>
      </c>
      <c r="N1305" s="8">
        <v>0.2</v>
      </c>
      <c r="O1305" s="6">
        <v>873.79</v>
      </c>
      <c r="P1305" s="6">
        <v>3495.14</v>
      </c>
      <c r="Q1305" s="6">
        <v>2529.5300000000002</v>
      </c>
      <c r="R1305" s="6">
        <v>965.61</v>
      </c>
      <c r="S1305" s="6">
        <v>353.11</v>
      </c>
      <c r="T1305" t="s">
        <v>77</v>
      </c>
      <c r="U1305">
        <v>1</v>
      </c>
      <c r="V1305" t="s">
        <v>91</v>
      </c>
      <c r="W1305" t="s">
        <v>51</v>
      </c>
      <c r="X1305">
        <v>2024</v>
      </c>
      <c r="Y1305" t="s">
        <v>92</v>
      </c>
      <c r="Z1305" s="8">
        <v>0.27629999999999999</v>
      </c>
    </row>
    <row r="1306" spans="1:26" x14ac:dyDescent="0.3">
      <c r="A1306" t="s">
        <v>3416</v>
      </c>
      <c r="B1306" s="4">
        <v>45400</v>
      </c>
      <c r="C1306" t="s">
        <v>518</v>
      </c>
      <c r="D1306" t="s">
        <v>3417</v>
      </c>
      <c r="E1306" t="s">
        <v>43</v>
      </c>
      <c r="F1306" t="s">
        <v>256</v>
      </c>
      <c r="G1306" t="s">
        <v>31</v>
      </c>
      <c r="H1306" t="s">
        <v>195</v>
      </c>
      <c r="I1306" t="s">
        <v>47</v>
      </c>
      <c r="J1306" t="s">
        <v>34</v>
      </c>
      <c r="K1306" t="s">
        <v>102</v>
      </c>
      <c r="L1306">
        <v>1</v>
      </c>
      <c r="M1306" s="6">
        <v>2187.6999999999998</v>
      </c>
      <c r="N1306" s="8">
        <v>0.05</v>
      </c>
      <c r="O1306" s="6">
        <v>109.38</v>
      </c>
      <c r="P1306" s="6">
        <v>2078.3200000000002</v>
      </c>
      <c r="Q1306" s="6">
        <v>1381.32</v>
      </c>
      <c r="R1306" s="6">
        <v>697</v>
      </c>
      <c r="S1306" s="6">
        <v>175.73</v>
      </c>
      <c r="T1306" t="s">
        <v>77</v>
      </c>
      <c r="U1306">
        <v>4</v>
      </c>
      <c r="V1306" t="s">
        <v>37</v>
      </c>
      <c r="W1306" t="s">
        <v>38</v>
      </c>
      <c r="X1306">
        <v>2024</v>
      </c>
      <c r="Y1306" t="s">
        <v>39</v>
      </c>
      <c r="Z1306" s="8">
        <v>0.33539999999999998</v>
      </c>
    </row>
    <row r="1307" spans="1:26" x14ac:dyDescent="0.3">
      <c r="A1307" t="s">
        <v>3418</v>
      </c>
      <c r="B1307" s="4">
        <v>45901</v>
      </c>
      <c r="C1307" t="s">
        <v>3419</v>
      </c>
      <c r="D1307" t="s">
        <v>3420</v>
      </c>
      <c r="E1307" t="s">
        <v>43</v>
      </c>
      <c r="F1307" t="s">
        <v>101</v>
      </c>
      <c r="G1307" t="s">
        <v>110</v>
      </c>
      <c r="H1307" t="s">
        <v>111</v>
      </c>
      <c r="I1307" t="s">
        <v>75</v>
      </c>
      <c r="J1307" t="s">
        <v>59</v>
      </c>
      <c r="K1307" t="s">
        <v>49</v>
      </c>
      <c r="L1307">
        <v>1</v>
      </c>
      <c r="M1307" s="6">
        <v>1410.45</v>
      </c>
      <c r="N1307" s="8">
        <v>0.25</v>
      </c>
      <c r="O1307" s="6">
        <v>352.61</v>
      </c>
      <c r="P1307" s="6">
        <v>1057.8399999999999</v>
      </c>
      <c r="Q1307" s="6">
        <v>822.13</v>
      </c>
      <c r="R1307" s="6">
        <v>235.71</v>
      </c>
      <c r="S1307" s="6">
        <v>301.69</v>
      </c>
      <c r="T1307" t="s">
        <v>36</v>
      </c>
      <c r="U1307">
        <v>9</v>
      </c>
      <c r="V1307" t="s">
        <v>61</v>
      </c>
      <c r="W1307" t="s">
        <v>62</v>
      </c>
      <c r="X1307">
        <v>2025</v>
      </c>
      <c r="Y1307" t="s">
        <v>97</v>
      </c>
      <c r="Z1307" s="8">
        <v>0.2228</v>
      </c>
    </row>
    <row r="1308" spans="1:26" x14ac:dyDescent="0.3">
      <c r="A1308" t="s">
        <v>3421</v>
      </c>
      <c r="B1308" s="4">
        <v>46018</v>
      </c>
      <c r="C1308" t="s">
        <v>1001</v>
      </c>
      <c r="D1308" t="s">
        <v>3422</v>
      </c>
      <c r="E1308" t="s">
        <v>43</v>
      </c>
      <c r="F1308" t="s">
        <v>44</v>
      </c>
      <c r="G1308" t="s">
        <v>45</v>
      </c>
      <c r="H1308" t="s">
        <v>46</v>
      </c>
      <c r="I1308" t="s">
        <v>33</v>
      </c>
      <c r="J1308" t="s">
        <v>59</v>
      </c>
      <c r="K1308" t="s">
        <v>102</v>
      </c>
      <c r="L1308">
        <v>1</v>
      </c>
      <c r="M1308" s="6">
        <v>536.95000000000005</v>
      </c>
      <c r="N1308" s="8">
        <v>0.25</v>
      </c>
      <c r="O1308" s="6">
        <v>134.24</v>
      </c>
      <c r="P1308" s="6">
        <v>402.71</v>
      </c>
      <c r="Q1308" s="6">
        <v>272.83</v>
      </c>
      <c r="R1308" s="6">
        <v>129.88</v>
      </c>
      <c r="S1308" s="6">
        <v>125.29</v>
      </c>
      <c r="T1308" t="s">
        <v>36</v>
      </c>
      <c r="U1308">
        <v>12</v>
      </c>
      <c r="V1308" t="s">
        <v>84</v>
      </c>
      <c r="W1308" t="s">
        <v>85</v>
      </c>
      <c r="X1308">
        <v>2025</v>
      </c>
      <c r="Y1308" t="s">
        <v>86</v>
      </c>
      <c r="Z1308" s="8">
        <v>0.32250000000000001</v>
      </c>
    </row>
    <row r="1309" spans="1:26" x14ac:dyDescent="0.3">
      <c r="A1309" t="s">
        <v>3423</v>
      </c>
      <c r="B1309" s="4">
        <v>45366</v>
      </c>
      <c r="C1309" t="s">
        <v>3424</v>
      </c>
      <c r="D1309" t="s">
        <v>3425</v>
      </c>
      <c r="E1309" t="s">
        <v>108</v>
      </c>
      <c r="F1309" t="s">
        <v>109</v>
      </c>
      <c r="G1309" t="s">
        <v>31</v>
      </c>
      <c r="H1309" t="s">
        <v>96</v>
      </c>
      <c r="I1309" t="s">
        <v>116</v>
      </c>
      <c r="J1309" t="s">
        <v>59</v>
      </c>
      <c r="K1309" t="s">
        <v>49</v>
      </c>
      <c r="L1309">
        <v>2</v>
      </c>
      <c r="M1309" s="6">
        <v>1985.09</v>
      </c>
      <c r="N1309" s="8">
        <v>0.15</v>
      </c>
      <c r="O1309" s="6">
        <v>595.53</v>
      </c>
      <c r="P1309" s="6">
        <v>3374.65</v>
      </c>
      <c r="Q1309" s="6">
        <v>2212.58</v>
      </c>
      <c r="R1309" s="6">
        <v>1162.07</v>
      </c>
      <c r="S1309" s="6">
        <v>335.58</v>
      </c>
      <c r="T1309" t="s">
        <v>36</v>
      </c>
      <c r="U1309">
        <v>3</v>
      </c>
      <c r="V1309" t="s">
        <v>50</v>
      </c>
      <c r="W1309" t="s">
        <v>51</v>
      </c>
      <c r="X1309">
        <v>2024</v>
      </c>
      <c r="Y1309" t="s">
        <v>78</v>
      </c>
      <c r="Z1309" s="8">
        <v>0.34439999999999998</v>
      </c>
    </row>
    <row r="1310" spans="1:26" x14ac:dyDescent="0.3">
      <c r="A1310" t="s">
        <v>3426</v>
      </c>
      <c r="B1310" s="4">
        <v>45437</v>
      </c>
      <c r="C1310" t="s">
        <v>861</v>
      </c>
      <c r="D1310" t="s">
        <v>3427</v>
      </c>
      <c r="E1310" t="s">
        <v>29</v>
      </c>
      <c r="F1310" t="s">
        <v>141</v>
      </c>
      <c r="G1310" t="s">
        <v>110</v>
      </c>
      <c r="H1310" t="s">
        <v>111</v>
      </c>
      <c r="I1310" t="s">
        <v>75</v>
      </c>
      <c r="J1310" t="s">
        <v>59</v>
      </c>
      <c r="K1310" t="s">
        <v>35</v>
      </c>
      <c r="L1310">
        <v>1</v>
      </c>
      <c r="M1310" s="6">
        <v>652.27</v>
      </c>
      <c r="N1310" s="8">
        <v>0.25</v>
      </c>
      <c r="O1310" s="6">
        <v>163.07</v>
      </c>
      <c r="P1310" s="6">
        <v>489.2</v>
      </c>
      <c r="Q1310" s="6">
        <v>359.77</v>
      </c>
      <c r="R1310" s="6">
        <v>129.43</v>
      </c>
      <c r="S1310" s="6">
        <v>235.93</v>
      </c>
      <c r="T1310" t="s">
        <v>77</v>
      </c>
      <c r="U1310">
        <v>5</v>
      </c>
      <c r="V1310" t="s">
        <v>103</v>
      </c>
      <c r="W1310" t="s">
        <v>38</v>
      </c>
      <c r="X1310">
        <v>2024</v>
      </c>
      <c r="Y1310" t="s">
        <v>104</v>
      </c>
      <c r="Z1310" s="8">
        <v>0.2646</v>
      </c>
    </row>
    <row r="1311" spans="1:26" x14ac:dyDescent="0.3">
      <c r="A1311" t="s">
        <v>3428</v>
      </c>
      <c r="B1311" s="4">
        <v>45419</v>
      </c>
      <c r="C1311" t="s">
        <v>416</v>
      </c>
      <c r="D1311" t="s">
        <v>3429</v>
      </c>
      <c r="E1311" t="s">
        <v>29</v>
      </c>
      <c r="F1311" t="s">
        <v>30</v>
      </c>
      <c r="G1311" t="s">
        <v>45</v>
      </c>
      <c r="H1311" t="s">
        <v>83</v>
      </c>
      <c r="I1311" t="s">
        <v>75</v>
      </c>
      <c r="J1311" t="s">
        <v>34</v>
      </c>
      <c r="K1311" t="s">
        <v>102</v>
      </c>
      <c r="L1311">
        <v>1</v>
      </c>
      <c r="M1311" s="6">
        <v>1459.15</v>
      </c>
      <c r="N1311" s="8">
        <v>0.05</v>
      </c>
      <c r="O1311" s="6">
        <v>72.959999999999994</v>
      </c>
      <c r="P1311" s="6">
        <v>1386.19</v>
      </c>
      <c r="Q1311" s="6">
        <v>1111.75</v>
      </c>
      <c r="R1311" s="6">
        <v>274.44</v>
      </c>
      <c r="S1311" s="6">
        <v>62.13</v>
      </c>
      <c r="T1311" t="s">
        <v>77</v>
      </c>
      <c r="U1311">
        <v>5</v>
      </c>
      <c r="V1311" t="s">
        <v>103</v>
      </c>
      <c r="W1311" t="s">
        <v>38</v>
      </c>
      <c r="X1311">
        <v>2024</v>
      </c>
      <c r="Y1311" t="s">
        <v>104</v>
      </c>
      <c r="Z1311" s="8">
        <v>0.19800000000000001</v>
      </c>
    </row>
    <row r="1312" spans="1:26" x14ac:dyDescent="0.3">
      <c r="A1312" t="s">
        <v>3430</v>
      </c>
      <c r="B1312" s="4">
        <v>45333</v>
      </c>
      <c r="C1312" t="s">
        <v>1966</v>
      </c>
      <c r="D1312" t="s">
        <v>3431</v>
      </c>
      <c r="E1312" t="s">
        <v>56</v>
      </c>
      <c r="F1312" t="s">
        <v>57</v>
      </c>
      <c r="G1312" t="s">
        <v>69</v>
      </c>
      <c r="H1312" t="s">
        <v>70</v>
      </c>
      <c r="I1312" t="s">
        <v>75</v>
      </c>
      <c r="J1312" t="s">
        <v>59</v>
      </c>
      <c r="K1312" t="s">
        <v>102</v>
      </c>
      <c r="L1312">
        <v>1</v>
      </c>
      <c r="M1312" s="6">
        <v>1415.29</v>
      </c>
      <c r="N1312" s="8">
        <v>0.1</v>
      </c>
      <c r="O1312" s="6">
        <v>141.53</v>
      </c>
      <c r="P1312" s="6">
        <v>1273.76</v>
      </c>
      <c r="Q1312" s="6">
        <v>839.49</v>
      </c>
      <c r="R1312" s="6">
        <v>434.27</v>
      </c>
      <c r="S1312" s="6">
        <v>321.76</v>
      </c>
      <c r="T1312" t="s">
        <v>36</v>
      </c>
      <c r="U1312">
        <v>2</v>
      </c>
      <c r="V1312" t="s">
        <v>171</v>
      </c>
      <c r="W1312" t="s">
        <v>51</v>
      </c>
      <c r="X1312">
        <v>2024</v>
      </c>
      <c r="Y1312" t="s">
        <v>214</v>
      </c>
      <c r="Z1312" s="8">
        <v>0.34089999999999998</v>
      </c>
    </row>
    <row r="1313" spans="1:26" x14ac:dyDescent="0.3">
      <c r="A1313" t="s">
        <v>3432</v>
      </c>
      <c r="B1313" s="4">
        <v>45647</v>
      </c>
      <c r="C1313" t="s">
        <v>2579</v>
      </c>
      <c r="D1313" t="s">
        <v>3433</v>
      </c>
      <c r="E1313" t="s">
        <v>43</v>
      </c>
      <c r="F1313" t="s">
        <v>101</v>
      </c>
      <c r="G1313" t="s">
        <v>31</v>
      </c>
      <c r="H1313" t="s">
        <v>195</v>
      </c>
      <c r="I1313" t="s">
        <v>33</v>
      </c>
      <c r="J1313" t="s">
        <v>59</v>
      </c>
      <c r="K1313" t="s">
        <v>35</v>
      </c>
      <c r="L1313">
        <v>2</v>
      </c>
      <c r="M1313" s="6">
        <v>1058.43</v>
      </c>
      <c r="N1313" s="8">
        <v>0.25</v>
      </c>
      <c r="O1313" s="6">
        <v>529.22</v>
      </c>
      <c r="P1313" s="6">
        <v>1587.64</v>
      </c>
      <c r="Q1313" s="6">
        <v>1266.53</v>
      </c>
      <c r="R1313" s="6">
        <v>321.11</v>
      </c>
      <c r="S1313" s="6">
        <v>95.58</v>
      </c>
      <c r="T1313" t="s">
        <v>36</v>
      </c>
      <c r="U1313">
        <v>12</v>
      </c>
      <c r="V1313" t="s">
        <v>84</v>
      </c>
      <c r="W1313" t="s">
        <v>85</v>
      </c>
      <c r="X1313">
        <v>2024</v>
      </c>
      <c r="Y1313" t="s">
        <v>162</v>
      </c>
      <c r="Z1313" s="8">
        <v>0.20230000000000001</v>
      </c>
    </row>
    <row r="1314" spans="1:26" x14ac:dyDescent="0.3">
      <c r="A1314" t="s">
        <v>3434</v>
      </c>
      <c r="B1314" s="4">
        <v>45332</v>
      </c>
      <c r="C1314" t="s">
        <v>2702</v>
      </c>
      <c r="D1314" t="s">
        <v>3435</v>
      </c>
      <c r="E1314" t="s">
        <v>108</v>
      </c>
      <c r="F1314" t="s">
        <v>109</v>
      </c>
      <c r="G1314" t="s">
        <v>69</v>
      </c>
      <c r="H1314" t="s">
        <v>291</v>
      </c>
      <c r="I1314" t="s">
        <v>33</v>
      </c>
      <c r="J1314" t="s">
        <v>34</v>
      </c>
      <c r="K1314" t="s">
        <v>35</v>
      </c>
      <c r="L1314">
        <v>1</v>
      </c>
      <c r="M1314" s="6">
        <v>1256.6600000000001</v>
      </c>
      <c r="N1314" s="8">
        <v>0.25</v>
      </c>
      <c r="O1314" s="6">
        <v>314.17</v>
      </c>
      <c r="P1314" s="6">
        <v>942.49</v>
      </c>
      <c r="Q1314" s="6">
        <v>622.58000000000004</v>
      </c>
      <c r="R1314" s="6">
        <v>319.91000000000003</v>
      </c>
      <c r="S1314" s="6">
        <v>351.82</v>
      </c>
      <c r="T1314" t="s">
        <v>117</v>
      </c>
      <c r="U1314">
        <v>2</v>
      </c>
      <c r="V1314" t="s">
        <v>171</v>
      </c>
      <c r="W1314" t="s">
        <v>51</v>
      </c>
      <c r="X1314">
        <v>2024</v>
      </c>
      <c r="Y1314" t="s">
        <v>214</v>
      </c>
      <c r="Z1314" s="8">
        <v>0.33939999999999998</v>
      </c>
    </row>
    <row r="1315" spans="1:26" x14ac:dyDescent="0.3">
      <c r="A1315" t="s">
        <v>3436</v>
      </c>
      <c r="B1315" s="4">
        <v>45325</v>
      </c>
      <c r="C1315" t="s">
        <v>1539</v>
      </c>
      <c r="D1315" t="s">
        <v>3437</v>
      </c>
      <c r="E1315" t="s">
        <v>29</v>
      </c>
      <c r="F1315" t="s">
        <v>123</v>
      </c>
      <c r="G1315" t="s">
        <v>45</v>
      </c>
      <c r="H1315" t="s">
        <v>46</v>
      </c>
      <c r="I1315" t="s">
        <v>75</v>
      </c>
      <c r="J1315" t="s">
        <v>34</v>
      </c>
      <c r="K1315" t="s">
        <v>49</v>
      </c>
      <c r="L1315">
        <v>1</v>
      </c>
      <c r="M1315" s="6">
        <v>1994.04</v>
      </c>
      <c r="N1315" s="8">
        <v>0.15</v>
      </c>
      <c r="O1315" s="6">
        <v>299.11</v>
      </c>
      <c r="P1315" s="6">
        <v>1694.93</v>
      </c>
      <c r="Q1315" s="6">
        <v>1212.23</v>
      </c>
      <c r="R1315" s="6">
        <v>482.7</v>
      </c>
      <c r="S1315" s="6">
        <v>68.47</v>
      </c>
      <c r="T1315" t="s">
        <v>36</v>
      </c>
      <c r="U1315">
        <v>2</v>
      </c>
      <c r="V1315" t="s">
        <v>171</v>
      </c>
      <c r="W1315" t="s">
        <v>51</v>
      </c>
      <c r="X1315">
        <v>2024</v>
      </c>
      <c r="Y1315" t="s">
        <v>214</v>
      </c>
      <c r="Z1315" s="8">
        <v>0.2848</v>
      </c>
    </row>
    <row r="1316" spans="1:26" x14ac:dyDescent="0.3">
      <c r="A1316" t="s">
        <v>3438</v>
      </c>
      <c r="B1316" s="4">
        <v>45308</v>
      </c>
      <c r="C1316" t="s">
        <v>3368</v>
      </c>
      <c r="D1316" t="s">
        <v>3439</v>
      </c>
      <c r="E1316" t="s">
        <v>29</v>
      </c>
      <c r="F1316" t="s">
        <v>123</v>
      </c>
      <c r="G1316" t="s">
        <v>132</v>
      </c>
      <c r="H1316" t="s">
        <v>252</v>
      </c>
      <c r="I1316" t="s">
        <v>75</v>
      </c>
      <c r="J1316" t="s">
        <v>34</v>
      </c>
      <c r="K1316" t="s">
        <v>102</v>
      </c>
      <c r="L1316">
        <v>1</v>
      </c>
      <c r="M1316" s="6">
        <v>2373.81</v>
      </c>
      <c r="N1316" s="8">
        <v>0</v>
      </c>
      <c r="O1316" s="6">
        <v>0</v>
      </c>
      <c r="P1316" s="6">
        <v>2373.81</v>
      </c>
      <c r="Q1316" s="6">
        <v>1586.67</v>
      </c>
      <c r="R1316" s="6">
        <v>787.14</v>
      </c>
      <c r="S1316" s="6">
        <v>434.56</v>
      </c>
      <c r="T1316" t="s">
        <v>36</v>
      </c>
      <c r="U1316">
        <v>1</v>
      </c>
      <c r="V1316" t="s">
        <v>91</v>
      </c>
      <c r="W1316" t="s">
        <v>51</v>
      </c>
      <c r="X1316">
        <v>2024</v>
      </c>
      <c r="Y1316" t="s">
        <v>92</v>
      </c>
      <c r="Z1316" s="8">
        <v>0.33160000000000001</v>
      </c>
    </row>
    <row r="1317" spans="1:26" x14ac:dyDescent="0.3">
      <c r="A1317" t="s">
        <v>3440</v>
      </c>
      <c r="B1317" s="4">
        <v>45968</v>
      </c>
      <c r="C1317" t="s">
        <v>356</v>
      </c>
      <c r="D1317" t="s">
        <v>3441</v>
      </c>
      <c r="E1317" t="s">
        <v>108</v>
      </c>
      <c r="F1317" t="s">
        <v>145</v>
      </c>
      <c r="G1317" t="s">
        <v>31</v>
      </c>
      <c r="H1317" t="s">
        <v>32</v>
      </c>
      <c r="I1317" t="s">
        <v>33</v>
      </c>
      <c r="J1317" t="s">
        <v>34</v>
      </c>
      <c r="K1317" t="s">
        <v>35</v>
      </c>
      <c r="L1317">
        <v>1</v>
      </c>
      <c r="M1317" s="6">
        <v>1202.73</v>
      </c>
      <c r="N1317" s="8">
        <v>0</v>
      </c>
      <c r="O1317" s="6">
        <v>0</v>
      </c>
      <c r="P1317" s="6">
        <v>1202.73</v>
      </c>
      <c r="Q1317" s="6">
        <v>897.4</v>
      </c>
      <c r="R1317" s="6">
        <v>305.33</v>
      </c>
      <c r="S1317" s="6">
        <v>375.75</v>
      </c>
      <c r="T1317" t="s">
        <v>36</v>
      </c>
      <c r="U1317">
        <v>11</v>
      </c>
      <c r="V1317" t="s">
        <v>124</v>
      </c>
      <c r="W1317" t="s">
        <v>85</v>
      </c>
      <c r="X1317">
        <v>2025</v>
      </c>
      <c r="Y1317" t="s">
        <v>221</v>
      </c>
      <c r="Z1317" s="8">
        <v>0.25390000000000001</v>
      </c>
    </row>
    <row r="1318" spans="1:26" x14ac:dyDescent="0.3">
      <c r="A1318" t="s">
        <v>3442</v>
      </c>
      <c r="B1318" s="4">
        <v>45444</v>
      </c>
      <c r="C1318" t="s">
        <v>3443</v>
      </c>
      <c r="D1318" t="s">
        <v>3444</v>
      </c>
      <c r="E1318" t="s">
        <v>67</v>
      </c>
      <c r="F1318" t="s">
        <v>68</v>
      </c>
      <c r="G1318" t="s">
        <v>69</v>
      </c>
      <c r="H1318" t="s">
        <v>83</v>
      </c>
      <c r="I1318" t="s">
        <v>75</v>
      </c>
      <c r="J1318" t="s">
        <v>48</v>
      </c>
      <c r="K1318" t="s">
        <v>49</v>
      </c>
      <c r="L1318">
        <v>2</v>
      </c>
      <c r="M1318" s="6">
        <v>846.08</v>
      </c>
      <c r="N1318" s="8">
        <v>0</v>
      </c>
      <c r="O1318" s="6">
        <v>0</v>
      </c>
      <c r="P1318" s="6">
        <v>1692.16</v>
      </c>
      <c r="Q1318" s="6">
        <v>1269.69</v>
      </c>
      <c r="R1318" s="6">
        <v>422.47</v>
      </c>
      <c r="S1318" s="6">
        <v>447.02</v>
      </c>
      <c r="T1318" t="s">
        <v>36</v>
      </c>
      <c r="U1318">
        <v>6</v>
      </c>
      <c r="V1318" t="s">
        <v>189</v>
      </c>
      <c r="W1318" t="s">
        <v>38</v>
      </c>
      <c r="X1318">
        <v>2024</v>
      </c>
      <c r="Y1318" t="s">
        <v>190</v>
      </c>
      <c r="Z1318" s="8">
        <v>0.24970000000000001</v>
      </c>
    </row>
    <row r="1319" spans="1:26" x14ac:dyDescent="0.3">
      <c r="A1319" t="s">
        <v>3445</v>
      </c>
      <c r="B1319" s="4">
        <v>45669</v>
      </c>
      <c r="C1319" t="s">
        <v>2077</v>
      </c>
      <c r="D1319" t="s">
        <v>3446</v>
      </c>
      <c r="E1319" t="s">
        <v>29</v>
      </c>
      <c r="F1319" t="s">
        <v>242</v>
      </c>
      <c r="G1319" t="s">
        <v>132</v>
      </c>
      <c r="H1319" t="s">
        <v>154</v>
      </c>
      <c r="I1319" t="s">
        <v>47</v>
      </c>
      <c r="J1319" t="s">
        <v>59</v>
      </c>
      <c r="K1319" t="s">
        <v>35</v>
      </c>
      <c r="L1319">
        <v>1</v>
      </c>
      <c r="M1319" s="6">
        <v>3857.01</v>
      </c>
      <c r="N1319" s="8">
        <v>0.1</v>
      </c>
      <c r="O1319" s="6">
        <v>385.7</v>
      </c>
      <c r="P1319" s="6">
        <v>3471.31</v>
      </c>
      <c r="Q1319" s="6">
        <v>2553.2600000000002</v>
      </c>
      <c r="R1319" s="6">
        <v>918.05</v>
      </c>
      <c r="S1319" s="6">
        <v>44.97</v>
      </c>
      <c r="T1319" t="s">
        <v>77</v>
      </c>
      <c r="U1319">
        <v>1</v>
      </c>
      <c r="V1319" t="s">
        <v>91</v>
      </c>
      <c r="W1319" t="s">
        <v>51</v>
      </c>
      <c r="X1319">
        <v>2025</v>
      </c>
      <c r="Y1319" t="s">
        <v>137</v>
      </c>
      <c r="Z1319" s="8">
        <v>0.26450000000000001</v>
      </c>
    </row>
    <row r="1320" spans="1:26" x14ac:dyDescent="0.3">
      <c r="A1320" t="s">
        <v>3447</v>
      </c>
      <c r="B1320" s="4">
        <v>45879</v>
      </c>
      <c r="C1320" t="s">
        <v>3448</v>
      </c>
      <c r="D1320" t="s">
        <v>3449</v>
      </c>
      <c r="E1320" t="s">
        <v>56</v>
      </c>
      <c r="F1320" t="s">
        <v>74</v>
      </c>
      <c r="G1320" t="s">
        <v>45</v>
      </c>
      <c r="H1320" t="s">
        <v>83</v>
      </c>
      <c r="I1320" t="s">
        <v>47</v>
      </c>
      <c r="J1320" t="s">
        <v>34</v>
      </c>
      <c r="K1320" t="s">
        <v>60</v>
      </c>
      <c r="L1320">
        <v>2</v>
      </c>
      <c r="M1320" s="6">
        <v>1619.07</v>
      </c>
      <c r="N1320" s="8">
        <v>0.05</v>
      </c>
      <c r="O1320" s="6">
        <v>161.91</v>
      </c>
      <c r="P1320" s="6">
        <v>3076.23</v>
      </c>
      <c r="Q1320" s="6">
        <v>1802.99</v>
      </c>
      <c r="R1320" s="6">
        <v>1273.24</v>
      </c>
      <c r="S1320" s="6">
        <v>443.11</v>
      </c>
      <c r="T1320" t="s">
        <v>36</v>
      </c>
      <c r="U1320">
        <v>8</v>
      </c>
      <c r="V1320" t="s">
        <v>118</v>
      </c>
      <c r="W1320" t="s">
        <v>62</v>
      </c>
      <c r="X1320">
        <v>2025</v>
      </c>
      <c r="Y1320" t="s">
        <v>277</v>
      </c>
      <c r="Z1320" s="8">
        <v>0.41389999999999999</v>
      </c>
    </row>
    <row r="1321" spans="1:26" x14ac:dyDescent="0.3">
      <c r="A1321" t="s">
        <v>3450</v>
      </c>
      <c r="B1321" s="4">
        <v>45890</v>
      </c>
      <c r="C1321" t="s">
        <v>2102</v>
      </c>
      <c r="D1321" t="s">
        <v>3451</v>
      </c>
      <c r="E1321" t="s">
        <v>56</v>
      </c>
      <c r="F1321" t="s">
        <v>74</v>
      </c>
      <c r="G1321" t="s">
        <v>69</v>
      </c>
      <c r="H1321" t="s">
        <v>83</v>
      </c>
      <c r="I1321" t="s">
        <v>75</v>
      </c>
      <c r="J1321" t="s">
        <v>59</v>
      </c>
      <c r="K1321" t="s">
        <v>49</v>
      </c>
      <c r="L1321">
        <v>1</v>
      </c>
      <c r="M1321" s="6">
        <v>1625.01</v>
      </c>
      <c r="N1321" s="8">
        <v>0.05</v>
      </c>
      <c r="O1321" s="6">
        <v>81.25</v>
      </c>
      <c r="P1321" s="6">
        <v>1543.76</v>
      </c>
      <c r="Q1321" s="6">
        <v>1002.43</v>
      </c>
      <c r="R1321" s="6">
        <v>541.33000000000004</v>
      </c>
      <c r="S1321" s="6">
        <v>439.89</v>
      </c>
      <c r="T1321" t="s">
        <v>36</v>
      </c>
      <c r="U1321">
        <v>8</v>
      </c>
      <c r="V1321" t="s">
        <v>118</v>
      </c>
      <c r="W1321" t="s">
        <v>62</v>
      </c>
      <c r="X1321">
        <v>2025</v>
      </c>
      <c r="Y1321" t="s">
        <v>277</v>
      </c>
      <c r="Z1321" s="8">
        <v>0.35070000000000001</v>
      </c>
    </row>
    <row r="1322" spans="1:26" x14ac:dyDescent="0.3">
      <c r="A1322" t="s">
        <v>3452</v>
      </c>
      <c r="B1322" s="4">
        <v>45920</v>
      </c>
      <c r="C1322" t="s">
        <v>892</v>
      </c>
      <c r="D1322" t="s">
        <v>3453</v>
      </c>
      <c r="E1322" t="s">
        <v>43</v>
      </c>
      <c r="F1322" t="s">
        <v>101</v>
      </c>
      <c r="G1322" t="s">
        <v>69</v>
      </c>
      <c r="H1322" t="s">
        <v>188</v>
      </c>
      <c r="I1322" t="s">
        <v>47</v>
      </c>
      <c r="J1322" t="s">
        <v>48</v>
      </c>
      <c r="K1322" t="s">
        <v>60</v>
      </c>
      <c r="L1322">
        <v>1</v>
      </c>
      <c r="M1322" s="6">
        <v>1282.5999999999999</v>
      </c>
      <c r="N1322" s="8">
        <v>0.25</v>
      </c>
      <c r="O1322" s="6">
        <v>320.64999999999998</v>
      </c>
      <c r="P1322" s="6">
        <v>961.95</v>
      </c>
      <c r="Q1322" s="6">
        <v>675.09</v>
      </c>
      <c r="R1322" s="6">
        <v>286.86</v>
      </c>
      <c r="S1322" s="6">
        <v>419.83</v>
      </c>
      <c r="T1322" t="s">
        <v>77</v>
      </c>
      <c r="U1322">
        <v>9</v>
      </c>
      <c r="V1322" t="s">
        <v>61</v>
      </c>
      <c r="W1322" t="s">
        <v>62</v>
      </c>
      <c r="X1322">
        <v>2025</v>
      </c>
      <c r="Y1322" t="s">
        <v>97</v>
      </c>
      <c r="Z1322" s="8">
        <v>0.29820000000000002</v>
      </c>
    </row>
    <row r="1323" spans="1:26" x14ac:dyDescent="0.3">
      <c r="A1323" t="s">
        <v>3454</v>
      </c>
      <c r="B1323" s="4">
        <v>45633</v>
      </c>
      <c r="C1323" t="s">
        <v>359</v>
      </c>
      <c r="D1323" t="s">
        <v>3455</v>
      </c>
      <c r="E1323" t="s">
        <v>29</v>
      </c>
      <c r="F1323" t="s">
        <v>123</v>
      </c>
      <c r="G1323" t="s">
        <v>45</v>
      </c>
      <c r="H1323" t="s">
        <v>46</v>
      </c>
      <c r="I1323" t="s">
        <v>33</v>
      </c>
      <c r="J1323" t="s">
        <v>48</v>
      </c>
      <c r="K1323" t="s">
        <v>102</v>
      </c>
      <c r="L1323">
        <v>3</v>
      </c>
      <c r="M1323" s="6">
        <v>1399.57</v>
      </c>
      <c r="N1323" s="8">
        <v>0.05</v>
      </c>
      <c r="O1323" s="6">
        <v>209.94</v>
      </c>
      <c r="P1323" s="6">
        <v>3988.77</v>
      </c>
      <c r="Q1323" s="6">
        <v>2669.23</v>
      </c>
      <c r="R1323" s="6">
        <v>1319.54</v>
      </c>
      <c r="S1323" s="6">
        <v>81.87</v>
      </c>
      <c r="T1323" t="s">
        <v>36</v>
      </c>
      <c r="U1323">
        <v>12</v>
      </c>
      <c r="V1323" t="s">
        <v>84</v>
      </c>
      <c r="W1323" t="s">
        <v>85</v>
      </c>
      <c r="X1323">
        <v>2024</v>
      </c>
      <c r="Y1323" t="s">
        <v>162</v>
      </c>
      <c r="Z1323" s="8">
        <v>0.33079999999999998</v>
      </c>
    </row>
    <row r="1324" spans="1:26" x14ac:dyDescent="0.3">
      <c r="A1324" t="s">
        <v>3456</v>
      </c>
      <c r="B1324" s="4">
        <v>45318</v>
      </c>
      <c r="C1324" t="s">
        <v>716</v>
      </c>
      <c r="D1324" t="s">
        <v>3457</v>
      </c>
      <c r="E1324" t="s">
        <v>67</v>
      </c>
      <c r="F1324" t="s">
        <v>334</v>
      </c>
      <c r="G1324" t="s">
        <v>132</v>
      </c>
      <c r="H1324" t="s">
        <v>252</v>
      </c>
      <c r="I1324" t="s">
        <v>75</v>
      </c>
      <c r="J1324" t="s">
        <v>34</v>
      </c>
      <c r="K1324" t="s">
        <v>35</v>
      </c>
      <c r="L1324">
        <v>1</v>
      </c>
      <c r="M1324" s="6">
        <v>2603.54</v>
      </c>
      <c r="N1324" s="8">
        <v>0.15</v>
      </c>
      <c r="O1324" s="6">
        <v>390.53</v>
      </c>
      <c r="P1324" s="6">
        <v>2213.0100000000002</v>
      </c>
      <c r="Q1324" s="6">
        <v>1410.49</v>
      </c>
      <c r="R1324" s="6">
        <v>802.52</v>
      </c>
      <c r="S1324" s="6">
        <v>287.13</v>
      </c>
      <c r="T1324" t="s">
        <v>117</v>
      </c>
      <c r="U1324">
        <v>1</v>
      </c>
      <c r="V1324" t="s">
        <v>91</v>
      </c>
      <c r="W1324" t="s">
        <v>51</v>
      </c>
      <c r="X1324">
        <v>2024</v>
      </c>
      <c r="Y1324" t="s">
        <v>92</v>
      </c>
      <c r="Z1324" s="8">
        <v>0.36259999999999998</v>
      </c>
    </row>
    <row r="1325" spans="1:26" x14ac:dyDescent="0.3">
      <c r="A1325" t="s">
        <v>3458</v>
      </c>
      <c r="B1325" s="4">
        <v>45578</v>
      </c>
      <c r="C1325" t="s">
        <v>3161</v>
      </c>
      <c r="D1325" t="s">
        <v>3459</v>
      </c>
      <c r="E1325" t="s">
        <v>43</v>
      </c>
      <c r="F1325" t="s">
        <v>273</v>
      </c>
      <c r="G1325" t="s">
        <v>132</v>
      </c>
      <c r="H1325" t="s">
        <v>154</v>
      </c>
      <c r="I1325" t="s">
        <v>75</v>
      </c>
      <c r="J1325" t="s">
        <v>59</v>
      </c>
      <c r="K1325" t="s">
        <v>102</v>
      </c>
      <c r="L1325">
        <v>3</v>
      </c>
      <c r="M1325" s="6">
        <v>817.16</v>
      </c>
      <c r="N1325" s="8">
        <v>0.1</v>
      </c>
      <c r="O1325" s="6">
        <v>245.15</v>
      </c>
      <c r="P1325" s="6">
        <v>2206.33</v>
      </c>
      <c r="Q1325" s="6">
        <v>1655.49</v>
      </c>
      <c r="R1325" s="6">
        <v>550.84</v>
      </c>
      <c r="S1325" s="6">
        <v>372.85</v>
      </c>
      <c r="T1325" t="s">
        <v>117</v>
      </c>
      <c r="U1325">
        <v>10</v>
      </c>
      <c r="V1325" t="s">
        <v>146</v>
      </c>
      <c r="W1325" t="s">
        <v>85</v>
      </c>
      <c r="X1325">
        <v>2024</v>
      </c>
      <c r="Y1325" t="s">
        <v>184</v>
      </c>
      <c r="Z1325" s="8">
        <v>0.24970000000000001</v>
      </c>
    </row>
    <row r="1326" spans="1:26" x14ac:dyDescent="0.3">
      <c r="A1326" t="s">
        <v>3460</v>
      </c>
      <c r="B1326" s="4">
        <v>45937</v>
      </c>
      <c r="C1326" t="s">
        <v>530</v>
      </c>
      <c r="D1326" t="s">
        <v>3461</v>
      </c>
      <c r="E1326" t="s">
        <v>56</v>
      </c>
      <c r="F1326" t="s">
        <v>90</v>
      </c>
      <c r="G1326" t="s">
        <v>31</v>
      </c>
      <c r="H1326" t="s">
        <v>32</v>
      </c>
      <c r="I1326" t="s">
        <v>75</v>
      </c>
      <c r="J1326" t="s">
        <v>34</v>
      </c>
      <c r="K1326" t="s">
        <v>76</v>
      </c>
      <c r="L1326">
        <v>2</v>
      </c>
      <c r="M1326" s="6">
        <v>2566.4899999999998</v>
      </c>
      <c r="N1326" s="8">
        <v>0</v>
      </c>
      <c r="O1326" s="6">
        <v>0</v>
      </c>
      <c r="P1326" s="6">
        <v>5132.9799999999996</v>
      </c>
      <c r="Q1326" s="6">
        <v>3219.09</v>
      </c>
      <c r="R1326" s="6">
        <v>1913.89</v>
      </c>
      <c r="S1326" s="6">
        <v>163.01</v>
      </c>
      <c r="T1326" t="s">
        <v>117</v>
      </c>
      <c r="U1326">
        <v>10</v>
      </c>
      <c r="V1326" t="s">
        <v>146</v>
      </c>
      <c r="W1326" t="s">
        <v>85</v>
      </c>
      <c r="X1326">
        <v>2025</v>
      </c>
      <c r="Y1326" t="s">
        <v>147</v>
      </c>
      <c r="Z1326" s="8">
        <v>0.37290000000000001</v>
      </c>
    </row>
    <row r="1327" spans="1:26" x14ac:dyDescent="0.3">
      <c r="A1327" t="s">
        <v>3462</v>
      </c>
      <c r="B1327" s="4">
        <v>46022</v>
      </c>
      <c r="C1327" t="s">
        <v>804</v>
      </c>
      <c r="D1327" t="s">
        <v>3463</v>
      </c>
      <c r="E1327" t="s">
        <v>56</v>
      </c>
      <c r="F1327" t="s">
        <v>57</v>
      </c>
      <c r="G1327" t="s">
        <v>45</v>
      </c>
      <c r="H1327" t="s">
        <v>83</v>
      </c>
      <c r="I1327" t="s">
        <v>75</v>
      </c>
      <c r="J1327" t="s">
        <v>48</v>
      </c>
      <c r="K1327" t="s">
        <v>35</v>
      </c>
      <c r="L1327">
        <v>3</v>
      </c>
      <c r="M1327" s="6">
        <v>1094.7</v>
      </c>
      <c r="N1327" s="8">
        <v>0.25</v>
      </c>
      <c r="O1327" s="6">
        <v>821.03</v>
      </c>
      <c r="P1327" s="6">
        <v>2463.0700000000002</v>
      </c>
      <c r="Q1327" s="6">
        <v>1491.9</v>
      </c>
      <c r="R1327" s="6">
        <v>971.17</v>
      </c>
      <c r="S1327" s="6">
        <v>186.55</v>
      </c>
      <c r="T1327" t="s">
        <v>36</v>
      </c>
      <c r="U1327">
        <v>12</v>
      </c>
      <c r="V1327" t="s">
        <v>84</v>
      </c>
      <c r="W1327" t="s">
        <v>85</v>
      </c>
      <c r="X1327">
        <v>2025</v>
      </c>
      <c r="Y1327" t="s">
        <v>86</v>
      </c>
      <c r="Z1327" s="8">
        <v>0.39429999999999998</v>
      </c>
    </row>
    <row r="1328" spans="1:26" x14ac:dyDescent="0.3">
      <c r="A1328" t="s">
        <v>3464</v>
      </c>
      <c r="B1328" s="4">
        <v>45459</v>
      </c>
      <c r="C1328" t="s">
        <v>2911</v>
      </c>
      <c r="D1328" t="s">
        <v>3465</v>
      </c>
      <c r="E1328" t="s">
        <v>29</v>
      </c>
      <c r="F1328" t="s">
        <v>30</v>
      </c>
      <c r="G1328" t="s">
        <v>69</v>
      </c>
      <c r="H1328" t="s">
        <v>83</v>
      </c>
      <c r="I1328" t="s">
        <v>47</v>
      </c>
      <c r="J1328" t="s">
        <v>34</v>
      </c>
      <c r="K1328" t="s">
        <v>102</v>
      </c>
      <c r="L1328">
        <v>2</v>
      </c>
      <c r="M1328" s="6">
        <v>4575.95</v>
      </c>
      <c r="N1328" s="8">
        <v>0.2</v>
      </c>
      <c r="O1328" s="6">
        <v>1830.38</v>
      </c>
      <c r="P1328" s="6">
        <v>7321.52</v>
      </c>
      <c r="Q1328" s="6">
        <v>4248.18</v>
      </c>
      <c r="R1328" s="6">
        <v>3073.34</v>
      </c>
      <c r="S1328" s="6">
        <v>440.15</v>
      </c>
      <c r="T1328" t="s">
        <v>36</v>
      </c>
      <c r="U1328">
        <v>6</v>
      </c>
      <c r="V1328" t="s">
        <v>189</v>
      </c>
      <c r="W1328" t="s">
        <v>38</v>
      </c>
      <c r="X1328">
        <v>2024</v>
      </c>
      <c r="Y1328" t="s">
        <v>190</v>
      </c>
      <c r="Z1328" s="8">
        <v>0.41980000000000001</v>
      </c>
    </row>
    <row r="1329" spans="1:26" x14ac:dyDescent="0.3">
      <c r="A1329" t="s">
        <v>3466</v>
      </c>
      <c r="B1329" s="4">
        <v>45901</v>
      </c>
      <c r="C1329" t="s">
        <v>3467</v>
      </c>
      <c r="D1329" t="s">
        <v>3468</v>
      </c>
      <c r="E1329" t="s">
        <v>29</v>
      </c>
      <c r="F1329" t="s">
        <v>30</v>
      </c>
      <c r="G1329" t="s">
        <v>31</v>
      </c>
      <c r="H1329" t="s">
        <v>195</v>
      </c>
      <c r="I1329" t="s">
        <v>33</v>
      </c>
      <c r="J1329" t="s">
        <v>34</v>
      </c>
      <c r="K1329" t="s">
        <v>35</v>
      </c>
      <c r="L1329">
        <v>2</v>
      </c>
      <c r="M1329" s="6">
        <v>1127.95</v>
      </c>
      <c r="N1329" s="8">
        <v>0.15</v>
      </c>
      <c r="O1329" s="6">
        <v>338.38</v>
      </c>
      <c r="P1329" s="6">
        <v>1917.52</v>
      </c>
      <c r="Q1329" s="6">
        <v>1512.42</v>
      </c>
      <c r="R1329" s="6">
        <v>405.1</v>
      </c>
      <c r="S1329" s="6">
        <v>274.79000000000002</v>
      </c>
      <c r="T1329" t="s">
        <v>36</v>
      </c>
      <c r="U1329">
        <v>9</v>
      </c>
      <c r="V1329" t="s">
        <v>61</v>
      </c>
      <c r="W1329" t="s">
        <v>62</v>
      </c>
      <c r="X1329">
        <v>2025</v>
      </c>
      <c r="Y1329" t="s">
        <v>97</v>
      </c>
      <c r="Z1329" s="8">
        <v>0.21129999999999999</v>
      </c>
    </row>
    <row r="1330" spans="1:26" x14ac:dyDescent="0.3">
      <c r="A1330" t="s">
        <v>3469</v>
      </c>
      <c r="B1330" s="4">
        <v>45559</v>
      </c>
      <c r="C1330" t="s">
        <v>854</v>
      </c>
      <c r="D1330" t="s">
        <v>3470</v>
      </c>
      <c r="E1330" t="s">
        <v>56</v>
      </c>
      <c r="F1330" t="s">
        <v>238</v>
      </c>
      <c r="G1330" t="s">
        <v>45</v>
      </c>
      <c r="H1330" t="s">
        <v>83</v>
      </c>
      <c r="I1330" t="s">
        <v>75</v>
      </c>
      <c r="J1330" t="s">
        <v>59</v>
      </c>
      <c r="K1330" t="s">
        <v>35</v>
      </c>
      <c r="L1330">
        <v>1</v>
      </c>
      <c r="M1330" s="6">
        <v>2165.23</v>
      </c>
      <c r="N1330" s="8">
        <v>0</v>
      </c>
      <c r="O1330" s="6">
        <v>0</v>
      </c>
      <c r="P1330" s="6">
        <v>2165.23</v>
      </c>
      <c r="Q1330" s="6">
        <v>1715.84</v>
      </c>
      <c r="R1330" s="6">
        <v>449.39</v>
      </c>
      <c r="S1330" s="6">
        <v>97.24</v>
      </c>
      <c r="T1330" t="s">
        <v>117</v>
      </c>
      <c r="U1330">
        <v>9</v>
      </c>
      <c r="V1330" t="s">
        <v>61</v>
      </c>
      <c r="W1330" t="s">
        <v>62</v>
      </c>
      <c r="X1330">
        <v>2024</v>
      </c>
      <c r="Y1330" t="s">
        <v>63</v>
      </c>
      <c r="Z1330" s="8">
        <v>0.20749999999999999</v>
      </c>
    </row>
    <row r="1331" spans="1:26" x14ac:dyDescent="0.3">
      <c r="A1331" t="s">
        <v>3471</v>
      </c>
      <c r="B1331" s="4">
        <v>45746</v>
      </c>
      <c r="C1331" t="s">
        <v>3472</v>
      </c>
      <c r="D1331" t="s">
        <v>3473</v>
      </c>
      <c r="E1331" t="s">
        <v>56</v>
      </c>
      <c r="F1331" t="s">
        <v>74</v>
      </c>
      <c r="G1331" t="s">
        <v>31</v>
      </c>
      <c r="H1331" t="s">
        <v>195</v>
      </c>
      <c r="I1331" t="s">
        <v>75</v>
      </c>
      <c r="J1331" t="s">
        <v>59</v>
      </c>
      <c r="K1331" t="s">
        <v>76</v>
      </c>
      <c r="L1331">
        <v>2</v>
      </c>
      <c r="M1331" s="6">
        <v>2958.8</v>
      </c>
      <c r="N1331" s="8">
        <v>0.1</v>
      </c>
      <c r="O1331" s="6">
        <v>591.76</v>
      </c>
      <c r="P1331" s="6">
        <v>5325.84</v>
      </c>
      <c r="Q1331" s="6">
        <v>4271.08</v>
      </c>
      <c r="R1331" s="6">
        <v>1054.76</v>
      </c>
      <c r="S1331" s="6">
        <v>175.16</v>
      </c>
      <c r="T1331" t="s">
        <v>117</v>
      </c>
      <c r="U1331">
        <v>3</v>
      </c>
      <c r="V1331" t="s">
        <v>50</v>
      </c>
      <c r="W1331" t="s">
        <v>51</v>
      </c>
      <c r="X1331">
        <v>2025</v>
      </c>
      <c r="Y1331" t="s">
        <v>52</v>
      </c>
      <c r="Z1331" s="8">
        <v>0.19800000000000001</v>
      </c>
    </row>
    <row r="1332" spans="1:26" x14ac:dyDescent="0.3">
      <c r="A1332" t="s">
        <v>3474</v>
      </c>
      <c r="B1332" s="4">
        <v>45976</v>
      </c>
      <c r="C1332" t="s">
        <v>1665</v>
      </c>
      <c r="D1332" t="s">
        <v>3475</v>
      </c>
      <c r="E1332" t="s">
        <v>29</v>
      </c>
      <c r="F1332" t="s">
        <v>242</v>
      </c>
      <c r="G1332" t="s">
        <v>69</v>
      </c>
      <c r="H1332" t="s">
        <v>291</v>
      </c>
      <c r="I1332" t="s">
        <v>75</v>
      </c>
      <c r="J1332" t="s">
        <v>59</v>
      </c>
      <c r="K1332" t="s">
        <v>49</v>
      </c>
      <c r="L1332">
        <v>1</v>
      </c>
      <c r="M1332" s="6">
        <v>4570.25</v>
      </c>
      <c r="N1332" s="8">
        <v>0.15</v>
      </c>
      <c r="O1332" s="6">
        <v>685.54</v>
      </c>
      <c r="P1332" s="6">
        <v>3884.71</v>
      </c>
      <c r="Q1332" s="6">
        <v>2307.65</v>
      </c>
      <c r="R1332" s="6">
        <v>1577.06</v>
      </c>
      <c r="S1332" s="6">
        <v>211.63</v>
      </c>
      <c r="T1332" t="s">
        <v>36</v>
      </c>
      <c r="U1332">
        <v>11</v>
      </c>
      <c r="V1332" t="s">
        <v>124</v>
      </c>
      <c r="W1332" t="s">
        <v>85</v>
      </c>
      <c r="X1332">
        <v>2025</v>
      </c>
      <c r="Y1332" t="s">
        <v>221</v>
      </c>
      <c r="Z1332" s="8">
        <v>0.40600000000000003</v>
      </c>
    </row>
    <row r="1333" spans="1:26" x14ac:dyDescent="0.3">
      <c r="A1333" t="s">
        <v>3476</v>
      </c>
      <c r="B1333" s="4">
        <v>45692</v>
      </c>
      <c r="C1333" t="s">
        <v>1146</v>
      </c>
      <c r="D1333" t="s">
        <v>3477</v>
      </c>
      <c r="E1333" t="s">
        <v>56</v>
      </c>
      <c r="F1333" t="s">
        <v>74</v>
      </c>
      <c r="G1333" t="s">
        <v>31</v>
      </c>
      <c r="H1333" t="s">
        <v>58</v>
      </c>
      <c r="I1333" t="s">
        <v>75</v>
      </c>
      <c r="J1333" t="s">
        <v>59</v>
      </c>
      <c r="K1333" t="s">
        <v>49</v>
      </c>
      <c r="L1333">
        <v>1</v>
      </c>
      <c r="M1333" s="6">
        <v>1103.3800000000001</v>
      </c>
      <c r="N1333" s="8">
        <v>0.15</v>
      </c>
      <c r="O1333" s="6">
        <v>165.51</v>
      </c>
      <c r="P1333" s="6">
        <v>937.87</v>
      </c>
      <c r="Q1333" s="6">
        <v>560.54</v>
      </c>
      <c r="R1333" s="6">
        <v>377.33</v>
      </c>
      <c r="S1333" s="6">
        <v>42.64</v>
      </c>
      <c r="T1333" t="s">
        <v>77</v>
      </c>
      <c r="U1333">
        <v>2</v>
      </c>
      <c r="V1333" t="s">
        <v>171</v>
      </c>
      <c r="W1333" t="s">
        <v>51</v>
      </c>
      <c r="X1333">
        <v>2025</v>
      </c>
      <c r="Y1333" t="s">
        <v>172</v>
      </c>
      <c r="Z1333" s="8">
        <v>0.40229999999999999</v>
      </c>
    </row>
    <row r="1334" spans="1:26" x14ac:dyDescent="0.3">
      <c r="A1334" t="s">
        <v>3478</v>
      </c>
      <c r="B1334" s="4">
        <v>45767</v>
      </c>
      <c r="C1334" t="s">
        <v>945</v>
      </c>
      <c r="D1334" t="s">
        <v>3479</v>
      </c>
      <c r="E1334" t="s">
        <v>56</v>
      </c>
      <c r="F1334" t="s">
        <v>74</v>
      </c>
      <c r="G1334" t="s">
        <v>132</v>
      </c>
      <c r="H1334" t="s">
        <v>133</v>
      </c>
      <c r="I1334" t="s">
        <v>33</v>
      </c>
      <c r="J1334" t="s">
        <v>34</v>
      </c>
      <c r="K1334" t="s">
        <v>35</v>
      </c>
      <c r="L1334">
        <v>2</v>
      </c>
      <c r="M1334" s="6">
        <v>1570.89</v>
      </c>
      <c r="N1334" s="8">
        <v>0.1</v>
      </c>
      <c r="O1334" s="6">
        <v>314.18</v>
      </c>
      <c r="P1334" s="6">
        <v>2827.6</v>
      </c>
      <c r="Q1334" s="6">
        <v>2178.4699999999998</v>
      </c>
      <c r="R1334" s="6">
        <v>649.13</v>
      </c>
      <c r="S1334" s="6">
        <v>126.99</v>
      </c>
      <c r="T1334" t="s">
        <v>36</v>
      </c>
      <c r="U1334">
        <v>4</v>
      </c>
      <c r="V1334" t="s">
        <v>37</v>
      </c>
      <c r="W1334" t="s">
        <v>38</v>
      </c>
      <c r="X1334">
        <v>2025</v>
      </c>
      <c r="Y1334" t="s">
        <v>112</v>
      </c>
      <c r="Z1334" s="8">
        <v>0.2296</v>
      </c>
    </row>
    <row r="1335" spans="1:26" x14ac:dyDescent="0.3">
      <c r="A1335" t="s">
        <v>3480</v>
      </c>
      <c r="B1335" s="4">
        <v>45993</v>
      </c>
      <c r="C1335" t="s">
        <v>2230</v>
      </c>
      <c r="D1335" t="s">
        <v>3481</v>
      </c>
      <c r="E1335" t="s">
        <v>29</v>
      </c>
      <c r="F1335" t="s">
        <v>141</v>
      </c>
      <c r="G1335" t="s">
        <v>132</v>
      </c>
      <c r="H1335" t="s">
        <v>133</v>
      </c>
      <c r="I1335" t="s">
        <v>75</v>
      </c>
      <c r="J1335" t="s">
        <v>59</v>
      </c>
      <c r="K1335" t="s">
        <v>102</v>
      </c>
      <c r="L1335">
        <v>1</v>
      </c>
      <c r="M1335" s="6">
        <v>1560.78</v>
      </c>
      <c r="N1335" s="8">
        <v>0.2</v>
      </c>
      <c r="O1335" s="6">
        <v>312.16000000000003</v>
      </c>
      <c r="P1335" s="6">
        <v>1248.6199999999999</v>
      </c>
      <c r="Q1335" s="6">
        <v>758.67</v>
      </c>
      <c r="R1335" s="6">
        <v>489.95</v>
      </c>
      <c r="S1335" s="6">
        <v>406.91</v>
      </c>
      <c r="T1335" t="s">
        <v>36</v>
      </c>
      <c r="U1335">
        <v>12</v>
      </c>
      <c r="V1335" t="s">
        <v>84</v>
      </c>
      <c r="W1335" t="s">
        <v>85</v>
      </c>
      <c r="X1335">
        <v>2025</v>
      </c>
      <c r="Y1335" t="s">
        <v>86</v>
      </c>
      <c r="Z1335" s="8">
        <v>0.39240000000000003</v>
      </c>
    </row>
    <row r="1336" spans="1:26" x14ac:dyDescent="0.3">
      <c r="A1336" t="s">
        <v>3482</v>
      </c>
      <c r="B1336" s="4">
        <v>45925</v>
      </c>
      <c r="C1336" t="s">
        <v>441</v>
      </c>
      <c r="D1336" t="s">
        <v>3483</v>
      </c>
      <c r="E1336" t="s">
        <v>56</v>
      </c>
      <c r="F1336" t="s">
        <v>57</v>
      </c>
      <c r="G1336" t="s">
        <v>69</v>
      </c>
      <c r="H1336" t="s">
        <v>188</v>
      </c>
      <c r="I1336" t="s">
        <v>47</v>
      </c>
      <c r="J1336" t="s">
        <v>48</v>
      </c>
      <c r="K1336" t="s">
        <v>35</v>
      </c>
      <c r="L1336">
        <v>4</v>
      </c>
      <c r="M1336" s="6">
        <v>2233.94</v>
      </c>
      <c r="N1336" s="8">
        <v>0.25</v>
      </c>
      <c r="O1336" s="6">
        <v>2233.94</v>
      </c>
      <c r="P1336" s="6">
        <v>6701.82</v>
      </c>
      <c r="Q1336" s="6">
        <v>4990.8999999999996</v>
      </c>
      <c r="R1336" s="6">
        <v>1710.92</v>
      </c>
      <c r="S1336" s="6">
        <v>319.25</v>
      </c>
      <c r="T1336" t="s">
        <v>36</v>
      </c>
      <c r="U1336">
        <v>9</v>
      </c>
      <c r="V1336" t="s">
        <v>61</v>
      </c>
      <c r="W1336" t="s">
        <v>62</v>
      </c>
      <c r="X1336">
        <v>2025</v>
      </c>
      <c r="Y1336" t="s">
        <v>97</v>
      </c>
      <c r="Z1336" s="8">
        <v>0.25530000000000003</v>
      </c>
    </row>
    <row r="1337" spans="1:26" x14ac:dyDescent="0.3">
      <c r="A1337" t="s">
        <v>3484</v>
      </c>
      <c r="B1337" s="4">
        <v>45849</v>
      </c>
      <c r="C1337" t="s">
        <v>1557</v>
      </c>
      <c r="D1337" t="s">
        <v>3485</v>
      </c>
      <c r="E1337" t="s">
        <v>56</v>
      </c>
      <c r="F1337" t="s">
        <v>57</v>
      </c>
      <c r="G1337" t="s">
        <v>31</v>
      </c>
      <c r="H1337" t="s">
        <v>96</v>
      </c>
      <c r="I1337" t="s">
        <v>75</v>
      </c>
      <c r="J1337" t="s">
        <v>34</v>
      </c>
      <c r="K1337" t="s">
        <v>102</v>
      </c>
      <c r="L1337">
        <v>2</v>
      </c>
      <c r="M1337" s="6">
        <v>752.41</v>
      </c>
      <c r="N1337" s="8">
        <v>0.05</v>
      </c>
      <c r="O1337" s="6">
        <v>75.239999999999995</v>
      </c>
      <c r="P1337" s="6">
        <v>1429.58</v>
      </c>
      <c r="Q1337" s="6">
        <v>1042.72</v>
      </c>
      <c r="R1337" s="6">
        <v>386.86</v>
      </c>
      <c r="S1337" s="6">
        <v>173.11</v>
      </c>
      <c r="T1337" t="s">
        <v>36</v>
      </c>
      <c r="U1337">
        <v>7</v>
      </c>
      <c r="V1337" t="s">
        <v>179</v>
      </c>
      <c r="W1337" t="s">
        <v>62</v>
      </c>
      <c r="X1337">
        <v>2025</v>
      </c>
      <c r="Y1337" t="s">
        <v>208</v>
      </c>
      <c r="Z1337" s="8">
        <v>0.27060000000000001</v>
      </c>
    </row>
    <row r="1338" spans="1:26" x14ac:dyDescent="0.3">
      <c r="A1338" t="s">
        <v>3486</v>
      </c>
      <c r="B1338" s="4">
        <v>45867</v>
      </c>
      <c r="C1338" t="s">
        <v>3487</v>
      </c>
      <c r="D1338" t="s">
        <v>3488</v>
      </c>
      <c r="E1338" t="s">
        <v>29</v>
      </c>
      <c r="F1338" t="s">
        <v>242</v>
      </c>
      <c r="G1338" t="s">
        <v>31</v>
      </c>
      <c r="H1338" t="s">
        <v>32</v>
      </c>
      <c r="I1338" t="s">
        <v>47</v>
      </c>
      <c r="J1338" t="s">
        <v>59</v>
      </c>
      <c r="K1338" t="s">
        <v>35</v>
      </c>
      <c r="L1338">
        <v>3</v>
      </c>
      <c r="M1338" s="6">
        <v>2019.33</v>
      </c>
      <c r="N1338" s="8">
        <v>0.1</v>
      </c>
      <c r="O1338" s="6">
        <v>605.79999999999995</v>
      </c>
      <c r="P1338" s="6">
        <v>5452.19</v>
      </c>
      <c r="Q1338" s="6">
        <v>4321.13</v>
      </c>
      <c r="R1338" s="6">
        <v>1131.06</v>
      </c>
      <c r="S1338" s="6">
        <v>327.8</v>
      </c>
      <c r="T1338" t="s">
        <v>36</v>
      </c>
      <c r="U1338">
        <v>7</v>
      </c>
      <c r="V1338" t="s">
        <v>179</v>
      </c>
      <c r="W1338" t="s">
        <v>62</v>
      </c>
      <c r="X1338">
        <v>2025</v>
      </c>
      <c r="Y1338" t="s">
        <v>208</v>
      </c>
      <c r="Z1338" s="8">
        <v>0.20749999999999999</v>
      </c>
    </row>
    <row r="1339" spans="1:26" x14ac:dyDescent="0.3">
      <c r="A1339" t="s">
        <v>3489</v>
      </c>
      <c r="B1339" s="4">
        <v>45421</v>
      </c>
      <c r="C1339" t="s">
        <v>878</v>
      </c>
      <c r="D1339" t="s">
        <v>3490</v>
      </c>
      <c r="E1339" t="s">
        <v>43</v>
      </c>
      <c r="F1339" t="s">
        <v>273</v>
      </c>
      <c r="G1339" t="s">
        <v>31</v>
      </c>
      <c r="H1339" t="s">
        <v>32</v>
      </c>
      <c r="I1339" t="s">
        <v>47</v>
      </c>
      <c r="J1339" t="s">
        <v>48</v>
      </c>
      <c r="K1339" t="s">
        <v>76</v>
      </c>
      <c r="L1339">
        <v>1</v>
      </c>
      <c r="M1339" s="6">
        <v>1073.25</v>
      </c>
      <c r="N1339" s="8">
        <v>0.25</v>
      </c>
      <c r="O1339" s="6">
        <v>268.31</v>
      </c>
      <c r="P1339" s="6">
        <v>804.94</v>
      </c>
      <c r="Q1339" s="6">
        <v>526.86</v>
      </c>
      <c r="R1339" s="6">
        <v>278.08</v>
      </c>
      <c r="S1339" s="6">
        <v>187.79</v>
      </c>
      <c r="T1339" t="s">
        <v>77</v>
      </c>
      <c r="U1339">
        <v>5</v>
      </c>
      <c r="V1339" t="s">
        <v>103</v>
      </c>
      <c r="W1339" t="s">
        <v>38</v>
      </c>
      <c r="X1339">
        <v>2024</v>
      </c>
      <c r="Y1339" t="s">
        <v>104</v>
      </c>
      <c r="Z1339" s="8">
        <v>0.34549999999999997</v>
      </c>
    </row>
    <row r="1340" spans="1:26" x14ac:dyDescent="0.3">
      <c r="A1340" t="s">
        <v>3491</v>
      </c>
      <c r="B1340" s="4">
        <v>45654</v>
      </c>
      <c r="C1340" t="s">
        <v>1114</v>
      </c>
      <c r="D1340" t="s">
        <v>3492</v>
      </c>
      <c r="E1340" t="s">
        <v>56</v>
      </c>
      <c r="F1340" t="s">
        <v>57</v>
      </c>
      <c r="G1340" t="s">
        <v>31</v>
      </c>
      <c r="H1340" t="s">
        <v>58</v>
      </c>
      <c r="I1340" t="s">
        <v>33</v>
      </c>
      <c r="J1340" t="s">
        <v>48</v>
      </c>
      <c r="K1340" t="s">
        <v>35</v>
      </c>
      <c r="L1340">
        <v>2</v>
      </c>
      <c r="M1340" s="6">
        <v>1033</v>
      </c>
      <c r="N1340" s="8">
        <v>0.1</v>
      </c>
      <c r="O1340" s="6">
        <v>206.6</v>
      </c>
      <c r="P1340" s="6">
        <v>1859.4</v>
      </c>
      <c r="Q1340" s="6">
        <v>1286.3800000000001</v>
      </c>
      <c r="R1340" s="6">
        <v>573.02</v>
      </c>
      <c r="S1340" s="6">
        <v>109.9</v>
      </c>
      <c r="T1340" t="s">
        <v>36</v>
      </c>
      <c r="U1340">
        <v>12</v>
      </c>
      <c r="V1340" t="s">
        <v>84</v>
      </c>
      <c r="W1340" t="s">
        <v>85</v>
      </c>
      <c r="X1340">
        <v>2024</v>
      </c>
      <c r="Y1340" t="s">
        <v>162</v>
      </c>
      <c r="Z1340" s="8">
        <v>0.30819999999999997</v>
      </c>
    </row>
    <row r="1341" spans="1:26" x14ac:dyDescent="0.3">
      <c r="A1341" t="s">
        <v>3493</v>
      </c>
      <c r="B1341" s="4">
        <v>45996</v>
      </c>
      <c r="C1341" t="s">
        <v>2410</v>
      </c>
      <c r="D1341" t="s">
        <v>3494</v>
      </c>
      <c r="E1341" t="s">
        <v>67</v>
      </c>
      <c r="F1341" t="s">
        <v>68</v>
      </c>
      <c r="G1341" t="s">
        <v>132</v>
      </c>
      <c r="H1341" t="s">
        <v>252</v>
      </c>
      <c r="I1341" t="s">
        <v>47</v>
      </c>
      <c r="J1341" t="s">
        <v>59</v>
      </c>
      <c r="K1341" t="s">
        <v>49</v>
      </c>
      <c r="L1341">
        <v>1</v>
      </c>
      <c r="M1341" s="6">
        <v>1122.3900000000001</v>
      </c>
      <c r="N1341" s="8">
        <v>0.1</v>
      </c>
      <c r="O1341" s="6">
        <v>112.24</v>
      </c>
      <c r="P1341" s="6">
        <v>1010.15</v>
      </c>
      <c r="Q1341" s="6">
        <v>636.65</v>
      </c>
      <c r="R1341" s="6">
        <v>373.5</v>
      </c>
      <c r="S1341" s="6">
        <v>433.61</v>
      </c>
      <c r="T1341" t="s">
        <v>36</v>
      </c>
      <c r="U1341">
        <v>12</v>
      </c>
      <c r="V1341" t="s">
        <v>84</v>
      </c>
      <c r="W1341" t="s">
        <v>85</v>
      </c>
      <c r="X1341">
        <v>2025</v>
      </c>
      <c r="Y1341" t="s">
        <v>86</v>
      </c>
      <c r="Z1341" s="8">
        <v>0.36969999999999997</v>
      </c>
    </row>
    <row r="1342" spans="1:26" x14ac:dyDescent="0.3">
      <c r="A1342" t="s">
        <v>3495</v>
      </c>
      <c r="B1342" s="4">
        <v>45984</v>
      </c>
      <c r="C1342" t="s">
        <v>3496</v>
      </c>
      <c r="D1342" t="s">
        <v>3497</v>
      </c>
      <c r="E1342" t="s">
        <v>56</v>
      </c>
      <c r="F1342" t="s">
        <v>238</v>
      </c>
      <c r="G1342" t="s">
        <v>132</v>
      </c>
      <c r="H1342" t="s">
        <v>154</v>
      </c>
      <c r="I1342" t="s">
        <v>47</v>
      </c>
      <c r="J1342" t="s">
        <v>34</v>
      </c>
      <c r="K1342" t="s">
        <v>102</v>
      </c>
      <c r="L1342">
        <v>1</v>
      </c>
      <c r="M1342" s="6">
        <v>1580.56</v>
      </c>
      <c r="N1342" s="8">
        <v>0.1</v>
      </c>
      <c r="O1342" s="6">
        <v>158.06</v>
      </c>
      <c r="P1342" s="6">
        <v>1422.5</v>
      </c>
      <c r="Q1342" s="6">
        <v>857.31</v>
      </c>
      <c r="R1342" s="6">
        <v>565.19000000000005</v>
      </c>
      <c r="S1342" s="6">
        <v>343.55</v>
      </c>
      <c r="T1342" t="s">
        <v>117</v>
      </c>
      <c r="U1342">
        <v>11</v>
      </c>
      <c r="V1342" t="s">
        <v>124</v>
      </c>
      <c r="W1342" t="s">
        <v>85</v>
      </c>
      <c r="X1342">
        <v>2025</v>
      </c>
      <c r="Y1342" t="s">
        <v>221</v>
      </c>
      <c r="Z1342" s="8">
        <v>0.39729999999999999</v>
      </c>
    </row>
    <row r="1343" spans="1:26" x14ac:dyDescent="0.3">
      <c r="A1343" t="s">
        <v>3498</v>
      </c>
      <c r="B1343" s="4">
        <v>45583</v>
      </c>
      <c r="C1343" t="s">
        <v>3499</v>
      </c>
      <c r="D1343" t="s">
        <v>3500</v>
      </c>
      <c r="E1343" t="s">
        <v>43</v>
      </c>
      <c r="F1343" t="s">
        <v>273</v>
      </c>
      <c r="G1343" t="s">
        <v>132</v>
      </c>
      <c r="H1343" t="s">
        <v>154</v>
      </c>
      <c r="I1343" t="s">
        <v>116</v>
      </c>
      <c r="J1343" t="s">
        <v>34</v>
      </c>
      <c r="K1343" t="s">
        <v>35</v>
      </c>
      <c r="L1343">
        <v>2</v>
      </c>
      <c r="M1343" s="6">
        <v>864.48</v>
      </c>
      <c r="N1343" s="8">
        <v>0.2</v>
      </c>
      <c r="O1343" s="6">
        <v>345.79</v>
      </c>
      <c r="P1343" s="6">
        <v>1383.17</v>
      </c>
      <c r="Q1343" s="6">
        <v>956.06</v>
      </c>
      <c r="R1343" s="6">
        <v>427.11</v>
      </c>
      <c r="S1343" s="6">
        <v>394.45</v>
      </c>
      <c r="T1343" t="s">
        <v>36</v>
      </c>
      <c r="U1343">
        <v>10</v>
      </c>
      <c r="V1343" t="s">
        <v>146</v>
      </c>
      <c r="W1343" t="s">
        <v>85</v>
      </c>
      <c r="X1343">
        <v>2024</v>
      </c>
      <c r="Y1343" t="s">
        <v>184</v>
      </c>
      <c r="Z1343" s="8">
        <v>0.30880000000000002</v>
      </c>
    </row>
    <row r="1344" spans="1:26" x14ac:dyDescent="0.3">
      <c r="A1344" t="s">
        <v>3501</v>
      </c>
      <c r="B1344" s="4">
        <v>45662</v>
      </c>
      <c r="C1344" t="s">
        <v>2209</v>
      </c>
      <c r="D1344" t="s">
        <v>3502</v>
      </c>
      <c r="E1344" t="s">
        <v>56</v>
      </c>
      <c r="F1344" t="s">
        <v>238</v>
      </c>
      <c r="G1344" t="s">
        <v>45</v>
      </c>
      <c r="H1344" t="s">
        <v>83</v>
      </c>
      <c r="I1344" t="s">
        <v>75</v>
      </c>
      <c r="J1344" t="s">
        <v>34</v>
      </c>
      <c r="K1344" t="s">
        <v>102</v>
      </c>
      <c r="L1344">
        <v>1</v>
      </c>
      <c r="M1344" s="6">
        <v>1106.04</v>
      </c>
      <c r="N1344" s="8">
        <v>0.1</v>
      </c>
      <c r="O1344" s="6">
        <v>110.6</v>
      </c>
      <c r="P1344" s="6">
        <v>995.44</v>
      </c>
      <c r="Q1344" s="6">
        <v>642.86</v>
      </c>
      <c r="R1344" s="6">
        <v>352.58</v>
      </c>
      <c r="S1344" s="6">
        <v>249.55</v>
      </c>
      <c r="T1344" t="s">
        <v>117</v>
      </c>
      <c r="U1344">
        <v>1</v>
      </c>
      <c r="V1344" t="s">
        <v>91</v>
      </c>
      <c r="W1344" t="s">
        <v>51</v>
      </c>
      <c r="X1344">
        <v>2025</v>
      </c>
      <c r="Y1344" t="s">
        <v>137</v>
      </c>
      <c r="Z1344" s="8">
        <v>0.35420000000000001</v>
      </c>
    </row>
    <row r="1345" spans="1:26" x14ac:dyDescent="0.3">
      <c r="A1345" t="s">
        <v>3503</v>
      </c>
      <c r="B1345" s="4">
        <v>45320</v>
      </c>
      <c r="C1345" t="s">
        <v>2579</v>
      </c>
      <c r="D1345" t="s">
        <v>3504</v>
      </c>
      <c r="E1345" t="s">
        <v>56</v>
      </c>
      <c r="F1345" t="s">
        <v>90</v>
      </c>
      <c r="G1345" t="s">
        <v>69</v>
      </c>
      <c r="H1345" t="s">
        <v>188</v>
      </c>
      <c r="I1345" t="s">
        <v>75</v>
      </c>
      <c r="J1345" t="s">
        <v>48</v>
      </c>
      <c r="K1345" t="s">
        <v>102</v>
      </c>
      <c r="L1345">
        <v>2</v>
      </c>
      <c r="M1345" s="6">
        <v>1189.68</v>
      </c>
      <c r="N1345" s="8">
        <v>0.15</v>
      </c>
      <c r="O1345" s="6">
        <v>356.9</v>
      </c>
      <c r="P1345" s="6">
        <v>2022.46</v>
      </c>
      <c r="Q1345" s="6">
        <v>1230.6300000000001</v>
      </c>
      <c r="R1345" s="6">
        <v>791.83</v>
      </c>
      <c r="S1345" s="6">
        <v>327.13</v>
      </c>
      <c r="T1345" t="s">
        <v>117</v>
      </c>
      <c r="U1345">
        <v>1</v>
      </c>
      <c r="V1345" t="s">
        <v>91</v>
      </c>
      <c r="W1345" t="s">
        <v>51</v>
      </c>
      <c r="X1345">
        <v>2024</v>
      </c>
      <c r="Y1345" t="s">
        <v>92</v>
      </c>
      <c r="Z1345" s="8">
        <v>0.39150000000000001</v>
      </c>
    </row>
    <row r="1346" spans="1:26" x14ac:dyDescent="0.3">
      <c r="A1346" t="s">
        <v>3505</v>
      </c>
      <c r="B1346" s="4">
        <v>45440</v>
      </c>
      <c r="C1346" t="s">
        <v>1910</v>
      </c>
      <c r="D1346" t="s">
        <v>3506</v>
      </c>
      <c r="E1346" t="s">
        <v>56</v>
      </c>
      <c r="F1346" t="s">
        <v>57</v>
      </c>
      <c r="G1346" t="s">
        <v>110</v>
      </c>
      <c r="H1346" t="s">
        <v>269</v>
      </c>
      <c r="I1346" t="s">
        <v>75</v>
      </c>
      <c r="J1346" t="s">
        <v>34</v>
      </c>
      <c r="K1346" t="s">
        <v>35</v>
      </c>
      <c r="L1346">
        <v>1</v>
      </c>
      <c r="M1346" s="6">
        <v>1917.66</v>
      </c>
      <c r="N1346" s="8">
        <v>0.2</v>
      </c>
      <c r="O1346" s="6">
        <v>383.53</v>
      </c>
      <c r="P1346" s="6">
        <v>1534.13</v>
      </c>
      <c r="Q1346" s="6">
        <v>1022.71</v>
      </c>
      <c r="R1346" s="6">
        <v>511.42</v>
      </c>
      <c r="S1346" s="6">
        <v>401.92</v>
      </c>
      <c r="T1346" t="s">
        <v>36</v>
      </c>
      <c r="U1346">
        <v>5</v>
      </c>
      <c r="V1346" t="s">
        <v>103</v>
      </c>
      <c r="W1346" t="s">
        <v>38</v>
      </c>
      <c r="X1346">
        <v>2024</v>
      </c>
      <c r="Y1346" t="s">
        <v>104</v>
      </c>
      <c r="Z1346" s="8">
        <v>0.33339999999999997</v>
      </c>
    </row>
    <row r="1347" spans="1:26" x14ac:dyDescent="0.3">
      <c r="A1347" t="s">
        <v>3507</v>
      </c>
      <c r="B1347" s="4">
        <v>45587</v>
      </c>
      <c r="C1347" t="s">
        <v>1676</v>
      </c>
      <c r="D1347" t="s">
        <v>3508</v>
      </c>
      <c r="E1347" t="s">
        <v>56</v>
      </c>
      <c r="F1347" t="s">
        <v>90</v>
      </c>
      <c r="G1347" t="s">
        <v>31</v>
      </c>
      <c r="H1347" t="s">
        <v>32</v>
      </c>
      <c r="I1347" t="s">
        <v>75</v>
      </c>
      <c r="J1347" t="s">
        <v>59</v>
      </c>
      <c r="K1347" t="s">
        <v>49</v>
      </c>
      <c r="L1347">
        <v>1</v>
      </c>
      <c r="M1347" s="6">
        <v>1949.51</v>
      </c>
      <c r="N1347" s="8">
        <v>0.1</v>
      </c>
      <c r="O1347" s="6">
        <v>194.95</v>
      </c>
      <c r="P1347" s="6">
        <v>1754.56</v>
      </c>
      <c r="Q1347" s="6">
        <v>1200.29</v>
      </c>
      <c r="R1347" s="6">
        <v>554.27</v>
      </c>
      <c r="S1347" s="6">
        <v>208.65</v>
      </c>
      <c r="T1347" t="s">
        <v>36</v>
      </c>
      <c r="U1347">
        <v>10</v>
      </c>
      <c r="V1347" t="s">
        <v>146</v>
      </c>
      <c r="W1347" t="s">
        <v>85</v>
      </c>
      <c r="X1347">
        <v>2024</v>
      </c>
      <c r="Y1347" t="s">
        <v>184</v>
      </c>
      <c r="Z1347" s="8">
        <v>0.31590000000000001</v>
      </c>
    </row>
    <row r="1348" spans="1:26" x14ac:dyDescent="0.3">
      <c r="A1348" t="s">
        <v>3509</v>
      </c>
      <c r="B1348" s="4">
        <v>45302</v>
      </c>
      <c r="C1348" t="s">
        <v>1325</v>
      </c>
      <c r="D1348" t="s">
        <v>3510</v>
      </c>
      <c r="E1348" t="s">
        <v>67</v>
      </c>
      <c r="F1348" t="s">
        <v>68</v>
      </c>
      <c r="G1348" t="s">
        <v>69</v>
      </c>
      <c r="H1348" t="s">
        <v>188</v>
      </c>
      <c r="I1348" t="s">
        <v>47</v>
      </c>
      <c r="J1348" t="s">
        <v>34</v>
      </c>
      <c r="K1348" t="s">
        <v>60</v>
      </c>
      <c r="L1348">
        <v>3</v>
      </c>
      <c r="M1348" s="6">
        <v>1506.38</v>
      </c>
      <c r="N1348" s="8">
        <v>0.2</v>
      </c>
      <c r="O1348" s="6">
        <v>903.83</v>
      </c>
      <c r="P1348" s="6">
        <v>3615.31</v>
      </c>
      <c r="Q1348" s="6">
        <v>2955.33</v>
      </c>
      <c r="R1348" s="6">
        <v>659.98</v>
      </c>
      <c r="S1348" s="6">
        <v>290.36</v>
      </c>
      <c r="T1348" t="s">
        <v>36</v>
      </c>
      <c r="U1348">
        <v>1</v>
      </c>
      <c r="V1348" t="s">
        <v>91</v>
      </c>
      <c r="W1348" t="s">
        <v>51</v>
      </c>
      <c r="X1348">
        <v>2024</v>
      </c>
      <c r="Y1348" t="s">
        <v>92</v>
      </c>
      <c r="Z1348" s="8">
        <v>0.18260000000000001</v>
      </c>
    </row>
    <row r="1349" spans="1:26" x14ac:dyDescent="0.3">
      <c r="A1349" t="s">
        <v>3511</v>
      </c>
      <c r="B1349" s="4">
        <v>45803</v>
      </c>
      <c r="C1349" t="s">
        <v>821</v>
      </c>
      <c r="D1349" t="s">
        <v>3512</v>
      </c>
      <c r="E1349" t="s">
        <v>29</v>
      </c>
      <c r="F1349" t="s">
        <v>242</v>
      </c>
      <c r="G1349" t="s">
        <v>110</v>
      </c>
      <c r="H1349" t="s">
        <v>269</v>
      </c>
      <c r="I1349" t="s">
        <v>116</v>
      </c>
      <c r="J1349" t="s">
        <v>34</v>
      </c>
      <c r="K1349" t="s">
        <v>102</v>
      </c>
      <c r="L1349">
        <v>4</v>
      </c>
      <c r="M1349" s="6">
        <v>2740.32</v>
      </c>
      <c r="N1349" s="8">
        <v>0.15</v>
      </c>
      <c r="O1349" s="6">
        <v>1644.19</v>
      </c>
      <c r="P1349" s="6">
        <v>9317.09</v>
      </c>
      <c r="Q1349" s="6">
        <v>6436.12</v>
      </c>
      <c r="R1349" s="6">
        <v>2880.97</v>
      </c>
      <c r="S1349" s="6">
        <v>309.68</v>
      </c>
      <c r="T1349" t="s">
        <v>117</v>
      </c>
      <c r="U1349">
        <v>5</v>
      </c>
      <c r="V1349" t="s">
        <v>103</v>
      </c>
      <c r="W1349" t="s">
        <v>38</v>
      </c>
      <c r="X1349">
        <v>2025</v>
      </c>
      <c r="Y1349" t="s">
        <v>167</v>
      </c>
      <c r="Z1349" s="8">
        <v>0.30919999999999997</v>
      </c>
    </row>
    <row r="1350" spans="1:26" x14ac:dyDescent="0.3">
      <c r="A1350" t="s">
        <v>3513</v>
      </c>
      <c r="B1350" s="4">
        <v>45967</v>
      </c>
      <c r="C1350" t="s">
        <v>139</v>
      </c>
      <c r="D1350" t="s">
        <v>3514</v>
      </c>
      <c r="E1350" t="s">
        <v>29</v>
      </c>
      <c r="F1350" t="s">
        <v>242</v>
      </c>
      <c r="G1350" t="s">
        <v>132</v>
      </c>
      <c r="H1350" t="s">
        <v>154</v>
      </c>
      <c r="I1350" t="s">
        <v>75</v>
      </c>
      <c r="J1350" t="s">
        <v>34</v>
      </c>
      <c r="K1350" t="s">
        <v>35</v>
      </c>
      <c r="L1350">
        <v>2</v>
      </c>
      <c r="M1350" s="6">
        <v>4348.2700000000004</v>
      </c>
      <c r="N1350" s="8">
        <v>0.15</v>
      </c>
      <c r="O1350" s="6">
        <v>1304.48</v>
      </c>
      <c r="P1350" s="6">
        <v>7392.06</v>
      </c>
      <c r="Q1350" s="6">
        <v>4327</v>
      </c>
      <c r="R1350" s="6">
        <v>3065.06</v>
      </c>
      <c r="S1350" s="6">
        <v>62.16</v>
      </c>
      <c r="T1350" t="s">
        <v>36</v>
      </c>
      <c r="U1350">
        <v>11</v>
      </c>
      <c r="V1350" t="s">
        <v>124</v>
      </c>
      <c r="W1350" t="s">
        <v>85</v>
      </c>
      <c r="X1350">
        <v>2025</v>
      </c>
      <c r="Y1350" t="s">
        <v>221</v>
      </c>
      <c r="Z1350" s="8">
        <v>0.41460000000000002</v>
      </c>
    </row>
    <row r="1351" spans="1:26" x14ac:dyDescent="0.3">
      <c r="A1351" t="s">
        <v>3515</v>
      </c>
      <c r="B1351" s="4">
        <v>45404</v>
      </c>
      <c r="C1351" t="s">
        <v>889</v>
      </c>
      <c r="D1351" t="s">
        <v>3516</v>
      </c>
      <c r="E1351" t="s">
        <v>56</v>
      </c>
      <c r="F1351" t="s">
        <v>90</v>
      </c>
      <c r="G1351" t="s">
        <v>132</v>
      </c>
      <c r="H1351" t="s">
        <v>252</v>
      </c>
      <c r="I1351" t="s">
        <v>75</v>
      </c>
      <c r="J1351" t="s">
        <v>48</v>
      </c>
      <c r="K1351" t="s">
        <v>49</v>
      </c>
      <c r="L1351">
        <v>1</v>
      </c>
      <c r="M1351" s="6">
        <v>1350.09</v>
      </c>
      <c r="N1351" s="8">
        <v>0</v>
      </c>
      <c r="O1351" s="6">
        <v>0</v>
      </c>
      <c r="P1351" s="6">
        <v>1350.09</v>
      </c>
      <c r="Q1351" s="6">
        <v>966.57</v>
      </c>
      <c r="R1351" s="6">
        <v>383.52</v>
      </c>
      <c r="S1351" s="6">
        <v>403.69</v>
      </c>
      <c r="T1351" t="s">
        <v>117</v>
      </c>
      <c r="U1351">
        <v>4</v>
      </c>
      <c r="V1351" t="s">
        <v>37</v>
      </c>
      <c r="W1351" t="s">
        <v>38</v>
      </c>
      <c r="X1351">
        <v>2024</v>
      </c>
      <c r="Y1351" t="s">
        <v>39</v>
      </c>
      <c r="Z1351" s="8">
        <v>0.28410000000000002</v>
      </c>
    </row>
    <row r="1352" spans="1:26" x14ac:dyDescent="0.3">
      <c r="A1352" t="s">
        <v>3517</v>
      </c>
      <c r="B1352" s="4">
        <v>45478</v>
      </c>
      <c r="C1352" t="s">
        <v>2126</v>
      </c>
      <c r="D1352" t="s">
        <v>3518</v>
      </c>
      <c r="E1352" t="s">
        <v>108</v>
      </c>
      <c r="F1352" t="s">
        <v>109</v>
      </c>
      <c r="G1352" t="s">
        <v>132</v>
      </c>
      <c r="H1352" t="s">
        <v>133</v>
      </c>
      <c r="I1352" t="s">
        <v>47</v>
      </c>
      <c r="J1352" t="s">
        <v>48</v>
      </c>
      <c r="K1352" t="s">
        <v>35</v>
      </c>
      <c r="L1352">
        <v>1</v>
      </c>
      <c r="M1352" s="6">
        <v>1600.24</v>
      </c>
      <c r="N1352" s="8">
        <v>0.1</v>
      </c>
      <c r="O1352" s="6">
        <v>160.02000000000001</v>
      </c>
      <c r="P1352" s="6">
        <v>1440.22</v>
      </c>
      <c r="Q1352" s="6">
        <v>1142.1300000000001</v>
      </c>
      <c r="R1352" s="6">
        <v>298.08999999999997</v>
      </c>
      <c r="S1352" s="6">
        <v>314.77</v>
      </c>
      <c r="T1352" t="s">
        <v>36</v>
      </c>
      <c r="U1352">
        <v>7</v>
      </c>
      <c r="V1352" t="s">
        <v>179</v>
      </c>
      <c r="W1352" t="s">
        <v>62</v>
      </c>
      <c r="X1352">
        <v>2024</v>
      </c>
      <c r="Y1352" t="s">
        <v>180</v>
      </c>
      <c r="Z1352" s="8">
        <v>0.20699999999999999</v>
      </c>
    </row>
    <row r="1353" spans="1:26" x14ac:dyDescent="0.3">
      <c r="A1353" t="s">
        <v>3519</v>
      </c>
      <c r="B1353" s="4">
        <v>45518</v>
      </c>
      <c r="C1353" t="s">
        <v>2805</v>
      </c>
      <c r="D1353" t="s">
        <v>3520</v>
      </c>
      <c r="E1353" t="s">
        <v>108</v>
      </c>
      <c r="F1353" t="s">
        <v>109</v>
      </c>
      <c r="G1353" t="s">
        <v>45</v>
      </c>
      <c r="H1353" t="s">
        <v>32</v>
      </c>
      <c r="I1353" t="s">
        <v>75</v>
      </c>
      <c r="J1353" t="s">
        <v>34</v>
      </c>
      <c r="K1353" t="s">
        <v>35</v>
      </c>
      <c r="L1353">
        <v>1</v>
      </c>
      <c r="M1353" s="6">
        <v>4790.1899999999996</v>
      </c>
      <c r="N1353" s="8">
        <v>0.15</v>
      </c>
      <c r="O1353" s="6">
        <v>718.53</v>
      </c>
      <c r="P1353" s="6">
        <v>4071.66</v>
      </c>
      <c r="Q1353" s="6">
        <v>2568.16</v>
      </c>
      <c r="R1353" s="6">
        <v>1503.5</v>
      </c>
      <c r="S1353" s="6">
        <v>345.54</v>
      </c>
      <c r="T1353" t="s">
        <v>77</v>
      </c>
      <c r="U1353">
        <v>8</v>
      </c>
      <c r="V1353" t="s">
        <v>118</v>
      </c>
      <c r="W1353" t="s">
        <v>62</v>
      </c>
      <c r="X1353">
        <v>2024</v>
      </c>
      <c r="Y1353" t="s">
        <v>119</v>
      </c>
      <c r="Z1353" s="8">
        <v>0.36930000000000002</v>
      </c>
    </row>
    <row r="1354" spans="1:26" x14ac:dyDescent="0.3">
      <c r="A1354" t="s">
        <v>3521</v>
      </c>
      <c r="B1354" s="4">
        <v>45601</v>
      </c>
      <c r="C1354" t="s">
        <v>3522</v>
      </c>
      <c r="D1354" t="s">
        <v>3523</v>
      </c>
      <c r="E1354" t="s">
        <v>56</v>
      </c>
      <c r="F1354" t="s">
        <v>238</v>
      </c>
      <c r="G1354" t="s">
        <v>110</v>
      </c>
      <c r="H1354" t="s">
        <v>281</v>
      </c>
      <c r="I1354" t="s">
        <v>47</v>
      </c>
      <c r="J1354" t="s">
        <v>34</v>
      </c>
      <c r="K1354" t="s">
        <v>60</v>
      </c>
      <c r="L1354">
        <v>1</v>
      </c>
      <c r="M1354" s="6">
        <v>1172.69</v>
      </c>
      <c r="N1354" s="8">
        <v>0.1</v>
      </c>
      <c r="O1354" s="6">
        <v>117.27</v>
      </c>
      <c r="P1354" s="6">
        <v>1055.42</v>
      </c>
      <c r="Q1354" s="6">
        <v>633.92999999999995</v>
      </c>
      <c r="R1354" s="6">
        <v>421.49</v>
      </c>
      <c r="S1354" s="6">
        <v>215.87</v>
      </c>
      <c r="T1354" t="s">
        <v>36</v>
      </c>
      <c r="U1354">
        <v>11</v>
      </c>
      <c r="V1354" t="s">
        <v>124</v>
      </c>
      <c r="W1354" t="s">
        <v>85</v>
      </c>
      <c r="X1354">
        <v>2024</v>
      </c>
      <c r="Y1354" t="s">
        <v>125</v>
      </c>
      <c r="Z1354" s="8">
        <v>0.39939999999999998</v>
      </c>
    </row>
    <row r="1355" spans="1:26" x14ac:dyDescent="0.3">
      <c r="A1355" t="s">
        <v>3524</v>
      </c>
      <c r="B1355" s="4">
        <v>45389</v>
      </c>
      <c r="C1355" t="s">
        <v>763</v>
      </c>
      <c r="D1355" t="s">
        <v>3525</v>
      </c>
      <c r="E1355" t="s">
        <v>67</v>
      </c>
      <c r="F1355" t="s">
        <v>158</v>
      </c>
      <c r="G1355" t="s">
        <v>69</v>
      </c>
      <c r="H1355" t="s">
        <v>188</v>
      </c>
      <c r="I1355" t="s">
        <v>75</v>
      </c>
      <c r="J1355" t="s">
        <v>34</v>
      </c>
      <c r="K1355" t="s">
        <v>60</v>
      </c>
      <c r="L1355">
        <v>3</v>
      </c>
      <c r="M1355" s="6">
        <v>1366.93</v>
      </c>
      <c r="N1355" s="8">
        <v>0.3</v>
      </c>
      <c r="O1355" s="6">
        <v>1230.24</v>
      </c>
      <c r="P1355" s="6">
        <v>2870.55</v>
      </c>
      <c r="Q1355" s="6">
        <v>1834.74</v>
      </c>
      <c r="R1355" s="6">
        <v>1035.81</v>
      </c>
      <c r="S1355" s="6">
        <v>428.78</v>
      </c>
      <c r="T1355" t="s">
        <v>36</v>
      </c>
      <c r="U1355">
        <v>4</v>
      </c>
      <c r="V1355" t="s">
        <v>37</v>
      </c>
      <c r="W1355" t="s">
        <v>38</v>
      </c>
      <c r="X1355">
        <v>2024</v>
      </c>
      <c r="Y1355" t="s">
        <v>39</v>
      </c>
      <c r="Z1355" s="8">
        <v>0.36080000000000001</v>
      </c>
    </row>
    <row r="1356" spans="1:26" x14ac:dyDescent="0.3">
      <c r="A1356" t="s">
        <v>3526</v>
      </c>
      <c r="B1356" s="4">
        <v>45346</v>
      </c>
      <c r="C1356" t="s">
        <v>3377</v>
      </c>
      <c r="D1356" t="s">
        <v>3527</v>
      </c>
      <c r="E1356" t="s">
        <v>43</v>
      </c>
      <c r="F1356" t="s">
        <v>44</v>
      </c>
      <c r="G1356" t="s">
        <v>45</v>
      </c>
      <c r="H1356" t="s">
        <v>83</v>
      </c>
      <c r="I1356" t="s">
        <v>75</v>
      </c>
      <c r="J1356" t="s">
        <v>48</v>
      </c>
      <c r="K1356" t="s">
        <v>35</v>
      </c>
      <c r="L1356">
        <v>1</v>
      </c>
      <c r="M1356" s="6">
        <v>2212.62</v>
      </c>
      <c r="N1356" s="8">
        <v>0</v>
      </c>
      <c r="O1356" s="6">
        <v>0</v>
      </c>
      <c r="P1356" s="6">
        <v>2212.62</v>
      </c>
      <c r="Q1356" s="6">
        <v>1475.05</v>
      </c>
      <c r="R1356" s="6">
        <v>737.57</v>
      </c>
      <c r="S1356" s="6">
        <v>47.97</v>
      </c>
      <c r="T1356" t="s">
        <v>117</v>
      </c>
      <c r="U1356">
        <v>2</v>
      </c>
      <c r="V1356" t="s">
        <v>171</v>
      </c>
      <c r="W1356" t="s">
        <v>51</v>
      </c>
      <c r="X1356">
        <v>2024</v>
      </c>
      <c r="Y1356" t="s">
        <v>214</v>
      </c>
      <c r="Z1356" s="8">
        <v>0.33329999999999999</v>
      </c>
    </row>
    <row r="1357" spans="1:26" x14ac:dyDescent="0.3">
      <c r="A1357" t="s">
        <v>3528</v>
      </c>
      <c r="B1357" s="4">
        <v>45914</v>
      </c>
      <c r="C1357" t="s">
        <v>3529</v>
      </c>
      <c r="D1357" t="s">
        <v>3530</v>
      </c>
      <c r="E1357" t="s">
        <v>29</v>
      </c>
      <c r="F1357" t="s">
        <v>242</v>
      </c>
      <c r="G1357" t="s">
        <v>31</v>
      </c>
      <c r="H1357" t="s">
        <v>96</v>
      </c>
      <c r="I1357" t="s">
        <v>116</v>
      </c>
      <c r="J1357" t="s">
        <v>34</v>
      </c>
      <c r="K1357" t="s">
        <v>102</v>
      </c>
      <c r="L1357">
        <v>3</v>
      </c>
      <c r="M1357" s="6">
        <v>2195.6799999999998</v>
      </c>
      <c r="N1357" s="8">
        <v>0.05</v>
      </c>
      <c r="O1357" s="6">
        <v>329.35</v>
      </c>
      <c r="P1357" s="6">
        <v>6257.69</v>
      </c>
      <c r="Q1357" s="6">
        <v>4923.71</v>
      </c>
      <c r="R1357" s="6">
        <v>1333.98</v>
      </c>
      <c r="S1357" s="6">
        <v>87.07</v>
      </c>
      <c r="T1357" t="s">
        <v>77</v>
      </c>
      <c r="U1357">
        <v>9</v>
      </c>
      <c r="V1357" t="s">
        <v>61</v>
      </c>
      <c r="W1357" t="s">
        <v>62</v>
      </c>
      <c r="X1357">
        <v>2025</v>
      </c>
      <c r="Y1357" t="s">
        <v>97</v>
      </c>
      <c r="Z1357" s="8">
        <v>0.2132</v>
      </c>
    </row>
    <row r="1358" spans="1:26" x14ac:dyDescent="0.3">
      <c r="A1358" t="s">
        <v>3531</v>
      </c>
      <c r="B1358" s="4">
        <v>45955</v>
      </c>
      <c r="C1358" t="s">
        <v>3063</v>
      </c>
      <c r="D1358" t="s">
        <v>3532</v>
      </c>
      <c r="E1358" t="s">
        <v>56</v>
      </c>
      <c r="F1358" t="s">
        <v>90</v>
      </c>
      <c r="G1358" t="s">
        <v>45</v>
      </c>
      <c r="H1358" t="s">
        <v>32</v>
      </c>
      <c r="I1358" t="s">
        <v>47</v>
      </c>
      <c r="J1358" t="s">
        <v>59</v>
      </c>
      <c r="K1358" t="s">
        <v>76</v>
      </c>
      <c r="L1358">
        <v>1</v>
      </c>
      <c r="M1358" s="6">
        <v>1558.51</v>
      </c>
      <c r="N1358" s="8">
        <v>0.25</v>
      </c>
      <c r="O1358" s="6">
        <v>389.63</v>
      </c>
      <c r="P1358" s="6">
        <v>1168.8800000000001</v>
      </c>
      <c r="Q1358" s="6">
        <v>900.43</v>
      </c>
      <c r="R1358" s="6">
        <v>268.45</v>
      </c>
      <c r="S1358" s="6">
        <v>434.65</v>
      </c>
      <c r="T1358" t="s">
        <v>36</v>
      </c>
      <c r="U1358">
        <v>10</v>
      </c>
      <c r="V1358" t="s">
        <v>146</v>
      </c>
      <c r="W1358" t="s">
        <v>85</v>
      </c>
      <c r="X1358">
        <v>2025</v>
      </c>
      <c r="Y1358" t="s">
        <v>147</v>
      </c>
      <c r="Z1358" s="8">
        <v>0.22969999999999999</v>
      </c>
    </row>
    <row r="1359" spans="1:26" x14ac:dyDescent="0.3">
      <c r="A1359" t="s">
        <v>3533</v>
      </c>
      <c r="B1359" s="4">
        <v>45697</v>
      </c>
      <c r="C1359" t="s">
        <v>1365</v>
      </c>
      <c r="D1359" t="s">
        <v>3534</v>
      </c>
      <c r="E1359" t="s">
        <v>29</v>
      </c>
      <c r="F1359" t="s">
        <v>242</v>
      </c>
      <c r="G1359" t="s">
        <v>45</v>
      </c>
      <c r="H1359" t="s">
        <v>32</v>
      </c>
      <c r="I1359" t="s">
        <v>33</v>
      </c>
      <c r="J1359" t="s">
        <v>59</v>
      </c>
      <c r="K1359" t="s">
        <v>76</v>
      </c>
      <c r="L1359">
        <v>2</v>
      </c>
      <c r="M1359" s="6">
        <v>691.63</v>
      </c>
      <c r="N1359" s="8">
        <v>0.15</v>
      </c>
      <c r="O1359" s="6">
        <v>207.49</v>
      </c>
      <c r="P1359" s="6">
        <v>1175.77</v>
      </c>
      <c r="Q1359" s="6">
        <v>691.06</v>
      </c>
      <c r="R1359" s="6">
        <v>484.71</v>
      </c>
      <c r="S1359" s="6">
        <v>94.82</v>
      </c>
      <c r="T1359" t="s">
        <v>117</v>
      </c>
      <c r="U1359">
        <v>2</v>
      </c>
      <c r="V1359" t="s">
        <v>171</v>
      </c>
      <c r="W1359" t="s">
        <v>51</v>
      </c>
      <c r="X1359">
        <v>2025</v>
      </c>
      <c r="Y1359" t="s">
        <v>172</v>
      </c>
      <c r="Z1359" s="8">
        <v>0.41220000000000001</v>
      </c>
    </row>
    <row r="1360" spans="1:26" x14ac:dyDescent="0.3">
      <c r="A1360" t="s">
        <v>3535</v>
      </c>
      <c r="B1360" s="4">
        <v>45360</v>
      </c>
      <c r="C1360" t="s">
        <v>2479</v>
      </c>
      <c r="D1360" t="s">
        <v>3536</v>
      </c>
      <c r="E1360" t="s">
        <v>56</v>
      </c>
      <c r="F1360" t="s">
        <v>238</v>
      </c>
      <c r="G1360" t="s">
        <v>45</v>
      </c>
      <c r="H1360" t="s">
        <v>83</v>
      </c>
      <c r="I1360" t="s">
        <v>33</v>
      </c>
      <c r="J1360" t="s">
        <v>34</v>
      </c>
      <c r="K1360" t="s">
        <v>102</v>
      </c>
      <c r="L1360">
        <v>1</v>
      </c>
      <c r="M1360" s="6">
        <v>1595.3</v>
      </c>
      <c r="N1360" s="8">
        <v>0.05</v>
      </c>
      <c r="O1360" s="6">
        <v>79.760000000000005</v>
      </c>
      <c r="P1360" s="6">
        <v>1515.54</v>
      </c>
      <c r="Q1360" s="6">
        <v>1150.43</v>
      </c>
      <c r="R1360" s="6">
        <v>365.11</v>
      </c>
      <c r="S1360" s="6">
        <v>181.28</v>
      </c>
      <c r="T1360" t="s">
        <v>77</v>
      </c>
      <c r="U1360">
        <v>3</v>
      </c>
      <c r="V1360" t="s">
        <v>50</v>
      </c>
      <c r="W1360" t="s">
        <v>51</v>
      </c>
      <c r="X1360">
        <v>2024</v>
      </c>
      <c r="Y1360" t="s">
        <v>78</v>
      </c>
      <c r="Z1360" s="8">
        <v>0.2409</v>
      </c>
    </row>
    <row r="1361" spans="1:26" x14ac:dyDescent="0.3">
      <c r="A1361" t="s">
        <v>3537</v>
      </c>
      <c r="B1361" s="4">
        <v>45603</v>
      </c>
      <c r="C1361" t="s">
        <v>2194</v>
      </c>
      <c r="D1361" t="s">
        <v>3538</v>
      </c>
      <c r="E1361" t="s">
        <v>29</v>
      </c>
      <c r="F1361" t="s">
        <v>30</v>
      </c>
      <c r="G1361" t="s">
        <v>132</v>
      </c>
      <c r="H1361" t="s">
        <v>228</v>
      </c>
      <c r="I1361" t="s">
        <v>33</v>
      </c>
      <c r="J1361" t="s">
        <v>34</v>
      </c>
      <c r="K1361" t="s">
        <v>60</v>
      </c>
      <c r="L1361">
        <v>1</v>
      </c>
      <c r="M1361" s="6">
        <v>1138.57</v>
      </c>
      <c r="N1361" s="8">
        <v>0.1</v>
      </c>
      <c r="O1361" s="6">
        <v>113.86</v>
      </c>
      <c r="P1361" s="6">
        <v>1024.71</v>
      </c>
      <c r="Q1361" s="6">
        <v>643.01</v>
      </c>
      <c r="R1361" s="6">
        <v>381.7</v>
      </c>
      <c r="S1361" s="6">
        <v>75.81</v>
      </c>
      <c r="T1361" t="s">
        <v>36</v>
      </c>
      <c r="U1361">
        <v>11</v>
      </c>
      <c r="V1361" t="s">
        <v>124</v>
      </c>
      <c r="W1361" t="s">
        <v>85</v>
      </c>
      <c r="X1361">
        <v>2024</v>
      </c>
      <c r="Y1361" t="s">
        <v>125</v>
      </c>
      <c r="Z1361" s="8">
        <v>0.3725</v>
      </c>
    </row>
    <row r="1362" spans="1:26" x14ac:dyDescent="0.3">
      <c r="A1362" t="s">
        <v>3539</v>
      </c>
      <c r="B1362" s="4">
        <v>45580</v>
      </c>
      <c r="C1362" t="s">
        <v>1373</v>
      </c>
      <c r="D1362" t="s">
        <v>3540</v>
      </c>
      <c r="E1362" t="s">
        <v>29</v>
      </c>
      <c r="F1362" t="s">
        <v>30</v>
      </c>
      <c r="G1362" t="s">
        <v>110</v>
      </c>
      <c r="H1362" t="s">
        <v>281</v>
      </c>
      <c r="I1362" t="s">
        <v>75</v>
      </c>
      <c r="J1362" t="s">
        <v>59</v>
      </c>
      <c r="K1362" t="s">
        <v>35</v>
      </c>
      <c r="L1362">
        <v>2</v>
      </c>
      <c r="M1362" s="6">
        <v>868.09</v>
      </c>
      <c r="N1362" s="8">
        <v>0.15</v>
      </c>
      <c r="O1362" s="6">
        <v>260.43</v>
      </c>
      <c r="P1362" s="6">
        <v>1475.75</v>
      </c>
      <c r="Q1362" s="6">
        <v>938.41</v>
      </c>
      <c r="R1362" s="6">
        <v>537.34</v>
      </c>
      <c r="S1362" s="6">
        <v>215.52</v>
      </c>
      <c r="T1362" t="s">
        <v>117</v>
      </c>
      <c r="U1362">
        <v>10</v>
      </c>
      <c r="V1362" t="s">
        <v>146</v>
      </c>
      <c r="W1362" t="s">
        <v>85</v>
      </c>
      <c r="X1362">
        <v>2024</v>
      </c>
      <c r="Y1362" t="s">
        <v>184</v>
      </c>
      <c r="Z1362" s="8">
        <v>0.36409999999999998</v>
      </c>
    </row>
    <row r="1363" spans="1:26" x14ac:dyDescent="0.3">
      <c r="A1363" t="s">
        <v>3541</v>
      </c>
      <c r="B1363" s="4">
        <v>45839</v>
      </c>
      <c r="C1363" t="s">
        <v>247</v>
      </c>
      <c r="D1363" t="s">
        <v>3542</v>
      </c>
      <c r="E1363" t="s">
        <v>67</v>
      </c>
      <c r="F1363" t="s">
        <v>68</v>
      </c>
      <c r="G1363" t="s">
        <v>69</v>
      </c>
      <c r="H1363" t="s">
        <v>291</v>
      </c>
      <c r="I1363" t="s">
        <v>75</v>
      </c>
      <c r="J1363" t="s">
        <v>34</v>
      </c>
      <c r="K1363" t="s">
        <v>35</v>
      </c>
      <c r="L1363">
        <v>1</v>
      </c>
      <c r="M1363" s="6">
        <v>2497.0100000000002</v>
      </c>
      <c r="N1363" s="8">
        <v>0.05</v>
      </c>
      <c r="O1363" s="6">
        <v>124.85</v>
      </c>
      <c r="P1363" s="6">
        <v>2372.16</v>
      </c>
      <c r="Q1363" s="6">
        <v>1831.17</v>
      </c>
      <c r="R1363" s="6">
        <v>540.99</v>
      </c>
      <c r="S1363" s="6">
        <v>190.34</v>
      </c>
      <c r="T1363" t="s">
        <v>36</v>
      </c>
      <c r="U1363">
        <v>7</v>
      </c>
      <c r="V1363" t="s">
        <v>179</v>
      </c>
      <c r="W1363" t="s">
        <v>62</v>
      </c>
      <c r="X1363">
        <v>2025</v>
      </c>
      <c r="Y1363" t="s">
        <v>208</v>
      </c>
      <c r="Z1363" s="8">
        <v>0.2281</v>
      </c>
    </row>
    <row r="1364" spans="1:26" x14ac:dyDescent="0.3">
      <c r="A1364" t="s">
        <v>3543</v>
      </c>
      <c r="B1364" s="4">
        <v>45439</v>
      </c>
      <c r="C1364" t="s">
        <v>3544</v>
      </c>
      <c r="D1364" t="s">
        <v>3545</v>
      </c>
      <c r="E1364" t="s">
        <v>29</v>
      </c>
      <c r="F1364" t="s">
        <v>30</v>
      </c>
      <c r="G1364" t="s">
        <v>69</v>
      </c>
      <c r="H1364" t="s">
        <v>188</v>
      </c>
      <c r="I1364" t="s">
        <v>33</v>
      </c>
      <c r="J1364" t="s">
        <v>48</v>
      </c>
      <c r="K1364" t="s">
        <v>60</v>
      </c>
      <c r="L1364">
        <v>1</v>
      </c>
      <c r="M1364" s="6">
        <v>1205.1300000000001</v>
      </c>
      <c r="N1364" s="8">
        <v>0.15</v>
      </c>
      <c r="O1364" s="6">
        <v>180.77</v>
      </c>
      <c r="P1364" s="6">
        <v>1024.3599999999999</v>
      </c>
      <c r="Q1364" s="6">
        <v>613.79</v>
      </c>
      <c r="R1364" s="6">
        <v>410.57</v>
      </c>
      <c r="S1364" s="6">
        <v>287.01</v>
      </c>
      <c r="T1364" t="s">
        <v>36</v>
      </c>
      <c r="U1364">
        <v>5</v>
      </c>
      <c r="V1364" t="s">
        <v>103</v>
      </c>
      <c r="W1364" t="s">
        <v>38</v>
      </c>
      <c r="X1364">
        <v>2024</v>
      </c>
      <c r="Y1364" t="s">
        <v>104</v>
      </c>
      <c r="Z1364" s="8">
        <v>0.40079999999999999</v>
      </c>
    </row>
    <row r="1365" spans="1:26" x14ac:dyDescent="0.3">
      <c r="A1365" t="s">
        <v>3546</v>
      </c>
      <c r="B1365" s="4">
        <v>45758</v>
      </c>
      <c r="C1365" t="s">
        <v>956</v>
      </c>
      <c r="D1365" t="s">
        <v>3547</v>
      </c>
      <c r="E1365" t="s">
        <v>29</v>
      </c>
      <c r="F1365" t="s">
        <v>123</v>
      </c>
      <c r="G1365" t="s">
        <v>110</v>
      </c>
      <c r="H1365" t="s">
        <v>111</v>
      </c>
      <c r="I1365" t="s">
        <v>47</v>
      </c>
      <c r="J1365" t="s">
        <v>48</v>
      </c>
      <c r="K1365" t="s">
        <v>76</v>
      </c>
      <c r="L1365">
        <v>1</v>
      </c>
      <c r="M1365" s="6">
        <v>1234.3</v>
      </c>
      <c r="N1365" s="8">
        <v>0.1</v>
      </c>
      <c r="O1365" s="6">
        <v>123.43</v>
      </c>
      <c r="P1365" s="6">
        <v>1110.8699999999999</v>
      </c>
      <c r="Q1365" s="6">
        <v>800.3</v>
      </c>
      <c r="R1365" s="6">
        <v>310.57</v>
      </c>
      <c r="S1365" s="6">
        <v>445.24</v>
      </c>
      <c r="T1365" t="s">
        <v>36</v>
      </c>
      <c r="U1365">
        <v>4</v>
      </c>
      <c r="V1365" t="s">
        <v>37</v>
      </c>
      <c r="W1365" t="s">
        <v>38</v>
      </c>
      <c r="X1365">
        <v>2025</v>
      </c>
      <c r="Y1365" t="s">
        <v>112</v>
      </c>
      <c r="Z1365" s="8">
        <v>0.27960000000000002</v>
      </c>
    </row>
    <row r="1366" spans="1:26" x14ac:dyDescent="0.3">
      <c r="A1366" t="s">
        <v>3548</v>
      </c>
      <c r="B1366" s="4">
        <v>45535</v>
      </c>
      <c r="C1366" t="s">
        <v>3549</v>
      </c>
      <c r="D1366" t="s">
        <v>3550</v>
      </c>
      <c r="E1366" t="s">
        <v>43</v>
      </c>
      <c r="F1366" t="s">
        <v>44</v>
      </c>
      <c r="G1366" t="s">
        <v>45</v>
      </c>
      <c r="H1366" t="s">
        <v>83</v>
      </c>
      <c r="I1366" t="s">
        <v>75</v>
      </c>
      <c r="J1366" t="s">
        <v>34</v>
      </c>
      <c r="K1366" t="s">
        <v>35</v>
      </c>
      <c r="L1366">
        <v>2</v>
      </c>
      <c r="M1366" s="6">
        <v>449.17</v>
      </c>
      <c r="N1366" s="8">
        <v>0.15</v>
      </c>
      <c r="O1366" s="6">
        <v>134.75</v>
      </c>
      <c r="P1366" s="6">
        <v>763.59</v>
      </c>
      <c r="Q1366" s="6">
        <v>490.07</v>
      </c>
      <c r="R1366" s="6">
        <v>273.52</v>
      </c>
      <c r="S1366" s="6">
        <v>220.51</v>
      </c>
      <c r="T1366" t="s">
        <v>36</v>
      </c>
      <c r="U1366">
        <v>8</v>
      </c>
      <c r="V1366" t="s">
        <v>118</v>
      </c>
      <c r="W1366" t="s">
        <v>62</v>
      </c>
      <c r="X1366">
        <v>2024</v>
      </c>
      <c r="Y1366" t="s">
        <v>119</v>
      </c>
      <c r="Z1366" s="8">
        <v>0.35820000000000002</v>
      </c>
    </row>
    <row r="1367" spans="1:26" x14ac:dyDescent="0.3">
      <c r="A1367" t="s">
        <v>3551</v>
      </c>
      <c r="B1367" s="4">
        <v>45782</v>
      </c>
      <c r="C1367" t="s">
        <v>1090</v>
      </c>
      <c r="D1367" t="s">
        <v>3552</v>
      </c>
      <c r="E1367" t="s">
        <v>29</v>
      </c>
      <c r="F1367" t="s">
        <v>123</v>
      </c>
      <c r="G1367" t="s">
        <v>132</v>
      </c>
      <c r="H1367" t="s">
        <v>228</v>
      </c>
      <c r="I1367" t="s">
        <v>75</v>
      </c>
      <c r="J1367" t="s">
        <v>48</v>
      </c>
      <c r="K1367" t="s">
        <v>76</v>
      </c>
      <c r="L1367">
        <v>1</v>
      </c>
      <c r="M1367" s="6">
        <v>2117.4499999999998</v>
      </c>
      <c r="N1367" s="8">
        <v>0.15</v>
      </c>
      <c r="O1367" s="6">
        <v>317.62</v>
      </c>
      <c r="P1367" s="6">
        <v>1799.83</v>
      </c>
      <c r="Q1367" s="6">
        <v>1120.8499999999999</v>
      </c>
      <c r="R1367" s="6">
        <v>678.98</v>
      </c>
      <c r="S1367" s="6">
        <v>78.290000000000006</v>
      </c>
      <c r="T1367" t="s">
        <v>117</v>
      </c>
      <c r="U1367">
        <v>5</v>
      </c>
      <c r="V1367" t="s">
        <v>103</v>
      </c>
      <c r="W1367" t="s">
        <v>38</v>
      </c>
      <c r="X1367">
        <v>2025</v>
      </c>
      <c r="Y1367" t="s">
        <v>167</v>
      </c>
      <c r="Z1367" s="8">
        <v>0.37719999999999998</v>
      </c>
    </row>
    <row r="1368" spans="1:26" x14ac:dyDescent="0.3">
      <c r="A1368" t="s">
        <v>3553</v>
      </c>
      <c r="B1368" s="4">
        <v>45798</v>
      </c>
      <c r="C1368" t="s">
        <v>3554</v>
      </c>
      <c r="D1368" t="s">
        <v>3555</v>
      </c>
      <c r="E1368" t="s">
        <v>43</v>
      </c>
      <c r="F1368" t="s">
        <v>273</v>
      </c>
      <c r="G1368" t="s">
        <v>31</v>
      </c>
      <c r="H1368" t="s">
        <v>96</v>
      </c>
      <c r="I1368" t="s">
        <v>75</v>
      </c>
      <c r="J1368" t="s">
        <v>34</v>
      </c>
      <c r="K1368" t="s">
        <v>76</v>
      </c>
      <c r="L1368">
        <v>4</v>
      </c>
      <c r="M1368" s="6">
        <v>944.66</v>
      </c>
      <c r="N1368" s="8">
        <v>0.1</v>
      </c>
      <c r="O1368" s="6">
        <v>377.86</v>
      </c>
      <c r="P1368" s="6">
        <v>3400.78</v>
      </c>
      <c r="Q1368" s="6">
        <v>2440.19</v>
      </c>
      <c r="R1368" s="6">
        <v>960.59</v>
      </c>
      <c r="S1368" s="6">
        <v>77.16</v>
      </c>
      <c r="T1368" t="s">
        <v>36</v>
      </c>
      <c r="U1368">
        <v>5</v>
      </c>
      <c r="V1368" t="s">
        <v>103</v>
      </c>
      <c r="W1368" t="s">
        <v>38</v>
      </c>
      <c r="X1368">
        <v>2025</v>
      </c>
      <c r="Y1368" t="s">
        <v>167</v>
      </c>
      <c r="Z1368" s="8">
        <v>0.28249999999999997</v>
      </c>
    </row>
    <row r="1369" spans="1:26" x14ac:dyDescent="0.3">
      <c r="A1369" t="s">
        <v>3556</v>
      </c>
      <c r="B1369" s="4">
        <v>45656</v>
      </c>
      <c r="C1369" t="s">
        <v>1446</v>
      </c>
      <c r="D1369" t="s">
        <v>3557</v>
      </c>
      <c r="E1369" t="s">
        <v>29</v>
      </c>
      <c r="F1369" t="s">
        <v>141</v>
      </c>
      <c r="G1369" t="s">
        <v>31</v>
      </c>
      <c r="H1369" t="s">
        <v>32</v>
      </c>
      <c r="I1369" t="s">
        <v>47</v>
      </c>
      <c r="J1369" t="s">
        <v>48</v>
      </c>
      <c r="K1369" t="s">
        <v>49</v>
      </c>
      <c r="L1369">
        <v>2</v>
      </c>
      <c r="M1369" s="6">
        <v>4880.33</v>
      </c>
      <c r="N1369" s="8">
        <v>0.05</v>
      </c>
      <c r="O1369" s="6">
        <v>488.03</v>
      </c>
      <c r="P1369" s="6">
        <v>9272.6299999999992</v>
      </c>
      <c r="Q1369" s="6">
        <v>6721.02</v>
      </c>
      <c r="R1369" s="6">
        <v>2551.61</v>
      </c>
      <c r="S1369" s="6">
        <v>63.17</v>
      </c>
      <c r="T1369" t="s">
        <v>36</v>
      </c>
      <c r="U1369">
        <v>12</v>
      </c>
      <c r="V1369" t="s">
        <v>84</v>
      </c>
      <c r="W1369" t="s">
        <v>85</v>
      </c>
      <c r="X1369">
        <v>2024</v>
      </c>
      <c r="Y1369" t="s">
        <v>162</v>
      </c>
      <c r="Z1369" s="8">
        <v>0.2752</v>
      </c>
    </row>
    <row r="1370" spans="1:26" x14ac:dyDescent="0.3">
      <c r="A1370" t="s">
        <v>3558</v>
      </c>
      <c r="B1370" s="4">
        <v>45773</v>
      </c>
      <c r="C1370" t="s">
        <v>2367</v>
      </c>
      <c r="D1370" t="s">
        <v>3559</v>
      </c>
      <c r="E1370" t="s">
        <v>43</v>
      </c>
      <c r="F1370" t="s">
        <v>44</v>
      </c>
      <c r="G1370" t="s">
        <v>45</v>
      </c>
      <c r="H1370" t="s">
        <v>46</v>
      </c>
      <c r="I1370" t="s">
        <v>47</v>
      </c>
      <c r="J1370" t="s">
        <v>59</v>
      </c>
      <c r="K1370" t="s">
        <v>35</v>
      </c>
      <c r="L1370">
        <v>3</v>
      </c>
      <c r="M1370" s="6">
        <v>1671.35</v>
      </c>
      <c r="N1370" s="8">
        <v>0</v>
      </c>
      <c r="O1370" s="6">
        <v>0</v>
      </c>
      <c r="P1370" s="6">
        <v>5014.05</v>
      </c>
      <c r="Q1370" s="6">
        <v>2967.17</v>
      </c>
      <c r="R1370" s="6">
        <v>2046.88</v>
      </c>
      <c r="S1370" s="6">
        <v>383.42</v>
      </c>
      <c r="T1370" t="s">
        <v>117</v>
      </c>
      <c r="U1370">
        <v>4</v>
      </c>
      <c r="V1370" t="s">
        <v>37</v>
      </c>
      <c r="W1370" t="s">
        <v>38</v>
      </c>
      <c r="X1370">
        <v>2025</v>
      </c>
      <c r="Y1370" t="s">
        <v>112</v>
      </c>
      <c r="Z1370" s="8">
        <v>0.40820000000000001</v>
      </c>
    </row>
    <row r="1371" spans="1:26" x14ac:dyDescent="0.3">
      <c r="A1371" t="s">
        <v>3560</v>
      </c>
      <c r="B1371" s="4">
        <v>45492</v>
      </c>
      <c r="C1371" t="s">
        <v>830</v>
      </c>
      <c r="D1371" t="s">
        <v>3561</v>
      </c>
      <c r="E1371" t="s">
        <v>56</v>
      </c>
      <c r="F1371" t="s">
        <v>238</v>
      </c>
      <c r="G1371" t="s">
        <v>45</v>
      </c>
      <c r="H1371" t="s">
        <v>83</v>
      </c>
      <c r="I1371" t="s">
        <v>33</v>
      </c>
      <c r="J1371" t="s">
        <v>59</v>
      </c>
      <c r="K1371" t="s">
        <v>35</v>
      </c>
      <c r="L1371">
        <v>2</v>
      </c>
      <c r="M1371" s="6">
        <v>1914.64</v>
      </c>
      <c r="N1371" s="8">
        <v>0.1</v>
      </c>
      <c r="O1371" s="6">
        <v>382.93</v>
      </c>
      <c r="P1371" s="6">
        <v>3446.35</v>
      </c>
      <c r="Q1371" s="6">
        <v>2292.69</v>
      </c>
      <c r="R1371" s="6">
        <v>1153.6600000000001</v>
      </c>
      <c r="S1371" s="6">
        <v>59.05</v>
      </c>
      <c r="T1371" t="s">
        <v>36</v>
      </c>
      <c r="U1371">
        <v>7</v>
      </c>
      <c r="V1371" t="s">
        <v>179</v>
      </c>
      <c r="W1371" t="s">
        <v>62</v>
      </c>
      <c r="X1371">
        <v>2024</v>
      </c>
      <c r="Y1371" t="s">
        <v>180</v>
      </c>
      <c r="Z1371" s="8">
        <v>0.3347</v>
      </c>
    </row>
    <row r="1372" spans="1:26" x14ac:dyDescent="0.3">
      <c r="A1372" t="s">
        <v>3562</v>
      </c>
      <c r="B1372" s="4">
        <v>45445</v>
      </c>
      <c r="C1372" t="s">
        <v>1428</v>
      </c>
      <c r="D1372" t="s">
        <v>3563</v>
      </c>
      <c r="E1372" t="s">
        <v>29</v>
      </c>
      <c r="F1372" t="s">
        <v>123</v>
      </c>
      <c r="G1372" t="s">
        <v>110</v>
      </c>
      <c r="H1372" t="s">
        <v>166</v>
      </c>
      <c r="I1372" t="s">
        <v>33</v>
      </c>
      <c r="J1372" t="s">
        <v>48</v>
      </c>
      <c r="K1372" t="s">
        <v>49</v>
      </c>
      <c r="L1372">
        <v>2</v>
      </c>
      <c r="M1372" s="6">
        <v>1391.88</v>
      </c>
      <c r="N1372" s="8">
        <v>0.25</v>
      </c>
      <c r="O1372" s="6">
        <v>695.94</v>
      </c>
      <c r="P1372" s="6">
        <v>2087.8200000000002</v>
      </c>
      <c r="Q1372" s="6">
        <v>1634.26</v>
      </c>
      <c r="R1372" s="6">
        <v>453.56</v>
      </c>
      <c r="S1372" s="6">
        <v>339.84</v>
      </c>
      <c r="T1372" t="s">
        <v>36</v>
      </c>
      <c r="U1372">
        <v>6</v>
      </c>
      <c r="V1372" t="s">
        <v>189</v>
      </c>
      <c r="W1372" t="s">
        <v>38</v>
      </c>
      <c r="X1372">
        <v>2024</v>
      </c>
      <c r="Y1372" t="s">
        <v>190</v>
      </c>
      <c r="Z1372" s="8">
        <v>0.2172</v>
      </c>
    </row>
    <row r="1373" spans="1:26" x14ac:dyDescent="0.3">
      <c r="A1373" t="s">
        <v>3564</v>
      </c>
      <c r="B1373" s="4">
        <v>45741</v>
      </c>
      <c r="C1373" t="s">
        <v>743</v>
      </c>
      <c r="D1373" t="s">
        <v>3565</v>
      </c>
      <c r="E1373" t="s">
        <v>108</v>
      </c>
      <c r="F1373" t="s">
        <v>194</v>
      </c>
      <c r="G1373" t="s">
        <v>31</v>
      </c>
      <c r="H1373" t="s">
        <v>96</v>
      </c>
      <c r="I1373" t="s">
        <v>75</v>
      </c>
      <c r="J1373" t="s">
        <v>34</v>
      </c>
      <c r="K1373" t="s">
        <v>60</v>
      </c>
      <c r="L1373">
        <v>1</v>
      </c>
      <c r="M1373" s="6">
        <v>2454.9299999999998</v>
      </c>
      <c r="N1373" s="8">
        <v>0.15</v>
      </c>
      <c r="O1373" s="6">
        <v>368.24</v>
      </c>
      <c r="P1373" s="6">
        <v>2086.69</v>
      </c>
      <c r="Q1373" s="6">
        <v>1669</v>
      </c>
      <c r="R1373" s="6">
        <v>417.69</v>
      </c>
      <c r="S1373" s="6">
        <v>105.21</v>
      </c>
      <c r="T1373" t="s">
        <v>36</v>
      </c>
      <c r="U1373">
        <v>3</v>
      </c>
      <c r="V1373" t="s">
        <v>50</v>
      </c>
      <c r="W1373" t="s">
        <v>51</v>
      </c>
      <c r="X1373">
        <v>2025</v>
      </c>
      <c r="Y1373" t="s">
        <v>52</v>
      </c>
      <c r="Z1373" s="8">
        <v>0.20019999999999999</v>
      </c>
    </row>
    <row r="1374" spans="1:26" x14ac:dyDescent="0.3">
      <c r="A1374" t="s">
        <v>3566</v>
      </c>
      <c r="B1374" s="4">
        <v>45792</v>
      </c>
      <c r="C1374" t="s">
        <v>3567</v>
      </c>
      <c r="D1374" t="s">
        <v>3568</v>
      </c>
      <c r="E1374" t="s">
        <v>43</v>
      </c>
      <c r="F1374" t="s">
        <v>101</v>
      </c>
      <c r="G1374" t="s">
        <v>45</v>
      </c>
      <c r="H1374" t="s">
        <v>32</v>
      </c>
      <c r="I1374" t="s">
        <v>116</v>
      </c>
      <c r="J1374" t="s">
        <v>34</v>
      </c>
      <c r="K1374" t="s">
        <v>35</v>
      </c>
      <c r="L1374">
        <v>2</v>
      </c>
      <c r="M1374" s="6">
        <v>694.01</v>
      </c>
      <c r="N1374" s="8">
        <v>0.2</v>
      </c>
      <c r="O1374" s="6">
        <v>277.60000000000002</v>
      </c>
      <c r="P1374" s="6">
        <v>1110.42</v>
      </c>
      <c r="Q1374" s="6">
        <v>667.25</v>
      </c>
      <c r="R1374" s="6">
        <v>443.17</v>
      </c>
      <c r="S1374" s="6">
        <v>240.67</v>
      </c>
      <c r="T1374" t="s">
        <v>36</v>
      </c>
      <c r="U1374">
        <v>5</v>
      </c>
      <c r="V1374" t="s">
        <v>103</v>
      </c>
      <c r="W1374" t="s">
        <v>38</v>
      </c>
      <c r="X1374">
        <v>2025</v>
      </c>
      <c r="Y1374" t="s">
        <v>167</v>
      </c>
      <c r="Z1374" s="8">
        <v>0.39910000000000001</v>
      </c>
    </row>
    <row r="1375" spans="1:26" x14ac:dyDescent="0.3">
      <c r="A1375" t="s">
        <v>3569</v>
      </c>
      <c r="B1375" s="4">
        <v>45364</v>
      </c>
      <c r="C1375" t="s">
        <v>3570</v>
      </c>
      <c r="D1375" t="s">
        <v>3571</v>
      </c>
      <c r="E1375" t="s">
        <v>29</v>
      </c>
      <c r="F1375" t="s">
        <v>123</v>
      </c>
      <c r="G1375" t="s">
        <v>110</v>
      </c>
      <c r="H1375" t="s">
        <v>281</v>
      </c>
      <c r="I1375" t="s">
        <v>33</v>
      </c>
      <c r="J1375" t="s">
        <v>48</v>
      </c>
      <c r="K1375" t="s">
        <v>49</v>
      </c>
      <c r="L1375">
        <v>3</v>
      </c>
      <c r="M1375" s="6">
        <v>1888.49</v>
      </c>
      <c r="N1375" s="8">
        <v>0.25</v>
      </c>
      <c r="O1375" s="6">
        <v>1416.37</v>
      </c>
      <c r="P1375" s="6">
        <v>4249.1000000000004</v>
      </c>
      <c r="Q1375" s="6">
        <v>2652.91</v>
      </c>
      <c r="R1375" s="6">
        <v>1596.19</v>
      </c>
      <c r="S1375" s="6">
        <v>385.09</v>
      </c>
      <c r="T1375" t="s">
        <v>36</v>
      </c>
      <c r="U1375">
        <v>3</v>
      </c>
      <c r="V1375" t="s">
        <v>50</v>
      </c>
      <c r="W1375" t="s">
        <v>51</v>
      </c>
      <c r="X1375">
        <v>2024</v>
      </c>
      <c r="Y1375" t="s">
        <v>78</v>
      </c>
      <c r="Z1375" s="8">
        <v>0.37569999999999998</v>
      </c>
    </row>
    <row r="1376" spans="1:26" x14ac:dyDescent="0.3">
      <c r="A1376" t="s">
        <v>3572</v>
      </c>
      <c r="B1376" s="4">
        <v>46004</v>
      </c>
      <c r="C1376" t="s">
        <v>988</v>
      </c>
      <c r="D1376" t="s">
        <v>3573</v>
      </c>
      <c r="E1376" t="s">
        <v>43</v>
      </c>
      <c r="F1376" t="s">
        <v>256</v>
      </c>
      <c r="G1376" t="s">
        <v>45</v>
      </c>
      <c r="H1376" t="s">
        <v>46</v>
      </c>
      <c r="I1376" t="s">
        <v>75</v>
      </c>
      <c r="J1376" t="s">
        <v>59</v>
      </c>
      <c r="K1376" t="s">
        <v>76</v>
      </c>
      <c r="L1376">
        <v>1</v>
      </c>
      <c r="M1376" s="6">
        <v>1003.82</v>
      </c>
      <c r="N1376" s="8">
        <v>0.15</v>
      </c>
      <c r="O1376" s="6">
        <v>150.57</v>
      </c>
      <c r="P1376" s="6">
        <v>853.25</v>
      </c>
      <c r="Q1376" s="6">
        <v>593.1</v>
      </c>
      <c r="R1376" s="6">
        <v>260.14999999999998</v>
      </c>
      <c r="S1376" s="6">
        <v>158.32</v>
      </c>
      <c r="T1376" t="s">
        <v>117</v>
      </c>
      <c r="U1376">
        <v>12</v>
      </c>
      <c r="V1376" t="s">
        <v>84</v>
      </c>
      <c r="W1376" t="s">
        <v>85</v>
      </c>
      <c r="X1376">
        <v>2025</v>
      </c>
      <c r="Y1376" t="s">
        <v>86</v>
      </c>
      <c r="Z1376" s="8">
        <v>0.3049</v>
      </c>
    </row>
    <row r="1377" spans="1:26" x14ac:dyDescent="0.3">
      <c r="A1377" t="s">
        <v>3574</v>
      </c>
      <c r="B1377" s="4">
        <v>45587</v>
      </c>
      <c r="C1377" t="s">
        <v>1905</v>
      </c>
      <c r="D1377" t="s">
        <v>3575</v>
      </c>
      <c r="E1377" t="s">
        <v>67</v>
      </c>
      <c r="F1377" t="s">
        <v>158</v>
      </c>
      <c r="G1377" t="s">
        <v>31</v>
      </c>
      <c r="H1377" t="s">
        <v>195</v>
      </c>
      <c r="I1377" t="s">
        <v>47</v>
      </c>
      <c r="J1377" t="s">
        <v>59</v>
      </c>
      <c r="K1377" t="s">
        <v>76</v>
      </c>
      <c r="L1377">
        <v>1</v>
      </c>
      <c r="M1377" s="6">
        <v>2066.9699999999998</v>
      </c>
      <c r="N1377" s="8">
        <v>0.1</v>
      </c>
      <c r="O1377" s="6">
        <v>206.7</v>
      </c>
      <c r="P1377" s="6">
        <v>1860.27</v>
      </c>
      <c r="Q1377" s="6">
        <v>1194.68</v>
      </c>
      <c r="R1377" s="6">
        <v>665.59</v>
      </c>
      <c r="S1377" s="6">
        <v>354.52</v>
      </c>
      <c r="T1377" t="s">
        <v>36</v>
      </c>
      <c r="U1377">
        <v>10</v>
      </c>
      <c r="V1377" t="s">
        <v>146</v>
      </c>
      <c r="W1377" t="s">
        <v>85</v>
      </c>
      <c r="X1377">
        <v>2024</v>
      </c>
      <c r="Y1377" t="s">
        <v>184</v>
      </c>
      <c r="Z1377" s="8">
        <v>0.35780000000000001</v>
      </c>
    </row>
    <row r="1378" spans="1:26" x14ac:dyDescent="0.3">
      <c r="A1378" t="s">
        <v>3576</v>
      </c>
      <c r="B1378" s="4">
        <v>45308</v>
      </c>
      <c r="C1378" t="s">
        <v>2835</v>
      </c>
      <c r="D1378" t="s">
        <v>3577</v>
      </c>
      <c r="E1378" t="s">
        <v>43</v>
      </c>
      <c r="F1378" t="s">
        <v>273</v>
      </c>
      <c r="G1378" t="s">
        <v>31</v>
      </c>
      <c r="H1378" t="s">
        <v>96</v>
      </c>
      <c r="I1378" t="s">
        <v>33</v>
      </c>
      <c r="J1378" t="s">
        <v>34</v>
      </c>
      <c r="K1378" t="s">
        <v>35</v>
      </c>
      <c r="L1378">
        <v>3</v>
      </c>
      <c r="M1378" s="6">
        <v>887</v>
      </c>
      <c r="N1378" s="8">
        <v>0.1</v>
      </c>
      <c r="O1378" s="6">
        <v>266.10000000000002</v>
      </c>
      <c r="P1378" s="6">
        <v>2394.9</v>
      </c>
      <c r="Q1378" s="6">
        <v>1648.73</v>
      </c>
      <c r="R1378" s="6">
        <v>746.17</v>
      </c>
      <c r="S1378" s="6">
        <v>337.19</v>
      </c>
      <c r="T1378" t="s">
        <v>77</v>
      </c>
      <c r="U1378">
        <v>1</v>
      </c>
      <c r="V1378" t="s">
        <v>91</v>
      </c>
      <c r="W1378" t="s">
        <v>51</v>
      </c>
      <c r="X1378">
        <v>2024</v>
      </c>
      <c r="Y1378" t="s">
        <v>92</v>
      </c>
      <c r="Z1378" s="8">
        <v>0.31159999999999999</v>
      </c>
    </row>
    <row r="1379" spans="1:26" x14ac:dyDescent="0.3">
      <c r="A1379" t="s">
        <v>3578</v>
      </c>
      <c r="B1379" s="4">
        <v>45932</v>
      </c>
      <c r="C1379" t="s">
        <v>2556</v>
      </c>
      <c r="D1379" t="s">
        <v>3579</v>
      </c>
      <c r="E1379" t="s">
        <v>29</v>
      </c>
      <c r="F1379" t="s">
        <v>123</v>
      </c>
      <c r="G1379" t="s">
        <v>31</v>
      </c>
      <c r="H1379" t="s">
        <v>58</v>
      </c>
      <c r="I1379" t="s">
        <v>33</v>
      </c>
      <c r="J1379" t="s">
        <v>48</v>
      </c>
      <c r="K1379" t="s">
        <v>76</v>
      </c>
      <c r="L1379">
        <v>1</v>
      </c>
      <c r="M1379" s="6">
        <v>1957.78</v>
      </c>
      <c r="N1379" s="8">
        <v>0.1</v>
      </c>
      <c r="O1379" s="6">
        <v>195.78</v>
      </c>
      <c r="P1379" s="6">
        <v>1762</v>
      </c>
      <c r="Q1379" s="6">
        <v>1252.33</v>
      </c>
      <c r="R1379" s="6">
        <v>509.67</v>
      </c>
      <c r="S1379" s="6">
        <v>175.93</v>
      </c>
      <c r="T1379" t="s">
        <v>36</v>
      </c>
      <c r="U1379">
        <v>10</v>
      </c>
      <c r="V1379" t="s">
        <v>146</v>
      </c>
      <c r="W1379" t="s">
        <v>85</v>
      </c>
      <c r="X1379">
        <v>2025</v>
      </c>
      <c r="Y1379" t="s">
        <v>147</v>
      </c>
      <c r="Z1379" s="8">
        <v>0.2893</v>
      </c>
    </row>
    <row r="1380" spans="1:26" x14ac:dyDescent="0.3">
      <c r="A1380" t="s">
        <v>3580</v>
      </c>
      <c r="B1380" s="4">
        <v>45508</v>
      </c>
      <c r="C1380" t="s">
        <v>3581</v>
      </c>
      <c r="D1380" t="s">
        <v>3582</v>
      </c>
      <c r="E1380" t="s">
        <v>56</v>
      </c>
      <c r="F1380" t="s">
        <v>74</v>
      </c>
      <c r="G1380" t="s">
        <v>69</v>
      </c>
      <c r="H1380" t="s">
        <v>83</v>
      </c>
      <c r="I1380" t="s">
        <v>75</v>
      </c>
      <c r="J1380" t="s">
        <v>48</v>
      </c>
      <c r="K1380" t="s">
        <v>35</v>
      </c>
      <c r="L1380">
        <v>4</v>
      </c>
      <c r="M1380" s="6">
        <v>886.4</v>
      </c>
      <c r="N1380" s="8">
        <v>0.15</v>
      </c>
      <c r="O1380" s="6">
        <v>531.84</v>
      </c>
      <c r="P1380" s="6">
        <v>3013.76</v>
      </c>
      <c r="Q1380" s="6">
        <v>1783.92</v>
      </c>
      <c r="R1380" s="6">
        <v>1229.8399999999999</v>
      </c>
      <c r="S1380" s="6">
        <v>149.22</v>
      </c>
      <c r="T1380" t="s">
        <v>36</v>
      </c>
      <c r="U1380">
        <v>8</v>
      </c>
      <c r="V1380" t="s">
        <v>118</v>
      </c>
      <c r="W1380" t="s">
        <v>62</v>
      </c>
      <c r="X1380">
        <v>2024</v>
      </c>
      <c r="Y1380" t="s">
        <v>119</v>
      </c>
      <c r="Z1380" s="8">
        <v>0.40810000000000002</v>
      </c>
    </row>
    <row r="1381" spans="1:26" x14ac:dyDescent="0.3">
      <c r="A1381" t="s">
        <v>3583</v>
      </c>
      <c r="B1381" s="4">
        <v>45352</v>
      </c>
      <c r="C1381" t="s">
        <v>2270</v>
      </c>
      <c r="D1381" t="s">
        <v>3584</v>
      </c>
      <c r="E1381" t="s">
        <v>43</v>
      </c>
      <c r="F1381" t="s">
        <v>101</v>
      </c>
      <c r="G1381" t="s">
        <v>31</v>
      </c>
      <c r="H1381" t="s">
        <v>58</v>
      </c>
      <c r="I1381" t="s">
        <v>47</v>
      </c>
      <c r="J1381" t="s">
        <v>59</v>
      </c>
      <c r="K1381" t="s">
        <v>102</v>
      </c>
      <c r="L1381">
        <v>1</v>
      </c>
      <c r="M1381" s="6">
        <v>2432.15</v>
      </c>
      <c r="N1381" s="8">
        <v>0.05</v>
      </c>
      <c r="O1381" s="6">
        <v>121.61</v>
      </c>
      <c r="P1381" s="6">
        <v>2310.54</v>
      </c>
      <c r="Q1381" s="6">
        <v>1885.8</v>
      </c>
      <c r="R1381" s="6">
        <v>424.74</v>
      </c>
      <c r="S1381" s="6">
        <v>159.62</v>
      </c>
      <c r="T1381" t="s">
        <v>36</v>
      </c>
      <c r="U1381">
        <v>3</v>
      </c>
      <c r="V1381" t="s">
        <v>50</v>
      </c>
      <c r="W1381" t="s">
        <v>51</v>
      </c>
      <c r="X1381">
        <v>2024</v>
      </c>
      <c r="Y1381" t="s">
        <v>78</v>
      </c>
      <c r="Z1381" s="8">
        <v>0.18379999999999999</v>
      </c>
    </row>
    <row r="1382" spans="1:26" x14ac:dyDescent="0.3">
      <c r="A1382" t="s">
        <v>3585</v>
      </c>
      <c r="B1382" s="4">
        <v>45907</v>
      </c>
      <c r="C1382" t="s">
        <v>1395</v>
      </c>
      <c r="D1382" t="s">
        <v>3586</v>
      </c>
      <c r="E1382" t="s">
        <v>29</v>
      </c>
      <c r="F1382" t="s">
        <v>242</v>
      </c>
      <c r="G1382" t="s">
        <v>110</v>
      </c>
      <c r="H1382" t="s">
        <v>166</v>
      </c>
      <c r="I1382" t="s">
        <v>33</v>
      </c>
      <c r="J1382" t="s">
        <v>48</v>
      </c>
      <c r="K1382" t="s">
        <v>76</v>
      </c>
      <c r="L1382">
        <v>1</v>
      </c>
      <c r="M1382" s="6">
        <v>872.89</v>
      </c>
      <c r="N1382" s="8">
        <v>0.1</v>
      </c>
      <c r="O1382" s="6">
        <v>87.29</v>
      </c>
      <c r="P1382" s="6">
        <v>785.6</v>
      </c>
      <c r="Q1382" s="6">
        <v>625.28</v>
      </c>
      <c r="R1382" s="6">
        <v>160.32</v>
      </c>
      <c r="S1382" s="6">
        <v>360.39</v>
      </c>
      <c r="T1382" t="s">
        <v>77</v>
      </c>
      <c r="U1382">
        <v>9</v>
      </c>
      <c r="V1382" t="s">
        <v>61</v>
      </c>
      <c r="W1382" t="s">
        <v>62</v>
      </c>
      <c r="X1382">
        <v>2025</v>
      </c>
      <c r="Y1382" t="s">
        <v>97</v>
      </c>
      <c r="Z1382" s="8">
        <v>0.2041</v>
      </c>
    </row>
    <row r="1383" spans="1:26" x14ac:dyDescent="0.3">
      <c r="A1383" t="s">
        <v>3587</v>
      </c>
      <c r="B1383" s="4">
        <v>45333</v>
      </c>
      <c r="C1383" t="s">
        <v>3588</v>
      </c>
      <c r="D1383" t="s">
        <v>3589</v>
      </c>
      <c r="E1383" t="s">
        <v>108</v>
      </c>
      <c r="F1383" t="s">
        <v>194</v>
      </c>
      <c r="G1383" t="s">
        <v>69</v>
      </c>
      <c r="H1383" t="s">
        <v>70</v>
      </c>
      <c r="I1383" t="s">
        <v>75</v>
      </c>
      <c r="J1383" t="s">
        <v>59</v>
      </c>
      <c r="K1383" t="s">
        <v>49</v>
      </c>
      <c r="L1383">
        <v>1</v>
      </c>
      <c r="M1383" s="6">
        <v>742.33</v>
      </c>
      <c r="N1383" s="8">
        <v>0.3</v>
      </c>
      <c r="O1383" s="6">
        <v>222.7</v>
      </c>
      <c r="P1383" s="6">
        <v>519.63</v>
      </c>
      <c r="Q1383" s="6">
        <v>389.65</v>
      </c>
      <c r="R1383" s="6">
        <v>129.97999999999999</v>
      </c>
      <c r="S1383" s="6">
        <v>224.06</v>
      </c>
      <c r="T1383" t="s">
        <v>36</v>
      </c>
      <c r="U1383">
        <v>2</v>
      </c>
      <c r="V1383" t="s">
        <v>171</v>
      </c>
      <c r="W1383" t="s">
        <v>51</v>
      </c>
      <c r="X1383">
        <v>2024</v>
      </c>
      <c r="Y1383" t="s">
        <v>214</v>
      </c>
      <c r="Z1383" s="8">
        <v>0.25009999999999999</v>
      </c>
    </row>
    <row r="1384" spans="1:26" x14ac:dyDescent="0.3">
      <c r="A1384" t="s">
        <v>3590</v>
      </c>
      <c r="B1384" s="4">
        <v>45316</v>
      </c>
      <c r="C1384" t="s">
        <v>627</v>
      </c>
      <c r="D1384" t="s">
        <v>3591</v>
      </c>
      <c r="E1384" t="s">
        <v>56</v>
      </c>
      <c r="F1384" t="s">
        <v>74</v>
      </c>
      <c r="G1384" t="s">
        <v>31</v>
      </c>
      <c r="H1384" t="s">
        <v>58</v>
      </c>
      <c r="I1384" t="s">
        <v>75</v>
      </c>
      <c r="J1384" t="s">
        <v>34</v>
      </c>
      <c r="K1384" t="s">
        <v>102</v>
      </c>
      <c r="L1384">
        <v>4</v>
      </c>
      <c r="M1384" s="6">
        <v>4218.79</v>
      </c>
      <c r="N1384" s="8">
        <v>0.1</v>
      </c>
      <c r="O1384" s="6">
        <v>1687.52</v>
      </c>
      <c r="P1384" s="6">
        <v>15187.64</v>
      </c>
      <c r="Q1384" s="6">
        <v>11386.05</v>
      </c>
      <c r="R1384" s="6">
        <v>3801.59</v>
      </c>
      <c r="S1384" s="6">
        <v>211.74</v>
      </c>
      <c r="T1384" t="s">
        <v>36</v>
      </c>
      <c r="U1384">
        <v>1</v>
      </c>
      <c r="V1384" t="s">
        <v>91</v>
      </c>
      <c r="W1384" t="s">
        <v>51</v>
      </c>
      <c r="X1384">
        <v>2024</v>
      </c>
      <c r="Y1384" t="s">
        <v>92</v>
      </c>
      <c r="Z1384" s="8">
        <v>0.25030000000000002</v>
      </c>
    </row>
    <row r="1385" spans="1:26" x14ac:dyDescent="0.3">
      <c r="A1385" t="s">
        <v>3592</v>
      </c>
      <c r="B1385" s="4">
        <v>45330</v>
      </c>
      <c r="C1385" t="s">
        <v>3593</v>
      </c>
      <c r="D1385" t="s">
        <v>3594</v>
      </c>
      <c r="E1385" t="s">
        <v>56</v>
      </c>
      <c r="F1385" t="s">
        <v>74</v>
      </c>
      <c r="G1385" t="s">
        <v>110</v>
      </c>
      <c r="H1385" t="s">
        <v>269</v>
      </c>
      <c r="I1385" t="s">
        <v>47</v>
      </c>
      <c r="J1385" t="s">
        <v>59</v>
      </c>
      <c r="K1385" t="s">
        <v>49</v>
      </c>
      <c r="L1385">
        <v>2</v>
      </c>
      <c r="M1385" s="6">
        <v>2794.99</v>
      </c>
      <c r="N1385" s="8">
        <v>0.1</v>
      </c>
      <c r="O1385" s="6">
        <v>559</v>
      </c>
      <c r="P1385" s="6">
        <v>5030.9799999999996</v>
      </c>
      <c r="Q1385" s="6">
        <v>3640.47</v>
      </c>
      <c r="R1385" s="6">
        <v>1390.51</v>
      </c>
      <c r="S1385" s="6">
        <v>216.21</v>
      </c>
      <c r="T1385" t="s">
        <v>117</v>
      </c>
      <c r="U1385">
        <v>2</v>
      </c>
      <c r="V1385" t="s">
        <v>171</v>
      </c>
      <c r="W1385" t="s">
        <v>51</v>
      </c>
      <c r="X1385">
        <v>2024</v>
      </c>
      <c r="Y1385" t="s">
        <v>214</v>
      </c>
      <c r="Z1385" s="8">
        <v>0.27639999999999998</v>
      </c>
    </row>
    <row r="1386" spans="1:26" x14ac:dyDescent="0.3">
      <c r="A1386" t="s">
        <v>3595</v>
      </c>
      <c r="B1386" s="4">
        <v>45422</v>
      </c>
      <c r="C1386" t="s">
        <v>2627</v>
      </c>
      <c r="D1386" t="s">
        <v>3596</v>
      </c>
      <c r="E1386" t="s">
        <v>29</v>
      </c>
      <c r="F1386" t="s">
        <v>141</v>
      </c>
      <c r="G1386" t="s">
        <v>45</v>
      </c>
      <c r="H1386" t="s">
        <v>32</v>
      </c>
      <c r="I1386" t="s">
        <v>75</v>
      </c>
      <c r="J1386" t="s">
        <v>48</v>
      </c>
      <c r="K1386" t="s">
        <v>76</v>
      </c>
      <c r="L1386">
        <v>1</v>
      </c>
      <c r="M1386" s="6">
        <v>845.46</v>
      </c>
      <c r="N1386" s="8">
        <v>0.15</v>
      </c>
      <c r="O1386" s="6">
        <v>126.82</v>
      </c>
      <c r="P1386" s="6">
        <v>718.64</v>
      </c>
      <c r="Q1386" s="6">
        <v>528.36</v>
      </c>
      <c r="R1386" s="6">
        <v>190.28</v>
      </c>
      <c r="S1386" s="6">
        <v>206.05</v>
      </c>
      <c r="T1386" t="s">
        <v>36</v>
      </c>
      <c r="U1386">
        <v>5</v>
      </c>
      <c r="V1386" t="s">
        <v>103</v>
      </c>
      <c r="W1386" t="s">
        <v>38</v>
      </c>
      <c r="X1386">
        <v>2024</v>
      </c>
      <c r="Y1386" t="s">
        <v>104</v>
      </c>
      <c r="Z1386" s="8">
        <v>0.26479999999999998</v>
      </c>
    </row>
    <row r="1387" spans="1:26" x14ac:dyDescent="0.3">
      <c r="A1387" t="s">
        <v>3597</v>
      </c>
      <c r="B1387" s="4">
        <v>45789</v>
      </c>
      <c r="C1387" t="s">
        <v>981</v>
      </c>
      <c r="D1387" t="s">
        <v>3598</v>
      </c>
      <c r="E1387" t="s">
        <v>67</v>
      </c>
      <c r="F1387" t="s">
        <v>158</v>
      </c>
      <c r="G1387" t="s">
        <v>31</v>
      </c>
      <c r="H1387" t="s">
        <v>96</v>
      </c>
      <c r="I1387" t="s">
        <v>75</v>
      </c>
      <c r="J1387" t="s">
        <v>59</v>
      </c>
      <c r="K1387" t="s">
        <v>49</v>
      </c>
      <c r="L1387">
        <v>1</v>
      </c>
      <c r="M1387" s="6">
        <v>2925.88</v>
      </c>
      <c r="N1387" s="8">
        <v>0.05</v>
      </c>
      <c r="O1387" s="6">
        <v>146.29</v>
      </c>
      <c r="P1387" s="6">
        <v>2779.59</v>
      </c>
      <c r="Q1387" s="6">
        <v>1826.79</v>
      </c>
      <c r="R1387" s="6">
        <v>952.8</v>
      </c>
      <c r="S1387" s="6">
        <v>254.53</v>
      </c>
      <c r="T1387" t="s">
        <v>77</v>
      </c>
      <c r="U1387">
        <v>5</v>
      </c>
      <c r="V1387" t="s">
        <v>103</v>
      </c>
      <c r="W1387" t="s">
        <v>38</v>
      </c>
      <c r="X1387">
        <v>2025</v>
      </c>
      <c r="Y1387" t="s">
        <v>167</v>
      </c>
      <c r="Z1387" s="8">
        <v>0.34279999999999999</v>
      </c>
    </row>
    <row r="1388" spans="1:26" x14ac:dyDescent="0.3">
      <c r="A1388" t="s">
        <v>3599</v>
      </c>
      <c r="B1388" s="4">
        <v>45520</v>
      </c>
      <c r="C1388" t="s">
        <v>3600</v>
      </c>
      <c r="D1388" t="s">
        <v>3601</v>
      </c>
      <c r="E1388" t="s">
        <v>108</v>
      </c>
      <c r="F1388" t="s">
        <v>109</v>
      </c>
      <c r="G1388" t="s">
        <v>31</v>
      </c>
      <c r="H1388" t="s">
        <v>96</v>
      </c>
      <c r="I1388" t="s">
        <v>47</v>
      </c>
      <c r="J1388" t="s">
        <v>48</v>
      </c>
      <c r="K1388" t="s">
        <v>35</v>
      </c>
      <c r="L1388">
        <v>2</v>
      </c>
      <c r="M1388" s="6">
        <v>1499.56</v>
      </c>
      <c r="N1388" s="8">
        <v>0.1</v>
      </c>
      <c r="O1388" s="6">
        <v>299.91000000000003</v>
      </c>
      <c r="P1388" s="6">
        <v>2699.21</v>
      </c>
      <c r="Q1388" s="6">
        <v>2101.69</v>
      </c>
      <c r="R1388" s="6">
        <v>597.52</v>
      </c>
      <c r="S1388" s="6">
        <v>131.1</v>
      </c>
      <c r="T1388" t="s">
        <v>117</v>
      </c>
      <c r="U1388">
        <v>8</v>
      </c>
      <c r="V1388" t="s">
        <v>118</v>
      </c>
      <c r="W1388" t="s">
        <v>62</v>
      </c>
      <c r="X1388">
        <v>2024</v>
      </c>
      <c r="Y1388" t="s">
        <v>119</v>
      </c>
      <c r="Z1388" s="8">
        <v>0.22140000000000001</v>
      </c>
    </row>
    <row r="1389" spans="1:26" x14ac:dyDescent="0.3">
      <c r="A1389" t="s">
        <v>3602</v>
      </c>
      <c r="B1389" s="4">
        <v>45399</v>
      </c>
      <c r="C1389" t="s">
        <v>3603</v>
      </c>
      <c r="D1389" t="s">
        <v>3604</v>
      </c>
      <c r="E1389" t="s">
        <v>56</v>
      </c>
      <c r="F1389" t="s">
        <v>74</v>
      </c>
      <c r="G1389" t="s">
        <v>31</v>
      </c>
      <c r="H1389" t="s">
        <v>32</v>
      </c>
      <c r="I1389" t="s">
        <v>75</v>
      </c>
      <c r="J1389" t="s">
        <v>48</v>
      </c>
      <c r="K1389" t="s">
        <v>76</v>
      </c>
      <c r="L1389">
        <v>3</v>
      </c>
      <c r="M1389" s="6">
        <v>996.32</v>
      </c>
      <c r="N1389" s="8">
        <v>0.1</v>
      </c>
      <c r="O1389" s="6">
        <v>298.89999999999998</v>
      </c>
      <c r="P1389" s="6">
        <v>2690.06</v>
      </c>
      <c r="Q1389" s="6">
        <v>1631.93</v>
      </c>
      <c r="R1389" s="6">
        <v>1058.1300000000001</v>
      </c>
      <c r="S1389" s="6">
        <v>158.72999999999999</v>
      </c>
      <c r="T1389" t="s">
        <v>36</v>
      </c>
      <c r="U1389">
        <v>4</v>
      </c>
      <c r="V1389" t="s">
        <v>37</v>
      </c>
      <c r="W1389" t="s">
        <v>38</v>
      </c>
      <c r="X1389">
        <v>2024</v>
      </c>
      <c r="Y1389" t="s">
        <v>39</v>
      </c>
      <c r="Z1389" s="8">
        <v>0.39329999999999998</v>
      </c>
    </row>
    <row r="1390" spans="1:26" x14ac:dyDescent="0.3">
      <c r="A1390" t="s">
        <v>3605</v>
      </c>
      <c r="B1390" s="4">
        <v>45463</v>
      </c>
      <c r="C1390" t="s">
        <v>3403</v>
      </c>
      <c r="D1390" t="s">
        <v>3606</v>
      </c>
      <c r="E1390" t="s">
        <v>29</v>
      </c>
      <c r="F1390" t="s">
        <v>123</v>
      </c>
      <c r="G1390" t="s">
        <v>69</v>
      </c>
      <c r="H1390" t="s">
        <v>291</v>
      </c>
      <c r="I1390" t="s">
        <v>33</v>
      </c>
      <c r="J1390" t="s">
        <v>59</v>
      </c>
      <c r="K1390" t="s">
        <v>102</v>
      </c>
      <c r="L1390">
        <v>2</v>
      </c>
      <c r="M1390" s="6">
        <v>1621.54</v>
      </c>
      <c r="N1390" s="8">
        <v>0.25</v>
      </c>
      <c r="O1390" s="6">
        <v>810.77</v>
      </c>
      <c r="P1390" s="6">
        <v>2432.31</v>
      </c>
      <c r="Q1390" s="6">
        <v>1714.92</v>
      </c>
      <c r="R1390" s="6">
        <v>717.39</v>
      </c>
      <c r="S1390" s="6">
        <v>446.11</v>
      </c>
      <c r="T1390" t="s">
        <v>36</v>
      </c>
      <c r="U1390">
        <v>6</v>
      </c>
      <c r="V1390" t="s">
        <v>189</v>
      </c>
      <c r="W1390" t="s">
        <v>38</v>
      </c>
      <c r="X1390">
        <v>2024</v>
      </c>
      <c r="Y1390" t="s">
        <v>190</v>
      </c>
      <c r="Z1390" s="8">
        <v>0.2949</v>
      </c>
    </row>
    <row r="1391" spans="1:26" x14ac:dyDescent="0.3">
      <c r="A1391" t="s">
        <v>3607</v>
      </c>
      <c r="B1391" s="4">
        <v>45726</v>
      </c>
      <c r="C1391" t="s">
        <v>2086</v>
      </c>
      <c r="D1391" t="s">
        <v>3608</v>
      </c>
      <c r="E1391" t="s">
        <v>43</v>
      </c>
      <c r="F1391" t="s">
        <v>273</v>
      </c>
      <c r="G1391" t="s">
        <v>69</v>
      </c>
      <c r="H1391" t="s">
        <v>83</v>
      </c>
      <c r="I1391" t="s">
        <v>116</v>
      </c>
      <c r="J1391" t="s">
        <v>59</v>
      </c>
      <c r="K1391" t="s">
        <v>102</v>
      </c>
      <c r="L1391">
        <v>1</v>
      </c>
      <c r="M1391" s="6">
        <v>5103.16</v>
      </c>
      <c r="N1391" s="8">
        <v>0.2</v>
      </c>
      <c r="O1391" s="6">
        <v>1020.63</v>
      </c>
      <c r="P1391" s="6">
        <v>4082.53</v>
      </c>
      <c r="Q1391" s="6">
        <v>2992.67</v>
      </c>
      <c r="R1391" s="6">
        <v>1089.8599999999999</v>
      </c>
      <c r="S1391" s="6">
        <v>432.75</v>
      </c>
      <c r="T1391" t="s">
        <v>36</v>
      </c>
      <c r="U1391">
        <v>3</v>
      </c>
      <c r="V1391" t="s">
        <v>50</v>
      </c>
      <c r="W1391" t="s">
        <v>51</v>
      </c>
      <c r="X1391">
        <v>2025</v>
      </c>
      <c r="Y1391" t="s">
        <v>52</v>
      </c>
      <c r="Z1391" s="8">
        <v>0.26700000000000002</v>
      </c>
    </row>
    <row r="1392" spans="1:26" x14ac:dyDescent="0.3">
      <c r="A1392" t="s">
        <v>3609</v>
      </c>
      <c r="B1392" s="4">
        <v>45769</v>
      </c>
      <c r="C1392" t="s">
        <v>1431</v>
      </c>
      <c r="D1392" t="s">
        <v>3610</v>
      </c>
      <c r="E1392" t="s">
        <v>29</v>
      </c>
      <c r="F1392" t="s">
        <v>30</v>
      </c>
      <c r="G1392" t="s">
        <v>45</v>
      </c>
      <c r="H1392" t="s">
        <v>32</v>
      </c>
      <c r="I1392" t="s">
        <v>116</v>
      </c>
      <c r="J1392" t="s">
        <v>34</v>
      </c>
      <c r="K1392" t="s">
        <v>49</v>
      </c>
      <c r="L1392">
        <v>1</v>
      </c>
      <c r="M1392" s="6">
        <v>1274.3900000000001</v>
      </c>
      <c r="N1392" s="8">
        <v>0.05</v>
      </c>
      <c r="O1392" s="6">
        <v>63.72</v>
      </c>
      <c r="P1392" s="6">
        <v>1210.67</v>
      </c>
      <c r="Q1392" s="6">
        <v>851.34</v>
      </c>
      <c r="R1392" s="6">
        <v>359.33</v>
      </c>
      <c r="S1392" s="6">
        <v>53.84</v>
      </c>
      <c r="T1392" t="s">
        <v>117</v>
      </c>
      <c r="U1392">
        <v>4</v>
      </c>
      <c r="V1392" t="s">
        <v>37</v>
      </c>
      <c r="W1392" t="s">
        <v>38</v>
      </c>
      <c r="X1392">
        <v>2025</v>
      </c>
      <c r="Y1392" t="s">
        <v>112</v>
      </c>
      <c r="Z1392" s="8">
        <v>0.29680000000000001</v>
      </c>
    </row>
    <row r="1393" spans="1:26" x14ac:dyDescent="0.3">
      <c r="A1393" t="s">
        <v>3611</v>
      </c>
      <c r="B1393" s="4">
        <v>45393</v>
      </c>
      <c r="C1393" t="s">
        <v>998</v>
      </c>
      <c r="D1393" t="s">
        <v>3612</v>
      </c>
      <c r="E1393" t="s">
        <v>108</v>
      </c>
      <c r="F1393" t="s">
        <v>109</v>
      </c>
      <c r="G1393" t="s">
        <v>31</v>
      </c>
      <c r="H1393" t="s">
        <v>96</v>
      </c>
      <c r="I1393" t="s">
        <v>33</v>
      </c>
      <c r="J1393" t="s">
        <v>34</v>
      </c>
      <c r="K1393" t="s">
        <v>35</v>
      </c>
      <c r="L1393">
        <v>1</v>
      </c>
      <c r="M1393" s="6">
        <v>1820.66</v>
      </c>
      <c r="N1393" s="8">
        <v>0.1</v>
      </c>
      <c r="O1393" s="6">
        <v>182.07</v>
      </c>
      <c r="P1393" s="6">
        <v>1638.59</v>
      </c>
      <c r="Q1393" s="6">
        <v>1035.1099999999999</v>
      </c>
      <c r="R1393" s="6">
        <v>603.48</v>
      </c>
      <c r="S1393" s="6">
        <v>392.68</v>
      </c>
      <c r="T1393" t="s">
        <v>36</v>
      </c>
      <c r="U1393">
        <v>4</v>
      </c>
      <c r="V1393" t="s">
        <v>37</v>
      </c>
      <c r="W1393" t="s">
        <v>38</v>
      </c>
      <c r="X1393">
        <v>2024</v>
      </c>
      <c r="Y1393" t="s">
        <v>39</v>
      </c>
      <c r="Z1393" s="8">
        <v>0.36830000000000002</v>
      </c>
    </row>
    <row r="1394" spans="1:26" x14ac:dyDescent="0.3">
      <c r="A1394" t="s">
        <v>3613</v>
      </c>
      <c r="B1394" s="4">
        <v>45815</v>
      </c>
      <c r="C1394" t="s">
        <v>2143</v>
      </c>
      <c r="D1394" t="s">
        <v>3614</v>
      </c>
      <c r="E1394" t="s">
        <v>67</v>
      </c>
      <c r="F1394" t="s">
        <v>334</v>
      </c>
      <c r="G1394" t="s">
        <v>132</v>
      </c>
      <c r="H1394" t="s">
        <v>154</v>
      </c>
      <c r="I1394" t="s">
        <v>116</v>
      </c>
      <c r="J1394" t="s">
        <v>34</v>
      </c>
      <c r="K1394" t="s">
        <v>102</v>
      </c>
      <c r="L1394">
        <v>1</v>
      </c>
      <c r="M1394" s="6">
        <v>1097.54</v>
      </c>
      <c r="N1394" s="8">
        <v>0.1</v>
      </c>
      <c r="O1394" s="6">
        <v>109.75</v>
      </c>
      <c r="P1394" s="6">
        <v>987.79</v>
      </c>
      <c r="Q1394" s="6">
        <v>583.96</v>
      </c>
      <c r="R1394" s="6">
        <v>403.83</v>
      </c>
      <c r="S1394" s="6">
        <v>249.36</v>
      </c>
      <c r="T1394" t="s">
        <v>117</v>
      </c>
      <c r="U1394">
        <v>6</v>
      </c>
      <c r="V1394" t="s">
        <v>189</v>
      </c>
      <c r="W1394" t="s">
        <v>38</v>
      </c>
      <c r="X1394">
        <v>2025</v>
      </c>
      <c r="Y1394" t="s">
        <v>424</v>
      </c>
      <c r="Z1394" s="8">
        <v>0.4088</v>
      </c>
    </row>
    <row r="1395" spans="1:26" x14ac:dyDescent="0.3">
      <c r="A1395" t="s">
        <v>3615</v>
      </c>
      <c r="B1395" s="4">
        <v>45566</v>
      </c>
      <c r="C1395" t="s">
        <v>911</v>
      </c>
      <c r="D1395" t="s">
        <v>3616</v>
      </c>
      <c r="E1395" t="s">
        <v>108</v>
      </c>
      <c r="F1395" t="s">
        <v>145</v>
      </c>
      <c r="G1395" t="s">
        <v>110</v>
      </c>
      <c r="H1395" t="s">
        <v>281</v>
      </c>
      <c r="I1395" t="s">
        <v>75</v>
      </c>
      <c r="J1395" t="s">
        <v>59</v>
      </c>
      <c r="K1395" t="s">
        <v>35</v>
      </c>
      <c r="L1395">
        <v>1</v>
      </c>
      <c r="M1395" s="6">
        <v>567.94000000000005</v>
      </c>
      <c r="N1395" s="8">
        <v>0</v>
      </c>
      <c r="O1395" s="6">
        <v>0</v>
      </c>
      <c r="P1395" s="6">
        <v>567.94000000000005</v>
      </c>
      <c r="Q1395" s="6">
        <v>452.46</v>
      </c>
      <c r="R1395" s="6">
        <v>115.48</v>
      </c>
      <c r="S1395" s="6">
        <v>238.07</v>
      </c>
      <c r="T1395" t="s">
        <v>117</v>
      </c>
      <c r="U1395">
        <v>10</v>
      </c>
      <c r="V1395" t="s">
        <v>146</v>
      </c>
      <c r="W1395" t="s">
        <v>85</v>
      </c>
      <c r="X1395">
        <v>2024</v>
      </c>
      <c r="Y1395" t="s">
        <v>184</v>
      </c>
      <c r="Z1395" s="8">
        <v>0.20330000000000001</v>
      </c>
    </row>
    <row r="1396" spans="1:26" x14ac:dyDescent="0.3">
      <c r="A1396" t="s">
        <v>3617</v>
      </c>
      <c r="B1396" s="4">
        <v>45904</v>
      </c>
      <c r="C1396" t="s">
        <v>938</v>
      </c>
      <c r="D1396" t="s">
        <v>3618</v>
      </c>
      <c r="E1396" t="s">
        <v>29</v>
      </c>
      <c r="F1396" t="s">
        <v>123</v>
      </c>
      <c r="G1396" t="s">
        <v>110</v>
      </c>
      <c r="H1396" t="s">
        <v>269</v>
      </c>
      <c r="I1396" t="s">
        <v>33</v>
      </c>
      <c r="J1396" t="s">
        <v>59</v>
      </c>
      <c r="K1396" t="s">
        <v>76</v>
      </c>
      <c r="L1396">
        <v>1</v>
      </c>
      <c r="M1396" s="6">
        <v>5065.03</v>
      </c>
      <c r="N1396" s="8">
        <v>0.1</v>
      </c>
      <c r="O1396" s="6">
        <v>506.5</v>
      </c>
      <c r="P1396" s="6">
        <v>4558.53</v>
      </c>
      <c r="Q1396" s="6">
        <v>3022.52</v>
      </c>
      <c r="R1396" s="6">
        <v>1536.01</v>
      </c>
      <c r="S1396" s="6">
        <v>129.4</v>
      </c>
      <c r="T1396" t="s">
        <v>36</v>
      </c>
      <c r="U1396">
        <v>9</v>
      </c>
      <c r="V1396" t="s">
        <v>61</v>
      </c>
      <c r="W1396" t="s">
        <v>62</v>
      </c>
      <c r="X1396">
        <v>2025</v>
      </c>
      <c r="Y1396" t="s">
        <v>97</v>
      </c>
      <c r="Z1396" s="8">
        <v>0.33700000000000002</v>
      </c>
    </row>
    <row r="1397" spans="1:26" x14ac:dyDescent="0.3">
      <c r="A1397" t="s">
        <v>3619</v>
      </c>
      <c r="B1397" s="4">
        <v>45335</v>
      </c>
      <c r="C1397" t="s">
        <v>2325</v>
      </c>
      <c r="D1397" t="s">
        <v>3620</v>
      </c>
      <c r="E1397" t="s">
        <v>43</v>
      </c>
      <c r="F1397" t="s">
        <v>273</v>
      </c>
      <c r="G1397" t="s">
        <v>69</v>
      </c>
      <c r="H1397" t="s">
        <v>188</v>
      </c>
      <c r="I1397" t="s">
        <v>33</v>
      </c>
      <c r="J1397" t="s">
        <v>48</v>
      </c>
      <c r="K1397" t="s">
        <v>35</v>
      </c>
      <c r="L1397">
        <v>3</v>
      </c>
      <c r="M1397" s="6">
        <v>1267.43</v>
      </c>
      <c r="N1397" s="8">
        <v>0.15</v>
      </c>
      <c r="O1397" s="6">
        <v>570.34</v>
      </c>
      <c r="P1397" s="6">
        <v>3231.95</v>
      </c>
      <c r="Q1397" s="6">
        <v>2578.65</v>
      </c>
      <c r="R1397" s="6">
        <v>653.29999999999995</v>
      </c>
      <c r="S1397" s="6">
        <v>278.76</v>
      </c>
      <c r="T1397" t="s">
        <v>117</v>
      </c>
      <c r="U1397">
        <v>2</v>
      </c>
      <c r="V1397" t="s">
        <v>171</v>
      </c>
      <c r="W1397" t="s">
        <v>51</v>
      </c>
      <c r="X1397">
        <v>2024</v>
      </c>
      <c r="Y1397" t="s">
        <v>214</v>
      </c>
      <c r="Z1397" s="8">
        <v>0.2021</v>
      </c>
    </row>
    <row r="1398" spans="1:26" x14ac:dyDescent="0.3">
      <c r="A1398" t="s">
        <v>3621</v>
      </c>
      <c r="B1398" s="4">
        <v>45308</v>
      </c>
      <c r="C1398" t="s">
        <v>2136</v>
      </c>
      <c r="D1398" t="s">
        <v>3622</v>
      </c>
      <c r="E1398" t="s">
        <v>43</v>
      </c>
      <c r="F1398" t="s">
        <v>44</v>
      </c>
      <c r="G1398" t="s">
        <v>110</v>
      </c>
      <c r="H1398" t="s">
        <v>269</v>
      </c>
      <c r="I1398" t="s">
        <v>33</v>
      </c>
      <c r="J1398" t="s">
        <v>59</v>
      </c>
      <c r="K1398" t="s">
        <v>49</v>
      </c>
      <c r="L1398">
        <v>1</v>
      </c>
      <c r="M1398" s="6">
        <v>1053.8399999999999</v>
      </c>
      <c r="N1398" s="8">
        <v>0.2</v>
      </c>
      <c r="O1398" s="6">
        <v>210.77</v>
      </c>
      <c r="P1398" s="6">
        <v>843.07</v>
      </c>
      <c r="Q1398" s="6">
        <v>617.08000000000004</v>
      </c>
      <c r="R1398" s="6">
        <v>225.99</v>
      </c>
      <c r="S1398" s="6">
        <v>297.89999999999998</v>
      </c>
      <c r="T1398" t="s">
        <v>36</v>
      </c>
      <c r="U1398">
        <v>1</v>
      </c>
      <c r="V1398" t="s">
        <v>91</v>
      </c>
      <c r="W1398" t="s">
        <v>51</v>
      </c>
      <c r="X1398">
        <v>2024</v>
      </c>
      <c r="Y1398" t="s">
        <v>92</v>
      </c>
      <c r="Z1398" s="8">
        <v>0.2681</v>
      </c>
    </row>
    <row r="1399" spans="1:26" x14ac:dyDescent="0.3">
      <c r="A1399" t="s">
        <v>3623</v>
      </c>
      <c r="B1399" s="4">
        <v>45621</v>
      </c>
      <c r="C1399" t="s">
        <v>182</v>
      </c>
      <c r="D1399" t="s">
        <v>3624</v>
      </c>
      <c r="E1399" t="s">
        <v>29</v>
      </c>
      <c r="F1399" t="s">
        <v>242</v>
      </c>
      <c r="G1399" t="s">
        <v>45</v>
      </c>
      <c r="H1399" t="s">
        <v>46</v>
      </c>
      <c r="I1399" t="s">
        <v>116</v>
      </c>
      <c r="J1399" t="s">
        <v>48</v>
      </c>
      <c r="K1399" t="s">
        <v>102</v>
      </c>
      <c r="L1399">
        <v>1</v>
      </c>
      <c r="M1399" s="6">
        <v>1580.78</v>
      </c>
      <c r="N1399" s="8">
        <v>0.05</v>
      </c>
      <c r="O1399" s="6">
        <v>79.040000000000006</v>
      </c>
      <c r="P1399" s="6">
        <v>1501.74</v>
      </c>
      <c r="Q1399" s="6">
        <v>1214.45</v>
      </c>
      <c r="R1399" s="6">
        <v>287.29000000000002</v>
      </c>
      <c r="S1399" s="6">
        <v>95.45</v>
      </c>
      <c r="T1399" t="s">
        <v>36</v>
      </c>
      <c r="U1399">
        <v>11</v>
      </c>
      <c r="V1399" t="s">
        <v>124</v>
      </c>
      <c r="W1399" t="s">
        <v>85</v>
      </c>
      <c r="X1399">
        <v>2024</v>
      </c>
      <c r="Y1399" t="s">
        <v>125</v>
      </c>
      <c r="Z1399" s="8">
        <v>0.1913</v>
      </c>
    </row>
    <row r="1400" spans="1:26" x14ac:dyDescent="0.3">
      <c r="A1400" t="s">
        <v>3625</v>
      </c>
      <c r="B1400" s="4">
        <v>45860</v>
      </c>
      <c r="C1400" t="s">
        <v>2243</v>
      </c>
      <c r="D1400" t="s">
        <v>3626</v>
      </c>
      <c r="E1400" t="s">
        <v>108</v>
      </c>
      <c r="F1400" t="s">
        <v>145</v>
      </c>
      <c r="G1400" t="s">
        <v>110</v>
      </c>
      <c r="H1400" t="s">
        <v>281</v>
      </c>
      <c r="I1400" t="s">
        <v>75</v>
      </c>
      <c r="J1400" t="s">
        <v>48</v>
      </c>
      <c r="K1400" t="s">
        <v>49</v>
      </c>
      <c r="L1400">
        <v>1</v>
      </c>
      <c r="M1400" s="6">
        <v>1873.6</v>
      </c>
      <c r="N1400" s="8">
        <v>0.2</v>
      </c>
      <c r="O1400" s="6">
        <v>374.72</v>
      </c>
      <c r="P1400" s="6">
        <v>1498.88</v>
      </c>
      <c r="Q1400" s="6">
        <v>1146.07</v>
      </c>
      <c r="R1400" s="6">
        <v>352.81</v>
      </c>
      <c r="S1400" s="6">
        <v>153.25</v>
      </c>
      <c r="T1400" t="s">
        <v>36</v>
      </c>
      <c r="U1400">
        <v>7</v>
      </c>
      <c r="V1400" t="s">
        <v>179</v>
      </c>
      <c r="W1400" t="s">
        <v>62</v>
      </c>
      <c r="X1400">
        <v>2025</v>
      </c>
      <c r="Y1400" t="s">
        <v>208</v>
      </c>
      <c r="Z1400" s="8">
        <v>0.2354</v>
      </c>
    </row>
    <row r="1401" spans="1:26" x14ac:dyDescent="0.3">
      <c r="A1401" t="s">
        <v>3627</v>
      </c>
      <c r="B1401" s="4">
        <v>45788</v>
      </c>
      <c r="C1401" t="s">
        <v>2372</v>
      </c>
      <c r="D1401" t="s">
        <v>3628</v>
      </c>
      <c r="E1401" t="s">
        <v>43</v>
      </c>
      <c r="F1401" t="s">
        <v>44</v>
      </c>
      <c r="G1401" t="s">
        <v>69</v>
      </c>
      <c r="H1401" t="s">
        <v>291</v>
      </c>
      <c r="I1401" t="s">
        <v>33</v>
      </c>
      <c r="J1401" t="s">
        <v>48</v>
      </c>
      <c r="K1401" t="s">
        <v>76</v>
      </c>
      <c r="L1401">
        <v>1</v>
      </c>
      <c r="M1401" s="6">
        <v>1424.59</v>
      </c>
      <c r="N1401" s="8">
        <v>0.1</v>
      </c>
      <c r="O1401" s="6">
        <v>142.46</v>
      </c>
      <c r="P1401" s="6">
        <v>1282.1300000000001</v>
      </c>
      <c r="Q1401" s="6">
        <v>987.93</v>
      </c>
      <c r="R1401" s="6">
        <v>294.2</v>
      </c>
      <c r="S1401" s="6">
        <v>298.32</v>
      </c>
      <c r="T1401" t="s">
        <v>117</v>
      </c>
      <c r="U1401">
        <v>5</v>
      </c>
      <c r="V1401" t="s">
        <v>103</v>
      </c>
      <c r="W1401" t="s">
        <v>38</v>
      </c>
      <c r="X1401">
        <v>2025</v>
      </c>
      <c r="Y1401" t="s">
        <v>167</v>
      </c>
      <c r="Z1401" s="8">
        <v>0.22950000000000001</v>
      </c>
    </row>
    <row r="1402" spans="1:26" x14ac:dyDescent="0.3">
      <c r="A1402" t="s">
        <v>3629</v>
      </c>
      <c r="B1402" s="4">
        <v>45303</v>
      </c>
      <c r="C1402" t="s">
        <v>781</v>
      </c>
      <c r="D1402" t="s">
        <v>3630</v>
      </c>
      <c r="E1402" t="s">
        <v>56</v>
      </c>
      <c r="F1402" t="s">
        <v>238</v>
      </c>
      <c r="G1402" t="s">
        <v>110</v>
      </c>
      <c r="H1402" t="s">
        <v>281</v>
      </c>
      <c r="I1402" t="s">
        <v>75</v>
      </c>
      <c r="J1402" t="s">
        <v>48</v>
      </c>
      <c r="K1402" t="s">
        <v>102</v>
      </c>
      <c r="L1402">
        <v>1</v>
      </c>
      <c r="M1402" s="6">
        <v>2749.55</v>
      </c>
      <c r="N1402" s="8">
        <v>0</v>
      </c>
      <c r="O1402" s="6">
        <v>0</v>
      </c>
      <c r="P1402" s="6">
        <v>2749.55</v>
      </c>
      <c r="Q1402" s="6">
        <v>2123.35</v>
      </c>
      <c r="R1402" s="6">
        <v>626.20000000000005</v>
      </c>
      <c r="S1402" s="6">
        <v>241.89</v>
      </c>
      <c r="T1402" t="s">
        <v>36</v>
      </c>
      <c r="U1402">
        <v>1</v>
      </c>
      <c r="V1402" t="s">
        <v>91</v>
      </c>
      <c r="W1402" t="s">
        <v>51</v>
      </c>
      <c r="X1402">
        <v>2024</v>
      </c>
      <c r="Y1402" t="s">
        <v>92</v>
      </c>
      <c r="Z1402" s="8">
        <v>0.22770000000000001</v>
      </c>
    </row>
    <row r="1403" spans="1:26" x14ac:dyDescent="0.3">
      <c r="A1403" t="s">
        <v>3631</v>
      </c>
      <c r="B1403" s="4">
        <v>45609</v>
      </c>
      <c r="C1403" t="s">
        <v>3632</v>
      </c>
      <c r="D1403" t="s">
        <v>3633</v>
      </c>
      <c r="E1403" t="s">
        <v>43</v>
      </c>
      <c r="F1403" t="s">
        <v>101</v>
      </c>
      <c r="G1403" t="s">
        <v>69</v>
      </c>
      <c r="H1403" t="s">
        <v>70</v>
      </c>
      <c r="I1403" t="s">
        <v>33</v>
      </c>
      <c r="J1403" t="s">
        <v>48</v>
      </c>
      <c r="K1403" t="s">
        <v>76</v>
      </c>
      <c r="L1403">
        <v>1</v>
      </c>
      <c r="M1403" s="6">
        <v>2409.62</v>
      </c>
      <c r="N1403" s="8">
        <v>0.1</v>
      </c>
      <c r="O1403" s="6">
        <v>240.96</v>
      </c>
      <c r="P1403" s="6">
        <v>2168.66</v>
      </c>
      <c r="Q1403" s="6">
        <v>1672.73</v>
      </c>
      <c r="R1403" s="6">
        <v>495.93</v>
      </c>
      <c r="S1403" s="6">
        <v>437.01</v>
      </c>
      <c r="T1403" t="s">
        <v>77</v>
      </c>
      <c r="U1403">
        <v>11</v>
      </c>
      <c r="V1403" t="s">
        <v>124</v>
      </c>
      <c r="W1403" t="s">
        <v>85</v>
      </c>
      <c r="X1403">
        <v>2024</v>
      </c>
      <c r="Y1403" t="s">
        <v>125</v>
      </c>
      <c r="Z1403" s="8">
        <v>0.22869999999999999</v>
      </c>
    </row>
    <row r="1404" spans="1:26" x14ac:dyDescent="0.3">
      <c r="A1404" t="s">
        <v>3634</v>
      </c>
      <c r="B1404" s="4">
        <v>45883</v>
      </c>
      <c r="C1404" t="s">
        <v>1288</v>
      </c>
      <c r="D1404" t="s">
        <v>3635</v>
      </c>
      <c r="E1404" t="s">
        <v>29</v>
      </c>
      <c r="F1404" t="s">
        <v>141</v>
      </c>
      <c r="G1404" t="s">
        <v>69</v>
      </c>
      <c r="H1404" t="s">
        <v>70</v>
      </c>
      <c r="I1404" t="s">
        <v>47</v>
      </c>
      <c r="J1404" t="s">
        <v>34</v>
      </c>
      <c r="K1404" t="s">
        <v>35</v>
      </c>
      <c r="L1404">
        <v>1</v>
      </c>
      <c r="M1404" s="6">
        <v>3228.08</v>
      </c>
      <c r="N1404" s="8">
        <v>0.15</v>
      </c>
      <c r="O1404" s="6">
        <v>484.21</v>
      </c>
      <c r="P1404" s="6">
        <v>2743.87</v>
      </c>
      <c r="Q1404" s="6">
        <v>2061.7199999999998</v>
      </c>
      <c r="R1404" s="6">
        <v>682.15</v>
      </c>
      <c r="S1404" s="6">
        <v>215.95</v>
      </c>
      <c r="T1404" t="s">
        <v>36</v>
      </c>
      <c r="U1404">
        <v>8</v>
      </c>
      <c r="V1404" t="s">
        <v>118</v>
      </c>
      <c r="W1404" t="s">
        <v>62</v>
      </c>
      <c r="X1404">
        <v>2025</v>
      </c>
      <c r="Y1404" t="s">
        <v>277</v>
      </c>
      <c r="Z1404" s="8">
        <v>0.24859999999999999</v>
      </c>
    </row>
    <row r="1405" spans="1:26" x14ac:dyDescent="0.3">
      <c r="A1405" t="s">
        <v>3636</v>
      </c>
      <c r="B1405" s="4">
        <v>45507</v>
      </c>
      <c r="C1405" t="s">
        <v>3637</v>
      </c>
      <c r="D1405" t="s">
        <v>3638</v>
      </c>
      <c r="E1405" t="s">
        <v>67</v>
      </c>
      <c r="F1405" t="s">
        <v>334</v>
      </c>
      <c r="G1405" t="s">
        <v>110</v>
      </c>
      <c r="H1405" t="s">
        <v>269</v>
      </c>
      <c r="I1405" t="s">
        <v>75</v>
      </c>
      <c r="J1405" t="s">
        <v>34</v>
      </c>
      <c r="K1405" t="s">
        <v>102</v>
      </c>
      <c r="L1405">
        <v>1</v>
      </c>
      <c r="M1405" s="6">
        <v>1867.75</v>
      </c>
      <c r="N1405" s="8">
        <v>0.1</v>
      </c>
      <c r="O1405" s="6">
        <v>186.78</v>
      </c>
      <c r="P1405" s="6">
        <v>1680.97</v>
      </c>
      <c r="Q1405" s="6">
        <v>1051.6199999999999</v>
      </c>
      <c r="R1405" s="6">
        <v>629.35</v>
      </c>
      <c r="S1405" s="6">
        <v>334.9</v>
      </c>
      <c r="T1405" t="s">
        <v>117</v>
      </c>
      <c r="U1405">
        <v>8</v>
      </c>
      <c r="V1405" t="s">
        <v>118</v>
      </c>
      <c r="W1405" t="s">
        <v>62</v>
      </c>
      <c r="X1405">
        <v>2024</v>
      </c>
      <c r="Y1405" t="s">
        <v>119</v>
      </c>
      <c r="Z1405" s="8">
        <v>0.37440000000000001</v>
      </c>
    </row>
    <row r="1406" spans="1:26" x14ac:dyDescent="0.3">
      <c r="A1406" t="s">
        <v>3639</v>
      </c>
      <c r="B1406" s="4">
        <v>45630</v>
      </c>
      <c r="C1406" t="s">
        <v>3074</v>
      </c>
      <c r="D1406" t="s">
        <v>3640</v>
      </c>
      <c r="E1406" t="s">
        <v>43</v>
      </c>
      <c r="F1406" t="s">
        <v>256</v>
      </c>
      <c r="G1406" t="s">
        <v>132</v>
      </c>
      <c r="H1406" t="s">
        <v>252</v>
      </c>
      <c r="I1406" t="s">
        <v>116</v>
      </c>
      <c r="J1406" t="s">
        <v>59</v>
      </c>
      <c r="K1406" t="s">
        <v>102</v>
      </c>
      <c r="L1406">
        <v>2</v>
      </c>
      <c r="M1406" s="6">
        <v>780.91</v>
      </c>
      <c r="N1406" s="8">
        <v>0.2</v>
      </c>
      <c r="O1406" s="6">
        <v>312.36</v>
      </c>
      <c r="P1406" s="6">
        <v>1249.46</v>
      </c>
      <c r="Q1406" s="6">
        <v>980.94</v>
      </c>
      <c r="R1406" s="6">
        <v>268.52</v>
      </c>
      <c r="S1406" s="6">
        <v>417.48</v>
      </c>
      <c r="T1406" t="s">
        <v>36</v>
      </c>
      <c r="U1406">
        <v>12</v>
      </c>
      <c r="V1406" t="s">
        <v>84</v>
      </c>
      <c r="W1406" t="s">
        <v>85</v>
      </c>
      <c r="X1406">
        <v>2024</v>
      </c>
      <c r="Y1406" t="s">
        <v>162</v>
      </c>
      <c r="Z1406" s="8">
        <v>0.21490000000000001</v>
      </c>
    </row>
    <row r="1407" spans="1:26" x14ac:dyDescent="0.3">
      <c r="A1407" t="s">
        <v>3641</v>
      </c>
      <c r="B1407" s="4">
        <v>45952</v>
      </c>
      <c r="C1407" t="s">
        <v>3642</v>
      </c>
      <c r="D1407" t="s">
        <v>3643</v>
      </c>
      <c r="E1407" t="s">
        <v>43</v>
      </c>
      <c r="F1407" t="s">
        <v>44</v>
      </c>
      <c r="G1407" t="s">
        <v>69</v>
      </c>
      <c r="H1407" t="s">
        <v>188</v>
      </c>
      <c r="I1407" t="s">
        <v>33</v>
      </c>
      <c r="J1407" t="s">
        <v>48</v>
      </c>
      <c r="K1407" t="s">
        <v>35</v>
      </c>
      <c r="L1407">
        <v>1</v>
      </c>
      <c r="M1407" s="6">
        <v>2259.87</v>
      </c>
      <c r="N1407" s="8">
        <v>0.2</v>
      </c>
      <c r="O1407" s="6">
        <v>451.97</v>
      </c>
      <c r="P1407" s="6">
        <v>1807.9</v>
      </c>
      <c r="Q1407" s="6">
        <v>1318.32</v>
      </c>
      <c r="R1407" s="6">
        <v>489.58</v>
      </c>
      <c r="S1407" s="6">
        <v>432.12</v>
      </c>
      <c r="T1407" t="s">
        <v>36</v>
      </c>
      <c r="U1407">
        <v>10</v>
      </c>
      <c r="V1407" t="s">
        <v>146</v>
      </c>
      <c r="W1407" t="s">
        <v>85</v>
      </c>
      <c r="X1407">
        <v>2025</v>
      </c>
      <c r="Y1407" t="s">
        <v>147</v>
      </c>
      <c r="Z1407" s="8">
        <v>0.27079999999999999</v>
      </c>
    </row>
    <row r="1408" spans="1:26" x14ac:dyDescent="0.3">
      <c r="A1408" t="s">
        <v>3644</v>
      </c>
      <c r="B1408" s="4">
        <v>45372</v>
      </c>
      <c r="C1408" t="s">
        <v>3645</v>
      </c>
      <c r="D1408" t="s">
        <v>3646</v>
      </c>
      <c r="E1408" t="s">
        <v>67</v>
      </c>
      <c r="F1408" t="s">
        <v>82</v>
      </c>
      <c r="G1408" t="s">
        <v>69</v>
      </c>
      <c r="H1408" t="s">
        <v>70</v>
      </c>
      <c r="I1408" t="s">
        <v>33</v>
      </c>
      <c r="J1408" t="s">
        <v>34</v>
      </c>
      <c r="K1408" t="s">
        <v>60</v>
      </c>
      <c r="L1408">
        <v>1</v>
      </c>
      <c r="M1408" s="6">
        <v>312.89999999999998</v>
      </c>
      <c r="N1408" s="8">
        <v>0.2</v>
      </c>
      <c r="O1408" s="6">
        <v>62.58</v>
      </c>
      <c r="P1408" s="6">
        <v>250.32</v>
      </c>
      <c r="Q1408" s="6">
        <v>170.71</v>
      </c>
      <c r="R1408" s="6">
        <v>79.61</v>
      </c>
      <c r="S1408" s="6">
        <v>150.43</v>
      </c>
      <c r="T1408" t="s">
        <v>36</v>
      </c>
      <c r="U1408">
        <v>3</v>
      </c>
      <c r="V1408" t="s">
        <v>50</v>
      </c>
      <c r="W1408" t="s">
        <v>51</v>
      </c>
      <c r="X1408">
        <v>2024</v>
      </c>
      <c r="Y1408" t="s">
        <v>78</v>
      </c>
      <c r="Z1408" s="8">
        <v>0.318</v>
      </c>
    </row>
    <row r="1409" spans="1:26" x14ac:dyDescent="0.3">
      <c r="A1409" t="s">
        <v>3647</v>
      </c>
      <c r="B1409" s="4">
        <v>46018</v>
      </c>
      <c r="C1409" t="s">
        <v>609</v>
      </c>
      <c r="D1409" t="s">
        <v>3648</v>
      </c>
      <c r="E1409" t="s">
        <v>29</v>
      </c>
      <c r="F1409" t="s">
        <v>123</v>
      </c>
      <c r="G1409" t="s">
        <v>69</v>
      </c>
      <c r="H1409" t="s">
        <v>83</v>
      </c>
      <c r="I1409" t="s">
        <v>75</v>
      </c>
      <c r="J1409" t="s">
        <v>48</v>
      </c>
      <c r="K1409" t="s">
        <v>49</v>
      </c>
      <c r="L1409">
        <v>1</v>
      </c>
      <c r="M1409" s="6">
        <v>1645.75</v>
      </c>
      <c r="N1409" s="8">
        <v>0.1</v>
      </c>
      <c r="O1409" s="6">
        <v>164.58</v>
      </c>
      <c r="P1409" s="6">
        <v>1481.17</v>
      </c>
      <c r="Q1409" s="6">
        <v>913.81</v>
      </c>
      <c r="R1409" s="6">
        <v>567.36</v>
      </c>
      <c r="S1409" s="6">
        <v>169.46</v>
      </c>
      <c r="T1409" t="s">
        <v>117</v>
      </c>
      <c r="U1409">
        <v>12</v>
      </c>
      <c r="V1409" t="s">
        <v>84</v>
      </c>
      <c r="W1409" t="s">
        <v>85</v>
      </c>
      <c r="X1409">
        <v>2025</v>
      </c>
      <c r="Y1409" t="s">
        <v>86</v>
      </c>
      <c r="Z1409" s="8">
        <v>0.38300000000000001</v>
      </c>
    </row>
    <row r="1410" spans="1:26" x14ac:dyDescent="0.3">
      <c r="A1410" t="s">
        <v>3649</v>
      </c>
      <c r="B1410" s="4">
        <v>45776</v>
      </c>
      <c r="C1410" t="s">
        <v>2086</v>
      </c>
      <c r="D1410" t="s">
        <v>3650</v>
      </c>
      <c r="E1410" t="s">
        <v>108</v>
      </c>
      <c r="F1410" t="s">
        <v>194</v>
      </c>
      <c r="G1410" t="s">
        <v>132</v>
      </c>
      <c r="H1410" t="s">
        <v>154</v>
      </c>
      <c r="I1410" t="s">
        <v>33</v>
      </c>
      <c r="J1410" t="s">
        <v>59</v>
      </c>
      <c r="K1410" t="s">
        <v>35</v>
      </c>
      <c r="L1410">
        <v>2</v>
      </c>
      <c r="M1410" s="6">
        <v>1133.96</v>
      </c>
      <c r="N1410" s="8">
        <v>0.25</v>
      </c>
      <c r="O1410" s="6">
        <v>566.98</v>
      </c>
      <c r="P1410" s="6">
        <v>1700.94</v>
      </c>
      <c r="Q1410" s="6">
        <v>1318.19</v>
      </c>
      <c r="R1410" s="6">
        <v>382.75</v>
      </c>
      <c r="S1410" s="6">
        <v>383.24</v>
      </c>
      <c r="T1410" t="s">
        <v>77</v>
      </c>
      <c r="U1410">
        <v>4</v>
      </c>
      <c r="V1410" t="s">
        <v>37</v>
      </c>
      <c r="W1410" t="s">
        <v>38</v>
      </c>
      <c r="X1410">
        <v>2025</v>
      </c>
      <c r="Y1410" t="s">
        <v>112</v>
      </c>
      <c r="Z1410" s="8">
        <v>0.22500000000000001</v>
      </c>
    </row>
    <row r="1411" spans="1:26" x14ac:dyDescent="0.3">
      <c r="A1411" t="s">
        <v>3651</v>
      </c>
      <c r="B1411" s="4">
        <v>45665</v>
      </c>
      <c r="C1411" t="s">
        <v>609</v>
      </c>
      <c r="D1411" t="s">
        <v>3652</v>
      </c>
      <c r="E1411" t="s">
        <v>108</v>
      </c>
      <c r="F1411" t="s">
        <v>194</v>
      </c>
      <c r="G1411" t="s">
        <v>31</v>
      </c>
      <c r="H1411" t="s">
        <v>195</v>
      </c>
      <c r="I1411" t="s">
        <v>33</v>
      </c>
      <c r="J1411" t="s">
        <v>59</v>
      </c>
      <c r="K1411" t="s">
        <v>35</v>
      </c>
      <c r="L1411">
        <v>1</v>
      </c>
      <c r="M1411" s="6">
        <v>1926.13</v>
      </c>
      <c r="N1411" s="8">
        <v>0.05</v>
      </c>
      <c r="O1411" s="6">
        <v>96.31</v>
      </c>
      <c r="P1411" s="6">
        <v>1829.82</v>
      </c>
      <c r="Q1411" s="6">
        <v>1119.23</v>
      </c>
      <c r="R1411" s="6">
        <v>710.59</v>
      </c>
      <c r="S1411" s="6">
        <v>427.43</v>
      </c>
      <c r="T1411" t="s">
        <v>36</v>
      </c>
      <c r="U1411">
        <v>1</v>
      </c>
      <c r="V1411" t="s">
        <v>91</v>
      </c>
      <c r="W1411" t="s">
        <v>51</v>
      </c>
      <c r="X1411">
        <v>2025</v>
      </c>
      <c r="Y1411" t="s">
        <v>137</v>
      </c>
      <c r="Z1411" s="8">
        <v>0.38829999999999998</v>
      </c>
    </row>
    <row r="1412" spans="1:26" x14ac:dyDescent="0.3">
      <c r="A1412" t="s">
        <v>3653</v>
      </c>
      <c r="B1412" s="4">
        <v>46001</v>
      </c>
      <c r="C1412" t="s">
        <v>1029</v>
      </c>
      <c r="D1412" t="s">
        <v>3654</v>
      </c>
      <c r="E1412" t="s">
        <v>29</v>
      </c>
      <c r="F1412" t="s">
        <v>141</v>
      </c>
      <c r="G1412" t="s">
        <v>31</v>
      </c>
      <c r="H1412" t="s">
        <v>58</v>
      </c>
      <c r="I1412" t="s">
        <v>75</v>
      </c>
      <c r="J1412" t="s">
        <v>48</v>
      </c>
      <c r="K1412" t="s">
        <v>35</v>
      </c>
      <c r="L1412">
        <v>1</v>
      </c>
      <c r="M1412" s="6">
        <v>848.59</v>
      </c>
      <c r="N1412" s="8">
        <v>0.2</v>
      </c>
      <c r="O1412" s="6">
        <v>169.72</v>
      </c>
      <c r="P1412" s="6">
        <v>678.87</v>
      </c>
      <c r="Q1412" s="6">
        <v>552.03</v>
      </c>
      <c r="R1412" s="6">
        <v>126.84</v>
      </c>
      <c r="S1412" s="6">
        <v>183.15</v>
      </c>
      <c r="T1412" t="s">
        <v>36</v>
      </c>
      <c r="U1412">
        <v>12</v>
      </c>
      <c r="V1412" t="s">
        <v>84</v>
      </c>
      <c r="W1412" t="s">
        <v>85</v>
      </c>
      <c r="X1412">
        <v>2025</v>
      </c>
      <c r="Y1412" t="s">
        <v>86</v>
      </c>
      <c r="Z1412" s="8">
        <v>0.18679999999999999</v>
      </c>
    </row>
    <row r="1413" spans="1:26" x14ac:dyDescent="0.3">
      <c r="A1413" t="s">
        <v>3655</v>
      </c>
      <c r="B1413" s="4">
        <v>45491</v>
      </c>
      <c r="C1413" t="s">
        <v>3656</v>
      </c>
      <c r="D1413" t="s">
        <v>3657</v>
      </c>
      <c r="E1413" t="s">
        <v>43</v>
      </c>
      <c r="F1413" t="s">
        <v>256</v>
      </c>
      <c r="G1413" t="s">
        <v>69</v>
      </c>
      <c r="H1413" t="s">
        <v>188</v>
      </c>
      <c r="I1413" t="s">
        <v>75</v>
      </c>
      <c r="J1413" t="s">
        <v>34</v>
      </c>
      <c r="K1413" t="s">
        <v>49</v>
      </c>
      <c r="L1413">
        <v>4</v>
      </c>
      <c r="M1413" s="6">
        <v>1021.95</v>
      </c>
      <c r="N1413" s="8">
        <v>0.1</v>
      </c>
      <c r="O1413" s="6">
        <v>408.78</v>
      </c>
      <c r="P1413" s="6">
        <v>3679.02</v>
      </c>
      <c r="Q1413" s="6">
        <v>2772.39</v>
      </c>
      <c r="R1413" s="6">
        <v>906.63</v>
      </c>
      <c r="S1413" s="6">
        <v>274.69</v>
      </c>
      <c r="T1413" t="s">
        <v>36</v>
      </c>
      <c r="U1413">
        <v>7</v>
      </c>
      <c r="V1413" t="s">
        <v>179</v>
      </c>
      <c r="W1413" t="s">
        <v>62</v>
      </c>
      <c r="X1413">
        <v>2024</v>
      </c>
      <c r="Y1413" t="s">
        <v>180</v>
      </c>
      <c r="Z1413" s="8">
        <v>0.24640000000000001</v>
      </c>
    </row>
    <row r="1414" spans="1:26" x14ac:dyDescent="0.3">
      <c r="A1414" t="s">
        <v>3658</v>
      </c>
      <c r="B1414" s="4">
        <v>45828</v>
      </c>
      <c r="C1414" t="s">
        <v>2548</v>
      </c>
      <c r="D1414" t="s">
        <v>3659</v>
      </c>
      <c r="E1414" t="s">
        <v>43</v>
      </c>
      <c r="F1414" t="s">
        <v>44</v>
      </c>
      <c r="G1414" t="s">
        <v>110</v>
      </c>
      <c r="H1414" t="s">
        <v>166</v>
      </c>
      <c r="I1414" t="s">
        <v>75</v>
      </c>
      <c r="J1414" t="s">
        <v>48</v>
      </c>
      <c r="K1414" t="s">
        <v>49</v>
      </c>
      <c r="L1414">
        <v>1</v>
      </c>
      <c r="M1414" s="6">
        <v>722.03</v>
      </c>
      <c r="N1414" s="8">
        <v>0.1</v>
      </c>
      <c r="O1414" s="6">
        <v>72.2</v>
      </c>
      <c r="P1414" s="6">
        <v>649.83000000000004</v>
      </c>
      <c r="Q1414" s="6">
        <v>424.88</v>
      </c>
      <c r="R1414" s="6">
        <v>224.95</v>
      </c>
      <c r="S1414" s="6">
        <v>240.6</v>
      </c>
      <c r="T1414" t="s">
        <v>36</v>
      </c>
      <c r="U1414">
        <v>6</v>
      </c>
      <c r="V1414" t="s">
        <v>189</v>
      </c>
      <c r="W1414" t="s">
        <v>38</v>
      </c>
      <c r="X1414">
        <v>2025</v>
      </c>
      <c r="Y1414" t="s">
        <v>424</v>
      </c>
      <c r="Z1414" s="8">
        <v>0.34620000000000001</v>
      </c>
    </row>
    <row r="1415" spans="1:26" x14ac:dyDescent="0.3">
      <c r="A1415" t="s">
        <v>3660</v>
      </c>
      <c r="B1415" s="4">
        <v>45757</v>
      </c>
      <c r="C1415" t="s">
        <v>704</v>
      </c>
      <c r="D1415" t="s">
        <v>3661</v>
      </c>
      <c r="E1415" t="s">
        <v>108</v>
      </c>
      <c r="F1415" t="s">
        <v>194</v>
      </c>
      <c r="G1415" t="s">
        <v>31</v>
      </c>
      <c r="H1415" t="s">
        <v>58</v>
      </c>
      <c r="I1415" t="s">
        <v>47</v>
      </c>
      <c r="J1415" t="s">
        <v>59</v>
      </c>
      <c r="K1415" t="s">
        <v>76</v>
      </c>
      <c r="L1415">
        <v>2</v>
      </c>
      <c r="M1415" s="6">
        <v>1138.48</v>
      </c>
      <c r="N1415" s="8">
        <v>0.25</v>
      </c>
      <c r="O1415" s="6">
        <v>569.24</v>
      </c>
      <c r="P1415" s="6">
        <v>1707.72</v>
      </c>
      <c r="Q1415" s="6">
        <v>1132.47</v>
      </c>
      <c r="R1415" s="6">
        <v>575.25</v>
      </c>
      <c r="S1415" s="6">
        <v>386.58</v>
      </c>
      <c r="T1415" t="s">
        <v>117</v>
      </c>
      <c r="U1415">
        <v>4</v>
      </c>
      <c r="V1415" t="s">
        <v>37</v>
      </c>
      <c r="W1415" t="s">
        <v>38</v>
      </c>
      <c r="X1415">
        <v>2025</v>
      </c>
      <c r="Y1415" t="s">
        <v>112</v>
      </c>
      <c r="Z1415" s="8">
        <v>0.33689999999999998</v>
      </c>
    </row>
    <row r="1416" spans="1:26" x14ac:dyDescent="0.3">
      <c r="A1416" t="s">
        <v>3662</v>
      </c>
      <c r="B1416" s="4">
        <v>45380</v>
      </c>
      <c r="C1416" t="s">
        <v>3663</v>
      </c>
      <c r="D1416" t="s">
        <v>3664</v>
      </c>
      <c r="E1416" t="s">
        <v>29</v>
      </c>
      <c r="F1416" t="s">
        <v>30</v>
      </c>
      <c r="G1416" t="s">
        <v>69</v>
      </c>
      <c r="H1416" t="s">
        <v>188</v>
      </c>
      <c r="I1416" t="s">
        <v>33</v>
      </c>
      <c r="J1416" t="s">
        <v>59</v>
      </c>
      <c r="K1416" t="s">
        <v>35</v>
      </c>
      <c r="L1416">
        <v>1</v>
      </c>
      <c r="M1416" s="6">
        <v>578.55999999999995</v>
      </c>
      <c r="N1416" s="8">
        <v>0.05</v>
      </c>
      <c r="O1416" s="6">
        <v>28.93</v>
      </c>
      <c r="P1416" s="6">
        <v>549.63</v>
      </c>
      <c r="Q1416" s="6">
        <v>347.21</v>
      </c>
      <c r="R1416" s="6">
        <v>202.42</v>
      </c>
      <c r="S1416" s="6">
        <v>203.8</v>
      </c>
      <c r="T1416" t="s">
        <v>117</v>
      </c>
      <c r="U1416">
        <v>3</v>
      </c>
      <c r="V1416" t="s">
        <v>50</v>
      </c>
      <c r="W1416" t="s">
        <v>51</v>
      </c>
      <c r="X1416">
        <v>2024</v>
      </c>
      <c r="Y1416" t="s">
        <v>78</v>
      </c>
      <c r="Z1416" s="8">
        <v>0.36830000000000002</v>
      </c>
    </row>
    <row r="1417" spans="1:26" x14ac:dyDescent="0.3">
      <c r="A1417" t="s">
        <v>3665</v>
      </c>
      <c r="B1417" s="4">
        <v>45559</v>
      </c>
      <c r="C1417" t="s">
        <v>1230</v>
      </c>
      <c r="D1417" t="s">
        <v>3666</v>
      </c>
      <c r="E1417" t="s">
        <v>56</v>
      </c>
      <c r="F1417" t="s">
        <v>74</v>
      </c>
      <c r="G1417" t="s">
        <v>110</v>
      </c>
      <c r="H1417" t="s">
        <v>269</v>
      </c>
      <c r="I1417" t="s">
        <v>33</v>
      </c>
      <c r="J1417" t="s">
        <v>59</v>
      </c>
      <c r="K1417" t="s">
        <v>35</v>
      </c>
      <c r="L1417">
        <v>1</v>
      </c>
      <c r="M1417" s="6">
        <v>579.54</v>
      </c>
      <c r="N1417" s="8">
        <v>0.1</v>
      </c>
      <c r="O1417" s="6">
        <v>57.95</v>
      </c>
      <c r="P1417" s="6">
        <v>521.59</v>
      </c>
      <c r="Q1417" s="6">
        <v>421.95</v>
      </c>
      <c r="R1417" s="6">
        <v>99.64</v>
      </c>
      <c r="S1417" s="6">
        <v>235.03</v>
      </c>
      <c r="T1417" t="s">
        <v>36</v>
      </c>
      <c r="U1417">
        <v>9</v>
      </c>
      <c r="V1417" t="s">
        <v>61</v>
      </c>
      <c r="W1417" t="s">
        <v>62</v>
      </c>
      <c r="X1417">
        <v>2024</v>
      </c>
      <c r="Y1417" t="s">
        <v>63</v>
      </c>
      <c r="Z1417" s="8">
        <v>0.191</v>
      </c>
    </row>
    <row r="1418" spans="1:26" x14ac:dyDescent="0.3">
      <c r="A1418" t="s">
        <v>3667</v>
      </c>
      <c r="B1418" s="4">
        <v>45946</v>
      </c>
      <c r="C1418" t="s">
        <v>1006</v>
      </c>
      <c r="D1418" t="s">
        <v>3668</v>
      </c>
      <c r="E1418" t="s">
        <v>108</v>
      </c>
      <c r="F1418" t="s">
        <v>145</v>
      </c>
      <c r="G1418" t="s">
        <v>45</v>
      </c>
      <c r="H1418" t="s">
        <v>46</v>
      </c>
      <c r="I1418" t="s">
        <v>47</v>
      </c>
      <c r="J1418" t="s">
        <v>59</v>
      </c>
      <c r="K1418" t="s">
        <v>102</v>
      </c>
      <c r="L1418">
        <v>2</v>
      </c>
      <c r="M1418" s="6">
        <v>2137.17</v>
      </c>
      <c r="N1418" s="8">
        <v>0</v>
      </c>
      <c r="O1418" s="6">
        <v>0</v>
      </c>
      <c r="P1418" s="6">
        <v>4274.34</v>
      </c>
      <c r="Q1418" s="6">
        <v>3126.68</v>
      </c>
      <c r="R1418" s="6">
        <v>1147.6600000000001</v>
      </c>
      <c r="S1418" s="6">
        <v>183.85</v>
      </c>
      <c r="T1418" t="s">
        <v>36</v>
      </c>
      <c r="U1418">
        <v>10</v>
      </c>
      <c r="V1418" t="s">
        <v>146</v>
      </c>
      <c r="W1418" t="s">
        <v>85</v>
      </c>
      <c r="X1418">
        <v>2025</v>
      </c>
      <c r="Y1418" t="s">
        <v>147</v>
      </c>
      <c r="Z1418" s="8">
        <v>0.26850000000000002</v>
      </c>
    </row>
    <row r="1419" spans="1:26" x14ac:dyDescent="0.3">
      <c r="A1419" t="s">
        <v>3669</v>
      </c>
      <c r="B1419" s="4">
        <v>45862</v>
      </c>
      <c r="C1419" t="s">
        <v>444</v>
      </c>
      <c r="D1419" t="s">
        <v>3670</v>
      </c>
      <c r="E1419" t="s">
        <v>67</v>
      </c>
      <c r="F1419" t="s">
        <v>334</v>
      </c>
      <c r="G1419" t="s">
        <v>31</v>
      </c>
      <c r="H1419" t="s">
        <v>96</v>
      </c>
      <c r="I1419" t="s">
        <v>47</v>
      </c>
      <c r="J1419" t="s">
        <v>48</v>
      </c>
      <c r="K1419" t="s">
        <v>60</v>
      </c>
      <c r="L1419">
        <v>2</v>
      </c>
      <c r="M1419" s="6">
        <v>831.55</v>
      </c>
      <c r="N1419" s="8">
        <v>0.25</v>
      </c>
      <c r="O1419" s="6">
        <v>415.78</v>
      </c>
      <c r="P1419" s="6">
        <v>1247.32</v>
      </c>
      <c r="Q1419" s="6">
        <v>996.45</v>
      </c>
      <c r="R1419" s="6">
        <v>250.87</v>
      </c>
      <c r="S1419" s="6">
        <v>365.23</v>
      </c>
      <c r="T1419" t="s">
        <v>36</v>
      </c>
      <c r="U1419">
        <v>7</v>
      </c>
      <c r="V1419" t="s">
        <v>179</v>
      </c>
      <c r="W1419" t="s">
        <v>62</v>
      </c>
      <c r="X1419">
        <v>2025</v>
      </c>
      <c r="Y1419" t="s">
        <v>208</v>
      </c>
      <c r="Z1419" s="8">
        <v>0.2011</v>
      </c>
    </row>
    <row r="1420" spans="1:26" x14ac:dyDescent="0.3">
      <c r="A1420" t="s">
        <v>3671</v>
      </c>
      <c r="B1420" s="4">
        <v>45780</v>
      </c>
      <c r="C1420" t="s">
        <v>911</v>
      </c>
      <c r="D1420" t="s">
        <v>3672</v>
      </c>
      <c r="E1420" t="s">
        <v>29</v>
      </c>
      <c r="F1420" t="s">
        <v>30</v>
      </c>
      <c r="G1420" t="s">
        <v>132</v>
      </c>
      <c r="H1420" t="s">
        <v>252</v>
      </c>
      <c r="I1420" t="s">
        <v>33</v>
      </c>
      <c r="J1420" t="s">
        <v>59</v>
      </c>
      <c r="K1420" t="s">
        <v>102</v>
      </c>
      <c r="L1420">
        <v>1</v>
      </c>
      <c r="M1420" s="6">
        <v>2743.8</v>
      </c>
      <c r="N1420" s="8">
        <v>0.1</v>
      </c>
      <c r="O1420" s="6">
        <v>274.38</v>
      </c>
      <c r="P1420" s="6">
        <v>2469.42</v>
      </c>
      <c r="Q1420" s="6">
        <v>1683.42</v>
      </c>
      <c r="R1420" s="6">
        <v>786</v>
      </c>
      <c r="S1420" s="6">
        <v>170.49</v>
      </c>
      <c r="T1420" t="s">
        <v>36</v>
      </c>
      <c r="U1420">
        <v>5</v>
      </c>
      <c r="V1420" t="s">
        <v>103</v>
      </c>
      <c r="W1420" t="s">
        <v>38</v>
      </c>
      <c r="X1420">
        <v>2025</v>
      </c>
      <c r="Y1420" t="s">
        <v>167</v>
      </c>
      <c r="Z1420" s="8">
        <v>0.31830000000000003</v>
      </c>
    </row>
    <row r="1421" spans="1:26" x14ac:dyDescent="0.3">
      <c r="A1421" t="s">
        <v>3673</v>
      </c>
      <c r="B1421" s="4">
        <v>45829</v>
      </c>
      <c r="C1421" t="s">
        <v>3570</v>
      </c>
      <c r="D1421" t="s">
        <v>3674</v>
      </c>
      <c r="E1421" t="s">
        <v>67</v>
      </c>
      <c r="F1421" t="s">
        <v>82</v>
      </c>
      <c r="G1421" t="s">
        <v>132</v>
      </c>
      <c r="H1421" t="s">
        <v>252</v>
      </c>
      <c r="I1421" t="s">
        <v>33</v>
      </c>
      <c r="J1421" t="s">
        <v>48</v>
      </c>
      <c r="K1421" t="s">
        <v>60</v>
      </c>
      <c r="L1421">
        <v>4</v>
      </c>
      <c r="M1421" s="6">
        <v>3136.04</v>
      </c>
      <c r="N1421" s="8">
        <v>0.3</v>
      </c>
      <c r="O1421" s="6">
        <v>3763.25</v>
      </c>
      <c r="P1421" s="6">
        <v>8780.91</v>
      </c>
      <c r="Q1421" s="6">
        <v>5299.6</v>
      </c>
      <c r="R1421" s="6">
        <v>3481.31</v>
      </c>
      <c r="S1421" s="6">
        <v>260.63</v>
      </c>
      <c r="T1421" t="s">
        <v>36</v>
      </c>
      <c r="U1421">
        <v>6</v>
      </c>
      <c r="V1421" t="s">
        <v>189</v>
      </c>
      <c r="W1421" t="s">
        <v>38</v>
      </c>
      <c r="X1421">
        <v>2025</v>
      </c>
      <c r="Y1421" t="s">
        <v>424</v>
      </c>
      <c r="Z1421" s="8">
        <v>0.39650000000000002</v>
      </c>
    </row>
    <row r="1422" spans="1:26" x14ac:dyDescent="0.3">
      <c r="A1422" t="s">
        <v>3675</v>
      </c>
      <c r="B1422" s="4">
        <v>45338</v>
      </c>
      <c r="C1422" t="s">
        <v>3676</v>
      </c>
      <c r="D1422" t="s">
        <v>3677</v>
      </c>
      <c r="E1422" t="s">
        <v>108</v>
      </c>
      <c r="F1422" t="s">
        <v>145</v>
      </c>
      <c r="G1422" t="s">
        <v>31</v>
      </c>
      <c r="H1422" t="s">
        <v>195</v>
      </c>
      <c r="I1422" t="s">
        <v>47</v>
      </c>
      <c r="J1422" t="s">
        <v>48</v>
      </c>
      <c r="K1422" t="s">
        <v>35</v>
      </c>
      <c r="L1422">
        <v>2</v>
      </c>
      <c r="M1422" s="6">
        <v>516.79</v>
      </c>
      <c r="N1422" s="8">
        <v>0.3</v>
      </c>
      <c r="O1422" s="6">
        <v>310.07</v>
      </c>
      <c r="P1422" s="6">
        <v>723.51</v>
      </c>
      <c r="Q1422" s="6">
        <v>537.85</v>
      </c>
      <c r="R1422" s="6">
        <v>185.66</v>
      </c>
      <c r="S1422" s="6">
        <v>207.46</v>
      </c>
      <c r="T1422" t="s">
        <v>77</v>
      </c>
      <c r="U1422">
        <v>2</v>
      </c>
      <c r="V1422" t="s">
        <v>171</v>
      </c>
      <c r="W1422" t="s">
        <v>51</v>
      </c>
      <c r="X1422">
        <v>2024</v>
      </c>
      <c r="Y1422" t="s">
        <v>214</v>
      </c>
      <c r="Z1422" s="8">
        <v>0.25659999999999999</v>
      </c>
    </row>
    <row r="1423" spans="1:26" x14ac:dyDescent="0.3">
      <c r="A1423" t="s">
        <v>3678</v>
      </c>
      <c r="B1423" s="4">
        <v>45579</v>
      </c>
      <c r="C1423" t="s">
        <v>41</v>
      </c>
      <c r="D1423" t="s">
        <v>3679</v>
      </c>
      <c r="E1423" t="s">
        <v>43</v>
      </c>
      <c r="F1423" t="s">
        <v>256</v>
      </c>
      <c r="G1423" t="s">
        <v>45</v>
      </c>
      <c r="H1423" t="s">
        <v>83</v>
      </c>
      <c r="I1423" t="s">
        <v>47</v>
      </c>
      <c r="J1423" t="s">
        <v>48</v>
      </c>
      <c r="K1423" t="s">
        <v>49</v>
      </c>
      <c r="L1423">
        <v>3</v>
      </c>
      <c r="M1423" s="6">
        <v>1880.41</v>
      </c>
      <c r="N1423" s="8">
        <v>0.1</v>
      </c>
      <c r="O1423" s="6">
        <v>564.12</v>
      </c>
      <c r="P1423" s="6">
        <v>5077.1099999999997</v>
      </c>
      <c r="Q1423" s="6">
        <v>3084.44</v>
      </c>
      <c r="R1423" s="6">
        <v>1992.67</v>
      </c>
      <c r="S1423" s="6">
        <v>385.41</v>
      </c>
      <c r="T1423" t="s">
        <v>36</v>
      </c>
      <c r="U1423">
        <v>10</v>
      </c>
      <c r="V1423" t="s">
        <v>146</v>
      </c>
      <c r="W1423" t="s">
        <v>85</v>
      </c>
      <c r="X1423">
        <v>2024</v>
      </c>
      <c r="Y1423" t="s">
        <v>184</v>
      </c>
      <c r="Z1423" s="8">
        <v>0.39250000000000002</v>
      </c>
    </row>
    <row r="1424" spans="1:26" x14ac:dyDescent="0.3">
      <c r="A1424" t="s">
        <v>3680</v>
      </c>
      <c r="B1424" s="4">
        <v>45307</v>
      </c>
      <c r="C1424" t="s">
        <v>3681</v>
      </c>
      <c r="D1424" t="s">
        <v>3682</v>
      </c>
      <c r="E1424" t="s">
        <v>29</v>
      </c>
      <c r="F1424" t="s">
        <v>30</v>
      </c>
      <c r="G1424" t="s">
        <v>69</v>
      </c>
      <c r="H1424" t="s">
        <v>291</v>
      </c>
      <c r="I1424" t="s">
        <v>33</v>
      </c>
      <c r="J1424" t="s">
        <v>48</v>
      </c>
      <c r="K1424" t="s">
        <v>49</v>
      </c>
      <c r="L1424">
        <v>1</v>
      </c>
      <c r="M1424" s="6">
        <v>1298.96</v>
      </c>
      <c r="N1424" s="8">
        <v>0.15</v>
      </c>
      <c r="O1424" s="6">
        <v>194.84</v>
      </c>
      <c r="P1424" s="6">
        <v>1104.1199999999999</v>
      </c>
      <c r="Q1424" s="6">
        <v>741.45</v>
      </c>
      <c r="R1424" s="6">
        <v>362.67</v>
      </c>
      <c r="S1424" s="6">
        <v>182.33</v>
      </c>
      <c r="T1424" t="s">
        <v>36</v>
      </c>
      <c r="U1424">
        <v>1</v>
      </c>
      <c r="V1424" t="s">
        <v>91</v>
      </c>
      <c r="W1424" t="s">
        <v>51</v>
      </c>
      <c r="X1424">
        <v>2024</v>
      </c>
      <c r="Y1424" t="s">
        <v>92</v>
      </c>
      <c r="Z1424" s="8">
        <v>0.32850000000000001</v>
      </c>
    </row>
    <row r="1425" spans="1:26" x14ac:dyDescent="0.3">
      <c r="A1425" t="s">
        <v>3683</v>
      </c>
      <c r="B1425" s="4">
        <v>46002</v>
      </c>
      <c r="C1425" t="s">
        <v>206</v>
      </c>
      <c r="D1425" t="s">
        <v>3684</v>
      </c>
      <c r="E1425" t="s">
        <v>43</v>
      </c>
      <c r="F1425" t="s">
        <v>44</v>
      </c>
      <c r="G1425" t="s">
        <v>132</v>
      </c>
      <c r="H1425" t="s">
        <v>252</v>
      </c>
      <c r="I1425" t="s">
        <v>75</v>
      </c>
      <c r="J1425" t="s">
        <v>59</v>
      </c>
      <c r="K1425" t="s">
        <v>35</v>
      </c>
      <c r="L1425">
        <v>1</v>
      </c>
      <c r="M1425" s="6">
        <v>2990.09</v>
      </c>
      <c r="N1425" s="8">
        <v>0.1</v>
      </c>
      <c r="O1425" s="6">
        <v>299.01</v>
      </c>
      <c r="P1425" s="6">
        <v>2691.08</v>
      </c>
      <c r="Q1425" s="6">
        <v>1842.95</v>
      </c>
      <c r="R1425" s="6">
        <v>848.13</v>
      </c>
      <c r="S1425" s="6">
        <v>371.76</v>
      </c>
      <c r="T1425" t="s">
        <v>36</v>
      </c>
      <c r="U1425">
        <v>12</v>
      </c>
      <c r="V1425" t="s">
        <v>84</v>
      </c>
      <c r="W1425" t="s">
        <v>85</v>
      </c>
      <c r="X1425">
        <v>2025</v>
      </c>
      <c r="Y1425" t="s">
        <v>86</v>
      </c>
      <c r="Z1425" s="8">
        <v>0.31519999999999998</v>
      </c>
    </row>
    <row r="1426" spans="1:26" x14ac:dyDescent="0.3">
      <c r="A1426" t="s">
        <v>3685</v>
      </c>
      <c r="B1426" s="4">
        <v>45692</v>
      </c>
      <c r="C1426" t="s">
        <v>3554</v>
      </c>
      <c r="D1426" t="s">
        <v>3686</v>
      </c>
      <c r="E1426" t="s">
        <v>56</v>
      </c>
      <c r="F1426" t="s">
        <v>238</v>
      </c>
      <c r="G1426" t="s">
        <v>69</v>
      </c>
      <c r="H1426" t="s">
        <v>83</v>
      </c>
      <c r="I1426" t="s">
        <v>33</v>
      </c>
      <c r="J1426" t="s">
        <v>59</v>
      </c>
      <c r="K1426" t="s">
        <v>102</v>
      </c>
      <c r="L1426">
        <v>1</v>
      </c>
      <c r="M1426" s="6">
        <v>1976.31</v>
      </c>
      <c r="N1426" s="8">
        <v>0</v>
      </c>
      <c r="O1426" s="6">
        <v>0</v>
      </c>
      <c r="P1426" s="6">
        <v>1976.31</v>
      </c>
      <c r="Q1426" s="6">
        <v>1302.31</v>
      </c>
      <c r="R1426" s="6">
        <v>674</v>
      </c>
      <c r="S1426" s="6">
        <v>213.95</v>
      </c>
      <c r="T1426" t="s">
        <v>36</v>
      </c>
      <c r="U1426">
        <v>2</v>
      </c>
      <c r="V1426" t="s">
        <v>171</v>
      </c>
      <c r="W1426" t="s">
        <v>51</v>
      </c>
      <c r="X1426">
        <v>2025</v>
      </c>
      <c r="Y1426" t="s">
        <v>172</v>
      </c>
      <c r="Z1426" s="8">
        <v>0.34100000000000003</v>
      </c>
    </row>
    <row r="1427" spans="1:26" x14ac:dyDescent="0.3">
      <c r="A1427" t="s">
        <v>3687</v>
      </c>
      <c r="B1427" s="4">
        <v>45377</v>
      </c>
      <c r="C1427" t="s">
        <v>536</v>
      </c>
      <c r="D1427" t="s">
        <v>3688</v>
      </c>
      <c r="E1427" t="s">
        <v>108</v>
      </c>
      <c r="F1427" t="s">
        <v>194</v>
      </c>
      <c r="G1427" t="s">
        <v>69</v>
      </c>
      <c r="H1427" t="s">
        <v>83</v>
      </c>
      <c r="I1427" t="s">
        <v>75</v>
      </c>
      <c r="J1427" t="s">
        <v>34</v>
      </c>
      <c r="K1427" t="s">
        <v>35</v>
      </c>
      <c r="L1427">
        <v>2</v>
      </c>
      <c r="M1427" s="6">
        <v>1780.79</v>
      </c>
      <c r="N1427" s="8">
        <v>0.05</v>
      </c>
      <c r="O1427" s="6">
        <v>178.08</v>
      </c>
      <c r="P1427" s="6">
        <v>3383.5</v>
      </c>
      <c r="Q1427" s="6">
        <v>2442.96</v>
      </c>
      <c r="R1427" s="6">
        <v>940.54</v>
      </c>
      <c r="S1427" s="6">
        <v>186.48</v>
      </c>
      <c r="T1427" t="s">
        <v>36</v>
      </c>
      <c r="U1427">
        <v>3</v>
      </c>
      <c r="V1427" t="s">
        <v>50</v>
      </c>
      <c r="W1427" t="s">
        <v>51</v>
      </c>
      <c r="X1427">
        <v>2024</v>
      </c>
      <c r="Y1427" t="s">
        <v>78</v>
      </c>
      <c r="Z1427" s="8">
        <v>0.27800000000000002</v>
      </c>
    </row>
    <row r="1428" spans="1:26" x14ac:dyDescent="0.3">
      <c r="A1428" t="s">
        <v>3689</v>
      </c>
      <c r="B1428" s="4">
        <v>45541</v>
      </c>
      <c r="C1428" t="s">
        <v>1098</v>
      </c>
      <c r="D1428" t="s">
        <v>3690</v>
      </c>
      <c r="E1428" t="s">
        <v>29</v>
      </c>
      <c r="F1428" t="s">
        <v>123</v>
      </c>
      <c r="G1428" t="s">
        <v>31</v>
      </c>
      <c r="H1428" t="s">
        <v>195</v>
      </c>
      <c r="I1428" t="s">
        <v>33</v>
      </c>
      <c r="J1428" t="s">
        <v>48</v>
      </c>
      <c r="K1428" t="s">
        <v>76</v>
      </c>
      <c r="L1428">
        <v>3</v>
      </c>
      <c r="M1428" s="6">
        <v>1022.29</v>
      </c>
      <c r="N1428" s="8">
        <v>0.1</v>
      </c>
      <c r="O1428" s="6">
        <v>306.69</v>
      </c>
      <c r="P1428" s="6">
        <v>2760.18</v>
      </c>
      <c r="Q1428" s="6">
        <v>1687.95</v>
      </c>
      <c r="R1428" s="6">
        <v>1072.23</v>
      </c>
      <c r="S1428" s="6">
        <v>444.96</v>
      </c>
      <c r="T1428" t="s">
        <v>36</v>
      </c>
      <c r="U1428">
        <v>9</v>
      </c>
      <c r="V1428" t="s">
        <v>61</v>
      </c>
      <c r="W1428" t="s">
        <v>62</v>
      </c>
      <c r="X1428">
        <v>2024</v>
      </c>
      <c r="Y1428" t="s">
        <v>63</v>
      </c>
      <c r="Z1428" s="8">
        <v>0.38850000000000001</v>
      </c>
    </row>
    <row r="1429" spans="1:26" x14ac:dyDescent="0.3">
      <c r="A1429" t="s">
        <v>3691</v>
      </c>
      <c r="B1429" s="4">
        <v>45682</v>
      </c>
      <c r="C1429" t="s">
        <v>2471</v>
      </c>
      <c r="D1429" t="s">
        <v>3692</v>
      </c>
      <c r="E1429" t="s">
        <v>43</v>
      </c>
      <c r="F1429" t="s">
        <v>44</v>
      </c>
      <c r="G1429" t="s">
        <v>31</v>
      </c>
      <c r="H1429" t="s">
        <v>96</v>
      </c>
      <c r="I1429" t="s">
        <v>47</v>
      </c>
      <c r="J1429" t="s">
        <v>48</v>
      </c>
      <c r="K1429" t="s">
        <v>76</v>
      </c>
      <c r="L1429">
        <v>1</v>
      </c>
      <c r="M1429" s="6">
        <v>1579.3</v>
      </c>
      <c r="N1429" s="8">
        <v>0.1</v>
      </c>
      <c r="O1429" s="6">
        <v>157.93</v>
      </c>
      <c r="P1429" s="6">
        <v>1421.37</v>
      </c>
      <c r="Q1429" s="6">
        <v>930.15</v>
      </c>
      <c r="R1429" s="6">
        <v>491.22</v>
      </c>
      <c r="S1429" s="6">
        <v>421.48</v>
      </c>
      <c r="T1429" t="s">
        <v>36</v>
      </c>
      <c r="U1429">
        <v>1</v>
      </c>
      <c r="V1429" t="s">
        <v>91</v>
      </c>
      <c r="W1429" t="s">
        <v>51</v>
      </c>
      <c r="X1429">
        <v>2025</v>
      </c>
      <c r="Y1429" t="s">
        <v>137</v>
      </c>
      <c r="Z1429" s="8">
        <v>0.34560000000000002</v>
      </c>
    </row>
    <row r="1430" spans="1:26" x14ac:dyDescent="0.3">
      <c r="A1430" t="s">
        <v>3693</v>
      </c>
      <c r="B1430" s="4">
        <v>45626</v>
      </c>
      <c r="C1430" t="s">
        <v>2995</v>
      </c>
      <c r="D1430" t="s">
        <v>3694</v>
      </c>
      <c r="E1430" t="s">
        <v>67</v>
      </c>
      <c r="F1430" t="s">
        <v>82</v>
      </c>
      <c r="G1430" t="s">
        <v>69</v>
      </c>
      <c r="H1430" t="s">
        <v>83</v>
      </c>
      <c r="I1430" t="s">
        <v>47</v>
      </c>
      <c r="J1430" t="s">
        <v>59</v>
      </c>
      <c r="K1430" t="s">
        <v>35</v>
      </c>
      <c r="L1430">
        <v>3</v>
      </c>
      <c r="M1430" s="6">
        <v>1269.0899999999999</v>
      </c>
      <c r="N1430" s="8">
        <v>0.1</v>
      </c>
      <c r="O1430" s="6">
        <v>380.73</v>
      </c>
      <c r="P1430" s="6">
        <v>3426.54</v>
      </c>
      <c r="Q1430" s="6">
        <v>2131.42</v>
      </c>
      <c r="R1430" s="6">
        <v>1295.1199999999999</v>
      </c>
      <c r="S1430" s="6">
        <v>437.05</v>
      </c>
      <c r="T1430" t="s">
        <v>36</v>
      </c>
      <c r="U1430">
        <v>11</v>
      </c>
      <c r="V1430" t="s">
        <v>124</v>
      </c>
      <c r="W1430" t="s">
        <v>85</v>
      </c>
      <c r="X1430">
        <v>2024</v>
      </c>
      <c r="Y1430" t="s">
        <v>125</v>
      </c>
      <c r="Z1430" s="8">
        <v>0.378</v>
      </c>
    </row>
    <row r="1431" spans="1:26" x14ac:dyDescent="0.3">
      <c r="A1431" t="s">
        <v>3695</v>
      </c>
      <c r="B1431" s="4">
        <v>45920</v>
      </c>
      <c r="C1431" t="s">
        <v>236</v>
      </c>
      <c r="D1431" t="s">
        <v>3696</v>
      </c>
      <c r="E1431" t="s">
        <v>29</v>
      </c>
      <c r="F1431" t="s">
        <v>141</v>
      </c>
      <c r="G1431" t="s">
        <v>69</v>
      </c>
      <c r="H1431" t="s">
        <v>291</v>
      </c>
      <c r="I1431" t="s">
        <v>47</v>
      </c>
      <c r="J1431" t="s">
        <v>59</v>
      </c>
      <c r="K1431" t="s">
        <v>76</v>
      </c>
      <c r="L1431">
        <v>1</v>
      </c>
      <c r="M1431" s="6">
        <v>2237.9699999999998</v>
      </c>
      <c r="N1431" s="8">
        <v>0.1</v>
      </c>
      <c r="O1431" s="6">
        <v>223.8</v>
      </c>
      <c r="P1431" s="6">
        <v>2014.17</v>
      </c>
      <c r="Q1431" s="6">
        <v>1582.24</v>
      </c>
      <c r="R1431" s="6">
        <v>431.93</v>
      </c>
      <c r="S1431" s="6">
        <v>119.3</v>
      </c>
      <c r="T1431" t="s">
        <v>77</v>
      </c>
      <c r="U1431">
        <v>9</v>
      </c>
      <c r="V1431" t="s">
        <v>61</v>
      </c>
      <c r="W1431" t="s">
        <v>62</v>
      </c>
      <c r="X1431">
        <v>2025</v>
      </c>
      <c r="Y1431" t="s">
        <v>97</v>
      </c>
      <c r="Z1431" s="8">
        <v>0.21440000000000001</v>
      </c>
    </row>
    <row r="1432" spans="1:26" x14ac:dyDescent="0.3">
      <c r="A1432" t="s">
        <v>3697</v>
      </c>
      <c r="B1432" s="4">
        <v>45810</v>
      </c>
      <c r="C1432" t="s">
        <v>2622</v>
      </c>
      <c r="D1432" t="s">
        <v>3698</v>
      </c>
      <c r="E1432" t="s">
        <v>67</v>
      </c>
      <c r="F1432" t="s">
        <v>82</v>
      </c>
      <c r="G1432" t="s">
        <v>31</v>
      </c>
      <c r="H1432" t="s">
        <v>32</v>
      </c>
      <c r="I1432" t="s">
        <v>75</v>
      </c>
      <c r="J1432" t="s">
        <v>34</v>
      </c>
      <c r="K1432" t="s">
        <v>102</v>
      </c>
      <c r="L1432">
        <v>1</v>
      </c>
      <c r="M1432" s="6">
        <v>755.37</v>
      </c>
      <c r="N1432" s="8">
        <v>0.15</v>
      </c>
      <c r="O1432" s="6">
        <v>113.31</v>
      </c>
      <c r="P1432" s="6">
        <v>642.05999999999995</v>
      </c>
      <c r="Q1432" s="6">
        <v>457.69</v>
      </c>
      <c r="R1432" s="6">
        <v>184.37</v>
      </c>
      <c r="S1432" s="6">
        <v>71.97</v>
      </c>
      <c r="T1432" t="s">
        <v>77</v>
      </c>
      <c r="U1432">
        <v>6</v>
      </c>
      <c r="V1432" t="s">
        <v>189</v>
      </c>
      <c r="W1432" t="s">
        <v>38</v>
      </c>
      <c r="X1432">
        <v>2025</v>
      </c>
      <c r="Y1432" t="s">
        <v>424</v>
      </c>
      <c r="Z1432" s="8">
        <v>0.28720000000000001</v>
      </c>
    </row>
    <row r="1433" spans="1:26" x14ac:dyDescent="0.3">
      <c r="A1433" t="s">
        <v>3699</v>
      </c>
      <c r="B1433" s="4">
        <v>45428</v>
      </c>
      <c r="C1433" t="s">
        <v>1114</v>
      </c>
      <c r="D1433" t="s">
        <v>3700</v>
      </c>
      <c r="E1433" t="s">
        <v>29</v>
      </c>
      <c r="F1433" t="s">
        <v>123</v>
      </c>
      <c r="G1433" t="s">
        <v>110</v>
      </c>
      <c r="H1433" t="s">
        <v>281</v>
      </c>
      <c r="I1433" t="s">
        <v>116</v>
      </c>
      <c r="J1433" t="s">
        <v>48</v>
      </c>
      <c r="K1433" t="s">
        <v>35</v>
      </c>
      <c r="L1433">
        <v>2</v>
      </c>
      <c r="M1433" s="6">
        <v>856.75</v>
      </c>
      <c r="N1433" s="8">
        <v>0.05</v>
      </c>
      <c r="O1433" s="6">
        <v>85.68</v>
      </c>
      <c r="P1433" s="6">
        <v>1627.82</v>
      </c>
      <c r="Q1433" s="6">
        <v>986.14</v>
      </c>
      <c r="R1433" s="6">
        <v>641.67999999999995</v>
      </c>
      <c r="S1433" s="6">
        <v>217.54</v>
      </c>
      <c r="T1433" t="s">
        <v>77</v>
      </c>
      <c r="U1433">
        <v>5</v>
      </c>
      <c r="V1433" t="s">
        <v>103</v>
      </c>
      <c r="W1433" t="s">
        <v>38</v>
      </c>
      <c r="X1433">
        <v>2024</v>
      </c>
      <c r="Y1433" t="s">
        <v>104</v>
      </c>
      <c r="Z1433" s="8">
        <v>0.39419999999999999</v>
      </c>
    </row>
    <row r="1434" spans="1:26" x14ac:dyDescent="0.3">
      <c r="A1434" t="s">
        <v>3701</v>
      </c>
      <c r="B1434" s="4">
        <v>45979</v>
      </c>
      <c r="C1434" t="s">
        <v>821</v>
      </c>
      <c r="D1434" t="s">
        <v>3702</v>
      </c>
      <c r="E1434" t="s">
        <v>67</v>
      </c>
      <c r="F1434" t="s">
        <v>82</v>
      </c>
      <c r="G1434" t="s">
        <v>31</v>
      </c>
      <c r="H1434" t="s">
        <v>96</v>
      </c>
      <c r="I1434" t="s">
        <v>33</v>
      </c>
      <c r="J1434" t="s">
        <v>48</v>
      </c>
      <c r="K1434" t="s">
        <v>35</v>
      </c>
      <c r="L1434">
        <v>1</v>
      </c>
      <c r="M1434" s="6">
        <v>1591.82</v>
      </c>
      <c r="N1434" s="8">
        <v>0.1</v>
      </c>
      <c r="O1434" s="6">
        <v>159.18</v>
      </c>
      <c r="P1434" s="6">
        <v>1432.64</v>
      </c>
      <c r="Q1434" s="6">
        <v>837.61</v>
      </c>
      <c r="R1434" s="6">
        <v>595.03</v>
      </c>
      <c r="S1434" s="6">
        <v>155.81</v>
      </c>
      <c r="T1434" t="s">
        <v>36</v>
      </c>
      <c r="U1434">
        <v>11</v>
      </c>
      <c r="V1434" t="s">
        <v>124</v>
      </c>
      <c r="W1434" t="s">
        <v>85</v>
      </c>
      <c r="X1434">
        <v>2025</v>
      </c>
      <c r="Y1434" t="s">
        <v>221</v>
      </c>
      <c r="Z1434" s="8">
        <v>0.4153</v>
      </c>
    </row>
    <row r="1435" spans="1:26" x14ac:dyDescent="0.3">
      <c r="A1435" t="s">
        <v>3703</v>
      </c>
      <c r="B1435" s="4">
        <v>45789</v>
      </c>
      <c r="C1435" t="s">
        <v>2937</v>
      </c>
      <c r="D1435" t="s">
        <v>3704</v>
      </c>
      <c r="E1435" t="s">
        <v>56</v>
      </c>
      <c r="F1435" t="s">
        <v>238</v>
      </c>
      <c r="G1435" t="s">
        <v>45</v>
      </c>
      <c r="H1435" t="s">
        <v>83</v>
      </c>
      <c r="I1435" t="s">
        <v>75</v>
      </c>
      <c r="J1435" t="s">
        <v>48</v>
      </c>
      <c r="K1435" t="s">
        <v>35</v>
      </c>
      <c r="L1435">
        <v>1</v>
      </c>
      <c r="M1435" s="6">
        <v>468.28</v>
      </c>
      <c r="N1435" s="8">
        <v>0.15</v>
      </c>
      <c r="O1435" s="6">
        <v>70.239999999999995</v>
      </c>
      <c r="P1435" s="6">
        <v>398.04</v>
      </c>
      <c r="Q1435" s="6">
        <v>317.24</v>
      </c>
      <c r="R1435" s="6">
        <v>80.8</v>
      </c>
      <c r="S1435" s="6">
        <v>136.47999999999999</v>
      </c>
      <c r="T1435" t="s">
        <v>36</v>
      </c>
      <c r="U1435">
        <v>5</v>
      </c>
      <c r="V1435" t="s">
        <v>103</v>
      </c>
      <c r="W1435" t="s">
        <v>38</v>
      </c>
      <c r="X1435">
        <v>2025</v>
      </c>
      <c r="Y1435" t="s">
        <v>167</v>
      </c>
      <c r="Z1435" s="8">
        <v>0.20300000000000001</v>
      </c>
    </row>
    <row r="1436" spans="1:26" x14ac:dyDescent="0.3">
      <c r="A1436" t="s">
        <v>3705</v>
      </c>
      <c r="B1436" s="4">
        <v>46018</v>
      </c>
      <c r="C1436" t="s">
        <v>3706</v>
      </c>
      <c r="D1436" t="s">
        <v>3707</v>
      </c>
      <c r="E1436" t="s">
        <v>108</v>
      </c>
      <c r="F1436" t="s">
        <v>109</v>
      </c>
      <c r="G1436" t="s">
        <v>132</v>
      </c>
      <c r="H1436" t="s">
        <v>228</v>
      </c>
      <c r="I1436" t="s">
        <v>75</v>
      </c>
      <c r="J1436" t="s">
        <v>59</v>
      </c>
      <c r="K1436" t="s">
        <v>49</v>
      </c>
      <c r="L1436">
        <v>2</v>
      </c>
      <c r="M1436" s="6">
        <v>560.35</v>
      </c>
      <c r="N1436" s="8">
        <v>0.25</v>
      </c>
      <c r="O1436" s="6">
        <v>280.18</v>
      </c>
      <c r="P1436" s="6">
        <v>840.52</v>
      </c>
      <c r="Q1436" s="6">
        <v>619.29</v>
      </c>
      <c r="R1436" s="6">
        <v>221.23</v>
      </c>
      <c r="S1436" s="6">
        <v>437.9</v>
      </c>
      <c r="T1436" t="s">
        <v>36</v>
      </c>
      <c r="U1436">
        <v>12</v>
      </c>
      <c r="V1436" t="s">
        <v>84</v>
      </c>
      <c r="W1436" t="s">
        <v>85</v>
      </c>
      <c r="X1436">
        <v>2025</v>
      </c>
      <c r="Y1436" t="s">
        <v>86</v>
      </c>
      <c r="Z1436" s="8">
        <v>0.26319999999999999</v>
      </c>
    </row>
    <row r="1437" spans="1:26" x14ac:dyDescent="0.3">
      <c r="A1437" t="s">
        <v>3708</v>
      </c>
      <c r="B1437" s="4">
        <v>45768</v>
      </c>
      <c r="C1437" t="s">
        <v>378</v>
      </c>
      <c r="D1437" t="s">
        <v>3709</v>
      </c>
      <c r="E1437" t="s">
        <v>67</v>
      </c>
      <c r="F1437" t="s">
        <v>82</v>
      </c>
      <c r="G1437" t="s">
        <v>31</v>
      </c>
      <c r="H1437" t="s">
        <v>96</v>
      </c>
      <c r="I1437" t="s">
        <v>47</v>
      </c>
      <c r="J1437" t="s">
        <v>48</v>
      </c>
      <c r="K1437" t="s">
        <v>60</v>
      </c>
      <c r="L1437">
        <v>1</v>
      </c>
      <c r="M1437" s="6">
        <v>1890.4</v>
      </c>
      <c r="N1437" s="8">
        <v>0</v>
      </c>
      <c r="O1437" s="6">
        <v>0</v>
      </c>
      <c r="P1437" s="6">
        <v>1890.4</v>
      </c>
      <c r="Q1437" s="6">
        <v>1362.32</v>
      </c>
      <c r="R1437" s="6">
        <v>528.08000000000004</v>
      </c>
      <c r="S1437" s="6">
        <v>131.38</v>
      </c>
      <c r="T1437" t="s">
        <v>36</v>
      </c>
      <c r="U1437">
        <v>4</v>
      </c>
      <c r="V1437" t="s">
        <v>37</v>
      </c>
      <c r="W1437" t="s">
        <v>38</v>
      </c>
      <c r="X1437">
        <v>2025</v>
      </c>
      <c r="Y1437" t="s">
        <v>112</v>
      </c>
      <c r="Z1437" s="8">
        <v>0.27929999999999999</v>
      </c>
    </row>
    <row r="1438" spans="1:26" x14ac:dyDescent="0.3">
      <c r="A1438" t="s">
        <v>3710</v>
      </c>
      <c r="B1438" s="4">
        <v>45885</v>
      </c>
      <c r="C1438" t="s">
        <v>1486</v>
      </c>
      <c r="D1438" t="s">
        <v>3711</v>
      </c>
      <c r="E1438" t="s">
        <v>56</v>
      </c>
      <c r="F1438" t="s">
        <v>238</v>
      </c>
      <c r="G1438" t="s">
        <v>132</v>
      </c>
      <c r="H1438" t="s">
        <v>133</v>
      </c>
      <c r="I1438" t="s">
        <v>47</v>
      </c>
      <c r="J1438" t="s">
        <v>59</v>
      </c>
      <c r="K1438" t="s">
        <v>35</v>
      </c>
      <c r="L1438">
        <v>2</v>
      </c>
      <c r="M1438" s="6">
        <v>2714.5</v>
      </c>
      <c r="N1438" s="8">
        <v>0</v>
      </c>
      <c r="O1438" s="6">
        <v>0</v>
      </c>
      <c r="P1438" s="6">
        <v>5429</v>
      </c>
      <c r="Q1438" s="6">
        <v>4019.17</v>
      </c>
      <c r="R1438" s="6">
        <v>1409.83</v>
      </c>
      <c r="S1438" s="6">
        <v>306.43</v>
      </c>
      <c r="T1438" t="s">
        <v>36</v>
      </c>
      <c r="U1438">
        <v>8</v>
      </c>
      <c r="V1438" t="s">
        <v>118</v>
      </c>
      <c r="W1438" t="s">
        <v>62</v>
      </c>
      <c r="X1438">
        <v>2025</v>
      </c>
      <c r="Y1438" t="s">
        <v>277</v>
      </c>
      <c r="Z1438" s="8">
        <v>0.25969999999999999</v>
      </c>
    </row>
    <row r="1439" spans="1:26" x14ac:dyDescent="0.3">
      <c r="A1439" t="s">
        <v>3712</v>
      </c>
      <c r="B1439" s="4">
        <v>45514</v>
      </c>
      <c r="C1439" t="s">
        <v>2802</v>
      </c>
      <c r="D1439" t="s">
        <v>3713</v>
      </c>
      <c r="E1439" t="s">
        <v>108</v>
      </c>
      <c r="F1439" t="s">
        <v>364</v>
      </c>
      <c r="G1439" t="s">
        <v>69</v>
      </c>
      <c r="H1439" t="s">
        <v>188</v>
      </c>
      <c r="I1439" t="s">
        <v>116</v>
      </c>
      <c r="J1439" t="s">
        <v>59</v>
      </c>
      <c r="K1439" t="s">
        <v>102</v>
      </c>
      <c r="L1439">
        <v>2</v>
      </c>
      <c r="M1439" s="6">
        <v>1039.93</v>
      </c>
      <c r="N1439" s="8">
        <v>0.2</v>
      </c>
      <c r="O1439" s="6">
        <v>415.97</v>
      </c>
      <c r="P1439" s="6">
        <v>1663.89</v>
      </c>
      <c r="Q1439" s="6">
        <v>1057.22</v>
      </c>
      <c r="R1439" s="6">
        <v>606.66999999999996</v>
      </c>
      <c r="S1439" s="6">
        <v>329.51</v>
      </c>
      <c r="T1439" t="s">
        <v>36</v>
      </c>
      <c r="U1439">
        <v>8</v>
      </c>
      <c r="V1439" t="s">
        <v>118</v>
      </c>
      <c r="W1439" t="s">
        <v>62</v>
      </c>
      <c r="X1439">
        <v>2024</v>
      </c>
      <c r="Y1439" t="s">
        <v>119</v>
      </c>
      <c r="Z1439" s="8">
        <v>0.36459999999999998</v>
      </c>
    </row>
    <row r="1440" spans="1:26" x14ac:dyDescent="0.3">
      <c r="A1440" t="s">
        <v>3714</v>
      </c>
      <c r="B1440" s="4">
        <v>45663</v>
      </c>
      <c r="C1440" t="s">
        <v>223</v>
      </c>
      <c r="D1440" t="s">
        <v>3715</v>
      </c>
      <c r="E1440" t="s">
        <v>43</v>
      </c>
      <c r="F1440" t="s">
        <v>44</v>
      </c>
      <c r="G1440" t="s">
        <v>69</v>
      </c>
      <c r="H1440" t="s">
        <v>83</v>
      </c>
      <c r="I1440" t="s">
        <v>33</v>
      </c>
      <c r="J1440" t="s">
        <v>34</v>
      </c>
      <c r="K1440" t="s">
        <v>35</v>
      </c>
      <c r="L1440">
        <v>3</v>
      </c>
      <c r="M1440" s="6">
        <v>929.71</v>
      </c>
      <c r="N1440" s="8">
        <v>0.05</v>
      </c>
      <c r="O1440" s="6">
        <v>139.46</v>
      </c>
      <c r="P1440" s="6">
        <v>2649.67</v>
      </c>
      <c r="Q1440" s="6">
        <v>1740.63</v>
      </c>
      <c r="R1440" s="6">
        <v>909.04</v>
      </c>
      <c r="S1440" s="6">
        <v>119.43</v>
      </c>
      <c r="T1440" t="s">
        <v>36</v>
      </c>
      <c r="U1440">
        <v>1</v>
      </c>
      <c r="V1440" t="s">
        <v>91</v>
      </c>
      <c r="W1440" t="s">
        <v>51</v>
      </c>
      <c r="X1440">
        <v>2025</v>
      </c>
      <c r="Y1440" t="s">
        <v>137</v>
      </c>
      <c r="Z1440" s="8">
        <v>0.34310000000000002</v>
      </c>
    </row>
    <row r="1441" spans="1:26" x14ac:dyDescent="0.3">
      <c r="A1441" t="s">
        <v>3716</v>
      </c>
      <c r="B1441" s="4">
        <v>45693</v>
      </c>
      <c r="C1441" t="s">
        <v>2178</v>
      </c>
      <c r="D1441" t="s">
        <v>3717</v>
      </c>
      <c r="E1441" t="s">
        <v>43</v>
      </c>
      <c r="F1441" t="s">
        <v>273</v>
      </c>
      <c r="G1441" t="s">
        <v>110</v>
      </c>
      <c r="H1441" t="s">
        <v>281</v>
      </c>
      <c r="I1441" t="s">
        <v>33</v>
      </c>
      <c r="J1441" t="s">
        <v>48</v>
      </c>
      <c r="K1441" t="s">
        <v>49</v>
      </c>
      <c r="L1441">
        <v>2</v>
      </c>
      <c r="M1441" s="6">
        <v>3005.19</v>
      </c>
      <c r="N1441" s="8">
        <v>0.2</v>
      </c>
      <c r="O1441" s="6">
        <v>1202.08</v>
      </c>
      <c r="P1441" s="6">
        <v>4808.3</v>
      </c>
      <c r="Q1441" s="6">
        <v>2867.86</v>
      </c>
      <c r="R1441" s="6">
        <v>1940.44</v>
      </c>
      <c r="S1441" s="6">
        <v>126.14</v>
      </c>
      <c r="T1441" t="s">
        <v>36</v>
      </c>
      <c r="U1441">
        <v>2</v>
      </c>
      <c r="V1441" t="s">
        <v>171</v>
      </c>
      <c r="W1441" t="s">
        <v>51</v>
      </c>
      <c r="X1441">
        <v>2025</v>
      </c>
      <c r="Y1441" t="s">
        <v>172</v>
      </c>
      <c r="Z1441" s="8">
        <v>0.40360000000000001</v>
      </c>
    </row>
    <row r="1442" spans="1:26" x14ac:dyDescent="0.3">
      <c r="A1442" t="s">
        <v>3718</v>
      </c>
      <c r="B1442" s="4">
        <v>45734</v>
      </c>
      <c r="C1442" t="s">
        <v>353</v>
      </c>
      <c r="D1442" t="s">
        <v>3719</v>
      </c>
      <c r="E1442" t="s">
        <v>56</v>
      </c>
      <c r="F1442" t="s">
        <v>74</v>
      </c>
      <c r="G1442" t="s">
        <v>45</v>
      </c>
      <c r="H1442" t="s">
        <v>83</v>
      </c>
      <c r="I1442" t="s">
        <v>33</v>
      </c>
      <c r="J1442" t="s">
        <v>48</v>
      </c>
      <c r="K1442" t="s">
        <v>76</v>
      </c>
      <c r="L1442">
        <v>2</v>
      </c>
      <c r="M1442" s="6">
        <v>838.02</v>
      </c>
      <c r="N1442" s="8">
        <v>0.15</v>
      </c>
      <c r="O1442" s="6">
        <v>251.41</v>
      </c>
      <c r="P1442" s="6">
        <v>1424.63</v>
      </c>
      <c r="Q1442" s="6">
        <v>1139.56</v>
      </c>
      <c r="R1442" s="6">
        <v>285.07</v>
      </c>
      <c r="S1442" s="6">
        <v>44.47</v>
      </c>
      <c r="T1442" t="s">
        <v>36</v>
      </c>
      <c r="U1442">
        <v>3</v>
      </c>
      <c r="V1442" t="s">
        <v>50</v>
      </c>
      <c r="W1442" t="s">
        <v>51</v>
      </c>
      <c r="X1442">
        <v>2025</v>
      </c>
      <c r="Y1442" t="s">
        <v>52</v>
      </c>
      <c r="Z1442" s="8">
        <v>0.2001</v>
      </c>
    </row>
    <row r="1443" spans="1:26" x14ac:dyDescent="0.3">
      <c r="A1443" t="s">
        <v>3720</v>
      </c>
      <c r="B1443" s="4">
        <v>45781</v>
      </c>
      <c r="C1443" t="s">
        <v>2343</v>
      </c>
      <c r="D1443" t="s">
        <v>3721</v>
      </c>
      <c r="E1443" t="s">
        <v>43</v>
      </c>
      <c r="F1443" t="s">
        <v>256</v>
      </c>
      <c r="G1443" t="s">
        <v>45</v>
      </c>
      <c r="H1443" t="s">
        <v>46</v>
      </c>
      <c r="I1443" t="s">
        <v>33</v>
      </c>
      <c r="J1443" t="s">
        <v>34</v>
      </c>
      <c r="K1443" t="s">
        <v>76</v>
      </c>
      <c r="L1443">
        <v>2</v>
      </c>
      <c r="M1443" s="6">
        <v>2603.89</v>
      </c>
      <c r="N1443" s="8">
        <v>0.1</v>
      </c>
      <c r="O1443" s="6">
        <v>520.78</v>
      </c>
      <c r="P1443" s="6">
        <v>4687</v>
      </c>
      <c r="Q1443" s="6">
        <v>3112.97</v>
      </c>
      <c r="R1443" s="6">
        <v>1574.03</v>
      </c>
      <c r="S1443" s="6">
        <v>216.95</v>
      </c>
      <c r="T1443" t="s">
        <v>36</v>
      </c>
      <c r="U1443">
        <v>5</v>
      </c>
      <c r="V1443" t="s">
        <v>103</v>
      </c>
      <c r="W1443" t="s">
        <v>38</v>
      </c>
      <c r="X1443">
        <v>2025</v>
      </c>
      <c r="Y1443" t="s">
        <v>167</v>
      </c>
      <c r="Z1443" s="8">
        <v>0.33579999999999999</v>
      </c>
    </row>
    <row r="1444" spans="1:26" x14ac:dyDescent="0.3">
      <c r="A1444" t="s">
        <v>3722</v>
      </c>
      <c r="B1444" s="4">
        <v>45906</v>
      </c>
      <c r="C1444" t="s">
        <v>3723</v>
      </c>
      <c r="D1444" t="s">
        <v>3724</v>
      </c>
      <c r="E1444" t="s">
        <v>43</v>
      </c>
      <c r="F1444" t="s">
        <v>101</v>
      </c>
      <c r="G1444" t="s">
        <v>110</v>
      </c>
      <c r="H1444" t="s">
        <v>269</v>
      </c>
      <c r="I1444" t="s">
        <v>33</v>
      </c>
      <c r="J1444" t="s">
        <v>48</v>
      </c>
      <c r="K1444" t="s">
        <v>35</v>
      </c>
      <c r="L1444">
        <v>1</v>
      </c>
      <c r="M1444" s="6">
        <v>4981.28</v>
      </c>
      <c r="N1444" s="8">
        <v>0.05</v>
      </c>
      <c r="O1444" s="6">
        <v>249.06</v>
      </c>
      <c r="P1444" s="6">
        <v>4732.22</v>
      </c>
      <c r="Q1444" s="6">
        <v>3645.13</v>
      </c>
      <c r="R1444" s="6">
        <v>1087.0899999999999</v>
      </c>
      <c r="S1444" s="6">
        <v>287.36</v>
      </c>
      <c r="T1444" t="s">
        <v>117</v>
      </c>
      <c r="U1444">
        <v>9</v>
      </c>
      <c r="V1444" t="s">
        <v>61</v>
      </c>
      <c r="W1444" t="s">
        <v>62</v>
      </c>
      <c r="X1444">
        <v>2025</v>
      </c>
      <c r="Y1444" t="s">
        <v>97</v>
      </c>
      <c r="Z1444" s="8">
        <v>0.22969999999999999</v>
      </c>
    </row>
    <row r="1445" spans="1:26" x14ac:dyDescent="0.3">
      <c r="A1445" t="s">
        <v>3725</v>
      </c>
      <c r="B1445" s="4">
        <v>45564</v>
      </c>
      <c r="C1445" t="s">
        <v>527</v>
      </c>
      <c r="D1445" t="s">
        <v>3726</v>
      </c>
      <c r="E1445" t="s">
        <v>67</v>
      </c>
      <c r="F1445" t="s">
        <v>82</v>
      </c>
      <c r="G1445" t="s">
        <v>132</v>
      </c>
      <c r="H1445" t="s">
        <v>133</v>
      </c>
      <c r="I1445" t="s">
        <v>33</v>
      </c>
      <c r="J1445" t="s">
        <v>59</v>
      </c>
      <c r="K1445" t="s">
        <v>102</v>
      </c>
      <c r="L1445">
        <v>1</v>
      </c>
      <c r="M1445" s="6">
        <v>1146.71</v>
      </c>
      <c r="N1445" s="8">
        <v>0.15</v>
      </c>
      <c r="O1445" s="6">
        <v>172.01</v>
      </c>
      <c r="P1445" s="6">
        <v>974.7</v>
      </c>
      <c r="Q1445" s="6">
        <v>745.17</v>
      </c>
      <c r="R1445" s="6">
        <v>229.53</v>
      </c>
      <c r="S1445" s="6">
        <v>77.05</v>
      </c>
      <c r="T1445" t="s">
        <v>36</v>
      </c>
      <c r="U1445">
        <v>9</v>
      </c>
      <c r="V1445" t="s">
        <v>61</v>
      </c>
      <c r="W1445" t="s">
        <v>62</v>
      </c>
      <c r="X1445">
        <v>2024</v>
      </c>
      <c r="Y1445" t="s">
        <v>63</v>
      </c>
      <c r="Z1445" s="8">
        <v>0.23549999999999999</v>
      </c>
    </row>
    <row r="1446" spans="1:26" x14ac:dyDescent="0.3">
      <c r="A1446" t="s">
        <v>3727</v>
      </c>
      <c r="B1446" s="4">
        <v>45817</v>
      </c>
      <c r="C1446" t="s">
        <v>2221</v>
      </c>
      <c r="D1446" t="s">
        <v>3728</v>
      </c>
      <c r="E1446" t="s">
        <v>108</v>
      </c>
      <c r="F1446" t="s">
        <v>364</v>
      </c>
      <c r="G1446" t="s">
        <v>31</v>
      </c>
      <c r="H1446" t="s">
        <v>32</v>
      </c>
      <c r="I1446" t="s">
        <v>47</v>
      </c>
      <c r="J1446" t="s">
        <v>48</v>
      </c>
      <c r="K1446" t="s">
        <v>49</v>
      </c>
      <c r="L1446">
        <v>2</v>
      </c>
      <c r="M1446" s="6">
        <v>652.55999999999995</v>
      </c>
      <c r="N1446" s="8">
        <v>0.1</v>
      </c>
      <c r="O1446" s="6">
        <v>130.51</v>
      </c>
      <c r="P1446" s="6">
        <v>1174.6099999999999</v>
      </c>
      <c r="Q1446" s="6">
        <v>895.01</v>
      </c>
      <c r="R1446" s="6">
        <v>279.60000000000002</v>
      </c>
      <c r="S1446" s="6">
        <v>321.14999999999998</v>
      </c>
      <c r="T1446" t="s">
        <v>36</v>
      </c>
      <c r="U1446">
        <v>6</v>
      </c>
      <c r="V1446" t="s">
        <v>189</v>
      </c>
      <c r="W1446" t="s">
        <v>38</v>
      </c>
      <c r="X1446">
        <v>2025</v>
      </c>
      <c r="Y1446" t="s">
        <v>424</v>
      </c>
      <c r="Z1446" s="8">
        <v>0.23799999999999999</v>
      </c>
    </row>
    <row r="1447" spans="1:26" x14ac:dyDescent="0.3">
      <c r="A1447" t="s">
        <v>3729</v>
      </c>
      <c r="B1447" s="4">
        <v>45450</v>
      </c>
      <c r="C1447" t="s">
        <v>1974</v>
      </c>
      <c r="D1447" t="s">
        <v>3730</v>
      </c>
      <c r="E1447" t="s">
        <v>29</v>
      </c>
      <c r="F1447" t="s">
        <v>141</v>
      </c>
      <c r="G1447" t="s">
        <v>45</v>
      </c>
      <c r="H1447" t="s">
        <v>46</v>
      </c>
      <c r="I1447" t="s">
        <v>75</v>
      </c>
      <c r="J1447" t="s">
        <v>48</v>
      </c>
      <c r="K1447" t="s">
        <v>60</v>
      </c>
      <c r="L1447">
        <v>4</v>
      </c>
      <c r="M1447" s="6">
        <v>1504.55</v>
      </c>
      <c r="N1447" s="8">
        <v>0.2</v>
      </c>
      <c r="O1447" s="6">
        <v>1203.6400000000001</v>
      </c>
      <c r="P1447" s="6">
        <v>4814.5600000000004</v>
      </c>
      <c r="Q1447" s="6">
        <v>3946.23</v>
      </c>
      <c r="R1447" s="6">
        <v>868.33</v>
      </c>
      <c r="S1447" s="6">
        <v>281.20999999999998</v>
      </c>
      <c r="T1447" t="s">
        <v>77</v>
      </c>
      <c r="U1447">
        <v>6</v>
      </c>
      <c r="V1447" t="s">
        <v>189</v>
      </c>
      <c r="W1447" t="s">
        <v>38</v>
      </c>
      <c r="X1447">
        <v>2024</v>
      </c>
      <c r="Y1447" t="s">
        <v>190</v>
      </c>
      <c r="Z1447" s="8">
        <v>0.1804</v>
      </c>
    </row>
    <row r="1448" spans="1:26" x14ac:dyDescent="0.3">
      <c r="A1448" t="s">
        <v>3731</v>
      </c>
      <c r="B1448" s="4">
        <v>45443</v>
      </c>
      <c r="C1448" t="s">
        <v>2052</v>
      </c>
      <c r="D1448" t="s">
        <v>3732</v>
      </c>
      <c r="E1448" t="s">
        <v>29</v>
      </c>
      <c r="F1448" t="s">
        <v>242</v>
      </c>
      <c r="G1448" t="s">
        <v>110</v>
      </c>
      <c r="H1448" t="s">
        <v>111</v>
      </c>
      <c r="I1448" t="s">
        <v>75</v>
      </c>
      <c r="J1448" t="s">
        <v>59</v>
      </c>
      <c r="K1448" t="s">
        <v>102</v>
      </c>
      <c r="L1448">
        <v>1</v>
      </c>
      <c r="M1448" s="6">
        <v>2235.3000000000002</v>
      </c>
      <c r="N1448" s="8">
        <v>0.15</v>
      </c>
      <c r="O1448" s="6">
        <v>335.3</v>
      </c>
      <c r="P1448" s="6">
        <v>1900</v>
      </c>
      <c r="Q1448" s="6">
        <v>1283.7</v>
      </c>
      <c r="R1448" s="6">
        <v>616.29999999999995</v>
      </c>
      <c r="S1448" s="6">
        <v>51.54</v>
      </c>
      <c r="T1448" t="s">
        <v>117</v>
      </c>
      <c r="U1448">
        <v>5</v>
      </c>
      <c r="V1448" t="s">
        <v>103</v>
      </c>
      <c r="W1448" t="s">
        <v>38</v>
      </c>
      <c r="X1448">
        <v>2024</v>
      </c>
      <c r="Y1448" t="s">
        <v>104</v>
      </c>
      <c r="Z1448" s="8">
        <v>0.32440000000000002</v>
      </c>
    </row>
    <row r="1449" spans="1:26" x14ac:dyDescent="0.3">
      <c r="A1449" t="s">
        <v>3733</v>
      </c>
      <c r="B1449" s="4">
        <v>45911</v>
      </c>
      <c r="C1449" t="s">
        <v>3196</v>
      </c>
      <c r="D1449" t="s">
        <v>3734</v>
      </c>
      <c r="E1449" t="s">
        <v>29</v>
      </c>
      <c r="F1449" t="s">
        <v>30</v>
      </c>
      <c r="G1449" t="s">
        <v>132</v>
      </c>
      <c r="H1449" t="s">
        <v>252</v>
      </c>
      <c r="I1449" t="s">
        <v>75</v>
      </c>
      <c r="J1449" t="s">
        <v>34</v>
      </c>
      <c r="K1449" t="s">
        <v>76</v>
      </c>
      <c r="L1449">
        <v>3</v>
      </c>
      <c r="M1449" s="6">
        <v>604.91999999999996</v>
      </c>
      <c r="N1449" s="8">
        <v>0.2</v>
      </c>
      <c r="O1449" s="6">
        <v>362.95</v>
      </c>
      <c r="P1449" s="6">
        <v>1451.81</v>
      </c>
      <c r="Q1449" s="6">
        <v>1185.43</v>
      </c>
      <c r="R1449" s="6">
        <v>266.38</v>
      </c>
      <c r="S1449" s="6">
        <v>423.97</v>
      </c>
      <c r="T1449" t="s">
        <v>117</v>
      </c>
      <c r="U1449">
        <v>9</v>
      </c>
      <c r="V1449" t="s">
        <v>61</v>
      </c>
      <c r="W1449" t="s">
        <v>62</v>
      </c>
      <c r="X1449">
        <v>2025</v>
      </c>
      <c r="Y1449" t="s">
        <v>97</v>
      </c>
      <c r="Z1449" s="8">
        <v>0.1835</v>
      </c>
    </row>
    <row r="1450" spans="1:26" x14ac:dyDescent="0.3">
      <c r="A1450" t="s">
        <v>3735</v>
      </c>
      <c r="B1450" s="4">
        <v>45479</v>
      </c>
      <c r="C1450" t="s">
        <v>2455</v>
      </c>
      <c r="D1450" t="s">
        <v>3736</v>
      </c>
      <c r="E1450" t="s">
        <v>56</v>
      </c>
      <c r="F1450" t="s">
        <v>57</v>
      </c>
      <c r="G1450" t="s">
        <v>31</v>
      </c>
      <c r="H1450" t="s">
        <v>195</v>
      </c>
      <c r="I1450" t="s">
        <v>75</v>
      </c>
      <c r="J1450" t="s">
        <v>59</v>
      </c>
      <c r="K1450" t="s">
        <v>35</v>
      </c>
      <c r="L1450">
        <v>1</v>
      </c>
      <c r="M1450" s="6">
        <v>1936.87</v>
      </c>
      <c r="N1450" s="8">
        <v>0.1</v>
      </c>
      <c r="O1450" s="6">
        <v>193.69</v>
      </c>
      <c r="P1450" s="6">
        <v>1743.18</v>
      </c>
      <c r="Q1450" s="6">
        <v>1036.01</v>
      </c>
      <c r="R1450" s="6">
        <v>707.17</v>
      </c>
      <c r="S1450" s="6">
        <v>233.6</v>
      </c>
      <c r="T1450" t="s">
        <v>36</v>
      </c>
      <c r="U1450">
        <v>7</v>
      </c>
      <c r="V1450" t="s">
        <v>179</v>
      </c>
      <c r="W1450" t="s">
        <v>62</v>
      </c>
      <c r="X1450">
        <v>2024</v>
      </c>
      <c r="Y1450" t="s">
        <v>180</v>
      </c>
      <c r="Z1450" s="8">
        <v>0.40570000000000001</v>
      </c>
    </row>
    <row r="1451" spans="1:26" x14ac:dyDescent="0.3">
      <c r="A1451" t="s">
        <v>3737</v>
      </c>
      <c r="B1451" s="4">
        <v>45389</v>
      </c>
      <c r="C1451" t="s">
        <v>1872</v>
      </c>
      <c r="D1451" t="s">
        <v>3738</v>
      </c>
      <c r="E1451" t="s">
        <v>29</v>
      </c>
      <c r="F1451" t="s">
        <v>123</v>
      </c>
      <c r="G1451" t="s">
        <v>31</v>
      </c>
      <c r="H1451" t="s">
        <v>32</v>
      </c>
      <c r="I1451" t="s">
        <v>47</v>
      </c>
      <c r="J1451" t="s">
        <v>59</v>
      </c>
      <c r="K1451" t="s">
        <v>49</v>
      </c>
      <c r="L1451">
        <v>1</v>
      </c>
      <c r="M1451" s="6">
        <v>715.89</v>
      </c>
      <c r="N1451" s="8">
        <v>0.05</v>
      </c>
      <c r="O1451" s="6">
        <v>35.79</v>
      </c>
      <c r="P1451" s="6">
        <v>680.1</v>
      </c>
      <c r="Q1451" s="6">
        <v>498.87</v>
      </c>
      <c r="R1451" s="6">
        <v>181.23</v>
      </c>
      <c r="S1451" s="6">
        <v>71.180000000000007</v>
      </c>
      <c r="T1451" t="s">
        <v>77</v>
      </c>
      <c r="U1451">
        <v>4</v>
      </c>
      <c r="V1451" t="s">
        <v>37</v>
      </c>
      <c r="W1451" t="s">
        <v>38</v>
      </c>
      <c r="X1451">
        <v>2024</v>
      </c>
      <c r="Y1451" t="s">
        <v>39</v>
      </c>
      <c r="Z1451" s="8">
        <v>0.26650000000000001</v>
      </c>
    </row>
    <row r="1452" spans="1:26" x14ac:dyDescent="0.3">
      <c r="A1452" t="s">
        <v>3739</v>
      </c>
      <c r="B1452" s="4">
        <v>45422</v>
      </c>
      <c r="C1452" t="s">
        <v>339</v>
      </c>
      <c r="D1452" t="s">
        <v>3740</v>
      </c>
      <c r="E1452" t="s">
        <v>108</v>
      </c>
      <c r="F1452" t="s">
        <v>109</v>
      </c>
      <c r="G1452" t="s">
        <v>69</v>
      </c>
      <c r="H1452" t="s">
        <v>70</v>
      </c>
      <c r="I1452" t="s">
        <v>33</v>
      </c>
      <c r="J1452" t="s">
        <v>48</v>
      </c>
      <c r="K1452" t="s">
        <v>102</v>
      </c>
      <c r="L1452">
        <v>2</v>
      </c>
      <c r="M1452" s="6">
        <v>951.84</v>
      </c>
      <c r="N1452" s="8">
        <v>0.15</v>
      </c>
      <c r="O1452" s="6">
        <v>285.55</v>
      </c>
      <c r="P1452" s="6">
        <v>1618.13</v>
      </c>
      <c r="Q1452" s="6">
        <v>1235.8900000000001</v>
      </c>
      <c r="R1452" s="6">
        <v>382.24</v>
      </c>
      <c r="S1452" s="6">
        <v>151.06</v>
      </c>
      <c r="T1452" t="s">
        <v>36</v>
      </c>
      <c r="U1452">
        <v>5</v>
      </c>
      <c r="V1452" t="s">
        <v>103</v>
      </c>
      <c r="W1452" t="s">
        <v>38</v>
      </c>
      <c r="X1452">
        <v>2024</v>
      </c>
      <c r="Y1452" t="s">
        <v>104</v>
      </c>
      <c r="Z1452" s="8">
        <v>0.23619999999999999</v>
      </c>
    </row>
    <row r="1453" spans="1:26" x14ac:dyDescent="0.3">
      <c r="A1453" t="s">
        <v>3741</v>
      </c>
      <c r="B1453" s="4">
        <v>45462</v>
      </c>
      <c r="C1453" t="s">
        <v>1201</v>
      </c>
      <c r="D1453" t="s">
        <v>3742</v>
      </c>
      <c r="E1453" t="s">
        <v>43</v>
      </c>
      <c r="F1453" t="s">
        <v>101</v>
      </c>
      <c r="G1453" t="s">
        <v>45</v>
      </c>
      <c r="H1453" t="s">
        <v>46</v>
      </c>
      <c r="I1453" t="s">
        <v>116</v>
      </c>
      <c r="J1453" t="s">
        <v>34</v>
      </c>
      <c r="K1453" t="s">
        <v>76</v>
      </c>
      <c r="L1453">
        <v>1</v>
      </c>
      <c r="M1453" s="6">
        <v>1336.23</v>
      </c>
      <c r="N1453" s="8">
        <v>0.05</v>
      </c>
      <c r="O1453" s="6">
        <v>66.81</v>
      </c>
      <c r="P1453" s="6">
        <v>1269.42</v>
      </c>
      <c r="Q1453" s="6">
        <v>784.97</v>
      </c>
      <c r="R1453" s="6">
        <v>484.45</v>
      </c>
      <c r="S1453" s="6">
        <v>233.92</v>
      </c>
      <c r="T1453" t="s">
        <v>117</v>
      </c>
      <c r="U1453">
        <v>6</v>
      </c>
      <c r="V1453" t="s">
        <v>189</v>
      </c>
      <c r="W1453" t="s">
        <v>38</v>
      </c>
      <c r="X1453">
        <v>2024</v>
      </c>
      <c r="Y1453" t="s">
        <v>190</v>
      </c>
      <c r="Z1453" s="8">
        <v>0.38159999999999999</v>
      </c>
    </row>
    <row r="1454" spans="1:26" x14ac:dyDescent="0.3">
      <c r="A1454" t="s">
        <v>3743</v>
      </c>
      <c r="B1454" s="4">
        <v>45474</v>
      </c>
      <c r="C1454" t="s">
        <v>3292</v>
      </c>
      <c r="D1454" t="s">
        <v>3744</v>
      </c>
      <c r="E1454" t="s">
        <v>43</v>
      </c>
      <c r="F1454" t="s">
        <v>44</v>
      </c>
      <c r="G1454" t="s">
        <v>31</v>
      </c>
      <c r="H1454" t="s">
        <v>32</v>
      </c>
      <c r="I1454" t="s">
        <v>33</v>
      </c>
      <c r="J1454" t="s">
        <v>48</v>
      </c>
      <c r="K1454" t="s">
        <v>35</v>
      </c>
      <c r="L1454">
        <v>3</v>
      </c>
      <c r="M1454" s="6">
        <v>1496.65</v>
      </c>
      <c r="N1454" s="8">
        <v>0.15</v>
      </c>
      <c r="O1454" s="6">
        <v>673.49</v>
      </c>
      <c r="P1454" s="6">
        <v>3816.46</v>
      </c>
      <c r="Q1454" s="6">
        <v>3126.67</v>
      </c>
      <c r="R1454" s="6">
        <v>689.79</v>
      </c>
      <c r="S1454" s="6">
        <v>355.23</v>
      </c>
      <c r="T1454" t="s">
        <v>36</v>
      </c>
      <c r="U1454">
        <v>7</v>
      </c>
      <c r="V1454" t="s">
        <v>179</v>
      </c>
      <c r="W1454" t="s">
        <v>62</v>
      </c>
      <c r="X1454">
        <v>2024</v>
      </c>
      <c r="Y1454" t="s">
        <v>180</v>
      </c>
      <c r="Z1454" s="8">
        <v>0.1807</v>
      </c>
    </row>
    <row r="1455" spans="1:26" x14ac:dyDescent="0.3">
      <c r="A1455" t="s">
        <v>3745</v>
      </c>
      <c r="B1455" s="4">
        <v>45655</v>
      </c>
      <c r="C1455" t="s">
        <v>1032</v>
      </c>
      <c r="D1455" t="s">
        <v>3746</v>
      </c>
      <c r="E1455" t="s">
        <v>56</v>
      </c>
      <c r="F1455" t="s">
        <v>74</v>
      </c>
      <c r="G1455" t="s">
        <v>69</v>
      </c>
      <c r="H1455" t="s">
        <v>83</v>
      </c>
      <c r="I1455" t="s">
        <v>75</v>
      </c>
      <c r="J1455" t="s">
        <v>59</v>
      </c>
      <c r="K1455" t="s">
        <v>102</v>
      </c>
      <c r="L1455">
        <v>1</v>
      </c>
      <c r="M1455" s="6">
        <v>1076.26</v>
      </c>
      <c r="N1455" s="8">
        <v>0</v>
      </c>
      <c r="O1455" s="6">
        <v>0</v>
      </c>
      <c r="P1455" s="6">
        <v>1076.26</v>
      </c>
      <c r="Q1455" s="6">
        <v>829.89</v>
      </c>
      <c r="R1455" s="6">
        <v>246.37</v>
      </c>
      <c r="S1455" s="6">
        <v>66.37</v>
      </c>
      <c r="T1455" t="s">
        <v>117</v>
      </c>
      <c r="U1455">
        <v>12</v>
      </c>
      <c r="V1455" t="s">
        <v>84</v>
      </c>
      <c r="W1455" t="s">
        <v>85</v>
      </c>
      <c r="X1455">
        <v>2024</v>
      </c>
      <c r="Y1455" t="s">
        <v>162</v>
      </c>
      <c r="Z1455" s="8">
        <v>0.22889999999999999</v>
      </c>
    </row>
    <row r="1456" spans="1:26" x14ac:dyDescent="0.3">
      <c r="A1456" t="s">
        <v>3747</v>
      </c>
      <c r="B1456" s="4">
        <v>45330</v>
      </c>
      <c r="C1456" t="s">
        <v>1771</v>
      </c>
      <c r="D1456" t="s">
        <v>3748</v>
      </c>
      <c r="E1456" t="s">
        <v>43</v>
      </c>
      <c r="F1456" t="s">
        <v>256</v>
      </c>
      <c r="G1456" t="s">
        <v>45</v>
      </c>
      <c r="H1456" t="s">
        <v>46</v>
      </c>
      <c r="I1456" t="s">
        <v>47</v>
      </c>
      <c r="J1456" t="s">
        <v>34</v>
      </c>
      <c r="K1456" t="s">
        <v>35</v>
      </c>
      <c r="L1456">
        <v>2</v>
      </c>
      <c r="M1456" s="6">
        <v>932.66</v>
      </c>
      <c r="N1456" s="8">
        <v>0.05</v>
      </c>
      <c r="O1456" s="6">
        <v>93.27</v>
      </c>
      <c r="P1456" s="6">
        <v>1772.05</v>
      </c>
      <c r="Q1456" s="6">
        <v>1086.21</v>
      </c>
      <c r="R1456" s="6">
        <v>685.84</v>
      </c>
      <c r="S1456" s="6">
        <v>231.62</v>
      </c>
      <c r="T1456" t="s">
        <v>117</v>
      </c>
      <c r="U1456">
        <v>2</v>
      </c>
      <c r="V1456" t="s">
        <v>171</v>
      </c>
      <c r="W1456" t="s">
        <v>51</v>
      </c>
      <c r="X1456">
        <v>2024</v>
      </c>
      <c r="Y1456" t="s">
        <v>214</v>
      </c>
      <c r="Z1456" s="8">
        <v>0.38700000000000001</v>
      </c>
    </row>
    <row r="1457" spans="1:26" x14ac:dyDescent="0.3">
      <c r="A1457" t="s">
        <v>3749</v>
      </c>
      <c r="B1457" s="4">
        <v>45818</v>
      </c>
      <c r="C1457" t="s">
        <v>1354</v>
      </c>
      <c r="D1457" t="s">
        <v>3750</v>
      </c>
      <c r="E1457" t="s">
        <v>29</v>
      </c>
      <c r="F1457" t="s">
        <v>141</v>
      </c>
      <c r="G1457" t="s">
        <v>110</v>
      </c>
      <c r="H1457" t="s">
        <v>111</v>
      </c>
      <c r="I1457" t="s">
        <v>75</v>
      </c>
      <c r="J1457" t="s">
        <v>59</v>
      </c>
      <c r="K1457" t="s">
        <v>102</v>
      </c>
      <c r="L1457">
        <v>3</v>
      </c>
      <c r="M1457" s="6">
        <v>1171.1600000000001</v>
      </c>
      <c r="N1457" s="8">
        <v>0.15</v>
      </c>
      <c r="O1457" s="6">
        <v>527.02</v>
      </c>
      <c r="P1457" s="6">
        <v>2986.46</v>
      </c>
      <c r="Q1457" s="6">
        <v>1803.06</v>
      </c>
      <c r="R1457" s="6">
        <v>1183.4000000000001</v>
      </c>
      <c r="S1457" s="6">
        <v>312.27</v>
      </c>
      <c r="T1457" t="s">
        <v>36</v>
      </c>
      <c r="U1457">
        <v>6</v>
      </c>
      <c r="V1457" t="s">
        <v>189</v>
      </c>
      <c r="W1457" t="s">
        <v>38</v>
      </c>
      <c r="X1457">
        <v>2025</v>
      </c>
      <c r="Y1457" t="s">
        <v>424</v>
      </c>
      <c r="Z1457" s="8">
        <v>0.39629999999999999</v>
      </c>
    </row>
    <row r="1458" spans="1:26" x14ac:dyDescent="0.3">
      <c r="A1458" t="s">
        <v>3751</v>
      </c>
      <c r="B1458" s="4">
        <v>45788</v>
      </c>
      <c r="C1458" t="s">
        <v>3752</v>
      </c>
      <c r="D1458" t="s">
        <v>3753</v>
      </c>
      <c r="E1458" t="s">
        <v>43</v>
      </c>
      <c r="F1458" t="s">
        <v>44</v>
      </c>
      <c r="G1458" t="s">
        <v>132</v>
      </c>
      <c r="H1458" t="s">
        <v>228</v>
      </c>
      <c r="I1458" t="s">
        <v>33</v>
      </c>
      <c r="J1458" t="s">
        <v>48</v>
      </c>
      <c r="K1458" t="s">
        <v>76</v>
      </c>
      <c r="L1458">
        <v>3</v>
      </c>
      <c r="M1458" s="6">
        <v>1357.7</v>
      </c>
      <c r="N1458" s="8">
        <v>0.15</v>
      </c>
      <c r="O1458" s="6">
        <v>610.96</v>
      </c>
      <c r="P1458" s="6">
        <v>3462.14</v>
      </c>
      <c r="Q1458" s="6">
        <v>2392.31</v>
      </c>
      <c r="R1458" s="6">
        <v>1069.83</v>
      </c>
      <c r="S1458" s="6">
        <v>430.25</v>
      </c>
      <c r="T1458" t="s">
        <v>36</v>
      </c>
      <c r="U1458">
        <v>5</v>
      </c>
      <c r="V1458" t="s">
        <v>103</v>
      </c>
      <c r="W1458" t="s">
        <v>38</v>
      </c>
      <c r="X1458">
        <v>2025</v>
      </c>
      <c r="Y1458" t="s">
        <v>167</v>
      </c>
      <c r="Z1458" s="8">
        <v>0.309</v>
      </c>
    </row>
    <row r="1459" spans="1:26" x14ac:dyDescent="0.3">
      <c r="A1459" t="s">
        <v>3754</v>
      </c>
      <c r="B1459" s="4">
        <v>45807</v>
      </c>
      <c r="C1459" t="s">
        <v>2445</v>
      </c>
      <c r="D1459" t="s">
        <v>3755</v>
      </c>
      <c r="E1459" t="s">
        <v>56</v>
      </c>
      <c r="F1459" t="s">
        <v>90</v>
      </c>
      <c r="G1459" t="s">
        <v>45</v>
      </c>
      <c r="H1459" t="s">
        <v>83</v>
      </c>
      <c r="I1459" t="s">
        <v>33</v>
      </c>
      <c r="J1459" t="s">
        <v>34</v>
      </c>
      <c r="K1459" t="s">
        <v>35</v>
      </c>
      <c r="L1459">
        <v>1</v>
      </c>
      <c r="M1459" s="6">
        <v>710.44</v>
      </c>
      <c r="N1459" s="8">
        <v>0</v>
      </c>
      <c r="O1459" s="6">
        <v>0</v>
      </c>
      <c r="P1459" s="6">
        <v>710.44</v>
      </c>
      <c r="Q1459" s="6">
        <v>504.92</v>
      </c>
      <c r="R1459" s="6">
        <v>205.52</v>
      </c>
      <c r="S1459" s="6">
        <v>218.46</v>
      </c>
      <c r="T1459" t="s">
        <v>77</v>
      </c>
      <c r="U1459">
        <v>5</v>
      </c>
      <c r="V1459" t="s">
        <v>103</v>
      </c>
      <c r="W1459" t="s">
        <v>38</v>
      </c>
      <c r="X1459">
        <v>2025</v>
      </c>
      <c r="Y1459" t="s">
        <v>167</v>
      </c>
      <c r="Z1459" s="8">
        <v>0.2893</v>
      </c>
    </row>
    <row r="1460" spans="1:26" x14ac:dyDescent="0.3">
      <c r="A1460" t="s">
        <v>3756</v>
      </c>
      <c r="B1460" s="4">
        <v>45640</v>
      </c>
      <c r="C1460" t="s">
        <v>646</v>
      </c>
      <c r="D1460" t="s">
        <v>3757</v>
      </c>
      <c r="E1460" t="s">
        <v>56</v>
      </c>
      <c r="F1460" t="s">
        <v>74</v>
      </c>
      <c r="G1460" t="s">
        <v>45</v>
      </c>
      <c r="H1460" t="s">
        <v>32</v>
      </c>
      <c r="I1460" t="s">
        <v>33</v>
      </c>
      <c r="J1460" t="s">
        <v>48</v>
      </c>
      <c r="K1460" t="s">
        <v>102</v>
      </c>
      <c r="L1460">
        <v>2</v>
      </c>
      <c r="M1460" s="6">
        <v>772.75</v>
      </c>
      <c r="N1460" s="8">
        <v>0</v>
      </c>
      <c r="O1460" s="6">
        <v>0</v>
      </c>
      <c r="P1460" s="6">
        <v>1545.5</v>
      </c>
      <c r="Q1460" s="6">
        <v>994.63</v>
      </c>
      <c r="R1460" s="6">
        <v>550.87</v>
      </c>
      <c r="S1460" s="6">
        <v>93.72</v>
      </c>
      <c r="T1460" t="s">
        <v>77</v>
      </c>
      <c r="U1460">
        <v>12</v>
      </c>
      <c r="V1460" t="s">
        <v>84</v>
      </c>
      <c r="W1460" t="s">
        <v>85</v>
      </c>
      <c r="X1460">
        <v>2024</v>
      </c>
      <c r="Y1460" t="s">
        <v>162</v>
      </c>
      <c r="Z1460" s="8">
        <v>0.35639999999999999</v>
      </c>
    </row>
    <row r="1461" spans="1:26" x14ac:dyDescent="0.3">
      <c r="A1461" t="s">
        <v>3758</v>
      </c>
      <c r="B1461" s="4">
        <v>45688</v>
      </c>
      <c r="C1461" t="s">
        <v>2074</v>
      </c>
      <c r="D1461" t="s">
        <v>3759</v>
      </c>
      <c r="E1461" t="s">
        <v>67</v>
      </c>
      <c r="F1461" t="s">
        <v>334</v>
      </c>
      <c r="G1461" t="s">
        <v>69</v>
      </c>
      <c r="H1461" t="s">
        <v>291</v>
      </c>
      <c r="I1461" t="s">
        <v>33</v>
      </c>
      <c r="J1461" t="s">
        <v>59</v>
      </c>
      <c r="K1461" t="s">
        <v>60</v>
      </c>
      <c r="L1461">
        <v>2</v>
      </c>
      <c r="M1461" s="6">
        <v>2610.13</v>
      </c>
      <c r="N1461" s="8">
        <v>0.2</v>
      </c>
      <c r="O1461" s="6">
        <v>1044.05</v>
      </c>
      <c r="P1461" s="6">
        <v>4176.21</v>
      </c>
      <c r="Q1461" s="6">
        <v>2663.97</v>
      </c>
      <c r="R1461" s="6">
        <v>1512.24</v>
      </c>
      <c r="S1461" s="6">
        <v>118.36</v>
      </c>
      <c r="T1461" t="s">
        <v>77</v>
      </c>
      <c r="U1461">
        <v>1</v>
      </c>
      <c r="V1461" t="s">
        <v>91</v>
      </c>
      <c r="W1461" t="s">
        <v>51</v>
      </c>
      <c r="X1461">
        <v>2025</v>
      </c>
      <c r="Y1461" t="s">
        <v>137</v>
      </c>
      <c r="Z1461" s="8">
        <v>0.36209999999999998</v>
      </c>
    </row>
    <row r="1462" spans="1:26" x14ac:dyDescent="0.3">
      <c r="A1462" t="s">
        <v>3760</v>
      </c>
      <c r="B1462" s="4">
        <v>46013</v>
      </c>
      <c r="C1462" t="s">
        <v>106</v>
      </c>
      <c r="D1462" t="s">
        <v>3761</v>
      </c>
      <c r="E1462" t="s">
        <v>43</v>
      </c>
      <c r="F1462" t="s">
        <v>273</v>
      </c>
      <c r="G1462" t="s">
        <v>69</v>
      </c>
      <c r="H1462" t="s">
        <v>83</v>
      </c>
      <c r="I1462" t="s">
        <v>33</v>
      </c>
      <c r="J1462" t="s">
        <v>59</v>
      </c>
      <c r="K1462" t="s">
        <v>35</v>
      </c>
      <c r="L1462">
        <v>1</v>
      </c>
      <c r="M1462" s="6">
        <v>1889.2</v>
      </c>
      <c r="N1462" s="8">
        <v>0.05</v>
      </c>
      <c r="O1462" s="6">
        <v>94.46</v>
      </c>
      <c r="P1462" s="6">
        <v>1794.74</v>
      </c>
      <c r="Q1462" s="6">
        <v>1274.8499999999999</v>
      </c>
      <c r="R1462" s="6">
        <v>519.89</v>
      </c>
      <c r="S1462" s="6">
        <v>63.84</v>
      </c>
      <c r="T1462" t="s">
        <v>117</v>
      </c>
      <c r="U1462">
        <v>12</v>
      </c>
      <c r="V1462" t="s">
        <v>84</v>
      </c>
      <c r="W1462" t="s">
        <v>85</v>
      </c>
      <c r="X1462">
        <v>2025</v>
      </c>
      <c r="Y1462" t="s">
        <v>86</v>
      </c>
      <c r="Z1462" s="8">
        <v>0.28970000000000001</v>
      </c>
    </row>
    <row r="1463" spans="1:26" x14ac:dyDescent="0.3">
      <c r="A1463" t="s">
        <v>3762</v>
      </c>
      <c r="B1463" s="4">
        <v>45452</v>
      </c>
      <c r="C1463" t="s">
        <v>375</v>
      </c>
      <c r="D1463" t="s">
        <v>3763</v>
      </c>
      <c r="E1463" t="s">
        <v>56</v>
      </c>
      <c r="F1463" t="s">
        <v>238</v>
      </c>
      <c r="G1463" t="s">
        <v>45</v>
      </c>
      <c r="H1463" t="s">
        <v>46</v>
      </c>
      <c r="I1463" t="s">
        <v>75</v>
      </c>
      <c r="J1463" t="s">
        <v>48</v>
      </c>
      <c r="K1463" t="s">
        <v>102</v>
      </c>
      <c r="L1463">
        <v>1</v>
      </c>
      <c r="M1463" s="6">
        <v>1471.51</v>
      </c>
      <c r="N1463" s="8">
        <v>0.25</v>
      </c>
      <c r="O1463" s="6">
        <v>367.88</v>
      </c>
      <c r="P1463" s="6">
        <v>1103.6300000000001</v>
      </c>
      <c r="Q1463" s="6">
        <v>682.34</v>
      </c>
      <c r="R1463" s="6">
        <v>421.29</v>
      </c>
      <c r="S1463" s="6">
        <v>322.8</v>
      </c>
      <c r="T1463" t="s">
        <v>36</v>
      </c>
      <c r="U1463">
        <v>6</v>
      </c>
      <c r="V1463" t="s">
        <v>189</v>
      </c>
      <c r="W1463" t="s">
        <v>38</v>
      </c>
      <c r="X1463">
        <v>2024</v>
      </c>
      <c r="Y1463" t="s">
        <v>190</v>
      </c>
      <c r="Z1463" s="8">
        <v>0.38169999999999998</v>
      </c>
    </row>
    <row r="1464" spans="1:26" x14ac:dyDescent="0.3">
      <c r="A1464" t="s">
        <v>3764</v>
      </c>
      <c r="B1464" s="4">
        <v>45307</v>
      </c>
      <c r="C1464" t="s">
        <v>3765</v>
      </c>
      <c r="D1464" t="s">
        <v>3766</v>
      </c>
      <c r="E1464" t="s">
        <v>29</v>
      </c>
      <c r="F1464" t="s">
        <v>141</v>
      </c>
      <c r="G1464" t="s">
        <v>31</v>
      </c>
      <c r="H1464" t="s">
        <v>58</v>
      </c>
      <c r="I1464" t="s">
        <v>33</v>
      </c>
      <c r="J1464" t="s">
        <v>59</v>
      </c>
      <c r="K1464" t="s">
        <v>35</v>
      </c>
      <c r="L1464">
        <v>1</v>
      </c>
      <c r="M1464" s="6">
        <v>619.22</v>
      </c>
      <c r="N1464" s="8">
        <v>0</v>
      </c>
      <c r="O1464" s="6">
        <v>0</v>
      </c>
      <c r="P1464" s="6">
        <v>619.22</v>
      </c>
      <c r="Q1464" s="6">
        <v>385.7</v>
      </c>
      <c r="R1464" s="6">
        <v>233.52</v>
      </c>
      <c r="S1464" s="6">
        <v>377.68</v>
      </c>
      <c r="T1464" t="s">
        <v>36</v>
      </c>
      <c r="U1464">
        <v>1</v>
      </c>
      <c r="V1464" t="s">
        <v>91</v>
      </c>
      <c r="W1464" t="s">
        <v>51</v>
      </c>
      <c r="X1464">
        <v>2024</v>
      </c>
      <c r="Y1464" t="s">
        <v>92</v>
      </c>
      <c r="Z1464" s="8">
        <v>0.37709999999999999</v>
      </c>
    </row>
    <row r="1465" spans="1:26" x14ac:dyDescent="0.3">
      <c r="A1465" t="s">
        <v>3767</v>
      </c>
      <c r="B1465" s="4">
        <v>45784</v>
      </c>
      <c r="C1465" t="s">
        <v>3768</v>
      </c>
      <c r="D1465" t="s">
        <v>3769</v>
      </c>
      <c r="E1465" t="s">
        <v>56</v>
      </c>
      <c r="F1465" t="s">
        <v>238</v>
      </c>
      <c r="G1465" t="s">
        <v>110</v>
      </c>
      <c r="H1465" t="s">
        <v>166</v>
      </c>
      <c r="I1465" t="s">
        <v>33</v>
      </c>
      <c r="J1465" t="s">
        <v>48</v>
      </c>
      <c r="K1465" t="s">
        <v>49</v>
      </c>
      <c r="L1465">
        <v>2</v>
      </c>
      <c r="M1465" s="6">
        <v>2175.1</v>
      </c>
      <c r="N1465" s="8">
        <v>0.1</v>
      </c>
      <c r="O1465" s="6">
        <v>435.02</v>
      </c>
      <c r="P1465" s="6">
        <v>3915.18</v>
      </c>
      <c r="Q1465" s="6">
        <v>2418.19</v>
      </c>
      <c r="R1465" s="6">
        <v>1496.99</v>
      </c>
      <c r="S1465" s="6">
        <v>233.29</v>
      </c>
      <c r="T1465" t="s">
        <v>36</v>
      </c>
      <c r="U1465">
        <v>5</v>
      </c>
      <c r="V1465" t="s">
        <v>103</v>
      </c>
      <c r="W1465" t="s">
        <v>38</v>
      </c>
      <c r="X1465">
        <v>2025</v>
      </c>
      <c r="Y1465" t="s">
        <v>167</v>
      </c>
      <c r="Z1465" s="8">
        <v>0.38240000000000002</v>
      </c>
    </row>
    <row r="1466" spans="1:26" x14ac:dyDescent="0.3">
      <c r="A1466" t="s">
        <v>3770</v>
      </c>
      <c r="B1466" s="4">
        <v>45717</v>
      </c>
      <c r="C1466" t="s">
        <v>1701</v>
      </c>
      <c r="D1466" t="s">
        <v>3771</v>
      </c>
      <c r="E1466" t="s">
        <v>67</v>
      </c>
      <c r="F1466" t="s">
        <v>334</v>
      </c>
      <c r="G1466" t="s">
        <v>132</v>
      </c>
      <c r="H1466" t="s">
        <v>228</v>
      </c>
      <c r="I1466" t="s">
        <v>75</v>
      </c>
      <c r="J1466" t="s">
        <v>59</v>
      </c>
      <c r="K1466" t="s">
        <v>35</v>
      </c>
      <c r="L1466">
        <v>2</v>
      </c>
      <c r="M1466" s="6">
        <v>685.59</v>
      </c>
      <c r="N1466" s="8">
        <v>0.05</v>
      </c>
      <c r="O1466" s="6">
        <v>68.56</v>
      </c>
      <c r="P1466" s="6">
        <v>1302.6199999999999</v>
      </c>
      <c r="Q1466" s="6">
        <v>952.18</v>
      </c>
      <c r="R1466" s="6">
        <v>350.44</v>
      </c>
      <c r="S1466" s="6">
        <v>224.69</v>
      </c>
      <c r="T1466" t="s">
        <v>36</v>
      </c>
      <c r="U1466">
        <v>3</v>
      </c>
      <c r="V1466" t="s">
        <v>50</v>
      </c>
      <c r="W1466" t="s">
        <v>51</v>
      </c>
      <c r="X1466">
        <v>2025</v>
      </c>
      <c r="Y1466" t="s">
        <v>52</v>
      </c>
      <c r="Z1466" s="8">
        <v>0.26900000000000002</v>
      </c>
    </row>
    <row r="1467" spans="1:26" x14ac:dyDescent="0.3">
      <c r="A1467" t="s">
        <v>3772</v>
      </c>
      <c r="B1467" s="4">
        <v>45399</v>
      </c>
      <c r="C1467" t="s">
        <v>1888</v>
      </c>
      <c r="D1467" t="s">
        <v>3773</v>
      </c>
      <c r="E1467" t="s">
        <v>67</v>
      </c>
      <c r="F1467" t="s">
        <v>82</v>
      </c>
      <c r="G1467" t="s">
        <v>69</v>
      </c>
      <c r="H1467" t="s">
        <v>291</v>
      </c>
      <c r="I1467" t="s">
        <v>33</v>
      </c>
      <c r="J1467" t="s">
        <v>59</v>
      </c>
      <c r="K1467" t="s">
        <v>35</v>
      </c>
      <c r="L1467">
        <v>1</v>
      </c>
      <c r="M1467" s="6">
        <v>1963.33</v>
      </c>
      <c r="N1467" s="8">
        <v>0.2</v>
      </c>
      <c r="O1467" s="6">
        <v>392.67</v>
      </c>
      <c r="P1467" s="6">
        <v>1570.66</v>
      </c>
      <c r="Q1467" s="6">
        <v>1145.4000000000001</v>
      </c>
      <c r="R1467" s="6">
        <v>425.26</v>
      </c>
      <c r="S1467" s="6">
        <v>299.97000000000003</v>
      </c>
      <c r="T1467" t="s">
        <v>117</v>
      </c>
      <c r="U1467">
        <v>4</v>
      </c>
      <c r="V1467" t="s">
        <v>37</v>
      </c>
      <c r="W1467" t="s">
        <v>38</v>
      </c>
      <c r="X1467">
        <v>2024</v>
      </c>
      <c r="Y1467" t="s">
        <v>39</v>
      </c>
      <c r="Z1467" s="8">
        <v>0.27079999999999999</v>
      </c>
    </row>
    <row r="1468" spans="1:26" x14ac:dyDescent="0.3">
      <c r="A1468" t="s">
        <v>3774</v>
      </c>
      <c r="B1468" s="4">
        <v>45741</v>
      </c>
      <c r="C1468" t="s">
        <v>3603</v>
      </c>
      <c r="D1468" t="s">
        <v>3775</v>
      </c>
      <c r="E1468" t="s">
        <v>108</v>
      </c>
      <c r="F1468" t="s">
        <v>364</v>
      </c>
      <c r="G1468" t="s">
        <v>45</v>
      </c>
      <c r="H1468" t="s">
        <v>46</v>
      </c>
      <c r="I1468" t="s">
        <v>47</v>
      </c>
      <c r="J1468" t="s">
        <v>59</v>
      </c>
      <c r="K1468" t="s">
        <v>76</v>
      </c>
      <c r="L1468">
        <v>1</v>
      </c>
      <c r="M1468" s="6">
        <v>1795.68</v>
      </c>
      <c r="N1468" s="8">
        <v>0</v>
      </c>
      <c r="O1468" s="6">
        <v>0</v>
      </c>
      <c r="P1468" s="6">
        <v>1795.68</v>
      </c>
      <c r="Q1468" s="6">
        <v>1354.69</v>
      </c>
      <c r="R1468" s="6">
        <v>440.99</v>
      </c>
      <c r="S1468" s="6">
        <v>330.51</v>
      </c>
      <c r="T1468" t="s">
        <v>117</v>
      </c>
      <c r="U1468">
        <v>3</v>
      </c>
      <c r="V1468" t="s">
        <v>50</v>
      </c>
      <c r="W1468" t="s">
        <v>51</v>
      </c>
      <c r="X1468">
        <v>2025</v>
      </c>
      <c r="Y1468" t="s">
        <v>52</v>
      </c>
      <c r="Z1468" s="8">
        <v>0.24560000000000001</v>
      </c>
    </row>
    <row r="1469" spans="1:26" x14ac:dyDescent="0.3">
      <c r="A1469" t="s">
        <v>3776</v>
      </c>
      <c r="B1469" s="4">
        <v>45602</v>
      </c>
      <c r="C1469" t="s">
        <v>3390</v>
      </c>
      <c r="D1469" t="s">
        <v>3777</v>
      </c>
      <c r="E1469" t="s">
        <v>56</v>
      </c>
      <c r="F1469" t="s">
        <v>90</v>
      </c>
      <c r="G1469" t="s">
        <v>45</v>
      </c>
      <c r="H1469" t="s">
        <v>32</v>
      </c>
      <c r="I1469" t="s">
        <v>116</v>
      </c>
      <c r="J1469" t="s">
        <v>34</v>
      </c>
      <c r="K1469" t="s">
        <v>35</v>
      </c>
      <c r="L1469">
        <v>1</v>
      </c>
      <c r="M1469" s="6">
        <v>2771.37</v>
      </c>
      <c r="N1469" s="8">
        <v>0.1</v>
      </c>
      <c r="O1469" s="6">
        <v>277.14</v>
      </c>
      <c r="P1469" s="6">
        <v>2494.23</v>
      </c>
      <c r="Q1469" s="6">
        <v>2018.84</v>
      </c>
      <c r="R1469" s="6">
        <v>475.39</v>
      </c>
      <c r="S1469" s="6">
        <v>447.64</v>
      </c>
      <c r="T1469" t="s">
        <v>36</v>
      </c>
      <c r="U1469">
        <v>11</v>
      </c>
      <c r="V1469" t="s">
        <v>124</v>
      </c>
      <c r="W1469" t="s">
        <v>85</v>
      </c>
      <c r="X1469">
        <v>2024</v>
      </c>
      <c r="Y1469" t="s">
        <v>125</v>
      </c>
      <c r="Z1469" s="8">
        <v>0.19059999999999999</v>
      </c>
    </row>
    <row r="1470" spans="1:26" x14ac:dyDescent="0.3">
      <c r="A1470" t="s">
        <v>3778</v>
      </c>
      <c r="B1470" s="4">
        <v>45461</v>
      </c>
      <c r="C1470" t="s">
        <v>1752</v>
      </c>
      <c r="D1470" t="s">
        <v>3779</v>
      </c>
      <c r="E1470" t="s">
        <v>43</v>
      </c>
      <c r="F1470" t="s">
        <v>256</v>
      </c>
      <c r="G1470" t="s">
        <v>132</v>
      </c>
      <c r="H1470" t="s">
        <v>154</v>
      </c>
      <c r="I1470" t="s">
        <v>75</v>
      </c>
      <c r="J1470" t="s">
        <v>59</v>
      </c>
      <c r="K1470" t="s">
        <v>35</v>
      </c>
      <c r="L1470">
        <v>1</v>
      </c>
      <c r="M1470" s="6">
        <v>519.79</v>
      </c>
      <c r="N1470" s="8">
        <v>0.2</v>
      </c>
      <c r="O1470" s="6">
        <v>103.96</v>
      </c>
      <c r="P1470" s="6">
        <v>415.83</v>
      </c>
      <c r="Q1470" s="6">
        <v>282.13</v>
      </c>
      <c r="R1470" s="6">
        <v>133.69999999999999</v>
      </c>
      <c r="S1470" s="6">
        <v>320.68</v>
      </c>
      <c r="T1470" t="s">
        <v>36</v>
      </c>
      <c r="U1470">
        <v>6</v>
      </c>
      <c r="V1470" t="s">
        <v>189</v>
      </c>
      <c r="W1470" t="s">
        <v>38</v>
      </c>
      <c r="X1470">
        <v>2024</v>
      </c>
      <c r="Y1470" t="s">
        <v>190</v>
      </c>
      <c r="Z1470" s="8">
        <v>0.32150000000000001</v>
      </c>
    </row>
    <row r="1471" spans="1:26" x14ac:dyDescent="0.3">
      <c r="A1471" t="s">
        <v>3780</v>
      </c>
      <c r="B1471" s="4">
        <v>45837</v>
      </c>
      <c r="C1471" t="s">
        <v>372</v>
      </c>
      <c r="D1471" t="s">
        <v>3781</v>
      </c>
      <c r="E1471" t="s">
        <v>108</v>
      </c>
      <c r="F1471" t="s">
        <v>364</v>
      </c>
      <c r="G1471" t="s">
        <v>110</v>
      </c>
      <c r="H1471" t="s">
        <v>166</v>
      </c>
      <c r="I1471" t="s">
        <v>33</v>
      </c>
      <c r="J1471" t="s">
        <v>48</v>
      </c>
      <c r="K1471" t="s">
        <v>102</v>
      </c>
      <c r="L1471">
        <v>1</v>
      </c>
      <c r="M1471" s="6">
        <v>780.29</v>
      </c>
      <c r="N1471" s="8">
        <v>0</v>
      </c>
      <c r="O1471" s="6">
        <v>0</v>
      </c>
      <c r="P1471" s="6">
        <v>780.29</v>
      </c>
      <c r="Q1471" s="6">
        <v>552.97</v>
      </c>
      <c r="R1471" s="6">
        <v>227.32</v>
      </c>
      <c r="S1471" s="6">
        <v>249.73</v>
      </c>
      <c r="T1471" t="s">
        <v>36</v>
      </c>
      <c r="U1471">
        <v>6</v>
      </c>
      <c r="V1471" t="s">
        <v>189</v>
      </c>
      <c r="W1471" t="s">
        <v>38</v>
      </c>
      <c r="X1471">
        <v>2025</v>
      </c>
      <c r="Y1471" t="s">
        <v>424</v>
      </c>
      <c r="Z1471" s="8">
        <v>0.2913</v>
      </c>
    </row>
    <row r="1472" spans="1:26" x14ac:dyDescent="0.3">
      <c r="A1472" t="s">
        <v>3782</v>
      </c>
      <c r="B1472" s="4">
        <v>45705</v>
      </c>
      <c r="C1472" t="s">
        <v>953</v>
      </c>
      <c r="D1472" t="s">
        <v>3783</v>
      </c>
      <c r="E1472" t="s">
        <v>43</v>
      </c>
      <c r="F1472" t="s">
        <v>44</v>
      </c>
      <c r="G1472" t="s">
        <v>31</v>
      </c>
      <c r="H1472" t="s">
        <v>195</v>
      </c>
      <c r="I1472" t="s">
        <v>47</v>
      </c>
      <c r="J1472" t="s">
        <v>59</v>
      </c>
      <c r="K1472" t="s">
        <v>35</v>
      </c>
      <c r="L1472">
        <v>2</v>
      </c>
      <c r="M1472" s="6">
        <v>1141.32</v>
      </c>
      <c r="N1472" s="8">
        <v>0.1</v>
      </c>
      <c r="O1472" s="6">
        <v>228.26</v>
      </c>
      <c r="P1472" s="6">
        <v>2054.38</v>
      </c>
      <c r="Q1472" s="6">
        <v>1351.2</v>
      </c>
      <c r="R1472" s="6">
        <v>703.18</v>
      </c>
      <c r="S1472" s="6">
        <v>280.08999999999997</v>
      </c>
      <c r="T1472" t="s">
        <v>36</v>
      </c>
      <c r="U1472">
        <v>2</v>
      </c>
      <c r="V1472" t="s">
        <v>171</v>
      </c>
      <c r="W1472" t="s">
        <v>51</v>
      </c>
      <c r="X1472">
        <v>2025</v>
      </c>
      <c r="Y1472" t="s">
        <v>172</v>
      </c>
      <c r="Z1472" s="8">
        <v>0.34229999999999999</v>
      </c>
    </row>
    <row r="1473" spans="1:26" x14ac:dyDescent="0.3">
      <c r="A1473" t="s">
        <v>3784</v>
      </c>
      <c r="B1473" s="4">
        <v>45542</v>
      </c>
      <c r="C1473" t="s">
        <v>3785</v>
      </c>
      <c r="D1473" t="s">
        <v>3786</v>
      </c>
      <c r="E1473" t="s">
        <v>43</v>
      </c>
      <c r="F1473" t="s">
        <v>101</v>
      </c>
      <c r="G1473" t="s">
        <v>31</v>
      </c>
      <c r="H1473" t="s">
        <v>195</v>
      </c>
      <c r="I1473" t="s">
        <v>47</v>
      </c>
      <c r="J1473" t="s">
        <v>59</v>
      </c>
      <c r="K1473" t="s">
        <v>76</v>
      </c>
      <c r="L1473">
        <v>1</v>
      </c>
      <c r="M1473" s="6">
        <v>1517.79</v>
      </c>
      <c r="N1473" s="8">
        <v>0.1</v>
      </c>
      <c r="O1473" s="6">
        <v>151.78</v>
      </c>
      <c r="P1473" s="6">
        <v>1366.01</v>
      </c>
      <c r="Q1473" s="6">
        <v>1005.04</v>
      </c>
      <c r="R1473" s="6">
        <v>360.97</v>
      </c>
      <c r="S1473" s="6">
        <v>182.6</v>
      </c>
      <c r="T1473" t="s">
        <v>77</v>
      </c>
      <c r="U1473">
        <v>9</v>
      </c>
      <c r="V1473" t="s">
        <v>61</v>
      </c>
      <c r="W1473" t="s">
        <v>62</v>
      </c>
      <c r="X1473">
        <v>2024</v>
      </c>
      <c r="Y1473" t="s">
        <v>63</v>
      </c>
      <c r="Z1473" s="8">
        <v>0.26429999999999998</v>
      </c>
    </row>
    <row r="1474" spans="1:26" x14ac:dyDescent="0.3">
      <c r="A1474" t="s">
        <v>3787</v>
      </c>
      <c r="B1474" s="4">
        <v>45432</v>
      </c>
      <c r="C1474" t="s">
        <v>1589</v>
      </c>
      <c r="D1474" t="s">
        <v>3788</v>
      </c>
      <c r="E1474" t="s">
        <v>67</v>
      </c>
      <c r="F1474" t="s">
        <v>334</v>
      </c>
      <c r="G1474" t="s">
        <v>132</v>
      </c>
      <c r="H1474" t="s">
        <v>252</v>
      </c>
      <c r="I1474" t="s">
        <v>75</v>
      </c>
      <c r="J1474" t="s">
        <v>34</v>
      </c>
      <c r="K1474" t="s">
        <v>35</v>
      </c>
      <c r="L1474">
        <v>2</v>
      </c>
      <c r="M1474" s="6">
        <v>698.08</v>
      </c>
      <c r="N1474" s="8">
        <v>0.1</v>
      </c>
      <c r="O1474" s="6">
        <v>139.62</v>
      </c>
      <c r="P1474" s="6">
        <v>1256.54</v>
      </c>
      <c r="Q1474" s="6">
        <v>891.24</v>
      </c>
      <c r="R1474" s="6">
        <v>365.3</v>
      </c>
      <c r="S1474" s="6">
        <v>385.88</v>
      </c>
      <c r="T1474" t="s">
        <v>36</v>
      </c>
      <c r="U1474">
        <v>5</v>
      </c>
      <c r="V1474" t="s">
        <v>103</v>
      </c>
      <c r="W1474" t="s">
        <v>38</v>
      </c>
      <c r="X1474">
        <v>2024</v>
      </c>
      <c r="Y1474" t="s">
        <v>104</v>
      </c>
      <c r="Z1474" s="8">
        <v>0.29070000000000001</v>
      </c>
    </row>
    <row r="1475" spans="1:26" x14ac:dyDescent="0.3">
      <c r="A1475" t="s">
        <v>3789</v>
      </c>
      <c r="B1475" s="4">
        <v>45565</v>
      </c>
      <c r="C1475" t="s">
        <v>544</v>
      </c>
      <c r="D1475" t="s">
        <v>3790</v>
      </c>
      <c r="E1475" t="s">
        <v>56</v>
      </c>
      <c r="F1475" t="s">
        <v>90</v>
      </c>
      <c r="G1475" t="s">
        <v>45</v>
      </c>
      <c r="H1475" t="s">
        <v>83</v>
      </c>
      <c r="I1475" t="s">
        <v>116</v>
      </c>
      <c r="J1475" t="s">
        <v>59</v>
      </c>
      <c r="K1475" t="s">
        <v>102</v>
      </c>
      <c r="L1475">
        <v>1</v>
      </c>
      <c r="M1475" s="6">
        <v>1738.09</v>
      </c>
      <c r="N1475" s="8">
        <v>0.2</v>
      </c>
      <c r="O1475" s="6">
        <v>347.62</v>
      </c>
      <c r="P1475" s="6">
        <v>1390.47</v>
      </c>
      <c r="Q1475" s="6">
        <v>951.03</v>
      </c>
      <c r="R1475" s="6">
        <v>439.44</v>
      </c>
      <c r="S1475" s="6">
        <v>94.48</v>
      </c>
      <c r="T1475" t="s">
        <v>36</v>
      </c>
      <c r="U1475">
        <v>9</v>
      </c>
      <c r="V1475" t="s">
        <v>61</v>
      </c>
      <c r="W1475" t="s">
        <v>62</v>
      </c>
      <c r="X1475">
        <v>2024</v>
      </c>
      <c r="Y1475" t="s">
        <v>63</v>
      </c>
      <c r="Z1475" s="8">
        <v>0.316</v>
      </c>
    </row>
    <row r="1476" spans="1:26" x14ac:dyDescent="0.3">
      <c r="A1476" t="s">
        <v>3791</v>
      </c>
      <c r="B1476" s="4">
        <v>45707</v>
      </c>
      <c r="C1476" t="s">
        <v>3792</v>
      </c>
      <c r="D1476" t="s">
        <v>3793</v>
      </c>
      <c r="E1476" t="s">
        <v>29</v>
      </c>
      <c r="F1476" t="s">
        <v>123</v>
      </c>
      <c r="G1476" t="s">
        <v>31</v>
      </c>
      <c r="H1476" t="s">
        <v>195</v>
      </c>
      <c r="I1476" t="s">
        <v>47</v>
      </c>
      <c r="J1476" t="s">
        <v>59</v>
      </c>
      <c r="K1476" t="s">
        <v>102</v>
      </c>
      <c r="L1476">
        <v>1</v>
      </c>
      <c r="M1476" s="6">
        <v>1918.06</v>
      </c>
      <c r="N1476" s="8">
        <v>0.05</v>
      </c>
      <c r="O1476" s="6">
        <v>95.9</v>
      </c>
      <c r="P1476" s="6">
        <v>1822.16</v>
      </c>
      <c r="Q1476" s="6">
        <v>1150.75</v>
      </c>
      <c r="R1476" s="6">
        <v>671.41</v>
      </c>
      <c r="S1476" s="6">
        <v>415.08</v>
      </c>
      <c r="T1476" t="s">
        <v>36</v>
      </c>
      <c r="U1476">
        <v>2</v>
      </c>
      <c r="V1476" t="s">
        <v>171</v>
      </c>
      <c r="W1476" t="s">
        <v>51</v>
      </c>
      <c r="X1476">
        <v>2025</v>
      </c>
      <c r="Y1476" t="s">
        <v>172</v>
      </c>
      <c r="Z1476" s="8">
        <v>0.36849999999999999</v>
      </c>
    </row>
    <row r="1477" spans="1:26" x14ac:dyDescent="0.3">
      <c r="A1477" t="s">
        <v>3794</v>
      </c>
      <c r="B1477" s="4">
        <v>45899</v>
      </c>
      <c r="C1477" t="s">
        <v>3169</v>
      </c>
      <c r="D1477" t="s">
        <v>3795</v>
      </c>
      <c r="E1477" t="s">
        <v>108</v>
      </c>
      <c r="F1477" t="s">
        <v>364</v>
      </c>
      <c r="G1477" t="s">
        <v>132</v>
      </c>
      <c r="H1477" t="s">
        <v>228</v>
      </c>
      <c r="I1477" t="s">
        <v>33</v>
      </c>
      <c r="J1477" t="s">
        <v>59</v>
      </c>
      <c r="K1477" t="s">
        <v>35</v>
      </c>
      <c r="L1477">
        <v>1</v>
      </c>
      <c r="M1477" s="6">
        <v>1745.49</v>
      </c>
      <c r="N1477" s="8">
        <v>0.05</v>
      </c>
      <c r="O1477" s="6">
        <v>87.27</v>
      </c>
      <c r="P1477" s="6">
        <v>1658.22</v>
      </c>
      <c r="Q1477" s="6">
        <v>1330.54</v>
      </c>
      <c r="R1477" s="6">
        <v>327.68</v>
      </c>
      <c r="S1477" s="6">
        <v>215.94</v>
      </c>
      <c r="T1477" t="s">
        <v>36</v>
      </c>
      <c r="U1477">
        <v>8</v>
      </c>
      <c r="V1477" t="s">
        <v>118</v>
      </c>
      <c r="W1477" t="s">
        <v>62</v>
      </c>
      <c r="X1477">
        <v>2025</v>
      </c>
      <c r="Y1477" t="s">
        <v>277</v>
      </c>
      <c r="Z1477" s="8">
        <v>0.1976</v>
      </c>
    </row>
    <row r="1478" spans="1:26" x14ac:dyDescent="0.3">
      <c r="A1478" t="s">
        <v>3796</v>
      </c>
      <c r="B1478" s="4">
        <v>45330</v>
      </c>
      <c r="C1478" t="s">
        <v>3797</v>
      </c>
      <c r="D1478" t="s">
        <v>3798</v>
      </c>
      <c r="E1478" t="s">
        <v>29</v>
      </c>
      <c r="F1478" t="s">
        <v>141</v>
      </c>
      <c r="G1478" t="s">
        <v>69</v>
      </c>
      <c r="H1478" t="s">
        <v>188</v>
      </c>
      <c r="I1478" t="s">
        <v>47</v>
      </c>
      <c r="J1478" t="s">
        <v>48</v>
      </c>
      <c r="K1478" t="s">
        <v>49</v>
      </c>
      <c r="L1478">
        <v>1</v>
      </c>
      <c r="M1478" s="6">
        <v>1151.18</v>
      </c>
      <c r="N1478" s="8">
        <v>0.15</v>
      </c>
      <c r="O1478" s="6">
        <v>172.68</v>
      </c>
      <c r="P1478" s="6">
        <v>978.5</v>
      </c>
      <c r="Q1478" s="6">
        <v>613.25</v>
      </c>
      <c r="R1478" s="6">
        <v>365.25</v>
      </c>
      <c r="S1478" s="6">
        <v>189.76</v>
      </c>
      <c r="T1478" t="s">
        <v>36</v>
      </c>
      <c r="U1478">
        <v>2</v>
      </c>
      <c r="V1478" t="s">
        <v>171</v>
      </c>
      <c r="W1478" t="s">
        <v>51</v>
      </c>
      <c r="X1478">
        <v>2024</v>
      </c>
      <c r="Y1478" t="s">
        <v>214</v>
      </c>
      <c r="Z1478" s="8">
        <v>0.37330000000000002</v>
      </c>
    </row>
    <row r="1479" spans="1:26" x14ac:dyDescent="0.3">
      <c r="A1479" t="s">
        <v>3799</v>
      </c>
      <c r="B1479" s="4">
        <v>45320</v>
      </c>
      <c r="C1479" t="s">
        <v>2975</v>
      </c>
      <c r="D1479" t="s">
        <v>3800</v>
      </c>
      <c r="E1479" t="s">
        <v>56</v>
      </c>
      <c r="F1479" t="s">
        <v>238</v>
      </c>
      <c r="G1479" t="s">
        <v>31</v>
      </c>
      <c r="H1479" t="s">
        <v>32</v>
      </c>
      <c r="I1479" t="s">
        <v>33</v>
      </c>
      <c r="J1479" t="s">
        <v>59</v>
      </c>
      <c r="K1479" t="s">
        <v>60</v>
      </c>
      <c r="L1479">
        <v>1</v>
      </c>
      <c r="M1479" s="6">
        <v>1111.31</v>
      </c>
      <c r="N1479" s="8">
        <v>0.1</v>
      </c>
      <c r="O1479" s="6">
        <v>111.13</v>
      </c>
      <c r="P1479" s="6">
        <v>1000.18</v>
      </c>
      <c r="Q1479" s="6">
        <v>598.15</v>
      </c>
      <c r="R1479" s="6">
        <v>402.03</v>
      </c>
      <c r="S1479" s="6">
        <v>347.51</v>
      </c>
      <c r="T1479" t="s">
        <v>36</v>
      </c>
      <c r="U1479">
        <v>1</v>
      </c>
      <c r="V1479" t="s">
        <v>91</v>
      </c>
      <c r="W1479" t="s">
        <v>51</v>
      </c>
      <c r="X1479">
        <v>2024</v>
      </c>
      <c r="Y1479" t="s">
        <v>92</v>
      </c>
      <c r="Z1479" s="8">
        <v>0.40200000000000002</v>
      </c>
    </row>
    <row r="1480" spans="1:26" x14ac:dyDescent="0.3">
      <c r="A1480" t="s">
        <v>3801</v>
      </c>
      <c r="B1480" s="4">
        <v>45768</v>
      </c>
      <c r="C1480" t="s">
        <v>384</v>
      </c>
      <c r="D1480" t="s">
        <v>3802</v>
      </c>
      <c r="E1480" t="s">
        <v>56</v>
      </c>
      <c r="F1480" t="s">
        <v>57</v>
      </c>
      <c r="G1480" t="s">
        <v>31</v>
      </c>
      <c r="H1480" t="s">
        <v>58</v>
      </c>
      <c r="I1480" t="s">
        <v>75</v>
      </c>
      <c r="J1480" t="s">
        <v>48</v>
      </c>
      <c r="K1480" t="s">
        <v>49</v>
      </c>
      <c r="L1480">
        <v>1</v>
      </c>
      <c r="M1480" s="6">
        <v>1170.6500000000001</v>
      </c>
      <c r="N1480" s="8">
        <v>0.1</v>
      </c>
      <c r="O1480" s="6">
        <v>117.07</v>
      </c>
      <c r="P1480" s="6">
        <v>1053.58</v>
      </c>
      <c r="Q1480" s="6">
        <v>712.38</v>
      </c>
      <c r="R1480" s="6">
        <v>341.2</v>
      </c>
      <c r="S1480" s="6">
        <v>421.24</v>
      </c>
      <c r="T1480" t="s">
        <v>36</v>
      </c>
      <c r="U1480">
        <v>4</v>
      </c>
      <c r="V1480" t="s">
        <v>37</v>
      </c>
      <c r="W1480" t="s">
        <v>38</v>
      </c>
      <c r="X1480">
        <v>2025</v>
      </c>
      <c r="Y1480" t="s">
        <v>112</v>
      </c>
      <c r="Z1480" s="8">
        <v>0.32379999999999998</v>
      </c>
    </row>
    <row r="1481" spans="1:26" x14ac:dyDescent="0.3">
      <c r="A1481" t="s">
        <v>3803</v>
      </c>
      <c r="B1481" s="4">
        <v>45609</v>
      </c>
      <c r="C1481" t="s">
        <v>3804</v>
      </c>
      <c r="D1481" t="s">
        <v>3805</v>
      </c>
      <c r="E1481" t="s">
        <v>56</v>
      </c>
      <c r="F1481" t="s">
        <v>90</v>
      </c>
      <c r="G1481" t="s">
        <v>69</v>
      </c>
      <c r="H1481" t="s">
        <v>70</v>
      </c>
      <c r="I1481" t="s">
        <v>33</v>
      </c>
      <c r="J1481" t="s">
        <v>59</v>
      </c>
      <c r="K1481" t="s">
        <v>35</v>
      </c>
      <c r="L1481">
        <v>1</v>
      </c>
      <c r="M1481" s="6">
        <v>441.49</v>
      </c>
      <c r="N1481" s="8">
        <v>0.15</v>
      </c>
      <c r="O1481" s="6">
        <v>66.22</v>
      </c>
      <c r="P1481" s="6">
        <v>375.27</v>
      </c>
      <c r="Q1481" s="6">
        <v>238.43</v>
      </c>
      <c r="R1481" s="6">
        <v>136.84</v>
      </c>
      <c r="S1481" s="6">
        <v>205.23</v>
      </c>
      <c r="T1481" t="s">
        <v>117</v>
      </c>
      <c r="U1481">
        <v>11</v>
      </c>
      <c r="V1481" t="s">
        <v>124</v>
      </c>
      <c r="W1481" t="s">
        <v>85</v>
      </c>
      <c r="X1481">
        <v>2024</v>
      </c>
      <c r="Y1481" t="s">
        <v>125</v>
      </c>
      <c r="Z1481" s="8">
        <v>0.36459999999999998</v>
      </c>
    </row>
    <row r="1482" spans="1:26" x14ac:dyDescent="0.3">
      <c r="A1482" t="s">
        <v>3806</v>
      </c>
      <c r="B1482" s="4">
        <v>45536</v>
      </c>
      <c r="C1482" t="s">
        <v>2696</v>
      </c>
      <c r="D1482" t="s">
        <v>3807</v>
      </c>
      <c r="E1482" t="s">
        <v>29</v>
      </c>
      <c r="F1482" t="s">
        <v>141</v>
      </c>
      <c r="G1482" t="s">
        <v>31</v>
      </c>
      <c r="H1482" t="s">
        <v>32</v>
      </c>
      <c r="I1482" t="s">
        <v>116</v>
      </c>
      <c r="J1482" t="s">
        <v>34</v>
      </c>
      <c r="K1482" t="s">
        <v>35</v>
      </c>
      <c r="L1482">
        <v>2</v>
      </c>
      <c r="M1482" s="6">
        <v>588.48</v>
      </c>
      <c r="N1482" s="8">
        <v>0.2</v>
      </c>
      <c r="O1482" s="6">
        <v>235.39</v>
      </c>
      <c r="P1482" s="6">
        <v>941.57</v>
      </c>
      <c r="Q1482" s="6">
        <v>658.98</v>
      </c>
      <c r="R1482" s="6">
        <v>282.58999999999997</v>
      </c>
      <c r="S1482" s="6">
        <v>337.52</v>
      </c>
      <c r="T1482" t="s">
        <v>117</v>
      </c>
      <c r="U1482">
        <v>9</v>
      </c>
      <c r="V1482" t="s">
        <v>61</v>
      </c>
      <c r="W1482" t="s">
        <v>62</v>
      </c>
      <c r="X1482">
        <v>2024</v>
      </c>
      <c r="Y1482" t="s">
        <v>63</v>
      </c>
      <c r="Z1482" s="8">
        <v>0.30009999999999998</v>
      </c>
    </row>
    <row r="1483" spans="1:26" x14ac:dyDescent="0.3">
      <c r="A1483" t="s">
        <v>3808</v>
      </c>
      <c r="B1483" s="4">
        <v>45988</v>
      </c>
      <c r="C1483" t="s">
        <v>286</v>
      </c>
      <c r="D1483" t="s">
        <v>3809</v>
      </c>
      <c r="E1483" t="s">
        <v>29</v>
      </c>
      <c r="F1483" t="s">
        <v>141</v>
      </c>
      <c r="G1483" t="s">
        <v>69</v>
      </c>
      <c r="H1483" t="s">
        <v>188</v>
      </c>
      <c r="I1483" t="s">
        <v>75</v>
      </c>
      <c r="J1483" t="s">
        <v>34</v>
      </c>
      <c r="K1483" t="s">
        <v>49</v>
      </c>
      <c r="L1483">
        <v>1</v>
      </c>
      <c r="M1483" s="6">
        <v>548.44000000000005</v>
      </c>
      <c r="N1483" s="8">
        <v>0</v>
      </c>
      <c r="O1483" s="6">
        <v>0</v>
      </c>
      <c r="P1483" s="6">
        <v>548.44000000000005</v>
      </c>
      <c r="Q1483" s="6">
        <v>365.32</v>
      </c>
      <c r="R1483" s="6">
        <v>183.12</v>
      </c>
      <c r="S1483" s="6">
        <v>208.94</v>
      </c>
      <c r="T1483" t="s">
        <v>36</v>
      </c>
      <c r="U1483">
        <v>11</v>
      </c>
      <c r="V1483" t="s">
        <v>124</v>
      </c>
      <c r="W1483" t="s">
        <v>85</v>
      </c>
      <c r="X1483">
        <v>2025</v>
      </c>
      <c r="Y1483" t="s">
        <v>221</v>
      </c>
      <c r="Z1483" s="8">
        <v>0.33389999999999997</v>
      </c>
    </row>
    <row r="1484" spans="1:26" x14ac:dyDescent="0.3">
      <c r="A1484" t="s">
        <v>3810</v>
      </c>
      <c r="B1484" s="4">
        <v>45563</v>
      </c>
      <c r="C1484" t="s">
        <v>3811</v>
      </c>
      <c r="D1484" t="s">
        <v>3812</v>
      </c>
      <c r="E1484" t="s">
        <v>29</v>
      </c>
      <c r="F1484" t="s">
        <v>30</v>
      </c>
      <c r="G1484" t="s">
        <v>69</v>
      </c>
      <c r="H1484" t="s">
        <v>291</v>
      </c>
      <c r="I1484" t="s">
        <v>47</v>
      </c>
      <c r="J1484" t="s">
        <v>59</v>
      </c>
      <c r="K1484" t="s">
        <v>102</v>
      </c>
      <c r="L1484">
        <v>1</v>
      </c>
      <c r="M1484" s="6">
        <v>1220.67</v>
      </c>
      <c r="N1484" s="8">
        <v>0.1</v>
      </c>
      <c r="O1484" s="6">
        <v>122.07</v>
      </c>
      <c r="P1484" s="6">
        <v>1098.5999999999999</v>
      </c>
      <c r="Q1484" s="6">
        <v>681.68</v>
      </c>
      <c r="R1484" s="6">
        <v>416.92</v>
      </c>
      <c r="S1484" s="6">
        <v>383.56</v>
      </c>
      <c r="T1484" t="s">
        <v>36</v>
      </c>
      <c r="U1484">
        <v>9</v>
      </c>
      <c r="V1484" t="s">
        <v>61</v>
      </c>
      <c r="W1484" t="s">
        <v>62</v>
      </c>
      <c r="X1484">
        <v>2024</v>
      </c>
      <c r="Y1484" t="s">
        <v>63</v>
      </c>
      <c r="Z1484" s="8">
        <v>0.3795</v>
      </c>
    </row>
    <row r="1485" spans="1:26" x14ac:dyDescent="0.3">
      <c r="A1485" t="s">
        <v>3813</v>
      </c>
      <c r="B1485" s="4">
        <v>45731</v>
      </c>
      <c r="C1485" t="s">
        <v>1243</v>
      </c>
      <c r="D1485" t="s">
        <v>3814</v>
      </c>
      <c r="E1485" t="s">
        <v>43</v>
      </c>
      <c r="F1485" t="s">
        <v>256</v>
      </c>
      <c r="G1485" t="s">
        <v>31</v>
      </c>
      <c r="H1485" t="s">
        <v>58</v>
      </c>
      <c r="I1485" t="s">
        <v>75</v>
      </c>
      <c r="J1485" t="s">
        <v>34</v>
      </c>
      <c r="K1485" t="s">
        <v>102</v>
      </c>
      <c r="L1485">
        <v>1</v>
      </c>
      <c r="M1485" s="6">
        <v>8078.58</v>
      </c>
      <c r="N1485" s="8">
        <v>0</v>
      </c>
      <c r="O1485" s="6">
        <v>0</v>
      </c>
      <c r="P1485" s="6">
        <v>8078.58</v>
      </c>
      <c r="Q1485" s="6">
        <v>6023.45</v>
      </c>
      <c r="R1485" s="6">
        <v>2055.13</v>
      </c>
      <c r="S1485" s="6">
        <v>303.36</v>
      </c>
      <c r="T1485" t="s">
        <v>36</v>
      </c>
      <c r="U1485">
        <v>3</v>
      </c>
      <c r="V1485" t="s">
        <v>50</v>
      </c>
      <c r="W1485" t="s">
        <v>51</v>
      </c>
      <c r="X1485">
        <v>2025</v>
      </c>
      <c r="Y1485" t="s">
        <v>52</v>
      </c>
      <c r="Z1485" s="8">
        <v>0.25440000000000002</v>
      </c>
    </row>
    <row r="1486" spans="1:26" x14ac:dyDescent="0.3">
      <c r="A1486" t="s">
        <v>3815</v>
      </c>
      <c r="B1486" s="4">
        <v>45530</v>
      </c>
      <c r="C1486" t="s">
        <v>2314</v>
      </c>
      <c r="D1486" t="s">
        <v>3816</v>
      </c>
      <c r="E1486" t="s">
        <v>43</v>
      </c>
      <c r="F1486" t="s">
        <v>273</v>
      </c>
      <c r="G1486" t="s">
        <v>110</v>
      </c>
      <c r="H1486" t="s">
        <v>111</v>
      </c>
      <c r="I1486" t="s">
        <v>47</v>
      </c>
      <c r="J1486" t="s">
        <v>34</v>
      </c>
      <c r="K1486" t="s">
        <v>35</v>
      </c>
      <c r="L1486">
        <v>1</v>
      </c>
      <c r="M1486" s="6">
        <v>1100.7</v>
      </c>
      <c r="N1486" s="8">
        <v>0.15</v>
      </c>
      <c r="O1486" s="6">
        <v>165.1</v>
      </c>
      <c r="P1486" s="6">
        <v>935.6</v>
      </c>
      <c r="Q1486" s="6">
        <v>557.61</v>
      </c>
      <c r="R1486" s="6">
        <v>377.99</v>
      </c>
      <c r="S1486" s="6">
        <v>418.84</v>
      </c>
      <c r="T1486" t="s">
        <v>77</v>
      </c>
      <c r="U1486">
        <v>8</v>
      </c>
      <c r="V1486" t="s">
        <v>118</v>
      </c>
      <c r="W1486" t="s">
        <v>62</v>
      </c>
      <c r="X1486">
        <v>2024</v>
      </c>
      <c r="Y1486" t="s">
        <v>119</v>
      </c>
      <c r="Z1486" s="8">
        <v>0.40400000000000003</v>
      </c>
    </row>
    <row r="1487" spans="1:26" x14ac:dyDescent="0.3">
      <c r="A1487" t="s">
        <v>3817</v>
      </c>
      <c r="B1487" s="4">
        <v>45668</v>
      </c>
      <c r="C1487" t="s">
        <v>914</v>
      </c>
      <c r="D1487" t="s">
        <v>3818</v>
      </c>
      <c r="E1487" t="s">
        <v>43</v>
      </c>
      <c r="F1487" t="s">
        <v>256</v>
      </c>
      <c r="G1487" t="s">
        <v>31</v>
      </c>
      <c r="H1487" t="s">
        <v>58</v>
      </c>
      <c r="I1487" t="s">
        <v>47</v>
      </c>
      <c r="J1487" t="s">
        <v>59</v>
      </c>
      <c r="K1487" t="s">
        <v>102</v>
      </c>
      <c r="L1487">
        <v>1</v>
      </c>
      <c r="M1487" s="6">
        <v>342.96</v>
      </c>
      <c r="N1487" s="8">
        <v>0.2</v>
      </c>
      <c r="O1487" s="6">
        <v>68.59</v>
      </c>
      <c r="P1487" s="6">
        <v>274.37</v>
      </c>
      <c r="Q1487" s="6">
        <v>185.16</v>
      </c>
      <c r="R1487" s="6">
        <v>89.21</v>
      </c>
      <c r="S1487" s="6">
        <v>408.68</v>
      </c>
      <c r="T1487" t="s">
        <v>36</v>
      </c>
      <c r="U1487">
        <v>1</v>
      </c>
      <c r="V1487" t="s">
        <v>91</v>
      </c>
      <c r="W1487" t="s">
        <v>51</v>
      </c>
      <c r="X1487">
        <v>2025</v>
      </c>
      <c r="Y1487" t="s">
        <v>137</v>
      </c>
      <c r="Z1487" s="8">
        <v>0.3251</v>
      </c>
    </row>
    <row r="1488" spans="1:26" x14ac:dyDescent="0.3">
      <c r="A1488" t="s">
        <v>3819</v>
      </c>
      <c r="B1488" s="4">
        <v>45557</v>
      </c>
      <c r="C1488" t="s">
        <v>3820</v>
      </c>
      <c r="D1488" t="s">
        <v>3821</v>
      </c>
      <c r="E1488" t="s">
        <v>29</v>
      </c>
      <c r="F1488" t="s">
        <v>141</v>
      </c>
      <c r="G1488" t="s">
        <v>69</v>
      </c>
      <c r="H1488" t="s">
        <v>188</v>
      </c>
      <c r="I1488" t="s">
        <v>75</v>
      </c>
      <c r="J1488" t="s">
        <v>34</v>
      </c>
      <c r="K1488" t="s">
        <v>35</v>
      </c>
      <c r="L1488">
        <v>1</v>
      </c>
      <c r="M1488" s="6">
        <v>607.87</v>
      </c>
      <c r="N1488" s="8">
        <v>0</v>
      </c>
      <c r="O1488" s="6">
        <v>0</v>
      </c>
      <c r="P1488" s="6">
        <v>607.87</v>
      </c>
      <c r="Q1488" s="6">
        <v>399.08</v>
      </c>
      <c r="R1488" s="6">
        <v>208.79</v>
      </c>
      <c r="S1488" s="6">
        <v>364.98</v>
      </c>
      <c r="T1488" t="s">
        <v>117</v>
      </c>
      <c r="U1488">
        <v>9</v>
      </c>
      <c r="V1488" t="s">
        <v>61</v>
      </c>
      <c r="W1488" t="s">
        <v>62</v>
      </c>
      <c r="X1488">
        <v>2024</v>
      </c>
      <c r="Y1488" t="s">
        <v>63</v>
      </c>
      <c r="Z1488" s="8">
        <v>0.34350000000000003</v>
      </c>
    </row>
    <row r="1489" spans="1:26" x14ac:dyDescent="0.3">
      <c r="A1489" t="s">
        <v>3822</v>
      </c>
      <c r="B1489" s="4">
        <v>45650</v>
      </c>
      <c r="C1489" t="s">
        <v>336</v>
      </c>
      <c r="D1489" t="s">
        <v>3823</v>
      </c>
      <c r="E1489" t="s">
        <v>108</v>
      </c>
      <c r="F1489" t="s">
        <v>194</v>
      </c>
      <c r="G1489" t="s">
        <v>110</v>
      </c>
      <c r="H1489" t="s">
        <v>269</v>
      </c>
      <c r="I1489" t="s">
        <v>33</v>
      </c>
      <c r="J1489" t="s">
        <v>34</v>
      </c>
      <c r="K1489" t="s">
        <v>35</v>
      </c>
      <c r="L1489">
        <v>2</v>
      </c>
      <c r="M1489" s="6">
        <v>963.76</v>
      </c>
      <c r="N1489" s="8">
        <v>0</v>
      </c>
      <c r="O1489" s="6">
        <v>0</v>
      </c>
      <c r="P1489" s="6">
        <v>1927.52</v>
      </c>
      <c r="Q1489" s="6">
        <v>1547.62</v>
      </c>
      <c r="R1489" s="6">
        <v>379.9</v>
      </c>
      <c r="S1489" s="6">
        <v>181.26</v>
      </c>
      <c r="T1489" t="s">
        <v>36</v>
      </c>
      <c r="U1489">
        <v>12</v>
      </c>
      <c r="V1489" t="s">
        <v>84</v>
      </c>
      <c r="W1489" t="s">
        <v>85</v>
      </c>
      <c r="X1489">
        <v>2024</v>
      </c>
      <c r="Y1489" t="s">
        <v>162</v>
      </c>
      <c r="Z1489" s="8">
        <v>0.1971</v>
      </c>
    </row>
    <row r="1490" spans="1:26" x14ac:dyDescent="0.3">
      <c r="A1490" t="s">
        <v>3824</v>
      </c>
      <c r="B1490" s="4">
        <v>45631</v>
      </c>
      <c r="C1490" t="s">
        <v>695</v>
      </c>
      <c r="D1490" t="s">
        <v>3825</v>
      </c>
      <c r="E1490" t="s">
        <v>43</v>
      </c>
      <c r="F1490" t="s">
        <v>273</v>
      </c>
      <c r="G1490" t="s">
        <v>69</v>
      </c>
      <c r="H1490" t="s">
        <v>291</v>
      </c>
      <c r="I1490" t="s">
        <v>33</v>
      </c>
      <c r="J1490" t="s">
        <v>59</v>
      </c>
      <c r="K1490" t="s">
        <v>102</v>
      </c>
      <c r="L1490">
        <v>2</v>
      </c>
      <c r="M1490" s="6">
        <v>1009.36</v>
      </c>
      <c r="N1490" s="8">
        <v>0.15</v>
      </c>
      <c r="O1490" s="6">
        <v>302.81</v>
      </c>
      <c r="P1490" s="6">
        <v>1715.91</v>
      </c>
      <c r="Q1490" s="6">
        <v>1120.52</v>
      </c>
      <c r="R1490" s="6">
        <v>595.39</v>
      </c>
      <c r="S1490" s="6">
        <v>343.01</v>
      </c>
      <c r="T1490" t="s">
        <v>117</v>
      </c>
      <c r="U1490">
        <v>12</v>
      </c>
      <c r="V1490" t="s">
        <v>84</v>
      </c>
      <c r="W1490" t="s">
        <v>85</v>
      </c>
      <c r="X1490">
        <v>2024</v>
      </c>
      <c r="Y1490" t="s">
        <v>162</v>
      </c>
      <c r="Z1490" s="8">
        <v>0.34699999999999998</v>
      </c>
    </row>
    <row r="1491" spans="1:26" x14ac:dyDescent="0.3">
      <c r="A1491" t="s">
        <v>3826</v>
      </c>
      <c r="B1491" s="4">
        <v>45680</v>
      </c>
      <c r="C1491" t="s">
        <v>967</v>
      </c>
      <c r="D1491" t="s">
        <v>3827</v>
      </c>
      <c r="E1491" t="s">
        <v>56</v>
      </c>
      <c r="F1491" t="s">
        <v>238</v>
      </c>
      <c r="G1491" t="s">
        <v>45</v>
      </c>
      <c r="H1491" t="s">
        <v>32</v>
      </c>
      <c r="I1491" t="s">
        <v>75</v>
      </c>
      <c r="J1491" t="s">
        <v>59</v>
      </c>
      <c r="K1491" t="s">
        <v>35</v>
      </c>
      <c r="L1491">
        <v>2</v>
      </c>
      <c r="M1491" s="6">
        <v>2210.0500000000002</v>
      </c>
      <c r="N1491" s="8">
        <v>0.1</v>
      </c>
      <c r="O1491" s="6">
        <v>442.01</v>
      </c>
      <c r="P1491" s="6">
        <v>3978.09</v>
      </c>
      <c r="Q1491" s="6">
        <v>2759.98</v>
      </c>
      <c r="R1491" s="6">
        <v>1218.1099999999999</v>
      </c>
      <c r="S1491" s="6">
        <v>180.17</v>
      </c>
      <c r="T1491" t="s">
        <v>36</v>
      </c>
      <c r="U1491">
        <v>1</v>
      </c>
      <c r="V1491" t="s">
        <v>91</v>
      </c>
      <c r="W1491" t="s">
        <v>51</v>
      </c>
      <c r="X1491">
        <v>2025</v>
      </c>
      <c r="Y1491" t="s">
        <v>137</v>
      </c>
      <c r="Z1491" s="8">
        <v>0.30620000000000003</v>
      </c>
    </row>
    <row r="1492" spans="1:26" x14ac:dyDescent="0.3">
      <c r="A1492" t="s">
        <v>3828</v>
      </c>
      <c r="B1492" s="4">
        <v>45868</v>
      </c>
      <c r="C1492" t="s">
        <v>250</v>
      </c>
      <c r="D1492" t="s">
        <v>3829</v>
      </c>
      <c r="E1492" t="s">
        <v>56</v>
      </c>
      <c r="F1492" t="s">
        <v>74</v>
      </c>
      <c r="G1492" t="s">
        <v>132</v>
      </c>
      <c r="H1492" t="s">
        <v>154</v>
      </c>
      <c r="I1492" t="s">
        <v>75</v>
      </c>
      <c r="J1492" t="s">
        <v>59</v>
      </c>
      <c r="K1492" t="s">
        <v>102</v>
      </c>
      <c r="L1492">
        <v>2</v>
      </c>
      <c r="M1492" s="6">
        <v>1513.08</v>
      </c>
      <c r="N1492" s="8">
        <v>0.1</v>
      </c>
      <c r="O1492" s="6">
        <v>302.62</v>
      </c>
      <c r="P1492" s="6">
        <v>2723.54</v>
      </c>
      <c r="Q1492" s="6">
        <v>2190.5300000000002</v>
      </c>
      <c r="R1492" s="6">
        <v>533.01</v>
      </c>
      <c r="S1492" s="6">
        <v>158.61000000000001</v>
      </c>
      <c r="T1492" t="s">
        <v>117</v>
      </c>
      <c r="U1492">
        <v>7</v>
      </c>
      <c r="V1492" t="s">
        <v>179</v>
      </c>
      <c r="W1492" t="s">
        <v>62</v>
      </c>
      <c r="X1492">
        <v>2025</v>
      </c>
      <c r="Y1492" t="s">
        <v>208</v>
      </c>
      <c r="Z1492" s="8">
        <v>0.19570000000000001</v>
      </c>
    </row>
    <row r="1493" spans="1:26" x14ac:dyDescent="0.3">
      <c r="A1493" t="s">
        <v>3830</v>
      </c>
      <c r="B1493" s="4">
        <v>45980</v>
      </c>
      <c r="C1493" t="s">
        <v>3390</v>
      </c>
      <c r="D1493" t="s">
        <v>3831</v>
      </c>
      <c r="E1493" t="s">
        <v>56</v>
      </c>
      <c r="F1493" t="s">
        <v>90</v>
      </c>
      <c r="G1493" t="s">
        <v>69</v>
      </c>
      <c r="H1493" t="s">
        <v>291</v>
      </c>
      <c r="I1493" t="s">
        <v>75</v>
      </c>
      <c r="J1493" t="s">
        <v>34</v>
      </c>
      <c r="K1493" t="s">
        <v>35</v>
      </c>
      <c r="L1493">
        <v>2</v>
      </c>
      <c r="M1493" s="6">
        <v>924.59</v>
      </c>
      <c r="N1493" s="8">
        <v>0.1</v>
      </c>
      <c r="O1493" s="6">
        <v>184.92</v>
      </c>
      <c r="P1493" s="6">
        <v>1664.26</v>
      </c>
      <c r="Q1493" s="6">
        <v>1164.8599999999999</v>
      </c>
      <c r="R1493" s="6">
        <v>499.4</v>
      </c>
      <c r="S1493" s="6">
        <v>193.34</v>
      </c>
      <c r="T1493" t="s">
        <v>117</v>
      </c>
      <c r="U1493">
        <v>11</v>
      </c>
      <c r="V1493" t="s">
        <v>124</v>
      </c>
      <c r="W1493" t="s">
        <v>85</v>
      </c>
      <c r="X1493">
        <v>2025</v>
      </c>
      <c r="Y1493" t="s">
        <v>221</v>
      </c>
      <c r="Z1493" s="8">
        <v>0.30009999999999998</v>
      </c>
    </row>
    <row r="1494" spans="1:26" x14ac:dyDescent="0.3">
      <c r="A1494" t="s">
        <v>3832</v>
      </c>
      <c r="B1494" s="4">
        <v>45294</v>
      </c>
      <c r="C1494" t="s">
        <v>2421</v>
      </c>
      <c r="D1494" t="s">
        <v>3833</v>
      </c>
      <c r="E1494" t="s">
        <v>29</v>
      </c>
      <c r="F1494" t="s">
        <v>141</v>
      </c>
      <c r="G1494" t="s">
        <v>132</v>
      </c>
      <c r="H1494" t="s">
        <v>228</v>
      </c>
      <c r="I1494" t="s">
        <v>33</v>
      </c>
      <c r="J1494" t="s">
        <v>59</v>
      </c>
      <c r="K1494" t="s">
        <v>102</v>
      </c>
      <c r="L1494">
        <v>1</v>
      </c>
      <c r="M1494" s="6">
        <v>955.57</v>
      </c>
      <c r="N1494" s="8">
        <v>0.2</v>
      </c>
      <c r="O1494" s="6">
        <v>191.11</v>
      </c>
      <c r="P1494" s="6">
        <v>764.46</v>
      </c>
      <c r="Q1494" s="6">
        <v>524.04</v>
      </c>
      <c r="R1494" s="6">
        <v>240.42</v>
      </c>
      <c r="S1494" s="6">
        <v>326.67</v>
      </c>
      <c r="T1494" t="s">
        <v>36</v>
      </c>
      <c r="U1494">
        <v>1</v>
      </c>
      <c r="V1494" t="s">
        <v>91</v>
      </c>
      <c r="W1494" t="s">
        <v>51</v>
      </c>
      <c r="X1494">
        <v>2024</v>
      </c>
      <c r="Y1494" t="s">
        <v>92</v>
      </c>
      <c r="Z1494" s="8">
        <v>0.3145</v>
      </c>
    </row>
    <row r="1495" spans="1:26" x14ac:dyDescent="0.3">
      <c r="A1495" t="s">
        <v>3834</v>
      </c>
      <c r="B1495" s="4">
        <v>45720</v>
      </c>
      <c r="C1495" t="s">
        <v>981</v>
      </c>
      <c r="D1495" t="s">
        <v>3835</v>
      </c>
      <c r="E1495" t="s">
        <v>108</v>
      </c>
      <c r="F1495" t="s">
        <v>194</v>
      </c>
      <c r="G1495" t="s">
        <v>69</v>
      </c>
      <c r="H1495" t="s">
        <v>188</v>
      </c>
      <c r="I1495" t="s">
        <v>33</v>
      </c>
      <c r="J1495" t="s">
        <v>34</v>
      </c>
      <c r="K1495" t="s">
        <v>49</v>
      </c>
      <c r="L1495">
        <v>2</v>
      </c>
      <c r="M1495" s="6">
        <v>1406.83</v>
      </c>
      <c r="N1495" s="8">
        <v>0.1</v>
      </c>
      <c r="O1495" s="6">
        <v>281.37</v>
      </c>
      <c r="P1495" s="6">
        <v>2532.29</v>
      </c>
      <c r="Q1495" s="6">
        <v>1950.8</v>
      </c>
      <c r="R1495" s="6">
        <v>581.49</v>
      </c>
      <c r="S1495" s="6">
        <v>311.29000000000002</v>
      </c>
      <c r="T1495" t="s">
        <v>77</v>
      </c>
      <c r="U1495">
        <v>3</v>
      </c>
      <c r="V1495" t="s">
        <v>50</v>
      </c>
      <c r="W1495" t="s">
        <v>51</v>
      </c>
      <c r="X1495">
        <v>2025</v>
      </c>
      <c r="Y1495" t="s">
        <v>52</v>
      </c>
      <c r="Z1495" s="8">
        <v>0.2296</v>
      </c>
    </row>
    <row r="1496" spans="1:26" x14ac:dyDescent="0.3">
      <c r="A1496" t="s">
        <v>3836</v>
      </c>
      <c r="B1496" s="4">
        <v>45433</v>
      </c>
      <c r="C1496" t="s">
        <v>3837</v>
      </c>
      <c r="D1496" t="s">
        <v>3838</v>
      </c>
      <c r="E1496" t="s">
        <v>108</v>
      </c>
      <c r="F1496" t="s">
        <v>109</v>
      </c>
      <c r="G1496" t="s">
        <v>31</v>
      </c>
      <c r="H1496" t="s">
        <v>195</v>
      </c>
      <c r="I1496" t="s">
        <v>75</v>
      </c>
      <c r="J1496" t="s">
        <v>59</v>
      </c>
      <c r="K1496" t="s">
        <v>35</v>
      </c>
      <c r="L1496">
        <v>1</v>
      </c>
      <c r="M1496" s="6">
        <v>1251.97</v>
      </c>
      <c r="N1496" s="8">
        <v>0</v>
      </c>
      <c r="O1496" s="6">
        <v>0</v>
      </c>
      <c r="P1496" s="6">
        <v>1251.97</v>
      </c>
      <c r="Q1496" s="6">
        <v>990.41</v>
      </c>
      <c r="R1496" s="6">
        <v>261.56</v>
      </c>
      <c r="S1496" s="6">
        <v>143.30000000000001</v>
      </c>
      <c r="T1496" t="s">
        <v>36</v>
      </c>
      <c r="U1496">
        <v>5</v>
      </c>
      <c r="V1496" t="s">
        <v>103</v>
      </c>
      <c r="W1496" t="s">
        <v>38</v>
      </c>
      <c r="X1496">
        <v>2024</v>
      </c>
      <c r="Y1496" t="s">
        <v>104</v>
      </c>
      <c r="Z1496" s="8">
        <v>0.2089</v>
      </c>
    </row>
    <row r="1497" spans="1:26" x14ac:dyDescent="0.3">
      <c r="A1497" t="s">
        <v>3839</v>
      </c>
      <c r="B1497" s="4">
        <v>45667</v>
      </c>
      <c r="C1497" t="s">
        <v>1163</v>
      </c>
      <c r="D1497" t="s">
        <v>3840</v>
      </c>
      <c r="E1497" t="s">
        <v>29</v>
      </c>
      <c r="F1497" t="s">
        <v>141</v>
      </c>
      <c r="G1497" t="s">
        <v>31</v>
      </c>
      <c r="H1497" t="s">
        <v>96</v>
      </c>
      <c r="I1497" t="s">
        <v>47</v>
      </c>
      <c r="J1497" t="s">
        <v>48</v>
      </c>
      <c r="K1497" t="s">
        <v>35</v>
      </c>
      <c r="L1497">
        <v>3</v>
      </c>
      <c r="M1497" s="6">
        <v>2200.15</v>
      </c>
      <c r="N1497" s="8">
        <v>0.05</v>
      </c>
      <c r="O1497" s="6">
        <v>330.02</v>
      </c>
      <c r="P1497" s="6">
        <v>6270.43</v>
      </c>
      <c r="Q1497" s="6">
        <v>4480.58</v>
      </c>
      <c r="R1497" s="6">
        <v>1789.85</v>
      </c>
      <c r="S1497" s="6">
        <v>344.83</v>
      </c>
      <c r="T1497" t="s">
        <v>77</v>
      </c>
      <c r="U1497">
        <v>1</v>
      </c>
      <c r="V1497" t="s">
        <v>91</v>
      </c>
      <c r="W1497" t="s">
        <v>51</v>
      </c>
      <c r="X1497">
        <v>2025</v>
      </c>
      <c r="Y1497" t="s">
        <v>137</v>
      </c>
      <c r="Z1497" s="8">
        <v>0.28539999999999999</v>
      </c>
    </row>
    <row r="1498" spans="1:26" x14ac:dyDescent="0.3">
      <c r="A1498" t="s">
        <v>3841</v>
      </c>
      <c r="B1498" s="4">
        <v>45961</v>
      </c>
      <c r="C1498" t="s">
        <v>1389</v>
      </c>
      <c r="D1498" t="s">
        <v>3842</v>
      </c>
      <c r="E1498" t="s">
        <v>29</v>
      </c>
      <c r="F1498" t="s">
        <v>141</v>
      </c>
      <c r="G1498" t="s">
        <v>110</v>
      </c>
      <c r="H1498" t="s">
        <v>166</v>
      </c>
      <c r="I1498" t="s">
        <v>75</v>
      </c>
      <c r="J1498" t="s">
        <v>59</v>
      </c>
      <c r="K1498" t="s">
        <v>102</v>
      </c>
      <c r="L1498">
        <v>1</v>
      </c>
      <c r="M1498" s="6">
        <v>1594.71</v>
      </c>
      <c r="N1498" s="8">
        <v>0.05</v>
      </c>
      <c r="O1498" s="6">
        <v>79.739999999999995</v>
      </c>
      <c r="P1498" s="6">
        <v>1514.97</v>
      </c>
      <c r="Q1498" s="6">
        <v>1111.07</v>
      </c>
      <c r="R1498" s="6">
        <v>403.9</v>
      </c>
      <c r="S1498" s="6">
        <v>438.72</v>
      </c>
      <c r="T1498" t="s">
        <v>77</v>
      </c>
      <c r="U1498">
        <v>10</v>
      </c>
      <c r="V1498" t="s">
        <v>146</v>
      </c>
      <c r="W1498" t="s">
        <v>85</v>
      </c>
      <c r="X1498">
        <v>2025</v>
      </c>
      <c r="Y1498" t="s">
        <v>147</v>
      </c>
      <c r="Z1498" s="8">
        <v>0.2666</v>
      </c>
    </row>
    <row r="1499" spans="1:26" x14ac:dyDescent="0.3">
      <c r="A1499" t="s">
        <v>3843</v>
      </c>
      <c r="B1499" s="4">
        <v>45615</v>
      </c>
      <c r="C1499" t="s">
        <v>3844</v>
      </c>
      <c r="D1499" t="s">
        <v>3845</v>
      </c>
      <c r="E1499" t="s">
        <v>43</v>
      </c>
      <c r="F1499" t="s">
        <v>44</v>
      </c>
      <c r="G1499" t="s">
        <v>69</v>
      </c>
      <c r="H1499" t="s">
        <v>188</v>
      </c>
      <c r="I1499" t="s">
        <v>33</v>
      </c>
      <c r="J1499" t="s">
        <v>48</v>
      </c>
      <c r="K1499" t="s">
        <v>35</v>
      </c>
      <c r="L1499">
        <v>1</v>
      </c>
      <c r="M1499" s="6">
        <v>764.46</v>
      </c>
      <c r="N1499" s="8">
        <v>0.2</v>
      </c>
      <c r="O1499" s="6">
        <v>152.88999999999999</v>
      </c>
      <c r="P1499" s="6">
        <v>611.57000000000005</v>
      </c>
      <c r="Q1499" s="6">
        <v>366.38</v>
      </c>
      <c r="R1499" s="6">
        <v>245.19</v>
      </c>
      <c r="S1499" s="6">
        <v>48.2</v>
      </c>
      <c r="T1499" t="s">
        <v>36</v>
      </c>
      <c r="U1499">
        <v>11</v>
      </c>
      <c r="V1499" t="s">
        <v>124</v>
      </c>
      <c r="W1499" t="s">
        <v>85</v>
      </c>
      <c r="X1499">
        <v>2024</v>
      </c>
      <c r="Y1499" t="s">
        <v>125</v>
      </c>
      <c r="Z1499" s="8">
        <v>0.40089999999999998</v>
      </c>
    </row>
    <row r="1500" spans="1:26" x14ac:dyDescent="0.3">
      <c r="A1500" t="s">
        <v>3846</v>
      </c>
      <c r="B1500" s="4">
        <v>45437</v>
      </c>
      <c r="C1500" t="s">
        <v>666</v>
      </c>
      <c r="D1500" t="s">
        <v>3847</v>
      </c>
      <c r="E1500" t="s">
        <v>43</v>
      </c>
      <c r="F1500" t="s">
        <v>44</v>
      </c>
      <c r="G1500" t="s">
        <v>69</v>
      </c>
      <c r="H1500" t="s">
        <v>291</v>
      </c>
      <c r="I1500" t="s">
        <v>75</v>
      </c>
      <c r="J1500" t="s">
        <v>48</v>
      </c>
      <c r="K1500" t="s">
        <v>35</v>
      </c>
      <c r="L1500">
        <v>2</v>
      </c>
      <c r="M1500" s="6">
        <v>2383.09</v>
      </c>
      <c r="N1500" s="8">
        <v>0.2</v>
      </c>
      <c r="O1500" s="6">
        <v>953.24</v>
      </c>
      <c r="P1500" s="6">
        <v>3812.94</v>
      </c>
      <c r="Q1500" s="6">
        <v>3015.02</v>
      </c>
      <c r="R1500" s="6">
        <v>797.92</v>
      </c>
      <c r="S1500" s="6">
        <v>311.02999999999997</v>
      </c>
      <c r="T1500" t="s">
        <v>36</v>
      </c>
      <c r="U1500">
        <v>5</v>
      </c>
      <c r="V1500" t="s">
        <v>103</v>
      </c>
      <c r="W1500" t="s">
        <v>38</v>
      </c>
      <c r="X1500">
        <v>2024</v>
      </c>
      <c r="Y1500" t="s">
        <v>104</v>
      </c>
      <c r="Z1500" s="8">
        <v>0.20930000000000001</v>
      </c>
    </row>
    <row r="1501" spans="1:26" x14ac:dyDescent="0.3">
      <c r="A1501" t="s">
        <v>3848</v>
      </c>
      <c r="B1501" s="4">
        <v>45584</v>
      </c>
      <c r="C1501" t="s">
        <v>752</v>
      </c>
      <c r="D1501" t="s">
        <v>3849</v>
      </c>
      <c r="E1501" t="s">
        <v>56</v>
      </c>
      <c r="F1501" t="s">
        <v>74</v>
      </c>
      <c r="G1501" t="s">
        <v>45</v>
      </c>
      <c r="H1501" t="s">
        <v>32</v>
      </c>
      <c r="I1501" t="s">
        <v>75</v>
      </c>
      <c r="J1501" t="s">
        <v>48</v>
      </c>
      <c r="K1501" t="s">
        <v>35</v>
      </c>
      <c r="L1501">
        <v>1</v>
      </c>
      <c r="M1501" s="6">
        <v>1248.71</v>
      </c>
      <c r="N1501" s="8">
        <v>0.05</v>
      </c>
      <c r="O1501" s="6">
        <v>62.44</v>
      </c>
      <c r="P1501" s="6">
        <v>1186.27</v>
      </c>
      <c r="Q1501" s="6">
        <v>864.81</v>
      </c>
      <c r="R1501" s="6">
        <v>321.45999999999998</v>
      </c>
      <c r="S1501" s="6">
        <v>208.16</v>
      </c>
      <c r="T1501" t="s">
        <v>36</v>
      </c>
      <c r="U1501">
        <v>10</v>
      </c>
      <c r="V1501" t="s">
        <v>146</v>
      </c>
      <c r="W1501" t="s">
        <v>85</v>
      </c>
      <c r="X1501">
        <v>2024</v>
      </c>
      <c r="Y1501" t="s">
        <v>184</v>
      </c>
      <c r="Z1501" s="8">
        <v>0.27100000000000002</v>
      </c>
    </row>
    <row r="1502" spans="1:26" x14ac:dyDescent="0.3">
      <c r="A1502" t="s">
        <v>3850</v>
      </c>
      <c r="B1502" s="4">
        <v>45956</v>
      </c>
      <c r="C1502" t="s">
        <v>3851</v>
      </c>
      <c r="D1502" t="s">
        <v>3852</v>
      </c>
      <c r="E1502" t="s">
        <v>56</v>
      </c>
      <c r="F1502" t="s">
        <v>90</v>
      </c>
      <c r="G1502" t="s">
        <v>45</v>
      </c>
      <c r="H1502" t="s">
        <v>32</v>
      </c>
      <c r="I1502" t="s">
        <v>33</v>
      </c>
      <c r="J1502" t="s">
        <v>34</v>
      </c>
      <c r="K1502" t="s">
        <v>102</v>
      </c>
      <c r="L1502">
        <v>1</v>
      </c>
      <c r="M1502" s="6">
        <v>1145.83</v>
      </c>
      <c r="N1502" s="8">
        <v>0</v>
      </c>
      <c r="O1502" s="6">
        <v>0</v>
      </c>
      <c r="P1502" s="6">
        <v>1145.83</v>
      </c>
      <c r="Q1502" s="6">
        <v>889.24</v>
      </c>
      <c r="R1502" s="6">
        <v>256.58999999999997</v>
      </c>
      <c r="S1502" s="6">
        <v>366.66</v>
      </c>
      <c r="T1502" t="s">
        <v>117</v>
      </c>
      <c r="U1502">
        <v>10</v>
      </c>
      <c r="V1502" t="s">
        <v>146</v>
      </c>
      <c r="W1502" t="s">
        <v>85</v>
      </c>
      <c r="X1502">
        <v>2025</v>
      </c>
      <c r="Y1502" t="s">
        <v>147</v>
      </c>
      <c r="Z1502" s="8">
        <v>0.22389999999999999</v>
      </c>
    </row>
    <row r="1503" spans="1:26" x14ac:dyDescent="0.3">
      <c r="A1503" t="s">
        <v>3853</v>
      </c>
      <c r="B1503" s="4">
        <v>45723</v>
      </c>
      <c r="C1503" t="s">
        <v>3854</v>
      </c>
      <c r="D1503" t="s">
        <v>3855</v>
      </c>
      <c r="E1503" t="s">
        <v>56</v>
      </c>
      <c r="F1503" t="s">
        <v>90</v>
      </c>
      <c r="G1503" t="s">
        <v>31</v>
      </c>
      <c r="H1503" t="s">
        <v>58</v>
      </c>
      <c r="I1503" t="s">
        <v>75</v>
      </c>
      <c r="J1503" t="s">
        <v>48</v>
      </c>
      <c r="K1503" t="s">
        <v>76</v>
      </c>
      <c r="L1503">
        <v>2</v>
      </c>
      <c r="M1503" s="6">
        <v>1524.84</v>
      </c>
      <c r="N1503" s="8">
        <v>0.2</v>
      </c>
      <c r="O1503" s="6">
        <v>609.94000000000005</v>
      </c>
      <c r="P1503" s="6">
        <v>2439.7399999999998</v>
      </c>
      <c r="Q1503" s="6">
        <v>1508.69</v>
      </c>
      <c r="R1503" s="6">
        <v>931.05</v>
      </c>
      <c r="S1503" s="6">
        <v>186.96</v>
      </c>
      <c r="T1503" t="s">
        <v>36</v>
      </c>
      <c r="U1503">
        <v>3</v>
      </c>
      <c r="V1503" t="s">
        <v>50</v>
      </c>
      <c r="W1503" t="s">
        <v>51</v>
      </c>
      <c r="X1503">
        <v>2025</v>
      </c>
      <c r="Y1503" t="s">
        <v>52</v>
      </c>
      <c r="Z1503" s="8">
        <v>0.38159999999999999</v>
      </c>
    </row>
    <row r="1504" spans="1:26" x14ac:dyDescent="0.3">
      <c r="A1504" t="s">
        <v>3856</v>
      </c>
      <c r="B1504" s="4">
        <v>45996</v>
      </c>
      <c r="C1504" t="s">
        <v>3642</v>
      </c>
      <c r="D1504" t="s">
        <v>3857</v>
      </c>
      <c r="E1504" t="s">
        <v>43</v>
      </c>
      <c r="F1504" t="s">
        <v>101</v>
      </c>
      <c r="G1504" t="s">
        <v>31</v>
      </c>
      <c r="H1504" t="s">
        <v>195</v>
      </c>
      <c r="I1504" t="s">
        <v>75</v>
      </c>
      <c r="J1504" t="s">
        <v>59</v>
      </c>
      <c r="K1504" t="s">
        <v>76</v>
      </c>
      <c r="L1504">
        <v>1</v>
      </c>
      <c r="M1504" s="6">
        <v>409.62</v>
      </c>
      <c r="N1504" s="8">
        <v>0.05</v>
      </c>
      <c r="O1504" s="6">
        <v>20.48</v>
      </c>
      <c r="P1504" s="6">
        <v>389.14</v>
      </c>
      <c r="Q1504" s="6">
        <v>239.39</v>
      </c>
      <c r="R1504" s="6">
        <v>149.75</v>
      </c>
      <c r="S1504" s="6">
        <v>308.99</v>
      </c>
      <c r="T1504" t="s">
        <v>36</v>
      </c>
      <c r="U1504">
        <v>12</v>
      </c>
      <c r="V1504" t="s">
        <v>84</v>
      </c>
      <c r="W1504" t="s">
        <v>85</v>
      </c>
      <c r="X1504">
        <v>2025</v>
      </c>
      <c r="Y1504" t="s">
        <v>86</v>
      </c>
      <c r="Z1504" s="8">
        <v>0.38479999999999998</v>
      </c>
    </row>
    <row r="1505" spans="1:26" x14ac:dyDescent="0.3">
      <c r="A1505" t="s">
        <v>3858</v>
      </c>
      <c r="B1505" s="4">
        <v>45876</v>
      </c>
      <c r="C1505" t="s">
        <v>3859</v>
      </c>
      <c r="D1505" t="s">
        <v>3860</v>
      </c>
      <c r="E1505" t="s">
        <v>29</v>
      </c>
      <c r="F1505" t="s">
        <v>141</v>
      </c>
      <c r="G1505" t="s">
        <v>110</v>
      </c>
      <c r="H1505" t="s">
        <v>166</v>
      </c>
      <c r="I1505" t="s">
        <v>33</v>
      </c>
      <c r="J1505" t="s">
        <v>59</v>
      </c>
      <c r="K1505" t="s">
        <v>102</v>
      </c>
      <c r="L1505">
        <v>1</v>
      </c>
      <c r="M1505" s="6">
        <v>1220.67</v>
      </c>
      <c r="N1505" s="8">
        <v>0.15</v>
      </c>
      <c r="O1505" s="6">
        <v>183.1</v>
      </c>
      <c r="P1505" s="6">
        <v>1037.57</v>
      </c>
      <c r="Q1505" s="6">
        <v>607.23</v>
      </c>
      <c r="R1505" s="6">
        <v>430.34</v>
      </c>
      <c r="S1505" s="6">
        <v>447.39</v>
      </c>
      <c r="T1505" t="s">
        <v>117</v>
      </c>
      <c r="U1505">
        <v>8</v>
      </c>
      <c r="V1505" t="s">
        <v>118</v>
      </c>
      <c r="W1505" t="s">
        <v>62</v>
      </c>
      <c r="X1505">
        <v>2025</v>
      </c>
      <c r="Y1505" t="s">
        <v>277</v>
      </c>
      <c r="Z1505" s="8">
        <v>0.4148</v>
      </c>
    </row>
    <row r="1506" spans="1:26" x14ac:dyDescent="0.3">
      <c r="A1506" t="s">
        <v>3861</v>
      </c>
      <c r="B1506" s="4">
        <v>45690</v>
      </c>
      <c r="C1506" t="s">
        <v>2660</v>
      </c>
      <c r="D1506" t="s">
        <v>3862</v>
      </c>
      <c r="E1506" t="s">
        <v>56</v>
      </c>
      <c r="F1506" t="s">
        <v>57</v>
      </c>
      <c r="G1506" t="s">
        <v>45</v>
      </c>
      <c r="H1506" t="s">
        <v>83</v>
      </c>
      <c r="I1506" t="s">
        <v>116</v>
      </c>
      <c r="J1506" t="s">
        <v>48</v>
      </c>
      <c r="K1506" t="s">
        <v>102</v>
      </c>
      <c r="L1506">
        <v>2</v>
      </c>
      <c r="M1506" s="6">
        <v>2525.6</v>
      </c>
      <c r="N1506" s="8">
        <v>0.3</v>
      </c>
      <c r="O1506" s="6">
        <v>1515.36</v>
      </c>
      <c r="P1506" s="6">
        <v>3535.84</v>
      </c>
      <c r="Q1506" s="6">
        <v>2599.64</v>
      </c>
      <c r="R1506" s="6">
        <v>936.2</v>
      </c>
      <c r="S1506" s="6">
        <v>85.59</v>
      </c>
      <c r="T1506" t="s">
        <v>36</v>
      </c>
      <c r="U1506">
        <v>2</v>
      </c>
      <c r="V1506" t="s">
        <v>171</v>
      </c>
      <c r="W1506" t="s">
        <v>51</v>
      </c>
      <c r="X1506">
        <v>2025</v>
      </c>
      <c r="Y1506" t="s">
        <v>172</v>
      </c>
      <c r="Z1506" s="8">
        <v>0.26479999999999998</v>
      </c>
    </row>
    <row r="1507" spans="1:26" x14ac:dyDescent="0.3">
      <c r="A1507" t="s">
        <v>3863</v>
      </c>
      <c r="B1507" s="4">
        <v>45635</v>
      </c>
      <c r="C1507" t="s">
        <v>595</v>
      </c>
      <c r="D1507" t="s">
        <v>3864</v>
      </c>
      <c r="E1507" t="s">
        <v>56</v>
      </c>
      <c r="F1507" t="s">
        <v>74</v>
      </c>
      <c r="G1507" t="s">
        <v>45</v>
      </c>
      <c r="H1507" t="s">
        <v>32</v>
      </c>
      <c r="I1507" t="s">
        <v>33</v>
      </c>
      <c r="J1507" t="s">
        <v>59</v>
      </c>
      <c r="K1507" t="s">
        <v>102</v>
      </c>
      <c r="L1507">
        <v>2</v>
      </c>
      <c r="M1507" s="6">
        <v>640.4</v>
      </c>
      <c r="N1507" s="8">
        <v>0.15</v>
      </c>
      <c r="O1507" s="6">
        <v>192.12</v>
      </c>
      <c r="P1507" s="6">
        <v>1088.68</v>
      </c>
      <c r="Q1507" s="6">
        <v>678.39</v>
      </c>
      <c r="R1507" s="6">
        <v>410.29</v>
      </c>
      <c r="S1507" s="6">
        <v>259.56</v>
      </c>
      <c r="T1507" t="s">
        <v>77</v>
      </c>
      <c r="U1507">
        <v>12</v>
      </c>
      <c r="V1507" t="s">
        <v>84</v>
      </c>
      <c r="W1507" t="s">
        <v>85</v>
      </c>
      <c r="X1507">
        <v>2024</v>
      </c>
      <c r="Y1507" t="s">
        <v>162</v>
      </c>
      <c r="Z1507" s="8">
        <v>0.37690000000000001</v>
      </c>
    </row>
    <row r="1508" spans="1:26" x14ac:dyDescent="0.3">
      <c r="A1508" t="s">
        <v>3865</v>
      </c>
      <c r="B1508" s="4">
        <v>45431</v>
      </c>
      <c r="C1508" t="s">
        <v>1828</v>
      </c>
      <c r="D1508" t="s">
        <v>3866</v>
      </c>
      <c r="E1508" t="s">
        <v>108</v>
      </c>
      <c r="F1508" t="s">
        <v>364</v>
      </c>
      <c r="G1508" t="s">
        <v>110</v>
      </c>
      <c r="H1508" t="s">
        <v>166</v>
      </c>
      <c r="I1508" t="s">
        <v>47</v>
      </c>
      <c r="J1508" t="s">
        <v>59</v>
      </c>
      <c r="K1508" t="s">
        <v>35</v>
      </c>
      <c r="L1508">
        <v>1</v>
      </c>
      <c r="M1508" s="6">
        <v>2442.77</v>
      </c>
      <c r="N1508" s="8">
        <v>0.1</v>
      </c>
      <c r="O1508" s="6">
        <v>244.28</v>
      </c>
      <c r="P1508" s="6">
        <v>2198.4899999999998</v>
      </c>
      <c r="Q1508" s="6">
        <v>1615.61</v>
      </c>
      <c r="R1508" s="6">
        <v>582.88</v>
      </c>
      <c r="S1508" s="6">
        <v>100.24</v>
      </c>
      <c r="T1508" t="s">
        <v>36</v>
      </c>
      <c r="U1508">
        <v>5</v>
      </c>
      <c r="V1508" t="s">
        <v>103</v>
      </c>
      <c r="W1508" t="s">
        <v>38</v>
      </c>
      <c r="X1508">
        <v>2024</v>
      </c>
      <c r="Y1508" t="s">
        <v>104</v>
      </c>
      <c r="Z1508" s="8">
        <v>0.2651</v>
      </c>
    </row>
    <row r="1509" spans="1:26" x14ac:dyDescent="0.3">
      <c r="A1509" t="s">
        <v>3867</v>
      </c>
      <c r="B1509" s="4">
        <v>45478</v>
      </c>
      <c r="C1509" t="s">
        <v>1516</v>
      </c>
      <c r="D1509" t="s">
        <v>3868</v>
      </c>
      <c r="E1509" t="s">
        <v>108</v>
      </c>
      <c r="F1509" t="s">
        <v>109</v>
      </c>
      <c r="G1509" t="s">
        <v>132</v>
      </c>
      <c r="H1509" t="s">
        <v>133</v>
      </c>
      <c r="I1509" t="s">
        <v>47</v>
      </c>
      <c r="J1509" t="s">
        <v>34</v>
      </c>
      <c r="K1509" t="s">
        <v>76</v>
      </c>
      <c r="L1509">
        <v>4</v>
      </c>
      <c r="M1509" s="6">
        <v>1862.53</v>
      </c>
      <c r="N1509" s="8">
        <v>0.1</v>
      </c>
      <c r="O1509" s="6">
        <v>745.01</v>
      </c>
      <c r="P1509" s="6">
        <v>6705.11</v>
      </c>
      <c r="Q1509" s="6">
        <v>5076.3</v>
      </c>
      <c r="R1509" s="6">
        <v>1628.81</v>
      </c>
      <c r="S1509" s="6">
        <v>59.99</v>
      </c>
      <c r="T1509" t="s">
        <v>36</v>
      </c>
      <c r="U1509">
        <v>7</v>
      </c>
      <c r="V1509" t="s">
        <v>179</v>
      </c>
      <c r="W1509" t="s">
        <v>62</v>
      </c>
      <c r="X1509">
        <v>2024</v>
      </c>
      <c r="Y1509" t="s">
        <v>180</v>
      </c>
      <c r="Z1509" s="8">
        <v>0.2429</v>
      </c>
    </row>
    <row r="1510" spans="1:26" x14ac:dyDescent="0.3">
      <c r="A1510" t="s">
        <v>3869</v>
      </c>
      <c r="B1510" s="4">
        <v>45352</v>
      </c>
      <c r="C1510" t="s">
        <v>2901</v>
      </c>
      <c r="D1510" t="s">
        <v>3870</v>
      </c>
      <c r="E1510" t="s">
        <v>29</v>
      </c>
      <c r="F1510" t="s">
        <v>30</v>
      </c>
      <c r="G1510" t="s">
        <v>132</v>
      </c>
      <c r="H1510" t="s">
        <v>252</v>
      </c>
      <c r="I1510" t="s">
        <v>33</v>
      </c>
      <c r="J1510" t="s">
        <v>34</v>
      </c>
      <c r="K1510" t="s">
        <v>60</v>
      </c>
      <c r="L1510">
        <v>2</v>
      </c>
      <c r="M1510" s="6">
        <v>507.38</v>
      </c>
      <c r="N1510" s="8">
        <v>0.15</v>
      </c>
      <c r="O1510" s="6">
        <v>152.21</v>
      </c>
      <c r="P1510" s="6">
        <v>862.55</v>
      </c>
      <c r="Q1510" s="6">
        <v>669.54</v>
      </c>
      <c r="R1510" s="6">
        <v>193.01</v>
      </c>
      <c r="S1510" s="6">
        <v>234.89</v>
      </c>
      <c r="T1510" t="s">
        <v>36</v>
      </c>
      <c r="U1510">
        <v>3</v>
      </c>
      <c r="V1510" t="s">
        <v>50</v>
      </c>
      <c r="W1510" t="s">
        <v>51</v>
      </c>
      <c r="X1510">
        <v>2024</v>
      </c>
      <c r="Y1510" t="s">
        <v>78</v>
      </c>
      <c r="Z1510" s="8">
        <v>0.2238</v>
      </c>
    </row>
    <row r="1511" spans="1:26" x14ac:dyDescent="0.3">
      <c r="A1511" t="s">
        <v>3871</v>
      </c>
      <c r="B1511" s="4">
        <v>45671</v>
      </c>
      <c r="C1511" t="s">
        <v>3056</v>
      </c>
      <c r="D1511" t="s">
        <v>3872</v>
      </c>
      <c r="E1511" t="s">
        <v>29</v>
      </c>
      <c r="F1511" t="s">
        <v>123</v>
      </c>
      <c r="G1511" t="s">
        <v>45</v>
      </c>
      <c r="H1511" t="s">
        <v>32</v>
      </c>
      <c r="I1511" t="s">
        <v>33</v>
      </c>
      <c r="J1511" t="s">
        <v>59</v>
      </c>
      <c r="K1511" t="s">
        <v>102</v>
      </c>
      <c r="L1511">
        <v>1</v>
      </c>
      <c r="M1511" s="6">
        <v>841.06</v>
      </c>
      <c r="N1511" s="8">
        <v>0.1</v>
      </c>
      <c r="O1511" s="6">
        <v>84.11</v>
      </c>
      <c r="P1511" s="6">
        <v>756.95</v>
      </c>
      <c r="Q1511" s="6">
        <v>587.65</v>
      </c>
      <c r="R1511" s="6">
        <v>169.3</v>
      </c>
      <c r="S1511" s="6">
        <v>114.65</v>
      </c>
      <c r="T1511" t="s">
        <v>36</v>
      </c>
      <c r="U1511">
        <v>1</v>
      </c>
      <c r="V1511" t="s">
        <v>91</v>
      </c>
      <c r="W1511" t="s">
        <v>51</v>
      </c>
      <c r="X1511">
        <v>2025</v>
      </c>
      <c r="Y1511" t="s">
        <v>137</v>
      </c>
      <c r="Z1511" s="8">
        <v>0.22370000000000001</v>
      </c>
    </row>
    <row r="1512" spans="1:26" x14ac:dyDescent="0.3">
      <c r="A1512" t="s">
        <v>3873</v>
      </c>
      <c r="B1512" s="4">
        <v>46001</v>
      </c>
      <c r="C1512" t="s">
        <v>1586</v>
      </c>
      <c r="D1512" t="s">
        <v>3874</v>
      </c>
      <c r="E1512" t="s">
        <v>108</v>
      </c>
      <c r="F1512" t="s">
        <v>364</v>
      </c>
      <c r="G1512" t="s">
        <v>132</v>
      </c>
      <c r="H1512" t="s">
        <v>228</v>
      </c>
      <c r="I1512" t="s">
        <v>75</v>
      </c>
      <c r="J1512" t="s">
        <v>48</v>
      </c>
      <c r="K1512" t="s">
        <v>49</v>
      </c>
      <c r="L1512">
        <v>1</v>
      </c>
      <c r="M1512" s="6">
        <v>1942.49</v>
      </c>
      <c r="N1512" s="8">
        <v>0.05</v>
      </c>
      <c r="O1512" s="6">
        <v>97.12</v>
      </c>
      <c r="P1512" s="6">
        <v>1845.37</v>
      </c>
      <c r="Q1512" s="6">
        <v>1088.8800000000001</v>
      </c>
      <c r="R1512" s="6">
        <v>756.49</v>
      </c>
      <c r="S1512" s="6">
        <v>123.69</v>
      </c>
      <c r="T1512" t="s">
        <v>117</v>
      </c>
      <c r="U1512">
        <v>12</v>
      </c>
      <c r="V1512" t="s">
        <v>84</v>
      </c>
      <c r="W1512" t="s">
        <v>85</v>
      </c>
      <c r="X1512">
        <v>2025</v>
      </c>
      <c r="Y1512" t="s">
        <v>86</v>
      </c>
      <c r="Z1512" s="8">
        <v>0.40989999999999999</v>
      </c>
    </row>
    <row r="1513" spans="1:26" x14ac:dyDescent="0.3">
      <c r="A1513" t="s">
        <v>3875</v>
      </c>
      <c r="B1513" s="4">
        <v>45731</v>
      </c>
      <c r="C1513" t="s">
        <v>348</v>
      </c>
      <c r="D1513" t="s">
        <v>3876</v>
      </c>
      <c r="E1513" t="s">
        <v>43</v>
      </c>
      <c r="F1513" t="s">
        <v>44</v>
      </c>
      <c r="G1513" t="s">
        <v>132</v>
      </c>
      <c r="H1513" t="s">
        <v>133</v>
      </c>
      <c r="I1513" t="s">
        <v>75</v>
      </c>
      <c r="J1513" t="s">
        <v>48</v>
      </c>
      <c r="K1513" t="s">
        <v>102</v>
      </c>
      <c r="L1513">
        <v>3</v>
      </c>
      <c r="M1513" s="6">
        <v>1864.68</v>
      </c>
      <c r="N1513" s="8">
        <v>0.1</v>
      </c>
      <c r="O1513" s="6">
        <v>559.4</v>
      </c>
      <c r="P1513" s="6">
        <v>5034.6400000000003</v>
      </c>
      <c r="Q1513" s="6">
        <v>3371.43</v>
      </c>
      <c r="R1513" s="6">
        <v>1663.21</v>
      </c>
      <c r="S1513" s="6">
        <v>395.48</v>
      </c>
      <c r="T1513" t="s">
        <v>77</v>
      </c>
      <c r="U1513">
        <v>3</v>
      </c>
      <c r="V1513" t="s">
        <v>50</v>
      </c>
      <c r="W1513" t="s">
        <v>51</v>
      </c>
      <c r="X1513">
        <v>2025</v>
      </c>
      <c r="Y1513" t="s">
        <v>52</v>
      </c>
      <c r="Z1513" s="8">
        <v>0.33040000000000003</v>
      </c>
    </row>
    <row r="1514" spans="1:26" x14ac:dyDescent="0.3">
      <c r="A1514" t="s">
        <v>3877</v>
      </c>
      <c r="B1514" s="4">
        <v>45610</v>
      </c>
      <c r="C1514" t="s">
        <v>3765</v>
      </c>
      <c r="D1514" t="s">
        <v>3878</v>
      </c>
      <c r="E1514" t="s">
        <v>56</v>
      </c>
      <c r="F1514" t="s">
        <v>90</v>
      </c>
      <c r="G1514" t="s">
        <v>132</v>
      </c>
      <c r="H1514" t="s">
        <v>228</v>
      </c>
      <c r="I1514" t="s">
        <v>47</v>
      </c>
      <c r="J1514" t="s">
        <v>34</v>
      </c>
      <c r="K1514" t="s">
        <v>76</v>
      </c>
      <c r="L1514">
        <v>2</v>
      </c>
      <c r="M1514" s="6">
        <v>1549.6</v>
      </c>
      <c r="N1514" s="8">
        <v>0.25</v>
      </c>
      <c r="O1514" s="6">
        <v>774.8</v>
      </c>
      <c r="P1514" s="6">
        <v>2324.4</v>
      </c>
      <c r="Q1514" s="6">
        <v>1440.11</v>
      </c>
      <c r="R1514" s="6">
        <v>884.29</v>
      </c>
      <c r="S1514" s="6">
        <v>332.07</v>
      </c>
      <c r="T1514" t="s">
        <v>36</v>
      </c>
      <c r="U1514">
        <v>11</v>
      </c>
      <c r="V1514" t="s">
        <v>124</v>
      </c>
      <c r="W1514" t="s">
        <v>85</v>
      </c>
      <c r="X1514">
        <v>2024</v>
      </c>
      <c r="Y1514" t="s">
        <v>125</v>
      </c>
      <c r="Z1514" s="8">
        <v>0.38040000000000002</v>
      </c>
    </row>
    <row r="1515" spans="1:26" x14ac:dyDescent="0.3">
      <c r="A1515" t="s">
        <v>3879</v>
      </c>
      <c r="B1515" s="4">
        <v>45593</v>
      </c>
      <c r="C1515" t="s">
        <v>3377</v>
      </c>
      <c r="D1515" t="s">
        <v>3880</v>
      </c>
      <c r="E1515" t="s">
        <v>56</v>
      </c>
      <c r="F1515" t="s">
        <v>238</v>
      </c>
      <c r="G1515" t="s">
        <v>45</v>
      </c>
      <c r="H1515" t="s">
        <v>32</v>
      </c>
      <c r="I1515" t="s">
        <v>47</v>
      </c>
      <c r="J1515" t="s">
        <v>34</v>
      </c>
      <c r="K1515" t="s">
        <v>35</v>
      </c>
      <c r="L1515">
        <v>1</v>
      </c>
      <c r="M1515" s="6">
        <v>1783.29</v>
      </c>
      <c r="N1515" s="8">
        <v>0.2</v>
      </c>
      <c r="O1515" s="6">
        <v>356.66</v>
      </c>
      <c r="P1515" s="6">
        <v>1426.63</v>
      </c>
      <c r="Q1515" s="6">
        <v>845.65</v>
      </c>
      <c r="R1515" s="6">
        <v>580.98</v>
      </c>
      <c r="S1515" s="6">
        <v>257.2</v>
      </c>
      <c r="T1515" t="s">
        <v>77</v>
      </c>
      <c r="U1515">
        <v>10</v>
      </c>
      <c r="V1515" t="s">
        <v>146</v>
      </c>
      <c r="W1515" t="s">
        <v>85</v>
      </c>
      <c r="X1515">
        <v>2024</v>
      </c>
      <c r="Y1515" t="s">
        <v>184</v>
      </c>
      <c r="Z1515" s="8">
        <v>0.40720000000000001</v>
      </c>
    </row>
    <row r="1516" spans="1:26" x14ac:dyDescent="0.3">
      <c r="A1516" t="s">
        <v>3881</v>
      </c>
      <c r="B1516" s="4">
        <v>45635</v>
      </c>
      <c r="C1516" t="s">
        <v>1319</v>
      </c>
      <c r="D1516" t="s">
        <v>3882</v>
      </c>
      <c r="E1516" t="s">
        <v>56</v>
      </c>
      <c r="F1516" t="s">
        <v>238</v>
      </c>
      <c r="G1516" t="s">
        <v>45</v>
      </c>
      <c r="H1516" t="s">
        <v>46</v>
      </c>
      <c r="I1516" t="s">
        <v>33</v>
      </c>
      <c r="J1516" t="s">
        <v>59</v>
      </c>
      <c r="K1516" t="s">
        <v>76</v>
      </c>
      <c r="L1516">
        <v>1</v>
      </c>
      <c r="M1516" s="6">
        <v>1248.72</v>
      </c>
      <c r="N1516" s="8">
        <v>0.1</v>
      </c>
      <c r="O1516" s="6">
        <v>124.87</v>
      </c>
      <c r="P1516" s="6">
        <v>1123.8499999999999</v>
      </c>
      <c r="Q1516" s="6">
        <v>708.87</v>
      </c>
      <c r="R1516" s="6">
        <v>414.98</v>
      </c>
      <c r="S1516" s="6">
        <v>110.99</v>
      </c>
      <c r="T1516" t="s">
        <v>36</v>
      </c>
      <c r="U1516">
        <v>12</v>
      </c>
      <c r="V1516" t="s">
        <v>84</v>
      </c>
      <c r="W1516" t="s">
        <v>85</v>
      </c>
      <c r="X1516">
        <v>2024</v>
      </c>
      <c r="Y1516" t="s">
        <v>162</v>
      </c>
      <c r="Z1516" s="8">
        <v>0.36919999999999997</v>
      </c>
    </row>
    <row r="1517" spans="1:26" x14ac:dyDescent="0.3">
      <c r="A1517" t="s">
        <v>3883</v>
      </c>
      <c r="B1517" s="4">
        <v>45302</v>
      </c>
      <c r="C1517" t="s">
        <v>444</v>
      </c>
      <c r="D1517" t="s">
        <v>3884</v>
      </c>
      <c r="E1517" t="s">
        <v>67</v>
      </c>
      <c r="F1517" t="s">
        <v>82</v>
      </c>
      <c r="G1517" t="s">
        <v>132</v>
      </c>
      <c r="H1517" t="s">
        <v>228</v>
      </c>
      <c r="I1517" t="s">
        <v>33</v>
      </c>
      <c r="J1517" t="s">
        <v>59</v>
      </c>
      <c r="K1517" t="s">
        <v>49</v>
      </c>
      <c r="L1517">
        <v>1</v>
      </c>
      <c r="M1517" s="6">
        <v>1049.26</v>
      </c>
      <c r="N1517" s="8">
        <v>0.15</v>
      </c>
      <c r="O1517" s="6">
        <v>157.38999999999999</v>
      </c>
      <c r="P1517" s="6">
        <v>891.87</v>
      </c>
      <c r="Q1517" s="6">
        <v>632.36</v>
      </c>
      <c r="R1517" s="6">
        <v>259.51</v>
      </c>
      <c r="S1517" s="6">
        <v>308.45999999999998</v>
      </c>
      <c r="T1517" t="s">
        <v>117</v>
      </c>
      <c r="U1517">
        <v>1</v>
      </c>
      <c r="V1517" t="s">
        <v>91</v>
      </c>
      <c r="W1517" t="s">
        <v>51</v>
      </c>
      <c r="X1517">
        <v>2024</v>
      </c>
      <c r="Y1517" t="s">
        <v>92</v>
      </c>
      <c r="Z1517" s="8">
        <v>0.29099999999999998</v>
      </c>
    </row>
    <row r="1518" spans="1:26" x14ac:dyDescent="0.3">
      <c r="A1518" t="s">
        <v>3885</v>
      </c>
      <c r="B1518" s="4">
        <v>45353</v>
      </c>
      <c r="C1518" t="s">
        <v>3886</v>
      </c>
      <c r="D1518" t="s">
        <v>3887</v>
      </c>
      <c r="E1518" t="s">
        <v>108</v>
      </c>
      <c r="F1518" t="s">
        <v>109</v>
      </c>
      <c r="G1518" t="s">
        <v>45</v>
      </c>
      <c r="H1518" t="s">
        <v>46</v>
      </c>
      <c r="I1518" t="s">
        <v>33</v>
      </c>
      <c r="J1518" t="s">
        <v>59</v>
      </c>
      <c r="K1518" t="s">
        <v>76</v>
      </c>
      <c r="L1518">
        <v>1</v>
      </c>
      <c r="M1518" s="6">
        <v>876.35</v>
      </c>
      <c r="N1518" s="8">
        <v>0.3</v>
      </c>
      <c r="O1518" s="6">
        <v>262.89999999999998</v>
      </c>
      <c r="P1518" s="6">
        <v>613.45000000000005</v>
      </c>
      <c r="Q1518" s="6">
        <v>356.48</v>
      </c>
      <c r="R1518" s="6">
        <v>256.97000000000003</v>
      </c>
      <c r="S1518" s="6">
        <v>302.25</v>
      </c>
      <c r="T1518" t="s">
        <v>36</v>
      </c>
      <c r="U1518">
        <v>3</v>
      </c>
      <c r="V1518" t="s">
        <v>50</v>
      </c>
      <c r="W1518" t="s">
        <v>51</v>
      </c>
      <c r="X1518">
        <v>2024</v>
      </c>
      <c r="Y1518" t="s">
        <v>78</v>
      </c>
      <c r="Z1518" s="8">
        <v>0.41889999999999999</v>
      </c>
    </row>
    <row r="1519" spans="1:26" x14ac:dyDescent="0.3">
      <c r="A1519" t="s">
        <v>3888</v>
      </c>
      <c r="B1519" s="4">
        <v>45517</v>
      </c>
      <c r="C1519" t="s">
        <v>3255</v>
      </c>
      <c r="D1519" t="s">
        <v>3889</v>
      </c>
      <c r="E1519" t="s">
        <v>56</v>
      </c>
      <c r="F1519" t="s">
        <v>74</v>
      </c>
      <c r="G1519" t="s">
        <v>132</v>
      </c>
      <c r="H1519" t="s">
        <v>133</v>
      </c>
      <c r="I1519" t="s">
        <v>75</v>
      </c>
      <c r="J1519" t="s">
        <v>48</v>
      </c>
      <c r="K1519" t="s">
        <v>60</v>
      </c>
      <c r="L1519">
        <v>4</v>
      </c>
      <c r="M1519" s="6">
        <v>880.87</v>
      </c>
      <c r="N1519" s="8">
        <v>0.1</v>
      </c>
      <c r="O1519" s="6">
        <v>352.35</v>
      </c>
      <c r="P1519" s="6">
        <v>3171.13</v>
      </c>
      <c r="Q1519" s="6">
        <v>2484.15</v>
      </c>
      <c r="R1519" s="6">
        <v>686.98</v>
      </c>
      <c r="S1519" s="6">
        <v>163.81</v>
      </c>
      <c r="T1519" t="s">
        <v>36</v>
      </c>
      <c r="U1519">
        <v>8</v>
      </c>
      <c r="V1519" t="s">
        <v>118</v>
      </c>
      <c r="W1519" t="s">
        <v>62</v>
      </c>
      <c r="X1519">
        <v>2024</v>
      </c>
      <c r="Y1519" t="s">
        <v>119</v>
      </c>
      <c r="Z1519" s="8">
        <v>0.21659999999999999</v>
      </c>
    </row>
    <row r="1520" spans="1:26" x14ac:dyDescent="0.3">
      <c r="A1520" t="s">
        <v>3890</v>
      </c>
      <c r="B1520" s="4">
        <v>45444</v>
      </c>
      <c r="C1520" t="s">
        <v>1434</v>
      </c>
      <c r="D1520" t="s">
        <v>3891</v>
      </c>
      <c r="E1520" t="s">
        <v>43</v>
      </c>
      <c r="F1520" t="s">
        <v>44</v>
      </c>
      <c r="G1520" t="s">
        <v>132</v>
      </c>
      <c r="H1520" t="s">
        <v>228</v>
      </c>
      <c r="I1520" t="s">
        <v>33</v>
      </c>
      <c r="J1520" t="s">
        <v>48</v>
      </c>
      <c r="K1520" t="s">
        <v>35</v>
      </c>
      <c r="L1520">
        <v>1</v>
      </c>
      <c r="M1520" s="6">
        <v>613.29999999999995</v>
      </c>
      <c r="N1520" s="8">
        <v>0.2</v>
      </c>
      <c r="O1520" s="6">
        <v>122.66</v>
      </c>
      <c r="P1520" s="6">
        <v>490.64</v>
      </c>
      <c r="Q1520" s="6">
        <v>378.89</v>
      </c>
      <c r="R1520" s="6">
        <v>111.75</v>
      </c>
      <c r="S1520" s="6">
        <v>366.66</v>
      </c>
      <c r="T1520" t="s">
        <v>117</v>
      </c>
      <c r="U1520">
        <v>6</v>
      </c>
      <c r="V1520" t="s">
        <v>189</v>
      </c>
      <c r="W1520" t="s">
        <v>38</v>
      </c>
      <c r="X1520">
        <v>2024</v>
      </c>
      <c r="Y1520" t="s">
        <v>190</v>
      </c>
      <c r="Z1520" s="8">
        <v>0.2278</v>
      </c>
    </row>
    <row r="1521" spans="1:26" x14ac:dyDescent="0.3">
      <c r="A1521" t="s">
        <v>3892</v>
      </c>
      <c r="B1521" s="4">
        <v>46002</v>
      </c>
      <c r="C1521" t="s">
        <v>3893</v>
      </c>
      <c r="D1521" t="s">
        <v>3894</v>
      </c>
      <c r="E1521" t="s">
        <v>56</v>
      </c>
      <c r="F1521" t="s">
        <v>57</v>
      </c>
      <c r="G1521" t="s">
        <v>45</v>
      </c>
      <c r="H1521" t="s">
        <v>83</v>
      </c>
      <c r="I1521" t="s">
        <v>75</v>
      </c>
      <c r="J1521" t="s">
        <v>34</v>
      </c>
      <c r="K1521" t="s">
        <v>49</v>
      </c>
      <c r="L1521">
        <v>3</v>
      </c>
      <c r="M1521" s="6">
        <v>618.51</v>
      </c>
      <c r="N1521" s="8">
        <v>0.05</v>
      </c>
      <c r="O1521" s="6">
        <v>92.78</v>
      </c>
      <c r="P1521" s="6">
        <v>1762.75</v>
      </c>
      <c r="Q1521" s="6">
        <v>1192.3900000000001</v>
      </c>
      <c r="R1521" s="6">
        <v>570.36</v>
      </c>
      <c r="S1521" s="6">
        <v>303.75</v>
      </c>
      <c r="T1521" t="s">
        <v>117</v>
      </c>
      <c r="U1521">
        <v>12</v>
      </c>
      <c r="V1521" t="s">
        <v>84</v>
      </c>
      <c r="W1521" t="s">
        <v>85</v>
      </c>
      <c r="X1521">
        <v>2025</v>
      </c>
      <c r="Y1521" t="s">
        <v>86</v>
      </c>
      <c r="Z1521" s="8">
        <v>0.3236</v>
      </c>
    </row>
    <row r="1522" spans="1:26" x14ac:dyDescent="0.3">
      <c r="A1522" t="s">
        <v>3895</v>
      </c>
      <c r="B1522" s="4">
        <v>45855</v>
      </c>
      <c r="C1522" t="s">
        <v>1265</v>
      </c>
      <c r="D1522" t="s">
        <v>3896</v>
      </c>
      <c r="E1522" t="s">
        <v>56</v>
      </c>
      <c r="F1522" t="s">
        <v>57</v>
      </c>
      <c r="G1522" t="s">
        <v>31</v>
      </c>
      <c r="H1522" t="s">
        <v>58</v>
      </c>
      <c r="I1522" t="s">
        <v>33</v>
      </c>
      <c r="J1522" t="s">
        <v>59</v>
      </c>
      <c r="K1522" t="s">
        <v>102</v>
      </c>
      <c r="L1522">
        <v>3</v>
      </c>
      <c r="M1522" s="6">
        <v>1667.36</v>
      </c>
      <c r="N1522" s="8">
        <v>0.15</v>
      </c>
      <c r="O1522" s="6">
        <v>750.31</v>
      </c>
      <c r="P1522" s="6">
        <v>4251.7700000000004</v>
      </c>
      <c r="Q1522" s="6">
        <v>2812.98</v>
      </c>
      <c r="R1522" s="6">
        <v>1438.79</v>
      </c>
      <c r="S1522" s="6">
        <v>66.599999999999994</v>
      </c>
      <c r="T1522" t="s">
        <v>36</v>
      </c>
      <c r="U1522">
        <v>7</v>
      </c>
      <c r="V1522" t="s">
        <v>179</v>
      </c>
      <c r="W1522" t="s">
        <v>62</v>
      </c>
      <c r="X1522">
        <v>2025</v>
      </c>
      <c r="Y1522" t="s">
        <v>208</v>
      </c>
      <c r="Z1522" s="8">
        <v>0.33839999999999998</v>
      </c>
    </row>
    <row r="1523" spans="1:26" x14ac:dyDescent="0.3">
      <c r="A1523" t="s">
        <v>3897</v>
      </c>
      <c r="B1523" s="4">
        <v>45862</v>
      </c>
      <c r="C1523" t="s">
        <v>3898</v>
      </c>
      <c r="D1523" t="s">
        <v>3899</v>
      </c>
      <c r="E1523" t="s">
        <v>43</v>
      </c>
      <c r="F1523" t="s">
        <v>101</v>
      </c>
      <c r="G1523" t="s">
        <v>31</v>
      </c>
      <c r="H1523" t="s">
        <v>195</v>
      </c>
      <c r="I1523" t="s">
        <v>33</v>
      </c>
      <c r="J1523" t="s">
        <v>48</v>
      </c>
      <c r="K1523" t="s">
        <v>102</v>
      </c>
      <c r="L1523">
        <v>1</v>
      </c>
      <c r="M1523" s="6">
        <v>430.37</v>
      </c>
      <c r="N1523" s="8">
        <v>0.2</v>
      </c>
      <c r="O1523" s="6">
        <v>86.07</v>
      </c>
      <c r="P1523" s="6">
        <v>344.3</v>
      </c>
      <c r="Q1523" s="6">
        <v>237.15</v>
      </c>
      <c r="R1523" s="6">
        <v>107.15</v>
      </c>
      <c r="S1523" s="6">
        <v>199.48</v>
      </c>
      <c r="T1523" t="s">
        <v>36</v>
      </c>
      <c r="U1523">
        <v>7</v>
      </c>
      <c r="V1523" t="s">
        <v>179</v>
      </c>
      <c r="W1523" t="s">
        <v>62</v>
      </c>
      <c r="X1523">
        <v>2025</v>
      </c>
      <c r="Y1523" t="s">
        <v>208</v>
      </c>
      <c r="Z1523" s="8">
        <v>0.31119999999999998</v>
      </c>
    </row>
    <row r="1524" spans="1:26" x14ac:dyDescent="0.3">
      <c r="A1524" t="s">
        <v>3900</v>
      </c>
      <c r="B1524" s="4">
        <v>45875</v>
      </c>
      <c r="C1524" t="s">
        <v>1617</v>
      </c>
      <c r="D1524" t="s">
        <v>3901</v>
      </c>
      <c r="E1524" t="s">
        <v>43</v>
      </c>
      <c r="F1524" t="s">
        <v>256</v>
      </c>
      <c r="G1524" t="s">
        <v>69</v>
      </c>
      <c r="H1524" t="s">
        <v>83</v>
      </c>
      <c r="I1524" t="s">
        <v>33</v>
      </c>
      <c r="J1524" t="s">
        <v>34</v>
      </c>
      <c r="K1524" t="s">
        <v>102</v>
      </c>
      <c r="L1524">
        <v>3</v>
      </c>
      <c r="M1524" s="6">
        <v>1207.54</v>
      </c>
      <c r="N1524" s="8">
        <v>0.1</v>
      </c>
      <c r="O1524" s="6">
        <v>362.26</v>
      </c>
      <c r="P1524" s="6">
        <v>3260.36</v>
      </c>
      <c r="Q1524" s="6">
        <v>2525.42</v>
      </c>
      <c r="R1524" s="6">
        <v>734.94</v>
      </c>
      <c r="S1524" s="6">
        <v>378.08</v>
      </c>
      <c r="T1524" t="s">
        <v>36</v>
      </c>
      <c r="U1524">
        <v>8</v>
      </c>
      <c r="V1524" t="s">
        <v>118</v>
      </c>
      <c r="W1524" t="s">
        <v>62</v>
      </c>
      <c r="X1524">
        <v>2025</v>
      </c>
      <c r="Y1524" t="s">
        <v>277</v>
      </c>
      <c r="Z1524" s="8">
        <v>0.22539999999999999</v>
      </c>
    </row>
    <row r="1525" spans="1:26" x14ac:dyDescent="0.3">
      <c r="A1525" t="s">
        <v>3902</v>
      </c>
      <c r="B1525" s="4">
        <v>45951</v>
      </c>
      <c r="C1525" t="s">
        <v>2940</v>
      </c>
      <c r="D1525" t="s">
        <v>3903</v>
      </c>
      <c r="E1525" t="s">
        <v>108</v>
      </c>
      <c r="F1525" t="s">
        <v>145</v>
      </c>
      <c r="G1525" t="s">
        <v>110</v>
      </c>
      <c r="H1525" t="s">
        <v>166</v>
      </c>
      <c r="I1525" t="s">
        <v>33</v>
      </c>
      <c r="J1525" t="s">
        <v>59</v>
      </c>
      <c r="K1525" t="s">
        <v>35</v>
      </c>
      <c r="L1525">
        <v>1</v>
      </c>
      <c r="M1525" s="6">
        <v>610.41</v>
      </c>
      <c r="N1525" s="8">
        <v>0</v>
      </c>
      <c r="O1525" s="6">
        <v>0</v>
      </c>
      <c r="P1525" s="6">
        <v>610.41</v>
      </c>
      <c r="Q1525" s="6">
        <v>445.85</v>
      </c>
      <c r="R1525" s="6">
        <v>164.56</v>
      </c>
      <c r="S1525" s="6">
        <v>422.54</v>
      </c>
      <c r="T1525" t="s">
        <v>36</v>
      </c>
      <c r="U1525">
        <v>10</v>
      </c>
      <c r="V1525" t="s">
        <v>146</v>
      </c>
      <c r="W1525" t="s">
        <v>85</v>
      </c>
      <c r="X1525">
        <v>2025</v>
      </c>
      <c r="Y1525" t="s">
        <v>147</v>
      </c>
      <c r="Z1525" s="8">
        <v>0.26960000000000001</v>
      </c>
    </row>
    <row r="1526" spans="1:26" x14ac:dyDescent="0.3">
      <c r="A1526" t="s">
        <v>3904</v>
      </c>
      <c r="B1526" s="4">
        <v>45866</v>
      </c>
      <c r="C1526" t="s">
        <v>419</v>
      </c>
      <c r="D1526" t="s">
        <v>3905</v>
      </c>
      <c r="E1526" t="s">
        <v>29</v>
      </c>
      <c r="F1526" t="s">
        <v>123</v>
      </c>
      <c r="G1526" t="s">
        <v>45</v>
      </c>
      <c r="H1526" t="s">
        <v>46</v>
      </c>
      <c r="I1526" t="s">
        <v>75</v>
      </c>
      <c r="J1526" t="s">
        <v>48</v>
      </c>
      <c r="K1526" t="s">
        <v>35</v>
      </c>
      <c r="L1526">
        <v>3</v>
      </c>
      <c r="M1526" s="6">
        <v>1609.01</v>
      </c>
      <c r="N1526" s="8">
        <v>0.2</v>
      </c>
      <c r="O1526" s="6">
        <v>965.41</v>
      </c>
      <c r="P1526" s="6">
        <v>3861.62</v>
      </c>
      <c r="Q1526" s="6">
        <v>2356.25</v>
      </c>
      <c r="R1526" s="6">
        <v>1505.37</v>
      </c>
      <c r="S1526" s="6">
        <v>302.07</v>
      </c>
      <c r="T1526" t="s">
        <v>117</v>
      </c>
      <c r="U1526">
        <v>7</v>
      </c>
      <c r="V1526" t="s">
        <v>179</v>
      </c>
      <c r="W1526" t="s">
        <v>62</v>
      </c>
      <c r="X1526">
        <v>2025</v>
      </c>
      <c r="Y1526" t="s">
        <v>208</v>
      </c>
      <c r="Z1526" s="8">
        <v>0.38979999999999998</v>
      </c>
    </row>
    <row r="1527" spans="1:26" x14ac:dyDescent="0.3">
      <c r="A1527" t="s">
        <v>3906</v>
      </c>
      <c r="B1527" s="4">
        <v>45601</v>
      </c>
      <c r="C1527" t="s">
        <v>1765</v>
      </c>
      <c r="D1527" t="s">
        <v>3907</v>
      </c>
      <c r="E1527" t="s">
        <v>56</v>
      </c>
      <c r="F1527" t="s">
        <v>57</v>
      </c>
      <c r="G1527" t="s">
        <v>69</v>
      </c>
      <c r="H1527" t="s">
        <v>70</v>
      </c>
      <c r="I1527" t="s">
        <v>33</v>
      </c>
      <c r="J1527" t="s">
        <v>59</v>
      </c>
      <c r="K1527" t="s">
        <v>35</v>
      </c>
      <c r="L1527">
        <v>1</v>
      </c>
      <c r="M1527" s="6">
        <v>2607.7199999999998</v>
      </c>
      <c r="N1527" s="8">
        <v>0</v>
      </c>
      <c r="O1527" s="6">
        <v>0</v>
      </c>
      <c r="P1527" s="6">
        <v>2607.7199999999998</v>
      </c>
      <c r="Q1527" s="6">
        <v>2008.73</v>
      </c>
      <c r="R1527" s="6">
        <v>598.99</v>
      </c>
      <c r="S1527" s="6">
        <v>207.47</v>
      </c>
      <c r="T1527" t="s">
        <v>36</v>
      </c>
      <c r="U1527">
        <v>11</v>
      </c>
      <c r="V1527" t="s">
        <v>124</v>
      </c>
      <c r="W1527" t="s">
        <v>85</v>
      </c>
      <c r="X1527">
        <v>2024</v>
      </c>
      <c r="Y1527" t="s">
        <v>125</v>
      </c>
      <c r="Z1527" s="8">
        <v>0.22969999999999999</v>
      </c>
    </row>
    <row r="1528" spans="1:26" x14ac:dyDescent="0.3">
      <c r="A1528" t="s">
        <v>3908</v>
      </c>
      <c r="B1528" s="4">
        <v>45534</v>
      </c>
      <c r="C1528" t="s">
        <v>99</v>
      </c>
      <c r="D1528" t="s">
        <v>3909</v>
      </c>
      <c r="E1528" t="s">
        <v>67</v>
      </c>
      <c r="F1528" t="s">
        <v>82</v>
      </c>
      <c r="G1528" t="s">
        <v>45</v>
      </c>
      <c r="H1528" t="s">
        <v>83</v>
      </c>
      <c r="I1528" t="s">
        <v>116</v>
      </c>
      <c r="J1528" t="s">
        <v>48</v>
      </c>
      <c r="K1528" t="s">
        <v>102</v>
      </c>
      <c r="L1528">
        <v>3</v>
      </c>
      <c r="M1528" s="6">
        <v>1096.72</v>
      </c>
      <c r="N1528" s="8">
        <v>0.25</v>
      </c>
      <c r="O1528" s="6">
        <v>822.54</v>
      </c>
      <c r="P1528" s="6">
        <v>2467.62</v>
      </c>
      <c r="Q1528" s="6">
        <v>1590.28</v>
      </c>
      <c r="R1528" s="6">
        <v>877.34</v>
      </c>
      <c r="S1528" s="6">
        <v>193.79</v>
      </c>
      <c r="T1528" t="s">
        <v>117</v>
      </c>
      <c r="U1528">
        <v>8</v>
      </c>
      <c r="V1528" t="s">
        <v>118</v>
      </c>
      <c r="W1528" t="s">
        <v>62</v>
      </c>
      <c r="X1528">
        <v>2024</v>
      </c>
      <c r="Y1528" t="s">
        <v>119</v>
      </c>
      <c r="Z1528" s="8">
        <v>0.35549999999999998</v>
      </c>
    </row>
    <row r="1529" spans="1:26" x14ac:dyDescent="0.3">
      <c r="A1529" t="s">
        <v>3910</v>
      </c>
      <c r="B1529" s="4">
        <v>45784</v>
      </c>
      <c r="C1529" t="s">
        <v>471</v>
      </c>
      <c r="D1529" t="s">
        <v>3911</v>
      </c>
      <c r="E1529" t="s">
        <v>29</v>
      </c>
      <c r="F1529" t="s">
        <v>30</v>
      </c>
      <c r="G1529" t="s">
        <v>31</v>
      </c>
      <c r="H1529" t="s">
        <v>32</v>
      </c>
      <c r="I1529" t="s">
        <v>75</v>
      </c>
      <c r="J1529" t="s">
        <v>59</v>
      </c>
      <c r="K1529" t="s">
        <v>102</v>
      </c>
      <c r="L1529">
        <v>1</v>
      </c>
      <c r="M1529" s="6">
        <v>2782.72</v>
      </c>
      <c r="N1529" s="8">
        <v>0.2</v>
      </c>
      <c r="O1529" s="6">
        <v>556.54</v>
      </c>
      <c r="P1529" s="6">
        <v>2226.1799999999998</v>
      </c>
      <c r="Q1529" s="6">
        <v>1389.44</v>
      </c>
      <c r="R1529" s="6">
        <v>836.74</v>
      </c>
      <c r="S1529" s="6">
        <v>348.14</v>
      </c>
      <c r="T1529" t="s">
        <v>117</v>
      </c>
      <c r="U1529">
        <v>5</v>
      </c>
      <c r="V1529" t="s">
        <v>103</v>
      </c>
      <c r="W1529" t="s">
        <v>38</v>
      </c>
      <c r="X1529">
        <v>2025</v>
      </c>
      <c r="Y1529" t="s">
        <v>167</v>
      </c>
      <c r="Z1529" s="8">
        <v>0.37590000000000001</v>
      </c>
    </row>
    <row r="1530" spans="1:26" x14ac:dyDescent="0.3">
      <c r="A1530" t="s">
        <v>3912</v>
      </c>
      <c r="B1530" s="4">
        <v>45657</v>
      </c>
      <c r="C1530" t="s">
        <v>2126</v>
      </c>
      <c r="D1530" t="s">
        <v>3913</v>
      </c>
      <c r="E1530" t="s">
        <v>43</v>
      </c>
      <c r="F1530" t="s">
        <v>256</v>
      </c>
      <c r="G1530" t="s">
        <v>69</v>
      </c>
      <c r="H1530" t="s">
        <v>70</v>
      </c>
      <c r="I1530" t="s">
        <v>47</v>
      </c>
      <c r="J1530" t="s">
        <v>48</v>
      </c>
      <c r="K1530" t="s">
        <v>35</v>
      </c>
      <c r="L1530">
        <v>1</v>
      </c>
      <c r="M1530" s="6">
        <v>3117.78</v>
      </c>
      <c r="N1530" s="8">
        <v>0.15</v>
      </c>
      <c r="O1530" s="6">
        <v>467.67</v>
      </c>
      <c r="P1530" s="6">
        <v>2650.11</v>
      </c>
      <c r="Q1530" s="6">
        <v>2104.23</v>
      </c>
      <c r="R1530" s="6">
        <v>545.88</v>
      </c>
      <c r="S1530" s="6">
        <v>123.91</v>
      </c>
      <c r="T1530" t="s">
        <v>36</v>
      </c>
      <c r="U1530">
        <v>12</v>
      </c>
      <c r="V1530" t="s">
        <v>84</v>
      </c>
      <c r="W1530" t="s">
        <v>85</v>
      </c>
      <c r="X1530">
        <v>2024</v>
      </c>
      <c r="Y1530" t="s">
        <v>162</v>
      </c>
      <c r="Z1530" s="8">
        <v>0.20599999999999999</v>
      </c>
    </row>
    <row r="1531" spans="1:26" x14ac:dyDescent="0.3">
      <c r="A1531" t="s">
        <v>3914</v>
      </c>
      <c r="B1531" s="4">
        <v>45621</v>
      </c>
      <c r="C1531" t="s">
        <v>1935</v>
      </c>
      <c r="D1531" t="s">
        <v>3915</v>
      </c>
      <c r="E1531" t="s">
        <v>29</v>
      </c>
      <c r="F1531" t="s">
        <v>141</v>
      </c>
      <c r="G1531" t="s">
        <v>69</v>
      </c>
      <c r="H1531" t="s">
        <v>188</v>
      </c>
      <c r="I1531" t="s">
        <v>33</v>
      </c>
      <c r="J1531" t="s">
        <v>48</v>
      </c>
      <c r="K1531" t="s">
        <v>49</v>
      </c>
      <c r="L1531">
        <v>1</v>
      </c>
      <c r="M1531" s="6">
        <v>1306.1199999999999</v>
      </c>
      <c r="N1531" s="8">
        <v>0</v>
      </c>
      <c r="O1531" s="6">
        <v>0</v>
      </c>
      <c r="P1531" s="6">
        <v>1306.1199999999999</v>
      </c>
      <c r="Q1531" s="6">
        <v>987.36</v>
      </c>
      <c r="R1531" s="6">
        <v>318.76</v>
      </c>
      <c r="S1531" s="6">
        <v>293.08</v>
      </c>
      <c r="T1531" t="s">
        <v>36</v>
      </c>
      <c r="U1531">
        <v>11</v>
      </c>
      <c r="V1531" t="s">
        <v>124</v>
      </c>
      <c r="W1531" t="s">
        <v>85</v>
      </c>
      <c r="X1531">
        <v>2024</v>
      </c>
      <c r="Y1531" t="s">
        <v>125</v>
      </c>
      <c r="Z1531" s="8">
        <v>0.24410000000000001</v>
      </c>
    </row>
    <row r="1532" spans="1:26" x14ac:dyDescent="0.3">
      <c r="A1532" t="s">
        <v>3916</v>
      </c>
      <c r="B1532" s="4">
        <v>45398</v>
      </c>
      <c r="C1532" t="s">
        <v>3917</v>
      </c>
      <c r="D1532" t="s">
        <v>3918</v>
      </c>
      <c r="E1532" t="s">
        <v>43</v>
      </c>
      <c r="F1532" t="s">
        <v>273</v>
      </c>
      <c r="G1532" t="s">
        <v>31</v>
      </c>
      <c r="H1532" t="s">
        <v>58</v>
      </c>
      <c r="I1532" t="s">
        <v>33</v>
      </c>
      <c r="J1532" t="s">
        <v>59</v>
      </c>
      <c r="K1532" t="s">
        <v>35</v>
      </c>
      <c r="L1532">
        <v>1</v>
      </c>
      <c r="M1532" s="6">
        <v>1092.3</v>
      </c>
      <c r="N1532" s="8">
        <v>0.1</v>
      </c>
      <c r="O1532" s="6">
        <v>109.23</v>
      </c>
      <c r="P1532" s="6">
        <v>983.07</v>
      </c>
      <c r="Q1532" s="6">
        <v>571.14</v>
      </c>
      <c r="R1532" s="6">
        <v>411.93</v>
      </c>
      <c r="S1532" s="6">
        <v>185.21</v>
      </c>
      <c r="T1532" t="s">
        <v>36</v>
      </c>
      <c r="U1532">
        <v>4</v>
      </c>
      <c r="V1532" t="s">
        <v>37</v>
      </c>
      <c r="W1532" t="s">
        <v>38</v>
      </c>
      <c r="X1532">
        <v>2024</v>
      </c>
      <c r="Y1532" t="s">
        <v>39</v>
      </c>
      <c r="Z1532" s="8">
        <v>0.41899999999999998</v>
      </c>
    </row>
    <row r="1533" spans="1:26" x14ac:dyDescent="0.3">
      <c r="A1533" t="s">
        <v>3919</v>
      </c>
      <c r="B1533" s="4">
        <v>45517</v>
      </c>
      <c r="C1533" t="s">
        <v>3920</v>
      </c>
      <c r="D1533" t="s">
        <v>3921</v>
      </c>
      <c r="E1533" t="s">
        <v>67</v>
      </c>
      <c r="F1533" t="s">
        <v>68</v>
      </c>
      <c r="G1533" t="s">
        <v>45</v>
      </c>
      <c r="H1533" t="s">
        <v>83</v>
      </c>
      <c r="I1533" t="s">
        <v>47</v>
      </c>
      <c r="J1533" t="s">
        <v>48</v>
      </c>
      <c r="K1533" t="s">
        <v>35</v>
      </c>
      <c r="L1533">
        <v>1</v>
      </c>
      <c r="M1533" s="6">
        <v>908.33</v>
      </c>
      <c r="N1533" s="8">
        <v>0.05</v>
      </c>
      <c r="O1533" s="6">
        <v>45.42</v>
      </c>
      <c r="P1533" s="6">
        <v>862.91</v>
      </c>
      <c r="Q1533" s="6">
        <v>659.1</v>
      </c>
      <c r="R1533" s="6">
        <v>203.81</v>
      </c>
      <c r="S1533" s="6">
        <v>420.44</v>
      </c>
      <c r="T1533" t="s">
        <v>36</v>
      </c>
      <c r="U1533">
        <v>8</v>
      </c>
      <c r="V1533" t="s">
        <v>118</v>
      </c>
      <c r="W1533" t="s">
        <v>62</v>
      </c>
      <c r="X1533">
        <v>2024</v>
      </c>
      <c r="Y1533" t="s">
        <v>119</v>
      </c>
      <c r="Z1533" s="8">
        <v>0.23619999999999999</v>
      </c>
    </row>
    <row r="1534" spans="1:26" x14ac:dyDescent="0.3">
      <c r="A1534" t="s">
        <v>3922</v>
      </c>
      <c r="B1534" s="4">
        <v>45509</v>
      </c>
      <c r="C1534" t="s">
        <v>206</v>
      </c>
      <c r="D1534" t="s">
        <v>3923</v>
      </c>
      <c r="E1534" t="s">
        <v>108</v>
      </c>
      <c r="F1534" t="s">
        <v>194</v>
      </c>
      <c r="G1534" t="s">
        <v>45</v>
      </c>
      <c r="H1534" t="s">
        <v>32</v>
      </c>
      <c r="I1534" t="s">
        <v>75</v>
      </c>
      <c r="J1534" t="s">
        <v>48</v>
      </c>
      <c r="K1534" t="s">
        <v>102</v>
      </c>
      <c r="L1534">
        <v>3</v>
      </c>
      <c r="M1534" s="6">
        <v>1447.88</v>
      </c>
      <c r="N1534" s="8">
        <v>0.2</v>
      </c>
      <c r="O1534" s="6">
        <v>868.73</v>
      </c>
      <c r="P1534" s="6">
        <v>3474.91</v>
      </c>
      <c r="Q1534" s="6">
        <v>2168.54</v>
      </c>
      <c r="R1534" s="6">
        <v>1306.3699999999999</v>
      </c>
      <c r="S1534" s="6">
        <v>409.69</v>
      </c>
      <c r="T1534" t="s">
        <v>77</v>
      </c>
      <c r="U1534">
        <v>8</v>
      </c>
      <c r="V1534" t="s">
        <v>118</v>
      </c>
      <c r="W1534" t="s">
        <v>62</v>
      </c>
      <c r="X1534">
        <v>2024</v>
      </c>
      <c r="Y1534" t="s">
        <v>119</v>
      </c>
      <c r="Z1534" s="8">
        <v>0.37590000000000001</v>
      </c>
    </row>
    <row r="1535" spans="1:26" x14ac:dyDescent="0.3">
      <c r="A1535" t="s">
        <v>3924</v>
      </c>
      <c r="B1535" s="4">
        <v>45797</v>
      </c>
      <c r="C1535" t="s">
        <v>3925</v>
      </c>
      <c r="D1535" t="s">
        <v>3926</v>
      </c>
      <c r="E1535" t="s">
        <v>56</v>
      </c>
      <c r="F1535" t="s">
        <v>57</v>
      </c>
      <c r="G1535" t="s">
        <v>132</v>
      </c>
      <c r="H1535" t="s">
        <v>228</v>
      </c>
      <c r="I1535" t="s">
        <v>116</v>
      </c>
      <c r="J1535" t="s">
        <v>59</v>
      </c>
      <c r="K1535" t="s">
        <v>35</v>
      </c>
      <c r="L1535">
        <v>1</v>
      </c>
      <c r="M1535" s="6">
        <v>1971.87</v>
      </c>
      <c r="N1535" s="8">
        <v>0.3</v>
      </c>
      <c r="O1535" s="6">
        <v>591.55999999999995</v>
      </c>
      <c r="P1535" s="6">
        <v>1380.31</v>
      </c>
      <c r="Q1535" s="6">
        <v>878.61</v>
      </c>
      <c r="R1535" s="6">
        <v>501.7</v>
      </c>
      <c r="S1535" s="6">
        <v>138.07</v>
      </c>
      <c r="T1535" t="s">
        <v>77</v>
      </c>
      <c r="U1535">
        <v>5</v>
      </c>
      <c r="V1535" t="s">
        <v>103</v>
      </c>
      <c r="W1535" t="s">
        <v>38</v>
      </c>
      <c r="X1535">
        <v>2025</v>
      </c>
      <c r="Y1535" t="s">
        <v>167</v>
      </c>
      <c r="Z1535" s="8">
        <v>0.36349999999999999</v>
      </c>
    </row>
    <row r="1536" spans="1:26" x14ac:dyDescent="0.3">
      <c r="A1536" t="s">
        <v>3927</v>
      </c>
      <c r="B1536" s="4">
        <v>45550</v>
      </c>
      <c r="C1536" t="s">
        <v>396</v>
      </c>
      <c r="D1536" t="s">
        <v>3928</v>
      </c>
      <c r="E1536" t="s">
        <v>29</v>
      </c>
      <c r="F1536" t="s">
        <v>30</v>
      </c>
      <c r="G1536" t="s">
        <v>31</v>
      </c>
      <c r="H1536" t="s">
        <v>96</v>
      </c>
      <c r="I1536" t="s">
        <v>33</v>
      </c>
      <c r="J1536" t="s">
        <v>34</v>
      </c>
      <c r="K1536" t="s">
        <v>35</v>
      </c>
      <c r="L1536">
        <v>1</v>
      </c>
      <c r="M1536" s="6">
        <v>716.75</v>
      </c>
      <c r="N1536" s="8">
        <v>0.15</v>
      </c>
      <c r="O1536" s="6">
        <v>107.51</v>
      </c>
      <c r="P1536" s="6">
        <v>609.24</v>
      </c>
      <c r="Q1536" s="6">
        <v>404.16</v>
      </c>
      <c r="R1536" s="6">
        <v>205.08</v>
      </c>
      <c r="S1536" s="6">
        <v>226.91</v>
      </c>
      <c r="T1536" t="s">
        <v>36</v>
      </c>
      <c r="U1536">
        <v>9</v>
      </c>
      <c r="V1536" t="s">
        <v>61</v>
      </c>
      <c r="W1536" t="s">
        <v>62</v>
      </c>
      <c r="X1536">
        <v>2024</v>
      </c>
      <c r="Y1536" t="s">
        <v>63</v>
      </c>
      <c r="Z1536" s="8">
        <v>0.33660000000000001</v>
      </c>
    </row>
    <row r="1537" spans="1:26" x14ac:dyDescent="0.3">
      <c r="A1537" t="s">
        <v>3929</v>
      </c>
      <c r="B1537" s="4">
        <v>45808</v>
      </c>
      <c r="C1537" t="s">
        <v>2987</v>
      </c>
      <c r="D1537" t="s">
        <v>3930</v>
      </c>
      <c r="E1537" t="s">
        <v>108</v>
      </c>
      <c r="F1537" t="s">
        <v>109</v>
      </c>
      <c r="G1537" t="s">
        <v>45</v>
      </c>
      <c r="H1537" t="s">
        <v>46</v>
      </c>
      <c r="I1537" t="s">
        <v>33</v>
      </c>
      <c r="J1537" t="s">
        <v>59</v>
      </c>
      <c r="K1537" t="s">
        <v>49</v>
      </c>
      <c r="L1537">
        <v>2</v>
      </c>
      <c r="M1537" s="6">
        <v>2020.2</v>
      </c>
      <c r="N1537" s="8">
        <v>0.2</v>
      </c>
      <c r="O1537" s="6">
        <v>808.08</v>
      </c>
      <c r="P1537" s="6">
        <v>3232.32</v>
      </c>
      <c r="Q1537" s="6">
        <v>2443.9299999999998</v>
      </c>
      <c r="R1537" s="6">
        <v>788.39</v>
      </c>
      <c r="S1537" s="6">
        <v>225.19</v>
      </c>
      <c r="T1537" t="s">
        <v>36</v>
      </c>
      <c r="U1537">
        <v>5</v>
      </c>
      <c r="V1537" t="s">
        <v>103</v>
      </c>
      <c r="W1537" t="s">
        <v>38</v>
      </c>
      <c r="X1537">
        <v>2025</v>
      </c>
      <c r="Y1537" t="s">
        <v>167</v>
      </c>
      <c r="Z1537" s="8">
        <v>0.24390000000000001</v>
      </c>
    </row>
    <row r="1538" spans="1:26" x14ac:dyDescent="0.3">
      <c r="A1538" t="s">
        <v>3931</v>
      </c>
      <c r="B1538" s="4">
        <v>45345</v>
      </c>
      <c r="C1538" t="s">
        <v>3600</v>
      </c>
      <c r="D1538" t="s">
        <v>3932</v>
      </c>
      <c r="E1538" t="s">
        <v>43</v>
      </c>
      <c r="F1538" t="s">
        <v>101</v>
      </c>
      <c r="G1538" t="s">
        <v>45</v>
      </c>
      <c r="H1538" t="s">
        <v>46</v>
      </c>
      <c r="I1538" t="s">
        <v>75</v>
      </c>
      <c r="J1538" t="s">
        <v>59</v>
      </c>
      <c r="K1538" t="s">
        <v>35</v>
      </c>
      <c r="L1538">
        <v>4</v>
      </c>
      <c r="M1538" s="6">
        <v>1241.75</v>
      </c>
      <c r="N1538" s="8">
        <v>0.1</v>
      </c>
      <c r="O1538" s="6">
        <v>496.7</v>
      </c>
      <c r="P1538" s="6">
        <v>4470.3</v>
      </c>
      <c r="Q1538" s="6">
        <v>2725.9</v>
      </c>
      <c r="R1538" s="6">
        <v>1744.4</v>
      </c>
      <c r="S1538" s="6">
        <v>371.54</v>
      </c>
      <c r="T1538" t="s">
        <v>36</v>
      </c>
      <c r="U1538">
        <v>2</v>
      </c>
      <c r="V1538" t="s">
        <v>171</v>
      </c>
      <c r="W1538" t="s">
        <v>51</v>
      </c>
      <c r="X1538">
        <v>2024</v>
      </c>
      <c r="Y1538" t="s">
        <v>214</v>
      </c>
      <c r="Z1538" s="8">
        <v>0.39019999999999999</v>
      </c>
    </row>
    <row r="1539" spans="1:26" x14ac:dyDescent="0.3">
      <c r="A1539" t="s">
        <v>3933</v>
      </c>
      <c r="B1539" s="4">
        <v>45338</v>
      </c>
      <c r="C1539" t="s">
        <v>308</v>
      </c>
      <c r="D1539" t="s">
        <v>3934</v>
      </c>
      <c r="E1539" t="s">
        <v>56</v>
      </c>
      <c r="F1539" t="s">
        <v>57</v>
      </c>
      <c r="G1539" t="s">
        <v>110</v>
      </c>
      <c r="H1539" t="s">
        <v>281</v>
      </c>
      <c r="I1539" t="s">
        <v>47</v>
      </c>
      <c r="J1539" t="s">
        <v>59</v>
      </c>
      <c r="K1539" t="s">
        <v>35</v>
      </c>
      <c r="L1539">
        <v>3</v>
      </c>
      <c r="M1539" s="6">
        <v>870.83</v>
      </c>
      <c r="N1539" s="8">
        <v>0.1</v>
      </c>
      <c r="O1539" s="6">
        <v>261.25</v>
      </c>
      <c r="P1539" s="6">
        <v>2351.2399999999998</v>
      </c>
      <c r="Q1539" s="6">
        <v>1533.15</v>
      </c>
      <c r="R1539" s="6">
        <v>818.09</v>
      </c>
      <c r="S1539" s="6">
        <v>320.92</v>
      </c>
      <c r="T1539" t="s">
        <v>117</v>
      </c>
      <c r="U1539">
        <v>2</v>
      </c>
      <c r="V1539" t="s">
        <v>171</v>
      </c>
      <c r="W1539" t="s">
        <v>51</v>
      </c>
      <c r="X1539">
        <v>2024</v>
      </c>
      <c r="Y1539" t="s">
        <v>214</v>
      </c>
      <c r="Z1539" s="8">
        <v>0.34789999999999999</v>
      </c>
    </row>
    <row r="1540" spans="1:26" x14ac:dyDescent="0.3">
      <c r="A1540" t="s">
        <v>3935</v>
      </c>
      <c r="B1540" s="4">
        <v>46018</v>
      </c>
      <c r="C1540" t="s">
        <v>244</v>
      </c>
      <c r="D1540" t="s">
        <v>3936</v>
      </c>
      <c r="E1540" t="s">
        <v>43</v>
      </c>
      <c r="F1540" t="s">
        <v>44</v>
      </c>
      <c r="G1540" t="s">
        <v>31</v>
      </c>
      <c r="H1540" t="s">
        <v>195</v>
      </c>
      <c r="I1540" t="s">
        <v>75</v>
      </c>
      <c r="J1540" t="s">
        <v>59</v>
      </c>
      <c r="K1540" t="s">
        <v>49</v>
      </c>
      <c r="L1540">
        <v>2</v>
      </c>
      <c r="M1540" s="6">
        <v>902.8</v>
      </c>
      <c r="N1540" s="8">
        <v>0.1</v>
      </c>
      <c r="O1540" s="6">
        <v>180.56</v>
      </c>
      <c r="P1540" s="6">
        <v>1625.04</v>
      </c>
      <c r="Q1540" s="6">
        <v>960.63</v>
      </c>
      <c r="R1540" s="6">
        <v>664.41</v>
      </c>
      <c r="S1540" s="6">
        <v>160.63999999999999</v>
      </c>
      <c r="T1540" t="s">
        <v>36</v>
      </c>
      <c r="U1540">
        <v>12</v>
      </c>
      <c r="V1540" t="s">
        <v>84</v>
      </c>
      <c r="W1540" t="s">
        <v>85</v>
      </c>
      <c r="X1540">
        <v>2025</v>
      </c>
      <c r="Y1540" t="s">
        <v>86</v>
      </c>
      <c r="Z1540" s="8">
        <v>0.40889999999999999</v>
      </c>
    </row>
    <row r="1541" spans="1:26" x14ac:dyDescent="0.3">
      <c r="A1541" t="s">
        <v>3937</v>
      </c>
      <c r="B1541" s="4">
        <v>45980</v>
      </c>
      <c r="C1541" t="s">
        <v>818</v>
      </c>
      <c r="D1541" t="s">
        <v>3938</v>
      </c>
      <c r="E1541" t="s">
        <v>108</v>
      </c>
      <c r="F1541" t="s">
        <v>109</v>
      </c>
      <c r="G1541" t="s">
        <v>45</v>
      </c>
      <c r="H1541" t="s">
        <v>83</v>
      </c>
      <c r="I1541" t="s">
        <v>33</v>
      </c>
      <c r="J1541" t="s">
        <v>48</v>
      </c>
      <c r="K1541" t="s">
        <v>35</v>
      </c>
      <c r="L1541">
        <v>2</v>
      </c>
      <c r="M1541" s="6">
        <v>1257.9100000000001</v>
      </c>
      <c r="N1541" s="8">
        <v>0.1</v>
      </c>
      <c r="O1541" s="6">
        <v>251.58</v>
      </c>
      <c r="P1541" s="6">
        <v>2264.2399999999998</v>
      </c>
      <c r="Q1541" s="6">
        <v>1475.59</v>
      </c>
      <c r="R1541" s="6">
        <v>788.65</v>
      </c>
      <c r="S1541" s="6">
        <v>165.09</v>
      </c>
      <c r="T1541" t="s">
        <v>77</v>
      </c>
      <c r="U1541">
        <v>11</v>
      </c>
      <c r="V1541" t="s">
        <v>124</v>
      </c>
      <c r="W1541" t="s">
        <v>85</v>
      </c>
      <c r="X1541">
        <v>2025</v>
      </c>
      <c r="Y1541" t="s">
        <v>221</v>
      </c>
      <c r="Z1541" s="8">
        <v>0.3483</v>
      </c>
    </row>
    <row r="1542" spans="1:26" x14ac:dyDescent="0.3">
      <c r="A1542" t="s">
        <v>3939</v>
      </c>
      <c r="B1542" s="4">
        <v>45812</v>
      </c>
      <c r="C1542" t="s">
        <v>2757</v>
      </c>
      <c r="D1542" t="s">
        <v>3940</v>
      </c>
      <c r="E1542" t="s">
        <v>108</v>
      </c>
      <c r="F1542" t="s">
        <v>364</v>
      </c>
      <c r="G1542" t="s">
        <v>132</v>
      </c>
      <c r="H1542" t="s">
        <v>154</v>
      </c>
      <c r="I1542" t="s">
        <v>47</v>
      </c>
      <c r="J1542" t="s">
        <v>48</v>
      </c>
      <c r="K1542" t="s">
        <v>35</v>
      </c>
      <c r="L1542">
        <v>1</v>
      </c>
      <c r="M1542" s="6">
        <v>992.53</v>
      </c>
      <c r="N1542" s="8">
        <v>0.15</v>
      </c>
      <c r="O1542" s="6">
        <v>148.88</v>
      </c>
      <c r="P1542" s="6">
        <v>843.65</v>
      </c>
      <c r="Q1542" s="6">
        <v>539.16999999999996</v>
      </c>
      <c r="R1542" s="6">
        <v>304.48</v>
      </c>
      <c r="S1542" s="6">
        <v>316.05</v>
      </c>
      <c r="T1542" t="s">
        <v>36</v>
      </c>
      <c r="U1542">
        <v>6</v>
      </c>
      <c r="V1542" t="s">
        <v>189</v>
      </c>
      <c r="W1542" t="s">
        <v>38</v>
      </c>
      <c r="X1542">
        <v>2025</v>
      </c>
      <c r="Y1542" t="s">
        <v>424</v>
      </c>
      <c r="Z1542" s="8">
        <v>0.3609</v>
      </c>
    </row>
    <row r="1543" spans="1:26" x14ac:dyDescent="0.3">
      <c r="A1543" t="s">
        <v>3941</v>
      </c>
      <c r="B1543" s="4">
        <v>45390</v>
      </c>
      <c r="C1543" t="s">
        <v>1325</v>
      </c>
      <c r="D1543" t="s">
        <v>3942</v>
      </c>
      <c r="E1543" t="s">
        <v>56</v>
      </c>
      <c r="F1543" t="s">
        <v>238</v>
      </c>
      <c r="G1543" t="s">
        <v>132</v>
      </c>
      <c r="H1543" t="s">
        <v>252</v>
      </c>
      <c r="I1543" t="s">
        <v>33</v>
      </c>
      <c r="J1543" t="s">
        <v>59</v>
      </c>
      <c r="K1543" t="s">
        <v>35</v>
      </c>
      <c r="L1543">
        <v>1</v>
      </c>
      <c r="M1543" s="6">
        <v>1513.56</v>
      </c>
      <c r="N1543" s="8">
        <v>0.05</v>
      </c>
      <c r="O1543" s="6">
        <v>75.680000000000007</v>
      </c>
      <c r="P1543" s="6">
        <v>1437.88</v>
      </c>
      <c r="Q1543" s="6">
        <v>962.11</v>
      </c>
      <c r="R1543" s="6">
        <v>475.77</v>
      </c>
      <c r="S1543" s="6">
        <v>389.26</v>
      </c>
      <c r="T1543" t="s">
        <v>36</v>
      </c>
      <c r="U1543">
        <v>4</v>
      </c>
      <c r="V1543" t="s">
        <v>37</v>
      </c>
      <c r="W1543" t="s">
        <v>38</v>
      </c>
      <c r="X1543">
        <v>2024</v>
      </c>
      <c r="Y1543" t="s">
        <v>39</v>
      </c>
      <c r="Z1543" s="8">
        <v>0.33090000000000003</v>
      </c>
    </row>
    <row r="1544" spans="1:26" x14ac:dyDescent="0.3">
      <c r="A1544" t="s">
        <v>3943</v>
      </c>
      <c r="B1544" s="4">
        <v>45311</v>
      </c>
      <c r="C1544" t="s">
        <v>914</v>
      </c>
      <c r="D1544" t="s">
        <v>3944</v>
      </c>
      <c r="E1544" t="s">
        <v>56</v>
      </c>
      <c r="F1544" t="s">
        <v>238</v>
      </c>
      <c r="G1544" t="s">
        <v>69</v>
      </c>
      <c r="H1544" t="s">
        <v>291</v>
      </c>
      <c r="I1544" t="s">
        <v>75</v>
      </c>
      <c r="J1544" t="s">
        <v>59</v>
      </c>
      <c r="K1544" t="s">
        <v>49</v>
      </c>
      <c r="L1544">
        <v>2</v>
      </c>
      <c r="M1544" s="6">
        <v>782.72</v>
      </c>
      <c r="N1544" s="8">
        <v>0.2</v>
      </c>
      <c r="O1544" s="6">
        <v>313.08999999999997</v>
      </c>
      <c r="P1544" s="6">
        <v>1252.3499999999999</v>
      </c>
      <c r="Q1544" s="6">
        <v>775.15</v>
      </c>
      <c r="R1544" s="6">
        <v>477.2</v>
      </c>
      <c r="S1544" s="6">
        <v>402.39</v>
      </c>
      <c r="T1544" t="s">
        <v>36</v>
      </c>
      <c r="U1544">
        <v>1</v>
      </c>
      <c r="V1544" t="s">
        <v>91</v>
      </c>
      <c r="W1544" t="s">
        <v>51</v>
      </c>
      <c r="X1544">
        <v>2024</v>
      </c>
      <c r="Y1544" t="s">
        <v>92</v>
      </c>
      <c r="Z1544" s="8">
        <v>0.38100000000000001</v>
      </c>
    </row>
    <row r="1545" spans="1:26" x14ac:dyDescent="0.3">
      <c r="A1545" t="s">
        <v>3945</v>
      </c>
      <c r="B1545" s="4">
        <v>45864</v>
      </c>
      <c r="C1545" t="s">
        <v>283</v>
      </c>
      <c r="D1545" t="s">
        <v>3946</v>
      </c>
      <c r="E1545" t="s">
        <v>29</v>
      </c>
      <c r="F1545" t="s">
        <v>141</v>
      </c>
      <c r="G1545" t="s">
        <v>132</v>
      </c>
      <c r="H1545" t="s">
        <v>133</v>
      </c>
      <c r="I1545" t="s">
        <v>116</v>
      </c>
      <c r="J1545" t="s">
        <v>48</v>
      </c>
      <c r="K1545" t="s">
        <v>49</v>
      </c>
      <c r="L1545">
        <v>1</v>
      </c>
      <c r="M1545" s="6">
        <v>3138.32</v>
      </c>
      <c r="N1545" s="8">
        <v>0.1</v>
      </c>
      <c r="O1545" s="6">
        <v>313.83</v>
      </c>
      <c r="P1545" s="6">
        <v>2824.49</v>
      </c>
      <c r="Q1545" s="6">
        <v>2049.5500000000002</v>
      </c>
      <c r="R1545" s="6">
        <v>774.94</v>
      </c>
      <c r="S1545" s="6">
        <v>309.35000000000002</v>
      </c>
      <c r="T1545" t="s">
        <v>36</v>
      </c>
      <c r="U1545">
        <v>7</v>
      </c>
      <c r="V1545" t="s">
        <v>179</v>
      </c>
      <c r="W1545" t="s">
        <v>62</v>
      </c>
      <c r="X1545">
        <v>2025</v>
      </c>
      <c r="Y1545" t="s">
        <v>208</v>
      </c>
      <c r="Z1545" s="8">
        <v>0.27439999999999998</v>
      </c>
    </row>
    <row r="1546" spans="1:26" x14ac:dyDescent="0.3">
      <c r="A1546" t="s">
        <v>3947</v>
      </c>
      <c r="B1546" s="4">
        <v>45781</v>
      </c>
      <c r="C1546" t="s">
        <v>200</v>
      </c>
      <c r="D1546" t="s">
        <v>3948</v>
      </c>
      <c r="E1546" t="s">
        <v>43</v>
      </c>
      <c r="F1546" t="s">
        <v>44</v>
      </c>
      <c r="G1546" t="s">
        <v>110</v>
      </c>
      <c r="H1546" t="s">
        <v>111</v>
      </c>
      <c r="I1546" t="s">
        <v>116</v>
      </c>
      <c r="J1546" t="s">
        <v>59</v>
      </c>
      <c r="K1546" t="s">
        <v>35</v>
      </c>
      <c r="L1546">
        <v>4</v>
      </c>
      <c r="M1546" s="6">
        <v>1523</v>
      </c>
      <c r="N1546" s="8">
        <v>0.05</v>
      </c>
      <c r="O1546" s="6">
        <v>304.60000000000002</v>
      </c>
      <c r="P1546" s="6">
        <v>5787.4</v>
      </c>
      <c r="Q1546" s="6">
        <v>3366.97</v>
      </c>
      <c r="R1546" s="6">
        <v>2420.4299999999998</v>
      </c>
      <c r="S1546" s="6">
        <v>245.58</v>
      </c>
      <c r="T1546" t="s">
        <v>77</v>
      </c>
      <c r="U1546">
        <v>5</v>
      </c>
      <c r="V1546" t="s">
        <v>103</v>
      </c>
      <c r="W1546" t="s">
        <v>38</v>
      </c>
      <c r="X1546">
        <v>2025</v>
      </c>
      <c r="Y1546" t="s">
        <v>167</v>
      </c>
      <c r="Z1546" s="8">
        <v>0.41820000000000002</v>
      </c>
    </row>
    <row r="1547" spans="1:26" x14ac:dyDescent="0.3">
      <c r="A1547" t="s">
        <v>3949</v>
      </c>
      <c r="B1547" s="4">
        <v>45710</v>
      </c>
      <c r="C1547" t="s">
        <v>3036</v>
      </c>
      <c r="D1547" t="s">
        <v>3950</v>
      </c>
      <c r="E1547" t="s">
        <v>29</v>
      </c>
      <c r="F1547" t="s">
        <v>141</v>
      </c>
      <c r="G1547" t="s">
        <v>132</v>
      </c>
      <c r="H1547" t="s">
        <v>228</v>
      </c>
      <c r="I1547" t="s">
        <v>33</v>
      </c>
      <c r="J1547" t="s">
        <v>59</v>
      </c>
      <c r="K1547" t="s">
        <v>35</v>
      </c>
      <c r="L1547">
        <v>1</v>
      </c>
      <c r="M1547" s="6">
        <v>1054.3900000000001</v>
      </c>
      <c r="N1547" s="8">
        <v>0</v>
      </c>
      <c r="O1547" s="6">
        <v>0</v>
      </c>
      <c r="P1547" s="6">
        <v>1054.3900000000001</v>
      </c>
      <c r="Q1547" s="6">
        <v>672.29</v>
      </c>
      <c r="R1547" s="6">
        <v>382.1</v>
      </c>
      <c r="S1547" s="6">
        <v>381.16</v>
      </c>
      <c r="T1547" t="s">
        <v>36</v>
      </c>
      <c r="U1547">
        <v>2</v>
      </c>
      <c r="V1547" t="s">
        <v>171</v>
      </c>
      <c r="W1547" t="s">
        <v>51</v>
      </c>
      <c r="X1547">
        <v>2025</v>
      </c>
      <c r="Y1547" t="s">
        <v>172</v>
      </c>
      <c r="Z1547" s="8">
        <v>0.3624</v>
      </c>
    </row>
    <row r="1548" spans="1:26" x14ac:dyDescent="0.3">
      <c r="A1548" t="s">
        <v>3951</v>
      </c>
      <c r="B1548" s="4">
        <v>45981</v>
      </c>
      <c r="C1548" t="s">
        <v>3952</v>
      </c>
      <c r="D1548" t="s">
        <v>3953</v>
      </c>
      <c r="E1548" t="s">
        <v>29</v>
      </c>
      <c r="F1548" t="s">
        <v>242</v>
      </c>
      <c r="G1548" t="s">
        <v>31</v>
      </c>
      <c r="H1548" t="s">
        <v>58</v>
      </c>
      <c r="I1548" t="s">
        <v>75</v>
      </c>
      <c r="J1548" t="s">
        <v>59</v>
      </c>
      <c r="K1548" t="s">
        <v>35</v>
      </c>
      <c r="L1548">
        <v>1</v>
      </c>
      <c r="M1548" s="6">
        <v>1314.43</v>
      </c>
      <c r="N1548" s="8">
        <v>0.15</v>
      </c>
      <c r="O1548" s="6">
        <v>197.16</v>
      </c>
      <c r="P1548" s="6">
        <v>1117.27</v>
      </c>
      <c r="Q1548" s="6">
        <v>757.84</v>
      </c>
      <c r="R1548" s="6">
        <v>359.43</v>
      </c>
      <c r="S1548" s="6">
        <v>155.72999999999999</v>
      </c>
      <c r="T1548" t="s">
        <v>77</v>
      </c>
      <c r="U1548">
        <v>11</v>
      </c>
      <c r="V1548" t="s">
        <v>124</v>
      </c>
      <c r="W1548" t="s">
        <v>85</v>
      </c>
      <c r="X1548">
        <v>2025</v>
      </c>
      <c r="Y1548" t="s">
        <v>221</v>
      </c>
      <c r="Z1548" s="8">
        <v>0.32169999999999999</v>
      </c>
    </row>
    <row r="1549" spans="1:26" x14ac:dyDescent="0.3">
      <c r="A1549" t="s">
        <v>3954</v>
      </c>
      <c r="B1549" s="4">
        <v>45353</v>
      </c>
      <c r="C1549" t="s">
        <v>589</v>
      </c>
      <c r="D1549" t="s">
        <v>3955</v>
      </c>
      <c r="E1549" t="s">
        <v>56</v>
      </c>
      <c r="F1549" t="s">
        <v>57</v>
      </c>
      <c r="G1549" t="s">
        <v>69</v>
      </c>
      <c r="H1549" t="s">
        <v>70</v>
      </c>
      <c r="I1549" t="s">
        <v>33</v>
      </c>
      <c r="J1549" t="s">
        <v>59</v>
      </c>
      <c r="K1549" t="s">
        <v>102</v>
      </c>
      <c r="L1549">
        <v>1</v>
      </c>
      <c r="M1549" s="6">
        <v>1280.1300000000001</v>
      </c>
      <c r="N1549" s="8">
        <v>0</v>
      </c>
      <c r="O1549" s="6">
        <v>0</v>
      </c>
      <c r="P1549" s="6">
        <v>1280.1300000000001</v>
      </c>
      <c r="Q1549" s="6">
        <v>848.16</v>
      </c>
      <c r="R1549" s="6">
        <v>431.97</v>
      </c>
      <c r="S1549" s="6">
        <v>348.11</v>
      </c>
      <c r="T1549" t="s">
        <v>36</v>
      </c>
      <c r="U1549">
        <v>3</v>
      </c>
      <c r="V1549" t="s">
        <v>50</v>
      </c>
      <c r="W1549" t="s">
        <v>51</v>
      </c>
      <c r="X1549">
        <v>2024</v>
      </c>
      <c r="Y1549" t="s">
        <v>78</v>
      </c>
      <c r="Z1549" s="8">
        <v>0.33739999999999998</v>
      </c>
    </row>
    <row r="1550" spans="1:26" x14ac:dyDescent="0.3">
      <c r="A1550" t="s">
        <v>3956</v>
      </c>
      <c r="B1550" s="4">
        <v>45436</v>
      </c>
      <c r="C1550" t="s">
        <v>527</v>
      </c>
      <c r="D1550" t="s">
        <v>3957</v>
      </c>
      <c r="E1550" t="s">
        <v>56</v>
      </c>
      <c r="F1550" t="s">
        <v>238</v>
      </c>
      <c r="G1550" t="s">
        <v>69</v>
      </c>
      <c r="H1550" t="s">
        <v>70</v>
      </c>
      <c r="I1550" t="s">
        <v>75</v>
      </c>
      <c r="J1550" t="s">
        <v>59</v>
      </c>
      <c r="K1550" t="s">
        <v>49</v>
      </c>
      <c r="L1550">
        <v>1</v>
      </c>
      <c r="M1550" s="6">
        <v>636.14</v>
      </c>
      <c r="N1550" s="8">
        <v>0.1</v>
      </c>
      <c r="O1550" s="6">
        <v>63.61</v>
      </c>
      <c r="P1550" s="6">
        <v>572.53</v>
      </c>
      <c r="Q1550" s="6">
        <v>360.95</v>
      </c>
      <c r="R1550" s="6">
        <v>211.58</v>
      </c>
      <c r="S1550" s="6">
        <v>398.88</v>
      </c>
      <c r="T1550" t="s">
        <v>117</v>
      </c>
      <c r="U1550">
        <v>5</v>
      </c>
      <c r="V1550" t="s">
        <v>103</v>
      </c>
      <c r="W1550" t="s">
        <v>38</v>
      </c>
      <c r="X1550">
        <v>2024</v>
      </c>
      <c r="Y1550" t="s">
        <v>104</v>
      </c>
      <c r="Z1550" s="8">
        <v>0.36959999999999998</v>
      </c>
    </row>
    <row r="1551" spans="1:26" x14ac:dyDescent="0.3">
      <c r="A1551" t="s">
        <v>3958</v>
      </c>
      <c r="B1551" s="4">
        <v>45507</v>
      </c>
      <c r="C1551" t="s">
        <v>3959</v>
      </c>
      <c r="D1551" t="s">
        <v>3960</v>
      </c>
      <c r="E1551" t="s">
        <v>43</v>
      </c>
      <c r="F1551" t="s">
        <v>101</v>
      </c>
      <c r="G1551" t="s">
        <v>110</v>
      </c>
      <c r="H1551" t="s">
        <v>269</v>
      </c>
      <c r="I1551" t="s">
        <v>33</v>
      </c>
      <c r="J1551" t="s">
        <v>34</v>
      </c>
      <c r="K1551" t="s">
        <v>35</v>
      </c>
      <c r="L1551">
        <v>3</v>
      </c>
      <c r="M1551" s="6">
        <v>1888.84</v>
      </c>
      <c r="N1551" s="8">
        <v>0.2</v>
      </c>
      <c r="O1551" s="6">
        <v>1133.3</v>
      </c>
      <c r="P1551" s="6">
        <v>4533.22</v>
      </c>
      <c r="Q1551" s="6">
        <v>2700.39</v>
      </c>
      <c r="R1551" s="6">
        <v>1832.83</v>
      </c>
      <c r="S1551" s="6">
        <v>221.84</v>
      </c>
      <c r="T1551" t="s">
        <v>36</v>
      </c>
      <c r="U1551">
        <v>8</v>
      </c>
      <c r="V1551" t="s">
        <v>118</v>
      </c>
      <c r="W1551" t="s">
        <v>62</v>
      </c>
      <c r="X1551">
        <v>2024</v>
      </c>
      <c r="Y1551" t="s">
        <v>119</v>
      </c>
      <c r="Z1551" s="8">
        <v>0.40429999999999999</v>
      </c>
    </row>
    <row r="1552" spans="1:26" x14ac:dyDescent="0.3">
      <c r="A1552" t="s">
        <v>3961</v>
      </c>
      <c r="B1552" s="4">
        <v>45294</v>
      </c>
      <c r="C1552" t="s">
        <v>3962</v>
      </c>
      <c r="D1552" t="s">
        <v>3963</v>
      </c>
      <c r="E1552" t="s">
        <v>29</v>
      </c>
      <c r="F1552" t="s">
        <v>242</v>
      </c>
      <c r="G1552" t="s">
        <v>31</v>
      </c>
      <c r="H1552" t="s">
        <v>32</v>
      </c>
      <c r="I1552" t="s">
        <v>75</v>
      </c>
      <c r="J1552" t="s">
        <v>34</v>
      </c>
      <c r="K1552" t="s">
        <v>35</v>
      </c>
      <c r="L1552">
        <v>1</v>
      </c>
      <c r="M1552" s="6">
        <v>3100.57</v>
      </c>
      <c r="N1552" s="8">
        <v>0.25</v>
      </c>
      <c r="O1552" s="6">
        <v>775.14</v>
      </c>
      <c r="P1552" s="6">
        <v>2325.4299999999998</v>
      </c>
      <c r="Q1552" s="6">
        <v>1454.82</v>
      </c>
      <c r="R1552" s="6">
        <v>870.61</v>
      </c>
      <c r="S1552" s="6">
        <v>192.27</v>
      </c>
      <c r="T1552" t="s">
        <v>36</v>
      </c>
      <c r="U1552">
        <v>1</v>
      </c>
      <c r="V1552" t="s">
        <v>91</v>
      </c>
      <c r="W1552" t="s">
        <v>51</v>
      </c>
      <c r="X1552">
        <v>2024</v>
      </c>
      <c r="Y1552" t="s">
        <v>92</v>
      </c>
      <c r="Z1552" s="8">
        <v>0.37440000000000001</v>
      </c>
    </row>
    <row r="1553" spans="1:26" x14ac:dyDescent="0.3">
      <c r="A1553" t="s">
        <v>3964</v>
      </c>
      <c r="B1553" s="4">
        <v>45451</v>
      </c>
      <c r="C1553" t="s">
        <v>3443</v>
      </c>
      <c r="D1553" t="s">
        <v>3965</v>
      </c>
      <c r="E1553" t="s">
        <v>108</v>
      </c>
      <c r="F1553" t="s">
        <v>145</v>
      </c>
      <c r="G1553" t="s">
        <v>132</v>
      </c>
      <c r="H1553" t="s">
        <v>252</v>
      </c>
      <c r="I1553" t="s">
        <v>33</v>
      </c>
      <c r="J1553" t="s">
        <v>34</v>
      </c>
      <c r="K1553" t="s">
        <v>60</v>
      </c>
      <c r="L1553">
        <v>2</v>
      </c>
      <c r="M1553" s="6">
        <v>3128.22</v>
      </c>
      <c r="N1553" s="8">
        <v>0.15</v>
      </c>
      <c r="O1553" s="6">
        <v>938.47</v>
      </c>
      <c r="P1553" s="6">
        <v>5317.97</v>
      </c>
      <c r="Q1553" s="6">
        <v>3681.19</v>
      </c>
      <c r="R1553" s="6">
        <v>1636.78</v>
      </c>
      <c r="S1553" s="6">
        <v>62.84</v>
      </c>
      <c r="T1553" t="s">
        <v>117</v>
      </c>
      <c r="U1553">
        <v>6</v>
      </c>
      <c r="V1553" t="s">
        <v>189</v>
      </c>
      <c r="W1553" t="s">
        <v>38</v>
      </c>
      <c r="X1553">
        <v>2024</v>
      </c>
      <c r="Y1553" t="s">
        <v>190</v>
      </c>
      <c r="Z1553" s="8">
        <v>0.30780000000000002</v>
      </c>
    </row>
    <row r="1554" spans="1:26" x14ac:dyDescent="0.3">
      <c r="A1554" t="s">
        <v>3966</v>
      </c>
      <c r="B1554" s="4">
        <v>45411</v>
      </c>
      <c r="C1554" t="s">
        <v>609</v>
      </c>
      <c r="D1554" t="s">
        <v>3967</v>
      </c>
      <c r="E1554" t="s">
        <v>43</v>
      </c>
      <c r="F1554" t="s">
        <v>256</v>
      </c>
      <c r="G1554" t="s">
        <v>132</v>
      </c>
      <c r="H1554" t="s">
        <v>154</v>
      </c>
      <c r="I1554" t="s">
        <v>33</v>
      </c>
      <c r="J1554" t="s">
        <v>59</v>
      </c>
      <c r="K1554" t="s">
        <v>76</v>
      </c>
      <c r="L1554">
        <v>2</v>
      </c>
      <c r="M1554" s="6">
        <v>740.1</v>
      </c>
      <c r="N1554" s="8">
        <v>0.2</v>
      </c>
      <c r="O1554" s="6">
        <v>296.04000000000002</v>
      </c>
      <c r="P1554" s="6">
        <v>1184.1600000000001</v>
      </c>
      <c r="Q1554" s="6">
        <v>712.17</v>
      </c>
      <c r="R1554" s="6">
        <v>471.99</v>
      </c>
      <c r="S1554" s="6">
        <v>133.66999999999999</v>
      </c>
      <c r="T1554" t="s">
        <v>117</v>
      </c>
      <c r="U1554">
        <v>4</v>
      </c>
      <c r="V1554" t="s">
        <v>37</v>
      </c>
      <c r="W1554" t="s">
        <v>38</v>
      </c>
      <c r="X1554">
        <v>2024</v>
      </c>
      <c r="Y1554" t="s">
        <v>39</v>
      </c>
      <c r="Z1554" s="8">
        <v>0.39860000000000001</v>
      </c>
    </row>
    <row r="1555" spans="1:26" x14ac:dyDescent="0.3">
      <c r="A1555" t="s">
        <v>3968</v>
      </c>
      <c r="B1555" s="4">
        <v>45380</v>
      </c>
      <c r="C1555" t="s">
        <v>807</v>
      </c>
      <c r="D1555" t="s">
        <v>3969</v>
      </c>
      <c r="E1555" t="s">
        <v>43</v>
      </c>
      <c r="F1555" t="s">
        <v>256</v>
      </c>
      <c r="G1555" t="s">
        <v>132</v>
      </c>
      <c r="H1555" t="s">
        <v>154</v>
      </c>
      <c r="I1555" t="s">
        <v>75</v>
      </c>
      <c r="J1555" t="s">
        <v>48</v>
      </c>
      <c r="K1555" t="s">
        <v>35</v>
      </c>
      <c r="L1555">
        <v>1</v>
      </c>
      <c r="M1555" s="6">
        <v>907.6</v>
      </c>
      <c r="N1555" s="8">
        <v>0.05</v>
      </c>
      <c r="O1555" s="6">
        <v>45.38</v>
      </c>
      <c r="P1555" s="6">
        <v>862.22</v>
      </c>
      <c r="Q1555" s="6">
        <v>699.27</v>
      </c>
      <c r="R1555" s="6">
        <v>162.94999999999999</v>
      </c>
      <c r="S1555" s="6">
        <v>432.5</v>
      </c>
      <c r="T1555" t="s">
        <v>36</v>
      </c>
      <c r="U1555">
        <v>3</v>
      </c>
      <c r="V1555" t="s">
        <v>50</v>
      </c>
      <c r="W1555" t="s">
        <v>51</v>
      </c>
      <c r="X1555">
        <v>2024</v>
      </c>
      <c r="Y1555" t="s">
        <v>78</v>
      </c>
      <c r="Z1555" s="8">
        <v>0.189</v>
      </c>
    </row>
    <row r="1556" spans="1:26" x14ac:dyDescent="0.3">
      <c r="A1556" t="s">
        <v>3970</v>
      </c>
      <c r="B1556" s="4">
        <v>45620</v>
      </c>
      <c r="C1556" t="s">
        <v>2622</v>
      </c>
      <c r="D1556" t="s">
        <v>3971</v>
      </c>
      <c r="E1556" t="s">
        <v>43</v>
      </c>
      <c r="F1556" t="s">
        <v>273</v>
      </c>
      <c r="G1556" t="s">
        <v>45</v>
      </c>
      <c r="H1556" t="s">
        <v>32</v>
      </c>
      <c r="I1556" t="s">
        <v>75</v>
      </c>
      <c r="J1556" t="s">
        <v>48</v>
      </c>
      <c r="K1556" t="s">
        <v>102</v>
      </c>
      <c r="L1556">
        <v>1</v>
      </c>
      <c r="M1556" s="6">
        <v>1132.1199999999999</v>
      </c>
      <c r="N1556" s="8">
        <v>0.3</v>
      </c>
      <c r="O1556" s="6">
        <v>339.64</v>
      </c>
      <c r="P1556" s="6">
        <v>792.48</v>
      </c>
      <c r="Q1556" s="6">
        <v>513.33000000000004</v>
      </c>
      <c r="R1556" s="6">
        <v>279.14999999999998</v>
      </c>
      <c r="S1556" s="6">
        <v>74.58</v>
      </c>
      <c r="T1556" t="s">
        <v>117</v>
      </c>
      <c r="U1556">
        <v>11</v>
      </c>
      <c r="V1556" t="s">
        <v>124</v>
      </c>
      <c r="W1556" t="s">
        <v>85</v>
      </c>
      <c r="X1556">
        <v>2024</v>
      </c>
      <c r="Y1556" t="s">
        <v>125</v>
      </c>
      <c r="Z1556" s="8">
        <v>0.35220000000000001</v>
      </c>
    </row>
    <row r="1557" spans="1:26" x14ac:dyDescent="0.3">
      <c r="A1557" t="s">
        <v>3972</v>
      </c>
      <c r="B1557" s="4">
        <v>45871</v>
      </c>
      <c r="C1557" t="s">
        <v>2808</v>
      </c>
      <c r="D1557" t="s">
        <v>3973</v>
      </c>
      <c r="E1557" t="s">
        <v>43</v>
      </c>
      <c r="F1557" t="s">
        <v>256</v>
      </c>
      <c r="G1557" t="s">
        <v>132</v>
      </c>
      <c r="H1557" t="s">
        <v>252</v>
      </c>
      <c r="I1557" t="s">
        <v>75</v>
      </c>
      <c r="J1557" t="s">
        <v>34</v>
      </c>
      <c r="K1557" t="s">
        <v>35</v>
      </c>
      <c r="L1557">
        <v>1</v>
      </c>
      <c r="M1557" s="6">
        <v>1626.76</v>
      </c>
      <c r="N1557" s="8">
        <v>0.25</v>
      </c>
      <c r="O1557" s="6">
        <v>406.69</v>
      </c>
      <c r="P1557" s="6">
        <v>1220.07</v>
      </c>
      <c r="Q1557" s="6">
        <v>866.6</v>
      </c>
      <c r="R1557" s="6">
        <v>353.47</v>
      </c>
      <c r="S1557" s="6">
        <v>66.010000000000005</v>
      </c>
      <c r="T1557" t="s">
        <v>77</v>
      </c>
      <c r="U1557">
        <v>8</v>
      </c>
      <c r="V1557" t="s">
        <v>118</v>
      </c>
      <c r="W1557" t="s">
        <v>62</v>
      </c>
      <c r="X1557">
        <v>2025</v>
      </c>
      <c r="Y1557" t="s">
        <v>277</v>
      </c>
      <c r="Z1557" s="8">
        <v>0.28970000000000001</v>
      </c>
    </row>
    <row r="1558" spans="1:26" x14ac:dyDescent="0.3">
      <c r="A1558" t="s">
        <v>3974</v>
      </c>
      <c r="B1558" s="4">
        <v>45648</v>
      </c>
      <c r="C1558" t="s">
        <v>2908</v>
      </c>
      <c r="D1558" t="s">
        <v>3975</v>
      </c>
      <c r="E1558" t="s">
        <v>29</v>
      </c>
      <c r="F1558" t="s">
        <v>242</v>
      </c>
      <c r="G1558" t="s">
        <v>45</v>
      </c>
      <c r="H1558" t="s">
        <v>32</v>
      </c>
      <c r="I1558" t="s">
        <v>33</v>
      </c>
      <c r="J1558" t="s">
        <v>59</v>
      </c>
      <c r="K1558" t="s">
        <v>49</v>
      </c>
      <c r="L1558">
        <v>1</v>
      </c>
      <c r="M1558" s="6">
        <v>1445.6</v>
      </c>
      <c r="N1558" s="8">
        <v>0</v>
      </c>
      <c r="O1558" s="6">
        <v>0</v>
      </c>
      <c r="P1558" s="6">
        <v>1445.6</v>
      </c>
      <c r="Q1558" s="6">
        <v>865.62</v>
      </c>
      <c r="R1558" s="6">
        <v>579.98</v>
      </c>
      <c r="S1558" s="6">
        <v>335.74</v>
      </c>
      <c r="T1558" t="s">
        <v>36</v>
      </c>
      <c r="U1558">
        <v>12</v>
      </c>
      <c r="V1558" t="s">
        <v>84</v>
      </c>
      <c r="W1558" t="s">
        <v>85</v>
      </c>
      <c r="X1558">
        <v>2024</v>
      </c>
      <c r="Y1558" t="s">
        <v>162</v>
      </c>
      <c r="Z1558" s="8">
        <v>0.4012</v>
      </c>
    </row>
    <row r="1559" spans="1:26" x14ac:dyDescent="0.3">
      <c r="A1559" t="s">
        <v>3976</v>
      </c>
      <c r="B1559" s="4">
        <v>45901</v>
      </c>
      <c r="C1559" t="s">
        <v>2393</v>
      </c>
      <c r="D1559" t="s">
        <v>3977</v>
      </c>
      <c r="E1559" t="s">
        <v>67</v>
      </c>
      <c r="F1559" t="s">
        <v>68</v>
      </c>
      <c r="G1559" t="s">
        <v>31</v>
      </c>
      <c r="H1559" t="s">
        <v>32</v>
      </c>
      <c r="I1559" t="s">
        <v>116</v>
      </c>
      <c r="J1559" t="s">
        <v>59</v>
      </c>
      <c r="K1559" t="s">
        <v>35</v>
      </c>
      <c r="L1559">
        <v>1</v>
      </c>
      <c r="M1559" s="6">
        <v>3637.32</v>
      </c>
      <c r="N1559" s="8">
        <v>0.15</v>
      </c>
      <c r="O1559" s="6">
        <v>545.6</v>
      </c>
      <c r="P1559" s="6">
        <v>3091.72</v>
      </c>
      <c r="Q1559" s="6">
        <v>2523.4299999999998</v>
      </c>
      <c r="R1559" s="6">
        <v>568.29</v>
      </c>
      <c r="S1559" s="6">
        <v>400.31</v>
      </c>
      <c r="T1559" t="s">
        <v>36</v>
      </c>
      <c r="U1559">
        <v>9</v>
      </c>
      <c r="V1559" t="s">
        <v>61</v>
      </c>
      <c r="W1559" t="s">
        <v>62</v>
      </c>
      <c r="X1559">
        <v>2025</v>
      </c>
      <c r="Y1559" t="s">
        <v>97</v>
      </c>
      <c r="Z1559" s="8">
        <v>0.18379999999999999</v>
      </c>
    </row>
    <row r="1560" spans="1:26" x14ac:dyDescent="0.3">
      <c r="A1560" t="s">
        <v>3978</v>
      </c>
      <c r="B1560" s="4">
        <v>45558</v>
      </c>
      <c r="C1560" t="s">
        <v>468</v>
      </c>
      <c r="D1560" t="s">
        <v>3979</v>
      </c>
      <c r="E1560" t="s">
        <v>29</v>
      </c>
      <c r="F1560" t="s">
        <v>30</v>
      </c>
      <c r="G1560" t="s">
        <v>132</v>
      </c>
      <c r="H1560" t="s">
        <v>252</v>
      </c>
      <c r="I1560" t="s">
        <v>75</v>
      </c>
      <c r="J1560" t="s">
        <v>59</v>
      </c>
      <c r="K1560" t="s">
        <v>49</v>
      </c>
      <c r="L1560">
        <v>2</v>
      </c>
      <c r="M1560" s="6">
        <v>831.33</v>
      </c>
      <c r="N1560" s="8">
        <v>0.1</v>
      </c>
      <c r="O1560" s="6">
        <v>166.27</v>
      </c>
      <c r="P1560" s="6">
        <v>1496.39</v>
      </c>
      <c r="Q1560" s="6">
        <v>1199.8599999999999</v>
      </c>
      <c r="R1560" s="6">
        <v>296.52999999999997</v>
      </c>
      <c r="S1560" s="6">
        <v>292.94</v>
      </c>
      <c r="T1560" t="s">
        <v>117</v>
      </c>
      <c r="U1560">
        <v>9</v>
      </c>
      <c r="V1560" t="s">
        <v>61</v>
      </c>
      <c r="W1560" t="s">
        <v>62</v>
      </c>
      <c r="X1560">
        <v>2024</v>
      </c>
      <c r="Y1560" t="s">
        <v>63</v>
      </c>
      <c r="Z1560" s="8">
        <v>0.19819999999999999</v>
      </c>
    </row>
    <row r="1561" spans="1:26" x14ac:dyDescent="0.3">
      <c r="A1561" t="s">
        <v>3980</v>
      </c>
      <c r="B1561" s="4">
        <v>45908</v>
      </c>
      <c r="C1561" t="s">
        <v>2771</v>
      </c>
      <c r="D1561" t="s">
        <v>3981</v>
      </c>
      <c r="E1561" t="s">
        <v>43</v>
      </c>
      <c r="F1561" t="s">
        <v>101</v>
      </c>
      <c r="G1561" t="s">
        <v>132</v>
      </c>
      <c r="H1561" t="s">
        <v>133</v>
      </c>
      <c r="I1561" t="s">
        <v>47</v>
      </c>
      <c r="J1561" t="s">
        <v>59</v>
      </c>
      <c r="K1561" t="s">
        <v>102</v>
      </c>
      <c r="L1561">
        <v>1</v>
      </c>
      <c r="M1561" s="6">
        <v>1630.27</v>
      </c>
      <c r="N1561" s="8">
        <v>0.05</v>
      </c>
      <c r="O1561" s="6">
        <v>81.510000000000005</v>
      </c>
      <c r="P1561" s="6">
        <v>1548.76</v>
      </c>
      <c r="Q1561" s="6">
        <v>960.03</v>
      </c>
      <c r="R1561" s="6">
        <v>588.73</v>
      </c>
      <c r="S1561" s="6">
        <v>226.31</v>
      </c>
      <c r="T1561" t="s">
        <v>36</v>
      </c>
      <c r="U1561">
        <v>9</v>
      </c>
      <c r="V1561" t="s">
        <v>61</v>
      </c>
      <c r="W1561" t="s">
        <v>62</v>
      </c>
      <c r="X1561">
        <v>2025</v>
      </c>
      <c r="Y1561" t="s">
        <v>97</v>
      </c>
      <c r="Z1561" s="8">
        <v>0.38009999999999999</v>
      </c>
    </row>
    <row r="1562" spans="1:26" x14ac:dyDescent="0.3">
      <c r="A1562" t="s">
        <v>3982</v>
      </c>
      <c r="B1562" s="4">
        <v>45614</v>
      </c>
      <c r="C1562" t="s">
        <v>821</v>
      </c>
      <c r="D1562" t="s">
        <v>3983</v>
      </c>
      <c r="E1562" t="s">
        <v>43</v>
      </c>
      <c r="F1562" t="s">
        <v>101</v>
      </c>
      <c r="G1562" t="s">
        <v>132</v>
      </c>
      <c r="H1562" t="s">
        <v>252</v>
      </c>
      <c r="I1562" t="s">
        <v>33</v>
      </c>
      <c r="J1562" t="s">
        <v>59</v>
      </c>
      <c r="K1562" t="s">
        <v>35</v>
      </c>
      <c r="L1562">
        <v>1</v>
      </c>
      <c r="M1562" s="6">
        <v>1439.3</v>
      </c>
      <c r="N1562" s="8">
        <v>0.1</v>
      </c>
      <c r="O1562" s="6">
        <v>143.93</v>
      </c>
      <c r="P1562" s="6">
        <v>1295.3699999999999</v>
      </c>
      <c r="Q1562" s="6">
        <v>949.84</v>
      </c>
      <c r="R1562" s="6">
        <v>345.53</v>
      </c>
      <c r="S1562" s="6">
        <v>296.19</v>
      </c>
      <c r="T1562" t="s">
        <v>36</v>
      </c>
      <c r="U1562">
        <v>11</v>
      </c>
      <c r="V1562" t="s">
        <v>124</v>
      </c>
      <c r="W1562" t="s">
        <v>85</v>
      </c>
      <c r="X1562">
        <v>2024</v>
      </c>
      <c r="Y1562" t="s">
        <v>125</v>
      </c>
      <c r="Z1562" s="8">
        <v>0.26669999999999999</v>
      </c>
    </row>
    <row r="1563" spans="1:26" x14ac:dyDescent="0.3">
      <c r="A1563" t="s">
        <v>3984</v>
      </c>
      <c r="B1563" s="4">
        <v>45926</v>
      </c>
      <c r="C1563" t="s">
        <v>2926</v>
      </c>
      <c r="D1563" t="s">
        <v>3985</v>
      </c>
      <c r="E1563" t="s">
        <v>108</v>
      </c>
      <c r="F1563" t="s">
        <v>364</v>
      </c>
      <c r="G1563" t="s">
        <v>45</v>
      </c>
      <c r="H1563" t="s">
        <v>46</v>
      </c>
      <c r="I1563" t="s">
        <v>75</v>
      </c>
      <c r="J1563" t="s">
        <v>48</v>
      </c>
      <c r="K1563" t="s">
        <v>102</v>
      </c>
      <c r="L1563">
        <v>1</v>
      </c>
      <c r="M1563" s="6">
        <v>1803.67</v>
      </c>
      <c r="N1563" s="8">
        <v>0.1</v>
      </c>
      <c r="O1563" s="6">
        <v>180.37</v>
      </c>
      <c r="P1563" s="6">
        <v>1623.3</v>
      </c>
      <c r="Q1563" s="6">
        <v>967.43</v>
      </c>
      <c r="R1563" s="6">
        <v>655.87</v>
      </c>
      <c r="S1563" s="6">
        <v>214.27</v>
      </c>
      <c r="T1563" t="s">
        <v>36</v>
      </c>
      <c r="U1563">
        <v>9</v>
      </c>
      <c r="V1563" t="s">
        <v>61</v>
      </c>
      <c r="W1563" t="s">
        <v>62</v>
      </c>
      <c r="X1563">
        <v>2025</v>
      </c>
      <c r="Y1563" t="s">
        <v>97</v>
      </c>
      <c r="Z1563" s="8">
        <v>0.40400000000000003</v>
      </c>
    </row>
    <row r="1564" spans="1:26" x14ac:dyDescent="0.3">
      <c r="A1564" t="s">
        <v>3986</v>
      </c>
      <c r="B1564" s="4">
        <v>45832</v>
      </c>
      <c r="C1564" t="s">
        <v>3588</v>
      </c>
      <c r="D1564" t="s">
        <v>3987</v>
      </c>
      <c r="E1564" t="s">
        <v>108</v>
      </c>
      <c r="F1564" t="s">
        <v>194</v>
      </c>
      <c r="G1564" t="s">
        <v>31</v>
      </c>
      <c r="H1564" t="s">
        <v>195</v>
      </c>
      <c r="I1564" t="s">
        <v>33</v>
      </c>
      <c r="J1564" t="s">
        <v>34</v>
      </c>
      <c r="K1564" t="s">
        <v>35</v>
      </c>
      <c r="L1564">
        <v>3</v>
      </c>
      <c r="M1564" s="6">
        <v>1119.1199999999999</v>
      </c>
      <c r="N1564" s="8">
        <v>0.1</v>
      </c>
      <c r="O1564" s="6">
        <v>335.74</v>
      </c>
      <c r="P1564" s="6">
        <v>3021.62</v>
      </c>
      <c r="Q1564" s="6">
        <v>2372.0100000000002</v>
      </c>
      <c r="R1564" s="6">
        <v>649.61</v>
      </c>
      <c r="S1564" s="6">
        <v>288.39</v>
      </c>
      <c r="T1564" t="s">
        <v>36</v>
      </c>
      <c r="U1564">
        <v>6</v>
      </c>
      <c r="V1564" t="s">
        <v>189</v>
      </c>
      <c r="W1564" t="s">
        <v>38</v>
      </c>
      <c r="X1564">
        <v>2025</v>
      </c>
      <c r="Y1564" t="s">
        <v>424</v>
      </c>
      <c r="Z1564" s="8">
        <v>0.215</v>
      </c>
    </row>
    <row r="1565" spans="1:26" x14ac:dyDescent="0.3">
      <c r="A1565" t="s">
        <v>3988</v>
      </c>
      <c r="B1565" s="4">
        <v>45940</v>
      </c>
      <c r="C1565" t="s">
        <v>219</v>
      </c>
      <c r="D1565" t="s">
        <v>3989</v>
      </c>
      <c r="E1565" t="s">
        <v>43</v>
      </c>
      <c r="F1565" t="s">
        <v>44</v>
      </c>
      <c r="G1565" t="s">
        <v>31</v>
      </c>
      <c r="H1565" t="s">
        <v>32</v>
      </c>
      <c r="I1565" t="s">
        <v>75</v>
      </c>
      <c r="J1565" t="s">
        <v>59</v>
      </c>
      <c r="K1565" t="s">
        <v>35</v>
      </c>
      <c r="L1565">
        <v>4</v>
      </c>
      <c r="M1565" s="6">
        <v>2009.97</v>
      </c>
      <c r="N1565" s="8">
        <v>0.3</v>
      </c>
      <c r="O1565" s="6">
        <v>2411.96</v>
      </c>
      <c r="P1565" s="6">
        <v>5627.92</v>
      </c>
      <c r="Q1565" s="6">
        <v>4316.1499999999996</v>
      </c>
      <c r="R1565" s="6">
        <v>1311.77</v>
      </c>
      <c r="S1565" s="6">
        <v>48.23</v>
      </c>
      <c r="T1565" t="s">
        <v>36</v>
      </c>
      <c r="U1565">
        <v>10</v>
      </c>
      <c r="V1565" t="s">
        <v>146</v>
      </c>
      <c r="W1565" t="s">
        <v>85</v>
      </c>
      <c r="X1565">
        <v>2025</v>
      </c>
      <c r="Y1565" t="s">
        <v>147</v>
      </c>
      <c r="Z1565" s="8">
        <v>0.2331</v>
      </c>
    </row>
    <row r="1566" spans="1:26" x14ac:dyDescent="0.3">
      <c r="A1566" t="s">
        <v>3990</v>
      </c>
      <c r="B1566" s="4">
        <v>45486</v>
      </c>
      <c r="C1566" t="s">
        <v>766</v>
      </c>
      <c r="D1566" t="s">
        <v>3991</v>
      </c>
      <c r="E1566" t="s">
        <v>43</v>
      </c>
      <c r="F1566" t="s">
        <v>273</v>
      </c>
      <c r="G1566" t="s">
        <v>69</v>
      </c>
      <c r="H1566" t="s">
        <v>70</v>
      </c>
      <c r="I1566" t="s">
        <v>33</v>
      </c>
      <c r="J1566" t="s">
        <v>34</v>
      </c>
      <c r="K1566" t="s">
        <v>60</v>
      </c>
      <c r="L1566">
        <v>1</v>
      </c>
      <c r="M1566" s="6">
        <v>4503.6000000000004</v>
      </c>
      <c r="N1566" s="8">
        <v>0.25</v>
      </c>
      <c r="O1566" s="6">
        <v>1125.9000000000001</v>
      </c>
      <c r="P1566" s="6">
        <v>3377.7</v>
      </c>
      <c r="Q1566" s="6">
        <v>2442.12</v>
      </c>
      <c r="R1566" s="6">
        <v>935.58</v>
      </c>
      <c r="S1566" s="6">
        <v>391.42</v>
      </c>
      <c r="T1566" t="s">
        <v>36</v>
      </c>
      <c r="U1566">
        <v>7</v>
      </c>
      <c r="V1566" t="s">
        <v>179</v>
      </c>
      <c r="W1566" t="s">
        <v>62</v>
      </c>
      <c r="X1566">
        <v>2024</v>
      </c>
      <c r="Y1566" t="s">
        <v>180</v>
      </c>
      <c r="Z1566" s="8">
        <v>0.27700000000000002</v>
      </c>
    </row>
    <row r="1567" spans="1:26" x14ac:dyDescent="0.3">
      <c r="A1567" t="s">
        <v>3992</v>
      </c>
      <c r="B1567" s="4">
        <v>45623</v>
      </c>
      <c r="C1567" t="s">
        <v>3261</v>
      </c>
      <c r="D1567" t="s">
        <v>3993</v>
      </c>
      <c r="E1567" t="s">
        <v>29</v>
      </c>
      <c r="F1567" t="s">
        <v>141</v>
      </c>
      <c r="G1567" t="s">
        <v>31</v>
      </c>
      <c r="H1567" t="s">
        <v>58</v>
      </c>
      <c r="I1567" t="s">
        <v>33</v>
      </c>
      <c r="J1567" t="s">
        <v>59</v>
      </c>
      <c r="K1567" t="s">
        <v>76</v>
      </c>
      <c r="L1567">
        <v>1</v>
      </c>
      <c r="M1567" s="6">
        <v>1011.93</v>
      </c>
      <c r="N1567" s="8">
        <v>0.2</v>
      </c>
      <c r="O1567" s="6">
        <v>202.39</v>
      </c>
      <c r="P1567" s="6">
        <v>809.54</v>
      </c>
      <c r="Q1567" s="6">
        <v>636.47</v>
      </c>
      <c r="R1567" s="6">
        <v>173.07</v>
      </c>
      <c r="S1567" s="6">
        <v>88.69</v>
      </c>
      <c r="T1567" t="s">
        <v>36</v>
      </c>
      <c r="U1567">
        <v>11</v>
      </c>
      <c r="V1567" t="s">
        <v>124</v>
      </c>
      <c r="W1567" t="s">
        <v>85</v>
      </c>
      <c r="X1567">
        <v>2024</v>
      </c>
      <c r="Y1567" t="s">
        <v>125</v>
      </c>
      <c r="Z1567" s="8">
        <v>0.21379999999999999</v>
      </c>
    </row>
    <row r="1568" spans="1:26" x14ac:dyDescent="0.3">
      <c r="A1568" t="s">
        <v>3994</v>
      </c>
      <c r="B1568" s="4">
        <v>45461</v>
      </c>
      <c r="C1568" t="s">
        <v>1446</v>
      </c>
      <c r="D1568" t="s">
        <v>3995</v>
      </c>
      <c r="E1568" t="s">
        <v>56</v>
      </c>
      <c r="F1568" t="s">
        <v>57</v>
      </c>
      <c r="G1568" t="s">
        <v>69</v>
      </c>
      <c r="H1568" t="s">
        <v>70</v>
      </c>
      <c r="I1568" t="s">
        <v>116</v>
      </c>
      <c r="J1568" t="s">
        <v>34</v>
      </c>
      <c r="K1568" t="s">
        <v>49</v>
      </c>
      <c r="L1568">
        <v>3</v>
      </c>
      <c r="M1568" s="6">
        <v>1039.1600000000001</v>
      </c>
      <c r="N1568" s="8">
        <v>0.3</v>
      </c>
      <c r="O1568" s="6">
        <v>935.24</v>
      </c>
      <c r="P1568" s="6">
        <v>2182.2399999999998</v>
      </c>
      <c r="Q1568" s="6">
        <v>1651.64</v>
      </c>
      <c r="R1568" s="6">
        <v>530.6</v>
      </c>
      <c r="S1568" s="6">
        <v>233.65</v>
      </c>
      <c r="T1568" t="s">
        <v>36</v>
      </c>
      <c r="U1568">
        <v>6</v>
      </c>
      <c r="V1568" t="s">
        <v>189</v>
      </c>
      <c r="W1568" t="s">
        <v>38</v>
      </c>
      <c r="X1568">
        <v>2024</v>
      </c>
      <c r="Y1568" t="s">
        <v>190</v>
      </c>
      <c r="Z1568" s="8">
        <v>0.24310000000000001</v>
      </c>
    </row>
    <row r="1569" spans="1:26" x14ac:dyDescent="0.3">
      <c r="A1569" t="s">
        <v>3996</v>
      </c>
      <c r="B1569" s="4">
        <v>45812</v>
      </c>
      <c r="C1569" t="s">
        <v>1804</v>
      </c>
      <c r="D1569" t="s">
        <v>3997</v>
      </c>
      <c r="E1569" t="s">
        <v>29</v>
      </c>
      <c r="F1569" t="s">
        <v>123</v>
      </c>
      <c r="G1569" t="s">
        <v>31</v>
      </c>
      <c r="H1569" t="s">
        <v>195</v>
      </c>
      <c r="I1569" t="s">
        <v>116</v>
      </c>
      <c r="J1569" t="s">
        <v>34</v>
      </c>
      <c r="K1569" t="s">
        <v>76</v>
      </c>
      <c r="L1569">
        <v>1</v>
      </c>
      <c r="M1569" s="6">
        <v>1655.09</v>
      </c>
      <c r="N1569" s="8">
        <v>0</v>
      </c>
      <c r="O1569" s="6">
        <v>0</v>
      </c>
      <c r="P1569" s="6">
        <v>1655.09</v>
      </c>
      <c r="Q1569" s="6">
        <v>1325.41</v>
      </c>
      <c r="R1569" s="6">
        <v>329.68</v>
      </c>
      <c r="S1569" s="6">
        <v>225.05</v>
      </c>
      <c r="T1569" t="s">
        <v>36</v>
      </c>
      <c r="U1569">
        <v>6</v>
      </c>
      <c r="V1569" t="s">
        <v>189</v>
      </c>
      <c r="W1569" t="s">
        <v>38</v>
      </c>
      <c r="X1569">
        <v>2025</v>
      </c>
      <c r="Y1569" t="s">
        <v>424</v>
      </c>
      <c r="Z1569" s="8">
        <v>0.19919999999999999</v>
      </c>
    </row>
    <row r="1570" spans="1:26" x14ac:dyDescent="0.3">
      <c r="A1570" t="s">
        <v>3998</v>
      </c>
      <c r="B1570" s="4">
        <v>45754</v>
      </c>
      <c r="C1570" t="s">
        <v>3837</v>
      </c>
      <c r="D1570" t="s">
        <v>3999</v>
      </c>
      <c r="E1570" t="s">
        <v>108</v>
      </c>
      <c r="F1570" t="s">
        <v>364</v>
      </c>
      <c r="G1570" t="s">
        <v>45</v>
      </c>
      <c r="H1570" t="s">
        <v>32</v>
      </c>
      <c r="I1570" t="s">
        <v>75</v>
      </c>
      <c r="J1570" t="s">
        <v>34</v>
      </c>
      <c r="K1570" t="s">
        <v>49</v>
      </c>
      <c r="L1570">
        <v>2</v>
      </c>
      <c r="M1570" s="6">
        <v>712.91</v>
      </c>
      <c r="N1570" s="8">
        <v>0</v>
      </c>
      <c r="O1570" s="6">
        <v>0</v>
      </c>
      <c r="P1570" s="6">
        <v>1425.82</v>
      </c>
      <c r="Q1570" s="6">
        <v>895.36</v>
      </c>
      <c r="R1570" s="6">
        <v>530.46</v>
      </c>
      <c r="S1570" s="6">
        <v>203.91</v>
      </c>
      <c r="T1570" t="s">
        <v>117</v>
      </c>
      <c r="U1570">
        <v>4</v>
      </c>
      <c r="V1570" t="s">
        <v>37</v>
      </c>
      <c r="W1570" t="s">
        <v>38</v>
      </c>
      <c r="X1570">
        <v>2025</v>
      </c>
      <c r="Y1570" t="s">
        <v>112</v>
      </c>
      <c r="Z1570" s="8">
        <v>0.372</v>
      </c>
    </row>
    <row r="1571" spans="1:26" x14ac:dyDescent="0.3">
      <c r="A1571" t="s">
        <v>4000</v>
      </c>
      <c r="B1571" s="4">
        <v>45331</v>
      </c>
      <c r="C1571" t="s">
        <v>3962</v>
      </c>
      <c r="D1571" t="s">
        <v>4001</v>
      </c>
      <c r="E1571" t="s">
        <v>108</v>
      </c>
      <c r="F1571" t="s">
        <v>109</v>
      </c>
      <c r="G1571" t="s">
        <v>132</v>
      </c>
      <c r="H1571" t="s">
        <v>133</v>
      </c>
      <c r="I1571" t="s">
        <v>33</v>
      </c>
      <c r="J1571" t="s">
        <v>48</v>
      </c>
      <c r="K1571" t="s">
        <v>102</v>
      </c>
      <c r="L1571">
        <v>1</v>
      </c>
      <c r="M1571" s="6">
        <v>2309.85</v>
      </c>
      <c r="N1571" s="8">
        <v>0.1</v>
      </c>
      <c r="O1571" s="6">
        <v>230.98</v>
      </c>
      <c r="P1571" s="6">
        <v>2078.87</v>
      </c>
      <c r="Q1571" s="6">
        <v>1567.82</v>
      </c>
      <c r="R1571" s="6">
        <v>511.05</v>
      </c>
      <c r="S1571" s="6">
        <v>147.19</v>
      </c>
      <c r="T1571" t="s">
        <v>36</v>
      </c>
      <c r="U1571">
        <v>2</v>
      </c>
      <c r="V1571" t="s">
        <v>171</v>
      </c>
      <c r="W1571" t="s">
        <v>51</v>
      </c>
      <c r="X1571">
        <v>2024</v>
      </c>
      <c r="Y1571" t="s">
        <v>214</v>
      </c>
      <c r="Z1571" s="8">
        <v>0.24579999999999999</v>
      </c>
    </row>
    <row r="1572" spans="1:26" x14ac:dyDescent="0.3">
      <c r="A1572" t="s">
        <v>4002</v>
      </c>
      <c r="B1572" s="4">
        <v>45828</v>
      </c>
      <c r="C1572" t="s">
        <v>2702</v>
      </c>
      <c r="D1572" t="s">
        <v>4003</v>
      </c>
      <c r="E1572" t="s">
        <v>108</v>
      </c>
      <c r="F1572" t="s">
        <v>109</v>
      </c>
      <c r="G1572" t="s">
        <v>132</v>
      </c>
      <c r="H1572" t="s">
        <v>252</v>
      </c>
      <c r="I1572" t="s">
        <v>47</v>
      </c>
      <c r="J1572" t="s">
        <v>48</v>
      </c>
      <c r="K1572" t="s">
        <v>102</v>
      </c>
      <c r="L1572">
        <v>4</v>
      </c>
      <c r="M1572" s="6">
        <v>2100.0700000000002</v>
      </c>
      <c r="N1572" s="8">
        <v>0.2</v>
      </c>
      <c r="O1572" s="6">
        <v>1680.06</v>
      </c>
      <c r="P1572" s="6">
        <v>6720.22</v>
      </c>
      <c r="Q1572" s="6">
        <v>4926.1899999999996</v>
      </c>
      <c r="R1572" s="6">
        <v>1794.03</v>
      </c>
      <c r="S1572" s="6">
        <v>308.35000000000002</v>
      </c>
      <c r="T1572" t="s">
        <v>36</v>
      </c>
      <c r="U1572">
        <v>6</v>
      </c>
      <c r="V1572" t="s">
        <v>189</v>
      </c>
      <c r="W1572" t="s">
        <v>38</v>
      </c>
      <c r="X1572">
        <v>2025</v>
      </c>
      <c r="Y1572" t="s">
        <v>424</v>
      </c>
      <c r="Z1572" s="8">
        <v>0.26700000000000002</v>
      </c>
    </row>
    <row r="1573" spans="1:26" x14ac:dyDescent="0.3">
      <c r="A1573" t="s">
        <v>4004</v>
      </c>
      <c r="B1573" s="4">
        <v>45552</v>
      </c>
      <c r="C1573" t="s">
        <v>2674</v>
      </c>
      <c r="D1573" t="s">
        <v>4005</v>
      </c>
      <c r="E1573" t="s">
        <v>108</v>
      </c>
      <c r="F1573" t="s">
        <v>145</v>
      </c>
      <c r="G1573" t="s">
        <v>45</v>
      </c>
      <c r="H1573" t="s">
        <v>32</v>
      </c>
      <c r="I1573" t="s">
        <v>47</v>
      </c>
      <c r="J1573" t="s">
        <v>59</v>
      </c>
      <c r="K1573" t="s">
        <v>102</v>
      </c>
      <c r="L1573">
        <v>2</v>
      </c>
      <c r="M1573" s="6">
        <v>1177.81</v>
      </c>
      <c r="N1573" s="8">
        <v>0.2</v>
      </c>
      <c r="O1573" s="6">
        <v>471.12</v>
      </c>
      <c r="P1573" s="6">
        <v>1884.5</v>
      </c>
      <c r="Q1573" s="6">
        <v>1338.36</v>
      </c>
      <c r="R1573" s="6">
        <v>546.14</v>
      </c>
      <c r="S1573" s="6">
        <v>205.18</v>
      </c>
      <c r="T1573" t="s">
        <v>77</v>
      </c>
      <c r="U1573">
        <v>9</v>
      </c>
      <c r="V1573" t="s">
        <v>61</v>
      </c>
      <c r="W1573" t="s">
        <v>62</v>
      </c>
      <c r="X1573">
        <v>2024</v>
      </c>
      <c r="Y1573" t="s">
        <v>63</v>
      </c>
      <c r="Z1573" s="8">
        <v>0.2898</v>
      </c>
    </row>
    <row r="1574" spans="1:26" x14ac:dyDescent="0.3">
      <c r="A1574" t="s">
        <v>4006</v>
      </c>
      <c r="B1574" s="4">
        <v>45686</v>
      </c>
      <c r="C1574" t="s">
        <v>4007</v>
      </c>
      <c r="D1574" t="s">
        <v>4008</v>
      </c>
      <c r="E1574" t="s">
        <v>56</v>
      </c>
      <c r="F1574" t="s">
        <v>57</v>
      </c>
      <c r="G1574" t="s">
        <v>132</v>
      </c>
      <c r="H1574" t="s">
        <v>154</v>
      </c>
      <c r="I1574" t="s">
        <v>33</v>
      </c>
      <c r="J1574" t="s">
        <v>48</v>
      </c>
      <c r="K1574" t="s">
        <v>35</v>
      </c>
      <c r="L1574">
        <v>1</v>
      </c>
      <c r="M1574" s="6">
        <v>904.12</v>
      </c>
      <c r="N1574" s="8">
        <v>0</v>
      </c>
      <c r="O1574" s="6">
        <v>0</v>
      </c>
      <c r="P1574" s="6">
        <v>904.12</v>
      </c>
      <c r="Q1574" s="6">
        <v>651.17999999999995</v>
      </c>
      <c r="R1574" s="6">
        <v>252.94</v>
      </c>
      <c r="S1574" s="6">
        <v>289.08999999999997</v>
      </c>
      <c r="T1574" t="s">
        <v>36</v>
      </c>
      <c r="U1574">
        <v>1</v>
      </c>
      <c r="V1574" t="s">
        <v>91</v>
      </c>
      <c r="W1574" t="s">
        <v>51</v>
      </c>
      <c r="X1574">
        <v>2025</v>
      </c>
      <c r="Y1574" t="s">
        <v>137</v>
      </c>
      <c r="Z1574" s="8">
        <v>0.27979999999999999</v>
      </c>
    </row>
    <row r="1575" spans="1:26" x14ac:dyDescent="0.3">
      <c r="A1575" t="s">
        <v>4009</v>
      </c>
      <c r="B1575" s="4">
        <v>45517</v>
      </c>
      <c r="C1575" t="s">
        <v>1730</v>
      </c>
      <c r="D1575" t="s">
        <v>4010</v>
      </c>
      <c r="E1575" t="s">
        <v>43</v>
      </c>
      <c r="F1575" t="s">
        <v>101</v>
      </c>
      <c r="G1575" t="s">
        <v>69</v>
      </c>
      <c r="H1575" t="s">
        <v>70</v>
      </c>
      <c r="I1575" t="s">
        <v>33</v>
      </c>
      <c r="J1575" t="s">
        <v>59</v>
      </c>
      <c r="K1575" t="s">
        <v>102</v>
      </c>
      <c r="L1575">
        <v>1</v>
      </c>
      <c r="M1575" s="6">
        <v>641.57000000000005</v>
      </c>
      <c r="N1575" s="8">
        <v>0.1</v>
      </c>
      <c r="O1575" s="6">
        <v>64.16</v>
      </c>
      <c r="P1575" s="6">
        <v>577.41</v>
      </c>
      <c r="Q1575" s="6">
        <v>442.3</v>
      </c>
      <c r="R1575" s="6">
        <v>135.11000000000001</v>
      </c>
      <c r="S1575" s="6">
        <v>402.63</v>
      </c>
      <c r="T1575" t="s">
        <v>117</v>
      </c>
      <c r="U1575">
        <v>8</v>
      </c>
      <c r="V1575" t="s">
        <v>118</v>
      </c>
      <c r="W1575" t="s">
        <v>62</v>
      </c>
      <c r="X1575">
        <v>2024</v>
      </c>
      <c r="Y1575" t="s">
        <v>119</v>
      </c>
      <c r="Z1575" s="8">
        <v>0.23400000000000001</v>
      </c>
    </row>
    <row r="1576" spans="1:26" x14ac:dyDescent="0.3">
      <c r="A1576" t="s">
        <v>4011</v>
      </c>
      <c r="B1576" s="4">
        <v>45415</v>
      </c>
      <c r="C1576" t="s">
        <v>695</v>
      </c>
      <c r="D1576" t="s">
        <v>4012</v>
      </c>
      <c r="E1576" t="s">
        <v>56</v>
      </c>
      <c r="F1576" t="s">
        <v>238</v>
      </c>
      <c r="G1576" t="s">
        <v>45</v>
      </c>
      <c r="H1576" t="s">
        <v>32</v>
      </c>
      <c r="I1576" t="s">
        <v>75</v>
      </c>
      <c r="J1576" t="s">
        <v>59</v>
      </c>
      <c r="K1576" t="s">
        <v>49</v>
      </c>
      <c r="L1576">
        <v>1</v>
      </c>
      <c r="M1576" s="6">
        <v>592.79999999999995</v>
      </c>
      <c r="N1576" s="8">
        <v>0</v>
      </c>
      <c r="O1576" s="6">
        <v>0</v>
      </c>
      <c r="P1576" s="6">
        <v>592.79999999999995</v>
      </c>
      <c r="Q1576" s="6">
        <v>419.51</v>
      </c>
      <c r="R1576" s="6">
        <v>173.29</v>
      </c>
      <c r="S1576" s="6">
        <v>346.2</v>
      </c>
      <c r="T1576" t="s">
        <v>77</v>
      </c>
      <c r="U1576">
        <v>5</v>
      </c>
      <c r="V1576" t="s">
        <v>103</v>
      </c>
      <c r="W1576" t="s">
        <v>38</v>
      </c>
      <c r="X1576">
        <v>2024</v>
      </c>
      <c r="Y1576" t="s">
        <v>104</v>
      </c>
      <c r="Z1576" s="8">
        <v>0.2923</v>
      </c>
    </row>
    <row r="1577" spans="1:26" x14ac:dyDescent="0.3">
      <c r="A1577" t="s">
        <v>4013</v>
      </c>
      <c r="B1577" s="4">
        <v>45329</v>
      </c>
      <c r="C1577" t="s">
        <v>622</v>
      </c>
      <c r="D1577" t="s">
        <v>4014</v>
      </c>
      <c r="E1577" t="s">
        <v>43</v>
      </c>
      <c r="F1577" t="s">
        <v>273</v>
      </c>
      <c r="G1577" t="s">
        <v>69</v>
      </c>
      <c r="H1577" t="s">
        <v>188</v>
      </c>
      <c r="I1577" t="s">
        <v>33</v>
      </c>
      <c r="J1577" t="s">
        <v>59</v>
      </c>
      <c r="K1577" t="s">
        <v>102</v>
      </c>
      <c r="L1577">
        <v>2</v>
      </c>
      <c r="M1577" s="6">
        <v>1460.26</v>
      </c>
      <c r="N1577" s="8">
        <v>0.3</v>
      </c>
      <c r="O1577" s="6">
        <v>876.16</v>
      </c>
      <c r="P1577" s="6">
        <v>2044.36</v>
      </c>
      <c r="Q1577" s="6">
        <v>1644.7</v>
      </c>
      <c r="R1577" s="6">
        <v>399.66</v>
      </c>
      <c r="S1577" s="6">
        <v>258.58999999999997</v>
      </c>
      <c r="T1577" t="s">
        <v>36</v>
      </c>
      <c r="U1577">
        <v>2</v>
      </c>
      <c r="V1577" t="s">
        <v>171</v>
      </c>
      <c r="W1577" t="s">
        <v>51</v>
      </c>
      <c r="X1577">
        <v>2024</v>
      </c>
      <c r="Y1577" t="s">
        <v>214</v>
      </c>
      <c r="Z1577" s="8">
        <v>0.19550000000000001</v>
      </c>
    </row>
    <row r="1578" spans="1:26" x14ac:dyDescent="0.3">
      <c r="A1578" t="s">
        <v>4015</v>
      </c>
      <c r="B1578" s="4">
        <v>45619</v>
      </c>
      <c r="C1578" t="s">
        <v>713</v>
      </c>
      <c r="D1578" t="s">
        <v>4016</v>
      </c>
      <c r="E1578" t="s">
        <v>108</v>
      </c>
      <c r="F1578" t="s">
        <v>109</v>
      </c>
      <c r="G1578" t="s">
        <v>45</v>
      </c>
      <c r="H1578" t="s">
        <v>83</v>
      </c>
      <c r="I1578" t="s">
        <v>116</v>
      </c>
      <c r="J1578" t="s">
        <v>59</v>
      </c>
      <c r="K1578" t="s">
        <v>76</v>
      </c>
      <c r="L1578">
        <v>2</v>
      </c>
      <c r="M1578" s="6">
        <v>871.76</v>
      </c>
      <c r="N1578" s="8">
        <v>0.05</v>
      </c>
      <c r="O1578" s="6">
        <v>87.18</v>
      </c>
      <c r="P1578" s="6">
        <v>1656.34</v>
      </c>
      <c r="Q1578" s="6">
        <v>1269.06</v>
      </c>
      <c r="R1578" s="6">
        <v>387.28</v>
      </c>
      <c r="S1578" s="6">
        <v>305.93</v>
      </c>
      <c r="T1578" t="s">
        <v>36</v>
      </c>
      <c r="U1578">
        <v>11</v>
      </c>
      <c r="V1578" t="s">
        <v>124</v>
      </c>
      <c r="W1578" t="s">
        <v>85</v>
      </c>
      <c r="X1578">
        <v>2024</v>
      </c>
      <c r="Y1578" t="s">
        <v>125</v>
      </c>
      <c r="Z1578" s="8">
        <v>0.23380000000000001</v>
      </c>
    </row>
    <row r="1579" spans="1:26" x14ac:dyDescent="0.3">
      <c r="A1579" t="s">
        <v>4017</v>
      </c>
      <c r="B1579" s="4">
        <v>45542</v>
      </c>
      <c r="C1579" t="s">
        <v>2099</v>
      </c>
      <c r="D1579" t="s">
        <v>4018</v>
      </c>
      <c r="E1579" t="s">
        <v>108</v>
      </c>
      <c r="F1579" t="s">
        <v>145</v>
      </c>
      <c r="G1579" t="s">
        <v>69</v>
      </c>
      <c r="H1579" t="s">
        <v>291</v>
      </c>
      <c r="I1579" t="s">
        <v>47</v>
      </c>
      <c r="J1579" t="s">
        <v>48</v>
      </c>
      <c r="K1579" t="s">
        <v>35</v>
      </c>
      <c r="L1579">
        <v>2</v>
      </c>
      <c r="M1579" s="6">
        <v>733.53</v>
      </c>
      <c r="N1579" s="8">
        <v>0.1</v>
      </c>
      <c r="O1579" s="6">
        <v>146.71</v>
      </c>
      <c r="P1579" s="6">
        <v>1320.35</v>
      </c>
      <c r="Q1579" s="6">
        <v>978.17</v>
      </c>
      <c r="R1579" s="6">
        <v>342.18</v>
      </c>
      <c r="S1579" s="6">
        <v>226.84</v>
      </c>
      <c r="T1579" t="s">
        <v>36</v>
      </c>
      <c r="U1579">
        <v>9</v>
      </c>
      <c r="V1579" t="s">
        <v>61</v>
      </c>
      <c r="W1579" t="s">
        <v>62</v>
      </c>
      <c r="X1579">
        <v>2024</v>
      </c>
      <c r="Y1579" t="s">
        <v>63</v>
      </c>
      <c r="Z1579" s="8">
        <v>0.25919999999999999</v>
      </c>
    </row>
    <row r="1580" spans="1:26" x14ac:dyDescent="0.3">
      <c r="A1580" t="s">
        <v>4019</v>
      </c>
      <c r="B1580" s="4">
        <v>45467</v>
      </c>
      <c r="C1580" t="s">
        <v>763</v>
      </c>
      <c r="D1580" t="s">
        <v>4020</v>
      </c>
      <c r="E1580" t="s">
        <v>67</v>
      </c>
      <c r="F1580" t="s">
        <v>82</v>
      </c>
      <c r="G1580" t="s">
        <v>45</v>
      </c>
      <c r="H1580" t="s">
        <v>32</v>
      </c>
      <c r="I1580" t="s">
        <v>47</v>
      </c>
      <c r="J1580" t="s">
        <v>48</v>
      </c>
      <c r="K1580" t="s">
        <v>60</v>
      </c>
      <c r="L1580">
        <v>1</v>
      </c>
      <c r="M1580" s="6">
        <v>1512.03</v>
      </c>
      <c r="N1580" s="8">
        <v>0.2</v>
      </c>
      <c r="O1580" s="6">
        <v>302.41000000000003</v>
      </c>
      <c r="P1580" s="6">
        <v>1209.6199999999999</v>
      </c>
      <c r="Q1580" s="6">
        <v>926.17</v>
      </c>
      <c r="R1580" s="6">
        <v>283.45</v>
      </c>
      <c r="S1580" s="6">
        <v>366.16</v>
      </c>
      <c r="T1580" t="s">
        <v>36</v>
      </c>
      <c r="U1580">
        <v>6</v>
      </c>
      <c r="V1580" t="s">
        <v>189</v>
      </c>
      <c r="W1580" t="s">
        <v>38</v>
      </c>
      <c r="X1580">
        <v>2024</v>
      </c>
      <c r="Y1580" t="s">
        <v>190</v>
      </c>
      <c r="Z1580" s="8">
        <v>0.23430000000000001</v>
      </c>
    </row>
    <row r="1581" spans="1:26" x14ac:dyDescent="0.3">
      <c r="A1581" t="s">
        <v>4021</v>
      </c>
      <c r="B1581" s="4">
        <v>45893</v>
      </c>
      <c r="C1581" t="s">
        <v>27</v>
      </c>
      <c r="D1581" t="s">
        <v>4022</v>
      </c>
      <c r="E1581" t="s">
        <v>56</v>
      </c>
      <c r="F1581" t="s">
        <v>74</v>
      </c>
      <c r="G1581" t="s">
        <v>69</v>
      </c>
      <c r="H1581" t="s">
        <v>70</v>
      </c>
      <c r="I1581" t="s">
        <v>75</v>
      </c>
      <c r="J1581" t="s">
        <v>48</v>
      </c>
      <c r="K1581" t="s">
        <v>60</v>
      </c>
      <c r="L1581">
        <v>2</v>
      </c>
      <c r="M1581" s="6">
        <v>588.9</v>
      </c>
      <c r="N1581" s="8">
        <v>0</v>
      </c>
      <c r="O1581" s="6">
        <v>0</v>
      </c>
      <c r="P1581" s="6">
        <v>1177.8</v>
      </c>
      <c r="Q1581" s="6">
        <v>847.01</v>
      </c>
      <c r="R1581" s="6">
        <v>330.79</v>
      </c>
      <c r="S1581" s="6">
        <v>384.57</v>
      </c>
      <c r="T1581" t="s">
        <v>117</v>
      </c>
      <c r="U1581">
        <v>8</v>
      </c>
      <c r="V1581" t="s">
        <v>118</v>
      </c>
      <c r="W1581" t="s">
        <v>62</v>
      </c>
      <c r="X1581">
        <v>2025</v>
      </c>
      <c r="Y1581" t="s">
        <v>277</v>
      </c>
      <c r="Z1581" s="8">
        <v>0.28089999999999998</v>
      </c>
    </row>
    <row r="1582" spans="1:26" x14ac:dyDescent="0.3">
      <c r="A1582" t="s">
        <v>4023</v>
      </c>
      <c r="B1582" s="4">
        <v>45745</v>
      </c>
      <c r="C1582" t="s">
        <v>1557</v>
      </c>
      <c r="D1582" t="s">
        <v>4024</v>
      </c>
      <c r="E1582" t="s">
        <v>108</v>
      </c>
      <c r="F1582" t="s">
        <v>109</v>
      </c>
      <c r="G1582" t="s">
        <v>110</v>
      </c>
      <c r="H1582" t="s">
        <v>166</v>
      </c>
      <c r="I1582" t="s">
        <v>116</v>
      </c>
      <c r="J1582" t="s">
        <v>34</v>
      </c>
      <c r="K1582" t="s">
        <v>76</v>
      </c>
      <c r="L1582">
        <v>2</v>
      </c>
      <c r="M1582" s="6">
        <v>1793.16</v>
      </c>
      <c r="N1582" s="8">
        <v>0.1</v>
      </c>
      <c r="O1582" s="6">
        <v>358.63</v>
      </c>
      <c r="P1582" s="6">
        <v>3227.69</v>
      </c>
      <c r="Q1582" s="6">
        <v>2283.11</v>
      </c>
      <c r="R1582" s="6">
        <v>944.58</v>
      </c>
      <c r="S1582" s="6">
        <v>349.11</v>
      </c>
      <c r="T1582" t="s">
        <v>36</v>
      </c>
      <c r="U1582">
        <v>3</v>
      </c>
      <c r="V1582" t="s">
        <v>50</v>
      </c>
      <c r="W1582" t="s">
        <v>51</v>
      </c>
      <c r="X1582">
        <v>2025</v>
      </c>
      <c r="Y1582" t="s">
        <v>52</v>
      </c>
      <c r="Z1582" s="8">
        <v>0.29260000000000003</v>
      </c>
    </row>
    <row r="1583" spans="1:26" x14ac:dyDescent="0.3">
      <c r="A1583" t="s">
        <v>4025</v>
      </c>
      <c r="B1583" s="4">
        <v>45328</v>
      </c>
      <c r="C1583" t="s">
        <v>4026</v>
      </c>
      <c r="D1583" t="s">
        <v>4027</v>
      </c>
      <c r="E1583" t="s">
        <v>29</v>
      </c>
      <c r="F1583" t="s">
        <v>141</v>
      </c>
      <c r="G1583" t="s">
        <v>45</v>
      </c>
      <c r="H1583" t="s">
        <v>83</v>
      </c>
      <c r="I1583" t="s">
        <v>47</v>
      </c>
      <c r="J1583" t="s">
        <v>34</v>
      </c>
      <c r="K1583" t="s">
        <v>35</v>
      </c>
      <c r="L1583">
        <v>1</v>
      </c>
      <c r="M1583" s="6">
        <v>1075.9000000000001</v>
      </c>
      <c r="N1583" s="8">
        <v>0.1</v>
      </c>
      <c r="O1583" s="6">
        <v>107.59</v>
      </c>
      <c r="P1583" s="6">
        <v>968.31</v>
      </c>
      <c r="Q1583" s="6">
        <v>698.17</v>
      </c>
      <c r="R1583" s="6">
        <v>270.14</v>
      </c>
      <c r="S1583" s="6">
        <v>243.47</v>
      </c>
      <c r="T1583" t="s">
        <v>36</v>
      </c>
      <c r="U1583">
        <v>2</v>
      </c>
      <c r="V1583" t="s">
        <v>171</v>
      </c>
      <c r="W1583" t="s">
        <v>51</v>
      </c>
      <c r="X1583">
        <v>2024</v>
      </c>
      <c r="Y1583" t="s">
        <v>214</v>
      </c>
      <c r="Z1583" s="8">
        <v>0.27900000000000003</v>
      </c>
    </row>
    <row r="1584" spans="1:26" x14ac:dyDescent="0.3">
      <c r="A1584" t="s">
        <v>4028</v>
      </c>
      <c r="B1584" s="4">
        <v>45607</v>
      </c>
      <c r="C1584" t="s">
        <v>2655</v>
      </c>
      <c r="D1584" t="s">
        <v>4029</v>
      </c>
      <c r="E1584" t="s">
        <v>108</v>
      </c>
      <c r="F1584" t="s">
        <v>109</v>
      </c>
      <c r="G1584" t="s">
        <v>132</v>
      </c>
      <c r="H1584" t="s">
        <v>252</v>
      </c>
      <c r="I1584" t="s">
        <v>33</v>
      </c>
      <c r="J1584" t="s">
        <v>34</v>
      </c>
      <c r="K1584" t="s">
        <v>35</v>
      </c>
      <c r="L1584">
        <v>1</v>
      </c>
      <c r="M1584" s="6">
        <v>1718.67</v>
      </c>
      <c r="N1584" s="8">
        <v>0.3</v>
      </c>
      <c r="O1584" s="6">
        <v>515.6</v>
      </c>
      <c r="P1584" s="6">
        <v>1203.07</v>
      </c>
      <c r="Q1584" s="6">
        <v>885.8</v>
      </c>
      <c r="R1584" s="6">
        <v>317.27</v>
      </c>
      <c r="S1584" s="6">
        <v>333.6</v>
      </c>
      <c r="T1584" t="s">
        <v>36</v>
      </c>
      <c r="U1584">
        <v>11</v>
      </c>
      <c r="V1584" t="s">
        <v>124</v>
      </c>
      <c r="W1584" t="s">
        <v>85</v>
      </c>
      <c r="X1584">
        <v>2024</v>
      </c>
      <c r="Y1584" t="s">
        <v>125</v>
      </c>
      <c r="Z1584" s="8">
        <v>0.26369999999999999</v>
      </c>
    </row>
    <row r="1585" spans="1:26" x14ac:dyDescent="0.3">
      <c r="A1585" t="s">
        <v>4030</v>
      </c>
      <c r="B1585" s="4">
        <v>45979</v>
      </c>
      <c r="C1585" t="s">
        <v>3925</v>
      </c>
      <c r="D1585" t="s">
        <v>4031</v>
      </c>
      <c r="E1585" t="s">
        <v>29</v>
      </c>
      <c r="F1585" t="s">
        <v>141</v>
      </c>
      <c r="G1585" t="s">
        <v>110</v>
      </c>
      <c r="H1585" t="s">
        <v>281</v>
      </c>
      <c r="I1585" t="s">
        <v>75</v>
      </c>
      <c r="J1585" t="s">
        <v>48</v>
      </c>
      <c r="K1585" t="s">
        <v>35</v>
      </c>
      <c r="L1585">
        <v>3</v>
      </c>
      <c r="M1585" s="6">
        <v>2659.09</v>
      </c>
      <c r="N1585" s="8">
        <v>0.2</v>
      </c>
      <c r="O1585" s="6">
        <v>1595.45</v>
      </c>
      <c r="P1585" s="6">
        <v>6381.82</v>
      </c>
      <c r="Q1585" s="6">
        <v>4820.92</v>
      </c>
      <c r="R1585" s="6">
        <v>1560.9</v>
      </c>
      <c r="S1585" s="6">
        <v>362.62</v>
      </c>
      <c r="T1585" t="s">
        <v>36</v>
      </c>
      <c r="U1585">
        <v>11</v>
      </c>
      <c r="V1585" t="s">
        <v>124</v>
      </c>
      <c r="W1585" t="s">
        <v>85</v>
      </c>
      <c r="X1585">
        <v>2025</v>
      </c>
      <c r="Y1585" t="s">
        <v>221</v>
      </c>
      <c r="Z1585" s="8">
        <v>0.24460000000000001</v>
      </c>
    </row>
    <row r="1586" spans="1:26" x14ac:dyDescent="0.3">
      <c r="A1586" t="s">
        <v>4032</v>
      </c>
      <c r="B1586" s="4">
        <v>45884</v>
      </c>
      <c r="C1586" t="s">
        <v>598</v>
      </c>
      <c r="D1586" t="s">
        <v>4033</v>
      </c>
      <c r="E1586" t="s">
        <v>56</v>
      </c>
      <c r="F1586" t="s">
        <v>90</v>
      </c>
      <c r="G1586" t="s">
        <v>31</v>
      </c>
      <c r="H1586" t="s">
        <v>195</v>
      </c>
      <c r="I1586" t="s">
        <v>75</v>
      </c>
      <c r="J1586" t="s">
        <v>59</v>
      </c>
      <c r="K1586" t="s">
        <v>35</v>
      </c>
      <c r="L1586">
        <v>3</v>
      </c>
      <c r="M1586" s="6">
        <v>2613.89</v>
      </c>
      <c r="N1586" s="8">
        <v>0.3</v>
      </c>
      <c r="O1586" s="6">
        <v>2352.5</v>
      </c>
      <c r="P1586" s="6">
        <v>5489.17</v>
      </c>
      <c r="Q1586" s="6">
        <v>4076.63</v>
      </c>
      <c r="R1586" s="6">
        <v>1412.54</v>
      </c>
      <c r="S1586" s="6">
        <v>409.62</v>
      </c>
      <c r="T1586" t="s">
        <v>36</v>
      </c>
      <c r="U1586">
        <v>8</v>
      </c>
      <c r="V1586" t="s">
        <v>118</v>
      </c>
      <c r="W1586" t="s">
        <v>62</v>
      </c>
      <c r="X1586">
        <v>2025</v>
      </c>
      <c r="Y1586" t="s">
        <v>277</v>
      </c>
      <c r="Z1586" s="8">
        <v>0.25729999999999997</v>
      </c>
    </row>
    <row r="1587" spans="1:26" x14ac:dyDescent="0.3">
      <c r="A1587" t="s">
        <v>4034</v>
      </c>
      <c r="B1587" s="4">
        <v>45405</v>
      </c>
      <c r="C1587" t="s">
        <v>4035</v>
      </c>
      <c r="D1587" t="s">
        <v>4036</v>
      </c>
      <c r="E1587" t="s">
        <v>29</v>
      </c>
      <c r="F1587" t="s">
        <v>242</v>
      </c>
      <c r="G1587" t="s">
        <v>31</v>
      </c>
      <c r="H1587" t="s">
        <v>195</v>
      </c>
      <c r="I1587" t="s">
        <v>47</v>
      </c>
      <c r="J1587" t="s">
        <v>48</v>
      </c>
      <c r="K1587" t="s">
        <v>102</v>
      </c>
      <c r="L1587">
        <v>1</v>
      </c>
      <c r="M1587" s="6">
        <v>1208.47</v>
      </c>
      <c r="N1587" s="8">
        <v>0.05</v>
      </c>
      <c r="O1587" s="6">
        <v>60.42</v>
      </c>
      <c r="P1587" s="6">
        <v>1148.05</v>
      </c>
      <c r="Q1587" s="6">
        <v>693.5</v>
      </c>
      <c r="R1587" s="6">
        <v>454.55</v>
      </c>
      <c r="S1587" s="6">
        <v>162.16</v>
      </c>
      <c r="T1587" t="s">
        <v>36</v>
      </c>
      <c r="U1587">
        <v>4</v>
      </c>
      <c r="V1587" t="s">
        <v>37</v>
      </c>
      <c r="W1587" t="s">
        <v>38</v>
      </c>
      <c r="X1587">
        <v>2024</v>
      </c>
      <c r="Y1587" t="s">
        <v>39</v>
      </c>
      <c r="Z1587" s="8">
        <v>0.39589999999999997</v>
      </c>
    </row>
    <row r="1588" spans="1:26" x14ac:dyDescent="0.3">
      <c r="A1588" t="s">
        <v>4037</v>
      </c>
      <c r="B1588" s="4">
        <v>45331</v>
      </c>
      <c r="C1588" t="s">
        <v>1038</v>
      </c>
      <c r="D1588" t="s">
        <v>4038</v>
      </c>
      <c r="E1588" t="s">
        <v>56</v>
      </c>
      <c r="F1588" t="s">
        <v>90</v>
      </c>
      <c r="G1588" t="s">
        <v>110</v>
      </c>
      <c r="H1588" t="s">
        <v>111</v>
      </c>
      <c r="I1588" t="s">
        <v>33</v>
      </c>
      <c r="J1588" t="s">
        <v>59</v>
      </c>
      <c r="K1588" t="s">
        <v>49</v>
      </c>
      <c r="L1588">
        <v>1</v>
      </c>
      <c r="M1588" s="6">
        <v>1577.53</v>
      </c>
      <c r="N1588" s="8">
        <v>0.25</v>
      </c>
      <c r="O1588" s="6">
        <v>394.38</v>
      </c>
      <c r="P1588" s="6">
        <v>1183.1500000000001</v>
      </c>
      <c r="Q1588" s="6">
        <v>757.36</v>
      </c>
      <c r="R1588" s="6">
        <v>425.79</v>
      </c>
      <c r="S1588" s="6">
        <v>324.92</v>
      </c>
      <c r="T1588" t="s">
        <v>117</v>
      </c>
      <c r="U1588">
        <v>2</v>
      </c>
      <c r="V1588" t="s">
        <v>171</v>
      </c>
      <c r="W1588" t="s">
        <v>51</v>
      </c>
      <c r="X1588">
        <v>2024</v>
      </c>
      <c r="Y1588" t="s">
        <v>214</v>
      </c>
      <c r="Z1588" s="8">
        <v>0.3599</v>
      </c>
    </row>
    <row r="1589" spans="1:26" x14ac:dyDescent="0.3">
      <c r="A1589" t="s">
        <v>4039</v>
      </c>
      <c r="B1589" s="4">
        <v>45592</v>
      </c>
      <c r="C1589" t="s">
        <v>1872</v>
      </c>
      <c r="D1589" t="s">
        <v>4040</v>
      </c>
      <c r="E1589" t="s">
        <v>56</v>
      </c>
      <c r="F1589" t="s">
        <v>74</v>
      </c>
      <c r="G1589" t="s">
        <v>132</v>
      </c>
      <c r="H1589" t="s">
        <v>154</v>
      </c>
      <c r="I1589" t="s">
        <v>33</v>
      </c>
      <c r="J1589" t="s">
        <v>48</v>
      </c>
      <c r="K1589" t="s">
        <v>102</v>
      </c>
      <c r="L1589">
        <v>1</v>
      </c>
      <c r="M1589" s="6">
        <v>1870.09</v>
      </c>
      <c r="N1589" s="8">
        <v>0.25</v>
      </c>
      <c r="O1589" s="6">
        <v>467.52</v>
      </c>
      <c r="P1589" s="6">
        <v>1402.57</v>
      </c>
      <c r="Q1589" s="6">
        <v>961.9</v>
      </c>
      <c r="R1589" s="6">
        <v>440.67</v>
      </c>
      <c r="S1589" s="6">
        <v>336.74</v>
      </c>
      <c r="T1589" t="s">
        <v>36</v>
      </c>
      <c r="U1589">
        <v>10</v>
      </c>
      <c r="V1589" t="s">
        <v>146</v>
      </c>
      <c r="W1589" t="s">
        <v>85</v>
      </c>
      <c r="X1589">
        <v>2024</v>
      </c>
      <c r="Y1589" t="s">
        <v>184</v>
      </c>
      <c r="Z1589" s="8">
        <v>0.31419999999999998</v>
      </c>
    </row>
    <row r="1590" spans="1:26" x14ac:dyDescent="0.3">
      <c r="A1590" t="s">
        <v>4041</v>
      </c>
      <c r="B1590" s="4">
        <v>45515</v>
      </c>
      <c r="C1590" t="s">
        <v>2636</v>
      </c>
      <c r="D1590" t="s">
        <v>4042</v>
      </c>
      <c r="E1590" t="s">
        <v>43</v>
      </c>
      <c r="F1590" t="s">
        <v>101</v>
      </c>
      <c r="G1590" t="s">
        <v>132</v>
      </c>
      <c r="H1590" t="s">
        <v>252</v>
      </c>
      <c r="I1590" t="s">
        <v>33</v>
      </c>
      <c r="J1590" t="s">
        <v>59</v>
      </c>
      <c r="K1590" t="s">
        <v>49</v>
      </c>
      <c r="L1590">
        <v>1</v>
      </c>
      <c r="M1590" s="6">
        <v>1588.28</v>
      </c>
      <c r="N1590" s="8">
        <v>0.1</v>
      </c>
      <c r="O1590" s="6">
        <v>158.83000000000001</v>
      </c>
      <c r="P1590" s="6">
        <v>1429.45</v>
      </c>
      <c r="Q1590" s="6">
        <v>1029</v>
      </c>
      <c r="R1590" s="6">
        <v>400.45</v>
      </c>
      <c r="S1590" s="6">
        <v>385.16</v>
      </c>
      <c r="T1590" t="s">
        <v>36</v>
      </c>
      <c r="U1590">
        <v>8</v>
      </c>
      <c r="V1590" t="s">
        <v>118</v>
      </c>
      <c r="W1590" t="s">
        <v>62</v>
      </c>
      <c r="X1590">
        <v>2024</v>
      </c>
      <c r="Y1590" t="s">
        <v>119</v>
      </c>
      <c r="Z1590" s="8">
        <v>0.28010000000000002</v>
      </c>
    </row>
    <row r="1591" spans="1:26" x14ac:dyDescent="0.3">
      <c r="A1591" t="s">
        <v>4043</v>
      </c>
      <c r="B1591" s="4">
        <v>45609</v>
      </c>
      <c r="C1591" t="s">
        <v>1206</v>
      </c>
      <c r="D1591" t="s">
        <v>4044</v>
      </c>
      <c r="E1591" t="s">
        <v>43</v>
      </c>
      <c r="F1591" t="s">
        <v>101</v>
      </c>
      <c r="G1591" t="s">
        <v>132</v>
      </c>
      <c r="H1591" t="s">
        <v>133</v>
      </c>
      <c r="I1591" t="s">
        <v>116</v>
      </c>
      <c r="J1591" t="s">
        <v>59</v>
      </c>
      <c r="K1591" t="s">
        <v>35</v>
      </c>
      <c r="L1591">
        <v>2</v>
      </c>
      <c r="M1591" s="6">
        <v>1945.97</v>
      </c>
      <c r="N1591" s="8">
        <v>0.05</v>
      </c>
      <c r="O1591" s="6">
        <v>194.6</v>
      </c>
      <c r="P1591" s="6">
        <v>3697.34</v>
      </c>
      <c r="Q1591" s="6">
        <v>2936.61</v>
      </c>
      <c r="R1591" s="6">
        <v>760.73</v>
      </c>
      <c r="S1591" s="6">
        <v>313.8</v>
      </c>
      <c r="T1591" t="s">
        <v>36</v>
      </c>
      <c r="U1591">
        <v>11</v>
      </c>
      <c r="V1591" t="s">
        <v>124</v>
      </c>
      <c r="W1591" t="s">
        <v>85</v>
      </c>
      <c r="X1591">
        <v>2024</v>
      </c>
      <c r="Y1591" t="s">
        <v>125</v>
      </c>
      <c r="Z1591" s="8">
        <v>0.20580000000000001</v>
      </c>
    </row>
    <row r="1592" spans="1:26" x14ac:dyDescent="0.3">
      <c r="A1592" t="s">
        <v>4045</v>
      </c>
      <c r="B1592" s="4">
        <v>45640</v>
      </c>
      <c r="C1592" t="s">
        <v>2808</v>
      </c>
      <c r="D1592" t="s">
        <v>4046</v>
      </c>
      <c r="E1592" t="s">
        <v>56</v>
      </c>
      <c r="F1592" t="s">
        <v>90</v>
      </c>
      <c r="G1592" t="s">
        <v>45</v>
      </c>
      <c r="H1592" t="s">
        <v>32</v>
      </c>
      <c r="I1592" t="s">
        <v>33</v>
      </c>
      <c r="J1592" t="s">
        <v>34</v>
      </c>
      <c r="K1592" t="s">
        <v>76</v>
      </c>
      <c r="L1592">
        <v>1</v>
      </c>
      <c r="M1592" s="6">
        <v>620.99</v>
      </c>
      <c r="N1592" s="8">
        <v>0.2</v>
      </c>
      <c r="O1592" s="6">
        <v>124.2</v>
      </c>
      <c r="P1592" s="6">
        <v>496.79</v>
      </c>
      <c r="Q1592" s="6">
        <v>320.48</v>
      </c>
      <c r="R1592" s="6">
        <v>176.31</v>
      </c>
      <c r="S1592" s="6">
        <v>298.24</v>
      </c>
      <c r="T1592" t="s">
        <v>77</v>
      </c>
      <c r="U1592">
        <v>12</v>
      </c>
      <c r="V1592" t="s">
        <v>84</v>
      </c>
      <c r="W1592" t="s">
        <v>85</v>
      </c>
      <c r="X1592">
        <v>2024</v>
      </c>
      <c r="Y1592" t="s">
        <v>162</v>
      </c>
      <c r="Z1592" s="8">
        <v>0.35489999999999999</v>
      </c>
    </row>
    <row r="1593" spans="1:26" x14ac:dyDescent="0.3">
      <c r="A1593" t="s">
        <v>4047</v>
      </c>
      <c r="B1593" s="4">
        <v>45406</v>
      </c>
      <c r="C1593" t="s">
        <v>4048</v>
      </c>
      <c r="D1593" t="s">
        <v>4049</v>
      </c>
      <c r="E1593" t="s">
        <v>29</v>
      </c>
      <c r="F1593" t="s">
        <v>30</v>
      </c>
      <c r="G1593" t="s">
        <v>132</v>
      </c>
      <c r="H1593" t="s">
        <v>133</v>
      </c>
      <c r="I1593" t="s">
        <v>33</v>
      </c>
      <c r="J1593" t="s">
        <v>59</v>
      </c>
      <c r="K1593" t="s">
        <v>35</v>
      </c>
      <c r="L1593">
        <v>1</v>
      </c>
      <c r="M1593" s="6">
        <v>2554.04</v>
      </c>
      <c r="N1593" s="8">
        <v>0.15</v>
      </c>
      <c r="O1593" s="6">
        <v>383.11</v>
      </c>
      <c r="P1593" s="6">
        <v>2170.9299999999998</v>
      </c>
      <c r="Q1593" s="6">
        <v>1706.79</v>
      </c>
      <c r="R1593" s="6">
        <v>464.14</v>
      </c>
      <c r="S1593" s="6">
        <v>196.84</v>
      </c>
      <c r="T1593" t="s">
        <v>36</v>
      </c>
      <c r="U1593">
        <v>4</v>
      </c>
      <c r="V1593" t="s">
        <v>37</v>
      </c>
      <c r="W1593" t="s">
        <v>38</v>
      </c>
      <c r="X1593">
        <v>2024</v>
      </c>
      <c r="Y1593" t="s">
        <v>39</v>
      </c>
      <c r="Z1593" s="8">
        <v>0.21379999999999999</v>
      </c>
    </row>
    <row r="1594" spans="1:26" x14ac:dyDescent="0.3">
      <c r="A1594" t="s">
        <v>4050</v>
      </c>
      <c r="B1594" s="4">
        <v>45989</v>
      </c>
      <c r="C1594" t="s">
        <v>3102</v>
      </c>
      <c r="D1594" t="s">
        <v>4051</v>
      </c>
      <c r="E1594" t="s">
        <v>29</v>
      </c>
      <c r="F1594" t="s">
        <v>141</v>
      </c>
      <c r="G1594" t="s">
        <v>69</v>
      </c>
      <c r="H1594" t="s">
        <v>70</v>
      </c>
      <c r="I1594" t="s">
        <v>33</v>
      </c>
      <c r="J1594" t="s">
        <v>48</v>
      </c>
      <c r="K1594" t="s">
        <v>35</v>
      </c>
      <c r="L1594">
        <v>1</v>
      </c>
      <c r="M1594" s="6">
        <v>703.54</v>
      </c>
      <c r="N1594" s="8">
        <v>0.2</v>
      </c>
      <c r="O1594" s="6">
        <v>140.71</v>
      </c>
      <c r="P1594" s="6">
        <v>562.83000000000004</v>
      </c>
      <c r="Q1594" s="6">
        <v>380.77</v>
      </c>
      <c r="R1594" s="6">
        <v>182.06</v>
      </c>
      <c r="S1594" s="6">
        <v>312.79000000000002</v>
      </c>
      <c r="T1594" t="s">
        <v>36</v>
      </c>
      <c r="U1594">
        <v>11</v>
      </c>
      <c r="V1594" t="s">
        <v>124</v>
      </c>
      <c r="W1594" t="s">
        <v>85</v>
      </c>
      <c r="X1594">
        <v>2025</v>
      </c>
      <c r="Y1594" t="s">
        <v>221</v>
      </c>
      <c r="Z1594" s="8">
        <v>0.32350000000000001</v>
      </c>
    </row>
    <row r="1595" spans="1:26" x14ac:dyDescent="0.3">
      <c r="A1595" t="s">
        <v>4052</v>
      </c>
      <c r="B1595" s="4">
        <v>45614</v>
      </c>
      <c r="C1595" t="s">
        <v>4053</v>
      </c>
      <c r="D1595" t="s">
        <v>4054</v>
      </c>
      <c r="E1595" t="s">
        <v>29</v>
      </c>
      <c r="F1595" t="s">
        <v>123</v>
      </c>
      <c r="G1595" t="s">
        <v>132</v>
      </c>
      <c r="H1595" t="s">
        <v>133</v>
      </c>
      <c r="I1595" t="s">
        <v>75</v>
      </c>
      <c r="J1595" t="s">
        <v>34</v>
      </c>
      <c r="K1595" t="s">
        <v>76</v>
      </c>
      <c r="L1595">
        <v>1</v>
      </c>
      <c r="M1595" s="6">
        <v>2344.9499999999998</v>
      </c>
      <c r="N1595" s="8">
        <v>0.1</v>
      </c>
      <c r="O1595" s="6">
        <v>234.5</v>
      </c>
      <c r="P1595" s="6">
        <v>2110.4499999999998</v>
      </c>
      <c r="Q1595" s="6">
        <v>1646.51</v>
      </c>
      <c r="R1595" s="6">
        <v>463.94</v>
      </c>
      <c r="S1595" s="6">
        <v>236.66</v>
      </c>
      <c r="T1595" t="s">
        <v>117</v>
      </c>
      <c r="U1595">
        <v>11</v>
      </c>
      <c r="V1595" t="s">
        <v>124</v>
      </c>
      <c r="W1595" t="s">
        <v>85</v>
      </c>
      <c r="X1595">
        <v>2024</v>
      </c>
      <c r="Y1595" t="s">
        <v>125</v>
      </c>
      <c r="Z1595" s="8">
        <v>0.2198</v>
      </c>
    </row>
    <row r="1596" spans="1:26" x14ac:dyDescent="0.3">
      <c r="A1596" t="s">
        <v>4055</v>
      </c>
      <c r="B1596" s="4">
        <v>45859</v>
      </c>
      <c r="C1596" t="s">
        <v>2805</v>
      </c>
      <c r="D1596" t="s">
        <v>4056</v>
      </c>
      <c r="E1596" t="s">
        <v>108</v>
      </c>
      <c r="F1596" t="s">
        <v>109</v>
      </c>
      <c r="G1596" t="s">
        <v>31</v>
      </c>
      <c r="H1596" t="s">
        <v>195</v>
      </c>
      <c r="I1596" t="s">
        <v>47</v>
      </c>
      <c r="J1596" t="s">
        <v>59</v>
      </c>
      <c r="K1596" t="s">
        <v>60</v>
      </c>
      <c r="L1596">
        <v>3</v>
      </c>
      <c r="M1596" s="6">
        <v>1379.28</v>
      </c>
      <c r="N1596" s="8">
        <v>0.05</v>
      </c>
      <c r="O1596" s="6">
        <v>206.89</v>
      </c>
      <c r="P1596" s="6">
        <v>3930.95</v>
      </c>
      <c r="Q1596" s="6">
        <v>2904.78</v>
      </c>
      <c r="R1596" s="6">
        <v>1026.17</v>
      </c>
      <c r="S1596" s="6">
        <v>364.82</v>
      </c>
      <c r="T1596" t="s">
        <v>117</v>
      </c>
      <c r="U1596">
        <v>7</v>
      </c>
      <c r="V1596" t="s">
        <v>179</v>
      </c>
      <c r="W1596" t="s">
        <v>62</v>
      </c>
      <c r="X1596">
        <v>2025</v>
      </c>
      <c r="Y1596" t="s">
        <v>208</v>
      </c>
      <c r="Z1596" s="8">
        <v>0.26100000000000001</v>
      </c>
    </row>
    <row r="1597" spans="1:26" x14ac:dyDescent="0.3">
      <c r="A1597" t="s">
        <v>4057</v>
      </c>
      <c r="B1597" s="4">
        <v>45331</v>
      </c>
      <c r="C1597" t="s">
        <v>3792</v>
      </c>
      <c r="D1597" t="s">
        <v>4058</v>
      </c>
      <c r="E1597" t="s">
        <v>43</v>
      </c>
      <c r="F1597" t="s">
        <v>44</v>
      </c>
      <c r="G1597" t="s">
        <v>31</v>
      </c>
      <c r="H1597" t="s">
        <v>96</v>
      </c>
      <c r="I1597" t="s">
        <v>116</v>
      </c>
      <c r="J1597" t="s">
        <v>34</v>
      </c>
      <c r="K1597" t="s">
        <v>35</v>
      </c>
      <c r="L1597">
        <v>1</v>
      </c>
      <c r="M1597" s="6">
        <v>890.83</v>
      </c>
      <c r="N1597" s="8">
        <v>0.25</v>
      </c>
      <c r="O1597" s="6">
        <v>222.71</v>
      </c>
      <c r="P1597" s="6">
        <v>668.12</v>
      </c>
      <c r="Q1597" s="6">
        <v>426.23</v>
      </c>
      <c r="R1597" s="6">
        <v>241.89</v>
      </c>
      <c r="S1597" s="6">
        <v>329.45</v>
      </c>
      <c r="T1597" t="s">
        <v>36</v>
      </c>
      <c r="U1597">
        <v>2</v>
      </c>
      <c r="V1597" t="s">
        <v>171</v>
      </c>
      <c r="W1597" t="s">
        <v>51</v>
      </c>
      <c r="X1597">
        <v>2024</v>
      </c>
      <c r="Y1597" t="s">
        <v>214</v>
      </c>
      <c r="Z1597" s="8">
        <v>0.36199999999999999</v>
      </c>
    </row>
    <row r="1598" spans="1:26" x14ac:dyDescent="0.3">
      <c r="A1598" t="s">
        <v>4059</v>
      </c>
      <c r="B1598" s="4">
        <v>45331</v>
      </c>
      <c r="C1598" t="s">
        <v>567</v>
      </c>
      <c r="D1598" t="s">
        <v>4060</v>
      </c>
      <c r="E1598" t="s">
        <v>29</v>
      </c>
      <c r="F1598" t="s">
        <v>30</v>
      </c>
      <c r="G1598" t="s">
        <v>45</v>
      </c>
      <c r="H1598" t="s">
        <v>32</v>
      </c>
      <c r="I1598" t="s">
        <v>33</v>
      </c>
      <c r="J1598" t="s">
        <v>34</v>
      </c>
      <c r="K1598" t="s">
        <v>76</v>
      </c>
      <c r="L1598">
        <v>2</v>
      </c>
      <c r="M1598" s="6">
        <v>762.67</v>
      </c>
      <c r="N1598" s="8">
        <v>0.15</v>
      </c>
      <c r="O1598" s="6">
        <v>228.8</v>
      </c>
      <c r="P1598" s="6">
        <v>1296.54</v>
      </c>
      <c r="Q1598" s="6">
        <v>772.43</v>
      </c>
      <c r="R1598" s="6">
        <v>524.11</v>
      </c>
      <c r="S1598" s="6">
        <v>81.150000000000006</v>
      </c>
      <c r="T1598" t="s">
        <v>117</v>
      </c>
      <c r="U1598">
        <v>2</v>
      </c>
      <c r="V1598" t="s">
        <v>171</v>
      </c>
      <c r="W1598" t="s">
        <v>51</v>
      </c>
      <c r="X1598">
        <v>2024</v>
      </c>
      <c r="Y1598" t="s">
        <v>214</v>
      </c>
      <c r="Z1598" s="8">
        <v>0.4042</v>
      </c>
    </row>
    <row r="1599" spans="1:26" x14ac:dyDescent="0.3">
      <c r="A1599" t="s">
        <v>4061</v>
      </c>
      <c r="B1599" s="4">
        <v>45580</v>
      </c>
      <c r="C1599" t="s">
        <v>1768</v>
      </c>
      <c r="D1599" t="s">
        <v>4062</v>
      </c>
      <c r="E1599" t="s">
        <v>29</v>
      </c>
      <c r="F1599" t="s">
        <v>242</v>
      </c>
      <c r="G1599" t="s">
        <v>132</v>
      </c>
      <c r="H1599" t="s">
        <v>228</v>
      </c>
      <c r="I1599" t="s">
        <v>75</v>
      </c>
      <c r="J1599" t="s">
        <v>34</v>
      </c>
      <c r="K1599" t="s">
        <v>102</v>
      </c>
      <c r="L1599">
        <v>3</v>
      </c>
      <c r="M1599" s="6">
        <v>1412.51</v>
      </c>
      <c r="N1599" s="8">
        <v>0.15</v>
      </c>
      <c r="O1599" s="6">
        <v>635.63</v>
      </c>
      <c r="P1599" s="6">
        <v>3601.9</v>
      </c>
      <c r="Q1599" s="6">
        <v>2328.9499999999998</v>
      </c>
      <c r="R1599" s="6">
        <v>1272.95</v>
      </c>
      <c r="S1599" s="6">
        <v>257.93</v>
      </c>
      <c r="T1599" t="s">
        <v>117</v>
      </c>
      <c r="U1599">
        <v>10</v>
      </c>
      <c r="V1599" t="s">
        <v>146</v>
      </c>
      <c r="W1599" t="s">
        <v>85</v>
      </c>
      <c r="X1599">
        <v>2024</v>
      </c>
      <c r="Y1599" t="s">
        <v>184</v>
      </c>
      <c r="Z1599" s="8">
        <v>0.35339999999999999</v>
      </c>
    </row>
    <row r="1600" spans="1:26" x14ac:dyDescent="0.3">
      <c r="A1600" t="s">
        <v>4063</v>
      </c>
      <c r="B1600" s="4">
        <v>45553</v>
      </c>
      <c r="C1600" t="s">
        <v>4064</v>
      </c>
      <c r="D1600" t="s">
        <v>4065</v>
      </c>
      <c r="E1600" t="s">
        <v>43</v>
      </c>
      <c r="F1600" t="s">
        <v>44</v>
      </c>
      <c r="G1600" t="s">
        <v>110</v>
      </c>
      <c r="H1600" t="s">
        <v>269</v>
      </c>
      <c r="I1600" t="s">
        <v>75</v>
      </c>
      <c r="J1600" t="s">
        <v>34</v>
      </c>
      <c r="K1600" t="s">
        <v>35</v>
      </c>
      <c r="L1600">
        <v>2</v>
      </c>
      <c r="M1600" s="6">
        <v>2128.88</v>
      </c>
      <c r="N1600" s="8">
        <v>0.1</v>
      </c>
      <c r="O1600" s="6">
        <v>425.78</v>
      </c>
      <c r="P1600" s="6">
        <v>3831.98</v>
      </c>
      <c r="Q1600" s="6">
        <v>3008.71</v>
      </c>
      <c r="R1600" s="6">
        <v>823.27</v>
      </c>
      <c r="S1600" s="6">
        <v>271.2</v>
      </c>
      <c r="T1600" t="s">
        <v>117</v>
      </c>
      <c r="U1600">
        <v>9</v>
      </c>
      <c r="V1600" t="s">
        <v>61</v>
      </c>
      <c r="W1600" t="s">
        <v>62</v>
      </c>
      <c r="X1600">
        <v>2024</v>
      </c>
      <c r="Y1600" t="s">
        <v>63</v>
      </c>
      <c r="Z1600" s="8">
        <v>0.21479999999999999</v>
      </c>
    </row>
    <row r="1601" spans="1:26" x14ac:dyDescent="0.3">
      <c r="A1601" t="s">
        <v>4066</v>
      </c>
      <c r="B1601" s="4">
        <v>45507</v>
      </c>
      <c r="C1601" t="s">
        <v>4053</v>
      </c>
      <c r="D1601" t="s">
        <v>4067</v>
      </c>
      <c r="E1601" t="s">
        <v>43</v>
      </c>
      <c r="F1601" t="s">
        <v>273</v>
      </c>
      <c r="G1601" t="s">
        <v>45</v>
      </c>
      <c r="H1601" t="s">
        <v>83</v>
      </c>
      <c r="I1601" t="s">
        <v>33</v>
      </c>
      <c r="J1601" t="s">
        <v>59</v>
      </c>
      <c r="K1601" t="s">
        <v>76</v>
      </c>
      <c r="L1601">
        <v>1</v>
      </c>
      <c r="M1601" s="6">
        <v>1344.23</v>
      </c>
      <c r="N1601" s="8">
        <v>0.1</v>
      </c>
      <c r="O1601" s="6">
        <v>134.41999999999999</v>
      </c>
      <c r="P1601" s="6">
        <v>1209.81</v>
      </c>
      <c r="Q1601" s="6">
        <v>755.45</v>
      </c>
      <c r="R1601" s="6">
        <v>454.36</v>
      </c>
      <c r="S1601" s="6">
        <v>231.29</v>
      </c>
      <c r="T1601" t="s">
        <v>117</v>
      </c>
      <c r="U1601">
        <v>8</v>
      </c>
      <c r="V1601" t="s">
        <v>118</v>
      </c>
      <c r="W1601" t="s">
        <v>62</v>
      </c>
      <c r="X1601">
        <v>2024</v>
      </c>
      <c r="Y1601" t="s">
        <v>119</v>
      </c>
      <c r="Z1601" s="8">
        <v>0.37559999999999999</v>
      </c>
    </row>
    <row r="1602" spans="1:26" x14ac:dyDescent="0.3">
      <c r="A1602" t="s">
        <v>4068</v>
      </c>
      <c r="B1602" s="4">
        <v>45438</v>
      </c>
      <c r="C1602" t="s">
        <v>3549</v>
      </c>
      <c r="D1602" t="s">
        <v>4069</v>
      </c>
      <c r="E1602" t="s">
        <v>43</v>
      </c>
      <c r="F1602" t="s">
        <v>273</v>
      </c>
      <c r="G1602" t="s">
        <v>110</v>
      </c>
      <c r="H1602" t="s">
        <v>111</v>
      </c>
      <c r="I1602" t="s">
        <v>33</v>
      </c>
      <c r="J1602" t="s">
        <v>34</v>
      </c>
      <c r="K1602" t="s">
        <v>35</v>
      </c>
      <c r="L1602">
        <v>2</v>
      </c>
      <c r="M1602" s="6">
        <v>1246.3900000000001</v>
      </c>
      <c r="N1602" s="8">
        <v>0.3</v>
      </c>
      <c r="O1602" s="6">
        <v>747.83</v>
      </c>
      <c r="P1602" s="6">
        <v>1744.95</v>
      </c>
      <c r="Q1602" s="6">
        <v>1351.03</v>
      </c>
      <c r="R1602" s="6">
        <v>393.92</v>
      </c>
      <c r="S1602" s="6">
        <v>96.4</v>
      </c>
      <c r="T1602" t="s">
        <v>36</v>
      </c>
      <c r="U1602">
        <v>5</v>
      </c>
      <c r="V1602" t="s">
        <v>103</v>
      </c>
      <c r="W1602" t="s">
        <v>38</v>
      </c>
      <c r="X1602">
        <v>2024</v>
      </c>
      <c r="Y1602" t="s">
        <v>104</v>
      </c>
      <c r="Z1602" s="8">
        <v>0.22570000000000001</v>
      </c>
    </row>
    <row r="1603" spans="1:26" x14ac:dyDescent="0.3">
      <c r="A1603" t="s">
        <v>4070</v>
      </c>
      <c r="B1603" s="4">
        <v>45627</v>
      </c>
      <c r="C1603" t="s">
        <v>2436</v>
      </c>
      <c r="D1603" t="s">
        <v>4071</v>
      </c>
      <c r="E1603" t="s">
        <v>29</v>
      </c>
      <c r="F1603" t="s">
        <v>242</v>
      </c>
      <c r="G1603" t="s">
        <v>132</v>
      </c>
      <c r="H1603" t="s">
        <v>133</v>
      </c>
      <c r="I1603" t="s">
        <v>33</v>
      </c>
      <c r="J1603" t="s">
        <v>48</v>
      </c>
      <c r="K1603" t="s">
        <v>102</v>
      </c>
      <c r="L1603">
        <v>1</v>
      </c>
      <c r="M1603" s="6">
        <v>1462.27</v>
      </c>
      <c r="N1603" s="8">
        <v>0.15</v>
      </c>
      <c r="O1603" s="6">
        <v>219.34</v>
      </c>
      <c r="P1603" s="6">
        <v>1242.93</v>
      </c>
      <c r="Q1603" s="6">
        <v>982.35</v>
      </c>
      <c r="R1603" s="6">
        <v>260.58</v>
      </c>
      <c r="S1603" s="6">
        <v>198.43</v>
      </c>
      <c r="T1603" t="s">
        <v>77</v>
      </c>
      <c r="U1603">
        <v>12</v>
      </c>
      <c r="V1603" t="s">
        <v>84</v>
      </c>
      <c r="W1603" t="s">
        <v>85</v>
      </c>
      <c r="X1603">
        <v>2024</v>
      </c>
      <c r="Y1603" t="s">
        <v>162</v>
      </c>
      <c r="Z1603" s="8">
        <v>0.20960000000000001</v>
      </c>
    </row>
    <row r="1604" spans="1:26" x14ac:dyDescent="0.3">
      <c r="A1604" t="s">
        <v>4072</v>
      </c>
      <c r="B1604" s="4">
        <v>45459</v>
      </c>
      <c r="C1604" t="s">
        <v>3335</v>
      </c>
      <c r="D1604" t="s">
        <v>4073</v>
      </c>
      <c r="E1604" t="s">
        <v>56</v>
      </c>
      <c r="F1604" t="s">
        <v>74</v>
      </c>
      <c r="G1604" t="s">
        <v>132</v>
      </c>
      <c r="H1604" t="s">
        <v>228</v>
      </c>
      <c r="I1604" t="s">
        <v>33</v>
      </c>
      <c r="J1604" t="s">
        <v>34</v>
      </c>
      <c r="K1604" t="s">
        <v>102</v>
      </c>
      <c r="L1604">
        <v>1</v>
      </c>
      <c r="M1604" s="6">
        <v>5199.2</v>
      </c>
      <c r="N1604" s="8">
        <v>0.05</v>
      </c>
      <c r="O1604" s="6">
        <v>259.95999999999998</v>
      </c>
      <c r="P1604" s="6">
        <v>4939.24</v>
      </c>
      <c r="Q1604" s="6">
        <v>3371.5</v>
      </c>
      <c r="R1604" s="6">
        <v>1567.74</v>
      </c>
      <c r="S1604" s="6">
        <v>238.66</v>
      </c>
      <c r="T1604" t="s">
        <v>36</v>
      </c>
      <c r="U1604">
        <v>6</v>
      </c>
      <c r="V1604" t="s">
        <v>189</v>
      </c>
      <c r="W1604" t="s">
        <v>38</v>
      </c>
      <c r="X1604">
        <v>2024</v>
      </c>
      <c r="Y1604" t="s">
        <v>190</v>
      </c>
      <c r="Z1604" s="8">
        <v>0.31740000000000002</v>
      </c>
    </row>
    <row r="1605" spans="1:26" x14ac:dyDescent="0.3">
      <c r="A1605" t="s">
        <v>4074</v>
      </c>
      <c r="B1605" s="4">
        <v>45383</v>
      </c>
      <c r="C1605" t="s">
        <v>4075</v>
      </c>
      <c r="D1605" t="s">
        <v>4076</v>
      </c>
      <c r="E1605" t="s">
        <v>108</v>
      </c>
      <c r="F1605" t="s">
        <v>145</v>
      </c>
      <c r="G1605" t="s">
        <v>132</v>
      </c>
      <c r="H1605" t="s">
        <v>228</v>
      </c>
      <c r="I1605" t="s">
        <v>75</v>
      </c>
      <c r="J1605" t="s">
        <v>34</v>
      </c>
      <c r="K1605" t="s">
        <v>102</v>
      </c>
      <c r="L1605">
        <v>1</v>
      </c>
      <c r="M1605" s="6">
        <v>1539.61</v>
      </c>
      <c r="N1605" s="8">
        <v>0.2</v>
      </c>
      <c r="O1605" s="6">
        <v>307.92</v>
      </c>
      <c r="P1605" s="6">
        <v>1231.69</v>
      </c>
      <c r="Q1605" s="6">
        <v>944.47</v>
      </c>
      <c r="R1605" s="6">
        <v>287.22000000000003</v>
      </c>
      <c r="S1605" s="6">
        <v>389.01</v>
      </c>
      <c r="T1605" t="s">
        <v>36</v>
      </c>
      <c r="U1605">
        <v>4</v>
      </c>
      <c r="V1605" t="s">
        <v>37</v>
      </c>
      <c r="W1605" t="s">
        <v>38</v>
      </c>
      <c r="X1605">
        <v>2024</v>
      </c>
      <c r="Y1605" t="s">
        <v>39</v>
      </c>
      <c r="Z1605" s="8">
        <v>0.23319999999999999</v>
      </c>
    </row>
    <row r="1606" spans="1:26" x14ac:dyDescent="0.3">
      <c r="A1606" t="s">
        <v>4077</v>
      </c>
      <c r="B1606" s="4">
        <v>45644</v>
      </c>
      <c r="C1606" t="s">
        <v>953</v>
      </c>
      <c r="D1606" t="s">
        <v>4078</v>
      </c>
      <c r="E1606" t="s">
        <v>56</v>
      </c>
      <c r="F1606" t="s">
        <v>238</v>
      </c>
      <c r="G1606" t="s">
        <v>69</v>
      </c>
      <c r="H1606" t="s">
        <v>188</v>
      </c>
      <c r="I1606" t="s">
        <v>33</v>
      </c>
      <c r="J1606" t="s">
        <v>48</v>
      </c>
      <c r="K1606" t="s">
        <v>49</v>
      </c>
      <c r="L1606">
        <v>2</v>
      </c>
      <c r="M1606" s="6">
        <v>1567.31</v>
      </c>
      <c r="N1606" s="8">
        <v>0.1</v>
      </c>
      <c r="O1606" s="6">
        <v>313.45999999999998</v>
      </c>
      <c r="P1606" s="6">
        <v>2821.16</v>
      </c>
      <c r="Q1606" s="6">
        <v>2283.7199999999998</v>
      </c>
      <c r="R1606" s="6">
        <v>537.44000000000005</v>
      </c>
      <c r="S1606" s="6">
        <v>401.11</v>
      </c>
      <c r="T1606" t="s">
        <v>36</v>
      </c>
      <c r="U1606">
        <v>12</v>
      </c>
      <c r="V1606" t="s">
        <v>84</v>
      </c>
      <c r="W1606" t="s">
        <v>85</v>
      </c>
      <c r="X1606">
        <v>2024</v>
      </c>
      <c r="Y1606" t="s">
        <v>162</v>
      </c>
      <c r="Z1606" s="8">
        <v>0.1905</v>
      </c>
    </row>
    <row r="1607" spans="1:26" x14ac:dyDescent="0.3">
      <c r="A1607" t="s">
        <v>4079</v>
      </c>
      <c r="B1607" s="4">
        <v>45862</v>
      </c>
      <c r="C1607" t="s">
        <v>2379</v>
      </c>
      <c r="D1607" t="s">
        <v>4080</v>
      </c>
      <c r="E1607" t="s">
        <v>43</v>
      </c>
      <c r="F1607" t="s">
        <v>44</v>
      </c>
      <c r="G1607" t="s">
        <v>69</v>
      </c>
      <c r="H1607" t="s">
        <v>188</v>
      </c>
      <c r="I1607" t="s">
        <v>33</v>
      </c>
      <c r="J1607" t="s">
        <v>34</v>
      </c>
      <c r="K1607" t="s">
        <v>102</v>
      </c>
      <c r="L1607">
        <v>1</v>
      </c>
      <c r="M1607" s="6">
        <v>1261.6199999999999</v>
      </c>
      <c r="N1607" s="8">
        <v>0.05</v>
      </c>
      <c r="O1607" s="6">
        <v>63.08</v>
      </c>
      <c r="P1607" s="6">
        <v>1198.54</v>
      </c>
      <c r="Q1607" s="6">
        <v>765.55</v>
      </c>
      <c r="R1607" s="6">
        <v>432.99</v>
      </c>
      <c r="S1607" s="6">
        <v>411.03</v>
      </c>
      <c r="T1607" t="s">
        <v>36</v>
      </c>
      <c r="U1607">
        <v>7</v>
      </c>
      <c r="V1607" t="s">
        <v>179</v>
      </c>
      <c r="W1607" t="s">
        <v>62</v>
      </c>
      <c r="X1607">
        <v>2025</v>
      </c>
      <c r="Y1607" t="s">
        <v>208</v>
      </c>
      <c r="Z1607" s="8">
        <v>0.36130000000000001</v>
      </c>
    </row>
    <row r="1608" spans="1:26" x14ac:dyDescent="0.3">
      <c r="A1608" t="s">
        <v>4081</v>
      </c>
      <c r="B1608" s="4">
        <v>45862</v>
      </c>
      <c r="C1608" t="s">
        <v>1622</v>
      </c>
      <c r="D1608" t="s">
        <v>4082</v>
      </c>
      <c r="E1608" t="s">
        <v>108</v>
      </c>
      <c r="F1608" t="s">
        <v>364</v>
      </c>
      <c r="G1608" t="s">
        <v>132</v>
      </c>
      <c r="H1608" t="s">
        <v>228</v>
      </c>
      <c r="I1608" t="s">
        <v>33</v>
      </c>
      <c r="J1608" t="s">
        <v>59</v>
      </c>
      <c r="K1608" t="s">
        <v>102</v>
      </c>
      <c r="L1608">
        <v>3</v>
      </c>
      <c r="M1608" s="6">
        <v>1399.94</v>
      </c>
      <c r="N1608" s="8">
        <v>0.2</v>
      </c>
      <c r="O1608" s="6">
        <v>839.96</v>
      </c>
      <c r="P1608" s="6">
        <v>3359.86</v>
      </c>
      <c r="Q1608" s="6">
        <v>2722.22</v>
      </c>
      <c r="R1608" s="6">
        <v>637.64</v>
      </c>
      <c r="S1608" s="6">
        <v>112.83</v>
      </c>
      <c r="T1608" t="s">
        <v>36</v>
      </c>
      <c r="U1608">
        <v>7</v>
      </c>
      <c r="V1608" t="s">
        <v>179</v>
      </c>
      <c r="W1608" t="s">
        <v>62</v>
      </c>
      <c r="X1608">
        <v>2025</v>
      </c>
      <c r="Y1608" t="s">
        <v>208</v>
      </c>
      <c r="Z1608" s="8">
        <v>0.1898</v>
      </c>
    </row>
    <row r="1609" spans="1:26" x14ac:dyDescent="0.3">
      <c r="A1609" t="s">
        <v>4083</v>
      </c>
      <c r="B1609" s="4">
        <v>45972</v>
      </c>
      <c r="C1609" t="s">
        <v>3656</v>
      </c>
      <c r="D1609" t="s">
        <v>4084</v>
      </c>
      <c r="E1609" t="s">
        <v>56</v>
      </c>
      <c r="F1609" t="s">
        <v>57</v>
      </c>
      <c r="G1609" t="s">
        <v>45</v>
      </c>
      <c r="H1609" t="s">
        <v>83</v>
      </c>
      <c r="I1609" t="s">
        <v>47</v>
      </c>
      <c r="J1609" t="s">
        <v>48</v>
      </c>
      <c r="K1609" t="s">
        <v>49</v>
      </c>
      <c r="L1609">
        <v>4</v>
      </c>
      <c r="M1609" s="6">
        <v>1199.4000000000001</v>
      </c>
      <c r="N1609" s="8">
        <v>0.15</v>
      </c>
      <c r="O1609" s="6">
        <v>719.64</v>
      </c>
      <c r="P1609" s="6">
        <v>4077.96</v>
      </c>
      <c r="Q1609" s="6">
        <v>2646.93</v>
      </c>
      <c r="R1609" s="6">
        <v>1431.03</v>
      </c>
      <c r="S1609" s="6">
        <v>138.72999999999999</v>
      </c>
      <c r="T1609" t="s">
        <v>36</v>
      </c>
      <c r="U1609">
        <v>11</v>
      </c>
      <c r="V1609" t="s">
        <v>124</v>
      </c>
      <c r="W1609" t="s">
        <v>85</v>
      </c>
      <c r="X1609">
        <v>2025</v>
      </c>
      <c r="Y1609" t="s">
        <v>221</v>
      </c>
      <c r="Z1609" s="8">
        <v>0.35089999999999999</v>
      </c>
    </row>
    <row r="1610" spans="1:26" x14ac:dyDescent="0.3">
      <c r="A1610" t="s">
        <v>4085</v>
      </c>
      <c r="B1610" s="4">
        <v>45654</v>
      </c>
      <c r="C1610" t="s">
        <v>4086</v>
      </c>
      <c r="D1610" t="s">
        <v>4087</v>
      </c>
      <c r="E1610" t="s">
        <v>29</v>
      </c>
      <c r="F1610" t="s">
        <v>30</v>
      </c>
      <c r="G1610" t="s">
        <v>69</v>
      </c>
      <c r="H1610" t="s">
        <v>83</v>
      </c>
      <c r="I1610" t="s">
        <v>75</v>
      </c>
      <c r="J1610" t="s">
        <v>34</v>
      </c>
      <c r="K1610" t="s">
        <v>35</v>
      </c>
      <c r="L1610">
        <v>2</v>
      </c>
      <c r="M1610" s="6">
        <v>810.24</v>
      </c>
      <c r="N1610" s="8">
        <v>0.05</v>
      </c>
      <c r="O1610" s="6">
        <v>81.02</v>
      </c>
      <c r="P1610" s="6">
        <v>1539.46</v>
      </c>
      <c r="Q1610" s="6">
        <v>1159.98</v>
      </c>
      <c r="R1610" s="6">
        <v>379.48</v>
      </c>
      <c r="S1610" s="6">
        <v>330.17</v>
      </c>
      <c r="T1610" t="s">
        <v>36</v>
      </c>
      <c r="U1610">
        <v>12</v>
      </c>
      <c r="V1610" t="s">
        <v>84</v>
      </c>
      <c r="W1610" t="s">
        <v>85</v>
      </c>
      <c r="X1610">
        <v>2024</v>
      </c>
      <c r="Y1610" t="s">
        <v>162</v>
      </c>
      <c r="Z1610" s="8">
        <v>0.2465</v>
      </c>
    </row>
    <row r="1611" spans="1:26" x14ac:dyDescent="0.3">
      <c r="A1611" t="s">
        <v>4088</v>
      </c>
      <c r="B1611" s="4">
        <v>45848</v>
      </c>
      <c r="C1611" t="s">
        <v>1755</v>
      </c>
      <c r="D1611" t="s">
        <v>4089</v>
      </c>
      <c r="E1611" t="s">
        <v>67</v>
      </c>
      <c r="F1611" t="s">
        <v>82</v>
      </c>
      <c r="G1611" t="s">
        <v>132</v>
      </c>
      <c r="H1611" t="s">
        <v>133</v>
      </c>
      <c r="I1611" t="s">
        <v>47</v>
      </c>
      <c r="J1611" t="s">
        <v>34</v>
      </c>
      <c r="K1611" t="s">
        <v>102</v>
      </c>
      <c r="L1611">
        <v>2</v>
      </c>
      <c r="M1611" s="6">
        <v>583.03</v>
      </c>
      <c r="N1611" s="8">
        <v>0.2</v>
      </c>
      <c r="O1611" s="6">
        <v>233.21</v>
      </c>
      <c r="P1611" s="6">
        <v>932.85</v>
      </c>
      <c r="Q1611" s="6">
        <v>581.92999999999995</v>
      </c>
      <c r="R1611" s="6">
        <v>350.92</v>
      </c>
      <c r="S1611" s="6">
        <v>321.43</v>
      </c>
      <c r="T1611" t="s">
        <v>36</v>
      </c>
      <c r="U1611">
        <v>7</v>
      </c>
      <c r="V1611" t="s">
        <v>179</v>
      </c>
      <c r="W1611" t="s">
        <v>62</v>
      </c>
      <c r="X1611">
        <v>2025</v>
      </c>
      <c r="Y1611" t="s">
        <v>208</v>
      </c>
      <c r="Z1611" s="8">
        <v>0.37619999999999998</v>
      </c>
    </row>
    <row r="1612" spans="1:26" x14ac:dyDescent="0.3">
      <c r="A1612" t="s">
        <v>4090</v>
      </c>
      <c r="B1612" s="4">
        <v>45636</v>
      </c>
      <c r="C1612" t="s">
        <v>299</v>
      </c>
      <c r="D1612" t="s">
        <v>4091</v>
      </c>
      <c r="E1612" t="s">
        <v>29</v>
      </c>
      <c r="F1612" t="s">
        <v>30</v>
      </c>
      <c r="G1612" t="s">
        <v>69</v>
      </c>
      <c r="H1612" t="s">
        <v>70</v>
      </c>
      <c r="I1612" t="s">
        <v>33</v>
      </c>
      <c r="J1612" t="s">
        <v>59</v>
      </c>
      <c r="K1612" t="s">
        <v>35</v>
      </c>
      <c r="L1612">
        <v>2</v>
      </c>
      <c r="M1612" s="6">
        <v>1777.45</v>
      </c>
      <c r="N1612" s="8">
        <v>0.05</v>
      </c>
      <c r="O1612" s="6">
        <v>177.74</v>
      </c>
      <c r="P1612" s="6">
        <v>3377.16</v>
      </c>
      <c r="Q1612" s="6">
        <v>2658.8</v>
      </c>
      <c r="R1612" s="6">
        <v>718.36</v>
      </c>
      <c r="S1612" s="6">
        <v>355.83</v>
      </c>
      <c r="T1612" t="s">
        <v>77</v>
      </c>
      <c r="U1612">
        <v>12</v>
      </c>
      <c r="V1612" t="s">
        <v>84</v>
      </c>
      <c r="W1612" t="s">
        <v>85</v>
      </c>
      <c r="X1612">
        <v>2024</v>
      </c>
      <c r="Y1612" t="s">
        <v>162</v>
      </c>
      <c r="Z1612" s="8">
        <v>0.2127</v>
      </c>
    </row>
    <row r="1613" spans="1:26" x14ac:dyDescent="0.3">
      <c r="A1613" t="s">
        <v>4092</v>
      </c>
      <c r="B1613" s="4">
        <v>45984</v>
      </c>
      <c r="C1613" t="s">
        <v>435</v>
      </c>
      <c r="D1613" t="s">
        <v>4093</v>
      </c>
      <c r="E1613" t="s">
        <v>29</v>
      </c>
      <c r="F1613" t="s">
        <v>141</v>
      </c>
      <c r="G1613" t="s">
        <v>69</v>
      </c>
      <c r="H1613" t="s">
        <v>70</v>
      </c>
      <c r="I1613" t="s">
        <v>75</v>
      </c>
      <c r="J1613" t="s">
        <v>34</v>
      </c>
      <c r="K1613" t="s">
        <v>35</v>
      </c>
      <c r="L1613">
        <v>1</v>
      </c>
      <c r="M1613" s="6">
        <v>1042.1300000000001</v>
      </c>
      <c r="N1613" s="8">
        <v>0.05</v>
      </c>
      <c r="O1613" s="6">
        <v>52.11</v>
      </c>
      <c r="P1613" s="6">
        <v>990.02</v>
      </c>
      <c r="Q1613" s="6">
        <v>748.06</v>
      </c>
      <c r="R1613" s="6">
        <v>241.96</v>
      </c>
      <c r="S1613" s="6">
        <v>232.84</v>
      </c>
      <c r="T1613" t="s">
        <v>117</v>
      </c>
      <c r="U1613">
        <v>11</v>
      </c>
      <c r="V1613" t="s">
        <v>124</v>
      </c>
      <c r="W1613" t="s">
        <v>85</v>
      </c>
      <c r="X1613">
        <v>2025</v>
      </c>
      <c r="Y1613" t="s">
        <v>221</v>
      </c>
      <c r="Z1613" s="8">
        <v>0.24440000000000001</v>
      </c>
    </row>
    <row r="1614" spans="1:26" x14ac:dyDescent="0.3">
      <c r="A1614" t="s">
        <v>4094</v>
      </c>
      <c r="B1614" s="4">
        <v>45461</v>
      </c>
      <c r="C1614" t="s">
        <v>2178</v>
      </c>
      <c r="D1614" t="s">
        <v>4095</v>
      </c>
      <c r="E1614" t="s">
        <v>29</v>
      </c>
      <c r="F1614" t="s">
        <v>242</v>
      </c>
      <c r="G1614" t="s">
        <v>45</v>
      </c>
      <c r="H1614" t="s">
        <v>83</v>
      </c>
      <c r="I1614" t="s">
        <v>75</v>
      </c>
      <c r="J1614" t="s">
        <v>48</v>
      </c>
      <c r="K1614" t="s">
        <v>102</v>
      </c>
      <c r="L1614">
        <v>2</v>
      </c>
      <c r="M1614" s="6">
        <v>1519.51</v>
      </c>
      <c r="N1614" s="8">
        <v>0.05</v>
      </c>
      <c r="O1614" s="6">
        <v>151.94999999999999</v>
      </c>
      <c r="P1614" s="6">
        <v>2887.07</v>
      </c>
      <c r="Q1614" s="6">
        <v>1920.31</v>
      </c>
      <c r="R1614" s="6">
        <v>966.76</v>
      </c>
      <c r="S1614" s="6">
        <v>406.54</v>
      </c>
      <c r="T1614" t="s">
        <v>36</v>
      </c>
      <c r="U1614">
        <v>6</v>
      </c>
      <c r="V1614" t="s">
        <v>189</v>
      </c>
      <c r="W1614" t="s">
        <v>38</v>
      </c>
      <c r="X1614">
        <v>2024</v>
      </c>
      <c r="Y1614" t="s">
        <v>190</v>
      </c>
      <c r="Z1614" s="8">
        <v>0.33489999999999998</v>
      </c>
    </row>
    <row r="1615" spans="1:26" x14ac:dyDescent="0.3">
      <c r="A1615" t="s">
        <v>4096</v>
      </c>
      <c r="B1615" s="4">
        <v>45647</v>
      </c>
      <c r="C1615" t="s">
        <v>3166</v>
      </c>
      <c r="D1615" t="s">
        <v>4097</v>
      </c>
      <c r="E1615" t="s">
        <v>29</v>
      </c>
      <c r="F1615" t="s">
        <v>30</v>
      </c>
      <c r="G1615" t="s">
        <v>45</v>
      </c>
      <c r="H1615" t="s">
        <v>83</v>
      </c>
      <c r="I1615" t="s">
        <v>116</v>
      </c>
      <c r="J1615" t="s">
        <v>59</v>
      </c>
      <c r="K1615" t="s">
        <v>49</v>
      </c>
      <c r="L1615">
        <v>1</v>
      </c>
      <c r="M1615" s="6">
        <v>3046.01</v>
      </c>
      <c r="N1615" s="8">
        <v>0.1</v>
      </c>
      <c r="O1615" s="6">
        <v>304.60000000000002</v>
      </c>
      <c r="P1615" s="6">
        <v>2741.41</v>
      </c>
      <c r="Q1615" s="6">
        <v>1822.68</v>
      </c>
      <c r="R1615" s="6">
        <v>918.73</v>
      </c>
      <c r="S1615" s="6">
        <v>82.14</v>
      </c>
      <c r="T1615" t="s">
        <v>36</v>
      </c>
      <c r="U1615">
        <v>12</v>
      </c>
      <c r="V1615" t="s">
        <v>84</v>
      </c>
      <c r="W1615" t="s">
        <v>85</v>
      </c>
      <c r="X1615">
        <v>2024</v>
      </c>
      <c r="Y1615" t="s">
        <v>162</v>
      </c>
      <c r="Z1615" s="8">
        <v>0.33510000000000001</v>
      </c>
    </row>
    <row r="1616" spans="1:26" x14ac:dyDescent="0.3">
      <c r="A1616" t="s">
        <v>4098</v>
      </c>
      <c r="B1616" s="4">
        <v>45482</v>
      </c>
      <c r="C1616" t="s">
        <v>1368</v>
      </c>
      <c r="D1616" t="s">
        <v>4099</v>
      </c>
      <c r="E1616" t="s">
        <v>108</v>
      </c>
      <c r="F1616" t="s">
        <v>145</v>
      </c>
      <c r="G1616" t="s">
        <v>132</v>
      </c>
      <c r="H1616" t="s">
        <v>252</v>
      </c>
      <c r="I1616" t="s">
        <v>33</v>
      </c>
      <c r="J1616" t="s">
        <v>34</v>
      </c>
      <c r="K1616" t="s">
        <v>102</v>
      </c>
      <c r="L1616">
        <v>1</v>
      </c>
      <c r="M1616" s="6">
        <v>1011.9</v>
      </c>
      <c r="N1616" s="8">
        <v>0.1</v>
      </c>
      <c r="O1616" s="6">
        <v>101.19</v>
      </c>
      <c r="P1616" s="6">
        <v>910.71</v>
      </c>
      <c r="Q1616" s="6">
        <v>576.9</v>
      </c>
      <c r="R1616" s="6">
        <v>333.81</v>
      </c>
      <c r="S1616" s="6">
        <v>320.39</v>
      </c>
      <c r="T1616" t="s">
        <v>36</v>
      </c>
      <c r="U1616">
        <v>7</v>
      </c>
      <c r="V1616" t="s">
        <v>179</v>
      </c>
      <c r="W1616" t="s">
        <v>62</v>
      </c>
      <c r="X1616">
        <v>2024</v>
      </c>
      <c r="Y1616" t="s">
        <v>180</v>
      </c>
      <c r="Z1616" s="8">
        <v>0.36649999999999999</v>
      </c>
    </row>
    <row r="1617" spans="1:26" x14ac:dyDescent="0.3">
      <c r="A1617" t="s">
        <v>4100</v>
      </c>
      <c r="B1617" s="4">
        <v>45958</v>
      </c>
      <c r="C1617" t="s">
        <v>2209</v>
      </c>
      <c r="D1617" t="s">
        <v>4101</v>
      </c>
      <c r="E1617" t="s">
        <v>108</v>
      </c>
      <c r="F1617" t="s">
        <v>145</v>
      </c>
      <c r="G1617" t="s">
        <v>31</v>
      </c>
      <c r="H1617" t="s">
        <v>195</v>
      </c>
      <c r="I1617" t="s">
        <v>75</v>
      </c>
      <c r="J1617" t="s">
        <v>59</v>
      </c>
      <c r="K1617" t="s">
        <v>76</v>
      </c>
      <c r="L1617">
        <v>1</v>
      </c>
      <c r="M1617" s="6">
        <v>2374.7800000000002</v>
      </c>
      <c r="N1617" s="8">
        <v>0.15</v>
      </c>
      <c r="O1617" s="6">
        <v>356.22</v>
      </c>
      <c r="P1617" s="6">
        <v>2018.56</v>
      </c>
      <c r="Q1617" s="6">
        <v>1333.44</v>
      </c>
      <c r="R1617" s="6">
        <v>685.12</v>
      </c>
      <c r="S1617" s="6">
        <v>190.57</v>
      </c>
      <c r="T1617" t="s">
        <v>77</v>
      </c>
      <c r="U1617">
        <v>10</v>
      </c>
      <c r="V1617" t="s">
        <v>146</v>
      </c>
      <c r="W1617" t="s">
        <v>85</v>
      </c>
      <c r="X1617">
        <v>2025</v>
      </c>
      <c r="Y1617" t="s">
        <v>147</v>
      </c>
      <c r="Z1617" s="8">
        <v>0.33939999999999998</v>
      </c>
    </row>
    <row r="1618" spans="1:26" x14ac:dyDescent="0.3">
      <c r="A1618" t="s">
        <v>4102</v>
      </c>
      <c r="B1618" s="4">
        <v>45713</v>
      </c>
      <c r="C1618" t="s">
        <v>4103</v>
      </c>
      <c r="D1618" t="s">
        <v>4104</v>
      </c>
      <c r="E1618" t="s">
        <v>108</v>
      </c>
      <c r="F1618" t="s">
        <v>194</v>
      </c>
      <c r="G1618" t="s">
        <v>110</v>
      </c>
      <c r="H1618" t="s">
        <v>111</v>
      </c>
      <c r="I1618" t="s">
        <v>75</v>
      </c>
      <c r="J1618" t="s">
        <v>34</v>
      </c>
      <c r="K1618" t="s">
        <v>35</v>
      </c>
      <c r="L1618">
        <v>1</v>
      </c>
      <c r="M1618" s="6">
        <v>4689.9799999999996</v>
      </c>
      <c r="N1618" s="8">
        <v>0</v>
      </c>
      <c r="O1618" s="6">
        <v>0</v>
      </c>
      <c r="P1618" s="6">
        <v>4689.9799999999996</v>
      </c>
      <c r="Q1618" s="6">
        <v>3305.06</v>
      </c>
      <c r="R1618" s="6">
        <v>1384.92</v>
      </c>
      <c r="S1618" s="6">
        <v>276.77999999999997</v>
      </c>
      <c r="T1618" t="s">
        <v>36</v>
      </c>
      <c r="U1618">
        <v>2</v>
      </c>
      <c r="V1618" t="s">
        <v>171</v>
      </c>
      <c r="W1618" t="s">
        <v>51</v>
      </c>
      <c r="X1618">
        <v>2025</v>
      </c>
      <c r="Y1618" t="s">
        <v>172</v>
      </c>
      <c r="Z1618" s="8">
        <v>0.29530000000000001</v>
      </c>
    </row>
    <row r="1619" spans="1:26" x14ac:dyDescent="0.3">
      <c r="A1619" t="s">
        <v>4105</v>
      </c>
      <c r="B1619" s="4">
        <v>45991</v>
      </c>
      <c r="C1619" t="s">
        <v>2166</v>
      </c>
      <c r="D1619" t="s">
        <v>4106</v>
      </c>
      <c r="E1619" t="s">
        <v>108</v>
      </c>
      <c r="F1619" t="s">
        <v>364</v>
      </c>
      <c r="G1619" t="s">
        <v>31</v>
      </c>
      <c r="H1619" t="s">
        <v>195</v>
      </c>
      <c r="I1619" t="s">
        <v>33</v>
      </c>
      <c r="J1619" t="s">
        <v>34</v>
      </c>
      <c r="K1619" t="s">
        <v>35</v>
      </c>
      <c r="L1619">
        <v>2</v>
      </c>
      <c r="M1619" s="6">
        <v>1190.45</v>
      </c>
      <c r="N1619" s="8">
        <v>0.1</v>
      </c>
      <c r="O1619" s="6">
        <v>238.09</v>
      </c>
      <c r="P1619" s="6">
        <v>2142.81</v>
      </c>
      <c r="Q1619" s="6">
        <v>1426.8</v>
      </c>
      <c r="R1619" s="6">
        <v>716.01</v>
      </c>
      <c r="S1619" s="6">
        <v>40.93</v>
      </c>
      <c r="T1619" t="s">
        <v>117</v>
      </c>
      <c r="U1619">
        <v>11</v>
      </c>
      <c r="V1619" t="s">
        <v>124</v>
      </c>
      <c r="W1619" t="s">
        <v>85</v>
      </c>
      <c r="X1619">
        <v>2025</v>
      </c>
      <c r="Y1619" t="s">
        <v>221</v>
      </c>
      <c r="Z1619" s="8">
        <v>0.33410000000000001</v>
      </c>
    </row>
    <row r="1620" spans="1:26" x14ac:dyDescent="0.3">
      <c r="A1620" t="s">
        <v>4107</v>
      </c>
      <c r="B1620" s="4">
        <v>45298</v>
      </c>
      <c r="C1620" t="s">
        <v>4108</v>
      </c>
      <c r="D1620" t="s">
        <v>4109</v>
      </c>
      <c r="E1620" t="s">
        <v>29</v>
      </c>
      <c r="F1620" t="s">
        <v>141</v>
      </c>
      <c r="G1620" t="s">
        <v>31</v>
      </c>
      <c r="H1620" t="s">
        <v>195</v>
      </c>
      <c r="I1620" t="s">
        <v>33</v>
      </c>
      <c r="J1620" t="s">
        <v>59</v>
      </c>
      <c r="K1620" t="s">
        <v>102</v>
      </c>
      <c r="L1620">
        <v>1</v>
      </c>
      <c r="M1620" s="6">
        <v>1863.27</v>
      </c>
      <c r="N1620" s="8">
        <v>0.1</v>
      </c>
      <c r="O1620" s="6">
        <v>186.33</v>
      </c>
      <c r="P1620" s="6">
        <v>1676.94</v>
      </c>
      <c r="Q1620" s="6">
        <v>1227.1600000000001</v>
      </c>
      <c r="R1620" s="6">
        <v>449.78</v>
      </c>
      <c r="S1620" s="6">
        <v>71.040000000000006</v>
      </c>
      <c r="T1620" t="s">
        <v>117</v>
      </c>
      <c r="U1620">
        <v>1</v>
      </c>
      <c r="V1620" t="s">
        <v>91</v>
      </c>
      <c r="W1620" t="s">
        <v>51</v>
      </c>
      <c r="X1620">
        <v>2024</v>
      </c>
      <c r="Y1620" t="s">
        <v>92</v>
      </c>
      <c r="Z1620" s="8">
        <v>0.26819999999999999</v>
      </c>
    </row>
    <row r="1621" spans="1:26" x14ac:dyDescent="0.3">
      <c r="A1621" t="s">
        <v>4110</v>
      </c>
      <c r="B1621" s="4">
        <v>45424</v>
      </c>
      <c r="C1621" t="s">
        <v>1437</v>
      </c>
      <c r="D1621" t="s">
        <v>4111</v>
      </c>
      <c r="E1621" t="s">
        <v>43</v>
      </c>
      <c r="F1621" t="s">
        <v>273</v>
      </c>
      <c r="G1621" t="s">
        <v>110</v>
      </c>
      <c r="H1621" t="s">
        <v>269</v>
      </c>
      <c r="I1621" t="s">
        <v>33</v>
      </c>
      <c r="J1621" t="s">
        <v>48</v>
      </c>
      <c r="K1621" t="s">
        <v>49</v>
      </c>
      <c r="L1621">
        <v>1</v>
      </c>
      <c r="M1621" s="6">
        <v>1004.89</v>
      </c>
      <c r="N1621" s="8">
        <v>0.2</v>
      </c>
      <c r="O1621" s="6">
        <v>200.98</v>
      </c>
      <c r="P1621" s="6">
        <v>803.91</v>
      </c>
      <c r="Q1621" s="6">
        <v>606.33000000000004</v>
      </c>
      <c r="R1621" s="6">
        <v>197.58</v>
      </c>
      <c r="S1621" s="6">
        <v>73.55</v>
      </c>
      <c r="T1621" t="s">
        <v>36</v>
      </c>
      <c r="U1621">
        <v>5</v>
      </c>
      <c r="V1621" t="s">
        <v>103</v>
      </c>
      <c r="W1621" t="s">
        <v>38</v>
      </c>
      <c r="X1621">
        <v>2024</v>
      </c>
      <c r="Y1621" t="s">
        <v>104</v>
      </c>
      <c r="Z1621" s="8">
        <v>0.24579999999999999</v>
      </c>
    </row>
    <row r="1622" spans="1:26" x14ac:dyDescent="0.3">
      <c r="A1622" t="s">
        <v>4112</v>
      </c>
      <c r="B1622" s="4">
        <v>45848</v>
      </c>
      <c r="C1622" t="s">
        <v>4113</v>
      </c>
      <c r="D1622" t="s">
        <v>4114</v>
      </c>
      <c r="E1622" t="s">
        <v>29</v>
      </c>
      <c r="F1622" t="s">
        <v>141</v>
      </c>
      <c r="G1622" t="s">
        <v>132</v>
      </c>
      <c r="H1622" t="s">
        <v>228</v>
      </c>
      <c r="I1622" t="s">
        <v>47</v>
      </c>
      <c r="J1622" t="s">
        <v>48</v>
      </c>
      <c r="K1622" t="s">
        <v>102</v>
      </c>
      <c r="L1622">
        <v>2</v>
      </c>
      <c r="M1622" s="6">
        <v>1390.99</v>
      </c>
      <c r="N1622" s="8">
        <v>0.1</v>
      </c>
      <c r="O1622" s="6">
        <v>278.2</v>
      </c>
      <c r="P1622" s="6">
        <v>2503.7800000000002</v>
      </c>
      <c r="Q1622" s="6">
        <v>1532.66</v>
      </c>
      <c r="R1622" s="6">
        <v>971.12</v>
      </c>
      <c r="S1622" s="6">
        <v>372.18</v>
      </c>
      <c r="T1622" t="s">
        <v>36</v>
      </c>
      <c r="U1622">
        <v>7</v>
      </c>
      <c r="V1622" t="s">
        <v>179</v>
      </c>
      <c r="W1622" t="s">
        <v>62</v>
      </c>
      <c r="X1622">
        <v>2025</v>
      </c>
      <c r="Y1622" t="s">
        <v>208</v>
      </c>
      <c r="Z1622" s="8">
        <v>0.38790000000000002</v>
      </c>
    </row>
    <row r="1623" spans="1:26" x14ac:dyDescent="0.3">
      <c r="A1623" t="s">
        <v>4115</v>
      </c>
      <c r="B1623" s="4">
        <v>45322</v>
      </c>
      <c r="C1623" t="s">
        <v>1774</v>
      </c>
      <c r="D1623" t="s">
        <v>4116</v>
      </c>
      <c r="E1623" t="s">
        <v>108</v>
      </c>
      <c r="F1623" t="s">
        <v>145</v>
      </c>
      <c r="G1623" t="s">
        <v>132</v>
      </c>
      <c r="H1623" t="s">
        <v>228</v>
      </c>
      <c r="I1623" t="s">
        <v>75</v>
      </c>
      <c r="J1623" t="s">
        <v>48</v>
      </c>
      <c r="K1623" t="s">
        <v>49</v>
      </c>
      <c r="L1623">
        <v>1</v>
      </c>
      <c r="M1623" s="6">
        <v>1893.22</v>
      </c>
      <c r="N1623" s="8">
        <v>0</v>
      </c>
      <c r="O1623" s="6">
        <v>0</v>
      </c>
      <c r="P1623" s="6">
        <v>1893.22</v>
      </c>
      <c r="Q1623" s="6">
        <v>1201.81</v>
      </c>
      <c r="R1623" s="6">
        <v>691.41</v>
      </c>
      <c r="S1623" s="6">
        <v>302</v>
      </c>
      <c r="T1623" t="s">
        <v>36</v>
      </c>
      <c r="U1623">
        <v>1</v>
      </c>
      <c r="V1623" t="s">
        <v>91</v>
      </c>
      <c r="W1623" t="s">
        <v>51</v>
      </c>
      <c r="X1623">
        <v>2024</v>
      </c>
      <c r="Y1623" t="s">
        <v>92</v>
      </c>
      <c r="Z1623" s="8">
        <v>0.36520000000000002</v>
      </c>
    </row>
    <row r="1624" spans="1:26" x14ac:dyDescent="0.3">
      <c r="A1624" t="s">
        <v>4117</v>
      </c>
      <c r="B1624" s="4">
        <v>45826</v>
      </c>
      <c r="C1624" t="s">
        <v>450</v>
      </c>
      <c r="D1624" t="s">
        <v>4118</v>
      </c>
      <c r="E1624" t="s">
        <v>67</v>
      </c>
      <c r="F1624" t="s">
        <v>68</v>
      </c>
      <c r="G1624" t="s">
        <v>132</v>
      </c>
      <c r="H1624" t="s">
        <v>252</v>
      </c>
      <c r="I1624" t="s">
        <v>33</v>
      </c>
      <c r="J1624" t="s">
        <v>59</v>
      </c>
      <c r="K1624" t="s">
        <v>76</v>
      </c>
      <c r="L1624">
        <v>2</v>
      </c>
      <c r="M1624" s="6">
        <v>1261.45</v>
      </c>
      <c r="N1624" s="8">
        <v>0</v>
      </c>
      <c r="O1624" s="6">
        <v>0</v>
      </c>
      <c r="P1624" s="6">
        <v>2522.9</v>
      </c>
      <c r="Q1624" s="6">
        <v>1535.57</v>
      </c>
      <c r="R1624" s="6">
        <v>987.33</v>
      </c>
      <c r="S1624" s="6">
        <v>106.02</v>
      </c>
      <c r="T1624" t="s">
        <v>36</v>
      </c>
      <c r="U1624">
        <v>6</v>
      </c>
      <c r="V1624" t="s">
        <v>189</v>
      </c>
      <c r="W1624" t="s">
        <v>38</v>
      </c>
      <c r="X1624">
        <v>2025</v>
      </c>
      <c r="Y1624" t="s">
        <v>424</v>
      </c>
      <c r="Z1624" s="8">
        <v>0.39129999999999998</v>
      </c>
    </row>
    <row r="1625" spans="1:26" x14ac:dyDescent="0.3">
      <c r="A1625" t="s">
        <v>4119</v>
      </c>
      <c r="B1625" s="4">
        <v>45717</v>
      </c>
      <c r="C1625" t="s">
        <v>1009</v>
      </c>
      <c r="D1625" t="s">
        <v>4120</v>
      </c>
      <c r="E1625" t="s">
        <v>29</v>
      </c>
      <c r="F1625" t="s">
        <v>30</v>
      </c>
      <c r="G1625" t="s">
        <v>45</v>
      </c>
      <c r="H1625" t="s">
        <v>32</v>
      </c>
      <c r="I1625" t="s">
        <v>33</v>
      </c>
      <c r="J1625" t="s">
        <v>59</v>
      </c>
      <c r="K1625" t="s">
        <v>49</v>
      </c>
      <c r="L1625">
        <v>1</v>
      </c>
      <c r="M1625" s="6">
        <v>1432.94</v>
      </c>
      <c r="N1625" s="8">
        <v>0.25</v>
      </c>
      <c r="O1625" s="6">
        <v>358.24</v>
      </c>
      <c r="P1625" s="6">
        <v>1074.7</v>
      </c>
      <c r="Q1625" s="6">
        <v>852.42</v>
      </c>
      <c r="R1625" s="6">
        <v>222.28</v>
      </c>
      <c r="S1625" s="6">
        <v>377.52</v>
      </c>
      <c r="T1625" t="s">
        <v>36</v>
      </c>
      <c r="U1625">
        <v>3</v>
      </c>
      <c r="V1625" t="s">
        <v>50</v>
      </c>
      <c r="W1625" t="s">
        <v>51</v>
      </c>
      <c r="X1625">
        <v>2025</v>
      </c>
      <c r="Y1625" t="s">
        <v>52</v>
      </c>
      <c r="Z1625" s="8">
        <v>0.20680000000000001</v>
      </c>
    </row>
    <row r="1626" spans="1:26" x14ac:dyDescent="0.3">
      <c r="A1626" t="s">
        <v>4121</v>
      </c>
      <c r="B1626" s="4">
        <v>45685</v>
      </c>
      <c r="C1626" t="s">
        <v>1334</v>
      </c>
      <c r="D1626" t="s">
        <v>4122</v>
      </c>
      <c r="E1626" t="s">
        <v>43</v>
      </c>
      <c r="F1626" t="s">
        <v>273</v>
      </c>
      <c r="G1626" t="s">
        <v>69</v>
      </c>
      <c r="H1626" t="s">
        <v>70</v>
      </c>
      <c r="I1626" t="s">
        <v>75</v>
      </c>
      <c r="J1626" t="s">
        <v>59</v>
      </c>
      <c r="K1626" t="s">
        <v>35</v>
      </c>
      <c r="L1626">
        <v>2</v>
      </c>
      <c r="M1626" s="6">
        <v>2318.1799999999998</v>
      </c>
      <c r="N1626" s="8">
        <v>0.1</v>
      </c>
      <c r="O1626" s="6">
        <v>463.64</v>
      </c>
      <c r="P1626" s="6">
        <v>4172.72</v>
      </c>
      <c r="Q1626" s="6">
        <v>3100.62</v>
      </c>
      <c r="R1626" s="6">
        <v>1072.0999999999999</v>
      </c>
      <c r="S1626" s="6">
        <v>133.54</v>
      </c>
      <c r="T1626" t="s">
        <v>117</v>
      </c>
      <c r="U1626">
        <v>1</v>
      </c>
      <c r="V1626" t="s">
        <v>91</v>
      </c>
      <c r="W1626" t="s">
        <v>51</v>
      </c>
      <c r="X1626">
        <v>2025</v>
      </c>
      <c r="Y1626" t="s">
        <v>137</v>
      </c>
      <c r="Z1626" s="8">
        <v>0.25690000000000002</v>
      </c>
    </row>
    <row r="1627" spans="1:26" x14ac:dyDescent="0.3">
      <c r="A1627" t="s">
        <v>4123</v>
      </c>
      <c r="B1627" s="4">
        <v>45963</v>
      </c>
      <c r="C1627" t="s">
        <v>1647</v>
      </c>
      <c r="D1627" t="s">
        <v>4124</v>
      </c>
      <c r="E1627" t="s">
        <v>29</v>
      </c>
      <c r="F1627" t="s">
        <v>141</v>
      </c>
      <c r="G1627" t="s">
        <v>45</v>
      </c>
      <c r="H1627" t="s">
        <v>46</v>
      </c>
      <c r="I1627" t="s">
        <v>33</v>
      </c>
      <c r="J1627" t="s">
        <v>48</v>
      </c>
      <c r="K1627" t="s">
        <v>35</v>
      </c>
      <c r="L1627">
        <v>1</v>
      </c>
      <c r="M1627" s="6">
        <v>1254.3599999999999</v>
      </c>
      <c r="N1627" s="8">
        <v>0.1</v>
      </c>
      <c r="O1627" s="6">
        <v>125.44</v>
      </c>
      <c r="P1627" s="6">
        <v>1128.92</v>
      </c>
      <c r="Q1627" s="6">
        <v>674.79</v>
      </c>
      <c r="R1627" s="6">
        <v>454.13</v>
      </c>
      <c r="S1627" s="6">
        <v>152.61000000000001</v>
      </c>
      <c r="T1627" t="s">
        <v>77</v>
      </c>
      <c r="U1627">
        <v>11</v>
      </c>
      <c r="V1627" t="s">
        <v>124</v>
      </c>
      <c r="W1627" t="s">
        <v>85</v>
      </c>
      <c r="X1627">
        <v>2025</v>
      </c>
      <c r="Y1627" t="s">
        <v>221</v>
      </c>
      <c r="Z1627" s="8">
        <v>0.40229999999999999</v>
      </c>
    </row>
    <row r="1628" spans="1:26" x14ac:dyDescent="0.3">
      <c r="A1628" t="s">
        <v>4125</v>
      </c>
      <c r="B1628" s="4">
        <v>45654</v>
      </c>
      <c r="C1628" t="s">
        <v>680</v>
      </c>
      <c r="D1628" t="s">
        <v>4126</v>
      </c>
      <c r="E1628" t="s">
        <v>67</v>
      </c>
      <c r="F1628" t="s">
        <v>334</v>
      </c>
      <c r="G1628" t="s">
        <v>110</v>
      </c>
      <c r="H1628" t="s">
        <v>166</v>
      </c>
      <c r="I1628" t="s">
        <v>75</v>
      </c>
      <c r="J1628" t="s">
        <v>59</v>
      </c>
      <c r="K1628" t="s">
        <v>35</v>
      </c>
      <c r="L1628">
        <v>1</v>
      </c>
      <c r="M1628" s="6">
        <v>1000.88</v>
      </c>
      <c r="N1628" s="8">
        <v>0.1</v>
      </c>
      <c r="O1628" s="6">
        <v>100.09</v>
      </c>
      <c r="P1628" s="6">
        <v>900.79</v>
      </c>
      <c r="Q1628" s="6">
        <v>653.88</v>
      </c>
      <c r="R1628" s="6">
        <v>246.91</v>
      </c>
      <c r="S1628" s="6">
        <v>240.12</v>
      </c>
      <c r="T1628" t="s">
        <v>117</v>
      </c>
      <c r="U1628">
        <v>12</v>
      </c>
      <c r="V1628" t="s">
        <v>84</v>
      </c>
      <c r="W1628" t="s">
        <v>85</v>
      </c>
      <c r="X1628">
        <v>2024</v>
      </c>
      <c r="Y1628" t="s">
        <v>162</v>
      </c>
      <c r="Z1628" s="8">
        <v>0.27410000000000001</v>
      </c>
    </row>
    <row r="1629" spans="1:26" x14ac:dyDescent="0.3">
      <c r="A1629" t="s">
        <v>4127</v>
      </c>
      <c r="B1629" s="4">
        <v>45728</v>
      </c>
      <c r="C1629" t="s">
        <v>1546</v>
      </c>
      <c r="D1629" t="s">
        <v>4128</v>
      </c>
      <c r="E1629" t="s">
        <v>108</v>
      </c>
      <c r="F1629" t="s">
        <v>364</v>
      </c>
      <c r="G1629" t="s">
        <v>45</v>
      </c>
      <c r="H1629" t="s">
        <v>32</v>
      </c>
      <c r="I1629" t="s">
        <v>33</v>
      </c>
      <c r="J1629" t="s">
        <v>59</v>
      </c>
      <c r="K1629" t="s">
        <v>49</v>
      </c>
      <c r="L1629">
        <v>1</v>
      </c>
      <c r="M1629" s="6">
        <v>2420.38</v>
      </c>
      <c r="N1629" s="8">
        <v>0.15</v>
      </c>
      <c r="O1629" s="6">
        <v>363.06</v>
      </c>
      <c r="P1629" s="6">
        <v>2057.3200000000002</v>
      </c>
      <c r="Q1629" s="6">
        <v>1639.95</v>
      </c>
      <c r="R1629" s="6">
        <v>417.37</v>
      </c>
      <c r="S1629" s="6">
        <v>363.36</v>
      </c>
      <c r="T1629" t="s">
        <v>36</v>
      </c>
      <c r="U1629">
        <v>3</v>
      </c>
      <c r="V1629" t="s">
        <v>50</v>
      </c>
      <c r="W1629" t="s">
        <v>51</v>
      </c>
      <c r="X1629">
        <v>2025</v>
      </c>
      <c r="Y1629" t="s">
        <v>52</v>
      </c>
      <c r="Z1629" s="8">
        <v>0.2029</v>
      </c>
    </row>
    <row r="1630" spans="1:26" x14ac:dyDescent="0.3">
      <c r="A1630" t="s">
        <v>4129</v>
      </c>
      <c r="B1630" s="4">
        <v>45961</v>
      </c>
      <c r="C1630" t="s">
        <v>2585</v>
      </c>
      <c r="D1630" t="s">
        <v>4130</v>
      </c>
      <c r="E1630" t="s">
        <v>43</v>
      </c>
      <c r="F1630" t="s">
        <v>273</v>
      </c>
      <c r="G1630" t="s">
        <v>31</v>
      </c>
      <c r="H1630" t="s">
        <v>96</v>
      </c>
      <c r="I1630" t="s">
        <v>47</v>
      </c>
      <c r="J1630" t="s">
        <v>59</v>
      </c>
      <c r="K1630" t="s">
        <v>35</v>
      </c>
      <c r="L1630">
        <v>2</v>
      </c>
      <c r="M1630" s="6">
        <v>727.79</v>
      </c>
      <c r="N1630" s="8">
        <v>0.25</v>
      </c>
      <c r="O1630" s="6">
        <v>363.9</v>
      </c>
      <c r="P1630" s="6">
        <v>1091.68</v>
      </c>
      <c r="Q1630" s="6">
        <v>788.63</v>
      </c>
      <c r="R1630" s="6">
        <v>303.05</v>
      </c>
      <c r="S1630" s="6">
        <v>227.65</v>
      </c>
      <c r="T1630" t="s">
        <v>117</v>
      </c>
      <c r="U1630">
        <v>10</v>
      </c>
      <c r="V1630" t="s">
        <v>146</v>
      </c>
      <c r="W1630" t="s">
        <v>85</v>
      </c>
      <c r="X1630">
        <v>2025</v>
      </c>
      <c r="Y1630" t="s">
        <v>147</v>
      </c>
      <c r="Z1630" s="8">
        <v>0.27760000000000001</v>
      </c>
    </row>
    <row r="1631" spans="1:26" x14ac:dyDescent="0.3">
      <c r="A1631" t="s">
        <v>4131</v>
      </c>
      <c r="B1631" s="4">
        <v>45842</v>
      </c>
      <c r="C1631" t="s">
        <v>935</v>
      </c>
      <c r="D1631" t="s">
        <v>4132</v>
      </c>
      <c r="E1631" t="s">
        <v>43</v>
      </c>
      <c r="F1631" t="s">
        <v>44</v>
      </c>
      <c r="G1631" t="s">
        <v>132</v>
      </c>
      <c r="H1631" t="s">
        <v>228</v>
      </c>
      <c r="I1631" t="s">
        <v>75</v>
      </c>
      <c r="J1631" t="s">
        <v>34</v>
      </c>
      <c r="K1631" t="s">
        <v>35</v>
      </c>
      <c r="L1631">
        <v>1</v>
      </c>
      <c r="M1631" s="6">
        <v>1460.61</v>
      </c>
      <c r="N1631" s="8">
        <v>0.25</v>
      </c>
      <c r="O1631" s="6">
        <v>365.15</v>
      </c>
      <c r="P1631" s="6">
        <v>1095.46</v>
      </c>
      <c r="Q1631" s="6">
        <v>662.57</v>
      </c>
      <c r="R1631" s="6">
        <v>432.89</v>
      </c>
      <c r="S1631" s="6">
        <v>154.69</v>
      </c>
      <c r="T1631" t="s">
        <v>36</v>
      </c>
      <c r="U1631">
        <v>7</v>
      </c>
      <c r="V1631" t="s">
        <v>179</v>
      </c>
      <c r="W1631" t="s">
        <v>62</v>
      </c>
      <c r="X1631">
        <v>2025</v>
      </c>
      <c r="Y1631" t="s">
        <v>208</v>
      </c>
      <c r="Z1631" s="8">
        <v>0.3952</v>
      </c>
    </row>
    <row r="1632" spans="1:26" x14ac:dyDescent="0.3">
      <c r="A1632" t="s">
        <v>4133</v>
      </c>
      <c r="B1632" s="4">
        <v>45373</v>
      </c>
      <c r="C1632" t="s">
        <v>1262</v>
      </c>
      <c r="D1632" t="s">
        <v>4134</v>
      </c>
      <c r="E1632" t="s">
        <v>29</v>
      </c>
      <c r="F1632" t="s">
        <v>141</v>
      </c>
      <c r="G1632" t="s">
        <v>132</v>
      </c>
      <c r="H1632" t="s">
        <v>133</v>
      </c>
      <c r="I1632" t="s">
        <v>75</v>
      </c>
      <c r="J1632" t="s">
        <v>59</v>
      </c>
      <c r="K1632" t="s">
        <v>102</v>
      </c>
      <c r="L1632">
        <v>3</v>
      </c>
      <c r="M1632" s="6">
        <v>543.34</v>
      </c>
      <c r="N1632" s="8">
        <v>0.1</v>
      </c>
      <c r="O1632" s="6">
        <v>163</v>
      </c>
      <c r="P1632" s="6">
        <v>1467.02</v>
      </c>
      <c r="Q1632" s="6">
        <v>1091.1199999999999</v>
      </c>
      <c r="R1632" s="6">
        <v>375.9</v>
      </c>
      <c r="S1632" s="6">
        <v>170.71</v>
      </c>
      <c r="T1632" t="s">
        <v>36</v>
      </c>
      <c r="U1632">
        <v>3</v>
      </c>
      <c r="V1632" t="s">
        <v>50</v>
      </c>
      <c r="W1632" t="s">
        <v>51</v>
      </c>
      <c r="X1632">
        <v>2024</v>
      </c>
      <c r="Y1632" t="s">
        <v>78</v>
      </c>
      <c r="Z1632" s="8">
        <v>0.25619999999999998</v>
      </c>
    </row>
    <row r="1633" spans="1:26" x14ac:dyDescent="0.3">
      <c r="A1633" t="s">
        <v>4135</v>
      </c>
      <c r="B1633" s="4">
        <v>45647</v>
      </c>
      <c r="C1633" t="s">
        <v>4136</v>
      </c>
      <c r="D1633" t="s">
        <v>4137</v>
      </c>
      <c r="E1633" t="s">
        <v>43</v>
      </c>
      <c r="F1633" t="s">
        <v>44</v>
      </c>
      <c r="G1633" t="s">
        <v>69</v>
      </c>
      <c r="H1633" t="s">
        <v>188</v>
      </c>
      <c r="I1633" t="s">
        <v>33</v>
      </c>
      <c r="J1633" t="s">
        <v>59</v>
      </c>
      <c r="K1633" t="s">
        <v>35</v>
      </c>
      <c r="L1633">
        <v>1</v>
      </c>
      <c r="M1633" s="6">
        <v>1118.43</v>
      </c>
      <c r="N1633" s="8">
        <v>0.25</v>
      </c>
      <c r="O1633" s="6">
        <v>279.61</v>
      </c>
      <c r="P1633" s="6">
        <v>838.82</v>
      </c>
      <c r="Q1633" s="6">
        <v>506.93</v>
      </c>
      <c r="R1633" s="6">
        <v>331.89</v>
      </c>
      <c r="S1633" s="6">
        <v>363.03</v>
      </c>
      <c r="T1633" t="s">
        <v>36</v>
      </c>
      <c r="U1633">
        <v>12</v>
      </c>
      <c r="V1633" t="s">
        <v>84</v>
      </c>
      <c r="W1633" t="s">
        <v>85</v>
      </c>
      <c r="X1633">
        <v>2024</v>
      </c>
      <c r="Y1633" t="s">
        <v>162</v>
      </c>
      <c r="Z1633" s="8">
        <v>0.3957</v>
      </c>
    </row>
    <row r="1634" spans="1:26" x14ac:dyDescent="0.3">
      <c r="A1634" t="s">
        <v>4138</v>
      </c>
      <c r="B1634" s="4">
        <v>45549</v>
      </c>
      <c r="C1634" t="s">
        <v>1279</v>
      </c>
      <c r="D1634" t="s">
        <v>4139</v>
      </c>
      <c r="E1634" t="s">
        <v>108</v>
      </c>
      <c r="F1634" t="s">
        <v>145</v>
      </c>
      <c r="G1634" t="s">
        <v>132</v>
      </c>
      <c r="H1634" t="s">
        <v>228</v>
      </c>
      <c r="I1634" t="s">
        <v>33</v>
      </c>
      <c r="J1634" t="s">
        <v>59</v>
      </c>
      <c r="K1634" t="s">
        <v>35</v>
      </c>
      <c r="L1634">
        <v>1</v>
      </c>
      <c r="M1634" s="6">
        <v>554.66</v>
      </c>
      <c r="N1634" s="8">
        <v>0.05</v>
      </c>
      <c r="O1634" s="6">
        <v>27.73</v>
      </c>
      <c r="P1634" s="6">
        <v>526.92999999999995</v>
      </c>
      <c r="Q1634" s="6">
        <v>426.28</v>
      </c>
      <c r="R1634" s="6">
        <v>100.65</v>
      </c>
      <c r="S1634" s="6">
        <v>123.11</v>
      </c>
      <c r="T1634" t="s">
        <v>36</v>
      </c>
      <c r="U1634">
        <v>9</v>
      </c>
      <c r="V1634" t="s">
        <v>61</v>
      </c>
      <c r="W1634" t="s">
        <v>62</v>
      </c>
      <c r="X1634">
        <v>2024</v>
      </c>
      <c r="Y1634" t="s">
        <v>63</v>
      </c>
      <c r="Z1634" s="8">
        <v>0.191</v>
      </c>
    </row>
    <row r="1635" spans="1:26" x14ac:dyDescent="0.3">
      <c r="A1635" t="s">
        <v>4140</v>
      </c>
      <c r="B1635" s="4">
        <v>46009</v>
      </c>
      <c r="C1635" t="s">
        <v>732</v>
      </c>
      <c r="D1635" t="s">
        <v>4141</v>
      </c>
      <c r="E1635" t="s">
        <v>43</v>
      </c>
      <c r="F1635" t="s">
        <v>256</v>
      </c>
      <c r="G1635" t="s">
        <v>45</v>
      </c>
      <c r="H1635" t="s">
        <v>83</v>
      </c>
      <c r="I1635" t="s">
        <v>75</v>
      </c>
      <c r="J1635" t="s">
        <v>48</v>
      </c>
      <c r="K1635" t="s">
        <v>35</v>
      </c>
      <c r="L1635">
        <v>2</v>
      </c>
      <c r="M1635" s="6">
        <v>1413.64</v>
      </c>
      <c r="N1635" s="8">
        <v>0.15</v>
      </c>
      <c r="O1635" s="6">
        <v>424.09</v>
      </c>
      <c r="P1635" s="6">
        <v>2403.19</v>
      </c>
      <c r="Q1635" s="6">
        <v>1829.76</v>
      </c>
      <c r="R1635" s="6">
        <v>573.42999999999995</v>
      </c>
      <c r="S1635" s="6">
        <v>392.51</v>
      </c>
      <c r="T1635" t="s">
        <v>36</v>
      </c>
      <c r="U1635">
        <v>12</v>
      </c>
      <c r="V1635" t="s">
        <v>84</v>
      </c>
      <c r="W1635" t="s">
        <v>85</v>
      </c>
      <c r="X1635">
        <v>2025</v>
      </c>
      <c r="Y1635" t="s">
        <v>86</v>
      </c>
      <c r="Z1635" s="8">
        <v>0.23860000000000001</v>
      </c>
    </row>
    <row r="1636" spans="1:26" x14ac:dyDescent="0.3">
      <c r="A1636" t="s">
        <v>4142</v>
      </c>
      <c r="B1636" s="4">
        <v>45880</v>
      </c>
      <c r="C1636" t="s">
        <v>317</v>
      </c>
      <c r="D1636" t="s">
        <v>4143</v>
      </c>
      <c r="E1636" t="s">
        <v>108</v>
      </c>
      <c r="F1636" t="s">
        <v>145</v>
      </c>
      <c r="G1636" t="s">
        <v>132</v>
      </c>
      <c r="H1636" t="s">
        <v>133</v>
      </c>
      <c r="I1636" t="s">
        <v>47</v>
      </c>
      <c r="J1636" t="s">
        <v>34</v>
      </c>
      <c r="K1636" t="s">
        <v>49</v>
      </c>
      <c r="L1636">
        <v>1</v>
      </c>
      <c r="M1636" s="6">
        <v>2229.06</v>
      </c>
      <c r="N1636" s="8">
        <v>0.15</v>
      </c>
      <c r="O1636" s="6">
        <v>334.36</v>
      </c>
      <c r="P1636" s="6">
        <v>1894.7</v>
      </c>
      <c r="Q1636" s="6">
        <v>1487.92</v>
      </c>
      <c r="R1636" s="6">
        <v>406.78</v>
      </c>
      <c r="S1636" s="6">
        <v>108.14</v>
      </c>
      <c r="T1636" t="s">
        <v>36</v>
      </c>
      <c r="U1636">
        <v>8</v>
      </c>
      <c r="V1636" t="s">
        <v>118</v>
      </c>
      <c r="W1636" t="s">
        <v>62</v>
      </c>
      <c r="X1636">
        <v>2025</v>
      </c>
      <c r="Y1636" t="s">
        <v>277</v>
      </c>
      <c r="Z1636" s="8">
        <v>0.2147</v>
      </c>
    </row>
    <row r="1637" spans="1:26" x14ac:dyDescent="0.3">
      <c r="A1637" t="s">
        <v>4144</v>
      </c>
      <c r="B1637" s="4">
        <v>45815</v>
      </c>
      <c r="C1637" t="s">
        <v>2636</v>
      </c>
      <c r="D1637" t="s">
        <v>4145</v>
      </c>
      <c r="E1637" t="s">
        <v>43</v>
      </c>
      <c r="F1637" t="s">
        <v>44</v>
      </c>
      <c r="G1637" t="s">
        <v>31</v>
      </c>
      <c r="H1637" t="s">
        <v>96</v>
      </c>
      <c r="I1637" t="s">
        <v>47</v>
      </c>
      <c r="J1637" t="s">
        <v>59</v>
      </c>
      <c r="K1637" t="s">
        <v>35</v>
      </c>
      <c r="L1637">
        <v>1</v>
      </c>
      <c r="M1637" s="6">
        <v>1336.73</v>
      </c>
      <c r="N1637" s="8">
        <v>0.15</v>
      </c>
      <c r="O1637" s="6">
        <v>200.51</v>
      </c>
      <c r="P1637" s="6">
        <v>1136.22</v>
      </c>
      <c r="Q1637" s="6">
        <v>788.51</v>
      </c>
      <c r="R1637" s="6">
        <v>347.71</v>
      </c>
      <c r="S1637" s="6">
        <v>182.27</v>
      </c>
      <c r="T1637" t="s">
        <v>36</v>
      </c>
      <c r="U1637">
        <v>6</v>
      </c>
      <c r="V1637" t="s">
        <v>189</v>
      </c>
      <c r="W1637" t="s">
        <v>38</v>
      </c>
      <c r="X1637">
        <v>2025</v>
      </c>
      <c r="Y1637" t="s">
        <v>424</v>
      </c>
      <c r="Z1637" s="8">
        <v>0.30599999999999999</v>
      </c>
    </row>
    <row r="1638" spans="1:26" x14ac:dyDescent="0.3">
      <c r="A1638" t="s">
        <v>4146</v>
      </c>
      <c r="B1638" s="4">
        <v>45586</v>
      </c>
      <c r="C1638" t="s">
        <v>127</v>
      </c>
      <c r="D1638" t="s">
        <v>4147</v>
      </c>
      <c r="E1638" t="s">
        <v>43</v>
      </c>
      <c r="F1638" t="s">
        <v>101</v>
      </c>
      <c r="G1638" t="s">
        <v>31</v>
      </c>
      <c r="H1638" t="s">
        <v>58</v>
      </c>
      <c r="I1638" t="s">
        <v>33</v>
      </c>
      <c r="J1638" t="s">
        <v>59</v>
      </c>
      <c r="K1638" t="s">
        <v>35</v>
      </c>
      <c r="L1638">
        <v>1</v>
      </c>
      <c r="M1638" s="6">
        <v>665.47</v>
      </c>
      <c r="N1638" s="8">
        <v>0.1</v>
      </c>
      <c r="O1638" s="6">
        <v>66.55</v>
      </c>
      <c r="P1638" s="6">
        <v>598.91999999999996</v>
      </c>
      <c r="Q1638" s="6">
        <v>472.95</v>
      </c>
      <c r="R1638" s="6">
        <v>125.97</v>
      </c>
      <c r="S1638" s="6">
        <v>357.12</v>
      </c>
      <c r="T1638" t="s">
        <v>36</v>
      </c>
      <c r="U1638">
        <v>10</v>
      </c>
      <c r="V1638" t="s">
        <v>146</v>
      </c>
      <c r="W1638" t="s">
        <v>85</v>
      </c>
      <c r="X1638">
        <v>2024</v>
      </c>
      <c r="Y1638" t="s">
        <v>184</v>
      </c>
      <c r="Z1638" s="8">
        <v>0.21029999999999999</v>
      </c>
    </row>
    <row r="1639" spans="1:26" x14ac:dyDescent="0.3">
      <c r="A1639" t="s">
        <v>4148</v>
      </c>
      <c r="B1639" s="4">
        <v>45515</v>
      </c>
      <c r="C1639" t="s">
        <v>1714</v>
      </c>
      <c r="D1639" t="s">
        <v>4149</v>
      </c>
      <c r="E1639" t="s">
        <v>56</v>
      </c>
      <c r="F1639" t="s">
        <v>57</v>
      </c>
      <c r="G1639" t="s">
        <v>45</v>
      </c>
      <c r="H1639" t="s">
        <v>83</v>
      </c>
      <c r="I1639" t="s">
        <v>33</v>
      </c>
      <c r="J1639" t="s">
        <v>48</v>
      </c>
      <c r="K1639" t="s">
        <v>49</v>
      </c>
      <c r="L1639">
        <v>2</v>
      </c>
      <c r="M1639" s="6">
        <v>1551.04</v>
      </c>
      <c r="N1639" s="8">
        <v>0.05</v>
      </c>
      <c r="O1639" s="6">
        <v>155.1</v>
      </c>
      <c r="P1639" s="6">
        <v>2946.98</v>
      </c>
      <c r="Q1639" s="6">
        <v>2371.9499999999998</v>
      </c>
      <c r="R1639" s="6">
        <v>575.03</v>
      </c>
      <c r="S1639" s="6">
        <v>58.85</v>
      </c>
      <c r="T1639" t="s">
        <v>77</v>
      </c>
      <c r="U1639">
        <v>8</v>
      </c>
      <c r="V1639" t="s">
        <v>118</v>
      </c>
      <c r="W1639" t="s">
        <v>62</v>
      </c>
      <c r="X1639">
        <v>2024</v>
      </c>
      <c r="Y1639" t="s">
        <v>119</v>
      </c>
      <c r="Z1639" s="8">
        <v>0.1951</v>
      </c>
    </row>
    <row r="1640" spans="1:26" x14ac:dyDescent="0.3">
      <c r="A1640" t="s">
        <v>4150</v>
      </c>
      <c r="B1640" s="4">
        <v>45816</v>
      </c>
      <c r="C1640" t="s">
        <v>3240</v>
      </c>
      <c r="D1640" t="s">
        <v>4151</v>
      </c>
      <c r="E1640" t="s">
        <v>29</v>
      </c>
      <c r="F1640" t="s">
        <v>141</v>
      </c>
      <c r="G1640" t="s">
        <v>132</v>
      </c>
      <c r="H1640" t="s">
        <v>154</v>
      </c>
      <c r="I1640" t="s">
        <v>116</v>
      </c>
      <c r="J1640" t="s">
        <v>48</v>
      </c>
      <c r="K1640" t="s">
        <v>35</v>
      </c>
      <c r="L1640">
        <v>3</v>
      </c>
      <c r="M1640" s="6">
        <v>1612.75</v>
      </c>
      <c r="N1640" s="8">
        <v>0.25</v>
      </c>
      <c r="O1640" s="6">
        <v>1209.56</v>
      </c>
      <c r="P1640" s="6">
        <v>3628.69</v>
      </c>
      <c r="Q1640" s="6">
        <v>2119.42</v>
      </c>
      <c r="R1640" s="6">
        <v>1509.27</v>
      </c>
      <c r="S1640" s="6">
        <v>219.47</v>
      </c>
      <c r="T1640" t="s">
        <v>36</v>
      </c>
      <c r="U1640">
        <v>6</v>
      </c>
      <c r="V1640" t="s">
        <v>189</v>
      </c>
      <c r="W1640" t="s">
        <v>38</v>
      </c>
      <c r="X1640">
        <v>2025</v>
      </c>
      <c r="Y1640" t="s">
        <v>424</v>
      </c>
      <c r="Z1640" s="8">
        <v>0.41589999999999999</v>
      </c>
    </row>
    <row r="1641" spans="1:26" x14ac:dyDescent="0.3">
      <c r="A1641" t="s">
        <v>4152</v>
      </c>
      <c r="B1641" s="4">
        <v>45337</v>
      </c>
      <c r="C1641" t="s">
        <v>4153</v>
      </c>
      <c r="D1641" t="s">
        <v>4154</v>
      </c>
      <c r="E1641" t="s">
        <v>29</v>
      </c>
      <c r="F1641" t="s">
        <v>123</v>
      </c>
      <c r="G1641" t="s">
        <v>69</v>
      </c>
      <c r="H1641" t="s">
        <v>70</v>
      </c>
      <c r="I1641" t="s">
        <v>75</v>
      </c>
      <c r="J1641" t="s">
        <v>59</v>
      </c>
      <c r="K1641" t="s">
        <v>35</v>
      </c>
      <c r="L1641">
        <v>1</v>
      </c>
      <c r="M1641" s="6">
        <v>4129.96</v>
      </c>
      <c r="N1641" s="8">
        <v>0</v>
      </c>
      <c r="O1641" s="6">
        <v>0</v>
      </c>
      <c r="P1641" s="6">
        <v>4129.96</v>
      </c>
      <c r="Q1641" s="6">
        <v>3108.02</v>
      </c>
      <c r="R1641" s="6">
        <v>1021.94</v>
      </c>
      <c r="S1641" s="6">
        <v>377.88</v>
      </c>
      <c r="T1641" t="s">
        <v>36</v>
      </c>
      <c r="U1641">
        <v>2</v>
      </c>
      <c r="V1641" t="s">
        <v>171</v>
      </c>
      <c r="W1641" t="s">
        <v>51</v>
      </c>
      <c r="X1641">
        <v>2024</v>
      </c>
      <c r="Y1641" t="s">
        <v>214</v>
      </c>
      <c r="Z1641" s="8">
        <v>0.24740000000000001</v>
      </c>
    </row>
    <row r="1642" spans="1:26" x14ac:dyDescent="0.3">
      <c r="A1642" t="s">
        <v>4155</v>
      </c>
      <c r="B1642" s="4">
        <v>45958</v>
      </c>
      <c r="C1642" t="s">
        <v>3368</v>
      </c>
      <c r="D1642" t="s">
        <v>4156</v>
      </c>
      <c r="E1642" t="s">
        <v>29</v>
      </c>
      <c r="F1642" t="s">
        <v>242</v>
      </c>
      <c r="G1642" t="s">
        <v>69</v>
      </c>
      <c r="H1642" t="s">
        <v>70</v>
      </c>
      <c r="I1642" t="s">
        <v>47</v>
      </c>
      <c r="J1642" t="s">
        <v>48</v>
      </c>
      <c r="K1642" t="s">
        <v>60</v>
      </c>
      <c r="L1642">
        <v>1</v>
      </c>
      <c r="M1642" s="6">
        <v>1218.01</v>
      </c>
      <c r="N1642" s="8">
        <v>0.05</v>
      </c>
      <c r="O1642" s="6">
        <v>60.9</v>
      </c>
      <c r="P1642" s="6">
        <v>1157.1099999999999</v>
      </c>
      <c r="Q1642" s="6">
        <v>756.56</v>
      </c>
      <c r="R1642" s="6">
        <v>400.55</v>
      </c>
      <c r="S1642" s="6">
        <v>195.59</v>
      </c>
      <c r="T1642" t="s">
        <v>36</v>
      </c>
      <c r="U1642">
        <v>10</v>
      </c>
      <c r="V1642" t="s">
        <v>146</v>
      </c>
      <c r="W1642" t="s">
        <v>85</v>
      </c>
      <c r="X1642">
        <v>2025</v>
      </c>
      <c r="Y1642" t="s">
        <v>147</v>
      </c>
      <c r="Z1642" s="8">
        <v>0.34620000000000001</v>
      </c>
    </row>
    <row r="1643" spans="1:26" x14ac:dyDescent="0.3">
      <c r="A1643" t="s">
        <v>4157</v>
      </c>
      <c r="B1643" s="4">
        <v>45404</v>
      </c>
      <c r="C1643" t="s">
        <v>3581</v>
      </c>
      <c r="D1643" t="s">
        <v>4158</v>
      </c>
      <c r="E1643" t="s">
        <v>108</v>
      </c>
      <c r="F1643" t="s">
        <v>364</v>
      </c>
      <c r="G1643" t="s">
        <v>132</v>
      </c>
      <c r="H1643" t="s">
        <v>154</v>
      </c>
      <c r="I1643" t="s">
        <v>75</v>
      </c>
      <c r="J1643" t="s">
        <v>48</v>
      </c>
      <c r="K1643" t="s">
        <v>76</v>
      </c>
      <c r="L1643">
        <v>2</v>
      </c>
      <c r="M1643" s="6">
        <v>1201.24</v>
      </c>
      <c r="N1643" s="8">
        <v>0.1</v>
      </c>
      <c r="O1643" s="6">
        <v>240.25</v>
      </c>
      <c r="P1643" s="6">
        <v>2162.23</v>
      </c>
      <c r="Q1643" s="6">
        <v>1550.57</v>
      </c>
      <c r="R1643" s="6">
        <v>611.66</v>
      </c>
      <c r="S1643" s="6">
        <v>413.05</v>
      </c>
      <c r="T1643" t="s">
        <v>36</v>
      </c>
      <c r="U1643">
        <v>4</v>
      </c>
      <c r="V1643" t="s">
        <v>37</v>
      </c>
      <c r="W1643" t="s">
        <v>38</v>
      </c>
      <c r="X1643">
        <v>2024</v>
      </c>
      <c r="Y1643" t="s">
        <v>39</v>
      </c>
      <c r="Z1643" s="8">
        <v>0.28289999999999998</v>
      </c>
    </row>
    <row r="1644" spans="1:26" x14ac:dyDescent="0.3">
      <c r="A1644" t="s">
        <v>4159</v>
      </c>
      <c r="B1644" s="4">
        <v>45524</v>
      </c>
      <c r="C1644" t="s">
        <v>967</v>
      </c>
      <c r="D1644" t="s">
        <v>4160</v>
      </c>
      <c r="E1644" t="s">
        <v>67</v>
      </c>
      <c r="F1644" t="s">
        <v>334</v>
      </c>
      <c r="G1644" t="s">
        <v>69</v>
      </c>
      <c r="H1644" t="s">
        <v>70</v>
      </c>
      <c r="I1644" t="s">
        <v>47</v>
      </c>
      <c r="J1644" t="s">
        <v>59</v>
      </c>
      <c r="K1644" t="s">
        <v>49</v>
      </c>
      <c r="L1644">
        <v>1</v>
      </c>
      <c r="M1644" s="6">
        <v>615.83000000000004</v>
      </c>
      <c r="N1644" s="8">
        <v>0.1</v>
      </c>
      <c r="O1644" s="6">
        <v>61.58</v>
      </c>
      <c r="P1644" s="6">
        <v>554.25</v>
      </c>
      <c r="Q1644" s="6">
        <v>322.93</v>
      </c>
      <c r="R1644" s="6">
        <v>231.32</v>
      </c>
      <c r="S1644" s="6">
        <v>234.98</v>
      </c>
      <c r="T1644" t="s">
        <v>77</v>
      </c>
      <c r="U1644">
        <v>8</v>
      </c>
      <c r="V1644" t="s">
        <v>118</v>
      </c>
      <c r="W1644" t="s">
        <v>62</v>
      </c>
      <c r="X1644">
        <v>2024</v>
      </c>
      <c r="Y1644" t="s">
        <v>119</v>
      </c>
      <c r="Z1644" s="8">
        <v>0.41739999999999999</v>
      </c>
    </row>
    <row r="1645" spans="1:26" x14ac:dyDescent="0.3">
      <c r="A1645" t="s">
        <v>4161</v>
      </c>
      <c r="B1645" s="4">
        <v>45308</v>
      </c>
      <c r="C1645" t="s">
        <v>1481</v>
      </c>
      <c r="D1645" t="s">
        <v>4162</v>
      </c>
      <c r="E1645" t="s">
        <v>56</v>
      </c>
      <c r="F1645" t="s">
        <v>90</v>
      </c>
      <c r="G1645" t="s">
        <v>31</v>
      </c>
      <c r="H1645" t="s">
        <v>58</v>
      </c>
      <c r="I1645" t="s">
        <v>33</v>
      </c>
      <c r="J1645" t="s">
        <v>34</v>
      </c>
      <c r="K1645" t="s">
        <v>76</v>
      </c>
      <c r="L1645">
        <v>2</v>
      </c>
      <c r="M1645" s="6">
        <v>1669.31</v>
      </c>
      <c r="N1645" s="8">
        <v>0.05</v>
      </c>
      <c r="O1645" s="6">
        <v>166.93</v>
      </c>
      <c r="P1645" s="6">
        <v>3171.69</v>
      </c>
      <c r="Q1645" s="6">
        <v>2550.41</v>
      </c>
      <c r="R1645" s="6">
        <v>621.28</v>
      </c>
      <c r="S1645" s="6">
        <v>225.27</v>
      </c>
      <c r="T1645" t="s">
        <v>36</v>
      </c>
      <c r="U1645">
        <v>1</v>
      </c>
      <c r="V1645" t="s">
        <v>91</v>
      </c>
      <c r="W1645" t="s">
        <v>51</v>
      </c>
      <c r="X1645">
        <v>2024</v>
      </c>
      <c r="Y1645" t="s">
        <v>92</v>
      </c>
      <c r="Z1645" s="8">
        <v>0.19589999999999999</v>
      </c>
    </row>
    <row r="1646" spans="1:26" x14ac:dyDescent="0.3">
      <c r="A1646" t="s">
        <v>4163</v>
      </c>
      <c r="B1646" s="4">
        <v>45651</v>
      </c>
      <c r="C1646" t="s">
        <v>595</v>
      </c>
      <c r="D1646" t="s">
        <v>4164</v>
      </c>
      <c r="E1646" t="s">
        <v>43</v>
      </c>
      <c r="F1646" t="s">
        <v>44</v>
      </c>
      <c r="G1646" t="s">
        <v>69</v>
      </c>
      <c r="H1646" t="s">
        <v>291</v>
      </c>
      <c r="I1646" t="s">
        <v>47</v>
      </c>
      <c r="J1646" t="s">
        <v>34</v>
      </c>
      <c r="K1646" t="s">
        <v>60</v>
      </c>
      <c r="L1646">
        <v>1</v>
      </c>
      <c r="M1646" s="6">
        <v>1988.23</v>
      </c>
      <c r="N1646" s="8">
        <v>0.1</v>
      </c>
      <c r="O1646" s="6">
        <v>198.82</v>
      </c>
      <c r="P1646" s="6">
        <v>1789.41</v>
      </c>
      <c r="Q1646" s="6">
        <v>1379.55</v>
      </c>
      <c r="R1646" s="6">
        <v>409.86</v>
      </c>
      <c r="S1646" s="6">
        <v>147.03</v>
      </c>
      <c r="T1646" t="s">
        <v>36</v>
      </c>
      <c r="U1646">
        <v>12</v>
      </c>
      <c r="V1646" t="s">
        <v>84</v>
      </c>
      <c r="W1646" t="s">
        <v>85</v>
      </c>
      <c r="X1646">
        <v>2024</v>
      </c>
      <c r="Y1646" t="s">
        <v>162</v>
      </c>
      <c r="Z1646" s="8">
        <v>0.22900000000000001</v>
      </c>
    </row>
    <row r="1647" spans="1:26" x14ac:dyDescent="0.3">
      <c r="A1647" t="s">
        <v>4165</v>
      </c>
      <c r="B1647" s="4">
        <v>45514</v>
      </c>
      <c r="C1647" t="s">
        <v>1617</v>
      </c>
      <c r="D1647" t="s">
        <v>4166</v>
      </c>
      <c r="E1647" t="s">
        <v>29</v>
      </c>
      <c r="F1647" t="s">
        <v>123</v>
      </c>
      <c r="G1647" t="s">
        <v>132</v>
      </c>
      <c r="H1647" t="s">
        <v>133</v>
      </c>
      <c r="I1647" t="s">
        <v>75</v>
      </c>
      <c r="J1647" t="s">
        <v>59</v>
      </c>
      <c r="K1647" t="s">
        <v>35</v>
      </c>
      <c r="L1647">
        <v>2</v>
      </c>
      <c r="M1647" s="6">
        <v>2007.56</v>
      </c>
      <c r="N1647" s="8">
        <v>0.2</v>
      </c>
      <c r="O1647" s="6">
        <v>803.02</v>
      </c>
      <c r="P1647" s="6">
        <v>3212.1</v>
      </c>
      <c r="Q1647" s="6">
        <v>2379.52</v>
      </c>
      <c r="R1647" s="6">
        <v>832.58</v>
      </c>
      <c r="S1647" s="6">
        <v>80.150000000000006</v>
      </c>
      <c r="T1647" t="s">
        <v>36</v>
      </c>
      <c r="U1647">
        <v>8</v>
      </c>
      <c r="V1647" t="s">
        <v>118</v>
      </c>
      <c r="W1647" t="s">
        <v>62</v>
      </c>
      <c r="X1647">
        <v>2024</v>
      </c>
      <c r="Y1647" t="s">
        <v>119</v>
      </c>
      <c r="Z1647" s="8">
        <v>0.25919999999999999</v>
      </c>
    </row>
    <row r="1648" spans="1:26" x14ac:dyDescent="0.3">
      <c r="A1648" t="s">
        <v>4167</v>
      </c>
      <c r="B1648" s="4">
        <v>45991</v>
      </c>
      <c r="C1648" t="s">
        <v>1108</v>
      </c>
      <c r="D1648" t="s">
        <v>4168</v>
      </c>
      <c r="E1648" t="s">
        <v>56</v>
      </c>
      <c r="F1648" t="s">
        <v>74</v>
      </c>
      <c r="G1648" t="s">
        <v>132</v>
      </c>
      <c r="H1648" t="s">
        <v>228</v>
      </c>
      <c r="I1648" t="s">
        <v>33</v>
      </c>
      <c r="J1648" t="s">
        <v>59</v>
      </c>
      <c r="K1648" t="s">
        <v>35</v>
      </c>
      <c r="L1648">
        <v>1</v>
      </c>
      <c r="M1648" s="6">
        <v>729.33</v>
      </c>
      <c r="N1648" s="8">
        <v>0.25</v>
      </c>
      <c r="O1648" s="6">
        <v>182.33</v>
      </c>
      <c r="P1648" s="6">
        <v>547</v>
      </c>
      <c r="Q1648" s="6">
        <v>405.6</v>
      </c>
      <c r="R1648" s="6">
        <v>141.4</v>
      </c>
      <c r="S1648" s="6">
        <v>369.1</v>
      </c>
      <c r="T1648" t="s">
        <v>117</v>
      </c>
      <c r="U1648">
        <v>11</v>
      </c>
      <c r="V1648" t="s">
        <v>124</v>
      </c>
      <c r="W1648" t="s">
        <v>85</v>
      </c>
      <c r="X1648">
        <v>2025</v>
      </c>
      <c r="Y1648" t="s">
        <v>221</v>
      </c>
      <c r="Z1648" s="8">
        <v>0.25850000000000001</v>
      </c>
    </row>
    <row r="1649" spans="1:26" x14ac:dyDescent="0.3">
      <c r="A1649" t="s">
        <v>4169</v>
      </c>
      <c r="B1649" s="4">
        <v>45739</v>
      </c>
      <c r="C1649" t="s">
        <v>2982</v>
      </c>
      <c r="D1649" t="s">
        <v>4170</v>
      </c>
      <c r="E1649" t="s">
        <v>56</v>
      </c>
      <c r="F1649" t="s">
        <v>238</v>
      </c>
      <c r="G1649" t="s">
        <v>132</v>
      </c>
      <c r="H1649" t="s">
        <v>154</v>
      </c>
      <c r="I1649" t="s">
        <v>75</v>
      </c>
      <c r="J1649" t="s">
        <v>48</v>
      </c>
      <c r="K1649" t="s">
        <v>35</v>
      </c>
      <c r="L1649">
        <v>1</v>
      </c>
      <c r="M1649" s="6">
        <v>2148.17</v>
      </c>
      <c r="N1649" s="8">
        <v>0.05</v>
      </c>
      <c r="O1649" s="6">
        <v>107.41</v>
      </c>
      <c r="P1649" s="6">
        <v>2040.76</v>
      </c>
      <c r="Q1649" s="6">
        <v>1522.16</v>
      </c>
      <c r="R1649" s="6">
        <v>518.6</v>
      </c>
      <c r="S1649" s="6">
        <v>410.03</v>
      </c>
      <c r="T1649" t="s">
        <v>36</v>
      </c>
      <c r="U1649">
        <v>3</v>
      </c>
      <c r="V1649" t="s">
        <v>50</v>
      </c>
      <c r="W1649" t="s">
        <v>51</v>
      </c>
      <c r="X1649">
        <v>2025</v>
      </c>
      <c r="Y1649" t="s">
        <v>52</v>
      </c>
      <c r="Z1649" s="8">
        <v>0.25409999999999999</v>
      </c>
    </row>
    <row r="1650" spans="1:26" x14ac:dyDescent="0.3">
      <c r="A1650" t="s">
        <v>4171</v>
      </c>
      <c r="B1650" s="4">
        <v>45656</v>
      </c>
      <c r="C1650" t="s">
        <v>3952</v>
      </c>
      <c r="D1650" t="s">
        <v>4172</v>
      </c>
      <c r="E1650" t="s">
        <v>43</v>
      </c>
      <c r="F1650" t="s">
        <v>256</v>
      </c>
      <c r="G1650" t="s">
        <v>45</v>
      </c>
      <c r="H1650" t="s">
        <v>83</v>
      </c>
      <c r="I1650" t="s">
        <v>75</v>
      </c>
      <c r="J1650" t="s">
        <v>59</v>
      </c>
      <c r="K1650" t="s">
        <v>49</v>
      </c>
      <c r="L1650">
        <v>1</v>
      </c>
      <c r="M1650" s="6">
        <v>1090.49</v>
      </c>
      <c r="N1650" s="8">
        <v>0.15</v>
      </c>
      <c r="O1650" s="6">
        <v>163.57</v>
      </c>
      <c r="P1650" s="6">
        <v>926.92</v>
      </c>
      <c r="Q1650" s="6">
        <v>752.95</v>
      </c>
      <c r="R1650" s="6">
        <v>173.97</v>
      </c>
      <c r="S1650" s="6">
        <v>329.17</v>
      </c>
      <c r="T1650" t="s">
        <v>117</v>
      </c>
      <c r="U1650">
        <v>12</v>
      </c>
      <c r="V1650" t="s">
        <v>84</v>
      </c>
      <c r="W1650" t="s">
        <v>85</v>
      </c>
      <c r="X1650">
        <v>2024</v>
      </c>
      <c r="Y1650" t="s">
        <v>162</v>
      </c>
      <c r="Z1650" s="8">
        <v>0.18770000000000001</v>
      </c>
    </row>
    <row r="1651" spans="1:26" x14ac:dyDescent="0.3">
      <c r="A1651" t="s">
        <v>4173</v>
      </c>
      <c r="B1651" s="4">
        <v>45966</v>
      </c>
      <c r="C1651" t="s">
        <v>3893</v>
      </c>
      <c r="D1651" t="s">
        <v>4174</v>
      </c>
      <c r="E1651" t="s">
        <v>29</v>
      </c>
      <c r="F1651" t="s">
        <v>30</v>
      </c>
      <c r="G1651" t="s">
        <v>132</v>
      </c>
      <c r="H1651" t="s">
        <v>154</v>
      </c>
      <c r="I1651" t="s">
        <v>75</v>
      </c>
      <c r="J1651" t="s">
        <v>59</v>
      </c>
      <c r="K1651" t="s">
        <v>49</v>
      </c>
      <c r="L1651">
        <v>2</v>
      </c>
      <c r="M1651" s="6">
        <v>1712.58</v>
      </c>
      <c r="N1651" s="8">
        <v>0.15</v>
      </c>
      <c r="O1651" s="6">
        <v>513.77</v>
      </c>
      <c r="P1651" s="6">
        <v>2911.39</v>
      </c>
      <c r="Q1651" s="6">
        <v>1832.38</v>
      </c>
      <c r="R1651" s="6">
        <v>1079.01</v>
      </c>
      <c r="S1651" s="6">
        <v>145.55000000000001</v>
      </c>
      <c r="T1651" t="s">
        <v>36</v>
      </c>
      <c r="U1651">
        <v>11</v>
      </c>
      <c r="V1651" t="s">
        <v>124</v>
      </c>
      <c r="W1651" t="s">
        <v>85</v>
      </c>
      <c r="X1651">
        <v>2025</v>
      </c>
      <c r="Y1651" t="s">
        <v>221</v>
      </c>
      <c r="Z1651" s="8">
        <v>0.37059999999999998</v>
      </c>
    </row>
    <row r="1652" spans="1:26" x14ac:dyDescent="0.3">
      <c r="A1652" t="s">
        <v>4175</v>
      </c>
      <c r="B1652" s="4">
        <v>45617</v>
      </c>
      <c r="C1652" t="s">
        <v>4176</v>
      </c>
      <c r="D1652" t="s">
        <v>4177</v>
      </c>
      <c r="E1652" t="s">
        <v>29</v>
      </c>
      <c r="F1652" t="s">
        <v>123</v>
      </c>
      <c r="G1652" t="s">
        <v>110</v>
      </c>
      <c r="H1652" t="s">
        <v>281</v>
      </c>
      <c r="I1652" t="s">
        <v>47</v>
      </c>
      <c r="J1652" t="s">
        <v>48</v>
      </c>
      <c r="K1652" t="s">
        <v>35</v>
      </c>
      <c r="L1652">
        <v>2</v>
      </c>
      <c r="M1652" s="6">
        <v>1640.28</v>
      </c>
      <c r="N1652" s="8">
        <v>0.2</v>
      </c>
      <c r="O1652" s="6">
        <v>656.11</v>
      </c>
      <c r="P1652" s="6">
        <v>2624.45</v>
      </c>
      <c r="Q1652" s="6">
        <v>1810.6</v>
      </c>
      <c r="R1652" s="6">
        <v>813.85</v>
      </c>
      <c r="S1652" s="6">
        <v>336.96</v>
      </c>
      <c r="T1652" t="s">
        <v>36</v>
      </c>
      <c r="U1652">
        <v>11</v>
      </c>
      <c r="V1652" t="s">
        <v>124</v>
      </c>
      <c r="W1652" t="s">
        <v>85</v>
      </c>
      <c r="X1652">
        <v>2024</v>
      </c>
      <c r="Y1652" t="s">
        <v>125</v>
      </c>
      <c r="Z1652" s="8">
        <v>0.31009999999999999</v>
      </c>
    </row>
    <row r="1653" spans="1:26" x14ac:dyDescent="0.3">
      <c r="A1653" t="s">
        <v>4178</v>
      </c>
      <c r="B1653" s="4">
        <v>45758</v>
      </c>
      <c r="C1653" t="s">
        <v>1771</v>
      </c>
      <c r="D1653" t="s">
        <v>4179</v>
      </c>
      <c r="E1653" t="s">
        <v>29</v>
      </c>
      <c r="F1653" t="s">
        <v>123</v>
      </c>
      <c r="G1653" t="s">
        <v>69</v>
      </c>
      <c r="H1653" t="s">
        <v>70</v>
      </c>
      <c r="I1653" t="s">
        <v>33</v>
      </c>
      <c r="J1653" t="s">
        <v>48</v>
      </c>
      <c r="K1653" t="s">
        <v>102</v>
      </c>
      <c r="L1653">
        <v>3</v>
      </c>
      <c r="M1653" s="6">
        <v>737.38</v>
      </c>
      <c r="N1653" s="8">
        <v>0.2</v>
      </c>
      <c r="O1653" s="6">
        <v>442.43</v>
      </c>
      <c r="P1653" s="6">
        <v>1769.71</v>
      </c>
      <c r="Q1653" s="6">
        <v>1390.35</v>
      </c>
      <c r="R1653" s="6">
        <v>379.36</v>
      </c>
      <c r="S1653" s="6">
        <v>98.98</v>
      </c>
      <c r="T1653" t="s">
        <v>36</v>
      </c>
      <c r="U1653">
        <v>4</v>
      </c>
      <c r="V1653" t="s">
        <v>37</v>
      </c>
      <c r="W1653" t="s">
        <v>38</v>
      </c>
      <c r="X1653">
        <v>2025</v>
      </c>
      <c r="Y1653" t="s">
        <v>112</v>
      </c>
      <c r="Z1653" s="8">
        <v>0.21440000000000001</v>
      </c>
    </row>
    <row r="1654" spans="1:26" x14ac:dyDescent="0.3">
      <c r="A1654" t="s">
        <v>4180</v>
      </c>
      <c r="B1654" s="4">
        <v>45705</v>
      </c>
      <c r="C1654" t="s">
        <v>4181</v>
      </c>
      <c r="D1654" t="s">
        <v>4182</v>
      </c>
      <c r="E1654" t="s">
        <v>29</v>
      </c>
      <c r="F1654" t="s">
        <v>141</v>
      </c>
      <c r="G1654" t="s">
        <v>69</v>
      </c>
      <c r="H1654" t="s">
        <v>70</v>
      </c>
      <c r="I1654" t="s">
        <v>47</v>
      </c>
      <c r="J1654" t="s">
        <v>48</v>
      </c>
      <c r="K1654" t="s">
        <v>49</v>
      </c>
      <c r="L1654">
        <v>3</v>
      </c>
      <c r="M1654" s="6">
        <v>1396.49</v>
      </c>
      <c r="N1654" s="8">
        <v>0.15</v>
      </c>
      <c r="O1654" s="6">
        <v>628.41999999999996</v>
      </c>
      <c r="P1654" s="6">
        <v>3561.05</v>
      </c>
      <c r="Q1654" s="6">
        <v>2884.67</v>
      </c>
      <c r="R1654" s="6">
        <v>676.38</v>
      </c>
      <c r="S1654" s="6">
        <v>408.92</v>
      </c>
      <c r="T1654" t="s">
        <v>36</v>
      </c>
      <c r="U1654">
        <v>2</v>
      </c>
      <c r="V1654" t="s">
        <v>171</v>
      </c>
      <c r="W1654" t="s">
        <v>51</v>
      </c>
      <c r="X1654">
        <v>2025</v>
      </c>
      <c r="Y1654" t="s">
        <v>172</v>
      </c>
      <c r="Z1654" s="8">
        <v>0.18990000000000001</v>
      </c>
    </row>
    <row r="1655" spans="1:26" x14ac:dyDescent="0.3">
      <c r="A1655" t="s">
        <v>4183</v>
      </c>
      <c r="B1655" s="4">
        <v>45746</v>
      </c>
      <c r="C1655" t="s">
        <v>4184</v>
      </c>
      <c r="D1655" t="s">
        <v>4185</v>
      </c>
      <c r="E1655" t="s">
        <v>56</v>
      </c>
      <c r="F1655" t="s">
        <v>57</v>
      </c>
      <c r="G1655" t="s">
        <v>132</v>
      </c>
      <c r="H1655" t="s">
        <v>133</v>
      </c>
      <c r="I1655" t="s">
        <v>75</v>
      </c>
      <c r="J1655" t="s">
        <v>59</v>
      </c>
      <c r="K1655" t="s">
        <v>49</v>
      </c>
      <c r="L1655">
        <v>2</v>
      </c>
      <c r="M1655" s="6">
        <v>842.52</v>
      </c>
      <c r="N1655" s="8">
        <v>0.05</v>
      </c>
      <c r="O1655" s="6">
        <v>84.25</v>
      </c>
      <c r="P1655" s="6">
        <v>1600.79</v>
      </c>
      <c r="Q1655" s="6">
        <v>1039.5899999999999</v>
      </c>
      <c r="R1655" s="6">
        <v>561.20000000000005</v>
      </c>
      <c r="S1655" s="6">
        <v>317.93</v>
      </c>
      <c r="T1655" t="s">
        <v>77</v>
      </c>
      <c r="U1655">
        <v>3</v>
      </c>
      <c r="V1655" t="s">
        <v>50</v>
      </c>
      <c r="W1655" t="s">
        <v>51</v>
      </c>
      <c r="X1655">
        <v>2025</v>
      </c>
      <c r="Y1655" t="s">
        <v>52</v>
      </c>
      <c r="Z1655" s="8">
        <v>0.35060000000000002</v>
      </c>
    </row>
    <row r="1656" spans="1:26" x14ac:dyDescent="0.3">
      <c r="A1656" t="s">
        <v>4186</v>
      </c>
      <c r="B1656" s="4">
        <v>45877</v>
      </c>
      <c r="C1656" t="s">
        <v>1423</v>
      </c>
      <c r="D1656" t="s">
        <v>4187</v>
      </c>
      <c r="E1656" t="s">
        <v>56</v>
      </c>
      <c r="F1656" t="s">
        <v>57</v>
      </c>
      <c r="G1656" t="s">
        <v>110</v>
      </c>
      <c r="H1656" t="s">
        <v>111</v>
      </c>
      <c r="I1656" t="s">
        <v>33</v>
      </c>
      <c r="J1656" t="s">
        <v>34</v>
      </c>
      <c r="K1656" t="s">
        <v>49</v>
      </c>
      <c r="L1656">
        <v>1</v>
      </c>
      <c r="M1656" s="6">
        <v>2656.11</v>
      </c>
      <c r="N1656" s="8">
        <v>0.05</v>
      </c>
      <c r="O1656" s="6">
        <v>132.81</v>
      </c>
      <c r="P1656" s="6">
        <v>2523.3000000000002</v>
      </c>
      <c r="Q1656" s="6">
        <v>1895.23</v>
      </c>
      <c r="R1656" s="6">
        <v>628.07000000000005</v>
      </c>
      <c r="S1656" s="6">
        <v>223.2</v>
      </c>
      <c r="T1656" t="s">
        <v>36</v>
      </c>
      <c r="U1656">
        <v>8</v>
      </c>
      <c r="V1656" t="s">
        <v>118</v>
      </c>
      <c r="W1656" t="s">
        <v>62</v>
      </c>
      <c r="X1656">
        <v>2025</v>
      </c>
      <c r="Y1656" t="s">
        <v>277</v>
      </c>
      <c r="Z1656" s="8">
        <v>0.24890000000000001</v>
      </c>
    </row>
    <row r="1657" spans="1:26" x14ac:dyDescent="0.3">
      <c r="A1657" t="s">
        <v>4188</v>
      </c>
      <c r="B1657" s="4">
        <v>45524</v>
      </c>
      <c r="C1657" t="s">
        <v>2129</v>
      </c>
      <c r="D1657" t="s">
        <v>4189</v>
      </c>
      <c r="E1657" t="s">
        <v>56</v>
      </c>
      <c r="F1657" t="s">
        <v>74</v>
      </c>
      <c r="G1657" t="s">
        <v>45</v>
      </c>
      <c r="H1657" t="s">
        <v>83</v>
      </c>
      <c r="I1657" t="s">
        <v>75</v>
      </c>
      <c r="J1657" t="s">
        <v>34</v>
      </c>
      <c r="K1657" t="s">
        <v>60</v>
      </c>
      <c r="L1657">
        <v>1</v>
      </c>
      <c r="M1657" s="6">
        <v>1991.82</v>
      </c>
      <c r="N1657" s="8">
        <v>0.2</v>
      </c>
      <c r="O1657" s="6">
        <v>398.36</v>
      </c>
      <c r="P1657" s="6">
        <v>1593.46</v>
      </c>
      <c r="Q1657" s="6">
        <v>1050.1300000000001</v>
      </c>
      <c r="R1657" s="6">
        <v>543.33000000000004</v>
      </c>
      <c r="S1657" s="6">
        <v>346.71</v>
      </c>
      <c r="T1657" t="s">
        <v>36</v>
      </c>
      <c r="U1657">
        <v>8</v>
      </c>
      <c r="V1657" t="s">
        <v>118</v>
      </c>
      <c r="W1657" t="s">
        <v>62</v>
      </c>
      <c r="X1657">
        <v>2024</v>
      </c>
      <c r="Y1657" t="s">
        <v>119</v>
      </c>
      <c r="Z1657" s="8">
        <v>0.34100000000000003</v>
      </c>
    </row>
    <row r="1658" spans="1:26" x14ac:dyDescent="0.3">
      <c r="A1658" t="s">
        <v>4190</v>
      </c>
      <c r="B1658" s="4">
        <v>45515</v>
      </c>
      <c r="C1658" t="s">
        <v>2448</v>
      </c>
      <c r="D1658" t="s">
        <v>4191</v>
      </c>
      <c r="E1658" t="s">
        <v>29</v>
      </c>
      <c r="F1658" t="s">
        <v>123</v>
      </c>
      <c r="G1658" t="s">
        <v>110</v>
      </c>
      <c r="H1658" t="s">
        <v>269</v>
      </c>
      <c r="I1658" t="s">
        <v>75</v>
      </c>
      <c r="J1658" t="s">
        <v>59</v>
      </c>
      <c r="K1658" t="s">
        <v>102</v>
      </c>
      <c r="L1658">
        <v>1</v>
      </c>
      <c r="M1658" s="6">
        <v>516.13</v>
      </c>
      <c r="N1658" s="8">
        <v>0.1</v>
      </c>
      <c r="O1658" s="6">
        <v>51.61</v>
      </c>
      <c r="P1658" s="6">
        <v>464.52</v>
      </c>
      <c r="Q1658" s="6">
        <v>332.12</v>
      </c>
      <c r="R1658" s="6">
        <v>132.4</v>
      </c>
      <c r="S1658" s="6">
        <v>448.44</v>
      </c>
      <c r="T1658" t="s">
        <v>36</v>
      </c>
      <c r="U1658">
        <v>8</v>
      </c>
      <c r="V1658" t="s">
        <v>118</v>
      </c>
      <c r="W1658" t="s">
        <v>62</v>
      </c>
      <c r="X1658">
        <v>2024</v>
      </c>
      <c r="Y1658" t="s">
        <v>119</v>
      </c>
      <c r="Z1658" s="8">
        <v>0.28499999999999998</v>
      </c>
    </row>
    <row r="1659" spans="1:26" x14ac:dyDescent="0.3">
      <c r="A1659" t="s">
        <v>4192</v>
      </c>
      <c r="B1659" s="4">
        <v>45703</v>
      </c>
      <c r="C1659" t="s">
        <v>4193</v>
      </c>
      <c r="D1659" t="s">
        <v>4194</v>
      </c>
      <c r="E1659" t="s">
        <v>56</v>
      </c>
      <c r="F1659" t="s">
        <v>74</v>
      </c>
      <c r="G1659" t="s">
        <v>110</v>
      </c>
      <c r="H1659" t="s">
        <v>281</v>
      </c>
      <c r="I1659" t="s">
        <v>75</v>
      </c>
      <c r="J1659" t="s">
        <v>48</v>
      </c>
      <c r="K1659" t="s">
        <v>49</v>
      </c>
      <c r="L1659">
        <v>2</v>
      </c>
      <c r="M1659" s="6">
        <v>565.94000000000005</v>
      </c>
      <c r="N1659" s="8">
        <v>0.25</v>
      </c>
      <c r="O1659" s="6">
        <v>282.97000000000003</v>
      </c>
      <c r="P1659" s="6">
        <v>848.91</v>
      </c>
      <c r="Q1659" s="6">
        <v>654.95000000000005</v>
      </c>
      <c r="R1659" s="6">
        <v>193.96</v>
      </c>
      <c r="S1659" s="6">
        <v>322.20999999999998</v>
      </c>
      <c r="T1659" t="s">
        <v>36</v>
      </c>
      <c r="U1659">
        <v>2</v>
      </c>
      <c r="V1659" t="s">
        <v>171</v>
      </c>
      <c r="W1659" t="s">
        <v>51</v>
      </c>
      <c r="X1659">
        <v>2025</v>
      </c>
      <c r="Y1659" t="s">
        <v>172</v>
      </c>
      <c r="Z1659" s="8">
        <v>0.22850000000000001</v>
      </c>
    </row>
    <row r="1660" spans="1:26" x14ac:dyDescent="0.3">
      <c r="A1660" t="s">
        <v>4195</v>
      </c>
      <c r="B1660" s="4">
        <v>45863</v>
      </c>
      <c r="C1660" t="s">
        <v>839</v>
      </c>
      <c r="D1660" t="s">
        <v>4196</v>
      </c>
      <c r="E1660" t="s">
        <v>29</v>
      </c>
      <c r="F1660" t="s">
        <v>141</v>
      </c>
      <c r="G1660" t="s">
        <v>31</v>
      </c>
      <c r="H1660" t="s">
        <v>96</v>
      </c>
      <c r="I1660" t="s">
        <v>47</v>
      </c>
      <c r="J1660" t="s">
        <v>59</v>
      </c>
      <c r="K1660" t="s">
        <v>76</v>
      </c>
      <c r="L1660">
        <v>2</v>
      </c>
      <c r="M1660" s="6">
        <v>1279.77</v>
      </c>
      <c r="N1660" s="8">
        <v>0.2</v>
      </c>
      <c r="O1660" s="6">
        <v>511.91</v>
      </c>
      <c r="P1660" s="6">
        <v>2047.63</v>
      </c>
      <c r="Q1660" s="6">
        <v>1378.09</v>
      </c>
      <c r="R1660" s="6">
        <v>669.54</v>
      </c>
      <c r="S1660" s="6">
        <v>287.3</v>
      </c>
      <c r="T1660" t="s">
        <v>117</v>
      </c>
      <c r="U1660">
        <v>7</v>
      </c>
      <c r="V1660" t="s">
        <v>179</v>
      </c>
      <c r="W1660" t="s">
        <v>62</v>
      </c>
      <c r="X1660">
        <v>2025</v>
      </c>
      <c r="Y1660" t="s">
        <v>208</v>
      </c>
      <c r="Z1660" s="8">
        <v>0.32700000000000001</v>
      </c>
    </row>
    <row r="1661" spans="1:26" x14ac:dyDescent="0.3">
      <c r="A1661" t="s">
        <v>4197</v>
      </c>
      <c r="B1661" s="4">
        <v>45626</v>
      </c>
      <c r="C1661" t="s">
        <v>2588</v>
      </c>
      <c r="D1661" t="s">
        <v>4198</v>
      </c>
      <c r="E1661" t="s">
        <v>29</v>
      </c>
      <c r="F1661" t="s">
        <v>242</v>
      </c>
      <c r="G1661" t="s">
        <v>45</v>
      </c>
      <c r="H1661" t="s">
        <v>46</v>
      </c>
      <c r="I1661" t="s">
        <v>33</v>
      </c>
      <c r="J1661" t="s">
        <v>59</v>
      </c>
      <c r="K1661" t="s">
        <v>35</v>
      </c>
      <c r="L1661">
        <v>2</v>
      </c>
      <c r="M1661" s="6">
        <v>1045.8399999999999</v>
      </c>
      <c r="N1661" s="8">
        <v>0.15</v>
      </c>
      <c r="O1661" s="6">
        <v>313.75</v>
      </c>
      <c r="P1661" s="6">
        <v>1777.93</v>
      </c>
      <c r="Q1661" s="6">
        <v>1334.88</v>
      </c>
      <c r="R1661" s="6">
        <v>443.05</v>
      </c>
      <c r="S1661" s="6">
        <v>150.01</v>
      </c>
      <c r="T1661" t="s">
        <v>36</v>
      </c>
      <c r="U1661">
        <v>11</v>
      </c>
      <c r="V1661" t="s">
        <v>124</v>
      </c>
      <c r="W1661" t="s">
        <v>85</v>
      </c>
      <c r="X1661">
        <v>2024</v>
      </c>
      <c r="Y1661" t="s">
        <v>125</v>
      </c>
      <c r="Z1661" s="8">
        <v>0.2492</v>
      </c>
    </row>
    <row r="1662" spans="1:26" x14ac:dyDescent="0.3">
      <c r="A1662" t="s">
        <v>4199</v>
      </c>
      <c r="B1662" s="4">
        <v>45513</v>
      </c>
      <c r="C1662" t="s">
        <v>1041</v>
      </c>
      <c r="D1662" t="s">
        <v>4200</v>
      </c>
      <c r="E1662" t="s">
        <v>67</v>
      </c>
      <c r="F1662" t="s">
        <v>82</v>
      </c>
      <c r="G1662" t="s">
        <v>132</v>
      </c>
      <c r="H1662" t="s">
        <v>252</v>
      </c>
      <c r="I1662" t="s">
        <v>47</v>
      </c>
      <c r="J1662" t="s">
        <v>34</v>
      </c>
      <c r="K1662" t="s">
        <v>35</v>
      </c>
      <c r="L1662">
        <v>1</v>
      </c>
      <c r="M1662" s="6">
        <v>835.91</v>
      </c>
      <c r="N1662" s="8">
        <v>0.15</v>
      </c>
      <c r="O1662" s="6">
        <v>125.39</v>
      </c>
      <c r="P1662" s="6">
        <v>710.52</v>
      </c>
      <c r="Q1662" s="6">
        <v>492.51</v>
      </c>
      <c r="R1662" s="6">
        <v>218.01</v>
      </c>
      <c r="S1662" s="6">
        <v>178.13</v>
      </c>
      <c r="T1662" t="s">
        <v>36</v>
      </c>
      <c r="U1662">
        <v>8</v>
      </c>
      <c r="V1662" t="s">
        <v>118</v>
      </c>
      <c r="W1662" t="s">
        <v>62</v>
      </c>
      <c r="X1662">
        <v>2024</v>
      </c>
      <c r="Y1662" t="s">
        <v>119</v>
      </c>
      <c r="Z1662" s="8">
        <v>0.30680000000000002</v>
      </c>
    </row>
    <row r="1663" spans="1:26" x14ac:dyDescent="0.3">
      <c r="A1663" t="s">
        <v>4201</v>
      </c>
      <c r="B1663" s="4">
        <v>45328</v>
      </c>
      <c r="C1663" t="s">
        <v>2052</v>
      </c>
      <c r="D1663" t="s">
        <v>4202</v>
      </c>
      <c r="E1663" t="s">
        <v>29</v>
      </c>
      <c r="F1663" t="s">
        <v>30</v>
      </c>
      <c r="G1663" t="s">
        <v>45</v>
      </c>
      <c r="H1663" t="s">
        <v>32</v>
      </c>
      <c r="I1663" t="s">
        <v>75</v>
      </c>
      <c r="J1663" t="s">
        <v>59</v>
      </c>
      <c r="K1663" t="s">
        <v>102</v>
      </c>
      <c r="L1663">
        <v>1</v>
      </c>
      <c r="M1663" s="6">
        <v>745.22</v>
      </c>
      <c r="N1663" s="8">
        <v>0.15</v>
      </c>
      <c r="O1663" s="6">
        <v>111.78</v>
      </c>
      <c r="P1663" s="6">
        <v>633.44000000000005</v>
      </c>
      <c r="Q1663" s="6">
        <v>512.51</v>
      </c>
      <c r="R1663" s="6">
        <v>120.93</v>
      </c>
      <c r="S1663" s="6">
        <v>190.32</v>
      </c>
      <c r="T1663" t="s">
        <v>77</v>
      </c>
      <c r="U1663">
        <v>2</v>
      </c>
      <c r="V1663" t="s">
        <v>171</v>
      </c>
      <c r="W1663" t="s">
        <v>51</v>
      </c>
      <c r="X1663">
        <v>2024</v>
      </c>
      <c r="Y1663" t="s">
        <v>214</v>
      </c>
      <c r="Z1663" s="8">
        <v>0.19089999999999999</v>
      </c>
    </row>
    <row r="1664" spans="1:26" x14ac:dyDescent="0.3">
      <c r="A1664" t="s">
        <v>4203</v>
      </c>
      <c r="B1664" s="4">
        <v>45569</v>
      </c>
      <c r="C1664" t="s">
        <v>4204</v>
      </c>
      <c r="D1664" t="s">
        <v>4205</v>
      </c>
      <c r="E1664" t="s">
        <v>67</v>
      </c>
      <c r="F1664" t="s">
        <v>68</v>
      </c>
      <c r="G1664" t="s">
        <v>69</v>
      </c>
      <c r="H1664" t="s">
        <v>83</v>
      </c>
      <c r="I1664" t="s">
        <v>47</v>
      </c>
      <c r="J1664" t="s">
        <v>34</v>
      </c>
      <c r="K1664" t="s">
        <v>35</v>
      </c>
      <c r="L1664">
        <v>1</v>
      </c>
      <c r="M1664" s="6">
        <v>4784.62</v>
      </c>
      <c r="N1664" s="8">
        <v>0</v>
      </c>
      <c r="O1664" s="6">
        <v>0</v>
      </c>
      <c r="P1664" s="6">
        <v>4784.62</v>
      </c>
      <c r="Q1664" s="6">
        <v>3472.89</v>
      </c>
      <c r="R1664" s="6">
        <v>1311.73</v>
      </c>
      <c r="S1664" s="6">
        <v>230.27</v>
      </c>
      <c r="T1664" t="s">
        <v>36</v>
      </c>
      <c r="U1664">
        <v>10</v>
      </c>
      <c r="V1664" t="s">
        <v>146</v>
      </c>
      <c r="W1664" t="s">
        <v>85</v>
      </c>
      <c r="X1664">
        <v>2024</v>
      </c>
      <c r="Y1664" t="s">
        <v>184</v>
      </c>
      <c r="Z1664" s="8">
        <v>0.2742</v>
      </c>
    </row>
    <row r="1665" spans="1:26" x14ac:dyDescent="0.3">
      <c r="A1665" t="s">
        <v>4206</v>
      </c>
      <c r="B1665" s="4">
        <v>45487</v>
      </c>
      <c r="C1665" t="s">
        <v>1339</v>
      </c>
      <c r="D1665" t="s">
        <v>4207</v>
      </c>
      <c r="E1665" t="s">
        <v>43</v>
      </c>
      <c r="F1665" t="s">
        <v>256</v>
      </c>
      <c r="G1665" t="s">
        <v>45</v>
      </c>
      <c r="H1665" t="s">
        <v>46</v>
      </c>
      <c r="I1665" t="s">
        <v>75</v>
      </c>
      <c r="J1665" t="s">
        <v>59</v>
      </c>
      <c r="K1665" t="s">
        <v>35</v>
      </c>
      <c r="L1665">
        <v>3</v>
      </c>
      <c r="M1665" s="6">
        <v>1172.1400000000001</v>
      </c>
      <c r="N1665" s="8">
        <v>0.05</v>
      </c>
      <c r="O1665" s="6">
        <v>175.82</v>
      </c>
      <c r="P1665" s="6">
        <v>3340.6</v>
      </c>
      <c r="Q1665" s="6">
        <v>2418.71</v>
      </c>
      <c r="R1665" s="6">
        <v>921.89</v>
      </c>
      <c r="S1665" s="6">
        <v>274.33</v>
      </c>
      <c r="T1665" t="s">
        <v>36</v>
      </c>
      <c r="U1665">
        <v>7</v>
      </c>
      <c r="V1665" t="s">
        <v>179</v>
      </c>
      <c r="W1665" t="s">
        <v>62</v>
      </c>
      <c r="X1665">
        <v>2024</v>
      </c>
      <c r="Y1665" t="s">
        <v>180</v>
      </c>
      <c r="Z1665" s="8">
        <v>0.27600000000000002</v>
      </c>
    </row>
    <row r="1666" spans="1:26" x14ac:dyDescent="0.3">
      <c r="A1666" t="s">
        <v>4208</v>
      </c>
      <c r="B1666" s="4">
        <v>45775</v>
      </c>
      <c r="C1666" t="s">
        <v>1019</v>
      </c>
      <c r="D1666" t="s">
        <v>4209</v>
      </c>
      <c r="E1666" t="s">
        <v>43</v>
      </c>
      <c r="F1666" t="s">
        <v>256</v>
      </c>
      <c r="G1666" t="s">
        <v>69</v>
      </c>
      <c r="H1666" t="s">
        <v>291</v>
      </c>
      <c r="I1666" t="s">
        <v>75</v>
      </c>
      <c r="J1666" t="s">
        <v>48</v>
      </c>
      <c r="K1666" t="s">
        <v>49</v>
      </c>
      <c r="L1666">
        <v>2</v>
      </c>
      <c r="M1666" s="6">
        <v>1220.03</v>
      </c>
      <c r="N1666" s="8">
        <v>0.1</v>
      </c>
      <c r="O1666" s="6">
        <v>244.01</v>
      </c>
      <c r="P1666" s="6">
        <v>2196.0500000000002</v>
      </c>
      <c r="Q1666" s="6">
        <v>1607.09</v>
      </c>
      <c r="R1666" s="6">
        <v>588.96</v>
      </c>
      <c r="S1666" s="6">
        <v>177.11</v>
      </c>
      <c r="T1666" t="s">
        <v>36</v>
      </c>
      <c r="U1666">
        <v>4</v>
      </c>
      <c r="V1666" t="s">
        <v>37</v>
      </c>
      <c r="W1666" t="s">
        <v>38</v>
      </c>
      <c r="X1666">
        <v>2025</v>
      </c>
      <c r="Y1666" t="s">
        <v>112</v>
      </c>
      <c r="Z1666" s="8">
        <v>0.26819999999999999</v>
      </c>
    </row>
    <row r="1667" spans="1:26" x14ac:dyDescent="0.3">
      <c r="A1667" t="s">
        <v>4210</v>
      </c>
      <c r="B1667" s="4">
        <v>45533</v>
      </c>
      <c r="C1667" t="s">
        <v>2962</v>
      </c>
      <c r="D1667" t="s">
        <v>4211</v>
      </c>
      <c r="E1667" t="s">
        <v>43</v>
      </c>
      <c r="F1667" t="s">
        <v>256</v>
      </c>
      <c r="G1667" t="s">
        <v>69</v>
      </c>
      <c r="H1667" t="s">
        <v>70</v>
      </c>
      <c r="I1667" t="s">
        <v>75</v>
      </c>
      <c r="J1667" t="s">
        <v>48</v>
      </c>
      <c r="K1667" t="s">
        <v>102</v>
      </c>
      <c r="L1667">
        <v>1</v>
      </c>
      <c r="M1667" s="6">
        <v>762.3</v>
      </c>
      <c r="N1667" s="8">
        <v>0.25</v>
      </c>
      <c r="O1667" s="6">
        <v>190.58</v>
      </c>
      <c r="P1667" s="6">
        <v>571.72</v>
      </c>
      <c r="Q1667" s="6">
        <v>369.22</v>
      </c>
      <c r="R1667" s="6">
        <v>202.5</v>
      </c>
      <c r="S1667" s="6">
        <v>276.86</v>
      </c>
      <c r="T1667" t="s">
        <v>36</v>
      </c>
      <c r="U1667">
        <v>8</v>
      </c>
      <c r="V1667" t="s">
        <v>118</v>
      </c>
      <c r="W1667" t="s">
        <v>62</v>
      </c>
      <c r="X1667">
        <v>2024</v>
      </c>
      <c r="Y1667" t="s">
        <v>119</v>
      </c>
      <c r="Z1667" s="8">
        <v>0.35420000000000001</v>
      </c>
    </row>
    <row r="1668" spans="1:26" x14ac:dyDescent="0.3">
      <c r="A1668" t="s">
        <v>4212</v>
      </c>
      <c r="B1668" s="4">
        <v>45615</v>
      </c>
      <c r="C1668" t="s">
        <v>3410</v>
      </c>
      <c r="D1668" t="s">
        <v>4213</v>
      </c>
      <c r="E1668" t="s">
        <v>67</v>
      </c>
      <c r="F1668" t="s">
        <v>68</v>
      </c>
      <c r="G1668" t="s">
        <v>132</v>
      </c>
      <c r="H1668" t="s">
        <v>133</v>
      </c>
      <c r="I1668" t="s">
        <v>33</v>
      </c>
      <c r="J1668" t="s">
        <v>59</v>
      </c>
      <c r="K1668" t="s">
        <v>35</v>
      </c>
      <c r="L1668">
        <v>2</v>
      </c>
      <c r="M1668" s="6">
        <v>991.86</v>
      </c>
      <c r="N1668" s="8">
        <v>0.25</v>
      </c>
      <c r="O1668" s="6">
        <v>495.93</v>
      </c>
      <c r="P1668" s="6">
        <v>1487.79</v>
      </c>
      <c r="Q1668" s="6">
        <v>1073.47</v>
      </c>
      <c r="R1668" s="6">
        <v>414.32</v>
      </c>
      <c r="S1668" s="6">
        <v>199.95</v>
      </c>
      <c r="T1668" t="s">
        <v>77</v>
      </c>
      <c r="U1668">
        <v>11</v>
      </c>
      <c r="V1668" t="s">
        <v>124</v>
      </c>
      <c r="W1668" t="s">
        <v>85</v>
      </c>
      <c r="X1668">
        <v>2024</v>
      </c>
      <c r="Y1668" t="s">
        <v>125</v>
      </c>
      <c r="Z1668" s="8">
        <v>0.27850000000000003</v>
      </c>
    </row>
    <row r="1669" spans="1:26" x14ac:dyDescent="0.3">
      <c r="A1669" t="s">
        <v>4214</v>
      </c>
      <c r="B1669" s="4">
        <v>46022</v>
      </c>
      <c r="C1669" t="s">
        <v>3419</v>
      </c>
      <c r="D1669" t="s">
        <v>4215</v>
      </c>
      <c r="E1669" t="s">
        <v>29</v>
      </c>
      <c r="F1669" t="s">
        <v>30</v>
      </c>
      <c r="G1669" t="s">
        <v>31</v>
      </c>
      <c r="H1669" t="s">
        <v>96</v>
      </c>
      <c r="I1669" t="s">
        <v>33</v>
      </c>
      <c r="J1669" t="s">
        <v>59</v>
      </c>
      <c r="K1669" t="s">
        <v>35</v>
      </c>
      <c r="L1669">
        <v>1</v>
      </c>
      <c r="M1669" s="6">
        <v>1006.91</v>
      </c>
      <c r="N1669" s="8">
        <v>0.2</v>
      </c>
      <c r="O1669" s="6">
        <v>201.38</v>
      </c>
      <c r="P1669" s="6">
        <v>805.53</v>
      </c>
      <c r="Q1669" s="6">
        <v>518.65</v>
      </c>
      <c r="R1669" s="6">
        <v>286.88</v>
      </c>
      <c r="S1669" s="6">
        <v>202.27</v>
      </c>
      <c r="T1669" t="s">
        <v>36</v>
      </c>
      <c r="U1669">
        <v>12</v>
      </c>
      <c r="V1669" t="s">
        <v>84</v>
      </c>
      <c r="W1669" t="s">
        <v>85</v>
      </c>
      <c r="X1669">
        <v>2025</v>
      </c>
      <c r="Y1669" t="s">
        <v>86</v>
      </c>
      <c r="Z1669" s="8">
        <v>0.35610000000000003</v>
      </c>
    </row>
    <row r="1670" spans="1:26" x14ac:dyDescent="0.3">
      <c r="A1670" t="s">
        <v>4216</v>
      </c>
      <c r="B1670" s="4">
        <v>45483</v>
      </c>
      <c r="C1670" t="s">
        <v>589</v>
      </c>
      <c r="D1670" t="s">
        <v>4217</v>
      </c>
      <c r="E1670" t="s">
        <v>56</v>
      </c>
      <c r="F1670" t="s">
        <v>90</v>
      </c>
      <c r="G1670" t="s">
        <v>69</v>
      </c>
      <c r="H1670" t="s">
        <v>188</v>
      </c>
      <c r="I1670" t="s">
        <v>75</v>
      </c>
      <c r="J1670" t="s">
        <v>59</v>
      </c>
      <c r="K1670" t="s">
        <v>76</v>
      </c>
      <c r="L1670">
        <v>2</v>
      </c>
      <c r="M1670" s="6">
        <v>549.61</v>
      </c>
      <c r="N1670" s="8">
        <v>0.05</v>
      </c>
      <c r="O1670" s="6">
        <v>54.96</v>
      </c>
      <c r="P1670" s="6">
        <v>1044.26</v>
      </c>
      <c r="Q1670" s="6">
        <v>607.16999999999996</v>
      </c>
      <c r="R1670" s="6">
        <v>437.09</v>
      </c>
      <c r="S1670" s="6">
        <v>114.77</v>
      </c>
      <c r="T1670" t="s">
        <v>36</v>
      </c>
      <c r="U1670">
        <v>7</v>
      </c>
      <c r="V1670" t="s">
        <v>179</v>
      </c>
      <c r="W1670" t="s">
        <v>62</v>
      </c>
      <c r="X1670">
        <v>2024</v>
      </c>
      <c r="Y1670" t="s">
        <v>180</v>
      </c>
      <c r="Z1670" s="8">
        <v>0.41860000000000003</v>
      </c>
    </row>
    <row r="1671" spans="1:26" x14ac:dyDescent="0.3">
      <c r="A1671" t="s">
        <v>4218</v>
      </c>
      <c r="B1671" s="4">
        <v>45308</v>
      </c>
      <c r="C1671" t="s">
        <v>539</v>
      </c>
      <c r="D1671" t="s">
        <v>4219</v>
      </c>
      <c r="E1671" t="s">
        <v>29</v>
      </c>
      <c r="F1671" t="s">
        <v>30</v>
      </c>
      <c r="G1671" t="s">
        <v>132</v>
      </c>
      <c r="H1671" t="s">
        <v>154</v>
      </c>
      <c r="I1671" t="s">
        <v>75</v>
      </c>
      <c r="J1671" t="s">
        <v>48</v>
      </c>
      <c r="K1671" t="s">
        <v>49</v>
      </c>
      <c r="L1671">
        <v>1</v>
      </c>
      <c r="M1671" s="6">
        <v>664.57</v>
      </c>
      <c r="N1671" s="8">
        <v>0.1</v>
      </c>
      <c r="O1671" s="6">
        <v>66.459999999999994</v>
      </c>
      <c r="P1671" s="6">
        <v>598.11</v>
      </c>
      <c r="Q1671" s="6">
        <v>397.7</v>
      </c>
      <c r="R1671" s="6">
        <v>200.41</v>
      </c>
      <c r="S1671" s="6">
        <v>305.35000000000002</v>
      </c>
      <c r="T1671" t="s">
        <v>36</v>
      </c>
      <c r="U1671">
        <v>1</v>
      </c>
      <c r="V1671" t="s">
        <v>91</v>
      </c>
      <c r="W1671" t="s">
        <v>51</v>
      </c>
      <c r="X1671">
        <v>2024</v>
      </c>
      <c r="Y1671" t="s">
        <v>92</v>
      </c>
      <c r="Z1671" s="8">
        <v>0.33510000000000001</v>
      </c>
    </row>
    <row r="1672" spans="1:26" x14ac:dyDescent="0.3">
      <c r="A1672" t="s">
        <v>4220</v>
      </c>
      <c r="B1672" s="4">
        <v>45815</v>
      </c>
      <c r="C1672" t="s">
        <v>326</v>
      </c>
      <c r="D1672" t="s">
        <v>4221</v>
      </c>
      <c r="E1672" t="s">
        <v>108</v>
      </c>
      <c r="F1672" t="s">
        <v>109</v>
      </c>
      <c r="G1672" t="s">
        <v>31</v>
      </c>
      <c r="H1672" t="s">
        <v>58</v>
      </c>
      <c r="I1672" t="s">
        <v>33</v>
      </c>
      <c r="J1672" t="s">
        <v>59</v>
      </c>
      <c r="K1672" t="s">
        <v>60</v>
      </c>
      <c r="L1672">
        <v>1</v>
      </c>
      <c r="M1672" s="6">
        <v>490.33</v>
      </c>
      <c r="N1672" s="8">
        <v>0.1</v>
      </c>
      <c r="O1672" s="6">
        <v>49.03</v>
      </c>
      <c r="P1672" s="6">
        <v>441.3</v>
      </c>
      <c r="Q1672" s="6">
        <v>294.91000000000003</v>
      </c>
      <c r="R1672" s="6">
        <v>146.38999999999999</v>
      </c>
      <c r="S1672" s="6">
        <v>341.47</v>
      </c>
      <c r="T1672" t="s">
        <v>117</v>
      </c>
      <c r="U1672">
        <v>6</v>
      </c>
      <c r="V1672" t="s">
        <v>189</v>
      </c>
      <c r="W1672" t="s">
        <v>38</v>
      </c>
      <c r="X1672">
        <v>2025</v>
      </c>
      <c r="Y1672" t="s">
        <v>424</v>
      </c>
      <c r="Z1672" s="8">
        <v>0.33169999999999999</v>
      </c>
    </row>
    <row r="1673" spans="1:26" x14ac:dyDescent="0.3">
      <c r="A1673" t="s">
        <v>4222</v>
      </c>
      <c r="B1673" s="4">
        <v>45692</v>
      </c>
      <c r="C1673" t="s">
        <v>2556</v>
      </c>
      <c r="D1673" t="s">
        <v>4223</v>
      </c>
      <c r="E1673" t="s">
        <v>29</v>
      </c>
      <c r="F1673" t="s">
        <v>141</v>
      </c>
      <c r="G1673" t="s">
        <v>132</v>
      </c>
      <c r="H1673" t="s">
        <v>154</v>
      </c>
      <c r="I1673" t="s">
        <v>47</v>
      </c>
      <c r="J1673" t="s">
        <v>48</v>
      </c>
      <c r="K1673" t="s">
        <v>35</v>
      </c>
      <c r="L1673">
        <v>3</v>
      </c>
      <c r="M1673" s="6">
        <v>1354.9</v>
      </c>
      <c r="N1673" s="8">
        <v>0.15</v>
      </c>
      <c r="O1673" s="6">
        <v>609.71</v>
      </c>
      <c r="P1673" s="6">
        <v>3454.99</v>
      </c>
      <c r="Q1673" s="6">
        <v>2341.94</v>
      </c>
      <c r="R1673" s="6">
        <v>1113.05</v>
      </c>
      <c r="S1673" s="6">
        <v>441.67</v>
      </c>
      <c r="T1673" t="s">
        <v>36</v>
      </c>
      <c r="U1673">
        <v>2</v>
      </c>
      <c r="V1673" t="s">
        <v>171</v>
      </c>
      <c r="W1673" t="s">
        <v>51</v>
      </c>
      <c r="X1673">
        <v>2025</v>
      </c>
      <c r="Y1673" t="s">
        <v>172</v>
      </c>
      <c r="Z1673" s="8">
        <v>0.32219999999999999</v>
      </c>
    </row>
    <row r="1674" spans="1:26" x14ac:dyDescent="0.3">
      <c r="A1674" t="s">
        <v>4224</v>
      </c>
      <c r="B1674" s="4">
        <v>45996</v>
      </c>
      <c r="C1674" t="s">
        <v>499</v>
      </c>
      <c r="D1674" t="s">
        <v>4225</v>
      </c>
      <c r="E1674" t="s">
        <v>29</v>
      </c>
      <c r="F1674" t="s">
        <v>141</v>
      </c>
      <c r="G1674" t="s">
        <v>132</v>
      </c>
      <c r="H1674" t="s">
        <v>133</v>
      </c>
      <c r="I1674" t="s">
        <v>75</v>
      </c>
      <c r="J1674" t="s">
        <v>34</v>
      </c>
      <c r="K1674" t="s">
        <v>35</v>
      </c>
      <c r="L1674">
        <v>1</v>
      </c>
      <c r="M1674" s="6">
        <v>3045.96</v>
      </c>
      <c r="N1674" s="8">
        <v>0</v>
      </c>
      <c r="O1674" s="6">
        <v>0</v>
      </c>
      <c r="P1674" s="6">
        <v>3045.96</v>
      </c>
      <c r="Q1674" s="6">
        <v>2252.19</v>
      </c>
      <c r="R1674" s="6">
        <v>793.77</v>
      </c>
      <c r="S1674" s="6">
        <v>63.23</v>
      </c>
      <c r="T1674" t="s">
        <v>36</v>
      </c>
      <c r="U1674">
        <v>12</v>
      </c>
      <c r="V1674" t="s">
        <v>84</v>
      </c>
      <c r="W1674" t="s">
        <v>85</v>
      </c>
      <c r="X1674">
        <v>2025</v>
      </c>
      <c r="Y1674" t="s">
        <v>86</v>
      </c>
      <c r="Z1674" s="8">
        <v>0.2606</v>
      </c>
    </row>
    <row r="1675" spans="1:26" x14ac:dyDescent="0.3">
      <c r="A1675" t="s">
        <v>4226</v>
      </c>
      <c r="B1675" s="4">
        <v>45313</v>
      </c>
      <c r="C1675" t="s">
        <v>4227</v>
      </c>
      <c r="D1675" t="s">
        <v>4228</v>
      </c>
      <c r="E1675" t="s">
        <v>108</v>
      </c>
      <c r="F1675" t="s">
        <v>109</v>
      </c>
      <c r="G1675" t="s">
        <v>31</v>
      </c>
      <c r="H1675" t="s">
        <v>32</v>
      </c>
      <c r="I1675" t="s">
        <v>75</v>
      </c>
      <c r="J1675" t="s">
        <v>59</v>
      </c>
      <c r="K1675" t="s">
        <v>76</v>
      </c>
      <c r="L1675">
        <v>1</v>
      </c>
      <c r="M1675" s="6">
        <v>2080.4299999999998</v>
      </c>
      <c r="N1675" s="8">
        <v>0.15</v>
      </c>
      <c r="O1675" s="6">
        <v>312.06</v>
      </c>
      <c r="P1675" s="6">
        <v>1768.37</v>
      </c>
      <c r="Q1675" s="6">
        <v>1353.99</v>
      </c>
      <c r="R1675" s="6">
        <v>414.38</v>
      </c>
      <c r="S1675" s="6">
        <v>417.41</v>
      </c>
      <c r="T1675" t="s">
        <v>36</v>
      </c>
      <c r="U1675">
        <v>1</v>
      </c>
      <c r="V1675" t="s">
        <v>91</v>
      </c>
      <c r="W1675" t="s">
        <v>51</v>
      </c>
      <c r="X1675">
        <v>2024</v>
      </c>
      <c r="Y1675" t="s">
        <v>92</v>
      </c>
      <c r="Z1675" s="8">
        <v>0.23430000000000001</v>
      </c>
    </row>
    <row r="1676" spans="1:26" x14ac:dyDescent="0.3">
      <c r="A1676" t="s">
        <v>4229</v>
      </c>
      <c r="B1676" s="4">
        <v>45765</v>
      </c>
      <c r="C1676" t="s">
        <v>4230</v>
      </c>
      <c r="D1676" t="s">
        <v>4231</v>
      </c>
      <c r="E1676" t="s">
        <v>29</v>
      </c>
      <c r="F1676" t="s">
        <v>30</v>
      </c>
      <c r="G1676" t="s">
        <v>31</v>
      </c>
      <c r="H1676" t="s">
        <v>96</v>
      </c>
      <c r="I1676" t="s">
        <v>33</v>
      </c>
      <c r="J1676" t="s">
        <v>48</v>
      </c>
      <c r="K1676" t="s">
        <v>102</v>
      </c>
      <c r="L1676">
        <v>1</v>
      </c>
      <c r="M1676" s="6">
        <v>568.72</v>
      </c>
      <c r="N1676" s="8">
        <v>0.2</v>
      </c>
      <c r="O1676" s="6">
        <v>113.74</v>
      </c>
      <c r="P1676" s="6">
        <v>454.98</v>
      </c>
      <c r="Q1676" s="6">
        <v>285.38</v>
      </c>
      <c r="R1676" s="6">
        <v>169.6</v>
      </c>
      <c r="S1676" s="6">
        <v>362.63</v>
      </c>
      <c r="T1676" t="s">
        <v>117</v>
      </c>
      <c r="U1676">
        <v>4</v>
      </c>
      <c r="V1676" t="s">
        <v>37</v>
      </c>
      <c r="W1676" t="s">
        <v>38</v>
      </c>
      <c r="X1676">
        <v>2025</v>
      </c>
      <c r="Y1676" t="s">
        <v>112</v>
      </c>
      <c r="Z1676" s="8">
        <v>0.37280000000000002</v>
      </c>
    </row>
    <row r="1677" spans="1:26" x14ac:dyDescent="0.3">
      <c r="A1677" t="s">
        <v>4232</v>
      </c>
      <c r="B1677" s="4">
        <v>45411</v>
      </c>
      <c r="C1677" t="s">
        <v>271</v>
      </c>
      <c r="D1677" t="s">
        <v>4233</v>
      </c>
      <c r="E1677" t="s">
        <v>67</v>
      </c>
      <c r="F1677" t="s">
        <v>82</v>
      </c>
      <c r="G1677" t="s">
        <v>110</v>
      </c>
      <c r="H1677" t="s">
        <v>166</v>
      </c>
      <c r="I1677" t="s">
        <v>116</v>
      </c>
      <c r="J1677" t="s">
        <v>34</v>
      </c>
      <c r="K1677" t="s">
        <v>76</v>
      </c>
      <c r="L1677">
        <v>1</v>
      </c>
      <c r="M1677" s="6">
        <v>1961.86</v>
      </c>
      <c r="N1677" s="8">
        <v>0</v>
      </c>
      <c r="O1677" s="6">
        <v>0</v>
      </c>
      <c r="P1677" s="6">
        <v>1961.86</v>
      </c>
      <c r="Q1677" s="6">
        <v>1413.01</v>
      </c>
      <c r="R1677" s="6">
        <v>548.85</v>
      </c>
      <c r="S1677" s="6">
        <v>175.11</v>
      </c>
      <c r="T1677" t="s">
        <v>36</v>
      </c>
      <c r="U1677">
        <v>4</v>
      </c>
      <c r="V1677" t="s">
        <v>37</v>
      </c>
      <c r="W1677" t="s">
        <v>38</v>
      </c>
      <c r="X1677">
        <v>2024</v>
      </c>
      <c r="Y1677" t="s">
        <v>39</v>
      </c>
      <c r="Z1677" s="8">
        <v>0.27979999999999999</v>
      </c>
    </row>
    <row r="1678" spans="1:26" x14ac:dyDescent="0.3">
      <c r="A1678" t="s">
        <v>4234</v>
      </c>
      <c r="B1678" s="4">
        <v>45501</v>
      </c>
      <c r="C1678" t="s">
        <v>4235</v>
      </c>
      <c r="D1678" t="s">
        <v>4236</v>
      </c>
      <c r="E1678" t="s">
        <v>108</v>
      </c>
      <c r="F1678" t="s">
        <v>194</v>
      </c>
      <c r="G1678" t="s">
        <v>31</v>
      </c>
      <c r="H1678" t="s">
        <v>195</v>
      </c>
      <c r="I1678" t="s">
        <v>75</v>
      </c>
      <c r="J1678" t="s">
        <v>48</v>
      </c>
      <c r="K1678" t="s">
        <v>49</v>
      </c>
      <c r="L1678">
        <v>1</v>
      </c>
      <c r="M1678" s="6">
        <v>1349.14</v>
      </c>
      <c r="N1678" s="8">
        <v>0.25</v>
      </c>
      <c r="O1678" s="6">
        <v>337.28</v>
      </c>
      <c r="P1678" s="6">
        <v>1011.86</v>
      </c>
      <c r="Q1678" s="6">
        <v>815.12</v>
      </c>
      <c r="R1678" s="6">
        <v>196.74</v>
      </c>
      <c r="S1678" s="6">
        <v>107.04</v>
      </c>
      <c r="T1678" t="s">
        <v>36</v>
      </c>
      <c r="U1678">
        <v>7</v>
      </c>
      <c r="V1678" t="s">
        <v>179</v>
      </c>
      <c r="W1678" t="s">
        <v>62</v>
      </c>
      <c r="X1678">
        <v>2024</v>
      </c>
      <c r="Y1678" t="s">
        <v>180</v>
      </c>
      <c r="Z1678" s="8">
        <v>0.19439999999999999</v>
      </c>
    </row>
    <row r="1679" spans="1:26" x14ac:dyDescent="0.3">
      <c r="A1679" t="s">
        <v>4237</v>
      </c>
      <c r="B1679" s="4">
        <v>45597</v>
      </c>
      <c r="C1679" t="s">
        <v>4193</v>
      </c>
      <c r="D1679" t="s">
        <v>4238</v>
      </c>
      <c r="E1679" t="s">
        <v>108</v>
      </c>
      <c r="F1679" t="s">
        <v>364</v>
      </c>
      <c r="G1679" t="s">
        <v>110</v>
      </c>
      <c r="H1679" t="s">
        <v>111</v>
      </c>
      <c r="I1679" t="s">
        <v>75</v>
      </c>
      <c r="J1679" t="s">
        <v>34</v>
      </c>
      <c r="K1679" t="s">
        <v>35</v>
      </c>
      <c r="L1679">
        <v>1</v>
      </c>
      <c r="M1679" s="6">
        <v>4600.57</v>
      </c>
      <c r="N1679" s="8">
        <v>0.15</v>
      </c>
      <c r="O1679" s="6">
        <v>690.09</v>
      </c>
      <c r="P1679" s="6">
        <v>3910.48</v>
      </c>
      <c r="Q1679" s="6">
        <v>2560.54</v>
      </c>
      <c r="R1679" s="6">
        <v>1349.94</v>
      </c>
      <c r="S1679" s="6">
        <v>261.55</v>
      </c>
      <c r="T1679" t="s">
        <v>36</v>
      </c>
      <c r="U1679">
        <v>11</v>
      </c>
      <c r="V1679" t="s">
        <v>124</v>
      </c>
      <c r="W1679" t="s">
        <v>85</v>
      </c>
      <c r="X1679">
        <v>2024</v>
      </c>
      <c r="Y1679" t="s">
        <v>125</v>
      </c>
      <c r="Z1679" s="8">
        <v>0.34520000000000001</v>
      </c>
    </row>
    <row r="1680" spans="1:26" x14ac:dyDescent="0.3">
      <c r="A1680" t="s">
        <v>4239</v>
      </c>
      <c r="B1680" s="4">
        <v>45561</v>
      </c>
      <c r="C1680" t="s">
        <v>1953</v>
      </c>
      <c r="D1680" t="s">
        <v>4240</v>
      </c>
      <c r="E1680" t="s">
        <v>29</v>
      </c>
      <c r="F1680" t="s">
        <v>123</v>
      </c>
      <c r="G1680" t="s">
        <v>69</v>
      </c>
      <c r="H1680" t="s">
        <v>188</v>
      </c>
      <c r="I1680" t="s">
        <v>47</v>
      </c>
      <c r="J1680" t="s">
        <v>59</v>
      </c>
      <c r="K1680" t="s">
        <v>35</v>
      </c>
      <c r="L1680">
        <v>1</v>
      </c>
      <c r="M1680" s="6">
        <v>7646.13</v>
      </c>
      <c r="N1680" s="8">
        <v>0</v>
      </c>
      <c r="O1680" s="6">
        <v>0</v>
      </c>
      <c r="P1680" s="6">
        <v>7646.13</v>
      </c>
      <c r="Q1680" s="6">
        <v>5694.17</v>
      </c>
      <c r="R1680" s="6">
        <v>1951.96</v>
      </c>
      <c r="S1680" s="6">
        <v>239.75</v>
      </c>
      <c r="T1680" t="s">
        <v>36</v>
      </c>
      <c r="U1680">
        <v>9</v>
      </c>
      <c r="V1680" t="s">
        <v>61</v>
      </c>
      <c r="W1680" t="s">
        <v>62</v>
      </c>
      <c r="X1680">
        <v>2024</v>
      </c>
      <c r="Y1680" t="s">
        <v>63</v>
      </c>
      <c r="Z1680" s="8">
        <v>0.25530000000000003</v>
      </c>
    </row>
    <row r="1681" spans="1:26" x14ac:dyDescent="0.3">
      <c r="A1681" t="s">
        <v>4241</v>
      </c>
      <c r="B1681" s="4">
        <v>45995</v>
      </c>
      <c r="C1681" t="s">
        <v>2089</v>
      </c>
      <c r="D1681" t="s">
        <v>4242</v>
      </c>
      <c r="E1681" t="s">
        <v>43</v>
      </c>
      <c r="F1681" t="s">
        <v>256</v>
      </c>
      <c r="G1681" t="s">
        <v>132</v>
      </c>
      <c r="H1681" t="s">
        <v>252</v>
      </c>
      <c r="I1681" t="s">
        <v>33</v>
      </c>
      <c r="J1681" t="s">
        <v>59</v>
      </c>
      <c r="K1681" t="s">
        <v>35</v>
      </c>
      <c r="L1681">
        <v>1</v>
      </c>
      <c r="M1681" s="6">
        <v>929.38</v>
      </c>
      <c r="N1681" s="8">
        <v>0.15</v>
      </c>
      <c r="O1681" s="6">
        <v>139.41</v>
      </c>
      <c r="P1681" s="6">
        <v>789.97</v>
      </c>
      <c r="Q1681" s="6">
        <v>459.2</v>
      </c>
      <c r="R1681" s="6">
        <v>330.77</v>
      </c>
      <c r="S1681" s="6">
        <v>102.26</v>
      </c>
      <c r="T1681" t="s">
        <v>36</v>
      </c>
      <c r="U1681">
        <v>12</v>
      </c>
      <c r="V1681" t="s">
        <v>84</v>
      </c>
      <c r="W1681" t="s">
        <v>85</v>
      </c>
      <c r="X1681">
        <v>2025</v>
      </c>
      <c r="Y1681" t="s">
        <v>86</v>
      </c>
      <c r="Z1681" s="8">
        <v>0.41870000000000002</v>
      </c>
    </row>
    <row r="1682" spans="1:26" x14ac:dyDescent="0.3">
      <c r="A1682" t="s">
        <v>4243</v>
      </c>
      <c r="B1682" s="4">
        <v>45978</v>
      </c>
      <c r="C1682" t="s">
        <v>4244</v>
      </c>
      <c r="D1682" t="s">
        <v>4245</v>
      </c>
      <c r="E1682" t="s">
        <v>108</v>
      </c>
      <c r="F1682" t="s">
        <v>109</v>
      </c>
      <c r="G1682" t="s">
        <v>110</v>
      </c>
      <c r="H1682" t="s">
        <v>281</v>
      </c>
      <c r="I1682" t="s">
        <v>47</v>
      </c>
      <c r="J1682" t="s">
        <v>48</v>
      </c>
      <c r="K1682" t="s">
        <v>49</v>
      </c>
      <c r="L1682">
        <v>1</v>
      </c>
      <c r="M1682" s="6">
        <v>1868.98</v>
      </c>
      <c r="N1682" s="8">
        <v>0.1</v>
      </c>
      <c r="O1682" s="6">
        <v>186.9</v>
      </c>
      <c r="P1682" s="6">
        <v>1682.08</v>
      </c>
      <c r="Q1682" s="6">
        <v>1219.44</v>
      </c>
      <c r="R1682" s="6">
        <v>462.64</v>
      </c>
      <c r="S1682" s="6">
        <v>349.6</v>
      </c>
      <c r="T1682" t="s">
        <v>36</v>
      </c>
      <c r="U1682">
        <v>11</v>
      </c>
      <c r="V1682" t="s">
        <v>124</v>
      </c>
      <c r="W1682" t="s">
        <v>85</v>
      </c>
      <c r="X1682">
        <v>2025</v>
      </c>
      <c r="Y1682" t="s">
        <v>221</v>
      </c>
      <c r="Z1682" s="8">
        <v>0.27500000000000002</v>
      </c>
    </row>
    <row r="1683" spans="1:26" x14ac:dyDescent="0.3">
      <c r="A1683" t="s">
        <v>4246</v>
      </c>
      <c r="B1683" s="4">
        <v>45576</v>
      </c>
      <c r="C1683" t="s">
        <v>1052</v>
      </c>
      <c r="D1683" t="s">
        <v>4247</v>
      </c>
      <c r="E1683" t="s">
        <v>56</v>
      </c>
      <c r="F1683" t="s">
        <v>238</v>
      </c>
      <c r="G1683" t="s">
        <v>31</v>
      </c>
      <c r="H1683" t="s">
        <v>96</v>
      </c>
      <c r="I1683" t="s">
        <v>75</v>
      </c>
      <c r="J1683" t="s">
        <v>59</v>
      </c>
      <c r="K1683" t="s">
        <v>35</v>
      </c>
      <c r="L1683">
        <v>1</v>
      </c>
      <c r="M1683" s="6">
        <v>792.16</v>
      </c>
      <c r="N1683" s="8">
        <v>0.3</v>
      </c>
      <c r="O1683" s="6">
        <v>237.65</v>
      </c>
      <c r="P1683" s="6">
        <v>554.51</v>
      </c>
      <c r="Q1683" s="6">
        <v>412.06</v>
      </c>
      <c r="R1683" s="6">
        <v>142.44999999999999</v>
      </c>
      <c r="S1683" s="6">
        <v>222.19</v>
      </c>
      <c r="T1683" t="s">
        <v>36</v>
      </c>
      <c r="U1683">
        <v>10</v>
      </c>
      <c r="V1683" t="s">
        <v>146</v>
      </c>
      <c r="W1683" t="s">
        <v>85</v>
      </c>
      <c r="X1683">
        <v>2024</v>
      </c>
      <c r="Y1683" t="s">
        <v>184</v>
      </c>
      <c r="Z1683" s="8">
        <v>0.25690000000000002</v>
      </c>
    </row>
    <row r="1684" spans="1:26" x14ac:dyDescent="0.3">
      <c r="A1684" t="s">
        <v>4248</v>
      </c>
      <c r="B1684" s="4">
        <v>46007</v>
      </c>
      <c r="C1684" t="s">
        <v>254</v>
      </c>
      <c r="D1684" t="s">
        <v>4249</v>
      </c>
      <c r="E1684" t="s">
        <v>67</v>
      </c>
      <c r="F1684" t="s">
        <v>68</v>
      </c>
      <c r="G1684" t="s">
        <v>31</v>
      </c>
      <c r="H1684" t="s">
        <v>32</v>
      </c>
      <c r="I1684" t="s">
        <v>33</v>
      </c>
      <c r="J1684" t="s">
        <v>48</v>
      </c>
      <c r="K1684" t="s">
        <v>102</v>
      </c>
      <c r="L1684">
        <v>2</v>
      </c>
      <c r="M1684" s="6">
        <v>736.67</v>
      </c>
      <c r="N1684" s="8">
        <v>0.05</v>
      </c>
      <c r="O1684" s="6">
        <v>73.67</v>
      </c>
      <c r="P1684" s="6">
        <v>1399.67</v>
      </c>
      <c r="Q1684" s="6">
        <v>868.18</v>
      </c>
      <c r="R1684" s="6">
        <v>531.49</v>
      </c>
      <c r="S1684" s="6">
        <v>91.09</v>
      </c>
      <c r="T1684" t="s">
        <v>117</v>
      </c>
      <c r="U1684">
        <v>12</v>
      </c>
      <c r="V1684" t="s">
        <v>84</v>
      </c>
      <c r="W1684" t="s">
        <v>85</v>
      </c>
      <c r="X1684">
        <v>2025</v>
      </c>
      <c r="Y1684" t="s">
        <v>86</v>
      </c>
      <c r="Z1684" s="8">
        <v>0.37969999999999998</v>
      </c>
    </row>
    <row r="1685" spans="1:26" x14ac:dyDescent="0.3">
      <c r="A1685" t="s">
        <v>4250</v>
      </c>
      <c r="B1685" s="4">
        <v>45967</v>
      </c>
      <c r="C1685" t="s">
        <v>2975</v>
      </c>
      <c r="D1685" t="s">
        <v>4251</v>
      </c>
      <c r="E1685" t="s">
        <v>108</v>
      </c>
      <c r="F1685" t="s">
        <v>109</v>
      </c>
      <c r="G1685" t="s">
        <v>132</v>
      </c>
      <c r="H1685" t="s">
        <v>154</v>
      </c>
      <c r="I1685" t="s">
        <v>75</v>
      </c>
      <c r="J1685" t="s">
        <v>48</v>
      </c>
      <c r="K1685" t="s">
        <v>49</v>
      </c>
      <c r="L1685">
        <v>1</v>
      </c>
      <c r="M1685" s="6">
        <v>1505.98</v>
      </c>
      <c r="N1685" s="8">
        <v>0.15</v>
      </c>
      <c r="O1685" s="6">
        <v>225.9</v>
      </c>
      <c r="P1685" s="6">
        <v>1280.08</v>
      </c>
      <c r="Q1685" s="6">
        <v>1004.27</v>
      </c>
      <c r="R1685" s="6">
        <v>275.81</v>
      </c>
      <c r="S1685" s="6">
        <v>89.37</v>
      </c>
      <c r="T1685" t="s">
        <v>36</v>
      </c>
      <c r="U1685">
        <v>11</v>
      </c>
      <c r="V1685" t="s">
        <v>124</v>
      </c>
      <c r="W1685" t="s">
        <v>85</v>
      </c>
      <c r="X1685">
        <v>2025</v>
      </c>
      <c r="Y1685" t="s">
        <v>221</v>
      </c>
      <c r="Z1685" s="8">
        <v>0.2155</v>
      </c>
    </row>
    <row r="1686" spans="1:26" x14ac:dyDescent="0.3">
      <c r="A1686" t="s">
        <v>4252</v>
      </c>
      <c r="B1686" s="4">
        <v>45518</v>
      </c>
      <c r="C1686" t="s">
        <v>579</v>
      </c>
      <c r="D1686" t="s">
        <v>4253</v>
      </c>
      <c r="E1686" t="s">
        <v>29</v>
      </c>
      <c r="F1686" t="s">
        <v>123</v>
      </c>
      <c r="G1686" t="s">
        <v>31</v>
      </c>
      <c r="H1686" t="s">
        <v>58</v>
      </c>
      <c r="I1686" t="s">
        <v>75</v>
      </c>
      <c r="J1686" t="s">
        <v>48</v>
      </c>
      <c r="K1686" t="s">
        <v>76</v>
      </c>
      <c r="L1686">
        <v>1</v>
      </c>
      <c r="M1686" s="6">
        <v>1442.71</v>
      </c>
      <c r="N1686" s="8">
        <v>0.25</v>
      </c>
      <c r="O1686" s="6">
        <v>360.68</v>
      </c>
      <c r="P1686" s="6">
        <v>1082.03</v>
      </c>
      <c r="Q1686" s="6">
        <v>673.3</v>
      </c>
      <c r="R1686" s="6">
        <v>408.73</v>
      </c>
      <c r="S1686" s="6">
        <v>364.73</v>
      </c>
      <c r="T1686" t="s">
        <v>77</v>
      </c>
      <c r="U1686">
        <v>8</v>
      </c>
      <c r="V1686" t="s">
        <v>118</v>
      </c>
      <c r="W1686" t="s">
        <v>62</v>
      </c>
      <c r="X1686">
        <v>2024</v>
      </c>
      <c r="Y1686" t="s">
        <v>119</v>
      </c>
      <c r="Z1686" s="8">
        <v>0.37769999999999998</v>
      </c>
    </row>
    <row r="1687" spans="1:26" x14ac:dyDescent="0.3">
      <c r="A1687" t="s">
        <v>4254</v>
      </c>
      <c r="B1687" s="4">
        <v>45672</v>
      </c>
      <c r="C1687" t="s">
        <v>4255</v>
      </c>
      <c r="D1687" t="s">
        <v>4256</v>
      </c>
      <c r="E1687" t="s">
        <v>56</v>
      </c>
      <c r="F1687" t="s">
        <v>57</v>
      </c>
      <c r="G1687" t="s">
        <v>132</v>
      </c>
      <c r="H1687" t="s">
        <v>228</v>
      </c>
      <c r="I1687" t="s">
        <v>47</v>
      </c>
      <c r="J1687" t="s">
        <v>59</v>
      </c>
      <c r="K1687" t="s">
        <v>35</v>
      </c>
      <c r="L1687">
        <v>3</v>
      </c>
      <c r="M1687" s="6">
        <v>2245.42</v>
      </c>
      <c r="N1687" s="8">
        <v>0</v>
      </c>
      <c r="O1687" s="6">
        <v>0</v>
      </c>
      <c r="P1687" s="6">
        <v>6736.26</v>
      </c>
      <c r="Q1687" s="6">
        <v>4542.59</v>
      </c>
      <c r="R1687" s="6">
        <v>2193.67</v>
      </c>
      <c r="S1687" s="6">
        <v>388.41</v>
      </c>
      <c r="T1687" t="s">
        <v>36</v>
      </c>
      <c r="U1687">
        <v>1</v>
      </c>
      <c r="V1687" t="s">
        <v>91</v>
      </c>
      <c r="W1687" t="s">
        <v>51</v>
      </c>
      <c r="X1687">
        <v>2025</v>
      </c>
      <c r="Y1687" t="s">
        <v>137</v>
      </c>
      <c r="Z1687" s="8">
        <v>0.32569999999999999</v>
      </c>
    </row>
    <row r="1688" spans="1:26" x14ac:dyDescent="0.3">
      <c r="A1688" t="s">
        <v>4257</v>
      </c>
      <c r="B1688" s="4">
        <v>45751</v>
      </c>
      <c r="C1688" t="s">
        <v>4048</v>
      </c>
      <c r="D1688" t="s">
        <v>4258</v>
      </c>
      <c r="E1688" t="s">
        <v>56</v>
      </c>
      <c r="F1688" t="s">
        <v>57</v>
      </c>
      <c r="G1688" t="s">
        <v>110</v>
      </c>
      <c r="H1688" t="s">
        <v>111</v>
      </c>
      <c r="I1688" t="s">
        <v>116</v>
      </c>
      <c r="J1688" t="s">
        <v>59</v>
      </c>
      <c r="K1688" t="s">
        <v>60</v>
      </c>
      <c r="L1688">
        <v>2</v>
      </c>
      <c r="M1688" s="6">
        <v>6123.71</v>
      </c>
      <c r="N1688" s="8">
        <v>0.1</v>
      </c>
      <c r="O1688" s="6">
        <v>1224.74</v>
      </c>
      <c r="P1688" s="6">
        <v>11022.68</v>
      </c>
      <c r="Q1688" s="6">
        <v>8282.07</v>
      </c>
      <c r="R1688" s="6">
        <v>2740.61</v>
      </c>
      <c r="S1688" s="6">
        <v>316.29000000000002</v>
      </c>
      <c r="T1688" t="s">
        <v>77</v>
      </c>
      <c r="U1688">
        <v>4</v>
      </c>
      <c r="V1688" t="s">
        <v>37</v>
      </c>
      <c r="W1688" t="s">
        <v>38</v>
      </c>
      <c r="X1688">
        <v>2025</v>
      </c>
      <c r="Y1688" t="s">
        <v>112</v>
      </c>
      <c r="Z1688" s="8">
        <v>0.24859999999999999</v>
      </c>
    </row>
    <row r="1689" spans="1:26" x14ac:dyDescent="0.3">
      <c r="A1689" t="s">
        <v>4259</v>
      </c>
      <c r="B1689" s="4">
        <v>45298</v>
      </c>
      <c r="C1689" t="s">
        <v>4260</v>
      </c>
      <c r="D1689" t="s">
        <v>4261</v>
      </c>
      <c r="E1689" t="s">
        <v>29</v>
      </c>
      <c r="F1689" t="s">
        <v>141</v>
      </c>
      <c r="G1689" t="s">
        <v>132</v>
      </c>
      <c r="H1689" t="s">
        <v>252</v>
      </c>
      <c r="I1689" t="s">
        <v>47</v>
      </c>
      <c r="J1689" t="s">
        <v>48</v>
      </c>
      <c r="K1689" t="s">
        <v>49</v>
      </c>
      <c r="L1689">
        <v>3</v>
      </c>
      <c r="M1689" s="6">
        <v>1267.44</v>
      </c>
      <c r="N1689" s="8">
        <v>0.1</v>
      </c>
      <c r="O1689" s="6">
        <v>380.23</v>
      </c>
      <c r="P1689" s="6">
        <v>3422.09</v>
      </c>
      <c r="Q1689" s="6">
        <v>2285.5300000000002</v>
      </c>
      <c r="R1689" s="6">
        <v>1136.56</v>
      </c>
      <c r="S1689" s="6">
        <v>311.60000000000002</v>
      </c>
      <c r="T1689" t="s">
        <v>117</v>
      </c>
      <c r="U1689">
        <v>1</v>
      </c>
      <c r="V1689" t="s">
        <v>91</v>
      </c>
      <c r="W1689" t="s">
        <v>51</v>
      </c>
      <c r="X1689">
        <v>2024</v>
      </c>
      <c r="Y1689" t="s">
        <v>92</v>
      </c>
      <c r="Z1689" s="8">
        <v>0.33210000000000001</v>
      </c>
    </row>
    <row r="1690" spans="1:26" x14ac:dyDescent="0.3">
      <c r="A1690" t="s">
        <v>4262</v>
      </c>
      <c r="B1690" s="4">
        <v>45320</v>
      </c>
      <c r="C1690" t="s">
        <v>2545</v>
      </c>
      <c r="D1690" t="s">
        <v>4263</v>
      </c>
      <c r="E1690" t="s">
        <v>43</v>
      </c>
      <c r="F1690" t="s">
        <v>273</v>
      </c>
      <c r="G1690" t="s">
        <v>69</v>
      </c>
      <c r="H1690" t="s">
        <v>83</v>
      </c>
      <c r="I1690" t="s">
        <v>33</v>
      </c>
      <c r="J1690" t="s">
        <v>48</v>
      </c>
      <c r="K1690" t="s">
        <v>102</v>
      </c>
      <c r="L1690">
        <v>1</v>
      </c>
      <c r="M1690" s="6">
        <v>1408.46</v>
      </c>
      <c r="N1690" s="8">
        <v>0.1</v>
      </c>
      <c r="O1690" s="6">
        <v>140.85</v>
      </c>
      <c r="P1690" s="6">
        <v>1267.6099999999999</v>
      </c>
      <c r="Q1690" s="6">
        <v>1037.8900000000001</v>
      </c>
      <c r="R1690" s="6">
        <v>229.72</v>
      </c>
      <c r="S1690" s="6">
        <v>100.53</v>
      </c>
      <c r="T1690" t="s">
        <v>36</v>
      </c>
      <c r="U1690">
        <v>1</v>
      </c>
      <c r="V1690" t="s">
        <v>91</v>
      </c>
      <c r="W1690" t="s">
        <v>51</v>
      </c>
      <c r="X1690">
        <v>2024</v>
      </c>
      <c r="Y1690" t="s">
        <v>92</v>
      </c>
      <c r="Z1690" s="8">
        <v>0.1812</v>
      </c>
    </row>
    <row r="1691" spans="1:26" x14ac:dyDescent="0.3">
      <c r="A1691" t="s">
        <v>4264</v>
      </c>
      <c r="B1691" s="4">
        <v>45324</v>
      </c>
      <c r="C1691" t="s">
        <v>3161</v>
      </c>
      <c r="D1691" t="s">
        <v>4265</v>
      </c>
      <c r="E1691" t="s">
        <v>56</v>
      </c>
      <c r="F1691" t="s">
        <v>238</v>
      </c>
      <c r="G1691" t="s">
        <v>132</v>
      </c>
      <c r="H1691" t="s">
        <v>228</v>
      </c>
      <c r="I1691" t="s">
        <v>33</v>
      </c>
      <c r="J1691" t="s">
        <v>48</v>
      </c>
      <c r="K1691" t="s">
        <v>35</v>
      </c>
      <c r="L1691">
        <v>2</v>
      </c>
      <c r="M1691" s="6">
        <v>3875.59</v>
      </c>
      <c r="N1691" s="8">
        <v>0.05</v>
      </c>
      <c r="O1691" s="6">
        <v>387.56</v>
      </c>
      <c r="P1691" s="6">
        <v>7363.62</v>
      </c>
      <c r="Q1691" s="6">
        <v>5606.67</v>
      </c>
      <c r="R1691" s="6">
        <v>1756.95</v>
      </c>
      <c r="S1691" s="6">
        <v>265.08</v>
      </c>
      <c r="T1691" t="s">
        <v>77</v>
      </c>
      <c r="U1691">
        <v>2</v>
      </c>
      <c r="V1691" t="s">
        <v>171</v>
      </c>
      <c r="W1691" t="s">
        <v>51</v>
      </c>
      <c r="X1691">
        <v>2024</v>
      </c>
      <c r="Y1691" t="s">
        <v>214</v>
      </c>
      <c r="Z1691" s="8">
        <v>0.23860000000000001</v>
      </c>
    </row>
    <row r="1692" spans="1:26" x14ac:dyDescent="0.3">
      <c r="A1692" t="s">
        <v>4266</v>
      </c>
      <c r="B1692" s="4">
        <v>45937</v>
      </c>
      <c r="C1692" t="s">
        <v>932</v>
      </c>
      <c r="D1692" t="s">
        <v>4267</v>
      </c>
      <c r="E1692" t="s">
        <v>108</v>
      </c>
      <c r="F1692" t="s">
        <v>364</v>
      </c>
      <c r="G1692" t="s">
        <v>110</v>
      </c>
      <c r="H1692" t="s">
        <v>281</v>
      </c>
      <c r="I1692" t="s">
        <v>33</v>
      </c>
      <c r="J1692" t="s">
        <v>34</v>
      </c>
      <c r="K1692" t="s">
        <v>76</v>
      </c>
      <c r="L1692">
        <v>1</v>
      </c>
      <c r="M1692" s="6">
        <v>1181.1600000000001</v>
      </c>
      <c r="N1692" s="8">
        <v>0.15</v>
      </c>
      <c r="O1692" s="6">
        <v>177.17</v>
      </c>
      <c r="P1692" s="6">
        <v>1003.99</v>
      </c>
      <c r="Q1692" s="6">
        <v>806.13</v>
      </c>
      <c r="R1692" s="6">
        <v>197.86</v>
      </c>
      <c r="S1692" s="6">
        <v>97.96</v>
      </c>
      <c r="T1692" t="s">
        <v>36</v>
      </c>
      <c r="U1692">
        <v>10</v>
      </c>
      <c r="V1692" t="s">
        <v>146</v>
      </c>
      <c r="W1692" t="s">
        <v>85</v>
      </c>
      <c r="X1692">
        <v>2025</v>
      </c>
      <c r="Y1692" t="s">
        <v>147</v>
      </c>
      <c r="Z1692" s="8">
        <v>0.1971</v>
      </c>
    </row>
    <row r="1693" spans="1:26" x14ac:dyDescent="0.3">
      <c r="A1693" t="s">
        <v>4268</v>
      </c>
      <c r="B1693" s="4">
        <v>45370</v>
      </c>
      <c r="C1693" t="s">
        <v>4269</v>
      </c>
      <c r="D1693" t="s">
        <v>4270</v>
      </c>
      <c r="E1693" t="s">
        <v>67</v>
      </c>
      <c r="F1693" t="s">
        <v>334</v>
      </c>
      <c r="G1693" t="s">
        <v>132</v>
      </c>
      <c r="H1693" t="s">
        <v>154</v>
      </c>
      <c r="I1693" t="s">
        <v>33</v>
      </c>
      <c r="J1693" t="s">
        <v>59</v>
      </c>
      <c r="K1693" t="s">
        <v>76</v>
      </c>
      <c r="L1693">
        <v>1</v>
      </c>
      <c r="M1693" s="6">
        <v>505.27</v>
      </c>
      <c r="N1693" s="8">
        <v>0.25</v>
      </c>
      <c r="O1693" s="6">
        <v>126.32</v>
      </c>
      <c r="P1693" s="6">
        <v>378.95</v>
      </c>
      <c r="Q1693" s="6">
        <v>292.45999999999998</v>
      </c>
      <c r="R1693" s="6">
        <v>86.49</v>
      </c>
      <c r="S1693" s="6">
        <v>430.77</v>
      </c>
      <c r="T1693" t="s">
        <v>117</v>
      </c>
      <c r="U1693">
        <v>3</v>
      </c>
      <c r="V1693" t="s">
        <v>50</v>
      </c>
      <c r="W1693" t="s">
        <v>51</v>
      </c>
      <c r="X1693">
        <v>2024</v>
      </c>
      <c r="Y1693" t="s">
        <v>78</v>
      </c>
      <c r="Z1693" s="8">
        <v>0.22819999999999999</v>
      </c>
    </row>
    <row r="1694" spans="1:26" x14ac:dyDescent="0.3">
      <c r="A1694" t="s">
        <v>4271</v>
      </c>
      <c r="B1694" s="4">
        <v>45750</v>
      </c>
      <c r="C1694" t="s">
        <v>567</v>
      </c>
      <c r="D1694" t="s">
        <v>4272</v>
      </c>
      <c r="E1694" t="s">
        <v>67</v>
      </c>
      <c r="F1694" t="s">
        <v>334</v>
      </c>
      <c r="G1694" t="s">
        <v>31</v>
      </c>
      <c r="H1694" t="s">
        <v>32</v>
      </c>
      <c r="I1694" t="s">
        <v>75</v>
      </c>
      <c r="J1694" t="s">
        <v>34</v>
      </c>
      <c r="K1694" t="s">
        <v>35</v>
      </c>
      <c r="L1694">
        <v>2</v>
      </c>
      <c r="M1694" s="6">
        <v>1311.19</v>
      </c>
      <c r="N1694" s="8">
        <v>0.1</v>
      </c>
      <c r="O1694" s="6">
        <v>262.24</v>
      </c>
      <c r="P1694" s="6">
        <v>2360.14</v>
      </c>
      <c r="Q1694" s="6">
        <v>1552.25</v>
      </c>
      <c r="R1694" s="6">
        <v>807.89</v>
      </c>
      <c r="S1694" s="6">
        <v>416.04</v>
      </c>
      <c r="T1694" t="s">
        <v>36</v>
      </c>
      <c r="U1694">
        <v>4</v>
      </c>
      <c r="V1694" t="s">
        <v>37</v>
      </c>
      <c r="W1694" t="s">
        <v>38</v>
      </c>
      <c r="X1694">
        <v>2025</v>
      </c>
      <c r="Y1694" t="s">
        <v>112</v>
      </c>
      <c r="Z1694" s="8">
        <v>0.34229999999999999</v>
      </c>
    </row>
    <row r="1695" spans="1:26" x14ac:dyDescent="0.3">
      <c r="A1695" t="s">
        <v>4273</v>
      </c>
      <c r="B1695" s="4">
        <v>45861</v>
      </c>
      <c r="C1695" t="s">
        <v>536</v>
      </c>
      <c r="D1695" t="s">
        <v>4274</v>
      </c>
      <c r="E1695" t="s">
        <v>29</v>
      </c>
      <c r="F1695" t="s">
        <v>242</v>
      </c>
      <c r="G1695" t="s">
        <v>31</v>
      </c>
      <c r="H1695" t="s">
        <v>58</v>
      </c>
      <c r="I1695" t="s">
        <v>116</v>
      </c>
      <c r="J1695" t="s">
        <v>34</v>
      </c>
      <c r="K1695" t="s">
        <v>35</v>
      </c>
      <c r="L1695">
        <v>1</v>
      </c>
      <c r="M1695" s="6">
        <v>716.01</v>
      </c>
      <c r="N1695" s="8">
        <v>0.25</v>
      </c>
      <c r="O1695" s="6">
        <v>179</v>
      </c>
      <c r="P1695" s="6">
        <v>537.01</v>
      </c>
      <c r="Q1695" s="6">
        <v>341.3</v>
      </c>
      <c r="R1695" s="6">
        <v>195.71</v>
      </c>
      <c r="S1695" s="6">
        <v>239.11</v>
      </c>
      <c r="T1695" t="s">
        <v>36</v>
      </c>
      <c r="U1695">
        <v>7</v>
      </c>
      <c r="V1695" t="s">
        <v>179</v>
      </c>
      <c r="W1695" t="s">
        <v>62</v>
      </c>
      <c r="X1695">
        <v>2025</v>
      </c>
      <c r="Y1695" t="s">
        <v>208</v>
      </c>
      <c r="Z1695" s="8">
        <v>0.3644</v>
      </c>
    </row>
    <row r="1696" spans="1:26" x14ac:dyDescent="0.3">
      <c r="A1696" t="s">
        <v>4275</v>
      </c>
      <c r="B1696" s="4">
        <v>45829</v>
      </c>
      <c r="C1696" t="s">
        <v>2287</v>
      </c>
      <c r="D1696" t="s">
        <v>4276</v>
      </c>
      <c r="E1696" t="s">
        <v>108</v>
      </c>
      <c r="F1696" t="s">
        <v>109</v>
      </c>
      <c r="G1696" t="s">
        <v>45</v>
      </c>
      <c r="H1696" t="s">
        <v>83</v>
      </c>
      <c r="I1696" t="s">
        <v>33</v>
      </c>
      <c r="J1696" t="s">
        <v>59</v>
      </c>
      <c r="K1696" t="s">
        <v>35</v>
      </c>
      <c r="L1696">
        <v>2</v>
      </c>
      <c r="M1696" s="6">
        <v>2184.56</v>
      </c>
      <c r="N1696" s="8">
        <v>0</v>
      </c>
      <c r="O1696" s="6">
        <v>0</v>
      </c>
      <c r="P1696" s="6">
        <v>4369.12</v>
      </c>
      <c r="Q1696" s="6">
        <v>3013.66</v>
      </c>
      <c r="R1696" s="6">
        <v>1355.46</v>
      </c>
      <c r="S1696" s="6">
        <v>312.25</v>
      </c>
      <c r="T1696" t="s">
        <v>36</v>
      </c>
      <c r="U1696">
        <v>6</v>
      </c>
      <c r="V1696" t="s">
        <v>189</v>
      </c>
      <c r="W1696" t="s">
        <v>38</v>
      </c>
      <c r="X1696">
        <v>2025</v>
      </c>
      <c r="Y1696" t="s">
        <v>424</v>
      </c>
      <c r="Z1696" s="8">
        <v>0.31019999999999998</v>
      </c>
    </row>
    <row r="1697" spans="1:26" x14ac:dyDescent="0.3">
      <c r="A1697" t="s">
        <v>4277</v>
      </c>
      <c r="B1697" s="4">
        <v>45773</v>
      </c>
      <c r="C1697" t="s">
        <v>1395</v>
      </c>
      <c r="D1697" t="s">
        <v>4278</v>
      </c>
      <c r="E1697" t="s">
        <v>56</v>
      </c>
      <c r="F1697" t="s">
        <v>90</v>
      </c>
      <c r="G1697" t="s">
        <v>69</v>
      </c>
      <c r="H1697" t="s">
        <v>83</v>
      </c>
      <c r="I1697" t="s">
        <v>75</v>
      </c>
      <c r="J1697" t="s">
        <v>59</v>
      </c>
      <c r="K1697" t="s">
        <v>35</v>
      </c>
      <c r="L1697">
        <v>1</v>
      </c>
      <c r="M1697" s="6">
        <v>2657.83</v>
      </c>
      <c r="N1697" s="8">
        <v>0</v>
      </c>
      <c r="O1697" s="6">
        <v>0</v>
      </c>
      <c r="P1697" s="6">
        <v>2657.83</v>
      </c>
      <c r="Q1697" s="6">
        <v>2109.64</v>
      </c>
      <c r="R1697" s="6">
        <v>548.19000000000005</v>
      </c>
      <c r="S1697" s="6">
        <v>266.22000000000003</v>
      </c>
      <c r="T1697" t="s">
        <v>77</v>
      </c>
      <c r="U1697">
        <v>4</v>
      </c>
      <c r="V1697" t="s">
        <v>37</v>
      </c>
      <c r="W1697" t="s">
        <v>38</v>
      </c>
      <c r="X1697">
        <v>2025</v>
      </c>
      <c r="Y1697" t="s">
        <v>112</v>
      </c>
      <c r="Z1697" s="8">
        <v>0.20630000000000001</v>
      </c>
    </row>
    <row r="1698" spans="1:26" x14ac:dyDescent="0.3">
      <c r="A1698" t="s">
        <v>4279</v>
      </c>
      <c r="B1698" s="4">
        <v>45721</v>
      </c>
      <c r="C1698" t="s">
        <v>4280</v>
      </c>
      <c r="D1698" t="s">
        <v>4281</v>
      </c>
      <c r="E1698" t="s">
        <v>56</v>
      </c>
      <c r="F1698" t="s">
        <v>57</v>
      </c>
      <c r="G1698" t="s">
        <v>45</v>
      </c>
      <c r="H1698" t="s">
        <v>32</v>
      </c>
      <c r="I1698" t="s">
        <v>75</v>
      </c>
      <c r="J1698" t="s">
        <v>48</v>
      </c>
      <c r="K1698" t="s">
        <v>76</v>
      </c>
      <c r="L1698">
        <v>2</v>
      </c>
      <c r="M1698" s="6">
        <v>2101.58</v>
      </c>
      <c r="N1698" s="8">
        <v>0.1</v>
      </c>
      <c r="O1698" s="6">
        <v>420.32</v>
      </c>
      <c r="P1698" s="6">
        <v>3782.84</v>
      </c>
      <c r="Q1698" s="6">
        <v>2360.09</v>
      </c>
      <c r="R1698" s="6">
        <v>1422.75</v>
      </c>
      <c r="S1698" s="6">
        <v>368.77</v>
      </c>
      <c r="T1698" t="s">
        <v>36</v>
      </c>
      <c r="U1698">
        <v>3</v>
      </c>
      <c r="V1698" t="s">
        <v>50</v>
      </c>
      <c r="W1698" t="s">
        <v>51</v>
      </c>
      <c r="X1698">
        <v>2025</v>
      </c>
      <c r="Y1698" t="s">
        <v>52</v>
      </c>
      <c r="Z1698" s="8">
        <v>0.37609999999999999</v>
      </c>
    </row>
    <row r="1699" spans="1:26" x14ac:dyDescent="0.3">
      <c r="A1699" t="s">
        <v>4282</v>
      </c>
      <c r="B1699" s="4">
        <v>45576</v>
      </c>
      <c r="C1699" t="s">
        <v>1516</v>
      </c>
      <c r="D1699" t="s">
        <v>4283</v>
      </c>
      <c r="E1699" t="s">
        <v>29</v>
      </c>
      <c r="F1699" t="s">
        <v>242</v>
      </c>
      <c r="G1699" t="s">
        <v>110</v>
      </c>
      <c r="H1699" t="s">
        <v>281</v>
      </c>
      <c r="I1699" t="s">
        <v>47</v>
      </c>
      <c r="J1699" t="s">
        <v>59</v>
      </c>
      <c r="K1699" t="s">
        <v>60</v>
      </c>
      <c r="L1699">
        <v>1</v>
      </c>
      <c r="M1699" s="6">
        <v>1016.15</v>
      </c>
      <c r="N1699" s="8">
        <v>0.25</v>
      </c>
      <c r="O1699" s="6">
        <v>254.04</v>
      </c>
      <c r="P1699" s="6">
        <v>762.11</v>
      </c>
      <c r="Q1699" s="6">
        <v>484.86</v>
      </c>
      <c r="R1699" s="6">
        <v>277.25</v>
      </c>
      <c r="S1699" s="6">
        <v>79.989999999999995</v>
      </c>
      <c r="T1699" t="s">
        <v>117</v>
      </c>
      <c r="U1699">
        <v>10</v>
      </c>
      <c r="V1699" t="s">
        <v>146</v>
      </c>
      <c r="W1699" t="s">
        <v>85</v>
      </c>
      <c r="X1699">
        <v>2024</v>
      </c>
      <c r="Y1699" t="s">
        <v>184</v>
      </c>
      <c r="Z1699" s="8">
        <v>0.36380000000000001</v>
      </c>
    </row>
    <row r="1700" spans="1:26" x14ac:dyDescent="0.3">
      <c r="A1700" t="s">
        <v>4284</v>
      </c>
      <c r="B1700" s="4">
        <v>45807</v>
      </c>
      <c r="C1700" t="s">
        <v>3567</v>
      </c>
      <c r="D1700" t="s">
        <v>4285</v>
      </c>
      <c r="E1700" t="s">
        <v>67</v>
      </c>
      <c r="F1700" t="s">
        <v>158</v>
      </c>
      <c r="G1700" t="s">
        <v>45</v>
      </c>
      <c r="H1700" t="s">
        <v>83</v>
      </c>
      <c r="I1700" t="s">
        <v>33</v>
      </c>
      <c r="J1700" t="s">
        <v>34</v>
      </c>
      <c r="K1700" t="s">
        <v>76</v>
      </c>
      <c r="L1700">
        <v>1</v>
      </c>
      <c r="M1700" s="6">
        <v>3052.21</v>
      </c>
      <c r="N1700" s="8">
        <v>0.1</v>
      </c>
      <c r="O1700" s="6">
        <v>305.22000000000003</v>
      </c>
      <c r="P1700" s="6">
        <v>2746.99</v>
      </c>
      <c r="Q1700" s="6">
        <v>1755.33</v>
      </c>
      <c r="R1700" s="6">
        <v>991.66</v>
      </c>
      <c r="S1700" s="6">
        <v>294.56</v>
      </c>
      <c r="T1700" t="s">
        <v>36</v>
      </c>
      <c r="U1700">
        <v>5</v>
      </c>
      <c r="V1700" t="s">
        <v>103</v>
      </c>
      <c r="W1700" t="s">
        <v>38</v>
      </c>
      <c r="X1700">
        <v>2025</v>
      </c>
      <c r="Y1700" t="s">
        <v>167</v>
      </c>
      <c r="Z1700" s="8">
        <v>0.36099999999999999</v>
      </c>
    </row>
    <row r="1701" spans="1:26" x14ac:dyDescent="0.3">
      <c r="A1701" t="s">
        <v>4286</v>
      </c>
      <c r="B1701" s="4">
        <v>45390</v>
      </c>
      <c r="C1701" t="s">
        <v>643</v>
      </c>
      <c r="D1701" t="s">
        <v>4287</v>
      </c>
      <c r="E1701" t="s">
        <v>56</v>
      </c>
      <c r="F1701" t="s">
        <v>238</v>
      </c>
      <c r="G1701" t="s">
        <v>45</v>
      </c>
      <c r="H1701" t="s">
        <v>83</v>
      </c>
      <c r="I1701" t="s">
        <v>33</v>
      </c>
      <c r="J1701" t="s">
        <v>48</v>
      </c>
      <c r="K1701" t="s">
        <v>102</v>
      </c>
      <c r="L1701">
        <v>2</v>
      </c>
      <c r="M1701" s="6">
        <v>1976.93</v>
      </c>
      <c r="N1701" s="8">
        <v>0.25</v>
      </c>
      <c r="O1701" s="6">
        <v>988.46</v>
      </c>
      <c r="P1701" s="6">
        <v>2965.4</v>
      </c>
      <c r="Q1701" s="6">
        <v>1758.76</v>
      </c>
      <c r="R1701" s="6">
        <v>1206.6400000000001</v>
      </c>
      <c r="S1701" s="6">
        <v>226.99</v>
      </c>
      <c r="T1701" t="s">
        <v>36</v>
      </c>
      <c r="U1701">
        <v>4</v>
      </c>
      <c r="V1701" t="s">
        <v>37</v>
      </c>
      <c r="W1701" t="s">
        <v>38</v>
      </c>
      <c r="X1701">
        <v>2024</v>
      </c>
      <c r="Y1701" t="s">
        <v>39</v>
      </c>
      <c r="Z1701" s="8">
        <v>0.40689999999999998</v>
      </c>
    </row>
    <row r="1702" spans="1:26" x14ac:dyDescent="0.3">
      <c r="A1702" t="s">
        <v>4288</v>
      </c>
      <c r="B1702" s="4">
        <v>45688</v>
      </c>
      <c r="C1702" t="s">
        <v>4289</v>
      </c>
      <c r="D1702" t="s">
        <v>4290</v>
      </c>
      <c r="E1702" t="s">
        <v>43</v>
      </c>
      <c r="F1702" t="s">
        <v>44</v>
      </c>
      <c r="G1702" t="s">
        <v>132</v>
      </c>
      <c r="H1702" t="s">
        <v>154</v>
      </c>
      <c r="I1702" t="s">
        <v>116</v>
      </c>
      <c r="J1702" t="s">
        <v>59</v>
      </c>
      <c r="K1702" t="s">
        <v>49</v>
      </c>
      <c r="L1702">
        <v>3</v>
      </c>
      <c r="M1702" s="6">
        <v>1975.81</v>
      </c>
      <c r="N1702" s="8">
        <v>0.2</v>
      </c>
      <c r="O1702" s="6">
        <v>1185.49</v>
      </c>
      <c r="P1702" s="6">
        <v>4741.9399999999996</v>
      </c>
      <c r="Q1702" s="6">
        <v>3223.93</v>
      </c>
      <c r="R1702" s="6">
        <v>1518.01</v>
      </c>
      <c r="S1702" s="6">
        <v>181.87</v>
      </c>
      <c r="T1702" t="s">
        <v>36</v>
      </c>
      <c r="U1702">
        <v>1</v>
      </c>
      <c r="V1702" t="s">
        <v>91</v>
      </c>
      <c r="W1702" t="s">
        <v>51</v>
      </c>
      <c r="X1702">
        <v>2025</v>
      </c>
      <c r="Y1702" t="s">
        <v>137</v>
      </c>
      <c r="Z1702" s="8">
        <v>0.3201</v>
      </c>
    </row>
    <row r="1703" spans="1:26" x14ac:dyDescent="0.3">
      <c r="A1703" t="s">
        <v>4291</v>
      </c>
      <c r="B1703" s="4">
        <v>45780</v>
      </c>
      <c r="C1703" t="s">
        <v>4292</v>
      </c>
      <c r="D1703" t="s">
        <v>4293</v>
      </c>
      <c r="E1703" t="s">
        <v>108</v>
      </c>
      <c r="F1703" t="s">
        <v>194</v>
      </c>
      <c r="G1703" t="s">
        <v>45</v>
      </c>
      <c r="H1703" t="s">
        <v>83</v>
      </c>
      <c r="I1703" t="s">
        <v>75</v>
      </c>
      <c r="J1703" t="s">
        <v>34</v>
      </c>
      <c r="K1703" t="s">
        <v>102</v>
      </c>
      <c r="L1703">
        <v>1</v>
      </c>
      <c r="M1703" s="6">
        <v>1773.38</v>
      </c>
      <c r="N1703" s="8">
        <v>0.05</v>
      </c>
      <c r="O1703" s="6">
        <v>88.67</v>
      </c>
      <c r="P1703" s="6">
        <v>1684.71</v>
      </c>
      <c r="Q1703" s="6">
        <v>1217.92</v>
      </c>
      <c r="R1703" s="6">
        <v>466.79</v>
      </c>
      <c r="S1703" s="6">
        <v>449.17</v>
      </c>
      <c r="T1703" t="s">
        <v>36</v>
      </c>
      <c r="U1703">
        <v>5</v>
      </c>
      <c r="V1703" t="s">
        <v>103</v>
      </c>
      <c r="W1703" t="s">
        <v>38</v>
      </c>
      <c r="X1703">
        <v>2025</v>
      </c>
      <c r="Y1703" t="s">
        <v>167</v>
      </c>
      <c r="Z1703" s="8">
        <v>0.27710000000000001</v>
      </c>
    </row>
    <row r="1704" spans="1:26" x14ac:dyDescent="0.3">
      <c r="A1704" t="s">
        <v>4294</v>
      </c>
      <c r="B1704" s="4">
        <v>45330</v>
      </c>
      <c r="C1704" t="s">
        <v>164</v>
      </c>
      <c r="D1704" t="s">
        <v>4295</v>
      </c>
      <c r="E1704" t="s">
        <v>29</v>
      </c>
      <c r="F1704" t="s">
        <v>123</v>
      </c>
      <c r="G1704" t="s">
        <v>132</v>
      </c>
      <c r="H1704" t="s">
        <v>133</v>
      </c>
      <c r="I1704" t="s">
        <v>47</v>
      </c>
      <c r="J1704" t="s">
        <v>59</v>
      </c>
      <c r="K1704" t="s">
        <v>35</v>
      </c>
      <c r="L1704">
        <v>3</v>
      </c>
      <c r="M1704" s="6">
        <v>839.55</v>
      </c>
      <c r="N1704" s="8">
        <v>0.05</v>
      </c>
      <c r="O1704" s="6">
        <v>125.93</v>
      </c>
      <c r="P1704" s="6">
        <v>2392.7199999999998</v>
      </c>
      <c r="Q1704" s="6">
        <v>1955.49</v>
      </c>
      <c r="R1704" s="6">
        <v>437.23</v>
      </c>
      <c r="S1704" s="6">
        <v>67.28</v>
      </c>
      <c r="T1704" t="s">
        <v>36</v>
      </c>
      <c r="U1704">
        <v>2</v>
      </c>
      <c r="V1704" t="s">
        <v>171</v>
      </c>
      <c r="W1704" t="s">
        <v>51</v>
      </c>
      <c r="X1704">
        <v>2024</v>
      </c>
      <c r="Y1704" t="s">
        <v>214</v>
      </c>
      <c r="Z1704" s="8">
        <v>0.1827</v>
      </c>
    </row>
    <row r="1705" spans="1:26" x14ac:dyDescent="0.3">
      <c r="A1705" t="s">
        <v>4296</v>
      </c>
      <c r="B1705" s="4">
        <v>45562</v>
      </c>
      <c r="C1705" t="s">
        <v>4297</v>
      </c>
      <c r="D1705" t="s">
        <v>4298</v>
      </c>
      <c r="E1705" t="s">
        <v>108</v>
      </c>
      <c r="F1705" t="s">
        <v>109</v>
      </c>
      <c r="G1705" t="s">
        <v>45</v>
      </c>
      <c r="H1705" t="s">
        <v>83</v>
      </c>
      <c r="I1705" t="s">
        <v>33</v>
      </c>
      <c r="J1705" t="s">
        <v>59</v>
      </c>
      <c r="K1705" t="s">
        <v>102</v>
      </c>
      <c r="L1705">
        <v>1</v>
      </c>
      <c r="M1705" s="6">
        <v>2360.09</v>
      </c>
      <c r="N1705" s="8">
        <v>0.1</v>
      </c>
      <c r="O1705" s="6">
        <v>236.01</v>
      </c>
      <c r="P1705" s="6">
        <v>2124.08</v>
      </c>
      <c r="Q1705" s="6">
        <v>1457.39</v>
      </c>
      <c r="R1705" s="6">
        <v>666.69</v>
      </c>
      <c r="S1705" s="6">
        <v>428.28</v>
      </c>
      <c r="T1705" t="s">
        <v>36</v>
      </c>
      <c r="U1705">
        <v>9</v>
      </c>
      <c r="V1705" t="s">
        <v>61</v>
      </c>
      <c r="W1705" t="s">
        <v>62</v>
      </c>
      <c r="X1705">
        <v>2024</v>
      </c>
      <c r="Y1705" t="s">
        <v>63</v>
      </c>
      <c r="Z1705" s="8">
        <v>0.31390000000000001</v>
      </c>
    </row>
    <row r="1706" spans="1:26" x14ac:dyDescent="0.3">
      <c r="A1706" t="s">
        <v>4299</v>
      </c>
      <c r="B1706" s="4">
        <v>45448</v>
      </c>
      <c r="C1706" t="s">
        <v>348</v>
      </c>
      <c r="D1706" t="s">
        <v>4300</v>
      </c>
      <c r="E1706" t="s">
        <v>29</v>
      </c>
      <c r="F1706" t="s">
        <v>141</v>
      </c>
      <c r="G1706" t="s">
        <v>69</v>
      </c>
      <c r="H1706" t="s">
        <v>83</v>
      </c>
      <c r="I1706" t="s">
        <v>47</v>
      </c>
      <c r="J1706" t="s">
        <v>34</v>
      </c>
      <c r="K1706" t="s">
        <v>76</v>
      </c>
      <c r="L1706">
        <v>1</v>
      </c>
      <c r="M1706" s="6">
        <v>1212.7</v>
      </c>
      <c r="N1706" s="8">
        <v>0.15</v>
      </c>
      <c r="O1706" s="6">
        <v>181.9</v>
      </c>
      <c r="P1706" s="6">
        <v>1030.8</v>
      </c>
      <c r="Q1706" s="6">
        <v>765.72</v>
      </c>
      <c r="R1706" s="6">
        <v>265.08</v>
      </c>
      <c r="S1706" s="6">
        <v>134.11000000000001</v>
      </c>
      <c r="T1706" t="s">
        <v>36</v>
      </c>
      <c r="U1706">
        <v>6</v>
      </c>
      <c r="V1706" t="s">
        <v>189</v>
      </c>
      <c r="W1706" t="s">
        <v>38</v>
      </c>
      <c r="X1706">
        <v>2024</v>
      </c>
      <c r="Y1706" t="s">
        <v>190</v>
      </c>
      <c r="Z1706" s="8">
        <v>0.25719999999999998</v>
      </c>
    </row>
    <row r="1707" spans="1:26" x14ac:dyDescent="0.3">
      <c r="A1707" t="s">
        <v>4301</v>
      </c>
      <c r="B1707" s="4">
        <v>45366</v>
      </c>
      <c r="C1707" t="s">
        <v>4302</v>
      </c>
      <c r="D1707" t="s">
        <v>4303</v>
      </c>
      <c r="E1707" t="s">
        <v>29</v>
      </c>
      <c r="F1707" t="s">
        <v>123</v>
      </c>
      <c r="G1707" t="s">
        <v>69</v>
      </c>
      <c r="H1707" t="s">
        <v>291</v>
      </c>
      <c r="I1707" t="s">
        <v>47</v>
      </c>
      <c r="J1707" t="s">
        <v>48</v>
      </c>
      <c r="K1707" t="s">
        <v>76</v>
      </c>
      <c r="L1707">
        <v>1</v>
      </c>
      <c r="M1707" s="6">
        <v>1473.6</v>
      </c>
      <c r="N1707" s="8">
        <v>0.1</v>
      </c>
      <c r="O1707" s="6">
        <v>147.36000000000001</v>
      </c>
      <c r="P1707" s="6">
        <v>1326.24</v>
      </c>
      <c r="Q1707" s="6">
        <v>838.75</v>
      </c>
      <c r="R1707" s="6">
        <v>487.49</v>
      </c>
      <c r="S1707" s="6">
        <v>350.53</v>
      </c>
      <c r="T1707" t="s">
        <v>117</v>
      </c>
      <c r="U1707">
        <v>3</v>
      </c>
      <c r="V1707" t="s">
        <v>50</v>
      </c>
      <c r="W1707" t="s">
        <v>51</v>
      </c>
      <c r="X1707">
        <v>2024</v>
      </c>
      <c r="Y1707" t="s">
        <v>78</v>
      </c>
      <c r="Z1707" s="8">
        <v>0.36759999999999998</v>
      </c>
    </row>
    <row r="1708" spans="1:26" x14ac:dyDescent="0.3">
      <c r="A1708" t="s">
        <v>4304</v>
      </c>
      <c r="B1708" s="4">
        <v>45421</v>
      </c>
      <c r="C1708" t="s">
        <v>2188</v>
      </c>
      <c r="D1708" t="s">
        <v>4305</v>
      </c>
      <c r="E1708" t="s">
        <v>67</v>
      </c>
      <c r="F1708" t="s">
        <v>82</v>
      </c>
      <c r="G1708" t="s">
        <v>31</v>
      </c>
      <c r="H1708" t="s">
        <v>195</v>
      </c>
      <c r="I1708" t="s">
        <v>75</v>
      </c>
      <c r="J1708" t="s">
        <v>59</v>
      </c>
      <c r="K1708" t="s">
        <v>49</v>
      </c>
      <c r="L1708">
        <v>1</v>
      </c>
      <c r="M1708" s="6">
        <v>1155.81</v>
      </c>
      <c r="N1708" s="8">
        <v>0.1</v>
      </c>
      <c r="O1708" s="6">
        <v>115.58</v>
      </c>
      <c r="P1708" s="6">
        <v>1040.23</v>
      </c>
      <c r="Q1708" s="6">
        <v>679.79</v>
      </c>
      <c r="R1708" s="6">
        <v>360.44</v>
      </c>
      <c r="S1708" s="6">
        <v>95.45</v>
      </c>
      <c r="T1708" t="s">
        <v>36</v>
      </c>
      <c r="U1708">
        <v>5</v>
      </c>
      <c r="V1708" t="s">
        <v>103</v>
      </c>
      <c r="W1708" t="s">
        <v>38</v>
      </c>
      <c r="X1708">
        <v>2024</v>
      </c>
      <c r="Y1708" t="s">
        <v>104</v>
      </c>
      <c r="Z1708" s="8">
        <v>0.34649999999999997</v>
      </c>
    </row>
    <row r="1709" spans="1:26" x14ac:dyDescent="0.3">
      <c r="A1709" t="s">
        <v>4306</v>
      </c>
      <c r="B1709" s="4">
        <v>45978</v>
      </c>
      <c r="C1709" t="s">
        <v>4302</v>
      </c>
      <c r="D1709" t="s">
        <v>4307</v>
      </c>
      <c r="E1709" t="s">
        <v>108</v>
      </c>
      <c r="F1709" t="s">
        <v>145</v>
      </c>
      <c r="G1709" t="s">
        <v>132</v>
      </c>
      <c r="H1709" t="s">
        <v>252</v>
      </c>
      <c r="I1709" t="s">
        <v>47</v>
      </c>
      <c r="J1709" t="s">
        <v>48</v>
      </c>
      <c r="K1709" t="s">
        <v>35</v>
      </c>
      <c r="L1709">
        <v>1</v>
      </c>
      <c r="M1709" s="6">
        <v>940.7</v>
      </c>
      <c r="N1709" s="8">
        <v>0.15</v>
      </c>
      <c r="O1709" s="6">
        <v>141.1</v>
      </c>
      <c r="P1709" s="6">
        <v>799.6</v>
      </c>
      <c r="Q1709" s="6">
        <v>498.69</v>
      </c>
      <c r="R1709" s="6">
        <v>300.91000000000003</v>
      </c>
      <c r="S1709" s="6">
        <v>145.19</v>
      </c>
      <c r="T1709" t="s">
        <v>77</v>
      </c>
      <c r="U1709">
        <v>11</v>
      </c>
      <c r="V1709" t="s">
        <v>124</v>
      </c>
      <c r="W1709" t="s">
        <v>85</v>
      </c>
      <c r="X1709">
        <v>2025</v>
      </c>
      <c r="Y1709" t="s">
        <v>221</v>
      </c>
      <c r="Z1709" s="8">
        <v>0.37630000000000002</v>
      </c>
    </row>
    <row r="1710" spans="1:26" x14ac:dyDescent="0.3">
      <c r="A1710" t="s">
        <v>4308</v>
      </c>
      <c r="B1710" s="4">
        <v>45375</v>
      </c>
      <c r="C1710" t="s">
        <v>3811</v>
      </c>
      <c r="D1710" t="s">
        <v>4309</v>
      </c>
      <c r="E1710" t="s">
        <v>56</v>
      </c>
      <c r="F1710" t="s">
        <v>57</v>
      </c>
      <c r="G1710" t="s">
        <v>31</v>
      </c>
      <c r="H1710" t="s">
        <v>96</v>
      </c>
      <c r="I1710" t="s">
        <v>33</v>
      </c>
      <c r="J1710" t="s">
        <v>34</v>
      </c>
      <c r="K1710" t="s">
        <v>35</v>
      </c>
      <c r="L1710">
        <v>1</v>
      </c>
      <c r="M1710" s="6">
        <v>404.41</v>
      </c>
      <c r="N1710" s="8">
        <v>0.05</v>
      </c>
      <c r="O1710" s="6">
        <v>20.22</v>
      </c>
      <c r="P1710" s="6">
        <v>384.19</v>
      </c>
      <c r="Q1710" s="6">
        <v>291.12</v>
      </c>
      <c r="R1710" s="6">
        <v>93.07</v>
      </c>
      <c r="S1710" s="6">
        <v>62.55</v>
      </c>
      <c r="T1710" t="s">
        <v>36</v>
      </c>
      <c r="U1710">
        <v>3</v>
      </c>
      <c r="V1710" t="s">
        <v>50</v>
      </c>
      <c r="W1710" t="s">
        <v>51</v>
      </c>
      <c r="X1710">
        <v>2024</v>
      </c>
      <c r="Y1710" t="s">
        <v>78</v>
      </c>
      <c r="Z1710" s="8">
        <v>0.2422</v>
      </c>
    </row>
    <row r="1711" spans="1:26" x14ac:dyDescent="0.3">
      <c r="A1711" t="s">
        <v>4310</v>
      </c>
      <c r="B1711" s="4">
        <v>45313</v>
      </c>
      <c r="C1711" t="s">
        <v>1282</v>
      </c>
      <c r="D1711" t="s">
        <v>4311</v>
      </c>
      <c r="E1711" t="s">
        <v>43</v>
      </c>
      <c r="F1711" t="s">
        <v>273</v>
      </c>
      <c r="G1711" t="s">
        <v>45</v>
      </c>
      <c r="H1711" t="s">
        <v>32</v>
      </c>
      <c r="I1711" t="s">
        <v>75</v>
      </c>
      <c r="J1711" t="s">
        <v>34</v>
      </c>
      <c r="K1711" t="s">
        <v>49</v>
      </c>
      <c r="L1711">
        <v>1</v>
      </c>
      <c r="M1711" s="6">
        <v>1898.32</v>
      </c>
      <c r="N1711" s="8">
        <v>0.15</v>
      </c>
      <c r="O1711" s="6">
        <v>284.75</v>
      </c>
      <c r="P1711" s="6">
        <v>1613.57</v>
      </c>
      <c r="Q1711" s="6">
        <v>1297.81</v>
      </c>
      <c r="R1711" s="6">
        <v>315.76</v>
      </c>
      <c r="S1711" s="6">
        <v>196.91</v>
      </c>
      <c r="T1711" t="s">
        <v>36</v>
      </c>
      <c r="U1711">
        <v>1</v>
      </c>
      <c r="V1711" t="s">
        <v>91</v>
      </c>
      <c r="W1711" t="s">
        <v>51</v>
      </c>
      <c r="X1711">
        <v>2024</v>
      </c>
      <c r="Y1711" t="s">
        <v>92</v>
      </c>
      <c r="Z1711" s="8">
        <v>0.19570000000000001</v>
      </c>
    </row>
    <row r="1712" spans="1:26" x14ac:dyDescent="0.3">
      <c r="A1712" t="s">
        <v>4312</v>
      </c>
      <c r="B1712" s="4">
        <v>45750</v>
      </c>
      <c r="C1712" t="s">
        <v>507</v>
      </c>
      <c r="D1712" t="s">
        <v>4313</v>
      </c>
      <c r="E1712" t="s">
        <v>29</v>
      </c>
      <c r="F1712" t="s">
        <v>141</v>
      </c>
      <c r="G1712" t="s">
        <v>69</v>
      </c>
      <c r="H1712" t="s">
        <v>70</v>
      </c>
      <c r="I1712" t="s">
        <v>116</v>
      </c>
      <c r="J1712" t="s">
        <v>59</v>
      </c>
      <c r="K1712" t="s">
        <v>35</v>
      </c>
      <c r="L1712">
        <v>1</v>
      </c>
      <c r="M1712" s="6">
        <v>1157.21</v>
      </c>
      <c r="N1712" s="8">
        <v>0.15</v>
      </c>
      <c r="O1712" s="6">
        <v>173.58</v>
      </c>
      <c r="P1712" s="6">
        <v>983.63</v>
      </c>
      <c r="Q1712" s="6">
        <v>637.54999999999995</v>
      </c>
      <c r="R1712" s="6">
        <v>346.08</v>
      </c>
      <c r="S1712" s="6">
        <v>175.96</v>
      </c>
      <c r="T1712" t="s">
        <v>77</v>
      </c>
      <c r="U1712">
        <v>4</v>
      </c>
      <c r="V1712" t="s">
        <v>37</v>
      </c>
      <c r="W1712" t="s">
        <v>38</v>
      </c>
      <c r="X1712">
        <v>2025</v>
      </c>
      <c r="Y1712" t="s">
        <v>112</v>
      </c>
      <c r="Z1712" s="8">
        <v>0.3518</v>
      </c>
    </row>
    <row r="1713" spans="1:26" x14ac:dyDescent="0.3">
      <c r="A1713" t="s">
        <v>4314</v>
      </c>
      <c r="B1713" s="4">
        <v>45830</v>
      </c>
      <c r="C1713" t="s">
        <v>4315</v>
      </c>
      <c r="D1713" t="s">
        <v>4316</v>
      </c>
      <c r="E1713" t="s">
        <v>56</v>
      </c>
      <c r="F1713" t="s">
        <v>57</v>
      </c>
      <c r="G1713" t="s">
        <v>45</v>
      </c>
      <c r="H1713" t="s">
        <v>83</v>
      </c>
      <c r="I1713" t="s">
        <v>47</v>
      </c>
      <c r="J1713" t="s">
        <v>34</v>
      </c>
      <c r="K1713" t="s">
        <v>76</v>
      </c>
      <c r="L1713">
        <v>1</v>
      </c>
      <c r="M1713" s="6">
        <v>687.25</v>
      </c>
      <c r="N1713" s="8">
        <v>0.05</v>
      </c>
      <c r="O1713" s="6">
        <v>34.36</v>
      </c>
      <c r="P1713" s="6">
        <v>652.89</v>
      </c>
      <c r="Q1713" s="6">
        <v>379.52</v>
      </c>
      <c r="R1713" s="6">
        <v>273.37</v>
      </c>
      <c r="S1713" s="6">
        <v>155.04</v>
      </c>
      <c r="T1713" t="s">
        <v>36</v>
      </c>
      <c r="U1713">
        <v>6</v>
      </c>
      <c r="V1713" t="s">
        <v>189</v>
      </c>
      <c r="W1713" t="s">
        <v>38</v>
      </c>
      <c r="X1713">
        <v>2025</v>
      </c>
      <c r="Y1713" t="s">
        <v>424</v>
      </c>
      <c r="Z1713" s="8">
        <v>0.41870000000000002</v>
      </c>
    </row>
    <row r="1714" spans="1:26" x14ac:dyDescent="0.3">
      <c r="A1714" t="s">
        <v>4317</v>
      </c>
      <c r="B1714" s="4">
        <v>45998</v>
      </c>
      <c r="C1714" t="s">
        <v>4318</v>
      </c>
      <c r="D1714" t="s">
        <v>4319</v>
      </c>
      <c r="E1714" t="s">
        <v>29</v>
      </c>
      <c r="F1714" t="s">
        <v>141</v>
      </c>
      <c r="G1714" t="s">
        <v>69</v>
      </c>
      <c r="H1714" t="s">
        <v>70</v>
      </c>
      <c r="I1714" t="s">
        <v>75</v>
      </c>
      <c r="J1714" t="s">
        <v>59</v>
      </c>
      <c r="K1714" t="s">
        <v>102</v>
      </c>
      <c r="L1714">
        <v>1</v>
      </c>
      <c r="M1714" s="6">
        <v>607.27</v>
      </c>
      <c r="N1714" s="8">
        <v>0.05</v>
      </c>
      <c r="O1714" s="6">
        <v>30.36</v>
      </c>
      <c r="P1714" s="6">
        <v>576.91</v>
      </c>
      <c r="Q1714" s="6">
        <v>424.31</v>
      </c>
      <c r="R1714" s="6">
        <v>152.6</v>
      </c>
      <c r="S1714" s="6">
        <v>186.99</v>
      </c>
      <c r="T1714" t="s">
        <v>36</v>
      </c>
      <c r="U1714">
        <v>12</v>
      </c>
      <c r="V1714" t="s">
        <v>84</v>
      </c>
      <c r="W1714" t="s">
        <v>85</v>
      </c>
      <c r="X1714">
        <v>2025</v>
      </c>
      <c r="Y1714" t="s">
        <v>86</v>
      </c>
      <c r="Z1714" s="8">
        <v>0.26450000000000001</v>
      </c>
    </row>
    <row r="1715" spans="1:26" x14ac:dyDescent="0.3">
      <c r="A1715" t="s">
        <v>4320</v>
      </c>
      <c r="B1715" s="4">
        <v>45673</v>
      </c>
      <c r="C1715" t="s">
        <v>595</v>
      </c>
      <c r="D1715" t="s">
        <v>4321</v>
      </c>
      <c r="E1715" t="s">
        <v>56</v>
      </c>
      <c r="F1715" t="s">
        <v>57</v>
      </c>
      <c r="G1715" t="s">
        <v>110</v>
      </c>
      <c r="H1715" t="s">
        <v>166</v>
      </c>
      <c r="I1715" t="s">
        <v>75</v>
      </c>
      <c r="J1715" t="s">
        <v>48</v>
      </c>
      <c r="K1715" t="s">
        <v>49</v>
      </c>
      <c r="L1715">
        <v>2</v>
      </c>
      <c r="M1715" s="6">
        <v>1163.3900000000001</v>
      </c>
      <c r="N1715" s="8">
        <v>0</v>
      </c>
      <c r="O1715" s="6">
        <v>0</v>
      </c>
      <c r="P1715" s="6">
        <v>2326.7800000000002</v>
      </c>
      <c r="Q1715" s="6">
        <v>1535.53</v>
      </c>
      <c r="R1715" s="6">
        <v>791.25</v>
      </c>
      <c r="S1715" s="6">
        <v>63.56</v>
      </c>
      <c r="T1715" t="s">
        <v>77</v>
      </c>
      <c r="U1715">
        <v>1</v>
      </c>
      <c r="V1715" t="s">
        <v>91</v>
      </c>
      <c r="W1715" t="s">
        <v>51</v>
      </c>
      <c r="X1715">
        <v>2025</v>
      </c>
      <c r="Y1715" t="s">
        <v>137</v>
      </c>
      <c r="Z1715" s="8">
        <v>0.34010000000000001</v>
      </c>
    </row>
    <row r="1716" spans="1:26" x14ac:dyDescent="0.3">
      <c r="A1716" t="s">
        <v>4322</v>
      </c>
      <c r="B1716" s="4">
        <v>45731</v>
      </c>
      <c r="C1716" t="s">
        <v>422</v>
      </c>
      <c r="D1716" t="s">
        <v>4323</v>
      </c>
      <c r="E1716" t="s">
        <v>43</v>
      </c>
      <c r="F1716" t="s">
        <v>44</v>
      </c>
      <c r="G1716" t="s">
        <v>31</v>
      </c>
      <c r="H1716" t="s">
        <v>96</v>
      </c>
      <c r="I1716" t="s">
        <v>33</v>
      </c>
      <c r="J1716" t="s">
        <v>59</v>
      </c>
      <c r="K1716" t="s">
        <v>102</v>
      </c>
      <c r="L1716">
        <v>2</v>
      </c>
      <c r="M1716" s="6">
        <v>2216.86</v>
      </c>
      <c r="N1716" s="8">
        <v>0.25</v>
      </c>
      <c r="O1716" s="6">
        <v>1108.43</v>
      </c>
      <c r="P1716" s="6">
        <v>3325.29</v>
      </c>
      <c r="Q1716" s="6">
        <v>2117.9899999999998</v>
      </c>
      <c r="R1716" s="6">
        <v>1207.3</v>
      </c>
      <c r="S1716" s="6">
        <v>150.76</v>
      </c>
      <c r="T1716" t="s">
        <v>36</v>
      </c>
      <c r="U1716">
        <v>3</v>
      </c>
      <c r="V1716" t="s">
        <v>50</v>
      </c>
      <c r="W1716" t="s">
        <v>51</v>
      </c>
      <c r="X1716">
        <v>2025</v>
      </c>
      <c r="Y1716" t="s">
        <v>52</v>
      </c>
      <c r="Z1716" s="8">
        <v>0.36309999999999998</v>
      </c>
    </row>
    <row r="1717" spans="1:26" x14ac:dyDescent="0.3">
      <c r="A1717" t="s">
        <v>4324</v>
      </c>
      <c r="B1717" s="4">
        <v>45895</v>
      </c>
      <c r="C1717" t="s">
        <v>1130</v>
      </c>
      <c r="D1717" t="s">
        <v>4325</v>
      </c>
      <c r="E1717" t="s">
        <v>29</v>
      </c>
      <c r="F1717" t="s">
        <v>30</v>
      </c>
      <c r="G1717" t="s">
        <v>69</v>
      </c>
      <c r="H1717" t="s">
        <v>70</v>
      </c>
      <c r="I1717" t="s">
        <v>33</v>
      </c>
      <c r="J1717" t="s">
        <v>59</v>
      </c>
      <c r="K1717" t="s">
        <v>49</v>
      </c>
      <c r="L1717">
        <v>1</v>
      </c>
      <c r="M1717" s="6">
        <v>2245.8200000000002</v>
      </c>
      <c r="N1717" s="8">
        <v>0.25</v>
      </c>
      <c r="O1717" s="6">
        <v>561.46</v>
      </c>
      <c r="P1717" s="6">
        <v>1684.36</v>
      </c>
      <c r="Q1717" s="6">
        <v>1289.6099999999999</v>
      </c>
      <c r="R1717" s="6">
        <v>394.75</v>
      </c>
      <c r="S1717" s="6">
        <v>133.05000000000001</v>
      </c>
      <c r="T1717" t="s">
        <v>117</v>
      </c>
      <c r="U1717">
        <v>8</v>
      </c>
      <c r="V1717" t="s">
        <v>118</v>
      </c>
      <c r="W1717" t="s">
        <v>62</v>
      </c>
      <c r="X1717">
        <v>2025</v>
      </c>
      <c r="Y1717" t="s">
        <v>277</v>
      </c>
      <c r="Z1717" s="8">
        <v>0.2344</v>
      </c>
    </row>
    <row r="1718" spans="1:26" x14ac:dyDescent="0.3">
      <c r="A1718" t="s">
        <v>4326</v>
      </c>
      <c r="B1718" s="4">
        <v>45312</v>
      </c>
      <c r="C1718" t="s">
        <v>1141</v>
      </c>
      <c r="D1718" t="s">
        <v>4327</v>
      </c>
      <c r="E1718" t="s">
        <v>29</v>
      </c>
      <c r="F1718" t="s">
        <v>123</v>
      </c>
      <c r="G1718" t="s">
        <v>132</v>
      </c>
      <c r="H1718" t="s">
        <v>228</v>
      </c>
      <c r="I1718" t="s">
        <v>116</v>
      </c>
      <c r="J1718" t="s">
        <v>48</v>
      </c>
      <c r="K1718" t="s">
        <v>35</v>
      </c>
      <c r="L1718">
        <v>1</v>
      </c>
      <c r="M1718" s="6">
        <v>458.1</v>
      </c>
      <c r="N1718" s="8">
        <v>0</v>
      </c>
      <c r="O1718" s="6">
        <v>0</v>
      </c>
      <c r="P1718" s="6">
        <v>458.1</v>
      </c>
      <c r="Q1718" s="6">
        <v>286.14</v>
      </c>
      <c r="R1718" s="6">
        <v>171.96</v>
      </c>
      <c r="S1718" s="6">
        <v>117.7</v>
      </c>
      <c r="T1718" t="s">
        <v>36</v>
      </c>
      <c r="U1718">
        <v>1</v>
      </c>
      <c r="V1718" t="s">
        <v>91</v>
      </c>
      <c r="W1718" t="s">
        <v>51</v>
      </c>
      <c r="X1718">
        <v>2024</v>
      </c>
      <c r="Y1718" t="s">
        <v>92</v>
      </c>
      <c r="Z1718" s="8">
        <v>0.37540000000000001</v>
      </c>
    </row>
    <row r="1719" spans="1:26" x14ac:dyDescent="0.3">
      <c r="A1719" t="s">
        <v>4328</v>
      </c>
      <c r="B1719" s="4">
        <v>45594</v>
      </c>
      <c r="C1719" t="s">
        <v>2802</v>
      </c>
      <c r="D1719" t="s">
        <v>4329</v>
      </c>
      <c r="E1719" t="s">
        <v>56</v>
      </c>
      <c r="F1719" t="s">
        <v>74</v>
      </c>
      <c r="G1719" t="s">
        <v>31</v>
      </c>
      <c r="H1719" t="s">
        <v>58</v>
      </c>
      <c r="I1719" t="s">
        <v>33</v>
      </c>
      <c r="J1719" t="s">
        <v>59</v>
      </c>
      <c r="K1719" t="s">
        <v>60</v>
      </c>
      <c r="L1719">
        <v>1</v>
      </c>
      <c r="M1719" s="6">
        <v>848.95</v>
      </c>
      <c r="N1719" s="8">
        <v>0.25</v>
      </c>
      <c r="O1719" s="6">
        <v>212.24</v>
      </c>
      <c r="P1719" s="6">
        <v>636.71</v>
      </c>
      <c r="Q1719" s="6">
        <v>494.16</v>
      </c>
      <c r="R1719" s="6">
        <v>142.55000000000001</v>
      </c>
      <c r="S1719" s="6">
        <v>443.52</v>
      </c>
      <c r="T1719" t="s">
        <v>36</v>
      </c>
      <c r="U1719">
        <v>10</v>
      </c>
      <c r="V1719" t="s">
        <v>146</v>
      </c>
      <c r="W1719" t="s">
        <v>85</v>
      </c>
      <c r="X1719">
        <v>2024</v>
      </c>
      <c r="Y1719" t="s">
        <v>184</v>
      </c>
      <c r="Z1719" s="8">
        <v>0.22389999999999999</v>
      </c>
    </row>
    <row r="1720" spans="1:26" x14ac:dyDescent="0.3">
      <c r="A1720" t="s">
        <v>4330</v>
      </c>
      <c r="B1720" s="4">
        <v>45375</v>
      </c>
      <c r="C1720" t="s">
        <v>4331</v>
      </c>
      <c r="D1720" t="s">
        <v>4332</v>
      </c>
      <c r="E1720" t="s">
        <v>108</v>
      </c>
      <c r="F1720" t="s">
        <v>145</v>
      </c>
      <c r="G1720" t="s">
        <v>69</v>
      </c>
      <c r="H1720" t="s">
        <v>291</v>
      </c>
      <c r="I1720" t="s">
        <v>75</v>
      </c>
      <c r="J1720" t="s">
        <v>48</v>
      </c>
      <c r="K1720" t="s">
        <v>49</v>
      </c>
      <c r="L1720">
        <v>1</v>
      </c>
      <c r="M1720" s="6">
        <v>872.07</v>
      </c>
      <c r="N1720" s="8">
        <v>0.1</v>
      </c>
      <c r="O1720" s="6">
        <v>87.21</v>
      </c>
      <c r="P1720" s="6">
        <v>784.86</v>
      </c>
      <c r="Q1720" s="6">
        <v>624.74</v>
      </c>
      <c r="R1720" s="6">
        <v>160.12</v>
      </c>
      <c r="S1720" s="6">
        <v>307.02</v>
      </c>
      <c r="T1720" t="s">
        <v>117</v>
      </c>
      <c r="U1720">
        <v>3</v>
      </c>
      <c r="V1720" t="s">
        <v>50</v>
      </c>
      <c r="W1720" t="s">
        <v>51</v>
      </c>
      <c r="X1720">
        <v>2024</v>
      </c>
      <c r="Y1720" t="s">
        <v>78</v>
      </c>
      <c r="Z1720" s="8">
        <v>0.20399999999999999</v>
      </c>
    </row>
    <row r="1721" spans="1:26" x14ac:dyDescent="0.3">
      <c r="A1721" t="s">
        <v>4333</v>
      </c>
      <c r="B1721" s="4">
        <v>45950</v>
      </c>
      <c r="C1721" t="s">
        <v>1230</v>
      </c>
      <c r="D1721" t="s">
        <v>4334</v>
      </c>
      <c r="E1721" t="s">
        <v>67</v>
      </c>
      <c r="F1721" t="s">
        <v>158</v>
      </c>
      <c r="G1721" t="s">
        <v>132</v>
      </c>
      <c r="H1721" t="s">
        <v>252</v>
      </c>
      <c r="I1721" t="s">
        <v>75</v>
      </c>
      <c r="J1721" t="s">
        <v>34</v>
      </c>
      <c r="K1721" t="s">
        <v>35</v>
      </c>
      <c r="L1721">
        <v>1</v>
      </c>
      <c r="M1721" s="6">
        <v>1041.8599999999999</v>
      </c>
      <c r="N1721" s="8">
        <v>0.25</v>
      </c>
      <c r="O1721" s="6">
        <v>260.45999999999998</v>
      </c>
      <c r="P1721" s="6">
        <v>781.4</v>
      </c>
      <c r="Q1721" s="6">
        <v>584.99</v>
      </c>
      <c r="R1721" s="6">
        <v>196.41</v>
      </c>
      <c r="S1721" s="6">
        <v>152.79</v>
      </c>
      <c r="T1721" t="s">
        <v>36</v>
      </c>
      <c r="U1721">
        <v>10</v>
      </c>
      <c r="V1721" t="s">
        <v>146</v>
      </c>
      <c r="W1721" t="s">
        <v>85</v>
      </c>
      <c r="X1721">
        <v>2025</v>
      </c>
      <c r="Y1721" t="s">
        <v>147</v>
      </c>
      <c r="Z1721" s="8">
        <v>0.25140000000000001</v>
      </c>
    </row>
    <row r="1722" spans="1:26" x14ac:dyDescent="0.3">
      <c r="A1722" t="s">
        <v>4335</v>
      </c>
      <c r="B1722" s="4">
        <v>45744</v>
      </c>
      <c r="C1722" t="s">
        <v>559</v>
      </c>
      <c r="D1722" t="s">
        <v>4336</v>
      </c>
      <c r="E1722" t="s">
        <v>56</v>
      </c>
      <c r="F1722" t="s">
        <v>74</v>
      </c>
      <c r="G1722" t="s">
        <v>110</v>
      </c>
      <c r="H1722" t="s">
        <v>269</v>
      </c>
      <c r="I1722" t="s">
        <v>75</v>
      </c>
      <c r="J1722" t="s">
        <v>48</v>
      </c>
      <c r="K1722" t="s">
        <v>60</v>
      </c>
      <c r="L1722">
        <v>1</v>
      </c>
      <c r="M1722" s="6">
        <v>2657.66</v>
      </c>
      <c r="N1722" s="8">
        <v>0.05</v>
      </c>
      <c r="O1722" s="6">
        <v>132.88</v>
      </c>
      <c r="P1722" s="6">
        <v>2524.7800000000002</v>
      </c>
      <c r="Q1722" s="6">
        <v>1522.92</v>
      </c>
      <c r="R1722" s="6">
        <v>1001.86</v>
      </c>
      <c r="S1722" s="6">
        <v>406.81</v>
      </c>
      <c r="T1722" t="s">
        <v>36</v>
      </c>
      <c r="U1722">
        <v>3</v>
      </c>
      <c r="V1722" t="s">
        <v>50</v>
      </c>
      <c r="W1722" t="s">
        <v>51</v>
      </c>
      <c r="X1722">
        <v>2025</v>
      </c>
      <c r="Y1722" t="s">
        <v>52</v>
      </c>
      <c r="Z1722" s="8">
        <v>0.39679999999999999</v>
      </c>
    </row>
    <row r="1723" spans="1:26" x14ac:dyDescent="0.3">
      <c r="A1723" t="s">
        <v>4337</v>
      </c>
      <c r="B1723" s="4">
        <v>45678</v>
      </c>
      <c r="C1723" t="s">
        <v>4260</v>
      </c>
      <c r="D1723" t="s">
        <v>4338</v>
      </c>
      <c r="E1723" t="s">
        <v>108</v>
      </c>
      <c r="F1723" t="s">
        <v>194</v>
      </c>
      <c r="G1723" t="s">
        <v>45</v>
      </c>
      <c r="H1723" t="s">
        <v>83</v>
      </c>
      <c r="I1723" t="s">
        <v>47</v>
      </c>
      <c r="J1723" t="s">
        <v>34</v>
      </c>
      <c r="K1723" t="s">
        <v>35</v>
      </c>
      <c r="L1723">
        <v>3</v>
      </c>
      <c r="M1723" s="6">
        <v>2222.56</v>
      </c>
      <c r="N1723" s="8">
        <v>0</v>
      </c>
      <c r="O1723" s="6">
        <v>0</v>
      </c>
      <c r="P1723" s="6">
        <v>6667.68</v>
      </c>
      <c r="Q1723" s="6">
        <v>5284.63</v>
      </c>
      <c r="R1723" s="6">
        <v>1383.05</v>
      </c>
      <c r="S1723" s="6">
        <v>70.78</v>
      </c>
      <c r="T1723" t="s">
        <v>36</v>
      </c>
      <c r="U1723">
        <v>1</v>
      </c>
      <c r="V1723" t="s">
        <v>91</v>
      </c>
      <c r="W1723" t="s">
        <v>51</v>
      </c>
      <c r="X1723">
        <v>2025</v>
      </c>
      <c r="Y1723" t="s">
        <v>137</v>
      </c>
      <c r="Z1723" s="8">
        <v>0.2074</v>
      </c>
    </row>
    <row r="1724" spans="1:26" x14ac:dyDescent="0.3">
      <c r="A1724" t="s">
        <v>4339</v>
      </c>
      <c r="B1724" s="4">
        <v>45798</v>
      </c>
      <c r="C1724" t="s">
        <v>4340</v>
      </c>
      <c r="D1724" t="s">
        <v>4341</v>
      </c>
      <c r="E1724" t="s">
        <v>43</v>
      </c>
      <c r="F1724" t="s">
        <v>273</v>
      </c>
      <c r="G1724" t="s">
        <v>31</v>
      </c>
      <c r="H1724" t="s">
        <v>96</v>
      </c>
      <c r="I1724" t="s">
        <v>33</v>
      </c>
      <c r="J1724" t="s">
        <v>48</v>
      </c>
      <c r="K1724" t="s">
        <v>49</v>
      </c>
      <c r="L1724">
        <v>2</v>
      </c>
      <c r="M1724" s="6">
        <v>1416.37</v>
      </c>
      <c r="N1724" s="8">
        <v>0.25</v>
      </c>
      <c r="O1724" s="6">
        <v>708.18</v>
      </c>
      <c r="P1724" s="6">
        <v>2124.56</v>
      </c>
      <c r="Q1724" s="6">
        <v>1566.36</v>
      </c>
      <c r="R1724" s="6">
        <v>558.20000000000005</v>
      </c>
      <c r="S1724" s="6">
        <v>131.99</v>
      </c>
      <c r="T1724" t="s">
        <v>36</v>
      </c>
      <c r="U1724">
        <v>5</v>
      </c>
      <c r="V1724" t="s">
        <v>103</v>
      </c>
      <c r="W1724" t="s">
        <v>38</v>
      </c>
      <c r="X1724">
        <v>2025</v>
      </c>
      <c r="Y1724" t="s">
        <v>167</v>
      </c>
      <c r="Z1724" s="8">
        <v>0.26269999999999999</v>
      </c>
    </row>
    <row r="1725" spans="1:26" x14ac:dyDescent="0.3">
      <c r="A1725" t="s">
        <v>4342</v>
      </c>
      <c r="B1725" s="4">
        <v>45548</v>
      </c>
      <c r="C1725" t="s">
        <v>302</v>
      </c>
      <c r="D1725" t="s">
        <v>4343</v>
      </c>
      <c r="E1725" t="s">
        <v>43</v>
      </c>
      <c r="F1725" t="s">
        <v>101</v>
      </c>
      <c r="G1725" t="s">
        <v>69</v>
      </c>
      <c r="H1725" t="s">
        <v>291</v>
      </c>
      <c r="I1725" t="s">
        <v>75</v>
      </c>
      <c r="J1725" t="s">
        <v>34</v>
      </c>
      <c r="K1725" t="s">
        <v>35</v>
      </c>
      <c r="L1725">
        <v>1</v>
      </c>
      <c r="M1725" s="6">
        <v>1155.78</v>
      </c>
      <c r="N1725" s="8">
        <v>0.1</v>
      </c>
      <c r="O1725" s="6">
        <v>115.58</v>
      </c>
      <c r="P1725" s="6">
        <v>1040.2</v>
      </c>
      <c r="Q1725" s="6">
        <v>810.36</v>
      </c>
      <c r="R1725" s="6">
        <v>229.84</v>
      </c>
      <c r="S1725" s="6">
        <v>328.66</v>
      </c>
      <c r="T1725" t="s">
        <v>36</v>
      </c>
      <c r="U1725">
        <v>9</v>
      </c>
      <c r="V1725" t="s">
        <v>61</v>
      </c>
      <c r="W1725" t="s">
        <v>62</v>
      </c>
      <c r="X1725">
        <v>2024</v>
      </c>
      <c r="Y1725" t="s">
        <v>63</v>
      </c>
      <c r="Z1725" s="8">
        <v>0.221</v>
      </c>
    </row>
    <row r="1726" spans="1:26" x14ac:dyDescent="0.3">
      <c r="A1726" t="s">
        <v>4344</v>
      </c>
      <c r="B1726" s="4">
        <v>45861</v>
      </c>
      <c r="C1726" t="s">
        <v>1947</v>
      </c>
      <c r="D1726" t="s">
        <v>4345</v>
      </c>
      <c r="E1726" t="s">
        <v>29</v>
      </c>
      <c r="F1726" t="s">
        <v>141</v>
      </c>
      <c r="G1726" t="s">
        <v>31</v>
      </c>
      <c r="H1726" t="s">
        <v>195</v>
      </c>
      <c r="I1726" t="s">
        <v>47</v>
      </c>
      <c r="J1726" t="s">
        <v>48</v>
      </c>
      <c r="K1726" t="s">
        <v>35</v>
      </c>
      <c r="L1726">
        <v>2</v>
      </c>
      <c r="M1726" s="6">
        <v>978.35</v>
      </c>
      <c r="N1726" s="8">
        <v>0.1</v>
      </c>
      <c r="O1726" s="6">
        <v>195.67</v>
      </c>
      <c r="P1726" s="6">
        <v>1761.03</v>
      </c>
      <c r="Q1726" s="6">
        <v>1139.97</v>
      </c>
      <c r="R1726" s="6">
        <v>621.05999999999995</v>
      </c>
      <c r="S1726" s="6">
        <v>406.97</v>
      </c>
      <c r="T1726" t="s">
        <v>36</v>
      </c>
      <c r="U1726">
        <v>7</v>
      </c>
      <c r="V1726" t="s">
        <v>179</v>
      </c>
      <c r="W1726" t="s">
        <v>62</v>
      </c>
      <c r="X1726">
        <v>2025</v>
      </c>
      <c r="Y1726" t="s">
        <v>208</v>
      </c>
      <c r="Z1726" s="8">
        <v>0.35270000000000001</v>
      </c>
    </row>
    <row r="1727" spans="1:26" x14ac:dyDescent="0.3">
      <c r="A1727" t="s">
        <v>4346</v>
      </c>
      <c r="B1727" s="4">
        <v>45818</v>
      </c>
      <c r="C1727" t="s">
        <v>804</v>
      </c>
      <c r="D1727" t="s">
        <v>4347</v>
      </c>
      <c r="E1727" t="s">
        <v>56</v>
      </c>
      <c r="F1727" t="s">
        <v>90</v>
      </c>
      <c r="G1727" t="s">
        <v>31</v>
      </c>
      <c r="H1727" t="s">
        <v>96</v>
      </c>
      <c r="I1727" t="s">
        <v>33</v>
      </c>
      <c r="J1727" t="s">
        <v>48</v>
      </c>
      <c r="K1727" t="s">
        <v>102</v>
      </c>
      <c r="L1727">
        <v>1</v>
      </c>
      <c r="M1727" s="6">
        <v>360.4</v>
      </c>
      <c r="N1727" s="8">
        <v>0.05</v>
      </c>
      <c r="O1727" s="6">
        <v>18.02</v>
      </c>
      <c r="P1727" s="6">
        <v>342.38</v>
      </c>
      <c r="Q1727" s="6">
        <v>223.97</v>
      </c>
      <c r="R1727" s="6">
        <v>118.41</v>
      </c>
      <c r="S1727" s="6">
        <v>200.09</v>
      </c>
      <c r="T1727" t="s">
        <v>77</v>
      </c>
      <c r="U1727">
        <v>6</v>
      </c>
      <c r="V1727" t="s">
        <v>189</v>
      </c>
      <c r="W1727" t="s">
        <v>38</v>
      </c>
      <c r="X1727">
        <v>2025</v>
      </c>
      <c r="Y1727" t="s">
        <v>424</v>
      </c>
      <c r="Z1727" s="8">
        <v>0.3458</v>
      </c>
    </row>
    <row r="1728" spans="1:26" x14ac:dyDescent="0.3">
      <c r="A1728" t="s">
        <v>4348</v>
      </c>
      <c r="B1728" s="4">
        <v>45453</v>
      </c>
      <c r="C1728" t="s">
        <v>1019</v>
      </c>
      <c r="D1728" t="s">
        <v>4349</v>
      </c>
      <c r="E1728" t="s">
        <v>43</v>
      </c>
      <c r="F1728" t="s">
        <v>44</v>
      </c>
      <c r="G1728" t="s">
        <v>31</v>
      </c>
      <c r="H1728" t="s">
        <v>32</v>
      </c>
      <c r="I1728" t="s">
        <v>75</v>
      </c>
      <c r="J1728" t="s">
        <v>59</v>
      </c>
      <c r="K1728" t="s">
        <v>35</v>
      </c>
      <c r="L1728">
        <v>1</v>
      </c>
      <c r="M1728" s="6">
        <v>2170.8000000000002</v>
      </c>
      <c r="N1728" s="8">
        <v>0</v>
      </c>
      <c r="O1728" s="6">
        <v>0</v>
      </c>
      <c r="P1728" s="6">
        <v>2170.8000000000002</v>
      </c>
      <c r="Q1728" s="6">
        <v>1572.62</v>
      </c>
      <c r="R1728" s="6">
        <v>598.17999999999995</v>
      </c>
      <c r="S1728" s="6">
        <v>443.64</v>
      </c>
      <c r="T1728" t="s">
        <v>36</v>
      </c>
      <c r="U1728">
        <v>6</v>
      </c>
      <c r="V1728" t="s">
        <v>189</v>
      </c>
      <c r="W1728" t="s">
        <v>38</v>
      </c>
      <c r="X1728">
        <v>2024</v>
      </c>
      <c r="Y1728" t="s">
        <v>190</v>
      </c>
      <c r="Z1728" s="8">
        <v>0.27560000000000001</v>
      </c>
    </row>
    <row r="1729" spans="1:26" x14ac:dyDescent="0.3">
      <c r="A1729" t="s">
        <v>4350</v>
      </c>
      <c r="B1729" s="4">
        <v>45454</v>
      </c>
      <c r="C1729" t="s">
        <v>533</v>
      </c>
      <c r="D1729" t="s">
        <v>4351</v>
      </c>
      <c r="E1729" t="s">
        <v>67</v>
      </c>
      <c r="F1729" t="s">
        <v>82</v>
      </c>
      <c r="G1729" t="s">
        <v>69</v>
      </c>
      <c r="H1729" t="s">
        <v>291</v>
      </c>
      <c r="I1729" t="s">
        <v>33</v>
      </c>
      <c r="J1729" t="s">
        <v>59</v>
      </c>
      <c r="K1729" t="s">
        <v>49</v>
      </c>
      <c r="L1729">
        <v>1</v>
      </c>
      <c r="M1729" s="6">
        <v>680.13</v>
      </c>
      <c r="N1729" s="8">
        <v>0.15</v>
      </c>
      <c r="O1729" s="6">
        <v>102.02</v>
      </c>
      <c r="P1729" s="6">
        <v>578.11</v>
      </c>
      <c r="Q1729" s="6">
        <v>371.15</v>
      </c>
      <c r="R1729" s="6">
        <v>206.96</v>
      </c>
      <c r="S1729" s="6">
        <v>360.07</v>
      </c>
      <c r="T1729" t="s">
        <v>36</v>
      </c>
      <c r="U1729">
        <v>6</v>
      </c>
      <c r="V1729" t="s">
        <v>189</v>
      </c>
      <c r="W1729" t="s">
        <v>38</v>
      </c>
      <c r="X1729">
        <v>2024</v>
      </c>
      <c r="Y1729" t="s">
        <v>190</v>
      </c>
      <c r="Z1729" s="8">
        <v>0.35799999999999998</v>
      </c>
    </row>
    <row r="1730" spans="1:26" x14ac:dyDescent="0.3">
      <c r="A1730" t="s">
        <v>4352</v>
      </c>
      <c r="B1730" s="4">
        <v>45815</v>
      </c>
      <c r="C1730" t="s">
        <v>4353</v>
      </c>
      <c r="D1730" t="s">
        <v>4354</v>
      </c>
      <c r="E1730" t="s">
        <v>43</v>
      </c>
      <c r="F1730" t="s">
        <v>273</v>
      </c>
      <c r="G1730" t="s">
        <v>45</v>
      </c>
      <c r="H1730" t="s">
        <v>46</v>
      </c>
      <c r="I1730" t="s">
        <v>47</v>
      </c>
      <c r="J1730" t="s">
        <v>59</v>
      </c>
      <c r="K1730" t="s">
        <v>76</v>
      </c>
      <c r="L1730">
        <v>1</v>
      </c>
      <c r="M1730" s="6">
        <v>816.2</v>
      </c>
      <c r="N1730" s="8">
        <v>0.05</v>
      </c>
      <c r="O1730" s="6">
        <v>40.81</v>
      </c>
      <c r="P1730" s="6">
        <v>775.39</v>
      </c>
      <c r="Q1730" s="6">
        <v>480.34</v>
      </c>
      <c r="R1730" s="6">
        <v>295.05</v>
      </c>
      <c r="S1730" s="6">
        <v>105.27</v>
      </c>
      <c r="T1730" t="s">
        <v>36</v>
      </c>
      <c r="U1730">
        <v>6</v>
      </c>
      <c r="V1730" t="s">
        <v>189</v>
      </c>
      <c r="W1730" t="s">
        <v>38</v>
      </c>
      <c r="X1730">
        <v>2025</v>
      </c>
      <c r="Y1730" t="s">
        <v>424</v>
      </c>
      <c r="Z1730" s="8">
        <v>0.3805</v>
      </c>
    </row>
    <row r="1731" spans="1:26" x14ac:dyDescent="0.3">
      <c r="A1731" t="s">
        <v>4355</v>
      </c>
      <c r="B1731" s="4">
        <v>45562</v>
      </c>
      <c r="C1731" t="s">
        <v>2502</v>
      </c>
      <c r="D1731" t="s">
        <v>4356</v>
      </c>
      <c r="E1731" t="s">
        <v>43</v>
      </c>
      <c r="F1731" t="s">
        <v>273</v>
      </c>
      <c r="G1731" t="s">
        <v>31</v>
      </c>
      <c r="H1731" t="s">
        <v>195</v>
      </c>
      <c r="I1731" t="s">
        <v>33</v>
      </c>
      <c r="J1731" t="s">
        <v>59</v>
      </c>
      <c r="K1731" t="s">
        <v>49</v>
      </c>
      <c r="L1731">
        <v>1</v>
      </c>
      <c r="M1731" s="6">
        <v>1174.58</v>
      </c>
      <c r="N1731" s="8">
        <v>0.25</v>
      </c>
      <c r="O1731" s="6">
        <v>293.64</v>
      </c>
      <c r="P1731" s="6">
        <v>880.94</v>
      </c>
      <c r="Q1731" s="6">
        <v>707.81</v>
      </c>
      <c r="R1731" s="6">
        <v>173.13</v>
      </c>
      <c r="S1731" s="6">
        <v>61.28</v>
      </c>
      <c r="T1731" t="s">
        <v>36</v>
      </c>
      <c r="U1731">
        <v>9</v>
      </c>
      <c r="V1731" t="s">
        <v>61</v>
      </c>
      <c r="W1731" t="s">
        <v>62</v>
      </c>
      <c r="X1731">
        <v>2024</v>
      </c>
      <c r="Y1731" t="s">
        <v>63</v>
      </c>
      <c r="Z1731" s="8">
        <v>0.19650000000000001</v>
      </c>
    </row>
    <row r="1732" spans="1:26" x14ac:dyDescent="0.3">
      <c r="A1732" t="s">
        <v>4357</v>
      </c>
      <c r="B1732" s="4">
        <v>45783</v>
      </c>
      <c r="C1732" t="s">
        <v>3898</v>
      </c>
      <c r="D1732" t="s">
        <v>4358</v>
      </c>
      <c r="E1732" t="s">
        <v>56</v>
      </c>
      <c r="F1732" t="s">
        <v>90</v>
      </c>
      <c r="G1732" t="s">
        <v>31</v>
      </c>
      <c r="H1732" t="s">
        <v>96</v>
      </c>
      <c r="I1732" t="s">
        <v>47</v>
      </c>
      <c r="J1732" t="s">
        <v>34</v>
      </c>
      <c r="K1732" t="s">
        <v>35</v>
      </c>
      <c r="L1732">
        <v>1</v>
      </c>
      <c r="M1732" s="6">
        <v>862.66</v>
      </c>
      <c r="N1732" s="8">
        <v>0.1</v>
      </c>
      <c r="O1732" s="6">
        <v>86.27</v>
      </c>
      <c r="P1732" s="6">
        <v>776.39</v>
      </c>
      <c r="Q1732" s="6">
        <v>591.51</v>
      </c>
      <c r="R1732" s="6">
        <v>184.88</v>
      </c>
      <c r="S1732" s="6">
        <v>200.77</v>
      </c>
      <c r="T1732" t="s">
        <v>36</v>
      </c>
      <c r="U1732">
        <v>5</v>
      </c>
      <c r="V1732" t="s">
        <v>103</v>
      </c>
      <c r="W1732" t="s">
        <v>38</v>
      </c>
      <c r="X1732">
        <v>2025</v>
      </c>
      <c r="Y1732" t="s">
        <v>167</v>
      </c>
      <c r="Z1732" s="8">
        <v>0.23810000000000001</v>
      </c>
    </row>
    <row r="1733" spans="1:26" x14ac:dyDescent="0.3">
      <c r="A1733" t="s">
        <v>4359</v>
      </c>
      <c r="B1733" s="4">
        <v>45499</v>
      </c>
      <c r="C1733" t="s">
        <v>2705</v>
      </c>
      <c r="D1733" t="s">
        <v>4360</v>
      </c>
      <c r="E1733" t="s">
        <v>43</v>
      </c>
      <c r="F1733" t="s">
        <v>101</v>
      </c>
      <c r="G1733" t="s">
        <v>69</v>
      </c>
      <c r="H1733" t="s">
        <v>291</v>
      </c>
      <c r="I1733" t="s">
        <v>47</v>
      </c>
      <c r="J1733" t="s">
        <v>34</v>
      </c>
      <c r="K1733" t="s">
        <v>35</v>
      </c>
      <c r="L1733">
        <v>2</v>
      </c>
      <c r="M1733" s="6">
        <v>476.91</v>
      </c>
      <c r="N1733" s="8">
        <v>0.05</v>
      </c>
      <c r="O1733" s="6">
        <v>47.69</v>
      </c>
      <c r="P1733" s="6">
        <v>906.13</v>
      </c>
      <c r="Q1733" s="6">
        <v>678.66</v>
      </c>
      <c r="R1733" s="6">
        <v>227.47</v>
      </c>
      <c r="S1733" s="6">
        <v>97.39</v>
      </c>
      <c r="T1733" t="s">
        <v>117</v>
      </c>
      <c r="U1733">
        <v>7</v>
      </c>
      <c r="V1733" t="s">
        <v>179</v>
      </c>
      <c r="W1733" t="s">
        <v>62</v>
      </c>
      <c r="X1733">
        <v>2024</v>
      </c>
      <c r="Y1733" t="s">
        <v>180</v>
      </c>
      <c r="Z1733" s="8">
        <v>0.251</v>
      </c>
    </row>
    <row r="1734" spans="1:26" x14ac:dyDescent="0.3">
      <c r="A1734" t="s">
        <v>4361</v>
      </c>
      <c r="B1734" s="4">
        <v>45830</v>
      </c>
      <c r="C1734" t="s">
        <v>3681</v>
      </c>
      <c r="D1734" t="s">
        <v>4362</v>
      </c>
      <c r="E1734" t="s">
        <v>29</v>
      </c>
      <c r="F1734" t="s">
        <v>123</v>
      </c>
      <c r="G1734" t="s">
        <v>69</v>
      </c>
      <c r="H1734" t="s">
        <v>188</v>
      </c>
      <c r="I1734" t="s">
        <v>75</v>
      </c>
      <c r="J1734" t="s">
        <v>59</v>
      </c>
      <c r="K1734" t="s">
        <v>49</v>
      </c>
      <c r="L1734">
        <v>1</v>
      </c>
      <c r="M1734" s="6">
        <v>995.58</v>
      </c>
      <c r="N1734" s="8">
        <v>0.05</v>
      </c>
      <c r="O1734" s="6">
        <v>49.78</v>
      </c>
      <c r="P1734" s="6">
        <v>945.8</v>
      </c>
      <c r="Q1734" s="6">
        <v>767.44</v>
      </c>
      <c r="R1734" s="6">
        <v>178.36</v>
      </c>
      <c r="S1734" s="6">
        <v>84.11</v>
      </c>
      <c r="T1734" t="s">
        <v>36</v>
      </c>
      <c r="U1734">
        <v>6</v>
      </c>
      <c r="V1734" t="s">
        <v>189</v>
      </c>
      <c r="W1734" t="s">
        <v>38</v>
      </c>
      <c r="X1734">
        <v>2025</v>
      </c>
      <c r="Y1734" t="s">
        <v>424</v>
      </c>
      <c r="Z1734" s="8">
        <v>0.18859999999999999</v>
      </c>
    </row>
    <row r="1735" spans="1:26" x14ac:dyDescent="0.3">
      <c r="A1735" t="s">
        <v>4363</v>
      </c>
      <c r="B1735" s="4">
        <v>45875</v>
      </c>
      <c r="C1735" t="s">
        <v>1947</v>
      </c>
      <c r="D1735" t="s">
        <v>4364</v>
      </c>
      <c r="E1735" t="s">
        <v>56</v>
      </c>
      <c r="F1735" t="s">
        <v>238</v>
      </c>
      <c r="G1735" t="s">
        <v>31</v>
      </c>
      <c r="H1735" t="s">
        <v>32</v>
      </c>
      <c r="I1735" t="s">
        <v>75</v>
      </c>
      <c r="J1735" t="s">
        <v>59</v>
      </c>
      <c r="K1735" t="s">
        <v>35</v>
      </c>
      <c r="L1735">
        <v>2</v>
      </c>
      <c r="M1735" s="6">
        <v>533.25</v>
      </c>
      <c r="N1735" s="8">
        <v>0.1</v>
      </c>
      <c r="O1735" s="6">
        <v>106.65</v>
      </c>
      <c r="P1735" s="6">
        <v>959.85</v>
      </c>
      <c r="Q1735" s="6">
        <v>665.67</v>
      </c>
      <c r="R1735" s="6">
        <v>294.18</v>
      </c>
      <c r="S1735" s="6">
        <v>221.69</v>
      </c>
      <c r="T1735" t="s">
        <v>117</v>
      </c>
      <c r="U1735">
        <v>8</v>
      </c>
      <c r="V1735" t="s">
        <v>118</v>
      </c>
      <c r="W1735" t="s">
        <v>62</v>
      </c>
      <c r="X1735">
        <v>2025</v>
      </c>
      <c r="Y1735" t="s">
        <v>277</v>
      </c>
      <c r="Z1735" s="8">
        <v>0.30649999999999999</v>
      </c>
    </row>
    <row r="1736" spans="1:26" x14ac:dyDescent="0.3">
      <c r="A1736" t="s">
        <v>4365</v>
      </c>
      <c r="B1736" s="4">
        <v>45351</v>
      </c>
      <c r="C1736" t="s">
        <v>1135</v>
      </c>
      <c r="D1736" t="s">
        <v>4366</v>
      </c>
      <c r="E1736" t="s">
        <v>56</v>
      </c>
      <c r="F1736" t="s">
        <v>57</v>
      </c>
      <c r="G1736" t="s">
        <v>31</v>
      </c>
      <c r="H1736" t="s">
        <v>58</v>
      </c>
      <c r="I1736" t="s">
        <v>33</v>
      </c>
      <c r="J1736" t="s">
        <v>59</v>
      </c>
      <c r="K1736" t="s">
        <v>35</v>
      </c>
      <c r="L1736">
        <v>4</v>
      </c>
      <c r="M1736" s="6">
        <v>3018.74</v>
      </c>
      <c r="N1736" s="8">
        <v>0.2</v>
      </c>
      <c r="O1736" s="6">
        <v>2414.9899999999998</v>
      </c>
      <c r="P1736" s="6">
        <v>9659.9699999999993</v>
      </c>
      <c r="Q1736" s="6">
        <v>7663.48</v>
      </c>
      <c r="R1736" s="6">
        <v>1996.49</v>
      </c>
      <c r="S1736" s="6">
        <v>252.57</v>
      </c>
      <c r="T1736" t="s">
        <v>36</v>
      </c>
      <c r="U1736">
        <v>2</v>
      </c>
      <c r="V1736" t="s">
        <v>171</v>
      </c>
      <c r="W1736" t="s">
        <v>51</v>
      </c>
      <c r="X1736">
        <v>2024</v>
      </c>
      <c r="Y1736" t="s">
        <v>214</v>
      </c>
      <c r="Z1736" s="8">
        <v>0.20669999999999999</v>
      </c>
    </row>
    <row r="1737" spans="1:26" x14ac:dyDescent="0.3">
      <c r="A1737" t="s">
        <v>4367</v>
      </c>
      <c r="B1737" s="4">
        <v>45721</v>
      </c>
      <c r="C1737" t="s">
        <v>550</v>
      </c>
      <c r="D1737" t="s">
        <v>4368</v>
      </c>
      <c r="E1737" t="s">
        <v>29</v>
      </c>
      <c r="F1737" t="s">
        <v>141</v>
      </c>
      <c r="G1737" t="s">
        <v>132</v>
      </c>
      <c r="H1737" t="s">
        <v>154</v>
      </c>
      <c r="I1737" t="s">
        <v>116</v>
      </c>
      <c r="J1737" t="s">
        <v>59</v>
      </c>
      <c r="K1737" t="s">
        <v>60</v>
      </c>
      <c r="L1737">
        <v>1</v>
      </c>
      <c r="M1737" s="6">
        <v>1643.82</v>
      </c>
      <c r="N1737" s="8">
        <v>0.1</v>
      </c>
      <c r="O1737" s="6">
        <v>164.38</v>
      </c>
      <c r="P1737" s="6">
        <v>1479.44</v>
      </c>
      <c r="Q1737" s="6">
        <v>1203.76</v>
      </c>
      <c r="R1737" s="6">
        <v>275.68</v>
      </c>
      <c r="S1737" s="6">
        <v>87.87</v>
      </c>
      <c r="T1737" t="s">
        <v>77</v>
      </c>
      <c r="U1737">
        <v>3</v>
      </c>
      <c r="V1737" t="s">
        <v>50</v>
      </c>
      <c r="W1737" t="s">
        <v>51</v>
      </c>
      <c r="X1737">
        <v>2025</v>
      </c>
      <c r="Y1737" t="s">
        <v>52</v>
      </c>
      <c r="Z1737" s="8">
        <v>0.18629999999999999</v>
      </c>
    </row>
    <row r="1738" spans="1:26" x14ac:dyDescent="0.3">
      <c r="A1738" t="s">
        <v>4369</v>
      </c>
      <c r="B1738" s="4">
        <v>45948</v>
      </c>
      <c r="C1738" t="s">
        <v>2975</v>
      </c>
      <c r="D1738" t="s">
        <v>4370</v>
      </c>
      <c r="E1738" t="s">
        <v>56</v>
      </c>
      <c r="F1738" t="s">
        <v>238</v>
      </c>
      <c r="G1738" t="s">
        <v>45</v>
      </c>
      <c r="H1738" t="s">
        <v>32</v>
      </c>
      <c r="I1738" t="s">
        <v>47</v>
      </c>
      <c r="J1738" t="s">
        <v>34</v>
      </c>
      <c r="K1738" t="s">
        <v>76</v>
      </c>
      <c r="L1738">
        <v>1</v>
      </c>
      <c r="M1738" s="6">
        <v>671.18</v>
      </c>
      <c r="N1738" s="8">
        <v>0.15</v>
      </c>
      <c r="O1738" s="6">
        <v>100.68</v>
      </c>
      <c r="P1738" s="6">
        <v>570.5</v>
      </c>
      <c r="Q1738" s="6">
        <v>417.95</v>
      </c>
      <c r="R1738" s="6">
        <v>152.55000000000001</v>
      </c>
      <c r="S1738" s="6">
        <v>418.72</v>
      </c>
      <c r="T1738" t="s">
        <v>36</v>
      </c>
      <c r="U1738">
        <v>10</v>
      </c>
      <c r="V1738" t="s">
        <v>146</v>
      </c>
      <c r="W1738" t="s">
        <v>85</v>
      </c>
      <c r="X1738">
        <v>2025</v>
      </c>
      <c r="Y1738" t="s">
        <v>147</v>
      </c>
      <c r="Z1738" s="8">
        <v>0.26740000000000003</v>
      </c>
    </row>
    <row r="1739" spans="1:26" x14ac:dyDescent="0.3">
      <c r="A1739" t="s">
        <v>4371</v>
      </c>
      <c r="B1739" s="4">
        <v>45896</v>
      </c>
      <c r="C1739" t="s">
        <v>3196</v>
      </c>
      <c r="D1739" t="s">
        <v>4372</v>
      </c>
      <c r="E1739" t="s">
        <v>29</v>
      </c>
      <c r="F1739" t="s">
        <v>123</v>
      </c>
      <c r="G1739" t="s">
        <v>31</v>
      </c>
      <c r="H1739" t="s">
        <v>96</v>
      </c>
      <c r="I1739" t="s">
        <v>116</v>
      </c>
      <c r="J1739" t="s">
        <v>59</v>
      </c>
      <c r="K1739" t="s">
        <v>49</v>
      </c>
      <c r="L1739">
        <v>1</v>
      </c>
      <c r="M1739" s="6">
        <v>1842.42</v>
      </c>
      <c r="N1739" s="8">
        <v>0.05</v>
      </c>
      <c r="O1739" s="6">
        <v>92.12</v>
      </c>
      <c r="P1739" s="6">
        <v>1750.3</v>
      </c>
      <c r="Q1739" s="6">
        <v>1407.48</v>
      </c>
      <c r="R1739" s="6">
        <v>342.82</v>
      </c>
      <c r="S1739" s="6">
        <v>82.85</v>
      </c>
      <c r="T1739" t="s">
        <v>77</v>
      </c>
      <c r="U1739">
        <v>8</v>
      </c>
      <c r="V1739" t="s">
        <v>118</v>
      </c>
      <c r="W1739" t="s">
        <v>62</v>
      </c>
      <c r="X1739">
        <v>2025</v>
      </c>
      <c r="Y1739" t="s">
        <v>277</v>
      </c>
      <c r="Z1739" s="8">
        <v>0.19589999999999999</v>
      </c>
    </row>
    <row r="1740" spans="1:26" x14ac:dyDescent="0.3">
      <c r="A1740" t="s">
        <v>4373</v>
      </c>
      <c r="B1740" s="4">
        <v>45600</v>
      </c>
      <c r="C1740" t="s">
        <v>2771</v>
      </c>
      <c r="D1740" t="s">
        <v>4374</v>
      </c>
      <c r="E1740" t="s">
        <v>29</v>
      </c>
      <c r="F1740" t="s">
        <v>141</v>
      </c>
      <c r="G1740" t="s">
        <v>69</v>
      </c>
      <c r="H1740" t="s">
        <v>83</v>
      </c>
      <c r="I1740" t="s">
        <v>33</v>
      </c>
      <c r="J1740" t="s">
        <v>34</v>
      </c>
      <c r="K1740" t="s">
        <v>49</v>
      </c>
      <c r="L1740">
        <v>1</v>
      </c>
      <c r="M1740" s="6">
        <v>1769.15</v>
      </c>
      <c r="N1740" s="8">
        <v>0.05</v>
      </c>
      <c r="O1740" s="6">
        <v>88.46</v>
      </c>
      <c r="P1740" s="6">
        <v>1680.69</v>
      </c>
      <c r="Q1740" s="6">
        <v>1279.22</v>
      </c>
      <c r="R1740" s="6">
        <v>401.47</v>
      </c>
      <c r="S1740" s="6">
        <v>175.44</v>
      </c>
      <c r="T1740" t="s">
        <v>36</v>
      </c>
      <c r="U1740">
        <v>11</v>
      </c>
      <c r="V1740" t="s">
        <v>124</v>
      </c>
      <c r="W1740" t="s">
        <v>85</v>
      </c>
      <c r="X1740">
        <v>2024</v>
      </c>
      <c r="Y1740" t="s">
        <v>125</v>
      </c>
      <c r="Z1740" s="8">
        <v>0.2389</v>
      </c>
    </row>
    <row r="1741" spans="1:26" x14ac:dyDescent="0.3">
      <c r="A1741" t="s">
        <v>4375</v>
      </c>
      <c r="B1741" s="4">
        <v>45811</v>
      </c>
      <c r="C1741" t="s">
        <v>1481</v>
      </c>
      <c r="D1741" t="s">
        <v>4376</v>
      </c>
      <c r="E1741" t="s">
        <v>43</v>
      </c>
      <c r="F1741" t="s">
        <v>44</v>
      </c>
      <c r="G1741" t="s">
        <v>69</v>
      </c>
      <c r="H1741" t="s">
        <v>188</v>
      </c>
      <c r="I1741" t="s">
        <v>33</v>
      </c>
      <c r="J1741" t="s">
        <v>59</v>
      </c>
      <c r="K1741" t="s">
        <v>35</v>
      </c>
      <c r="L1741">
        <v>3</v>
      </c>
      <c r="M1741" s="6">
        <v>1301.49</v>
      </c>
      <c r="N1741" s="8">
        <v>0.1</v>
      </c>
      <c r="O1741" s="6">
        <v>390.45</v>
      </c>
      <c r="P1741" s="6">
        <v>3514.02</v>
      </c>
      <c r="Q1741" s="6">
        <v>2656.83</v>
      </c>
      <c r="R1741" s="6">
        <v>857.19</v>
      </c>
      <c r="S1741" s="6">
        <v>438.15</v>
      </c>
      <c r="T1741" t="s">
        <v>36</v>
      </c>
      <c r="U1741">
        <v>6</v>
      </c>
      <c r="V1741" t="s">
        <v>189</v>
      </c>
      <c r="W1741" t="s">
        <v>38</v>
      </c>
      <c r="X1741">
        <v>2025</v>
      </c>
      <c r="Y1741" t="s">
        <v>424</v>
      </c>
      <c r="Z1741" s="8">
        <v>0.24390000000000001</v>
      </c>
    </row>
    <row r="1742" spans="1:26" x14ac:dyDescent="0.3">
      <c r="A1742" t="s">
        <v>4377</v>
      </c>
      <c r="B1742" s="4">
        <v>45882</v>
      </c>
      <c r="C1742" t="s">
        <v>926</v>
      </c>
      <c r="D1742" t="s">
        <v>4378</v>
      </c>
      <c r="E1742" t="s">
        <v>43</v>
      </c>
      <c r="F1742" t="s">
        <v>101</v>
      </c>
      <c r="G1742" t="s">
        <v>110</v>
      </c>
      <c r="H1742" t="s">
        <v>166</v>
      </c>
      <c r="I1742" t="s">
        <v>75</v>
      </c>
      <c r="J1742" t="s">
        <v>34</v>
      </c>
      <c r="K1742" t="s">
        <v>76</v>
      </c>
      <c r="L1742">
        <v>1</v>
      </c>
      <c r="M1742" s="6">
        <v>847.96</v>
      </c>
      <c r="N1742" s="8">
        <v>0.25</v>
      </c>
      <c r="O1742" s="6">
        <v>211.99</v>
      </c>
      <c r="P1742" s="6">
        <v>635.97</v>
      </c>
      <c r="Q1742" s="6">
        <v>459.12</v>
      </c>
      <c r="R1742" s="6">
        <v>176.85</v>
      </c>
      <c r="S1742" s="6">
        <v>401.11</v>
      </c>
      <c r="T1742" t="s">
        <v>36</v>
      </c>
      <c r="U1742">
        <v>8</v>
      </c>
      <c r="V1742" t="s">
        <v>118</v>
      </c>
      <c r="W1742" t="s">
        <v>62</v>
      </c>
      <c r="X1742">
        <v>2025</v>
      </c>
      <c r="Y1742" t="s">
        <v>277</v>
      </c>
      <c r="Z1742" s="8">
        <v>0.27810000000000001</v>
      </c>
    </row>
    <row r="1743" spans="1:26" x14ac:dyDescent="0.3">
      <c r="A1743" t="s">
        <v>4379</v>
      </c>
      <c r="B1743" s="4">
        <v>45318</v>
      </c>
      <c r="C1743" t="s">
        <v>447</v>
      </c>
      <c r="D1743" t="s">
        <v>4380</v>
      </c>
      <c r="E1743" t="s">
        <v>56</v>
      </c>
      <c r="F1743" t="s">
        <v>90</v>
      </c>
      <c r="G1743" t="s">
        <v>69</v>
      </c>
      <c r="H1743" t="s">
        <v>83</v>
      </c>
      <c r="I1743" t="s">
        <v>116</v>
      </c>
      <c r="J1743" t="s">
        <v>48</v>
      </c>
      <c r="K1743" t="s">
        <v>49</v>
      </c>
      <c r="L1743">
        <v>2</v>
      </c>
      <c r="M1743" s="6">
        <v>299</v>
      </c>
      <c r="N1743" s="8">
        <v>0</v>
      </c>
      <c r="O1743" s="6">
        <v>0</v>
      </c>
      <c r="P1743" s="6">
        <v>598</v>
      </c>
      <c r="Q1743" s="6">
        <v>422.95</v>
      </c>
      <c r="R1743" s="6">
        <v>175.05</v>
      </c>
      <c r="S1743" s="6">
        <v>127.99</v>
      </c>
      <c r="T1743" t="s">
        <v>36</v>
      </c>
      <c r="U1743">
        <v>1</v>
      </c>
      <c r="V1743" t="s">
        <v>91</v>
      </c>
      <c r="W1743" t="s">
        <v>51</v>
      </c>
      <c r="X1743">
        <v>2024</v>
      </c>
      <c r="Y1743" t="s">
        <v>92</v>
      </c>
      <c r="Z1743" s="8">
        <v>0.29270000000000002</v>
      </c>
    </row>
    <row r="1744" spans="1:26" x14ac:dyDescent="0.3">
      <c r="A1744" t="s">
        <v>4381</v>
      </c>
      <c r="B1744" s="4">
        <v>45977</v>
      </c>
      <c r="C1744" t="s">
        <v>920</v>
      </c>
      <c r="D1744" t="s">
        <v>4382</v>
      </c>
      <c r="E1744" t="s">
        <v>29</v>
      </c>
      <c r="F1744" t="s">
        <v>141</v>
      </c>
      <c r="G1744" t="s">
        <v>132</v>
      </c>
      <c r="H1744" t="s">
        <v>154</v>
      </c>
      <c r="I1744" t="s">
        <v>33</v>
      </c>
      <c r="J1744" t="s">
        <v>59</v>
      </c>
      <c r="K1744" t="s">
        <v>35</v>
      </c>
      <c r="L1744">
        <v>2</v>
      </c>
      <c r="M1744" s="6">
        <v>874.4</v>
      </c>
      <c r="N1744" s="8">
        <v>0.05</v>
      </c>
      <c r="O1744" s="6">
        <v>87.44</v>
      </c>
      <c r="P1744" s="6">
        <v>1661.36</v>
      </c>
      <c r="Q1744" s="6">
        <v>1216.5999999999999</v>
      </c>
      <c r="R1744" s="6">
        <v>444.76</v>
      </c>
      <c r="S1744" s="6">
        <v>174.46</v>
      </c>
      <c r="T1744" t="s">
        <v>77</v>
      </c>
      <c r="U1744">
        <v>11</v>
      </c>
      <c r="V1744" t="s">
        <v>124</v>
      </c>
      <c r="W1744" t="s">
        <v>85</v>
      </c>
      <c r="X1744">
        <v>2025</v>
      </c>
      <c r="Y1744" t="s">
        <v>221</v>
      </c>
      <c r="Z1744" s="8">
        <v>0.26769999999999999</v>
      </c>
    </row>
    <row r="1745" spans="1:26" x14ac:dyDescent="0.3">
      <c r="A1745" t="s">
        <v>4383</v>
      </c>
      <c r="B1745" s="4">
        <v>45853</v>
      </c>
      <c r="C1745" t="s">
        <v>1032</v>
      </c>
      <c r="D1745" t="s">
        <v>4384</v>
      </c>
      <c r="E1745" t="s">
        <v>56</v>
      </c>
      <c r="F1745" t="s">
        <v>57</v>
      </c>
      <c r="G1745" t="s">
        <v>45</v>
      </c>
      <c r="H1745" t="s">
        <v>32</v>
      </c>
      <c r="I1745" t="s">
        <v>33</v>
      </c>
      <c r="J1745" t="s">
        <v>48</v>
      </c>
      <c r="K1745" t="s">
        <v>76</v>
      </c>
      <c r="L1745">
        <v>1</v>
      </c>
      <c r="M1745" s="6">
        <v>1042.69</v>
      </c>
      <c r="N1745" s="8">
        <v>0</v>
      </c>
      <c r="O1745" s="6">
        <v>0</v>
      </c>
      <c r="P1745" s="6">
        <v>1042.69</v>
      </c>
      <c r="Q1745" s="6">
        <v>722.19</v>
      </c>
      <c r="R1745" s="6">
        <v>320.5</v>
      </c>
      <c r="S1745" s="6">
        <v>348.76</v>
      </c>
      <c r="T1745" t="s">
        <v>36</v>
      </c>
      <c r="U1745">
        <v>7</v>
      </c>
      <c r="V1745" t="s">
        <v>179</v>
      </c>
      <c r="W1745" t="s">
        <v>62</v>
      </c>
      <c r="X1745">
        <v>2025</v>
      </c>
      <c r="Y1745" t="s">
        <v>208</v>
      </c>
      <c r="Z1745" s="8">
        <v>0.30740000000000001</v>
      </c>
    </row>
    <row r="1746" spans="1:26" x14ac:dyDescent="0.3">
      <c r="A1746" t="s">
        <v>4385</v>
      </c>
      <c r="B1746" s="4">
        <v>45490</v>
      </c>
      <c r="C1746" t="s">
        <v>4176</v>
      </c>
      <c r="D1746" t="s">
        <v>4386</v>
      </c>
      <c r="E1746" t="s">
        <v>43</v>
      </c>
      <c r="F1746" t="s">
        <v>44</v>
      </c>
      <c r="G1746" t="s">
        <v>132</v>
      </c>
      <c r="H1746" t="s">
        <v>252</v>
      </c>
      <c r="I1746" t="s">
        <v>47</v>
      </c>
      <c r="J1746" t="s">
        <v>34</v>
      </c>
      <c r="K1746" t="s">
        <v>35</v>
      </c>
      <c r="L1746">
        <v>2</v>
      </c>
      <c r="M1746" s="6">
        <v>1634.37</v>
      </c>
      <c r="N1746" s="8">
        <v>0.2</v>
      </c>
      <c r="O1746" s="6">
        <v>653.75</v>
      </c>
      <c r="P1746" s="6">
        <v>2614.9899999999998</v>
      </c>
      <c r="Q1746" s="6">
        <v>1861.94</v>
      </c>
      <c r="R1746" s="6">
        <v>753.05</v>
      </c>
      <c r="S1746" s="6">
        <v>134.03</v>
      </c>
      <c r="T1746" t="s">
        <v>36</v>
      </c>
      <c r="U1746">
        <v>7</v>
      </c>
      <c r="V1746" t="s">
        <v>179</v>
      </c>
      <c r="W1746" t="s">
        <v>62</v>
      </c>
      <c r="X1746">
        <v>2024</v>
      </c>
      <c r="Y1746" t="s">
        <v>180</v>
      </c>
      <c r="Z1746" s="8">
        <v>0.28799999999999998</v>
      </c>
    </row>
    <row r="1747" spans="1:26" x14ac:dyDescent="0.3">
      <c r="A1747" t="s">
        <v>4387</v>
      </c>
      <c r="B1747" s="4">
        <v>45678</v>
      </c>
      <c r="C1747" t="s">
        <v>595</v>
      </c>
      <c r="D1747" t="s">
        <v>4388</v>
      </c>
      <c r="E1747" t="s">
        <v>29</v>
      </c>
      <c r="F1747" t="s">
        <v>30</v>
      </c>
      <c r="G1747" t="s">
        <v>31</v>
      </c>
      <c r="H1747" t="s">
        <v>195</v>
      </c>
      <c r="I1747" t="s">
        <v>33</v>
      </c>
      <c r="J1747" t="s">
        <v>34</v>
      </c>
      <c r="K1747" t="s">
        <v>35</v>
      </c>
      <c r="L1747">
        <v>1</v>
      </c>
      <c r="M1747" s="6">
        <v>2878.49</v>
      </c>
      <c r="N1747" s="8">
        <v>0.2</v>
      </c>
      <c r="O1747" s="6">
        <v>575.70000000000005</v>
      </c>
      <c r="P1747" s="6">
        <v>2302.79</v>
      </c>
      <c r="Q1747" s="6">
        <v>1741.43</v>
      </c>
      <c r="R1747" s="6">
        <v>561.36</v>
      </c>
      <c r="S1747" s="6">
        <v>48.89</v>
      </c>
      <c r="T1747" t="s">
        <v>36</v>
      </c>
      <c r="U1747">
        <v>1</v>
      </c>
      <c r="V1747" t="s">
        <v>91</v>
      </c>
      <c r="W1747" t="s">
        <v>51</v>
      </c>
      <c r="X1747">
        <v>2025</v>
      </c>
      <c r="Y1747" t="s">
        <v>137</v>
      </c>
      <c r="Z1747" s="8">
        <v>0.24379999999999999</v>
      </c>
    </row>
    <row r="1748" spans="1:26" x14ac:dyDescent="0.3">
      <c r="A1748" t="s">
        <v>4389</v>
      </c>
      <c r="B1748" s="4">
        <v>45640</v>
      </c>
      <c r="C1748" t="s">
        <v>4390</v>
      </c>
      <c r="D1748" t="s">
        <v>4391</v>
      </c>
      <c r="E1748" t="s">
        <v>67</v>
      </c>
      <c r="F1748" t="s">
        <v>158</v>
      </c>
      <c r="G1748" t="s">
        <v>45</v>
      </c>
      <c r="H1748" t="s">
        <v>32</v>
      </c>
      <c r="I1748" t="s">
        <v>75</v>
      </c>
      <c r="J1748" t="s">
        <v>34</v>
      </c>
      <c r="K1748" t="s">
        <v>35</v>
      </c>
      <c r="L1748">
        <v>1</v>
      </c>
      <c r="M1748" s="6">
        <v>615.33000000000004</v>
      </c>
      <c r="N1748" s="8">
        <v>0.1</v>
      </c>
      <c r="O1748" s="6">
        <v>61.53</v>
      </c>
      <c r="P1748" s="6">
        <v>553.79999999999995</v>
      </c>
      <c r="Q1748" s="6">
        <v>338.36</v>
      </c>
      <c r="R1748" s="6">
        <v>215.44</v>
      </c>
      <c r="S1748" s="6">
        <v>55.01</v>
      </c>
      <c r="T1748" t="s">
        <v>36</v>
      </c>
      <c r="U1748">
        <v>12</v>
      </c>
      <c r="V1748" t="s">
        <v>84</v>
      </c>
      <c r="W1748" t="s">
        <v>85</v>
      </c>
      <c r="X1748">
        <v>2024</v>
      </c>
      <c r="Y1748" t="s">
        <v>162</v>
      </c>
      <c r="Z1748" s="8">
        <v>0.38900000000000001</v>
      </c>
    </row>
    <row r="1749" spans="1:26" x14ac:dyDescent="0.3">
      <c r="A1749" t="s">
        <v>4392</v>
      </c>
      <c r="B1749" s="4">
        <v>45984</v>
      </c>
      <c r="C1749" t="s">
        <v>2194</v>
      </c>
      <c r="D1749" t="s">
        <v>4393</v>
      </c>
      <c r="E1749" t="s">
        <v>56</v>
      </c>
      <c r="F1749" t="s">
        <v>74</v>
      </c>
      <c r="G1749" t="s">
        <v>132</v>
      </c>
      <c r="H1749" t="s">
        <v>228</v>
      </c>
      <c r="I1749" t="s">
        <v>33</v>
      </c>
      <c r="J1749" t="s">
        <v>48</v>
      </c>
      <c r="K1749" t="s">
        <v>49</v>
      </c>
      <c r="L1749">
        <v>2</v>
      </c>
      <c r="M1749" s="6">
        <v>767.84</v>
      </c>
      <c r="N1749" s="8">
        <v>0.05</v>
      </c>
      <c r="O1749" s="6">
        <v>76.78</v>
      </c>
      <c r="P1749" s="6">
        <v>1458.9</v>
      </c>
      <c r="Q1749" s="6">
        <v>940.53</v>
      </c>
      <c r="R1749" s="6">
        <v>518.37</v>
      </c>
      <c r="S1749" s="6">
        <v>80.94</v>
      </c>
      <c r="T1749" t="s">
        <v>36</v>
      </c>
      <c r="U1749">
        <v>11</v>
      </c>
      <c r="V1749" t="s">
        <v>124</v>
      </c>
      <c r="W1749" t="s">
        <v>85</v>
      </c>
      <c r="X1749">
        <v>2025</v>
      </c>
      <c r="Y1749" t="s">
        <v>221</v>
      </c>
      <c r="Z1749" s="8">
        <v>0.3553</v>
      </c>
    </row>
    <row r="1750" spans="1:26" x14ac:dyDescent="0.3">
      <c r="A1750" t="s">
        <v>4394</v>
      </c>
      <c r="B1750" s="4">
        <v>45827</v>
      </c>
      <c r="C1750" t="s">
        <v>2553</v>
      </c>
      <c r="D1750" t="s">
        <v>4395</v>
      </c>
      <c r="E1750" t="s">
        <v>43</v>
      </c>
      <c r="F1750" t="s">
        <v>44</v>
      </c>
      <c r="G1750" t="s">
        <v>31</v>
      </c>
      <c r="H1750" t="s">
        <v>195</v>
      </c>
      <c r="I1750" t="s">
        <v>33</v>
      </c>
      <c r="J1750" t="s">
        <v>59</v>
      </c>
      <c r="K1750" t="s">
        <v>60</v>
      </c>
      <c r="L1750">
        <v>2</v>
      </c>
      <c r="M1750" s="6">
        <v>1307.29</v>
      </c>
      <c r="N1750" s="8">
        <v>0.1</v>
      </c>
      <c r="O1750" s="6">
        <v>261.45999999999998</v>
      </c>
      <c r="P1750" s="6">
        <v>2353.12</v>
      </c>
      <c r="Q1750" s="6">
        <v>1883.57</v>
      </c>
      <c r="R1750" s="6">
        <v>469.55</v>
      </c>
      <c r="S1750" s="6">
        <v>187.49</v>
      </c>
      <c r="T1750" t="s">
        <v>117</v>
      </c>
      <c r="U1750">
        <v>6</v>
      </c>
      <c r="V1750" t="s">
        <v>189</v>
      </c>
      <c r="W1750" t="s">
        <v>38</v>
      </c>
      <c r="X1750">
        <v>2025</v>
      </c>
      <c r="Y1750" t="s">
        <v>424</v>
      </c>
      <c r="Z1750" s="8">
        <v>0.19950000000000001</v>
      </c>
    </row>
    <row r="1751" spans="1:26" x14ac:dyDescent="0.3">
      <c r="A1751" t="s">
        <v>4396</v>
      </c>
      <c r="B1751" s="4">
        <v>45669</v>
      </c>
      <c r="C1751" t="s">
        <v>4227</v>
      </c>
      <c r="D1751" t="s">
        <v>4397</v>
      </c>
      <c r="E1751" t="s">
        <v>29</v>
      </c>
      <c r="F1751" t="s">
        <v>30</v>
      </c>
      <c r="G1751" t="s">
        <v>110</v>
      </c>
      <c r="H1751" t="s">
        <v>111</v>
      </c>
      <c r="I1751" t="s">
        <v>47</v>
      </c>
      <c r="J1751" t="s">
        <v>48</v>
      </c>
      <c r="K1751" t="s">
        <v>102</v>
      </c>
      <c r="L1751">
        <v>2</v>
      </c>
      <c r="M1751" s="6">
        <v>579.08000000000004</v>
      </c>
      <c r="N1751" s="8">
        <v>0.15</v>
      </c>
      <c r="O1751" s="6">
        <v>173.72</v>
      </c>
      <c r="P1751" s="6">
        <v>984.44</v>
      </c>
      <c r="Q1751" s="6">
        <v>580.23</v>
      </c>
      <c r="R1751" s="6">
        <v>404.21</v>
      </c>
      <c r="S1751" s="6">
        <v>257.69</v>
      </c>
      <c r="T1751" t="s">
        <v>77</v>
      </c>
      <c r="U1751">
        <v>1</v>
      </c>
      <c r="V1751" t="s">
        <v>91</v>
      </c>
      <c r="W1751" t="s">
        <v>51</v>
      </c>
      <c r="X1751">
        <v>2025</v>
      </c>
      <c r="Y1751" t="s">
        <v>137</v>
      </c>
      <c r="Z1751" s="8">
        <v>0.41060000000000002</v>
      </c>
    </row>
    <row r="1752" spans="1:26" x14ac:dyDescent="0.3">
      <c r="A1752" t="s">
        <v>4398</v>
      </c>
      <c r="B1752" s="4">
        <v>45849</v>
      </c>
      <c r="C1752" t="s">
        <v>1279</v>
      </c>
      <c r="D1752" t="s">
        <v>4399</v>
      </c>
      <c r="E1752" t="s">
        <v>56</v>
      </c>
      <c r="F1752" t="s">
        <v>90</v>
      </c>
      <c r="G1752" t="s">
        <v>132</v>
      </c>
      <c r="H1752" t="s">
        <v>228</v>
      </c>
      <c r="I1752" t="s">
        <v>47</v>
      </c>
      <c r="J1752" t="s">
        <v>59</v>
      </c>
      <c r="K1752" t="s">
        <v>35</v>
      </c>
      <c r="L1752">
        <v>2</v>
      </c>
      <c r="M1752" s="6">
        <v>1551.6</v>
      </c>
      <c r="N1752" s="8">
        <v>0.05</v>
      </c>
      <c r="O1752" s="6">
        <v>155.16</v>
      </c>
      <c r="P1752" s="6">
        <v>2948.04</v>
      </c>
      <c r="Q1752" s="6">
        <v>1961.56</v>
      </c>
      <c r="R1752" s="6">
        <v>986.48</v>
      </c>
      <c r="S1752" s="6">
        <v>240.49</v>
      </c>
      <c r="T1752" t="s">
        <v>36</v>
      </c>
      <c r="U1752">
        <v>7</v>
      </c>
      <c r="V1752" t="s">
        <v>179</v>
      </c>
      <c r="W1752" t="s">
        <v>62</v>
      </c>
      <c r="X1752">
        <v>2025</v>
      </c>
      <c r="Y1752" t="s">
        <v>208</v>
      </c>
      <c r="Z1752" s="8">
        <v>0.33460000000000001</v>
      </c>
    </row>
    <row r="1753" spans="1:26" x14ac:dyDescent="0.3">
      <c r="A1753" t="s">
        <v>4400</v>
      </c>
      <c r="B1753" s="4">
        <v>45818</v>
      </c>
      <c r="C1753" t="s">
        <v>3403</v>
      </c>
      <c r="D1753" t="s">
        <v>4401</v>
      </c>
      <c r="E1753" t="s">
        <v>56</v>
      </c>
      <c r="F1753" t="s">
        <v>57</v>
      </c>
      <c r="G1753" t="s">
        <v>31</v>
      </c>
      <c r="H1753" t="s">
        <v>58</v>
      </c>
      <c r="I1753" t="s">
        <v>33</v>
      </c>
      <c r="J1753" t="s">
        <v>48</v>
      </c>
      <c r="K1753" t="s">
        <v>49</v>
      </c>
      <c r="L1753">
        <v>1</v>
      </c>
      <c r="M1753" s="6">
        <v>986.95</v>
      </c>
      <c r="N1753" s="8">
        <v>0.15</v>
      </c>
      <c r="O1753" s="6">
        <v>148.04</v>
      </c>
      <c r="P1753" s="6">
        <v>838.91</v>
      </c>
      <c r="Q1753" s="6">
        <v>645.02</v>
      </c>
      <c r="R1753" s="6">
        <v>193.89</v>
      </c>
      <c r="S1753" s="6">
        <v>348.83</v>
      </c>
      <c r="T1753" t="s">
        <v>36</v>
      </c>
      <c r="U1753">
        <v>6</v>
      </c>
      <c r="V1753" t="s">
        <v>189</v>
      </c>
      <c r="W1753" t="s">
        <v>38</v>
      </c>
      <c r="X1753">
        <v>2025</v>
      </c>
      <c r="Y1753" t="s">
        <v>424</v>
      </c>
      <c r="Z1753" s="8">
        <v>0.2311</v>
      </c>
    </row>
    <row r="1754" spans="1:26" x14ac:dyDescent="0.3">
      <c r="A1754" t="s">
        <v>4402</v>
      </c>
      <c r="B1754" s="4">
        <v>45444</v>
      </c>
      <c r="C1754" t="s">
        <v>2074</v>
      </c>
      <c r="D1754" t="s">
        <v>4403</v>
      </c>
      <c r="E1754" t="s">
        <v>67</v>
      </c>
      <c r="F1754" t="s">
        <v>82</v>
      </c>
      <c r="G1754" t="s">
        <v>45</v>
      </c>
      <c r="H1754" t="s">
        <v>46</v>
      </c>
      <c r="I1754" t="s">
        <v>47</v>
      </c>
      <c r="J1754" t="s">
        <v>34</v>
      </c>
      <c r="K1754" t="s">
        <v>102</v>
      </c>
      <c r="L1754">
        <v>2</v>
      </c>
      <c r="M1754" s="6">
        <v>2259.38</v>
      </c>
      <c r="N1754" s="8">
        <v>0.15</v>
      </c>
      <c r="O1754" s="6">
        <v>677.81</v>
      </c>
      <c r="P1754" s="6">
        <v>3840.95</v>
      </c>
      <c r="Q1754" s="6">
        <v>2664.26</v>
      </c>
      <c r="R1754" s="6">
        <v>1176.69</v>
      </c>
      <c r="S1754" s="6">
        <v>122.6</v>
      </c>
      <c r="T1754" t="s">
        <v>36</v>
      </c>
      <c r="U1754">
        <v>6</v>
      </c>
      <c r="V1754" t="s">
        <v>189</v>
      </c>
      <c r="W1754" t="s">
        <v>38</v>
      </c>
      <c r="X1754">
        <v>2024</v>
      </c>
      <c r="Y1754" t="s">
        <v>190</v>
      </c>
      <c r="Z1754" s="8">
        <v>0.30640000000000001</v>
      </c>
    </row>
    <row r="1755" spans="1:26" x14ac:dyDescent="0.3">
      <c r="A1755" t="s">
        <v>4404</v>
      </c>
      <c r="B1755" s="4">
        <v>45497</v>
      </c>
      <c r="C1755" t="s">
        <v>2123</v>
      </c>
      <c r="D1755" t="s">
        <v>4405</v>
      </c>
      <c r="E1755" t="s">
        <v>29</v>
      </c>
      <c r="F1755" t="s">
        <v>141</v>
      </c>
      <c r="G1755" t="s">
        <v>132</v>
      </c>
      <c r="H1755" t="s">
        <v>133</v>
      </c>
      <c r="I1755" t="s">
        <v>33</v>
      </c>
      <c r="J1755" t="s">
        <v>34</v>
      </c>
      <c r="K1755" t="s">
        <v>49</v>
      </c>
      <c r="L1755">
        <v>1</v>
      </c>
      <c r="M1755" s="6">
        <v>804.86</v>
      </c>
      <c r="N1755" s="8">
        <v>0.15</v>
      </c>
      <c r="O1755" s="6">
        <v>120.73</v>
      </c>
      <c r="P1755" s="6">
        <v>684.13</v>
      </c>
      <c r="Q1755" s="6">
        <v>446.09</v>
      </c>
      <c r="R1755" s="6">
        <v>238.04</v>
      </c>
      <c r="S1755" s="6">
        <v>217.44</v>
      </c>
      <c r="T1755" t="s">
        <v>36</v>
      </c>
      <c r="U1755">
        <v>7</v>
      </c>
      <c r="V1755" t="s">
        <v>179</v>
      </c>
      <c r="W1755" t="s">
        <v>62</v>
      </c>
      <c r="X1755">
        <v>2024</v>
      </c>
      <c r="Y1755" t="s">
        <v>180</v>
      </c>
      <c r="Z1755" s="8">
        <v>0.34789999999999999</v>
      </c>
    </row>
    <row r="1756" spans="1:26" x14ac:dyDescent="0.3">
      <c r="A1756" t="s">
        <v>4406</v>
      </c>
      <c r="B1756" s="4">
        <v>45746</v>
      </c>
      <c r="C1756" t="s">
        <v>967</v>
      </c>
      <c r="D1756" t="s">
        <v>4407</v>
      </c>
      <c r="E1756" t="s">
        <v>29</v>
      </c>
      <c r="F1756" t="s">
        <v>242</v>
      </c>
      <c r="G1756" t="s">
        <v>69</v>
      </c>
      <c r="H1756" t="s">
        <v>188</v>
      </c>
      <c r="I1756" t="s">
        <v>33</v>
      </c>
      <c r="J1756" t="s">
        <v>48</v>
      </c>
      <c r="K1756" t="s">
        <v>49</v>
      </c>
      <c r="L1756">
        <v>1</v>
      </c>
      <c r="M1756" s="6">
        <v>322.31</v>
      </c>
      <c r="N1756" s="8">
        <v>0.15</v>
      </c>
      <c r="O1756" s="6">
        <v>48.35</v>
      </c>
      <c r="P1756" s="6">
        <v>273.95999999999998</v>
      </c>
      <c r="Q1756" s="6">
        <v>162.49</v>
      </c>
      <c r="R1756" s="6">
        <v>111.47</v>
      </c>
      <c r="S1756" s="6">
        <v>310.08999999999997</v>
      </c>
      <c r="T1756" t="s">
        <v>36</v>
      </c>
      <c r="U1756">
        <v>3</v>
      </c>
      <c r="V1756" t="s">
        <v>50</v>
      </c>
      <c r="W1756" t="s">
        <v>51</v>
      </c>
      <c r="X1756">
        <v>2025</v>
      </c>
      <c r="Y1756" t="s">
        <v>52</v>
      </c>
      <c r="Z1756" s="8">
        <v>0.40689999999999998</v>
      </c>
    </row>
    <row r="1757" spans="1:26" x14ac:dyDescent="0.3">
      <c r="A1757" t="s">
        <v>4408</v>
      </c>
      <c r="B1757" s="4">
        <v>45564</v>
      </c>
      <c r="C1757" t="s">
        <v>1302</v>
      </c>
      <c r="D1757" t="s">
        <v>4409</v>
      </c>
      <c r="E1757" t="s">
        <v>67</v>
      </c>
      <c r="F1757" t="s">
        <v>82</v>
      </c>
      <c r="G1757" t="s">
        <v>132</v>
      </c>
      <c r="H1757" t="s">
        <v>228</v>
      </c>
      <c r="I1757" t="s">
        <v>33</v>
      </c>
      <c r="J1757" t="s">
        <v>59</v>
      </c>
      <c r="K1757" t="s">
        <v>49</v>
      </c>
      <c r="L1757">
        <v>1</v>
      </c>
      <c r="M1757" s="6">
        <v>924.25</v>
      </c>
      <c r="N1757" s="8">
        <v>0</v>
      </c>
      <c r="O1757" s="6">
        <v>0</v>
      </c>
      <c r="P1757" s="6">
        <v>924.25</v>
      </c>
      <c r="Q1757" s="6">
        <v>723.08</v>
      </c>
      <c r="R1757" s="6">
        <v>201.17</v>
      </c>
      <c r="S1757" s="6">
        <v>61.11</v>
      </c>
      <c r="T1757" t="s">
        <v>77</v>
      </c>
      <c r="U1757">
        <v>9</v>
      </c>
      <c r="V1757" t="s">
        <v>61</v>
      </c>
      <c r="W1757" t="s">
        <v>62</v>
      </c>
      <c r="X1757">
        <v>2024</v>
      </c>
      <c r="Y1757" t="s">
        <v>63</v>
      </c>
      <c r="Z1757" s="8">
        <v>0.2177</v>
      </c>
    </row>
    <row r="1758" spans="1:26" x14ac:dyDescent="0.3">
      <c r="A1758" t="s">
        <v>4410</v>
      </c>
      <c r="B1758" s="4">
        <v>45527</v>
      </c>
      <c r="C1758" t="s">
        <v>735</v>
      </c>
      <c r="D1758" t="s">
        <v>4411</v>
      </c>
      <c r="E1758" t="s">
        <v>29</v>
      </c>
      <c r="F1758" t="s">
        <v>242</v>
      </c>
      <c r="G1758" t="s">
        <v>69</v>
      </c>
      <c r="H1758" t="s">
        <v>70</v>
      </c>
      <c r="I1758" t="s">
        <v>33</v>
      </c>
      <c r="J1758" t="s">
        <v>48</v>
      </c>
      <c r="K1758" t="s">
        <v>49</v>
      </c>
      <c r="L1758">
        <v>1</v>
      </c>
      <c r="M1758" s="6">
        <v>1947.69</v>
      </c>
      <c r="N1758" s="8">
        <v>0.15</v>
      </c>
      <c r="O1758" s="6">
        <v>292.14999999999998</v>
      </c>
      <c r="P1758" s="6">
        <v>1655.54</v>
      </c>
      <c r="Q1758" s="6">
        <v>1249.27</v>
      </c>
      <c r="R1758" s="6">
        <v>406.27</v>
      </c>
      <c r="S1758" s="6">
        <v>400.62</v>
      </c>
      <c r="T1758" t="s">
        <v>36</v>
      </c>
      <c r="U1758">
        <v>8</v>
      </c>
      <c r="V1758" t="s">
        <v>118</v>
      </c>
      <c r="W1758" t="s">
        <v>62</v>
      </c>
      <c r="X1758">
        <v>2024</v>
      </c>
      <c r="Y1758" t="s">
        <v>119</v>
      </c>
      <c r="Z1758" s="8">
        <v>0.24540000000000001</v>
      </c>
    </row>
    <row r="1759" spans="1:26" x14ac:dyDescent="0.3">
      <c r="A1759" t="s">
        <v>4412</v>
      </c>
      <c r="B1759" s="4">
        <v>45812</v>
      </c>
      <c r="C1759" t="s">
        <v>4413</v>
      </c>
      <c r="D1759" t="s">
        <v>4414</v>
      </c>
      <c r="E1759" t="s">
        <v>56</v>
      </c>
      <c r="F1759" t="s">
        <v>238</v>
      </c>
      <c r="G1759" t="s">
        <v>110</v>
      </c>
      <c r="H1759" t="s">
        <v>281</v>
      </c>
      <c r="I1759" t="s">
        <v>75</v>
      </c>
      <c r="J1759" t="s">
        <v>34</v>
      </c>
      <c r="K1759" t="s">
        <v>49</v>
      </c>
      <c r="L1759">
        <v>2</v>
      </c>
      <c r="M1759" s="6">
        <v>1188.05</v>
      </c>
      <c r="N1759" s="8">
        <v>0.05</v>
      </c>
      <c r="O1759" s="6">
        <v>118.8</v>
      </c>
      <c r="P1759" s="6">
        <v>2257.3000000000002</v>
      </c>
      <c r="Q1759" s="6">
        <v>1575.31</v>
      </c>
      <c r="R1759" s="6">
        <v>681.99</v>
      </c>
      <c r="S1759" s="6">
        <v>212.74</v>
      </c>
      <c r="T1759" t="s">
        <v>36</v>
      </c>
      <c r="U1759">
        <v>6</v>
      </c>
      <c r="V1759" t="s">
        <v>189</v>
      </c>
      <c r="W1759" t="s">
        <v>38</v>
      </c>
      <c r="X1759">
        <v>2025</v>
      </c>
      <c r="Y1759" t="s">
        <v>424</v>
      </c>
      <c r="Z1759" s="8">
        <v>0.30209999999999998</v>
      </c>
    </row>
    <row r="1760" spans="1:26" x14ac:dyDescent="0.3">
      <c r="A1760" t="s">
        <v>4415</v>
      </c>
      <c r="B1760" s="4">
        <v>45969</v>
      </c>
      <c r="C1760" t="s">
        <v>4416</v>
      </c>
      <c r="D1760" t="s">
        <v>4417</v>
      </c>
      <c r="E1760" t="s">
        <v>43</v>
      </c>
      <c r="F1760" t="s">
        <v>256</v>
      </c>
      <c r="G1760" t="s">
        <v>31</v>
      </c>
      <c r="H1760" t="s">
        <v>58</v>
      </c>
      <c r="I1760" t="s">
        <v>47</v>
      </c>
      <c r="J1760" t="s">
        <v>48</v>
      </c>
      <c r="K1760" t="s">
        <v>49</v>
      </c>
      <c r="L1760">
        <v>1</v>
      </c>
      <c r="M1760" s="6">
        <v>1948.82</v>
      </c>
      <c r="N1760" s="8">
        <v>0.25</v>
      </c>
      <c r="O1760" s="6">
        <v>487.2</v>
      </c>
      <c r="P1760" s="6">
        <v>1461.62</v>
      </c>
      <c r="Q1760" s="6">
        <v>861.67</v>
      </c>
      <c r="R1760" s="6">
        <v>599.95000000000005</v>
      </c>
      <c r="S1760" s="6">
        <v>154.72</v>
      </c>
      <c r="T1760" t="s">
        <v>117</v>
      </c>
      <c r="U1760">
        <v>11</v>
      </c>
      <c r="V1760" t="s">
        <v>124</v>
      </c>
      <c r="W1760" t="s">
        <v>85</v>
      </c>
      <c r="X1760">
        <v>2025</v>
      </c>
      <c r="Y1760" t="s">
        <v>221</v>
      </c>
      <c r="Z1760" s="8">
        <v>0.41049999999999998</v>
      </c>
    </row>
    <row r="1761" spans="1:26" x14ac:dyDescent="0.3">
      <c r="A1761" t="s">
        <v>4418</v>
      </c>
      <c r="B1761" s="4">
        <v>46017</v>
      </c>
      <c r="C1761" t="s">
        <v>3603</v>
      </c>
      <c r="D1761" t="s">
        <v>4419</v>
      </c>
      <c r="E1761" t="s">
        <v>29</v>
      </c>
      <c r="F1761" t="s">
        <v>242</v>
      </c>
      <c r="G1761" t="s">
        <v>69</v>
      </c>
      <c r="H1761" t="s">
        <v>291</v>
      </c>
      <c r="I1761" t="s">
        <v>33</v>
      </c>
      <c r="J1761" t="s">
        <v>48</v>
      </c>
      <c r="K1761" t="s">
        <v>35</v>
      </c>
      <c r="L1761">
        <v>2</v>
      </c>
      <c r="M1761" s="6">
        <v>3705.39</v>
      </c>
      <c r="N1761" s="8">
        <v>0</v>
      </c>
      <c r="O1761" s="6">
        <v>0</v>
      </c>
      <c r="P1761" s="6">
        <v>7410.78</v>
      </c>
      <c r="Q1761" s="6">
        <v>5129.4399999999996</v>
      </c>
      <c r="R1761" s="6">
        <v>2281.34</v>
      </c>
      <c r="S1761" s="6">
        <v>344.59</v>
      </c>
      <c r="T1761" t="s">
        <v>36</v>
      </c>
      <c r="U1761">
        <v>12</v>
      </c>
      <c r="V1761" t="s">
        <v>84</v>
      </c>
      <c r="W1761" t="s">
        <v>85</v>
      </c>
      <c r="X1761">
        <v>2025</v>
      </c>
      <c r="Y1761" t="s">
        <v>86</v>
      </c>
      <c r="Z1761" s="8">
        <v>0.30780000000000002</v>
      </c>
    </row>
    <row r="1762" spans="1:26" x14ac:dyDescent="0.3">
      <c r="A1762" t="s">
        <v>4420</v>
      </c>
      <c r="B1762" s="4">
        <v>45792</v>
      </c>
      <c r="C1762" t="s">
        <v>1866</v>
      </c>
      <c r="D1762" t="s">
        <v>4421</v>
      </c>
      <c r="E1762" t="s">
        <v>43</v>
      </c>
      <c r="F1762" t="s">
        <v>44</v>
      </c>
      <c r="G1762" t="s">
        <v>69</v>
      </c>
      <c r="H1762" t="s">
        <v>188</v>
      </c>
      <c r="I1762" t="s">
        <v>33</v>
      </c>
      <c r="J1762" t="s">
        <v>34</v>
      </c>
      <c r="K1762" t="s">
        <v>35</v>
      </c>
      <c r="L1762">
        <v>1</v>
      </c>
      <c r="M1762" s="6">
        <v>2584.75</v>
      </c>
      <c r="N1762" s="8">
        <v>0.15</v>
      </c>
      <c r="O1762" s="6">
        <v>387.71</v>
      </c>
      <c r="P1762" s="6">
        <v>2197.04</v>
      </c>
      <c r="Q1762" s="6">
        <v>1313.56</v>
      </c>
      <c r="R1762" s="6">
        <v>883.48</v>
      </c>
      <c r="S1762" s="6">
        <v>247.7</v>
      </c>
      <c r="T1762" t="s">
        <v>36</v>
      </c>
      <c r="U1762">
        <v>5</v>
      </c>
      <c r="V1762" t="s">
        <v>103</v>
      </c>
      <c r="W1762" t="s">
        <v>38</v>
      </c>
      <c r="X1762">
        <v>2025</v>
      </c>
      <c r="Y1762" t="s">
        <v>167</v>
      </c>
      <c r="Z1762" s="8">
        <v>0.40210000000000001</v>
      </c>
    </row>
    <row r="1763" spans="1:26" x14ac:dyDescent="0.3">
      <c r="A1763" t="s">
        <v>4422</v>
      </c>
      <c r="B1763" s="4">
        <v>45408</v>
      </c>
      <c r="C1763" t="s">
        <v>4423</v>
      </c>
      <c r="D1763" t="s">
        <v>4424</v>
      </c>
      <c r="E1763" t="s">
        <v>29</v>
      </c>
      <c r="F1763" t="s">
        <v>242</v>
      </c>
      <c r="G1763" t="s">
        <v>45</v>
      </c>
      <c r="H1763" t="s">
        <v>32</v>
      </c>
      <c r="I1763" t="s">
        <v>33</v>
      </c>
      <c r="J1763" t="s">
        <v>34</v>
      </c>
      <c r="K1763" t="s">
        <v>49</v>
      </c>
      <c r="L1763">
        <v>1</v>
      </c>
      <c r="M1763" s="6">
        <v>1405.38</v>
      </c>
      <c r="N1763" s="8">
        <v>0</v>
      </c>
      <c r="O1763" s="6">
        <v>0</v>
      </c>
      <c r="P1763" s="6">
        <v>1405.38</v>
      </c>
      <c r="Q1763" s="6">
        <v>1136.3499999999999</v>
      </c>
      <c r="R1763" s="6">
        <v>269.02999999999997</v>
      </c>
      <c r="S1763" s="6">
        <v>200.54</v>
      </c>
      <c r="T1763" t="s">
        <v>117</v>
      </c>
      <c r="U1763">
        <v>4</v>
      </c>
      <c r="V1763" t="s">
        <v>37</v>
      </c>
      <c r="W1763" t="s">
        <v>38</v>
      </c>
      <c r="X1763">
        <v>2024</v>
      </c>
      <c r="Y1763" t="s">
        <v>39</v>
      </c>
      <c r="Z1763" s="8">
        <v>0.19139999999999999</v>
      </c>
    </row>
    <row r="1764" spans="1:26" x14ac:dyDescent="0.3">
      <c r="A1764" t="s">
        <v>4425</v>
      </c>
      <c r="B1764" s="4">
        <v>45677</v>
      </c>
      <c r="C1764" t="s">
        <v>836</v>
      </c>
      <c r="D1764" t="s">
        <v>4426</v>
      </c>
      <c r="E1764" t="s">
        <v>29</v>
      </c>
      <c r="F1764" t="s">
        <v>141</v>
      </c>
      <c r="G1764" t="s">
        <v>110</v>
      </c>
      <c r="H1764" t="s">
        <v>269</v>
      </c>
      <c r="I1764" t="s">
        <v>47</v>
      </c>
      <c r="J1764" t="s">
        <v>59</v>
      </c>
      <c r="K1764" t="s">
        <v>60</v>
      </c>
      <c r="L1764">
        <v>1</v>
      </c>
      <c r="M1764" s="6">
        <v>3715.19</v>
      </c>
      <c r="N1764" s="8">
        <v>0.1</v>
      </c>
      <c r="O1764" s="6">
        <v>371.52</v>
      </c>
      <c r="P1764" s="6">
        <v>3343.67</v>
      </c>
      <c r="Q1764" s="6">
        <v>2516.33</v>
      </c>
      <c r="R1764" s="6">
        <v>827.34</v>
      </c>
      <c r="S1764" s="6">
        <v>56.56</v>
      </c>
      <c r="T1764" t="s">
        <v>77</v>
      </c>
      <c r="U1764">
        <v>1</v>
      </c>
      <c r="V1764" t="s">
        <v>91</v>
      </c>
      <c r="W1764" t="s">
        <v>51</v>
      </c>
      <c r="X1764">
        <v>2025</v>
      </c>
      <c r="Y1764" t="s">
        <v>137</v>
      </c>
      <c r="Z1764" s="8">
        <v>0.24740000000000001</v>
      </c>
    </row>
    <row r="1765" spans="1:26" x14ac:dyDescent="0.3">
      <c r="A1765" t="s">
        <v>4427</v>
      </c>
      <c r="B1765" s="4">
        <v>45635</v>
      </c>
      <c r="C1765" t="s">
        <v>1849</v>
      </c>
      <c r="D1765" t="s">
        <v>4428</v>
      </c>
      <c r="E1765" t="s">
        <v>56</v>
      </c>
      <c r="F1765" t="s">
        <v>90</v>
      </c>
      <c r="G1765" t="s">
        <v>132</v>
      </c>
      <c r="H1765" t="s">
        <v>228</v>
      </c>
      <c r="I1765" t="s">
        <v>33</v>
      </c>
      <c r="J1765" t="s">
        <v>59</v>
      </c>
      <c r="K1765" t="s">
        <v>76</v>
      </c>
      <c r="L1765">
        <v>1</v>
      </c>
      <c r="M1765" s="6">
        <v>603.79</v>
      </c>
      <c r="N1765" s="8">
        <v>0.15</v>
      </c>
      <c r="O1765" s="6">
        <v>90.57</v>
      </c>
      <c r="P1765" s="6">
        <v>513.22</v>
      </c>
      <c r="Q1765" s="6">
        <v>376.81</v>
      </c>
      <c r="R1765" s="6">
        <v>136.41</v>
      </c>
      <c r="S1765" s="6">
        <v>169.8</v>
      </c>
      <c r="T1765" t="s">
        <v>36</v>
      </c>
      <c r="U1765">
        <v>12</v>
      </c>
      <c r="V1765" t="s">
        <v>84</v>
      </c>
      <c r="W1765" t="s">
        <v>85</v>
      </c>
      <c r="X1765">
        <v>2024</v>
      </c>
      <c r="Y1765" t="s">
        <v>162</v>
      </c>
      <c r="Z1765" s="8">
        <v>0.26579999999999998</v>
      </c>
    </row>
    <row r="1766" spans="1:26" x14ac:dyDescent="0.3">
      <c r="A1766" t="s">
        <v>4429</v>
      </c>
      <c r="B1766" s="4">
        <v>45875</v>
      </c>
      <c r="C1766" t="s">
        <v>192</v>
      </c>
      <c r="D1766" t="s">
        <v>4430</v>
      </c>
      <c r="E1766" t="s">
        <v>108</v>
      </c>
      <c r="F1766" t="s">
        <v>194</v>
      </c>
      <c r="G1766" t="s">
        <v>45</v>
      </c>
      <c r="H1766" t="s">
        <v>83</v>
      </c>
      <c r="I1766" t="s">
        <v>33</v>
      </c>
      <c r="J1766" t="s">
        <v>59</v>
      </c>
      <c r="K1766" t="s">
        <v>60</v>
      </c>
      <c r="L1766">
        <v>1</v>
      </c>
      <c r="M1766" s="6">
        <v>1690.19</v>
      </c>
      <c r="N1766" s="8">
        <v>0.1</v>
      </c>
      <c r="O1766" s="6">
        <v>169.02</v>
      </c>
      <c r="P1766" s="6">
        <v>1521.17</v>
      </c>
      <c r="Q1766" s="6">
        <v>1099.42</v>
      </c>
      <c r="R1766" s="6">
        <v>421.75</v>
      </c>
      <c r="S1766" s="6">
        <v>352.54</v>
      </c>
      <c r="T1766" t="s">
        <v>117</v>
      </c>
      <c r="U1766">
        <v>8</v>
      </c>
      <c r="V1766" t="s">
        <v>118</v>
      </c>
      <c r="W1766" t="s">
        <v>62</v>
      </c>
      <c r="X1766">
        <v>2025</v>
      </c>
      <c r="Y1766" t="s">
        <v>277</v>
      </c>
      <c r="Z1766" s="8">
        <v>0.27729999999999999</v>
      </c>
    </row>
    <row r="1767" spans="1:26" x14ac:dyDescent="0.3">
      <c r="A1767" t="s">
        <v>4431</v>
      </c>
      <c r="B1767" s="4">
        <v>45686</v>
      </c>
      <c r="C1767" t="s">
        <v>1546</v>
      </c>
      <c r="D1767" t="s">
        <v>4432</v>
      </c>
      <c r="E1767" t="s">
        <v>43</v>
      </c>
      <c r="F1767" t="s">
        <v>101</v>
      </c>
      <c r="G1767" t="s">
        <v>69</v>
      </c>
      <c r="H1767" t="s">
        <v>83</v>
      </c>
      <c r="I1767" t="s">
        <v>33</v>
      </c>
      <c r="J1767" t="s">
        <v>59</v>
      </c>
      <c r="K1767" t="s">
        <v>35</v>
      </c>
      <c r="L1767">
        <v>1</v>
      </c>
      <c r="M1767" s="6">
        <v>1372.85</v>
      </c>
      <c r="N1767" s="8">
        <v>0.05</v>
      </c>
      <c r="O1767" s="6">
        <v>68.64</v>
      </c>
      <c r="P1767" s="6">
        <v>1304.21</v>
      </c>
      <c r="Q1767" s="6">
        <v>982.41</v>
      </c>
      <c r="R1767" s="6">
        <v>321.8</v>
      </c>
      <c r="S1767" s="6">
        <v>154.97</v>
      </c>
      <c r="T1767" t="s">
        <v>36</v>
      </c>
      <c r="U1767">
        <v>1</v>
      </c>
      <c r="V1767" t="s">
        <v>91</v>
      </c>
      <c r="W1767" t="s">
        <v>51</v>
      </c>
      <c r="X1767">
        <v>2025</v>
      </c>
      <c r="Y1767" t="s">
        <v>137</v>
      </c>
      <c r="Z1767" s="8">
        <v>0.2467</v>
      </c>
    </row>
    <row r="1768" spans="1:26" x14ac:dyDescent="0.3">
      <c r="A1768" t="s">
        <v>4433</v>
      </c>
      <c r="B1768" s="4">
        <v>45355</v>
      </c>
      <c r="C1768" t="s">
        <v>2102</v>
      </c>
      <c r="D1768" t="s">
        <v>4434</v>
      </c>
      <c r="E1768" t="s">
        <v>29</v>
      </c>
      <c r="F1768" t="s">
        <v>141</v>
      </c>
      <c r="G1768" t="s">
        <v>31</v>
      </c>
      <c r="H1768" t="s">
        <v>58</v>
      </c>
      <c r="I1768" t="s">
        <v>116</v>
      </c>
      <c r="J1768" t="s">
        <v>34</v>
      </c>
      <c r="K1768" t="s">
        <v>35</v>
      </c>
      <c r="L1768">
        <v>1</v>
      </c>
      <c r="M1768" s="6">
        <v>3111.6</v>
      </c>
      <c r="N1768" s="8">
        <v>0.2</v>
      </c>
      <c r="O1768" s="6">
        <v>622.32000000000005</v>
      </c>
      <c r="P1768" s="6">
        <v>2489.2800000000002</v>
      </c>
      <c r="Q1768" s="6">
        <v>1678.36</v>
      </c>
      <c r="R1768" s="6">
        <v>810.92</v>
      </c>
      <c r="S1768" s="6">
        <v>106.34</v>
      </c>
      <c r="T1768" t="s">
        <v>77</v>
      </c>
      <c r="U1768">
        <v>3</v>
      </c>
      <c r="V1768" t="s">
        <v>50</v>
      </c>
      <c r="W1768" t="s">
        <v>51</v>
      </c>
      <c r="X1768">
        <v>2024</v>
      </c>
      <c r="Y1768" t="s">
        <v>78</v>
      </c>
      <c r="Z1768" s="8">
        <v>0.32579999999999998</v>
      </c>
    </row>
    <row r="1769" spans="1:26" x14ac:dyDescent="0.3">
      <c r="A1769" t="s">
        <v>4435</v>
      </c>
      <c r="B1769" s="4">
        <v>46008</v>
      </c>
      <c r="C1769" t="s">
        <v>1302</v>
      </c>
      <c r="D1769" t="s">
        <v>4436</v>
      </c>
      <c r="E1769" t="s">
        <v>108</v>
      </c>
      <c r="F1769" t="s">
        <v>109</v>
      </c>
      <c r="G1769" t="s">
        <v>45</v>
      </c>
      <c r="H1769" t="s">
        <v>46</v>
      </c>
      <c r="I1769" t="s">
        <v>75</v>
      </c>
      <c r="J1769" t="s">
        <v>59</v>
      </c>
      <c r="K1769" t="s">
        <v>49</v>
      </c>
      <c r="L1769">
        <v>1</v>
      </c>
      <c r="M1769" s="6">
        <v>634.29</v>
      </c>
      <c r="N1769" s="8">
        <v>0.2</v>
      </c>
      <c r="O1769" s="6">
        <v>126.86</v>
      </c>
      <c r="P1769" s="6">
        <v>507.43</v>
      </c>
      <c r="Q1769" s="6">
        <v>404.57</v>
      </c>
      <c r="R1769" s="6">
        <v>102.86</v>
      </c>
      <c r="S1769" s="6">
        <v>161.94</v>
      </c>
      <c r="T1769" t="s">
        <v>36</v>
      </c>
      <c r="U1769">
        <v>12</v>
      </c>
      <c r="V1769" t="s">
        <v>84</v>
      </c>
      <c r="W1769" t="s">
        <v>85</v>
      </c>
      <c r="X1769">
        <v>2025</v>
      </c>
      <c r="Y1769" t="s">
        <v>86</v>
      </c>
      <c r="Z1769" s="8">
        <v>0.20269999999999999</v>
      </c>
    </row>
    <row r="1770" spans="1:26" x14ac:dyDescent="0.3">
      <c r="A1770" t="s">
        <v>4437</v>
      </c>
      <c r="B1770" s="4">
        <v>46012</v>
      </c>
      <c r="C1770" t="s">
        <v>1546</v>
      </c>
      <c r="D1770" t="s">
        <v>4438</v>
      </c>
      <c r="E1770" t="s">
        <v>43</v>
      </c>
      <c r="F1770" t="s">
        <v>44</v>
      </c>
      <c r="G1770" t="s">
        <v>69</v>
      </c>
      <c r="H1770" t="s">
        <v>83</v>
      </c>
      <c r="I1770" t="s">
        <v>75</v>
      </c>
      <c r="J1770" t="s">
        <v>34</v>
      </c>
      <c r="K1770" t="s">
        <v>60</v>
      </c>
      <c r="L1770">
        <v>1</v>
      </c>
      <c r="M1770" s="6">
        <v>914.2</v>
      </c>
      <c r="N1770" s="8">
        <v>0.1</v>
      </c>
      <c r="O1770" s="6">
        <v>91.42</v>
      </c>
      <c r="P1770" s="6">
        <v>822.78</v>
      </c>
      <c r="Q1770" s="6">
        <v>619.30999999999995</v>
      </c>
      <c r="R1770" s="6">
        <v>203.47</v>
      </c>
      <c r="S1770" s="6">
        <v>264.77999999999997</v>
      </c>
      <c r="T1770" t="s">
        <v>36</v>
      </c>
      <c r="U1770">
        <v>12</v>
      </c>
      <c r="V1770" t="s">
        <v>84</v>
      </c>
      <c r="W1770" t="s">
        <v>85</v>
      </c>
      <c r="X1770">
        <v>2025</v>
      </c>
      <c r="Y1770" t="s">
        <v>86</v>
      </c>
      <c r="Z1770" s="8">
        <v>0.24729999999999999</v>
      </c>
    </row>
    <row r="1771" spans="1:26" x14ac:dyDescent="0.3">
      <c r="A1771" t="s">
        <v>4439</v>
      </c>
      <c r="B1771" s="4">
        <v>45363</v>
      </c>
      <c r="C1771" t="s">
        <v>2862</v>
      </c>
      <c r="D1771" t="s">
        <v>4440</v>
      </c>
      <c r="E1771" t="s">
        <v>67</v>
      </c>
      <c r="F1771" t="s">
        <v>68</v>
      </c>
      <c r="G1771" t="s">
        <v>31</v>
      </c>
      <c r="H1771" t="s">
        <v>96</v>
      </c>
      <c r="I1771" t="s">
        <v>47</v>
      </c>
      <c r="J1771" t="s">
        <v>59</v>
      </c>
      <c r="K1771" t="s">
        <v>102</v>
      </c>
      <c r="L1771">
        <v>1</v>
      </c>
      <c r="M1771" s="6">
        <v>1087.96</v>
      </c>
      <c r="N1771" s="8">
        <v>0.05</v>
      </c>
      <c r="O1771" s="6">
        <v>54.4</v>
      </c>
      <c r="P1771" s="6">
        <v>1033.56</v>
      </c>
      <c r="Q1771" s="6">
        <v>745.23</v>
      </c>
      <c r="R1771" s="6">
        <v>288.33</v>
      </c>
      <c r="S1771" s="6">
        <v>378.79</v>
      </c>
      <c r="T1771" t="s">
        <v>77</v>
      </c>
      <c r="U1771">
        <v>3</v>
      </c>
      <c r="V1771" t="s">
        <v>50</v>
      </c>
      <c r="W1771" t="s">
        <v>51</v>
      </c>
      <c r="X1771">
        <v>2024</v>
      </c>
      <c r="Y1771" t="s">
        <v>78</v>
      </c>
      <c r="Z1771" s="8">
        <v>0.27900000000000003</v>
      </c>
    </row>
    <row r="1772" spans="1:26" x14ac:dyDescent="0.3">
      <c r="A1772" t="s">
        <v>4441</v>
      </c>
      <c r="B1772" s="4">
        <v>45565</v>
      </c>
      <c r="C1772" t="s">
        <v>4442</v>
      </c>
      <c r="D1772" t="s">
        <v>4443</v>
      </c>
      <c r="E1772" t="s">
        <v>29</v>
      </c>
      <c r="F1772" t="s">
        <v>123</v>
      </c>
      <c r="G1772" t="s">
        <v>69</v>
      </c>
      <c r="H1772" t="s">
        <v>70</v>
      </c>
      <c r="I1772" t="s">
        <v>116</v>
      </c>
      <c r="J1772" t="s">
        <v>48</v>
      </c>
      <c r="K1772" t="s">
        <v>76</v>
      </c>
      <c r="L1772">
        <v>2</v>
      </c>
      <c r="M1772" s="6">
        <v>702.88</v>
      </c>
      <c r="N1772" s="8">
        <v>0.15</v>
      </c>
      <c r="O1772" s="6">
        <v>210.86</v>
      </c>
      <c r="P1772" s="6">
        <v>1194.9000000000001</v>
      </c>
      <c r="Q1772" s="6">
        <v>846.21</v>
      </c>
      <c r="R1772" s="6">
        <v>348.69</v>
      </c>
      <c r="S1772" s="6">
        <v>146.88</v>
      </c>
      <c r="T1772" t="s">
        <v>36</v>
      </c>
      <c r="U1772">
        <v>9</v>
      </c>
      <c r="V1772" t="s">
        <v>61</v>
      </c>
      <c r="W1772" t="s">
        <v>62</v>
      </c>
      <c r="X1772">
        <v>2024</v>
      </c>
      <c r="Y1772" t="s">
        <v>63</v>
      </c>
      <c r="Z1772" s="8">
        <v>0.2918</v>
      </c>
    </row>
    <row r="1773" spans="1:26" x14ac:dyDescent="0.3">
      <c r="A1773" t="s">
        <v>4444</v>
      </c>
      <c r="B1773" s="4">
        <v>45611</v>
      </c>
      <c r="C1773" t="s">
        <v>408</v>
      </c>
      <c r="D1773" t="s">
        <v>4445</v>
      </c>
      <c r="E1773" t="s">
        <v>29</v>
      </c>
      <c r="F1773" t="s">
        <v>123</v>
      </c>
      <c r="G1773" t="s">
        <v>45</v>
      </c>
      <c r="H1773" t="s">
        <v>32</v>
      </c>
      <c r="I1773" t="s">
        <v>75</v>
      </c>
      <c r="J1773" t="s">
        <v>48</v>
      </c>
      <c r="K1773" t="s">
        <v>35</v>
      </c>
      <c r="L1773">
        <v>1</v>
      </c>
      <c r="M1773" s="6">
        <v>2016</v>
      </c>
      <c r="N1773" s="8">
        <v>0.15</v>
      </c>
      <c r="O1773" s="6">
        <v>302.39999999999998</v>
      </c>
      <c r="P1773" s="6">
        <v>1713.6</v>
      </c>
      <c r="Q1773" s="6">
        <v>1273.01</v>
      </c>
      <c r="R1773" s="6">
        <v>440.59</v>
      </c>
      <c r="S1773" s="6">
        <v>309.02999999999997</v>
      </c>
      <c r="T1773" t="s">
        <v>77</v>
      </c>
      <c r="U1773">
        <v>11</v>
      </c>
      <c r="V1773" t="s">
        <v>124</v>
      </c>
      <c r="W1773" t="s">
        <v>85</v>
      </c>
      <c r="X1773">
        <v>2024</v>
      </c>
      <c r="Y1773" t="s">
        <v>125</v>
      </c>
      <c r="Z1773" s="8">
        <v>0.2571</v>
      </c>
    </row>
    <row r="1774" spans="1:26" x14ac:dyDescent="0.3">
      <c r="A1774" t="s">
        <v>4446</v>
      </c>
      <c r="B1774" s="4">
        <v>45629</v>
      </c>
      <c r="C1774" t="s">
        <v>1227</v>
      </c>
      <c r="D1774" t="s">
        <v>4447</v>
      </c>
      <c r="E1774" t="s">
        <v>108</v>
      </c>
      <c r="F1774" t="s">
        <v>194</v>
      </c>
      <c r="G1774" t="s">
        <v>132</v>
      </c>
      <c r="H1774" t="s">
        <v>154</v>
      </c>
      <c r="I1774" t="s">
        <v>33</v>
      </c>
      <c r="J1774" t="s">
        <v>59</v>
      </c>
      <c r="K1774" t="s">
        <v>60</v>
      </c>
      <c r="L1774">
        <v>1</v>
      </c>
      <c r="M1774" s="6">
        <v>2295.9499999999998</v>
      </c>
      <c r="N1774" s="8">
        <v>0.15</v>
      </c>
      <c r="O1774" s="6">
        <v>344.39</v>
      </c>
      <c r="P1774" s="6">
        <v>1951.56</v>
      </c>
      <c r="Q1774" s="6">
        <v>1526.31</v>
      </c>
      <c r="R1774" s="6">
        <v>425.25</v>
      </c>
      <c r="S1774" s="6">
        <v>252.2</v>
      </c>
      <c r="T1774" t="s">
        <v>77</v>
      </c>
      <c r="U1774">
        <v>12</v>
      </c>
      <c r="V1774" t="s">
        <v>84</v>
      </c>
      <c r="W1774" t="s">
        <v>85</v>
      </c>
      <c r="X1774">
        <v>2024</v>
      </c>
      <c r="Y1774" t="s">
        <v>162</v>
      </c>
      <c r="Z1774" s="8">
        <v>0.21790000000000001</v>
      </c>
    </row>
    <row r="1775" spans="1:26" x14ac:dyDescent="0.3">
      <c r="A1775" t="s">
        <v>4448</v>
      </c>
      <c r="B1775" s="4">
        <v>45657</v>
      </c>
      <c r="C1775" t="s">
        <v>1899</v>
      </c>
      <c r="D1775" t="s">
        <v>4449</v>
      </c>
      <c r="E1775" t="s">
        <v>29</v>
      </c>
      <c r="F1775" t="s">
        <v>30</v>
      </c>
      <c r="G1775" t="s">
        <v>45</v>
      </c>
      <c r="H1775" t="s">
        <v>32</v>
      </c>
      <c r="I1775" t="s">
        <v>75</v>
      </c>
      <c r="J1775" t="s">
        <v>48</v>
      </c>
      <c r="K1775" t="s">
        <v>60</v>
      </c>
      <c r="L1775">
        <v>3</v>
      </c>
      <c r="M1775" s="6">
        <v>1287.31</v>
      </c>
      <c r="N1775" s="8">
        <v>0.05</v>
      </c>
      <c r="O1775" s="6">
        <v>193.1</v>
      </c>
      <c r="P1775" s="6">
        <v>3668.83</v>
      </c>
      <c r="Q1775" s="6">
        <v>2187.52</v>
      </c>
      <c r="R1775" s="6">
        <v>1481.31</v>
      </c>
      <c r="S1775" s="6">
        <v>178.26</v>
      </c>
      <c r="T1775" t="s">
        <v>36</v>
      </c>
      <c r="U1775">
        <v>12</v>
      </c>
      <c r="V1775" t="s">
        <v>84</v>
      </c>
      <c r="W1775" t="s">
        <v>85</v>
      </c>
      <c r="X1775">
        <v>2024</v>
      </c>
      <c r="Y1775" t="s">
        <v>162</v>
      </c>
      <c r="Z1775" s="8">
        <v>0.40379999999999999</v>
      </c>
    </row>
    <row r="1776" spans="1:26" x14ac:dyDescent="0.3">
      <c r="A1776" t="s">
        <v>4450</v>
      </c>
      <c r="B1776" s="4">
        <v>45786</v>
      </c>
      <c r="C1776" t="s">
        <v>929</v>
      </c>
      <c r="D1776" t="s">
        <v>4451</v>
      </c>
      <c r="E1776" t="s">
        <v>43</v>
      </c>
      <c r="F1776" t="s">
        <v>273</v>
      </c>
      <c r="G1776" t="s">
        <v>110</v>
      </c>
      <c r="H1776" t="s">
        <v>281</v>
      </c>
      <c r="I1776" t="s">
        <v>33</v>
      </c>
      <c r="J1776" t="s">
        <v>48</v>
      </c>
      <c r="K1776" t="s">
        <v>35</v>
      </c>
      <c r="L1776">
        <v>2</v>
      </c>
      <c r="M1776" s="6">
        <v>2064.77</v>
      </c>
      <c r="N1776" s="8">
        <v>0.1</v>
      </c>
      <c r="O1776" s="6">
        <v>412.95</v>
      </c>
      <c r="P1776" s="6">
        <v>3716.59</v>
      </c>
      <c r="Q1776" s="6">
        <v>2922.55</v>
      </c>
      <c r="R1776" s="6">
        <v>794.04</v>
      </c>
      <c r="S1776" s="6">
        <v>108.4</v>
      </c>
      <c r="T1776" t="s">
        <v>36</v>
      </c>
      <c r="U1776">
        <v>5</v>
      </c>
      <c r="V1776" t="s">
        <v>103</v>
      </c>
      <c r="W1776" t="s">
        <v>38</v>
      </c>
      <c r="X1776">
        <v>2025</v>
      </c>
      <c r="Y1776" t="s">
        <v>167</v>
      </c>
      <c r="Z1776" s="8">
        <v>0.21360000000000001</v>
      </c>
    </row>
    <row r="1777" spans="1:26" x14ac:dyDescent="0.3">
      <c r="A1777" t="s">
        <v>4452</v>
      </c>
      <c r="B1777" s="4">
        <v>45898</v>
      </c>
      <c r="C1777" t="s">
        <v>2754</v>
      </c>
      <c r="D1777" t="s">
        <v>4453</v>
      </c>
      <c r="E1777" t="s">
        <v>29</v>
      </c>
      <c r="F1777" t="s">
        <v>141</v>
      </c>
      <c r="G1777" t="s">
        <v>69</v>
      </c>
      <c r="H1777" t="s">
        <v>188</v>
      </c>
      <c r="I1777" t="s">
        <v>75</v>
      </c>
      <c r="J1777" t="s">
        <v>59</v>
      </c>
      <c r="K1777" t="s">
        <v>60</v>
      </c>
      <c r="L1777">
        <v>1</v>
      </c>
      <c r="M1777" s="6">
        <v>1853.35</v>
      </c>
      <c r="N1777" s="8">
        <v>0.1</v>
      </c>
      <c r="O1777" s="6">
        <v>185.34</v>
      </c>
      <c r="P1777" s="6">
        <v>1668.01</v>
      </c>
      <c r="Q1777" s="6">
        <v>1328.32</v>
      </c>
      <c r="R1777" s="6">
        <v>339.69</v>
      </c>
      <c r="S1777" s="6">
        <v>424.59</v>
      </c>
      <c r="T1777" t="s">
        <v>77</v>
      </c>
      <c r="U1777">
        <v>8</v>
      </c>
      <c r="V1777" t="s">
        <v>118</v>
      </c>
      <c r="W1777" t="s">
        <v>62</v>
      </c>
      <c r="X1777">
        <v>2025</v>
      </c>
      <c r="Y1777" t="s">
        <v>277</v>
      </c>
      <c r="Z1777" s="8">
        <v>0.2036</v>
      </c>
    </row>
    <row r="1778" spans="1:26" x14ac:dyDescent="0.3">
      <c r="A1778" t="s">
        <v>4454</v>
      </c>
      <c r="B1778" s="4">
        <v>45457</v>
      </c>
      <c r="C1778" t="s">
        <v>2252</v>
      </c>
      <c r="D1778" t="s">
        <v>4455</v>
      </c>
      <c r="E1778" t="s">
        <v>29</v>
      </c>
      <c r="F1778" t="s">
        <v>123</v>
      </c>
      <c r="G1778" t="s">
        <v>69</v>
      </c>
      <c r="H1778" t="s">
        <v>291</v>
      </c>
      <c r="I1778" t="s">
        <v>33</v>
      </c>
      <c r="J1778" t="s">
        <v>59</v>
      </c>
      <c r="K1778" t="s">
        <v>102</v>
      </c>
      <c r="L1778">
        <v>4</v>
      </c>
      <c r="M1778" s="6">
        <v>748.91</v>
      </c>
      <c r="N1778" s="8">
        <v>0.1</v>
      </c>
      <c r="O1778" s="6">
        <v>299.56</v>
      </c>
      <c r="P1778" s="6">
        <v>2696.08</v>
      </c>
      <c r="Q1778" s="6">
        <v>1776.83</v>
      </c>
      <c r="R1778" s="6">
        <v>919.25</v>
      </c>
      <c r="S1778" s="6">
        <v>127.78</v>
      </c>
      <c r="T1778" t="s">
        <v>36</v>
      </c>
      <c r="U1778">
        <v>6</v>
      </c>
      <c r="V1778" t="s">
        <v>189</v>
      </c>
      <c r="W1778" t="s">
        <v>38</v>
      </c>
      <c r="X1778">
        <v>2024</v>
      </c>
      <c r="Y1778" t="s">
        <v>190</v>
      </c>
      <c r="Z1778" s="8">
        <v>0.34100000000000003</v>
      </c>
    </row>
    <row r="1779" spans="1:26" x14ac:dyDescent="0.3">
      <c r="A1779" t="s">
        <v>4456</v>
      </c>
      <c r="B1779" s="4">
        <v>45835</v>
      </c>
      <c r="C1779" t="s">
        <v>2118</v>
      </c>
      <c r="D1779" t="s">
        <v>4457</v>
      </c>
      <c r="E1779" t="s">
        <v>67</v>
      </c>
      <c r="F1779" t="s">
        <v>68</v>
      </c>
      <c r="G1779" t="s">
        <v>45</v>
      </c>
      <c r="H1779" t="s">
        <v>46</v>
      </c>
      <c r="I1779" t="s">
        <v>47</v>
      </c>
      <c r="J1779" t="s">
        <v>48</v>
      </c>
      <c r="K1779" t="s">
        <v>102</v>
      </c>
      <c r="L1779">
        <v>2</v>
      </c>
      <c r="M1779" s="6">
        <v>1485.38</v>
      </c>
      <c r="N1779" s="8">
        <v>0.15</v>
      </c>
      <c r="O1779" s="6">
        <v>445.61</v>
      </c>
      <c r="P1779" s="6">
        <v>2525.15</v>
      </c>
      <c r="Q1779" s="6">
        <v>1892.87</v>
      </c>
      <c r="R1779" s="6">
        <v>632.28</v>
      </c>
      <c r="S1779" s="6">
        <v>435.57</v>
      </c>
      <c r="T1779" t="s">
        <v>36</v>
      </c>
      <c r="U1779">
        <v>6</v>
      </c>
      <c r="V1779" t="s">
        <v>189</v>
      </c>
      <c r="W1779" t="s">
        <v>38</v>
      </c>
      <c r="X1779">
        <v>2025</v>
      </c>
      <c r="Y1779" t="s">
        <v>424</v>
      </c>
      <c r="Z1779" s="8">
        <v>0.25040000000000001</v>
      </c>
    </row>
    <row r="1780" spans="1:26" x14ac:dyDescent="0.3">
      <c r="A1780" t="s">
        <v>4458</v>
      </c>
      <c r="B1780" s="4">
        <v>45302</v>
      </c>
      <c r="C1780" t="s">
        <v>3002</v>
      </c>
      <c r="D1780" t="s">
        <v>4459</v>
      </c>
      <c r="E1780" t="s">
        <v>29</v>
      </c>
      <c r="F1780" t="s">
        <v>242</v>
      </c>
      <c r="G1780" t="s">
        <v>110</v>
      </c>
      <c r="H1780" t="s">
        <v>269</v>
      </c>
      <c r="I1780" t="s">
        <v>47</v>
      </c>
      <c r="J1780" t="s">
        <v>48</v>
      </c>
      <c r="K1780" t="s">
        <v>35</v>
      </c>
      <c r="L1780">
        <v>2</v>
      </c>
      <c r="M1780" s="6">
        <v>2097.48</v>
      </c>
      <c r="N1780" s="8">
        <v>0</v>
      </c>
      <c r="O1780" s="6">
        <v>0</v>
      </c>
      <c r="P1780" s="6">
        <v>4194.96</v>
      </c>
      <c r="Q1780" s="6">
        <v>2511.0300000000002</v>
      </c>
      <c r="R1780" s="6">
        <v>1683.93</v>
      </c>
      <c r="S1780" s="6">
        <v>278.41000000000003</v>
      </c>
      <c r="T1780" t="s">
        <v>117</v>
      </c>
      <c r="U1780">
        <v>1</v>
      </c>
      <c r="V1780" t="s">
        <v>91</v>
      </c>
      <c r="W1780" t="s">
        <v>51</v>
      </c>
      <c r="X1780">
        <v>2024</v>
      </c>
      <c r="Y1780" t="s">
        <v>92</v>
      </c>
      <c r="Z1780" s="8">
        <v>0.40139999999999998</v>
      </c>
    </row>
    <row r="1781" spans="1:26" x14ac:dyDescent="0.3">
      <c r="A1781" t="s">
        <v>4460</v>
      </c>
      <c r="B1781" s="4">
        <v>45592</v>
      </c>
      <c r="C1781" t="s">
        <v>1381</v>
      </c>
      <c r="D1781" t="s">
        <v>4461</v>
      </c>
      <c r="E1781" t="s">
        <v>108</v>
      </c>
      <c r="F1781" t="s">
        <v>194</v>
      </c>
      <c r="G1781" t="s">
        <v>110</v>
      </c>
      <c r="H1781" t="s">
        <v>166</v>
      </c>
      <c r="I1781" t="s">
        <v>75</v>
      </c>
      <c r="J1781" t="s">
        <v>59</v>
      </c>
      <c r="K1781" t="s">
        <v>49</v>
      </c>
      <c r="L1781">
        <v>1</v>
      </c>
      <c r="M1781" s="6">
        <v>2630.51</v>
      </c>
      <c r="N1781" s="8">
        <v>0.2</v>
      </c>
      <c r="O1781" s="6">
        <v>526.1</v>
      </c>
      <c r="P1781" s="6">
        <v>2104.41</v>
      </c>
      <c r="Q1781" s="6">
        <v>1233.8399999999999</v>
      </c>
      <c r="R1781" s="6">
        <v>870.57</v>
      </c>
      <c r="S1781" s="6">
        <v>413.51</v>
      </c>
      <c r="T1781" t="s">
        <v>36</v>
      </c>
      <c r="U1781">
        <v>10</v>
      </c>
      <c r="V1781" t="s">
        <v>146</v>
      </c>
      <c r="W1781" t="s">
        <v>85</v>
      </c>
      <c r="X1781">
        <v>2024</v>
      </c>
      <c r="Y1781" t="s">
        <v>184</v>
      </c>
      <c r="Z1781" s="8">
        <v>0.41370000000000001</v>
      </c>
    </row>
    <row r="1782" spans="1:26" x14ac:dyDescent="0.3">
      <c r="A1782" t="s">
        <v>4462</v>
      </c>
      <c r="B1782" s="4">
        <v>46020</v>
      </c>
      <c r="C1782" t="s">
        <v>4463</v>
      </c>
      <c r="D1782" t="s">
        <v>4464</v>
      </c>
      <c r="E1782" t="s">
        <v>56</v>
      </c>
      <c r="F1782" t="s">
        <v>238</v>
      </c>
      <c r="G1782" t="s">
        <v>132</v>
      </c>
      <c r="H1782" t="s">
        <v>228</v>
      </c>
      <c r="I1782" t="s">
        <v>116</v>
      </c>
      <c r="J1782" t="s">
        <v>59</v>
      </c>
      <c r="K1782" t="s">
        <v>76</v>
      </c>
      <c r="L1782">
        <v>1</v>
      </c>
      <c r="M1782" s="6">
        <v>1933.19</v>
      </c>
      <c r="N1782" s="8">
        <v>0.15</v>
      </c>
      <c r="O1782" s="6">
        <v>289.98</v>
      </c>
      <c r="P1782" s="6">
        <v>1643.21</v>
      </c>
      <c r="Q1782" s="6">
        <v>1254.1400000000001</v>
      </c>
      <c r="R1782" s="6">
        <v>389.07</v>
      </c>
      <c r="S1782" s="6">
        <v>204.2</v>
      </c>
      <c r="T1782" t="s">
        <v>117</v>
      </c>
      <c r="U1782">
        <v>12</v>
      </c>
      <c r="V1782" t="s">
        <v>84</v>
      </c>
      <c r="W1782" t="s">
        <v>85</v>
      </c>
      <c r="X1782">
        <v>2025</v>
      </c>
      <c r="Y1782" t="s">
        <v>86</v>
      </c>
      <c r="Z1782" s="8">
        <v>0.23680000000000001</v>
      </c>
    </row>
    <row r="1783" spans="1:26" x14ac:dyDescent="0.3">
      <c r="A1783" t="s">
        <v>4465</v>
      </c>
      <c r="B1783" s="4">
        <v>45393</v>
      </c>
      <c r="C1783" t="s">
        <v>450</v>
      </c>
      <c r="D1783" t="s">
        <v>4466</v>
      </c>
      <c r="E1783" t="s">
        <v>108</v>
      </c>
      <c r="F1783" t="s">
        <v>194</v>
      </c>
      <c r="G1783" t="s">
        <v>69</v>
      </c>
      <c r="H1783" t="s">
        <v>188</v>
      </c>
      <c r="I1783" t="s">
        <v>33</v>
      </c>
      <c r="J1783" t="s">
        <v>34</v>
      </c>
      <c r="K1783" t="s">
        <v>35</v>
      </c>
      <c r="L1783">
        <v>1</v>
      </c>
      <c r="M1783" s="6">
        <v>2769.31</v>
      </c>
      <c r="N1783" s="8">
        <v>0.3</v>
      </c>
      <c r="O1783" s="6">
        <v>830.79</v>
      </c>
      <c r="P1783" s="6">
        <v>1938.52</v>
      </c>
      <c r="Q1783" s="6">
        <v>1502.8</v>
      </c>
      <c r="R1783" s="6">
        <v>435.72</v>
      </c>
      <c r="S1783" s="6">
        <v>78.510000000000005</v>
      </c>
      <c r="T1783" t="s">
        <v>36</v>
      </c>
      <c r="U1783">
        <v>4</v>
      </c>
      <c r="V1783" t="s">
        <v>37</v>
      </c>
      <c r="W1783" t="s">
        <v>38</v>
      </c>
      <c r="X1783">
        <v>2024</v>
      </c>
      <c r="Y1783" t="s">
        <v>39</v>
      </c>
      <c r="Z1783" s="8">
        <v>0.2248</v>
      </c>
    </row>
    <row r="1784" spans="1:26" x14ac:dyDescent="0.3">
      <c r="A1784" t="s">
        <v>4467</v>
      </c>
      <c r="B1784" s="4">
        <v>45716</v>
      </c>
      <c r="C1784" t="s">
        <v>4468</v>
      </c>
      <c r="D1784" t="s">
        <v>4469</v>
      </c>
      <c r="E1784" t="s">
        <v>29</v>
      </c>
      <c r="F1784" t="s">
        <v>30</v>
      </c>
      <c r="G1784" t="s">
        <v>132</v>
      </c>
      <c r="H1784" t="s">
        <v>228</v>
      </c>
      <c r="I1784" t="s">
        <v>33</v>
      </c>
      <c r="J1784" t="s">
        <v>48</v>
      </c>
      <c r="K1784" t="s">
        <v>49</v>
      </c>
      <c r="L1784">
        <v>1</v>
      </c>
      <c r="M1784" s="6">
        <v>845.78</v>
      </c>
      <c r="N1784" s="8">
        <v>0.05</v>
      </c>
      <c r="O1784" s="6">
        <v>42.29</v>
      </c>
      <c r="P1784" s="6">
        <v>803.49</v>
      </c>
      <c r="Q1784" s="6">
        <v>513.74</v>
      </c>
      <c r="R1784" s="6">
        <v>289.75</v>
      </c>
      <c r="S1784" s="6">
        <v>442.99</v>
      </c>
      <c r="T1784" t="s">
        <v>36</v>
      </c>
      <c r="U1784">
        <v>2</v>
      </c>
      <c r="V1784" t="s">
        <v>171</v>
      </c>
      <c r="W1784" t="s">
        <v>51</v>
      </c>
      <c r="X1784">
        <v>2025</v>
      </c>
      <c r="Y1784" t="s">
        <v>172</v>
      </c>
      <c r="Z1784" s="8">
        <v>0.36059999999999998</v>
      </c>
    </row>
    <row r="1785" spans="1:26" x14ac:dyDescent="0.3">
      <c r="A1785" t="s">
        <v>4470</v>
      </c>
      <c r="B1785" s="4">
        <v>45683</v>
      </c>
      <c r="C1785" t="s">
        <v>1462</v>
      </c>
      <c r="D1785" t="s">
        <v>4471</v>
      </c>
      <c r="E1785" t="s">
        <v>67</v>
      </c>
      <c r="F1785" t="s">
        <v>158</v>
      </c>
      <c r="G1785" t="s">
        <v>132</v>
      </c>
      <c r="H1785" t="s">
        <v>133</v>
      </c>
      <c r="I1785" t="s">
        <v>75</v>
      </c>
      <c r="J1785" t="s">
        <v>34</v>
      </c>
      <c r="K1785" t="s">
        <v>60</v>
      </c>
      <c r="L1785">
        <v>1</v>
      </c>
      <c r="M1785" s="6">
        <v>1427.13</v>
      </c>
      <c r="N1785" s="8">
        <v>0.1</v>
      </c>
      <c r="O1785" s="6">
        <v>142.71</v>
      </c>
      <c r="P1785" s="6">
        <v>1284.42</v>
      </c>
      <c r="Q1785" s="6">
        <v>756.34</v>
      </c>
      <c r="R1785" s="6">
        <v>528.08000000000004</v>
      </c>
      <c r="S1785" s="6">
        <v>401.87</v>
      </c>
      <c r="T1785" t="s">
        <v>117</v>
      </c>
      <c r="U1785">
        <v>1</v>
      </c>
      <c r="V1785" t="s">
        <v>91</v>
      </c>
      <c r="W1785" t="s">
        <v>51</v>
      </c>
      <c r="X1785">
        <v>2025</v>
      </c>
      <c r="Y1785" t="s">
        <v>137</v>
      </c>
      <c r="Z1785" s="8">
        <v>0.41110000000000002</v>
      </c>
    </row>
    <row r="1786" spans="1:26" x14ac:dyDescent="0.3">
      <c r="A1786" t="s">
        <v>4472</v>
      </c>
      <c r="B1786" s="4">
        <v>45505</v>
      </c>
      <c r="C1786" t="s">
        <v>589</v>
      </c>
      <c r="D1786" t="s">
        <v>4473</v>
      </c>
      <c r="E1786" t="s">
        <v>29</v>
      </c>
      <c r="F1786" t="s">
        <v>141</v>
      </c>
      <c r="G1786" t="s">
        <v>132</v>
      </c>
      <c r="H1786" t="s">
        <v>252</v>
      </c>
      <c r="I1786" t="s">
        <v>47</v>
      </c>
      <c r="J1786" t="s">
        <v>48</v>
      </c>
      <c r="K1786" t="s">
        <v>35</v>
      </c>
      <c r="L1786">
        <v>1</v>
      </c>
      <c r="M1786" s="6">
        <v>484.6</v>
      </c>
      <c r="N1786" s="8">
        <v>0.1</v>
      </c>
      <c r="O1786" s="6">
        <v>48.46</v>
      </c>
      <c r="P1786" s="6">
        <v>436.14</v>
      </c>
      <c r="Q1786" s="6">
        <v>317.20999999999998</v>
      </c>
      <c r="R1786" s="6">
        <v>118.93</v>
      </c>
      <c r="S1786" s="6">
        <v>241.1</v>
      </c>
      <c r="T1786" t="s">
        <v>117</v>
      </c>
      <c r="U1786">
        <v>8</v>
      </c>
      <c r="V1786" t="s">
        <v>118</v>
      </c>
      <c r="W1786" t="s">
        <v>62</v>
      </c>
      <c r="X1786">
        <v>2024</v>
      </c>
      <c r="Y1786" t="s">
        <v>119</v>
      </c>
      <c r="Z1786" s="8">
        <v>0.2727</v>
      </c>
    </row>
    <row r="1787" spans="1:26" x14ac:dyDescent="0.3">
      <c r="A1787" t="s">
        <v>4474</v>
      </c>
      <c r="B1787" s="4">
        <v>45982</v>
      </c>
      <c r="C1787" t="s">
        <v>4475</v>
      </c>
      <c r="D1787" t="s">
        <v>4476</v>
      </c>
      <c r="E1787" t="s">
        <v>56</v>
      </c>
      <c r="F1787" t="s">
        <v>57</v>
      </c>
      <c r="G1787" t="s">
        <v>69</v>
      </c>
      <c r="H1787" t="s">
        <v>70</v>
      </c>
      <c r="I1787" t="s">
        <v>75</v>
      </c>
      <c r="J1787" t="s">
        <v>59</v>
      </c>
      <c r="K1787" t="s">
        <v>35</v>
      </c>
      <c r="L1787">
        <v>2</v>
      </c>
      <c r="M1787" s="6">
        <v>1714.53</v>
      </c>
      <c r="N1787" s="8">
        <v>0</v>
      </c>
      <c r="O1787" s="6">
        <v>0</v>
      </c>
      <c r="P1787" s="6">
        <v>3429.06</v>
      </c>
      <c r="Q1787" s="6">
        <v>2348.4699999999998</v>
      </c>
      <c r="R1787" s="6">
        <v>1080.5899999999999</v>
      </c>
      <c r="S1787" s="6">
        <v>285.52999999999997</v>
      </c>
      <c r="T1787" t="s">
        <v>117</v>
      </c>
      <c r="U1787">
        <v>11</v>
      </c>
      <c r="V1787" t="s">
        <v>124</v>
      </c>
      <c r="W1787" t="s">
        <v>85</v>
      </c>
      <c r="X1787">
        <v>2025</v>
      </c>
      <c r="Y1787" t="s">
        <v>221</v>
      </c>
      <c r="Z1787" s="8">
        <v>0.31509999999999999</v>
      </c>
    </row>
    <row r="1788" spans="1:26" x14ac:dyDescent="0.3">
      <c r="A1788" t="s">
        <v>4477</v>
      </c>
      <c r="B1788" s="4">
        <v>45379</v>
      </c>
      <c r="C1788" t="s">
        <v>3467</v>
      </c>
      <c r="D1788" t="s">
        <v>4478</v>
      </c>
      <c r="E1788" t="s">
        <v>67</v>
      </c>
      <c r="F1788" t="s">
        <v>334</v>
      </c>
      <c r="G1788" t="s">
        <v>45</v>
      </c>
      <c r="H1788" t="s">
        <v>46</v>
      </c>
      <c r="I1788" t="s">
        <v>75</v>
      </c>
      <c r="J1788" t="s">
        <v>48</v>
      </c>
      <c r="K1788" t="s">
        <v>102</v>
      </c>
      <c r="L1788">
        <v>1</v>
      </c>
      <c r="M1788" s="6">
        <v>2032.26</v>
      </c>
      <c r="N1788" s="8">
        <v>0.15</v>
      </c>
      <c r="O1788" s="6">
        <v>304.83999999999997</v>
      </c>
      <c r="P1788" s="6">
        <v>1727.42</v>
      </c>
      <c r="Q1788" s="6">
        <v>1117.6400000000001</v>
      </c>
      <c r="R1788" s="6">
        <v>609.78</v>
      </c>
      <c r="S1788" s="6">
        <v>70.23</v>
      </c>
      <c r="T1788" t="s">
        <v>77</v>
      </c>
      <c r="U1788">
        <v>3</v>
      </c>
      <c r="V1788" t="s">
        <v>50</v>
      </c>
      <c r="W1788" t="s">
        <v>51</v>
      </c>
      <c r="X1788">
        <v>2024</v>
      </c>
      <c r="Y1788" t="s">
        <v>78</v>
      </c>
      <c r="Z1788" s="8">
        <v>0.35299999999999998</v>
      </c>
    </row>
    <row r="1789" spans="1:26" x14ac:dyDescent="0.3">
      <c r="A1789" t="s">
        <v>4479</v>
      </c>
      <c r="B1789" s="4">
        <v>45844</v>
      </c>
      <c r="C1789" t="s">
        <v>164</v>
      </c>
      <c r="D1789" t="s">
        <v>4480</v>
      </c>
      <c r="E1789" t="s">
        <v>29</v>
      </c>
      <c r="F1789" t="s">
        <v>141</v>
      </c>
      <c r="G1789" t="s">
        <v>31</v>
      </c>
      <c r="H1789" t="s">
        <v>96</v>
      </c>
      <c r="I1789" t="s">
        <v>33</v>
      </c>
      <c r="J1789" t="s">
        <v>34</v>
      </c>
      <c r="K1789" t="s">
        <v>102</v>
      </c>
      <c r="L1789">
        <v>4</v>
      </c>
      <c r="M1789" s="6">
        <v>2244</v>
      </c>
      <c r="N1789" s="8">
        <v>0.15</v>
      </c>
      <c r="O1789" s="6">
        <v>1346.4</v>
      </c>
      <c r="P1789" s="6">
        <v>7629.6</v>
      </c>
      <c r="Q1789" s="6">
        <v>6051.92</v>
      </c>
      <c r="R1789" s="6">
        <v>1577.68</v>
      </c>
      <c r="S1789" s="6">
        <v>135.04</v>
      </c>
      <c r="T1789" t="s">
        <v>36</v>
      </c>
      <c r="U1789">
        <v>7</v>
      </c>
      <c r="V1789" t="s">
        <v>179</v>
      </c>
      <c r="W1789" t="s">
        <v>62</v>
      </c>
      <c r="X1789">
        <v>2025</v>
      </c>
      <c r="Y1789" t="s">
        <v>208</v>
      </c>
      <c r="Z1789" s="8">
        <v>0.20680000000000001</v>
      </c>
    </row>
    <row r="1790" spans="1:26" x14ac:dyDescent="0.3">
      <c r="A1790" t="s">
        <v>4481</v>
      </c>
      <c r="B1790" s="4">
        <v>45692</v>
      </c>
      <c r="C1790" t="s">
        <v>329</v>
      </c>
      <c r="D1790" t="s">
        <v>4482</v>
      </c>
      <c r="E1790" t="s">
        <v>56</v>
      </c>
      <c r="F1790" t="s">
        <v>57</v>
      </c>
      <c r="G1790" t="s">
        <v>31</v>
      </c>
      <c r="H1790" t="s">
        <v>195</v>
      </c>
      <c r="I1790" t="s">
        <v>75</v>
      </c>
      <c r="J1790" t="s">
        <v>59</v>
      </c>
      <c r="K1790" t="s">
        <v>60</v>
      </c>
      <c r="L1790">
        <v>1</v>
      </c>
      <c r="M1790" s="6">
        <v>2222.38</v>
      </c>
      <c r="N1790" s="8">
        <v>0.15</v>
      </c>
      <c r="O1790" s="6">
        <v>333.36</v>
      </c>
      <c r="P1790" s="6">
        <v>1889.02</v>
      </c>
      <c r="Q1790" s="6">
        <v>1544.14</v>
      </c>
      <c r="R1790" s="6">
        <v>344.88</v>
      </c>
      <c r="S1790" s="6">
        <v>207.78</v>
      </c>
      <c r="T1790" t="s">
        <v>36</v>
      </c>
      <c r="U1790">
        <v>2</v>
      </c>
      <c r="V1790" t="s">
        <v>171</v>
      </c>
      <c r="W1790" t="s">
        <v>51</v>
      </c>
      <c r="X1790">
        <v>2025</v>
      </c>
      <c r="Y1790" t="s">
        <v>172</v>
      </c>
      <c r="Z1790" s="8">
        <v>0.18260000000000001</v>
      </c>
    </row>
    <row r="1791" spans="1:26" x14ac:dyDescent="0.3">
      <c r="A1791" t="s">
        <v>4483</v>
      </c>
      <c r="B1791" s="4">
        <v>45879</v>
      </c>
      <c r="C1791" t="s">
        <v>3335</v>
      </c>
      <c r="D1791" t="s">
        <v>4484</v>
      </c>
      <c r="E1791" t="s">
        <v>56</v>
      </c>
      <c r="F1791" t="s">
        <v>74</v>
      </c>
      <c r="G1791" t="s">
        <v>110</v>
      </c>
      <c r="H1791" t="s">
        <v>281</v>
      </c>
      <c r="I1791" t="s">
        <v>33</v>
      </c>
      <c r="J1791" t="s">
        <v>59</v>
      </c>
      <c r="K1791" t="s">
        <v>35</v>
      </c>
      <c r="L1791">
        <v>3</v>
      </c>
      <c r="M1791" s="6">
        <v>2083.92</v>
      </c>
      <c r="N1791" s="8">
        <v>0.15</v>
      </c>
      <c r="O1791" s="6">
        <v>937.76</v>
      </c>
      <c r="P1791" s="6">
        <v>5314</v>
      </c>
      <c r="Q1791" s="6">
        <v>4084.93</v>
      </c>
      <c r="R1791" s="6">
        <v>1229.07</v>
      </c>
      <c r="S1791" s="6">
        <v>278.57</v>
      </c>
      <c r="T1791" t="s">
        <v>77</v>
      </c>
      <c r="U1791">
        <v>8</v>
      </c>
      <c r="V1791" t="s">
        <v>118</v>
      </c>
      <c r="W1791" t="s">
        <v>62</v>
      </c>
      <c r="X1791">
        <v>2025</v>
      </c>
      <c r="Y1791" t="s">
        <v>277</v>
      </c>
      <c r="Z1791" s="8">
        <v>0.23130000000000001</v>
      </c>
    </row>
    <row r="1792" spans="1:26" x14ac:dyDescent="0.3">
      <c r="A1792" t="s">
        <v>4485</v>
      </c>
      <c r="B1792" s="4">
        <v>45337</v>
      </c>
      <c r="C1792" t="s">
        <v>1516</v>
      </c>
      <c r="D1792" t="s">
        <v>4486</v>
      </c>
      <c r="E1792" t="s">
        <v>43</v>
      </c>
      <c r="F1792" t="s">
        <v>101</v>
      </c>
      <c r="G1792" t="s">
        <v>69</v>
      </c>
      <c r="H1792" t="s">
        <v>188</v>
      </c>
      <c r="I1792" t="s">
        <v>116</v>
      </c>
      <c r="J1792" t="s">
        <v>48</v>
      </c>
      <c r="K1792" t="s">
        <v>76</v>
      </c>
      <c r="L1792">
        <v>1</v>
      </c>
      <c r="M1792" s="6">
        <v>1195.92</v>
      </c>
      <c r="N1792" s="8">
        <v>0.2</v>
      </c>
      <c r="O1792" s="6">
        <v>239.18</v>
      </c>
      <c r="P1792" s="6">
        <v>956.74</v>
      </c>
      <c r="Q1792" s="6">
        <v>715.17</v>
      </c>
      <c r="R1792" s="6">
        <v>241.57</v>
      </c>
      <c r="S1792" s="6">
        <v>313.39999999999998</v>
      </c>
      <c r="T1792" t="s">
        <v>36</v>
      </c>
      <c r="U1792">
        <v>2</v>
      </c>
      <c r="V1792" t="s">
        <v>171</v>
      </c>
      <c r="W1792" t="s">
        <v>51</v>
      </c>
      <c r="X1792">
        <v>2024</v>
      </c>
      <c r="Y1792" t="s">
        <v>214</v>
      </c>
      <c r="Z1792" s="8">
        <v>0.2525</v>
      </c>
    </row>
    <row r="1793" spans="1:26" x14ac:dyDescent="0.3">
      <c r="A1793" t="s">
        <v>4487</v>
      </c>
      <c r="B1793" s="4">
        <v>45963</v>
      </c>
      <c r="C1793" t="s">
        <v>247</v>
      </c>
      <c r="D1793" t="s">
        <v>4488</v>
      </c>
      <c r="E1793" t="s">
        <v>29</v>
      </c>
      <c r="F1793" t="s">
        <v>123</v>
      </c>
      <c r="G1793" t="s">
        <v>31</v>
      </c>
      <c r="H1793" t="s">
        <v>32</v>
      </c>
      <c r="I1793" t="s">
        <v>116</v>
      </c>
      <c r="J1793" t="s">
        <v>59</v>
      </c>
      <c r="K1793" t="s">
        <v>102</v>
      </c>
      <c r="L1793">
        <v>2</v>
      </c>
      <c r="M1793" s="6">
        <v>5557.6</v>
      </c>
      <c r="N1793" s="8">
        <v>0.1</v>
      </c>
      <c r="O1793" s="6">
        <v>1111.52</v>
      </c>
      <c r="P1793" s="6">
        <v>10003.68</v>
      </c>
      <c r="Q1793" s="6">
        <v>5991.44</v>
      </c>
      <c r="R1793" s="6">
        <v>4012.24</v>
      </c>
      <c r="S1793" s="6">
        <v>148.85</v>
      </c>
      <c r="T1793" t="s">
        <v>36</v>
      </c>
      <c r="U1793">
        <v>11</v>
      </c>
      <c r="V1793" t="s">
        <v>124</v>
      </c>
      <c r="W1793" t="s">
        <v>85</v>
      </c>
      <c r="X1793">
        <v>2025</v>
      </c>
      <c r="Y1793" t="s">
        <v>221</v>
      </c>
      <c r="Z1793" s="8">
        <v>0.40110000000000001</v>
      </c>
    </row>
    <row r="1794" spans="1:26" x14ac:dyDescent="0.3">
      <c r="A1794" t="s">
        <v>4489</v>
      </c>
      <c r="B1794" s="4">
        <v>45754</v>
      </c>
      <c r="C1794" t="s">
        <v>1062</v>
      </c>
      <c r="D1794" t="s">
        <v>4490</v>
      </c>
      <c r="E1794" t="s">
        <v>56</v>
      </c>
      <c r="F1794" t="s">
        <v>90</v>
      </c>
      <c r="G1794" t="s">
        <v>132</v>
      </c>
      <c r="H1794" t="s">
        <v>133</v>
      </c>
      <c r="I1794" t="s">
        <v>33</v>
      </c>
      <c r="J1794" t="s">
        <v>59</v>
      </c>
      <c r="K1794" t="s">
        <v>35</v>
      </c>
      <c r="L1794">
        <v>4</v>
      </c>
      <c r="M1794" s="6">
        <v>1441.32</v>
      </c>
      <c r="N1794" s="8">
        <v>0.1</v>
      </c>
      <c r="O1794" s="6">
        <v>576.53</v>
      </c>
      <c r="P1794" s="6">
        <v>5188.75</v>
      </c>
      <c r="Q1794" s="6">
        <v>3681.5</v>
      </c>
      <c r="R1794" s="6">
        <v>1507.25</v>
      </c>
      <c r="S1794" s="6">
        <v>229.76</v>
      </c>
      <c r="T1794" t="s">
        <v>36</v>
      </c>
      <c r="U1794">
        <v>4</v>
      </c>
      <c r="V1794" t="s">
        <v>37</v>
      </c>
      <c r="W1794" t="s">
        <v>38</v>
      </c>
      <c r="X1794">
        <v>2025</v>
      </c>
      <c r="Y1794" t="s">
        <v>112</v>
      </c>
      <c r="Z1794" s="8">
        <v>0.29049999999999998</v>
      </c>
    </row>
    <row r="1795" spans="1:26" x14ac:dyDescent="0.3">
      <c r="A1795" t="s">
        <v>4491</v>
      </c>
      <c r="B1795" s="4">
        <v>45883</v>
      </c>
      <c r="C1795" t="s">
        <v>1812</v>
      </c>
      <c r="D1795" t="s">
        <v>4492</v>
      </c>
      <c r="E1795" t="s">
        <v>43</v>
      </c>
      <c r="F1795" t="s">
        <v>44</v>
      </c>
      <c r="G1795" t="s">
        <v>110</v>
      </c>
      <c r="H1795" t="s">
        <v>166</v>
      </c>
      <c r="I1795" t="s">
        <v>47</v>
      </c>
      <c r="J1795" t="s">
        <v>59</v>
      </c>
      <c r="K1795" t="s">
        <v>102</v>
      </c>
      <c r="L1795">
        <v>2</v>
      </c>
      <c r="M1795" s="6">
        <v>3126.93</v>
      </c>
      <c r="N1795" s="8">
        <v>0</v>
      </c>
      <c r="O1795" s="6">
        <v>0</v>
      </c>
      <c r="P1795" s="6">
        <v>6253.86</v>
      </c>
      <c r="Q1795" s="6">
        <v>4314.16</v>
      </c>
      <c r="R1795" s="6">
        <v>1939.7</v>
      </c>
      <c r="S1795" s="6">
        <v>299.35000000000002</v>
      </c>
      <c r="T1795" t="s">
        <v>36</v>
      </c>
      <c r="U1795">
        <v>8</v>
      </c>
      <c r="V1795" t="s">
        <v>118</v>
      </c>
      <c r="W1795" t="s">
        <v>62</v>
      </c>
      <c r="X1795">
        <v>2025</v>
      </c>
      <c r="Y1795" t="s">
        <v>277</v>
      </c>
      <c r="Z1795" s="8">
        <v>0.31019999999999998</v>
      </c>
    </row>
    <row r="1796" spans="1:26" x14ac:dyDescent="0.3">
      <c r="A1796" t="s">
        <v>4493</v>
      </c>
      <c r="B1796" s="4">
        <v>45601</v>
      </c>
      <c r="C1796" t="s">
        <v>332</v>
      </c>
      <c r="D1796" t="s">
        <v>4494</v>
      </c>
      <c r="E1796" t="s">
        <v>43</v>
      </c>
      <c r="F1796" t="s">
        <v>44</v>
      </c>
      <c r="G1796" t="s">
        <v>132</v>
      </c>
      <c r="H1796" t="s">
        <v>252</v>
      </c>
      <c r="I1796" t="s">
        <v>33</v>
      </c>
      <c r="J1796" t="s">
        <v>59</v>
      </c>
      <c r="K1796" t="s">
        <v>49</v>
      </c>
      <c r="L1796">
        <v>1</v>
      </c>
      <c r="M1796" s="6">
        <v>480.47</v>
      </c>
      <c r="N1796" s="8">
        <v>0.2</v>
      </c>
      <c r="O1796" s="6">
        <v>96.09</v>
      </c>
      <c r="P1796" s="6">
        <v>384.38</v>
      </c>
      <c r="Q1796" s="6">
        <v>234.87</v>
      </c>
      <c r="R1796" s="6">
        <v>149.51</v>
      </c>
      <c r="S1796" s="6">
        <v>219.26</v>
      </c>
      <c r="T1796" t="s">
        <v>36</v>
      </c>
      <c r="U1796">
        <v>11</v>
      </c>
      <c r="V1796" t="s">
        <v>124</v>
      </c>
      <c r="W1796" t="s">
        <v>85</v>
      </c>
      <c r="X1796">
        <v>2024</v>
      </c>
      <c r="Y1796" t="s">
        <v>125</v>
      </c>
      <c r="Z1796" s="8">
        <v>0.38900000000000001</v>
      </c>
    </row>
    <row r="1797" spans="1:26" x14ac:dyDescent="0.3">
      <c r="A1797" t="s">
        <v>4495</v>
      </c>
      <c r="B1797" s="4">
        <v>45377</v>
      </c>
      <c r="C1797" t="s">
        <v>917</v>
      </c>
      <c r="D1797" t="s">
        <v>4496</v>
      </c>
      <c r="E1797" t="s">
        <v>43</v>
      </c>
      <c r="F1797" t="s">
        <v>273</v>
      </c>
      <c r="G1797" t="s">
        <v>31</v>
      </c>
      <c r="H1797" t="s">
        <v>195</v>
      </c>
      <c r="I1797" t="s">
        <v>33</v>
      </c>
      <c r="J1797" t="s">
        <v>48</v>
      </c>
      <c r="K1797" t="s">
        <v>102</v>
      </c>
      <c r="L1797">
        <v>1</v>
      </c>
      <c r="M1797" s="6">
        <v>2756.95</v>
      </c>
      <c r="N1797" s="8">
        <v>0.15</v>
      </c>
      <c r="O1797" s="6">
        <v>413.54</v>
      </c>
      <c r="P1797" s="6">
        <v>2343.41</v>
      </c>
      <c r="Q1797" s="6">
        <v>1768.99</v>
      </c>
      <c r="R1797" s="6">
        <v>574.41999999999996</v>
      </c>
      <c r="S1797" s="6">
        <v>69.02</v>
      </c>
      <c r="T1797" t="s">
        <v>117</v>
      </c>
      <c r="U1797">
        <v>3</v>
      </c>
      <c r="V1797" t="s">
        <v>50</v>
      </c>
      <c r="W1797" t="s">
        <v>51</v>
      </c>
      <c r="X1797">
        <v>2024</v>
      </c>
      <c r="Y1797" t="s">
        <v>78</v>
      </c>
      <c r="Z1797" s="8">
        <v>0.24510000000000001</v>
      </c>
    </row>
    <row r="1798" spans="1:26" x14ac:dyDescent="0.3">
      <c r="A1798" t="s">
        <v>4497</v>
      </c>
      <c r="B1798" s="4">
        <v>45383</v>
      </c>
      <c r="C1798" t="s">
        <v>2448</v>
      </c>
      <c r="D1798" t="s">
        <v>4498</v>
      </c>
      <c r="E1798" t="s">
        <v>43</v>
      </c>
      <c r="F1798" t="s">
        <v>256</v>
      </c>
      <c r="G1798" t="s">
        <v>110</v>
      </c>
      <c r="H1798" t="s">
        <v>166</v>
      </c>
      <c r="I1798" t="s">
        <v>75</v>
      </c>
      <c r="J1798" t="s">
        <v>59</v>
      </c>
      <c r="K1798" t="s">
        <v>60</v>
      </c>
      <c r="L1798">
        <v>4</v>
      </c>
      <c r="M1798" s="6">
        <v>720.99</v>
      </c>
      <c r="N1798" s="8">
        <v>0.15</v>
      </c>
      <c r="O1798" s="6">
        <v>432.59</v>
      </c>
      <c r="P1798" s="6">
        <v>2451.37</v>
      </c>
      <c r="Q1798" s="6">
        <v>1879.37</v>
      </c>
      <c r="R1798" s="6">
        <v>572</v>
      </c>
      <c r="S1798" s="6">
        <v>389.66</v>
      </c>
      <c r="T1798" t="s">
        <v>36</v>
      </c>
      <c r="U1798">
        <v>4</v>
      </c>
      <c r="V1798" t="s">
        <v>37</v>
      </c>
      <c r="W1798" t="s">
        <v>38</v>
      </c>
      <c r="X1798">
        <v>2024</v>
      </c>
      <c r="Y1798" t="s">
        <v>39</v>
      </c>
      <c r="Z1798" s="8">
        <v>0.23330000000000001</v>
      </c>
    </row>
    <row r="1799" spans="1:26" x14ac:dyDescent="0.3">
      <c r="A1799" t="s">
        <v>4499</v>
      </c>
      <c r="B1799" s="4">
        <v>45951</v>
      </c>
      <c r="C1799" t="s">
        <v>2319</v>
      </c>
      <c r="D1799" t="s">
        <v>4500</v>
      </c>
      <c r="E1799" t="s">
        <v>29</v>
      </c>
      <c r="F1799" t="s">
        <v>141</v>
      </c>
      <c r="G1799" t="s">
        <v>132</v>
      </c>
      <c r="H1799" t="s">
        <v>252</v>
      </c>
      <c r="I1799" t="s">
        <v>47</v>
      </c>
      <c r="J1799" t="s">
        <v>48</v>
      </c>
      <c r="K1799" t="s">
        <v>60</v>
      </c>
      <c r="L1799">
        <v>1</v>
      </c>
      <c r="M1799" s="6">
        <v>1236.18</v>
      </c>
      <c r="N1799" s="8">
        <v>0.1</v>
      </c>
      <c r="O1799" s="6">
        <v>123.62</v>
      </c>
      <c r="P1799" s="6">
        <v>1112.56</v>
      </c>
      <c r="Q1799" s="6">
        <v>896.22</v>
      </c>
      <c r="R1799" s="6">
        <v>216.34</v>
      </c>
      <c r="S1799" s="6">
        <v>202.29</v>
      </c>
      <c r="T1799" t="s">
        <v>36</v>
      </c>
      <c r="U1799">
        <v>10</v>
      </c>
      <c r="V1799" t="s">
        <v>146</v>
      </c>
      <c r="W1799" t="s">
        <v>85</v>
      </c>
      <c r="X1799">
        <v>2025</v>
      </c>
      <c r="Y1799" t="s">
        <v>147</v>
      </c>
      <c r="Z1799" s="8">
        <v>0.19450000000000001</v>
      </c>
    </row>
    <row r="1800" spans="1:26" x14ac:dyDescent="0.3">
      <c r="A1800" t="s">
        <v>4501</v>
      </c>
      <c r="B1800" s="4">
        <v>45964</v>
      </c>
      <c r="C1800" t="s">
        <v>4502</v>
      </c>
      <c r="D1800" t="s">
        <v>4503</v>
      </c>
      <c r="E1800" t="s">
        <v>29</v>
      </c>
      <c r="F1800" t="s">
        <v>141</v>
      </c>
      <c r="G1800" t="s">
        <v>31</v>
      </c>
      <c r="H1800" t="s">
        <v>96</v>
      </c>
      <c r="I1800" t="s">
        <v>75</v>
      </c>
      <c r="J1800" t="s">
        <v>59</v>
      </c>
      <c r="K1800" t="s">
        <v>35</v>
      </c>
      <c r="L1800">
        <v>1</v>
      </c>
      <c r="M1800" s="6">
        <v>1104.79</v>
      </c>
      <c r="N1800" s="8">
        <v>0.15</v>
      </c>
      <c r="O1800" s="6">
        <v>165.72</v>
      </c>
      <c r="P1800" s="6">
        <v>939.07</v>
      </c>
      <c r="Q1800" s="6">
        <v>708.46</v>
      </c>
      <c r="R1800" s="6">
        <v>230.61</v>
      </c>
      <c r="S1800" s="6">
        <v>358.51</v>
      </c>
      <c r="T1800" t="s">
        <v>36</v>
      </c>
      <c r="U1800">
        <v>11</v>
      </c>
      <c r="V1800" t="s">
        <v>124</v>
      </c>
      <c r="W1800" t="s">
        <v>85</v>
      </c>
      <c r="X1800">
        <v>2025</v>
      </c>
      <c r="Y1800" t="s">
        <v>221</v>
      </c>
      <c r="Z1800" s="8">
        <v>0.24560000000000001</v>
      </c>
    </row>
    <row r="1801" spans="1:26" x14ac:dyDescent="0.3">
      <c r="A1801" t="s">
        <v>4504</v>
      </c>
      <c r="B1801" s="4">
        <v>46005</v>
      </c>
      <c r="C1801" t="s">
        <v>3925</v>
      </c>
      <c r="D1801" t="s">
        <v>4505</v>
      </c>
      <c r="E1801" t="s">
        <v>43</v>
      </c>
      <c r="F1801" t="s">
        <v>273</v>
      </c>
      <c r="G1801" t="s">
        <v>31</v>
      </c>
      <c r="H1801" t="s">
        <v>96</v>
      </c>
      <c r="I1801" t="s">
        <v>33</v>
      </c>
      <c r="J1801" t="s">
        <v>59</v>
      </c>
      <c r="K1801" t="s">
        <v>102</v>
      </c>
      <c r="L1801">
        <v>1</v>
      </c>
      <c r="M1801" s="6">
        <v>299</v>
      </c>
      <c r="N1801" s="8">
        <v>0.1</v>
      </c>
      <c r="O1801" s="6">
        <v>29.9</v>
      </c>
      <c r="P1801" s="6">
        <v>269.10000000000002</v>
      </c>
      <c r="Q1801" s="6">
        <v>163.77000000000001</v>
      </c>
      <c r="R1801" s="6">
        <v>105.33</v>
      </c>
      <c r="S1801" s="6">
        <v>346.78</v>
      </c>
      <c r="T1801" t="s">
        <v>36</v>
      </c>
      <c r="U1801">
        <v>12</v>
      </c>
      <c r="V1801" t="s">
        <v>84</v>
      </c>
      <c r="W1801" t="s">
        <v>85</v>
      </c>
      <c r="X1801">
        <v>2025</v>
      </c>
      <c r="Y1801" t="s">
        <v>86</v>
      </c>
      <c r="Z1801" s="8">
        <v>0.39140000000000003</v>
      </c>
    </row>
    <row r="1802" spans="1:26" x14ac:dyDescent="0.3">
      <c r="A1802" t="s">
        <v>4506</v>
      </c>
      <c r="B1802" s="4">
        <v>45533</v>
      </c>
      <c r="C1802" t="s">
        <v>4507</v>
      </c>
      <c r="D1802" t="s">
        <v>4508</v>
      </c>
      <c r="E1802" t="s">
        <v>108</v>
      </c>
      <c r="F1802" t="s">
        <v>109</v>
      </c>
      <c r="G1802" t="s">
        <v>132</v>
      </c>
      <c r="H1802" t="s">
        <v>228</v>
      </c>
      <c r="I1802" t="s">
        <v>33</v>
      </c>
      <c r="J1802" t="s">
        <v>34</v>
      </c>
      <c r="K1802" t="s">
        <v>76</v>
      </c>
      <c r="L1802">
        <v>2</v>
      </c>
      <c r="M1802" s="6">
        <v>1087.28</v>
      </c>
      <c r="N1802" s="8">
        <v>0.1</v>
      </c>
      <c r="O1802" s="6">
        <v>217.46</v>
      </c>
      <c r="P1802" s="6">
        <v>1957.1</v>
      </c>
      <c r="Q1802" s="6">
        <v>1325.78</v>
      </c>
      <c r="R1802" s="6">
        <v>631.32000000000005</v>
      </c>
      <c r="S1802" s="6">
        <v>417.55</v>
      </c>
      <c r="T1802" t="s">
        <v>36</v>
      </c>
      <c r="U1802">
        <v>8</v>
      </c>
      <c r="V1802" t="s">
        <v>118</v>
      </c>
      <c r="W1802" t="s">
        <v>62</v>
      </c>
      <c r="X1802">
        <v>2024</v>
      </c>
      <c r="Y1802" t="s">
        <v>119</v>
      </c>
      <c r="Z1802" s="8">
        <v>0.3226</v>
      </c>
    </row>
    <row r="1803" spans="1:26" x14ac:dyDescent="0.3">
      <c r="A1803" t="s">
        <v>4509</v>
      </c>
      <c r="B1803" s="4">
        <v>45293</v>
      </c>
      <c r="C1803" t="s">
        <v>206</v>
      </c>
      <c r="D1803" t="s">
        <v>4510</v>
      </c>
      <c r="E1803" t="s">
        <v>56</v>
      </c>
      <c r="F1803" t="s">
        <v>238</v>
      </c>
      <c r="G1803" t="s">
        <v>45</v>
      </c>
      <c r="H1803" t="s">
        <v>83</v>
      </c>
      <c r="I1803" t="s">
        <v>75</v>
      </c>
      <c r="J1803" t="s">
        <v>48</v>
      </c>
      <c r="K1803" t="s">
        <v>35</v>
      </c>
      <c r="L1803">
        <v>1</v>
      </c>
      <c r="M1803" s="6">
        <v>1221.32</v>
      </c>
      <c r="N1803" s="8">
        <v>0</v>
      </c>
      <c r="O1803" s="6">
        <v>0</v>
      </c>
      <c r="P1803" s="6">
        <v>1221.32</v>
      </c>
      <c r="Q1803" s="6">
        <v>751.58</v>
      </c>
      <c r="R1803" s="6">
        <v>469.74</v>
      </c>
      <c r="S1803" s="6">
        <v>165.58</v>
      </c>
      <c r="T1803" t="s">
        <v>36</v>
      </c>
      <c r="U1803">
        <v>1</v>
      </c>
      <c r="V1803" t="s">
        <v>91</v>
      </c>
      <c r="W1803" t="s">
        <v>51</v>
      </c>
      <c r="X1803">
        <v>2024</v>
      </c>
      <c r="Y1803" t="s">
        <v>92</v>
      </c>
      <c r="Z1803" s="8">
        <v>0.3846</v>
      </c>
    </row>
    <row r="1804" spans="1:26" x14ac:dyDescent="0.3">
      <c r="A1804" t="s">
        <v>4511</v>
      </c>
      <c r="B1804" s="4">
        <v>45516</v>
      </c>
      <c r="C1804" t="s">
        <v>3723</v>
      </c>
      <c r="D1804" t="s">
        <v>4512</v>
      </c>
      <c r="E1804" t="s">
        <v>29</v>
      </c>
      <c r="F1804" t="s">
        <v>123</v>
      </c>
      <c r="G1804" t="s">
        <v>45</v>
      </c>
      <c r="H1804" t="s">
        <v>32</v>
      </c>
      <c r="I1804" t="s">
        <v>47</v>
      </c>
      <c r="J1804" t="s">
        <v>34</v>
      </c>
      <c r="K1804" t="s">
        <v>60</v>
      </c>
      <c r="L1804">
        <v>1</v>
      </c>
      <c r="M1804" s="6">
        <v>1340.02</v>
      </c>
      <c r="N1804" s="8">
        <v>0.15</v>
      </c>
      <c r="O1804" s="6">
        <v>201</v>
      </c>
      <c r="P1804" s="6">
        <v>1139.02</v>
      </c>
      <c r="Q1804" s="6">
        <v>773.73</v>
      </c>
      <c r="R1804" s="6">
        <v>365.29</v>
      </c>
      <c r="S1804" s="6">
        <v>123.04</v>
      </c>
      <c r="T1804" t="s">
        <v>77</v>
      </c>
      <c r="U1804">
        <v>8</v>
      </c>
      <c r="V1804" t="s">
        <v>118</v>
      </c>
      <c r="W1804" t="s">
        <v>62</v>
      </c>
      <c r="X1804">
        <v>2024</v>
      </c>
      <c r="Y1804" t="s">
        <v>119</v>
      </c>
      <c r="Z1804" s="8">
        <v>0.32069999999999999</v>
      </c>
    </row>
    <row r="1805" spans="1:26" x14ac:dyDescent="0.3">
      <c r="A1805" t="s">
        <v>4513</v>
      </c>
      <c r="B1805" s="4">
        <v>45880</v>
      </c>
      <c r="C1805" t="s">
        <v>2086</v>
      </c>
      <c r="D1805" t="s">
        <v>4514</v>
      </c>
      <c r="E1805" t="s">
        <v>56</v>
      </c>
      <c r="F1805" t="s">
        <v>238</v>
      </c>
      <c r="G1805" t="s">
        <v>31</v>
      </c>
      <c r="H1805" t="s">
        <v>32</v>
      </c>
      <c r="I1805" t="s">
        <v>33</v>
      </c>
      <c r="J1805" t="s">
        <v>59</v>
      </c>
      <c r="K1805" t="s">
        <v>76</v>
      </c>
      <c r="L1805">
        <v>1</v>
      </c>
      <c r="M1805" s="6">
        <v>2043.47</v>
      </c>
      <c r="N1805" s="8">
        <v>0</v>
      </c>
      <c r="O1805" s="6">
        <v>0</v>
      </c>
      <c r="P1805" s="6">
        <v>2043.47</v>
      </c>
      <c r="Q1805" s="6">
        <v>1636.29</v>
      </c>
      <c r="R1805" s="6">
        <v>407.18</v>
      </c>
      <c r="S1805" s="6">
        <v>312.16000000000003</v>
      </c>
      <c r="T1805" t="s">
        <v>36</v>
      </c>
      <c r="U1805">
        <v>8</v>
      </c>
      <c r="V1805" t="s">
        <v>118</v>
      </c>
      <c r="W1805" t="s">
        <v>62</v>
      </c>
      <c r="X1805">
        <v>2025</v>
      </c>
      <c r="Y1805" t="s">
        <v>277</v>
      </c>
      <c r="Z1805" s="8">
        <v>0.1993</v>
      </c>
    </row>
    <row r="1806" spans="1:26" x14ac:dyDescent="0.3">
      <c r="A1806" t="s">
        <v>4515</v>
      </c>
      <c r="B1806" s="4">
        <v>45407</v>
      </c>
      <c r="C1806" t="s">
        <v>655</v>
      </c>
      <c r="D1806" t="s">
        <v>4516</v>
      </c>
      <c r="E1806" t="s">
        <v>56</v>
      </c>
      <c r="F1806" t="s">
        <v>57</v>
      </c>
      <c r="G1806" t="s">
        <v>69</v>
      </c>
      <c r="H1806" t="s">
        <v>291</v>
      </c>
      <c r="I1806" t="s">
        <v>47</v>
      </c>
      <c r="J1806" t="s">
        <v>34</v>
      </c>
      <c r="K1806" t="s">
        <v>35</v>
      </c>
      <c r="L1806">
        <v>4</v>
      </c>
      <c r="M1806" s="6">
        <v>1205.8</v>
      </c>
      <c r="N1806" s="8">
        <v>0.05</v>
      </c>
      <c r="O1806" s="6">
        <v>241.16</v>
      </c>
      <c r="P1806" s="6">
        <v>4582.04</v>
      </c>
      <c r="Q1806" s="6">
        <v>3706.52</v>
      </c>
      <c r="R1806" s="6">
        <v>875.52</v>
      </c>
      <c r="S1806" s="6">
        <v>300.67</v>
      </c>
      <c r="T1806" t="s">
        <v>36</v>
      </c>
      <c r="U1806">
        <v>4</v>
      </c>
      <c r="V1806" t="s">
        <v>37</v>
      </c>
      <c r="W1806" t="s">
        <v>38</v>
      </c>
      <c r="X1806">
        <v>2024</v>
      </c>
      <c r="Y1806" t="s">
        <v>39</v>
      </c>
      <c r="Z1806" s="8">
        <v>0.19109999999999999</v>
      </c>
    </row>
    <row r="1807" spans="1:26" x14ac:dyDescent="0.3">
      <c r="A1807" t="s">
        <v>4517</v>
      </c>
      <c r="B1807" s="4">
        <v>45957</v>
      </c>
      <c r="C1807" t="s">
        <v>4518</v>
      </c>
      <c r="D1807" t="s">
        <v>4519</v>
      </c>
      <c r="E1807" t="s">
        <v>108</v>
      </c>
      <c r="F1807" t="s">
        <v>145</v>
      </c>
      <c r="G1807" t="s">
        <v>69</v>
      </c>
      <c r="H1807" t="s">
        <v>188</v>
      </c>
      <c r="I1807" t="s">
        <v>75</v>
      </c>
      <c r="J1807" t="s">
        <v>48</v>
      </c>
      <c r="K1807" t="s">
        <v>60</v>
      </c>
      <c r="L1807">
        <v>2</v>
      </c>
      <c r="M1807" s="6">
        <v>818.28</v>
      </c>
      <c r="N1807" s="8">
        <v>0.15</v>
      </c>
      <c r="O1807" s="6">
        <v>245.48</v>
      </c>
      <c r="P1807" s="6">
        <v>1391.08</v>
      </c>
      <c r="Q1807" s="6">
        <v>869.6</v>
      </c>
      <c r="R1807" s="6">
        <v>521.48</v>
      </c>
      <c r="S1807" s="6">
        <v>239.69</v>
      </c>
      <c r="T1807" t="s">
        <v>36</v>
      </c>
      <c r="U1807">
        <v>10</v>
      </c>
      <c r="V1807" t="s">
        <v>146</v>
      </c>
      <c r="W1807" t="s">
        <v>85</v>
      </c>
      <c r="X1807">
        <v>2025</v>
      </c>
      <c r="Y1807" t="s">
        <v>147</v>
      </c>
      <c r="Z1807" s="8">
        <v>0.37490000000000001</v>
      </c>
    </row>
    <row r="1808" spans="1:26" x14ac:dyDescent="0.3">
      <c r="A1808" t="s">
        <v>4520</v>
      </c>
      <c r="B1808" s="4">
        <v>45394</v>
      </c>
      <c r="C1808" t="s">
        <v>1302</v>
      </c>
      <c r="D1808" t="s">
        <v>4521</v>
      </c>
      <c r="E1808" t="s">
        <v>56</v>
      </c>
      <c r="F1808" t="s">
        <v>57</v>
      </c>
      <c r="G1808" t="s">
        <v>31</v>
      </c>
      <c r="H1808" t="s">
        <v>96</v>
      </c>
      <c r="I1808" t="s">
        <v>75</v>
      </c>
      <c r="J1808" t="s">
        <v>59</v>
      </c>
      <c r="K1808" t="s">
        <v>49</v>
      </c>
      <c r="L1808">
        <v>1</v>
      </c>
      <c r="M1808" s="6">
        <v>472.53</v>
      </c>
      <c r="N1808" s="8">
        <v>0.25</v>
      </c>
      <c r="O1808" s="6">
        <v>118.13</v>
      </c>
      <c r="P1808" s="6">
        <v>354.4</v>
      </c>
      <c r="Q1808" s="6">
        <v>242.73</v>
      </c>
      <c r="R1808" s="6">
        <v>111.67</v>
      </c>
      <c r="S1808" s="6">
        <v>266.14999999999998</v>
      </c>
      <c r="T1808" t="s">
        <v>36</v>
      </c>
      <c r="U1808">
        <v>4</v>
      </c>
      <c r="V1808" t="s">
        <v>37</v>
      </c>
      <c r="W1808" t="s">
        <v>38</v>
      </c>
      <c r="X1808">
        <v>2024</v>
      </c>
      <c r="Y1808" t="s">
        <v>39</v>
      </c>
      <c r="Z1808" s="8">
        <v>0.31509999999999999</v>
      </c>
    </row>
    <row r="1809" spans="1:26" x14ac:dyDescent="0.3">
      <c r="A1809" t="s">
        <v>4522</v>
      </c>
      <c r="B1809" s="4">
        <v>45485</v>
      </c>
      <c r="C1809" t="s">
        <v>2314</v>
      </c>
      <c r="D1809" t="s">
        <v>4523</v>
      </c>
      <c r="E1809" t="s">
        <v>29</v>
      </c>
      <c r="F1809" t="s">
        <v>123</v>
      </c>
      <c r="G1809" t="s">
        <v>45</v>
      </c>
      <c r="H1809" t="s">
        <v>83</v>
      </c>
      <c r="I1809" t="s">
        <v>47</v>
      </c>
      <c r="J1809" t="s">
        <v>59</v>
      </c>
      <c r="K1809" t="s">
        <v>102</v>
      </c>
      <c r="L1809">
        <v>2</v>
      </c>
      <c r="M1809" s="6">
        <v>657.65</v>
      </c>
      <c r="N1809" s="8">
        <v>0.1</v>
      </c>
      <c r="O1809" s="6">
        <v>131.53</v>
      </c>
      <c r="P1809" s="6">
        <v>1183.77</v>
      </c>
      <c r="Q1809" s="6">
        <v>871.56</v>
      </c>
      <c r="R1809" s="6">
        <v>312.20999999999998</v>
      </c>
      <c r="S1809" s="6">
        <v>342.3</v>
      </c>
      <c r="T1809" t="s">
        <v>36</v>
      </c>
      <c r="U1809">
        <v>7</v>
      </c>
      <c r="V1809" t="s">
        <v>179</v>
      </c>
      <c r="W1809" t="s">
        <v>62</v>
      </c>
      <c r="X1809">
        <v>2024</v>
      </c>
      <c r="Y1809" t="s">
        <v>180</v>
      </c>
      <c r="Z1809" s="8">
        <v>0.26369999999999999</v>
      </c>
    </row>
    <row r="1810" spans="1:26" x14ac:dyDescent="0.3">
      <c r="A1810" t="s">
        <v>4524</v>
      </c>
      <c r="B1810" s="4">
        <v>45457</v>
      </c>
      <c r="C1810" t="s">
        <v>1768</v>
      </c>
      <c r="D1810" t="s">
        <v>4525</v>
      </c>
      <c r="E1810" t="s">
        <v>108</v>
      </c>
      <c r="F1810" t="s">
        <v>109</v>
      </c>
      <c r="G1810" t="s">
        <v>132</v>
      </c>
      <c r="H1810" t="s">
        <v>133</v>
      </c>
      <c r="I1810" t="s">
        <v>33</v>
      </c>
      <c r="J1810" t="s">
        <v>34</v>
      </c>
      <c r="K1810" t="s">
        <v>49</v>
      </c>
      <c r="L1810">
        <v>1</v>
      </c>
      <c r="M1810" s="6">
        <v>2432.98</v>
      </c>
      <c r="N1810" s="8">
        <v>0.1</v>
      </c>
      <c r="O1810" s="6">
        <v>243.3</v>
      </c>
      <c r="P1810" s="6">
        <v>2189.6799999999998</v>
      </c>
      <c r="Q1810" s="6">
        <v>1707.06</v>
      </c>
      <c r="R1810" s="6">
        <v>482.62</v>
      </c>
      <c r="S1810" s="6">
        <v>309.16000000000003</v>
      </c>
      <c r="T1810" t="s">
        <v>117</v>
      </c>
      <c r="U1810">
        <v>6</v>
      </c>
      <c r="V1810" t="s">
        <v>189</v>
      </c>
      <c r="W1810" t="s">
        <v>38</v>
      </c>
      <c r="X1810">
        <v>2024</v>
      </c>
      <c r="Y1810" t="s">
        <v>190</v>
      </c>
      <c r="Z1810" s="8">
        <v>0.22040000000000001</v>
      </c>
    </row>
    <row r="1811" spans="1:26" x14ac:dyDescent="0.3">
      <c r="A1811" t="s">
        <v>4526</v>
      </c>
      <c r="B1811" s="4">
        <v>45381</v>
      </c>
      <c r="C1811" t="s">
        <v>692</v>
      </c>
      <c r="D1811" t="s">
        <v>4527</v>
      </c>
      <c r="E1811" t="s">
        <v>29</v>
      </c>
      <c r="F1811" t="s">
        <v>30</v>
      </c>
      <c r="G1811" t="s">
        <v>69</v>
      </c>
      <c r="H1811" t="s">
        <v>291</v>
      </c>
      <c r="I1811" t="s">
        <v>47</v>
      </c>
      <c r="J1811" t="s">
        <v>48</v>
      </c>
      <c r="K1811" t="s">
        <v>49</v>
      </c>
      <c r="L1811">
        <v>1</v>
      </c>
      <c r="M1811" s="6">
        <v>1101.8399999999999</v>
      </c>
      <c r="N1811" s="8">
        <v>0.2</v>
      </c>
      <c r="O1811" s="6">
        <v>220.37</v>
      </c>
      <c r="P1811" s="6">
        <v>881.47</v>
      </c>
      <c r="Q1811" s="6">
        <v>688.27</v>
      </c>
      <c r="R1811" s="6">
        <v>193.2</v>
      </c>
      <c r="S1811" s="6">
        <v>425.97</v>
      </c>
      <c r="T1811" t="s">
        <v>36</v>
      </c>
      <c r="U1811">
        <v>3</v>
      </c>
      <c r="V1811" t="s">
        <v>50</v>
      </c>
      <c r="W1811" t="s">
        <v>51</v>
      </c>
      <c r="X1811">
        <v>2024</v>
      </c>
      <c r="Y1811" t="s">
        <v>78</v>
      </c>
      <c r="Z1811" s="8">
        <v>0.21920000000000001</v>
      </c>
    </row>
    <row r="1812" spans="1:26" x14ac:dyDescent="0.3">
      <c r="A1812" t="s">
        <v>4528</v>
      </c>
      <c r="B1812" s="4">
        <v>45977</v>
      </c>
      <c r="C1812" t="s">
        <v>1409</v>
      </c>
      <c r="D1812" t="s">
        <v>4529</v>
      </c>
      <c r="E1812" t="s">
        <v>108</v>
      </c>
      <c r="F1812" t="s">
        <v>145</v>
      </c>
      <c r="G1812" t="s">
        <v>69</v>
      </c>
      <c r="H1812" t="s">
        <v>188</v>
      </c>
      <c r="I1812" t="s">
        <v>75</v>
      </c>
      <c r="J1812" t="s">
        <v>59</v>
      </c>
      <c r="K1812" t="s">
        <v>102</v>
      </c>
      <c r="L1812">
        <v>3</v>
      </c>
      <c r="M1812" s="6">
        <v>810.42</v>
      </c>
      <c r="N1812" s="8">
        <v>0</v>
      </c>
      <c r="O1812" s="6">
        <v>0</v>
      </c>
      <c r="P1812" s="6">
        <v>2431.2600000000002</v>
      </c>
      <c r="Q1812" s="6">
        <v>1552.53</v>
      </c>
      <c r="R1812" s="6">
        <v>878.73</v>
      </c>
      <c r="S1812" s="6">
        <v>195.12</v>
      </c>
      <c r="T1812" t="s">
        <v>36</v>
      </c>
      <c r="U1812">
        <v>11</v>
      </c>
      <c r="V1812" t="s">
        <v>124</v>
      </c>
      <c r="W1812" t="s">
        <v>85</v>
      </c>
      <c r="X1812">
        <v>2025</v>
      </c>
      <c r="Y1812" t="s">
        <v>221</v>
      </c>
      <c r="Z1812" s="8">
        <v>0.3614</v>
      </c>
    </row>
    <row r="1813" spans="1:26" x14ac:dyDescent="0.3">
      <c r="A1813" t="s">
        <v>4530</v>
      </c>
      <c r="B1813" s="4">
        <v>45413</v>
      </c>
      <c r="C1813" t="s">
        <v>4531</v>
      </c>
      <c r="D1813" t="s">
        <v>4532</v>
      </c>
      <c r="E1813" t="s">
        <v>56</v>
      </c>
      <c r="F1813" t="s">
        <v>238</v>
      </c>
      <c r="G1813" t="s">
        <v>69</v>
      </c>
      <c r="H1813" t="s">
        <v>83</v>
      </c>
      <c r="I1813" t="s">
        <v>47</v>
      </c>
      <c r="J1813" t="s">
        <v>34</v>
      </c>
      <c r="K1813" t="s">
        <v>102</v>
      </c>
      <c r="L1813">
        <v>1</v>
      </c>
      <c r="M1813" s="6">
        <v>1637.82</v>
      </c>
      <c r="N1813" s="8">
        <v>0.2</v>
      </c>
      <c r="O1813" s="6">
        <v>327.56</v>
      </c>
      <c r="P1813" s="6">
        <v>1310.26</v>
      </c>
      <c r="Q1813" s="6">
        <v>923.75</v>
      </c>
      <c r="R1813" s="6">
        <v>386.51</v>
      </c>
      <c r="S1813" s="6">
        <v>191.92</v>
      </c>
      <c r="T1813" t="s">
        <v>36</v>
      </c>
      <c r="U1813">
        <v>5</v>
      </c>
      <c r="V1813" t="s">
        <v>103</v>
      </c>
      <c r="W1813" t="s">
        <v>38</v>
      </c>
      <c r="X1813">
        <v>2024</v>
      </c>
      <c r="Y1813" t="s">
        <v>104</v>
      </c>
      <c r="Z1813" s="8">
        <v>0.29499999999999998</v>
      </c>
    </row>
    <row r="1814" spans="1:26" x14ac:dyDescent="0.3">
      <c r="A1814" t="s">
        <v>4533</v>
      </c>
      <c r="B1814" s="4">
        <v>45434</v>
      </c>
      <c r="C1814" t="s">
        <v>1206</v>
      </c>
      <c r="D1814" t="s">
        <v>4534</v>
      </c>
      <c r="E1814" t="s">
        <v>56</v>
      </c>
      <c r="F1814" t="s">
        <v>74</v>
      </c>
      <c r="G1814" t="s">
        <v>110</v>
      </c>
      <c r="H1814" t="s">
        <v>281</v>
      </c>
      <c r="I1814" t="s">
        <v>75</v>
      </c>
      <c r="J1814" t="s">
        <v>34</v>
      </c>
      <c r="K1814" t="s">
        <v>60</v>
      </c>
      <c r="L1814">
        <v>2</v>
      </c>
      <c r="M1814" s="6">
        <v>1176.03</v>
      </c>
      <c r="N1814" s="8">
        <v>0.05</v>
      </c>
      <c r="O1814" s="6">
        <v>117.6</v>
      </c>
      <c r="P1814" s="6">
        <v>2234.46</v>
      </c>
      <c r="Q1814" s="6">
        <v>1644.62</v>
      </c>
      <c r="R1814" s="6">
        <v>589.84</v>
      </c>
      <c r="S1814" s="6">
        <v>96.06</v>
      </c>
      <c r="T1814" t="s">
        <v>36</v>
      </c>
      <c r="U1814">
        <v>5</v>
      </c>
      <c r="V1814" t="s">
        <v>103</v>
      </c>
      <c r="W1814" t="s">
        <v>38</v>
      </c>
      <c r="X1814">
        <v>2024</v>
      </c>
      <c r="Y1814" t="s">
        <v>104</v>
      </c>
      <c r="Z1814" s="8">
        <v>0.26400000000000001</v>
      </c>
    </row>
    <row r="1815" spans="1:26" x14ac:dyDescent="0.3">
      <c r="A1815" t="s">
        <v>4535</v>
      </c>
      <c r="B1815" s="4">
        <v>45397</v>
      </c>
      <c r="C1815" t="s">
        <v>848</v>
      </c>
      <c r="D1815" t="s">
        <v>4536</v>
      </c>
      <c r="E1815" t="s">
        <v>67</v>
      </c>
      <c r="F1815" t="s">
        <v>158</v>
      </c>
      <c r="G1815" t="s">
        <v>45</v>
      </c>
      <c r="H1815" t="s">
        <v>83</v>
      </c>
      <c r="I1815" t="s">
        <v>75</v>
      </c>
      <c r="J1815" t="s">
        <v>34</v>
      </c>
      <c r="K1815" t="s">
        <v>76</v>
      </c>
      <c r="L1815">
        <v>4</v>
      </c>
      <c r="M1815" s="6">
        <v>1459.2</v>
      </c>
      <c r="N1815" s="8">
        <v>0.15</v>
      </c>
      <c r="O1815" s="6">
        <v>875.52</v>
      </c>
      <c r="P1815" s="6">
        <v>4961.28</v>
      </c>
      <c r="Q1815" s="6">
        <v>3593.59</v>
      </c>
      <c r="R1815" s="6">
        <v>1367.69</v>
      </c>
      <c r="S1815" s="6">
        <v>207.64</v>
      </c>
      <c r="T1815" t="s">
        <v>117</v>
      </c>
      <c r="U1815">
        <v>4</v>
      </c>
      <c r="V1815" t="s">
        <v>37</v>
      </c>
      <c r="W1815" t="s">
        <v>38</v>
      </c>
      <c r="X1815">
        <v>2024</v>
      </c>
      <c r="Y1815" t="s">
        <v>39</v>
      </c>
      <c r="Z1815" s="8">
        <v>0.2757</v>
      </c>
    </row>
    <row r="1816" spans="1:26" x14ac:dyDescent="0.3">
      <c r="A1816" t="s">
        <v>4537</v>
      </c>
      <c r="B1816" s="4">
        <v>45719</v>
      </c>
      <c r="C1816" t="s">
        <v>2319</v>
      </c>
      <c r="D1816" t="s">
        <v>4538</v>
      </c>
      <c r="E1816" t="s">
        <v>56</v>
      </c>
      <c r="F1816" t="s">
        <v>238</v>
      </c>
      <c r="G1816" t="s">
        <v>69</v>
      </c>
      <c r="H1816" t="s">
        <v>188</v>
      </c>
      <c r="I1816" t="s">
        <v>75</v>
      </c>
      <c r="J1816" t="s">
        <v>59</v>
      </c>
      <c r="K1816" t="s">
        <v>49</v>
      </c>
      <c r="L1816">
        <v>2</v>
      </c>
      <c r="M1816" s="6">
        <v>1740.68</v>
      </c>
      <c r="N1816" s="8">
        <v>0.25</v>
      </c>
      <c r="O1816" s="6">
        <v>870.34</v>
      </c>
      <c r="P1816" s="6">
        <v>2611.02</v>
      </c>
      <c r="Q1816" s="6">
        <v>1647.48</v>
      </c>
      <c r="R1816" s="6">
        <v>963.54</v>
      </c>
      <c r="S1816" s="6">
        <v>71.989999999999995</v>
      </c>
      <c r="T1816" t="s">
        <v>117</v>
      </c>
      <c r="U1816">
        <v>3</v>
      </c>
      <c r="V1816" t="s">
        <v>50</v>
      </c>
      <c r="W1816" t="s">
        <v>51</v>
      </c>
      <c r="X1816">
        <v>2025</v>
      </c>
      <c r="Y1816" t="s">
        <v>52</v>
      </c>
      <c r="Z1816" s="8">
        <v>0.36899999999999999</v>
      </c>
    </row>
    <row r="1817" spans="1:26" x14ac:dyDescent="0.3">
      <c r="A1817" t="s">
        <v>4539</v>
      </c>
      <c r="B1817" s="4">
        <v>45596</v>
      </c>
      <c r="C1817" t="s">
        <v>299</v>
      </c>
      <c r="D1817" t="s">
        <v>4540</v>
      </c>
      <c r="E1817" t="s">
        <v>56</v>
      </c>
      <c r="F1817" t="s">
        <v>74</v>
      </c>
      <c r="G1817" t="s">
        <v>31</v>
      </c>
      <c r="H1817" t="s">
        <v>195</v>
      </c>
      <c r="I1817" t="s">
        <v>33</v>
      </c>
      <c r="J1817" t="s">
        <v>34</v>
      </c>
      <c r="K1817" t="s">
        <v>35</v>
      </c>
      <c r="L1817">
        <v>2</v>
      </c>
      <c r="M1817" s="6">
        <v>1064.8699999999999</v>
      </c>
      <c r="N1817" s="8">
        <v>0.1</v>
      </c>
      <c r="O1817" s="6">
        <v>212.97</v>
      </c>
      <c r="P1817" s="6">
        <v>1916.77</v>
      </c>
      <c r="Q1817" s="6">
        <v>1499.44</v>
      </c>
      <c r="R1817" s="6">
        <v>417.33</v>
      </c>
      <c r="S1817" s="6">
        <v>441.06</v>
      </c>
      <c r="T1817" t="s">
        <v>117</v>
      </c>
      <c r="U1817">
        <v>10</v>
      </c>
      <c r="V1817" t="s">
        <v>146</v>
      </c>
      <c r="W1817" t="s">
        <v>85</v>
      </c>
      <c r="X1817">
        <v>2024</v>
      </c>
      <c r="Y1817" t="s">
        <v>184</v>
      </c>
      <c r="Z1817" s="8">
        <v>0.2177</v>
      </c>
    </row>
    <row r="1818" spans="1:26" x14ac:dyDescent="0.3">
      <c r="A1818" t="s">
        <v>4541</v>
      </c>
      <c r="B1818" s="4">
        <v>45608</v>
      </c>
      <c r="C1818" t="s">
        <v>1248</v>
      </c>
      <c r="D1818" t="s">
        <v>4542</v>
      </c>
      <c r="E1818" t="s">
        <v>67</v>
      </c>
      <c r="F1818" t="s">
        <v>158</v>
      </c>
      <c r="G1818" t="s">
        <v>31</v>
      </c>
      <c r="H1818" t="s">
        <v>195</v>
      </c>
      <c r="I1818" t="s">
        <v>33</v>
      </c>
      <c r="J1818" t="s">
        <v>48</v>
      </c>
      <c r="K1818" t="s">
        <v>102</v>
      </c>
      <c r="L1818">
        <v>2</v>
      </c>
      <c r="M1818" s="6">
        <v>923.88</v>
      </c>
      <c r="N1818" s="8">
        <v>0.05</v>
      </c>
      <c r="O1818" s="6">
        <v>92.39</v>
      </c>
      <c r="P1818" s="6">
        <v>1755.37</v>
      </c>
      <c r="Q1818" s="6">
        <v>1289.32</v>
      </c>
      <c r="R1818" s="6">
        <v>466.05</v>
      </c>
      <c r="S1818" s="6">
        <v>160.83000000000001</v>
      </c>
      <c r="T1818" t="s">
        <v>117</v>
      </c>
      <c r="U1818">
        <v>11</v>
      </c>
      <c r="V1818" t="s">
        <v>124</v>
      </c>
      <c r="W1818" t="s">
        <v>85</v>
      </c>
      <c r="X1818">
        <v>2024</v>
      </c>
      <c r="Y1818" t="s">
        <v>125</v>
      </c>
      <c r="Z1818" s="8">
        <v>0.26550000000000001</v>
      </c>
    </row>
    <row r="1819" spans="1:26" x14ac:dyDescent="0.3">
      <c r="A1819" t="s">
        <v>4543</v>
      </c>
      <c r="B1819" s="4">
        <v>45926</v>
      </c>
      <c r="C1819" t="s">
        <v>570</v>
      </c>
      <c r="D1819" t="s">
        <v>4544</v>
      </c>
      <c r="E1819" t="s">
        <v>29</v>
      </c>
      <c r="F1819" t="s">
        <v>30</v>
      </c>
      <c r="G1819" t="s">
        <v>132</v>
      </c>
      <c r="H1819" t="s">
        <v>252</v>
      </c>
      <c r="I1819" t="s">
        <v>75</v>
      </c>
      <c r="J1819" t="s">
        <v>59</v>
      </c>
      <c r="K1819" t="s">
        <v>35</v>
      </c>
      <c r="L1819">
        <v>2</v>
      </c>
      <c r="M1819" s="6">
        <v>1245.43</v>
      </c>
      <c r="N1819" s="8">
        <v>0.1</v>
      </c>
      <c r="O1819" s="6">
        <v>249.09</v>
      </c>
      <c r="P1819" s="6">
        <v>2241.77</v>
      </c>
      <c r="Q1819" s="6">
        <v>1487.4</v>
      </c>
      <c r="R1819" s="6">
        <v>754.37</v>
      </c>
      <c r="S1819" s="6">
        <v>442.35</v>
      </c>
      <c r="T1819" t="s">
        <v>117</v>
      </c>
      <c r="U1819">
        <v>9</v>
      </c>
      <c r="V1819" t="s">
        <v>61</v>
      </c>
      <c r="W1819" t="s">
        <v>62</v>
      </c>
      <c r="X1819">
        <v>2025</v>
      </c>
      <c r="Y1819" t="s">
        <v>97</v>
      </c>
      <c r="Z1819" s="8">
        <v>0.33650000000000002</v>
      </c>
    </row>
    <row r="1820" spans="1:26" x14ac:dyDescent="0.3">
      <c r="A1820" t="s">
        <v>4545</v>
      </c>
      <c r="B1820" s="4">
        <v>45300</v>
      </c>
      <c r="C1820" t="s">
        <v>4546</v>
      </c>
      <c r="D1820" t="s">
        <v>4547</v>
      </c>
      <c r="E1820" t="s">
        <v>56</v>
      </c>
      <c r="F1820" t="s">
        <v>74</v>
      </c>
      <c r="G1820" t="s">
        <v>132</v>
      </c>
      <c r="H1820" t="s">
        <v>252</v>
      </c>
      <c r="I1820" t="s">
        <v>75</v>
      </c>
      <c r="J1820" t="s">
        <v>48</v>
      </c>
      <c r="K1820" t="s">
        <v>102</v>
      </c>
      <c r="L1820">
        <v>1</v>
      </c>
      <c r="M1820" s="6">
        <v>1051.1400000000001</v>
      </c>
      <c r="N1820" s="8">
        <v>0.1</v>
      </c>
      <c r="O1820" s="6">
        <v>105.11</v>
      </c>
      <c r="P1820" s="6">
        <v>946.03</v>
      </c>
      <c r="Q1820" s="6">
        <v>625.62</v>
      </c>
      <c r="R1820" s="6">
        <v>320.41000000000003</v>
      </c>
      <c r="S1820" s="6">
        <v>418.47</v>
      </c>
      <c r="T1820" t="s">
        <v>36</v>
      </c>
      <c r="U1820">
        <v>1</v>
      </c>
      <c r="V1820" t="s">
        <v>91</v>
      </c>
      <c r="W1820" t="s">
        <v>51</v>
      </c>
      <c r="X1820">
        <v>2024</v>
      </c>
      <c r="Y1820" t="s">
        <v>92</v>
      </c>
      <c r="Z1820" s="8">
        <v>0.3387</v>
      </c>
    </row>
    <row r="1821" spans="1:26" x14ac:dyDescent="0.3">
      <c r="A1821" t="s">
        <v>4548</v>
      </c>
      <c r="B1821" s="4">
        <v>45364</v>
      </c>
      <c r="C1821" t="s">
        <v>4549</v>
      </c>
      <c r="D1821" t="s">
        <v>4550</v>
      </c>
      <c r="E1821" t="s">
        <v>43</v>
      </c>
      <c r="F1821" t="s">
        <v>101</v>
      </c>
      <c r="G1821" t="s">
        <v>110</v>
      </c>
      <c r="H1821" t="s">
        <v>111</v>
      </c>
      <c r="I1821" t="s">
        <v>33</v>
      </c>
      <c r="J1821" t="s">
        <v>48</v>
      </c>
      <c r="K1821" t="s">
        <v>102</v>
      </c>
      <c r="L1821">
        <v>1</v>
      </c>
      <c r="M1821" s="6">
        <v>2522.09</v>
      </c>
      <c r="N1821" s="8">
        <v>0.15</v>
      </c>
      <c r="O1821" s="6">
        <v>378.31</v>
      </c>
      <c r="P1821" s="6">
        <v>2143.7800000000002</v>
      </c>
      <c r="Q1821" s="6">
        <v>1638.69</v>
      </c>
      <c r="R1821" s="6">
        <v>505.09</v>
      </c>
      <c r="S1821" s="6">
        <v>441.87</v>
      </c>
      <c r="T1821" t="s">
        <v>117</v>
      </c>
      <c r="U1821">
        <v>3</v>
      </c>
      <c r="V1821" t="s">
        <v>50</v>
      </c>
      <c r="W1821" t="s">
        <v>51</v>
      </c>
      <c r="X1821">
        <v>2024</v>
      </c>
      <c r="Y1821" t="s">
        <v>78</v>
      </c>
      <c r="Z1821" s="8">
        <v>0.2356</v>
      </c>
    </row>
    <row r="1822" spans="1:26" x14ac:dyDescent="0.3">
      <c r="A1822" t="s">
        <v>4551</v>
      </c>
      <c r="B1822" s="4">
        <v>45650</v>
      </c>
      <c r="C1822" t="s">
        <v>589</v>
      </c>
      <c r="D1822" t="s">
        <v>4552</v>
      </c>
      <c r="E1822" t="s">
        <v>108</v>
      </c>
      <c r="F1822" t="s">
        <v>109</v>
      </c>
      <c r="G1822" t="s">
        <v>31</v>
      </c>
      <c r="H1822" t="s">
        <v>195</v>
      </c>
      <c r="I1822" t="s">
        <v>47</v>
      </c>
      <c r="J1822" t="s">
        <v>48</v>
      </c>
      <c r="K1822" t="s">
        <v>102</v>
      </c>
      <c r="L1822">
        <v>1</v>
      </c>
      <c r="M1822" s="6">
        <v>1476.72</v>
      </c>
      <c r="N1822" s="8">
        <v>0.15</v>
      </c>
      <c r="O1822" s="6">
        <v>221.51</v>
      </c>
      <c r="P1822" s="6">
        <v>1255.21</v>
      </c>
      <c r="Q1822" s="6">
        <v>944.91</v>
      </c>
      <c r="R1822" s="6">
        <v>310.3</v>
      </c>
      <c r="S1822" s="6">
        <v>285.93</v>
      </c>
      <c r="T1822" t="s">
        <v>36</v>
      </c>
      <c r="U1822">
        <v>12</v>
      </c>
      <c r="V1822" t="s">
        <v>84</v>
      </c>
      <c r="W1822" t="s">
        <v>85</v>
      </c>
      <c r="X1822">
        <v>2024</v>
      </c>
      <c r="Y1822" t="s">
        <v>162</v>
      </c>
      <c r="Z1822" s="8">
        <v>0.2472</v>
      </c>
    </row>
    <row r="1823" spans="1:26" x14ac:dyDescent="0.3">
      <c r="A1823" t="s">
        <v>4553</v>
      </c>
      <c r="B1823" s="4">
        <v>45514</v>
      </c>
      <c r="C1823" t="s">
        <v>547</v>
      </c>
      <c r="D1823" t="s">
        <v>4554</v>
      </c>
      <c r="E1823" t="s">
        <v>108</v>
      </c>
      <c r="F1823" t="s">
        <v>364</v>
      </c>
      <c r="G1823" t="s">
        <v>31</v>
      </c>
      <c r="H1823" t="s">
        <v>195</v>
      </c>
      <c r="I1823" t="s">
        <v>75</v>
      </c>
      <c r="J1823" t="s">
        <v>48</v>
      </c>
      <c r="K1823" t="s">
        <v>35</v>
      </c>
      <c r="L1823">
        <v>1</v>
      </c>
      <c r="M1823" s="6">
        <v>1071.31</v>
      </c>
      <c r="N1823" s="8">
        <v>0.15</v>
      </c>
      <c r="O1823" s="6">
        <v>160.69999999999999</v>
      </c>
      <c r="P1823" s="6">
        <v>910.61</v>
      </c>
      <c r="Q1823" s="6">
        <v>683.3</v>
      </c>
      <c r="R1823" s="6">
        <v>227.31</v>
      </c>
      <c r="S1823" s="6">
        <v>333.98</v>
      </c>
      <c r="T1823" t="s">
        <v>36</v>
      </c>
      <c r="U1823">
        <v>8</v>
      </c>
      <c r="V1823" t="s">
        <v>118</v>
      </c>
      <c r="W1823" t="s">
        <v>62</v>
      </c>
      <c r="X1823">
        <v>2024</v>
      </c>
      <c r="Y1823" t="s">
        <v>119</v>
      </c>
      <c r="Z1823" s="8">
        <v>0.24959999999999999</v>
      </c>
    </row>
    <row r="1824" spans="1:26" x14ac:dyDescent="0.3">
      <c r="A1824" t="s">
        <v>4555</v>
      </c>
      <c r="B1824" s="4">
        <v>45707</v>
      </c>
      <c r="C1824" t="s">
        <v>3792</v>
      </c>
      <c r="D1824" t="s">
        <v>4556</v>
      </c>
      <c r="E1824" t="s">
        <v>43</v>
      </c>
      <c r="F1824" t="s">
        <v>101</v>
      </c>
      <c r="G1824" t="s">
        <v>69</v>
      </c>
      <c r="H1824" t="s">
        <v>70</v>
      </c>
      <c r="I1824" t="s">
        <v>75</v>
      </c>
      <c r="J1824" t="s">
        <v>59</v>
      </c>
      <c r="K1824" t="s">
        <v>76</v>
      </c>
      <c r="L1824">
        <v>2</v>
      </c>
      <c r="M1824" s="6">
        <v>2396.96</v>
      </c>
      <c r="N1824" s="8">
        <v>0.1</v>
      </c>
      <c r="O1824" s="6">
        <v>479.39</v>
      </c>
      <c r="P1824" s="6">
        <v>4314.53</v>
      </c>
      <c r="Q1824" s="6">
        <v>2770.37</v>
      </c>
      <c r="R1824" s="6">
        <v>1544.16</v>
      </c>
      <c r="S1824" s="6">
        <v>252.68</v>
      </c>
      <c r="T1824" t="s">
        <v>117</v>
      </c>
      <c r="U1824">
        <v>2</v>
      </c>
      <c r="V1824" t="s">
        <v>171</v>
      </c>
      <c r="W1824" t="s">
        <v>51</v>
      </c>
      <c r="X1824">
        <v>2025</v>
      </c>
      <c r="Y1824" t="s">
        <v>172</v>
      </c>
      <c r="Z1824" s="8">
        <v>0.3579</v>
      </c>
    </row>
    <row r="1825" spans="1:26" x14ac:dyDescent="0.3">
      <c r="A1825" t="s">
        <v>4557</v>
      </c>
      <c r="B1825" s="4">
        <v>45844</v>
      </c>
      <c r="C1825" t="s">
        <v>1065</v>
      </c>
      <c r="D1825" t="s">
        <v>4558</v>
      </c>
      <c r="E1825" t="s">
        <v>43</v>
      </c>
      <c r="F1825" t="s">
        <v>256</v>
      </c>
      <c r="G1825" t="s">
        <v>110</v>
      </c>
      <c r="H1825" t="s">
        <v>269</v>
      </c>
      <c r="I1825" t="s">
        <v>75</v>
      </c>
      <c r="J1825" t="s">
        <v>34</v>
      </c>
      <c r="K1825" t="s">
        <v>60</v>
      </c>
      <c r="L1825">
        <v>3</v>
      </c>
      <c r="M1825" s="6">
        <v>1628.09</v>
      </c>
      <c r="N1825" s="8">
        <v>0.2</v>
      </c>
      <c r="O1825" s="6">
        <v>976.85</v>
      </c>
      <c r="P1825" s="6">
        <v>3907.42</v>
      </c>
      <c r="Q1825" s="6">
        <v>2737.04</v>
      </c>
      <c r="R1825" s="6">
        <v>1170.3800000000001</v>
      </c>
      <c r="S1825" s="6">
        <v>306.35000000000002</v>
      </c>
      <c r="T1825" t="s">
        <v>36</v>
      </c>
      <c r="U1825">
        <v>7</v>
      </c>
      <c r="V1825" t="s">
        <v>179</v>
      </c>
      <c r="W1825" t="s">
        <v>62</v>
      </c>
      <c r="X1825">
        <v>2025</v>
      </c>
      <c r="Y1825" t="s">
        <v>208</v>
      </c>
      <c r="Z1825" s="8">
        <v>0.29949999999999999</v>
      </c>
    </row>
    <row r="1826" spans="1:26" x14ac:dyDescent="0.3">
      <c r="A1826" t="s">
        <v>4559</v>
      </c>
      <c r="B1826" s="4">
        <v>45661</v>
      </c>
      <c r="C1826" t="s">
        <v>491</v>
      </c>
      <c r="D1826" t="s">
        <v>4560</v>
      </c>
      <c r="E1826" t="s">
        <v>108</v>
      </c>
      <c r="F1826" t="s">
        <v>145</v>
      </c>
      <c r="G1826" t="s">
        <v>132</v>
      </c>
      <c r="H1826" t="s">
        <v>252</v>
      </c>
      <c r="I1826" t="s">
        <v>75</v>
      </c>
      <c r="J1826" t="s">
        <v>34</v>
      </c>
      <c r="K1826" t="s">
        <v>102</v>
      </c>
      <c r="L1826">
        <v>2</v>
      </c>
      <c r="M1826" s="6">
        <v>2303.58</v>
      </c>
      <c r="N1826" s="8">
        <v>0.15</v>
      </c>
      <c r="O1826" s="6">
        <v>691.07</v>
      </c>
      <c r="P1826" s="6">
        <v>3916.09</v>
      </c>
      <c r="Q1826" s="6">
        <v>2773.79</v>
      </c>
      <c r="R1826" s="6">
        <v>1142.3</v>
      </c>
      <c r="S1826" s="6">
        <v>70.31</v>
      </c>
      <c r="T1826" t="s">
        <v>77</v>
      </c>
      <c r="U1826">
        <v>1</v>
      </c>
      <c r="V1826" t="s">
        <v>91</v>
      </c>
      <c r="W1826" t="s">
        <v>51</v>
      </c>
      <c r="X1826">
        <v>2025</v>
      </c>
      <c r="Y1826" t="s">
        <v>137</v>
      </c>
      <c r="Z1826" s="8">
        <v>0.29170000000000001</v>
      </c>
    </row>
    <row r="1827" spans="1:26" x14ac:dyDescent="0.3">
      <c r="A1827" t="s">
        <v>4561</v>
      </c>
      <c r="B1827" s="4">
        <v>46007</v>
      </c>
      <c r="C1827" t="s">
        <v>592</v>
      </c>
      <c r="D1827" t="s">
        <v>4562</v>
      </c>
      <c r="E1827" t="s">
        <v>67</v>
      </c>
      <c r="F1827" t="s">
        <v>82</v>
      </c>
      <c r="G1827" t="s">
        <v>132</v>
      </c>
      <c r="H1827" t="s">
        <v>252</v>
      </c>
      <c r="I1827" t="s">
        <v>47</v>
      </c>
      <c r="J1827" t="s">
        <v>48</v>
      </c>
      <c r="K1827" t="s">
        <v>102</v>
      </c>
      <c r="L1827">
        <v>1</v>
      </c>
      <c r="M1827" s="6">
        <v>615.78</v>
      </c>
      <c r="N1827" s="8">
        <v>0.15</v>
      </c>
      <c r="O1827" s="6">
        <v>92.37</v>
      </c>
      <c r="P1827" s="6">
        <v>523.41</v>
      </c>
      <c r="Q1827" s="6">
        <v>390.95</v>
      </c>
      <c r="R1827" s="6">
        <v>132.46</v>
      </c>
      <c r="S1827" s="6">
        <v>153.32</v>
      </c>
      <c r="T1827" t="s">
        <v>36</v>
      </c>
      <c r="U1827">
        <v>12</v>
      </c>
      <c r="V1827" t="s">
        <v>84</v>
      </c>
      <c r="W1827" t="s">
        <v>85</v>
      </c>
      <c r="X1827">
        <v>2025</v>
      </c>
      <c r="Y1827" t="s">
        <v>86</v>
      </c>
      <c r="Z1827" s="8">
        <v>0.25309999999999999</v>
      </c>
    </row>
    <row r="1828" spans="1:26" x14ac:dyDescent="0.3">
      <c r="A1828" t="s">
        <v>4563</v>
      </c>
      <c r="B1828" s="4">
        <v>45555</v>
      </c>
      <c r="C1828" t="s">
        <v>1378</v>
      </c>
      <c r="D1828" t="s">
        <v>4564</v>
      </c>
      <c r="E1828" t="s">
        <v>29</v>
      </c>
      <c r="F1828" t="s">
        <v>141</v>
      </c>
      <c r="G1828" t="s">
        <v>69</v>
      </c>
      <c r="H1828" t="s">
        <v>70</v>
      </c>
      <c r="I1828" t="s">
        <v>75</v>
      </c>
      <c r="J1828" t="s">
        <v>48</v>
      </c>
      <c r="K1828" t="s">
        <v>35</v>
      </c>
      <c r="L1828">
        <v>1</v>
      </c>
      <c r="M1828" s="6">
        <v>817.82</v>
      </c>
      <c r="N1828" s="8">
        <v>0.1</v>
      </c>
      <c r="O1828" s="6">
        <v>81.78</v>
      </c>
      <c r="P1828" s="6">
        <v>736.04</v>
      </c>
      <c r="Q1828" s="6">
        <v>541.11</v>
      </c>
      <c r="R1828" s="6">
        <v>194.93</v>
      </c>
      <c r="S1828" s="6">
        <v>219.48</v>
      </c>
      <c r="T1828" t="s">
        <v>36</v>
      </c>
      <c r="U1828">
        <v>9</v>
      </c>
      <c r="V1828" t="s">
        <v>61</v>
      </c>
      <c r="W1828" t="s">
        <v>62</v>
      </c>
      <c r="X1828">
        <v>2024</v>
      </c>
      <c r="Y1828" t="s">
        <v>63</v>
      </c>
      <c r="Z1828" s="8">
        <v>0.26479999999999998</v>
      </c>
    </row>
    <row r="1829" spans="1:26" x14ac:dyDescent="0.3">
      <c r="A1829" t="s">
        <v>4565</v>
      </c>
      <c r="B1829" s="4">
        <v>45981</v>
      </c>
      <c r="C1829" t="s">
        <v>2143</v>
      </c>
      <c r="D1829" t="s">
        <v>4566</v>
      </c>
      <c r="E1829" t="s">
        <v>56</v>
      </c>
      <c r="F1829" t="s">
        <v>90</v>
      </c>
      <c r="G1829" t="s">
        <v>31</v>
      </c>
      <c r="H1829" t="s">
        <v>32</v>
      </c>
      <c r="I1829" t="s">
        <v>33</v>
      </c>
      <c r="J1829" t="s">
        <v>59</v>
      </c>
      <c r="K1829" t="s">
        <v>76</v>
      </c>
      <c r="L1829">
        <v>1</v>
      </c>
      <c r="M1829" s="6">
        <v>2955.14</v>
      </c>
      <c r="N1829" s="8">
        <v>0.25</v>
      </c>
      <c r="O1829" s="6">
        <v>738.78</v>
      </c>
      <c r="P1829" s="6">
        <v>2216.36</v>
      </c>
      <c r="Q1829" s="6">
        <v>1485.79</v>
      </c>
      <c r="R1829" s="6">
        <v>730.57</v>
      </c>
      <c r="S1829" s="6">
        <v>256.11</v>
      </c>
      <c r="T1829" t="s">
        <v>36</v>
      </c>
      <c r="U1829">
        <v>11</v>
      </c>
      <c r="V1829" t="s">
        <v>124</v>
      </c>
      <c r="W1829" t="s">
        <v>85</v>
      </c>
      <c r="X1829">
        <v>2025</v>
      </c>
      <c r="Y1829" t="s">
        <v>221</v>
      </c>
      <c r="Z1829" s="8">
        <v>0.3296</v>
      </c>
    </row>
    <row r="1830" spans="1:26" x14ac:dyDescent="0.3">
      <c r="A1830" t="s">
        <v>4567</v>
      </c>
      <c r="B1830" s="4">
        <v>45609</v>
      </c>
      <c r="C1830" t="s">
        <v>2987</v>
      </c>
      <c r="D1830" t="s">
        <v>4568</v>
      </c>
      <c r="E1830" t="s">
        <v>67</v>
      </c>
      <c r="F1830" t="s">
        <v>334</v>
      </c>
      <c r="G1830" t="s">
        <v>132</v>
      </c>
      <c r="H1830" t="s">
        <v>133</v>
      </c>
      <c r="I1830" t="s">
        <v>33</v>
      </c>
      <c r="J1830" t="s">
        <v>59</v>
      </c>
      <c r="K1830" t="s">
        <v>102</v>
      </c>
      <c r="L1830">
        <v>1</v>
      </c>
      <c r="M1830" s="6">
        <v>1149.19</v>
      </c>
      <c r="N1830" s="8">
        <v>0.2</v>
      </c>
      <c r="O1830" s="6">
        <v>229.84</v>
      </c>
      <c r="P1830" s="6">
        <v>919.35</v>
      </c>
      <c r="Q1830" s="6">
        <v>646.36</v>
      </c>
      <c r="R1830" s="6">
        <v>272.99</v>
      </c>
      <c r="S1830" s="6">
        <v>104.46</v>
      </c>
      <c r="T1830" t="s">
        <v>36</v>
      </c>
      <c r="U1830">
        <v>11</v>
      </c>
      <c r="V1830" t="s">
        <v>124</v>
      </c>
      <c r="W1830" t="s">
        <v>85</v>
      </c>
      <c r="X1830">
        <v>2024</v>
      </c>
      <c r="Y1830" t="s">
        <v>125</v>
      </c>
      <c r="Z1830" s="8">
        <v>0.2969</v>
      </c>
    </row>
    <row r="1831" spans="1:26" x14ac:dyDescent="0.3">
      <c r="A1831" t="s">
        <v>4569</v>
      </c>
      <c r="B1831" s="4">
        <v>45375</v>
      </c>
      <c r="C1831" t="s">
        <v>2194</v>
      </c>
      <c r="D1831" t="s">
        <v>4570</v>
      </c>
      <c r="E1831" t="s">
        <v>67</v>
      </c>
      <c r="F1831" t="s">
        <v>334</v>
      </c>
      <c r="G1831" t="s">
        <v>31</v>
      </c>
      <c r="H1831" t="s">
        <v>96</v>
      </c>
      <c r="I1831" t="s">
        <v>75</v>
      </c>
      <c r="J1831" t="s">
        <v>48</v>
      </c>
      <c r="K1831" t="s">
        <v>49</v>
      </c>
      <c r="L1831">
        <v>1</v>
      </c>
      <c r="M1831" s="6">
        <v>1353.28</v>
      </c>
      <c r="N1831" s="8">
        <v>0.25</v>
      </c>
      <c r="O1831" s="6">
        <v>338.32</v>
      </c>
      <c r="P1831" s="6">
        <v>1014.96</v>
      </c>
      <c r="Q1831" s="6">
        <v>730.29</v>
      </c>
      <c r="R1831" s="6">
        <v>284.67</v>
      </c>
      <c r="S1831" s="6">
        <v>157.80000000000001</v>
      </c>
      <c r="T1831" t="s">
        <v>117</v>
      </c>
      <c r="U1831">
        <v>3</v>
      </c>
      <c r="V1831" t="s">
        <v>50</v>
      </c>
      <c r="W1831" t="s">
        <v>51</v>
      </c>
      <c r="X1831">
        <v>2024</v>
      </c>
      <c r="Y1831" t="s">
        <v>78</v>
      </c>
      <c r="Z1831" s="8">
        <v>0.28050000000000003</v>
      </c>
    </row>
    <row r="1832" spans="1:26" x14ac:dyDescent="0.3">
      <c r="A1832" t="s">
        <v>4571</v>
      </c>
      <c r="B1832" s="4">
        <v>45609</v>
      </c>
      <c r="C1832" t="s">
        <v>1262</v>
      </c>
      <c r="D1832" t="s">
        <v>4572</v>
      </c>
      <c r="E1832" t="s">
        <v>29</v>
      </c>
      <c r="F1832" t="s">
        <v>123</v>
      </c>
      <c r="G1832" t="s">
        <v>31</v>
      </c>
      <c r="H1832" t="s">
        <v>32</v>
      </c>
      <c r="I1832" t="s">
        <v>75</v>
      </c>
      <c r="J1832" t="s">
        <v>59</v>
      </c>
      <c r="K1832" t="s">
        <v>102</v>
      </c>
      <c r="L1832">
        <v>1</v>
      </c>
      <c r="M1832" s="6">
        <v>3458.98</v>
      </c>
      <c r="N1832" s="8">
        <v>0.1</v>
      </c>
      <c r="O1832" s="6">
        <v>345.9</v>
      </c>
      <c r="P1832" s="6">
        <v>3113.08</v>
      </c>
      <c r="Q1832" s="6">
        <v>2317.71</v>
      </c>
      <c r="R1832" s="6">
        <v>795.37</v>
      </c>
      <c r="S1832" s="6">
        <v>180.69</v>
      </c>
      <c r="T1832" t="s">
        <v>36</v>
      </c>
      <c r="U1832">
        <v>11</v>
      </c>
      <c r="V1832" t="s">
        <v>124</v>
      </c>
      <c r="W1832" t="s">
        <v>85</v>
      </c>
      <c r="X1832">
        <v>2024</v>
      </c>
      <c r="Y1832" t="s">
        <v>125</v>
      </c>
      <c r="Z1832" s="8">
        <v>0.2555</v>
      </c>
    </row>
    <row r="1833" spans="1:26" x14ac:dyDescent="0.3">
      <c r="A1833" t="s">
        <v>4573</v>
      </c>
      <c r="B1833" s="4">
        <v>45402</v>
      </c>
      <c r="C1833" t="s">
        <v>462</v>
      </c>
      <c r="D1833" t="s">
        <v>4574</v>
      </c>
      <c r="E1833" t="s">
        <v>43</v>
      </c>
      <c r="F1833" t="s">
        <v>44</v>
      </c>
      <c r="G1833" t="s">
        <v>132</v>
      </c>
      <c r="H1833" t="s">
        <v>133</v>
      </c>
      <c r="I1833" t="s">
        <v>33</v>
      </c>
      <c r="J1833" t="s">
        <v>59</v>
      </c>
      <c r="K1833" t="s">
        <v>35</v>
      </c>
      <c r="L1833">
        <v>1</v>
      </c>
      <c r="M1833" s="6">
        <v>1923.87</v>
      </c>
      <c r="N1833" s="8">
        <v>0.25</v>
      </c>
      <c r="O1833" s="6">
        <v>480.97</v>
      </c>
      <c r="P1833" s="6">
        <v>1442.9</v>
      </c>
      <c r="Q1833" s="6">
        <v>972.62</v>
      </c>
      <c r="R1833" s="6">
        <v>470.28</v>
      </c>
      <c r="S1833" s="6">
        <v>57.77</v>
      </c>
      <c r="T1833" t="s">
        <v>117</v>
      </c>
      <c r="U1833">
        <v>4</v>
      </c>
      <c r="V1833" t="s">
        <v>37</v>
      </c>
      <c r="W1833" t="s">
        <v>38</v>
      </c>
      <c r="X1833">
        <v>2024</v>
      </c>
      <c r="Y1833" t="s">
        <v>39</v>
      </c>
      <c r="Z1833" s="8">
        <v>0.32590000000000002</v>
      </c>
    </row>
    <row r="1834" spans="1:26" x14ac:dyDescent="0.3">
      <c r="A1834" t="s">
        <v>4575</v>
      </c>
      <c r="B1834" s="4">
        <v>45542</v>
      </c>
      <c r="C1834" t="s">
        <v>1022</v>
      </c>
      <c r="D1834" t="s">
        <v>4576</v>
      </c>
      <c r="E1834" t="s">
        <v>43</v>
      </c>
      <c r="F1834" t="s">
        <v>256</v>
      </c>
      <c r="G1834" t="s">
        <v>69</v>
      </c>
      <c r="H1834" t="s">
        <v>70</v>
      </c>
      <c r="I1834" t="s">
        <v>116</v>
      </c>
      <c r="J1834" t="s">
        <v>34</v>
      </c>
      <c r="K1834" t="s">
        <v>35</v>
      </c>
      <c r="L1834">
        <v>1</v>
      </c>
      <c r="M1834" s="6">
        <v>771.65</v>
      </c>
      <c r="N1834" s="8">
        <v>0.05</v>
      </c>
      <c r="O1834" s="6">
        <v>38.58</v>
      </c>
      <c r="P1834" s="6">
        <v>733.07</v>
      </c>
      <c r="Q1834" s="6">
        <v>458.73</v>
      </c>
      <c r="R1834" s="6">
        <v>274.33999999999997</v>
      </c>
      <c r="S1834" s="6">
        <v>293.35000000000002</v>
      </c>
      <c r="T1834" t="s">
        <v>117</v>
      </c>
      <c r="U1834">
        <v>9</v>
      </c>
      <c r="V1834" t="s">
        <v>61</v>
      </c>
      <c r="W1834" t="s">
        <v>62</v>
      </c>
      <c r="X1834">
        <v>2024</v>
      </c>
      <c r="Y1834" t="s">
        <v>63</v>
      </c>
      <c r="Z1834" s="8">
        <v>0.37419999999999998</v>
      </c>
    </row>
    <row r="1835" spans="1:26" x14ac:dyDescent="0.3">
      <c r="A1835" t="s">
        <v>4577</v>
      </c>
      <c r="B1835" s="4">
        <v>45674</v>
      </c>
      <c r="C1835" t="s">
        <v>4578</v>
      </c>
      <c r="D1835" t="s">
        <v>4579</v>
      </c>
      <c r="E1835" t="s">
        <v>108</v>
      </c>
      <c r="F1835" t="s">
        <v>109</v>
      </c>
      <c r="G1835" t="s">
        <v>110</v>
      </c>
      <c r="H1835" t="s">
        <v>281</v>
      </c>
      <c r="I1835" t="s">
        <v>75</v>
      </c>
      <c r="J1835" t="s">
        <v>48</v>
      </c>
      <c r="K1835" t="s">
        <v>35</v>
      </c>
      <c r="L1835">
        <v>1</v>
      </c>
      <c r="M1835" s="6">
        <v>876.82</v>
      </c>
      <c r="N1835" s="8">
        <v>0</v>
      </c>
      <c r="O1835" s="6">
        <v>0</v>
      </c>
      <c r="P1835" s="6">
        <v>876.82</v>
      </c>
      <c r="Q1835" s="6">
        <v>644.62</v>
      </c>
      <c r="R1835" s="6">
        <v>232.2</v>
      </c>
      <c r="S1835" s="6">
        <v>300.33999999999997</v>
      </c>
      <c r="T1835" t="s">
        <v>77</v>
      </c>
      <c r="U1835">
        <v>1</v>
      </c>
      <c r="V1835" t="s">
        <v>91</v>
      </c>
      <c r="W1835" t="s">
        <v>51</v>
      </c>
      <c r="X1835">
        <v>2025</v>
      </c>
      <c r="Y1835" t="s">
        <v>137</v>
      </c>
      <c r="Z1835" s="8">
        <v>0.26479999999999998</v>
      </c>
    </row>
    <row r="1836" spans="1:26" x14ac:dyDescent="0.3">
      <c r="A1836" t="s">
        <v>4580</v>
      </c>
      <c r="B1836" s="4">
        <v>45298</v>
      </c>
      <c r="C1836" t="s">
        <v>244</v>
      </c>
      <c r="D1836" t="s">
        <v>4581</v>
      </c>
      <c r="E1836" t="s">
        <v>29</v>
      </c>
      <c r="F1836" t="s">
        <v>141</v>
      </c>
      <c r="G1836" t="s">
        <v>31</v>
      </c>
      <c r="H1836" t="s">
        <v>58</v>
      </c>
      <c r="I1836" t="s">
        <v>47</v>
      </c>
      <c r="J1836" t="s">
        <v>59</v>
      </c>
      <c r="K1836" t="s">
        <v>35</v>
      </c>
      <c r="L1836">
        <v>1</v>
      </c>
      <c r="M1836" s="6">
        <v>634.82000000000005</v>
      </c>
      <c r="N1836" s="8">
        <v>0.05</v>
      </c>
      <c r="O1836" s="6">
        <v>31.74</v>
      </c>
      <c r="P1836" s="6">
        <v>603.08000000000004</v>
      </c>
      <c r="Q1836" s="6">
        <v>466.93</v>
      </c>
      <c r="R1836" s="6">
        <v>136.15</v>
      </c>
      <c r="S1836" s="6">
        <v>68</v>
      </c>
      <c r="T1836" t="s">
        <v>36</v>
      </c>
      <c r="U1836">
        <v>1</v>
      </c>
      <c r="V1836" t="s">
        <v>91</v>
      </c>
      <c r="W1836" t="s">
        <v>51</v>
      </c>
      <c r="X1836">
        <v>2024</v>
      </c>
      <c r="Y1836" t="s">
        <v>92</v>
      </c>
      <c r="Z1836" s="8">
        <v>0.2258</v>
      </c>
    </row>
    <row r="1837" spans="1:26" x14ac:dyDescent="0.3">
      <c r="A1837" t="s">
        <v>4582</v>
      </c>
      <c r="B1837" s="4">
        <v>45750</v>
      </c>
      <c r="C1837" t="s">
        <v>630</v>
      </c>
      <c r="D1837" t="s">
        <v>4583</v>
      </c>
      <c r="E1837" t="s">
        <v>43</v>
      </c>
      <c r="F1837" t="s">
        <v>44</v>
      </c>
      <c r="G1837" t="s">
        <v>132</v>
      </c>
      <c r="H1837" t="s">
        <v>228</v>
      </c>
      <c r="I1837" t="s">
        <v>47</v>
      </c>
      <c r="J1837" t="s">
        <v>48</v>
      </c>
      <c r="K1837" t="s">
        <v>49</v>
      </c>
      <c r="L1837">
        <v>2</v>
      </c>
      <c r="M1837" s="6">
        <v>3400.55</v>
      </c>
      <c r="N1837" s="8">
        <v>0.15</v>
      </c>
      <c r="O1837" s="6">
        <v>1020.16</v>
      </c>
      <c r="P1837" s="6">
        <v>5780.94</v>
      </c>
      <c r="Q1837" s="6">
        <v>3805.86</v>
      </c>
      <c r="R1837" s="6">
        <v>1975.08</v>
      </c>
      <c r="S1837" s="6">
        <v>264.08999999999997</v>
      </c>
      <c r="T1837" t="s">
        <v>36</v>
      </c>
      <c r="U1837">
        <v>4</v>
      </c>
      <c r="V1837" t="s">
        <v>37</v>
      </c>
      <c r="W1837" t="s">
        <v>38</v>
      </c>
      <c r="X1837">
        <v>2025</v>
      </c>
      <c r="Y1837" t="s">
        <v>112</v>
      </c>
      <c r="Z1837" s="8">
        <v>0.3417</v>
      </c>
    </row>
    <row r="1838" spans="1:26" x14ac:dyDescent="0.3">
      <c r="A1838" t="s">
        <v>4584</v>
      </c>
      <c r="B1838" s="4">
        <v>45375</v>
      </c>
      <c r="C1838" t="s">
        <v>2194</v>
      </c>
      <c r="D1838" t="s">
        <v>4585</v>
      </c>
      <c r="E1838" t="s">
        <v>29</v>
      </c>
      <c r="F1838" t="s">
        <v>141</v>
      </c>
      <c r="G1838" t="s">
        <v>31</v>
      </c>
      <c r="H1838" t="s">
        <v>195</v>
      </c>
      <c r="I1838" t="s">
        <v>47</v>
      </c>
      <c r="J1838" t="s">
        <v>34</v>
      </c>
      <c r="K1838" t="s">
        <v>35</v>
      </c>
      <c r="L1838">
        <v>3</v>
      </c>
      <c r="M1838" s="6">
        <v>871.2</v>
      </c>
      <c r="N1838" s="8">
        <v>0.15</v>
      </c>
      <c r="O1838" s="6">
        <v>392.04</v>
      </c>
      <c r="P1838" s="6">
        <v>2221.56</v>
      </c>
      <c r="Q1838" s="6">
        <v>1552.54</v>
      </c>
      <c r="R1838" s="6">
        <v>669.02</v>
      </c>
      <c r="S1838" s="6">
        <v>121.77</v>
      </c>
      <c r="T1838" t="s">
        <v>36</v>
      </c>
      <c r="U1838">
        <v>3</v>
      </c>
      <c r="V1838" t="s">
        <v>50</v>
      </c>
      <c r="W1838" t="s">
        <v>51</v>
      </c>
      <c r="X1838">
        <v>2024</v>
      </c>
      <c r="Y1838" t="s">
        <v>78</v>
      </c>
      <c r="Z1838" s="8">
        <v>0.30109999999999998</v>
      </c>
    </row>
    <row r="1839" spans="1:26" x14ac:dyDescent="0.3">
      <c r="A1839" t="s">
        <v>4586</v>
      </c>
      <c r="B1839" s="4">
        <v>45499</v>
      </c>
      <c r="C1839" t="s">
        <v>1589</v>
      </c>
      <c r="D1839" t="s">
        <v>4587</v>
      </c>
      <c r="E1839" t="s">
        <v>67</v>
      </c>
      <c r="F1839" t="s">
        <v>68</v>
      </c>
      <c r="G1839" t="s">
        <v>31</v>
      </c>
      <c r="H1839" t="s">
        <v>32</v>
      </c>
      <c r="I1839" t="s">
        <v>47</v>
      </c>
      <c r="J1839" t="s">
        <v>48</v>
      </c>
      <c r="K1839" t="s">
        <v>35</v>
      </c>
      <c r="L1839">
        <v>1</v>
      </c>
      <c r="M1839" s="6">
        <v>2777.62</v>
      </c>
      <c r="N1839" s="8">
        <v>0.1</v>
      </c>
      <c r="O1839" s="6">
        <v>277.76</v>
      </c>
      <c r="P1839" s="6">
        <v>2499.86</v>
      </c>
      <c r="Q1839" s="6">
        <v>1558.76</v>
      </c>
      <c r="R1839" s="6">
        <v>941.1</v>
      </c>
      <c r="S1839" s="6">
        <v>436.42</v>
      </c>
      <c r="T1839" t="s">
        <v>77</v>
      </c>
      <c r="U1839">
        <v>7</v>
      </c>
      <c r="V1839" t="s">
        <v>179</v>
      </c>
      <c r="W1839" t="s">
        <v>62</v>
      </c>
      <c r="X1839">
        <v>2024</v>
      </c>
      <c r="Y1839" t="s">
        <v>180</v>
      </c>
      <c r="Z1839" s="8">
        <v>0.3765</v>
      </c>
    </row>
    <row r="1840" spans="1:26" x14ac:dyDescent="0.3">
      <c r="A1840" t="s">
        <v>4588</v>
      </c>
      <c r="B1840" s="4">
        <v>45681</v>
      </c>
      <c r="C1840" t="s">
        <v>763</v>
      </c>
      <c r="D1840" t="s">
        <v>4589</v>
      </c>
      <c r="E1840" t="s">
        <v>43</v>
      </c>
      <c r="F1840" t="s">
        <v>101</v>
      </c>
      <c r="G1840" t="s">
        <v>31</v>
      </c>
      <c r="H1840" t="s">
        <v>96</v>
      </c>
      <c r="I1840" t="s">
        <v>33</v>
      </c>
      <c r="J1840" t="s">
        <v>59</v>
      </c>
      <c r="K1840" t="s">
        <v>49</v>
      </c>
      <c r="L1840">
        <v>1</v>
      </c>
      <c r="M1840" s="6">
        <v>2658.31</v>
      </c>
      <c r="N1840" s="8">
        <v>0.1</v>
      </c>
      <c r="O1840" s="6">
        <v>265.83</v>
      </c>
      <c r="P1840" s="6">
        <v>2392.48</v>
      </c>
      <c r="Q1840" s="6">
        <v>1608.41</v>
      </c>
      <c r="R1840" s="6">
        <v>784.07</v>
      </c>
      <c r="S1840" s="6">
        <v>106.12</v>
      </c>
      <c r="T1840" t="s">
        <v>77</v>
      </c>
      <c r="U1840">
        <v>1</v>
      </c>
      <c r="V1840" t="s">
        <v>91</v>
      </c>
      <c r="W1840" t="s">
        <v>51</v>
      </c>
      <c r="X1840">
        <v>2025</v>
      </c>
      <c r="Y1840" t="s">
        <v>137</v>
      </c>
      <c r="Z1840" s="8">
        <v>0.32769999999999999</v>
      </c>
    </row>
    <row r="1841" spans="1:26" x14ac:dyDescent="0.3">
      <c r="A1841" t="s">
        <v>4590</v>
      </c>
      <c r="B1841" s="4">
        <v>45605</v>
      </c>
      <c r="C1841" t="s">
        <v>4507</v>
      </c>
      <c r="D1841" t="s">
        <v>4591</v>
      </c>
      <c r="E1841" t="s">
        <v>43</v>
      </c>
      <c r="F1841" t="s">
        <v>273</v>
      </c>
      <c r="G1841" t="s">
        <v>69</v>
      </c>
      <c r="H1841" t="s">
        <v>70</v>
      </c>
      <c r="I1841" t="s">
        <v>75</v>
      </c>
      <c r="J1841" t="s">
        <v>48</v>
      </c>
      <c r="K1841" t="s">
        <v>35</v>
      </c>
      <c r="L1841">
        <v>2</v>
      </c>
      <c r="M1841" s="6">
        <v>1168.58</v>
      </c>
      <c r="N1841" s="8">
        <v>0</v>
      </c>
      <c r="O1841" s="6">
        <v>0</v>
      </c>
      <c r="P1841" s="6">
        <v>2337.16</v>
      </c>
      <c r="Q1841" s="6">
        <v>1669.81</v>
      </c>
      <c r="R1841" s="6">
        <v>667.35</v>
      </c>
      <c r="S1841" s="6">
        <v>349.69</v>
      </c>
      <c r="T1841" t="s">
        <v>36</v>
      </c>
      <c r="U1841">
        <v>11</v>
      </c>
      <c r="V1841" t="s">
        <v>124</v>
      </c>
      <c r="W1841" t="s">
        <v>85</v>
      </c>
      <c r="X1841">
        <v>2024</v>
      </c>
      <c r="Y1841" t="s">
        <v>125</v>
      </c>
      <c r="Z1841" s="8">
        <v>0.28549999999999998</v>
      </c>
    </row>
    <row r="1842" spans="1:26" x14ac:dyDescent="0.3">
      <c r="A1842" t="s">
        <v>4592</v>
      </c>
      <c r="B1842" s="4">
        <v>45313</v>
      </c>
      <c r="C1842" t="s">
        <v>3322</v>
      </c>
      <c r="D1842" t="s">
        <v>4593</v>
      </c>
      <c r="E1842" t="s">
        <v>56</v>
      </c>
      <c r="F1842" t="s">
        <v>74</v>
      </c>
      <c r="G1842" t="s">
        <v>69</v>
      </c>
      <c r="H1842" t="s">
        <v>70</v>
      </c>
      <c r="I1842" t="s">
        <v>33</v>
      </c>
      <c r="J1842" t="s">
        <v>48</v>
      </c>
      <c r="K1842" t="s">
        <v>76</v>
      </c>
      <c r="L1842">
        <v>2</v>
      </c>
      <c r="M1842" s="6">
        <v>1779.99</v>
      </c>
      <c r="N1842" s="8">
        <v>0</v>
      </c>
      <c r="O1842" s="6">
        <v>0</v>
      </c>
      <c r="P1842" s="6">
        <v>3559.98</v>
      </c>
      <c r="Q1842" s="6">
        <v>2715.87</v>
      </c>
      <c r="R1842" s="6">
        <v>844.11</v>
      </c>
      <c r="S1842" s="6">
        <v>113.54</v>
      </c>
      <c r="T1842" t="s">
        <v>77</v>
      </c>
      <c r="U1842">
        <v>1</v>
      </c>
      <c r="V1842" t="s">
        <v>91</v>
      </c>
      <c r="W1842" t="s">
        <v>51</v>
      </c>
      <c r="X1842">
        <v>2024</v>
      </c>
      <c r="Y1842" t="s">
        <v>92</v>
      </c>
      <c r="Z1842" s="8">
        <v>0.23710000000000001</v>
      </c>
    </row>
    <row r="1843" spans="1:26" x14ac:dyDescent="0.3">
      <c r="A1843" t="s">
        <v>4594</v>
      </c>
      <c r="B1843" s="4">
        <v>45701</v>
      </c>
      <c r="C1843" t="s">
        <v>4595</v>
      </c>
      <c r="D1843" t="s">
        <v>4596</v>
      </c>
      <c r="E1843" t="s">
        <v>29</v>
      </c>
      <c r="F1843" t="s">
        <v>242</v>
      </c>
      <c r="G1843" t="s">
        <v>69</v>
      </c>
      <c r="H1843" t="s">
        <v>188</v>
      </c>
      <c r="I1843" t="s">
        <v>47</v>
      </c>
      <c r="J1843" t="s">
        <v>59</v>
      </c>
      <c r="K1843" t="s">
        <v>35</v>
      </c>
      <c r="L1843">
        <v>2</v>
      </c>
      <c r="M1843" s="6">
        <v>2147.81</v>
      </c>
      <c r="N1843" s="8">
        <v>0.05</v>
      </c>
      <c r="O1843" s="6">
        <v>214.78</v>
      </c>
      <c r="P1843" s="6">
        <v>4080.84</v>
      </c>
      <c r="Q1843" s="6">
        <v>3220.27</v>
      </c>
      <c r="R1843" s="6">
        <v>860.57</v>
      </c>
      <c r="S1843" s="6">
        <v>109.64</v>
      </c>
      <c r="T1843" t="s">
        <v>117</v>
      </c>
      <c r="U1843">
        <v>2</v>
      </c>
      <c r="V1843" t="s">
        <v>171</v>
      </c>
      <c r="W1843" t="s">
        <v>51</v>
      </c>
      <c r="X1843">
        <v>2025</v>
      </c>
      <c r="Y1843" t="s">
        <v>172</v>
      </c>
      <c r="Z1843" s="8">
        <v>0.2109</v>
      </c>
    </row>
    <row r="1844" spans="1:26" x14ac:dyDescent="0.3">
      <c r="A1844" t="s">
        <v>4597</v>
      </c>
      <c r="B1844" s="4">
        <v>45806</v>
      </c>
      <c r="C1844" t="s">
        <v>4598</v>
      </c>
      <c r="D1844" t="s">
        <v>4599</v>
      </c>
      <c r="E1844" t="s">
        <v>56</v>
      </c>
      <c r="F1844" t="s">
        <v>57</v>
      </c>
      <c r="G1844" t="s">
        <v>31</v>
      </c>
      <c r="H1844" t="s">
        <v>195</v>
      </c>
      <c r="I1844" t="s">
        <v>47</v>
      </c>
      <c r="J1844" t="s">
        <v>34</v>
      </c>
      <c r="K1844" t="s">
        <v>49</v>
      </c>
      <c r="L1844">
        <v>1</v>
      </c>
      <c r="M1844" s="6">
        <v>1763.75</v>
      </c>
      <c r="N1844" s="8">
        <v>0.2</v>
      </c>
      <c r="O1844" s="6">
        <v>352.75</v>
      </c>
      <c r="P1844" s="6">
        <v>1411</v>
      </c>
      <c r="Q1844" s="6">
        <v>997.28</v>
      </c>
      <c r="R1844" s="6">
        <v>413.72</v>
      </c>
      <c r="S1844" s="6">
        <v>286.31</v>
      </c>
      <c r="T1844" t="s">
        <v>36</v>
      </c>
      <c r="U1844">
        <v>5</v>
      </c>
      <c r="V1844" t="s">
        <v>103</v>
      </c>
      <c r="W1844" t="s">
        <v>38</v>
      </c>
      <c r="X1844">
        <v>2025</v>
      </c>
      <c r="Y1844" t="s">
        <v>167</v>
      </c>
      <c r="Z1844" s="8">
        <v>0.29320000000000002</v>
      </c>
    </row>
    <row r="1845" spans="1:26" x14ac:dyDescent="0.3">
      <c r="A1845" t="s">
        <v>4600</v>
      </c>
      <c r="B1845" s="4">
        <v>45418</v>
      </c>
      <c r="C1845" t="s">
        <v>4601</v>
      </c>
      <c r="D1845" t="s">
        <v>4602</v>
      </c>
      <c r="E1845" t="s">
        <v>43</v>
      </c>
      <c r="F1845" t="s">
        <v>44</v>
      </c>
      <c r="G1845" t="s">
        <v>132</v>
      </c>
      <c r="H1845" t="s">
        <v>228</v>
      </c>
      <c r="I1845" t="s">
        <v>116</v>
      </c>
      <c r="J1845" t="s">
        <v>59</v>
      </c>
      <c r="K1845" t="s">
        <v>49</v>
      </c>
      <c r="L1845">
        <v>2</v>
      </c>
      <c r="M1845" s="6">
        <v>1565.91</v>
      </c>
      <c r="N1845" s="8">
        <v>0.25</v>
      </c>
      <c r="O1845" s="6">
        <v>782.96</v>
      </c>
      <c r="P1845" s="6">
        <v>2348.86</v>
      </c>
      <c r="Q1845" s="6">
        <v>1561.96</v>
      </c>
      <c r="R1845" s="6">
        <v>786.9</v>
      </c>
      <c r="S1845" s="6">
        <v>329.4</v>
      </c>
      <c r="T1845" t="s">
        <v>36</v>
      </c>
      <c r="U1845">
        <v>5</v>
      </c>
      <c r="V1845" t="s">
        <v>103</v>
      </c>
      <c r="W1845" t="s">
        <v>38</v>
      </c>
      <c r="X1845">
        <v>2024</v>
      </c>
      <c r="Y1845" t="s">
        <v>104</v>
      </c>
      <c r="Z1845" s="8">
        <v>0.33500000000000002</v>
      </c>
    </row>
    <row r="1846" spans="1:26" x14ac:dyDescent="0.3">
      <c r="A1846" t="s">
        <v>4603</v>
      </c>
      <c r="B1846" s="4">
        <v>45991</v>
      </c>
      <c r="C1846" t="s">
        <v>2400</v>
      </c>
      <c r="D1846" t="s">
        <v>4604</v>
      </c>
      <c r="E1846" t="s">
        <v>56</v>
      </c>
      <c r="F1846" t="s">
        <v>57</v>
      </c>
      <c r="G1846" t="s">
        <v>45</v>
      </c>
      <c r="H1846" t="s">
        <v>32</v>
      </c>
      <c r="I1846" t="s">
        <v>33</v>
      </c>
      <c r="J1846" t="s">
        <v>59</v>
      </c>
      <c r="K1846" t="s">
        <v>35</v>
      </c>
      <c r="L1846">
        <v>2</v>
      </c>
      <c r="M1846" s="6">
        <v>920.49</v>
      </c>
      <c r="N1846" s="8">
        <v>0.1</v>
      </c>
      <c r="O1846" s="6">
        <v>184.1</v>
      </c>
      <c r="P1846" s="6">
        <v>1656.88</v>
      </c>
      <c r="Q1846" s="6">
        <v>1065.19</v>
      </c>
      <c r="R1846" s="6">
        <v>591.69000000000005</v>
      </c>
      <c r="S1846" s="6">
        <v>239.55</v>
      </c>
      <c r="T1846" t="s">
        <v>117</v>
      </c>
      <c r="U1846">
        <v>11</v>
      </c>
      <c r="V1846" t="s">
        <v>124</v>
      </c>
      <c r="W1846" t="s">
        <v>85</v>
      </c>
      <c r="X1846">
        <v>2025</v>
      </c>
      <c r="Y1846" t="s">
        <v>221</v>
      </c>
      <c r="Z1846" s="8">
        <v>0.35709999999999997</v>
      </c>
    </row>
    <row r="1847" spans="1:26" x14ac:dyDescent="0.3">
      <c r="A1847" t="s">
        <v>4605</v>
      </c>
      <c r="B1847" s="4">
        <v>45305</v>
      </c>
      <c r="C1847" t="s">
        <v>2418</v>
      </c>
      <c r="D1847" t="s">
        <v>4606</v>
      </c>
      <c r="E1847" t="s">
        <v>56</v>
      </c>
      <c r="F1847" t="s">
        <v>238</v>
      </c>
      <c r="G1847" t="s">
        <v>69</v>
      </c>
      <c r="H1847" t="s">
        <v>291</v>
      </c>
      <c r="I1847" t="s">
        <v>33</v>
      </c>
      <c r="J1847" t="s">
        <v>59</v>
      </c>
      <c r="K1847" t="s">
        <v>60</v>
      </c>
      <c r="L1847">
        <v>1</v>
      </c>
      <c r="M1847" s="6">
        <v>1469.37</v>
      </c>
      <c r="N1847" s="8">
        <v>0.1</v>
      </c>
      <c r="O1847" s="6">
        <v>146.94</v>
      </c>
      <c r="P1847" s="6">
        <v>1322.43</v>
      </c>
      <c r="Q1847" s="6">
        <v>921.2</v>
      </c>
      <c r="R1847" s="6">
        <v>401.23</v>
      </c>
      <c r="S1847" s="6">
        <v>421.02</v>
      </c>
      <c r="T1847" t="s">
        <v>117</v>
      </c>
      <c r="U1847">
        <v>1</v>
      </c>
      <c r="V1847" t="s">
        <v>91</v>
      </c>
      <c r="W1847" t="s">
        <v>51</v>
      </c>
      <c r="X1847">
        <v>2024</v>
      </c>
      <c r="Y1847" t="s">
        <v>92</v>
      </c>
      <c r="Z1847" s="8">
        <v>0.3034</v>
      </c>
    </row>
    <row r="1848" spans="1:26" x14ac:dyDescent="0.3">
      <c r="A1848" t="s">
        <v>4607</v>
      </c>
      <c r="B1848" s="4">
        <v>45303</v>
      </c>
      <c r="C1848" t="s">
        <v>240</v>
      </c>
      <c r="D1848" t="s">
        <v>4608</v>
      </c>
      <c r="E1848" t="s">
        <v>108</v>
      </c>
      <c r="F1848" t="s">
        <v>145</v>
      </c>
      <c r="G1848" t="s">
        <v>45</v>
      </c>
      <c r="H1848" t="s">
        <v>83</v>
      </c>
      <c r="I1848" t="s">
        <v>75</v>
      </c>
      <c r="J1848" t="s">
        <v>59</v>
      </c>
      <c r="K1848" t="s">
        <v>102</v>
      </c>
      <c r="L1848">
        <v>1</v>
      </c>
      <c r="M1848" s="6">
        <v>1888.82</v>
      </c>
      <c r="N1848" s="8">
        <v>0.25</v>
      </c>
      <c r="O1848" s="6">
        <v>472.2</v>
      </c>
      <c r="P1848" s="6">
        <v>1416.62</v>
      </c>
      <c r="Q1848" s="6">
        <v>1088.94</v>
      </c>
      <c r="R1848" s="6">
        <v>327.68</v>
      </c>
      <c r="S1848" s="6">
        <v>152</v>
      </c>
      <c r="T1848" t="s">
        <v>117</v>
      </c>
      <c r="U1848">
        <v>1</v>
      </c>
      <c r="V1848" t="s">
        <v>91</v>
      </c>
      <c r="W1848" t="s">
        <v>51</v>
      </c>
      <c r="X1848">
        <v>2024</v>
      </c>
      <c r="Y1848" t="s">
        <v>92</v>
      </c>
      <c r="Z1848" s="8">
        <v>0.23130000000000001</v>
      </c>
    </row>
    <row r="1849" spans="1:26" x14ac:dyDescent="0.3">
      <c r="A1849" t="s">
        <v>4609</v>
      </c>
      <c r="B1849" s="4">
        <v>45378</v>
      </c>
      <c r="C1849" t="s">
        <v>3240</v>
      </c>
      <c r="D1849" t="s">
        <v>4610</v>
      </c>
      <c r="E1849" t="s">
        <v>43</v>
      </c>
      <c r="F1849" t="s">
        <v>256</v>
      </c>
      <c r="G1849" t="s">
        <v>69</v>
      </c>
      <c r="H1849" t="s">
        <v>188</v>
      </c>
      <c r="I1849" t="s">
        <v>116</v>
      </c>
      <c r="J1849" t="s">
        <v>48</v>
      </c>
      <c r="K1849" t="s">
        <v>35</v>
      </c>
      <c r="L1849">
        <v>1</v>
      </c>
      <c r="M1849" s="6">
        <v>671.59</v>
      </c>
      <c r="N1849" s="8">
        <v>0</v>
      </c>
      <c r="O1849" s="6">
        <v>0</v>
      </c>
      <c r="P1849" s="6">
        <v>671.59</v>
      </c>
      <c r="Q1849" s="6">
        <v>447.95</v>
      </c>
      <c r="R1849" s="6">
        <v>223.64</v>
      </c>
      <c r="S1849" s="6">
        <v>162.72</v>
      </c>
      <c r="T1849" t="s">
        <v>77</v>
      </c>
      <c r="U1849">
        <v>3</v>
      </c>
      <c r="V1849" t="s">
        <v>50</v>
      </c>
      <c r="W1849" t="s">
        <v>51</v>
      </c>
      <c r="X1849">
        <v>2024</v>
      </c>
      <c r="Y1849" t="s">
        <v>78</v>
      </c>
      <c r="Z1849" s="8">
        <v>0.33300000000000002</v>
      </c>
    </row>
    <row r="1850" spans="1:26" x14ac:dyDescent="0.3">
      <c r="A1850" t="s">
        <v>4611</v>
      </c>
      <c r="B1850" s="4">
        <v>45815</v>
      </c>
      <c r="C1850" t="s">
        <v>3383</v>
      </c>
      <c r="D1850" t="s">
        <v>4612</v>
      </c>
      <c r="E1850" t="s">
        <v>29</v>
      </c>
      <c r="F1850" t="s">
        <v>30</v>
      </c>
      <c r="G1850" t="s">
        <v>69</v>
      </c>
      <c r="H1850" t="s">
        <v>291</v>
      </c>
      <c r="I1850" t="s">
        <v>47</v>
      </c>
      <c r="J1850" t="s">
        <v>59</v>
      </c>
      <c r="K1850" t="s">
        <v>35</v>
      </c>
      <c r="L1850">
        <v>1</v>
      </c>
      <c r="M1850" s="6">
        <v>3112.82</v>
      </c>
      <c r="N1850" s="8">
        <v>0.1</v>
      </c>
      <c r="O1850" s="6">
        <v>311.27999999999997</v>
      </c>
      <c r="P1850" s="6">
        <v>2801.54</v>
      </c>
      <c r="Q1850" s="6">
        <v>1907.68</v>
      </c>
      <c r="R1850" s="6">
        <v>893.86</v>
      </c>
      <c r="S1850" s="6">
        <v>299.38</v>
      </c>
      <c r="T1850" t="s">
        <v>36</v>
      </c>
      <c r="U1850">
        <v>6</v>
      </c>
      <c r="V1850" t="s">
        <v>189</v>
      </c>
      <c r="W1850" t="s">
        <v>38</v>
      </c>
      <c r="X1850">
        <v>2025</v>
      </c>
      <c r="Y1850" t="s">
        <v>424</v>
      </c>
      <c r="Z1850" s="8">
        <v>0.31909999999999999</v>
      </c>
    </row>
    <row r="1851" spans="1:26" x14ac:dyDescent="0.3">
      <c r="A1851" t="s">
        <v>4613</v>
      </c>
      <c r="B1851" s="4">
        <v>45828</v>
      </c>
      <c r="C1851" t="s">
        <v>3335</v>
      </c>
      <c r="D1851" t="s">
        <v>4614</v>
      </c>
      <c r="E1851" t="s">
        <v>67</v>
      </c>
      <c r="F1851" t="s">
        <v>68</v>
      </c>
      <c r="G1851" t="s">
        <v>45</v>
      </c>
      <c r="H1851" t="s">
        <v>83</v>
      </c>
      <c r="I1851" t="s">
        <v>75</v>
      </c>
      <c r="J1851" t="s">
        <v>48</v>
      </c>
      <c r="K1851" t="s">
        <v>102</v>
      </c>
      <c r="L1851">
        <v>1</v>
      </c>
      <c r="M1851" s="6">
        <v>1683.2</v>
      </c>
      <c r="N1851" s="8">
        <v>0.1</v>
      </c>
      <c r="O1851" s="6">
        <v>168.32</v>
      </c>
      <c r="P1851" s="6">
        <v>1514.88</v>
      </c>
      <c r="Q1851" s="6">
        <v>1016.25</v>
      </c>
      <c r="R1851" s="6">
        <v>498.63</v>
      </c>
      <c r="S1851" s="6">
        <v>421.42</v>
      </c>
      <c r="T1851" t="s">
        <v>36</v>
      </c>
      <c r="U1851">
        <v>6</v>
      </c>
      <c r="V1851" t="s">
        <v>189</v>
      </c>
      <c r="W1851" t="s">
        <v>38</v>
      </c>
      <c r="X1851">
        <v>2025</v>
      </c>
      <c r="Y1851" t="s">
        <v>424</v>
      </c>
      <c r="Z1851" s="8">
        <v>0.32919999999999999</v>
      </c>
    </row>
    <row r="1852" spans="1:26" x14ac:dyDescent="0.3">
      <c r="A1852" t="s">
        <v>4615</v>
      </c>
      <c r="B1852" s="4">
        <v>45592</v>
      </c>
      <c r="C1852" t="s">
        <v>2585</v>
      </c>
      <c r="D1852" t="s">
        <v>4616</v>
      </c>
      <c r="E1852" t="s">
        <v>67</v>
      </c>
      <c r="F1852" t="s">
        <v>68</v>
      </c>
      <c r="G1852" t="s">
        <v>69</v>
      </c>
      <c r="H1852" t="s">
        <v>83</v>
      </c>
      <c r="I1852" t="s">
        <v>33</v>
      </c>
      <c r="J1852" t="s">
        <v>59</v>
      </c>
      <c r="K1852" t="s">
        <v>76</v>
      </c>
      <c r="L1852">
        <v>1</v>
      </c>
      <c r="M1852" s="6">
        <v>1851.17</v>
      </c>
      <c r="N1852" s="8">
        <v>0.2</v>
      </c>
      <c r="O1852" s="6">
        <v>370.23</v>
      </c>
      <c r="P1852" s="6">
        <v>1480.94</v>
      </c>
      <c r="Q1852" s="6">
        <v>1044.2</v>
      </c>
      <c r="R1852" s="6">
        <v>436.74</v>
      </c>
      <c r="S1852" s="6">
        <v>330.09</v>
      </c>
      <c r="T1852" t="s">
        <v>36</v>
      </c>
      <c r="U1852">
        <v>10</v>
      </c>
      <c r="V1852" t="s">
        <v>146</v>
      </c>
      <c r="W1852" t="s">
        <v>85</v>
      </c>
      <c r="X1852">
        <v>2024</v>
      </c>
      <c r="Y1852" t="s">
        <v>184</v>
      </c>
      <c r="Z1852" s="8">
        <v>0.2949</v>
      </c>
    </row>
    <row r="1853" spans="1:26" x14ac:dyDescent="0.3">
      <c r="A1853" t="s">
        <v>4617</v>
      </c>
      <c r="B1853" s="4">
        <v>45534</v>
      </c>
      <c r="C1853" t="s">
        <v>1138</v>
      </c>
      <c r="D1853" t="s">
        <v>4618</v>
      </c>
      <c r="E1853" t="s">
        <v>67</v>
      </c>
      <c r="F1853" t="s">
        <v>68</v>
      </c>
      <c r="G1853" t="s">
        <v>132</v>
      </c>
      <c r="H1853" t="s">
        <v>154</v>
      </c>
      <c r="I1853" t="s">
        <v>47</v>
      </c>
      <c r="J1853" t="s">
        <v>34</v>
      </c>
      <c r="K1853" t="s">
        <v>49</v>
      </c>
      <c r="L1853">
        <v>1</v>
      </c>
      <c r="M1853" s="6">
        <v>748.07</v>
      </c>
      <c r="N1853" s="8">
        <v>0.1</v>
      </c>
      <c r="O1853" s="6">
        <v>74.81</v>
      </c>
      <c r="P1853" s="6">
        <v>673.26</v>
      </c>
      <c r="Q1853" s="6">
        <v>474.07</v>
      </c>
      <c r="R1853" s="6">
        <v>199.19</v>
      </c>
      <c r="S1853" s="6">
        <v>125.36</v>
      </c>
      <c r="T1853" t="s">
        <v>36</v>
      </c>
      <c r="U1853">
        <v>8</v>
      </c>
      <c r="V1853" t="s">
        <v>118</v>
      </c>
      <c r="W1853" t="s">
        <v>62</v>
      </c>
      <c r="X1853">
        <v>2024</v>
      </c>
      <c r="Y1853" t="s">
        <v>119</v>
      </c>
      <c r="Z1853" s="8">
        <v>0.2959</v>
      </c>
    </row>
    <row r="1854" spans="1:26" x14ac:dyDescent="0.3">
      <c r="A1854" t="s">
        <v>4619</v>
      </c>
      <c r="B1854" s="4">
        <v>45413</v>
      </c>
      <c r="C1854" t="s">
        <v>609</v>
      </c>
      <c r="D1854" t="s">
        <v>4620</v>
      </c>
      <c r="E1854" t="s">
        <v>56</v>
      </c>
      <c r="F1854" t="s">
        <v>57</v>
      </c>
      <c r="G1854" t="s">
        <v>45</v>
      </c>
      <c r="H1854" t="s">
        <v>32</v>
      </c>
      <c r="I1854" t="s">
        <v>33</v>
      </c>
      <c r="J1854" t="s">
        <v>34</v>
      </c>
      <c r="K1854" t="s">
        <v>102</v>
      </c>
      <c r="L1854">
        <v>3</v>
      </c>
      <c r="M1854" s="6">
        <v>1342.04</v>
      </c>
      <c r="N1854" s="8">
        <v>0.2</v>
      </c>
      <c r="O1854" s="6">
        <v>805.22</v>
      </c>
      <c r="P1854" s="6">
        <v>3220.9</v>
      </c>
      <c r="Q1854" s="6">
        <v>2306.3200000000002</v>
      </c>
      <c r="R1854" s="6">
        <v>914.58</v>
      </c>
      <c r="S1854" s="6">
        <v>239.45</v>
      </c>
      <c r="T1854" t="s">
        <v>36</v>
      </c>
      <c r="U1854">
        <v>5</v>
      </c>
      <c r="V1854" t="s">
        <v>103</v>
      </c>
      <c r="W1854" t="s">
        <v>38</v>
      </c>
      <c r="X1854">
        <v>2024</v>
      </c>
      <c r="Y1854" t="s">
        <v>104</v>
      </c>
      <c r="Z1854" s="8">
        <v>0.28399999999999997</v>
      </c>
    </row>
    <row r="1855" spans="1:26" x14ac:dyDescent="0.3">
      <c r="A1855" t="s">
        <v>4621</v>
      </c>
      <c r="B1855" s="4">
        <v>45438</v>
      </c>
      <c r="C1855" t="s">
        <v>2932</v>
      </c>
      <c r="D1855" t="s">
        <v>4622</v>
      </c>
      <c r="E1855" t="s">
        <v>56</v>
      </c>
      <c r="F1855" t="s">
        <v>90</v>
      </c>
      <c r="G1855" t="s">
        <v>69</v>
      </c>
      <c r="H1855" t="s">
        <v>291</v>
      </c>
      <c r="I1855" t="s">
        <v>47</v>
      </c>
      <c r="J1855" t="s">
        <v>59</v>
      </c>
      <c r="K1855" t="s">
        <v>76</v>
      </c>
      <c r="L1855">
        <v>2</v>
      </c>
      <c r="M1855" s="6">
        <v>1567.7</v>
      </c>
      <c r="N1855" s="8">
        <v>0.25</v>
      </c>
      <c r="O1855" s="6">
        <v>783.85</v>
      </c>
      <c r="P1855" s="6">
        <v>2351.5500000000002</v>
      </c>
      <c r="Q1855" s="6">
        <v>1585.56</v>
      </c>
      <c r="R1855" s="6">
        <v>765.99</v>
      </c>
      <c r="S1855" s="6">
        <v>168.66</v>
      </c>
      <c r="T1855" t="s">
        <v>36</v>
      </c>
      <c r="U1855">
        <v>5</v>
      </c>
      <c r="V1855" t="s">
        <v>103</v>
      </c>
      <c r="W1855" t="s">
        <v>38</v>
      </c>
      <c r="X1855">
        <v>2024</v>
      </c>
      <c r="Y1855" t="s">
        <v>104</v>
      </c>
      <c r="Z1855" s="8">
        <v>0.32569999999999999</v>
      </c>
    </row>
    <row r="1856" spans="1:26" x14ac:dyDescent="0.3">
      <c r="A1856" t="s">
        <v>4623</v>
      </c>
      <c r="B1856" s="4">
        <v>45858</v>
      </c>
      <c r="C1856" t="s">
        <v>1087</v>
      </c>
      <c r="D1856" t="s">
        <v>4624</v>
      </c>
      <c r="E1856" t="s">
        <v>56</v>
      </c>
      <c r="F1856" t="s">
        <v>90</v>
      </c>
      <c r="G1856" t="s">
        <v>132</v>
      </c>
      <c r="H1856" t="s">
        <v>252</v>
      </c>
      <c r="I1856" t="s">
        <v>33</v>
      </c>
      <c r="J1856" t="s">
        <v>34</v>
      </c>
      <c r="K1856" t="s">
        <v>35</v>
      </c>
      <c r="L1856">
        <v>1</v>
      </c>
      <c r="M1856" s="6">
        <v>867.26</v>
      </c>
      <c r="N1856" s="8">
        <v>0.15</v>
      </c>
      <c r="O1856" s="6">
        <v>130.09</v>
      </c>
      <c r="P1856" s="6">
        <v>737.17</v>
      </c>
      <c r="Q1856" s="6">
        <v>550.87</v>
      </c>
      <c r="R1856" s="6">
        <v>186.3</v>
      </c>
      <c r="S1856" s="6">
        <v>392.5</v>
      </c>
      <c r="T1856" t="s">
        <v>36</v>
      </c>
      <c r="U1856">
        <v>7</v>
      </c>
      <c r="V1856" t="s">
        <v>179</v>
      </c>
      <c r="W1856" t="s">
        <v>62</v>
      </c>
      <c r="X1856">
        <v>2025</v>
      </c>
      <c r="Y1856" t="s">
        <v>208</v>
      </c>
      <c r="Z1856" s="8">
        <v>0.25269999999999998</v>
      </c>
    </row>
    <row r="1857" spans="1:26" x14ac:dyDescent="0.3">
      <c r="A1857" t="s">
        <v>4625</v>
      </c>
      <c r="B1857" s="4">
        <v>45647</v>
      </c>
      <c r="C1857" t="s">
        <v>2005</v>
      </c>
      <c r="D1857" t="s">
        <v>4626</v>
      </c>
      <c r="E1857" t="s">
        <v>29</v>
      </c>
      <c r="F1857" t="s">
        <v>141</v>
      </c>
      <c r="G1857" t="s">
        <v>31</v>
      </c>
      <c r="H1857" t="s">
        <v>32</v>
      </c>
      <c r="I1857" t="s">
        <v>33</v>
      </c>
      <c r="J1857" t="s">
        <v>48</v>
      </c>
      <c r="K1857" t="s">
        <v>76</v>
      </c>
      <c r="L1857">
        <v>1</v>
      </c>
      <c r="M1857" s="6">
        <v>1999.96</v>
      </c>
      <c r="N1857" s="8">
        <v>0.15</v>
      </c>
      <c r="O1857" s="6">
        <v>299.99</v>
      </c>
      <c r="P1857" s="6">
        <v>1699.97</v>
      </c>
      <c r="Q1857" s="6">
        <v>1271.25</v>
      </c>
      <c r="R1857" s="6">
        <v>428.72</v>
      </c>
      <c r="S1857" s="6">
        <v>181.5</v>
      </c>
      <c r="T1857" t="s">
        <v>36</v>
      </c>
      <c r="U1857">
        <v>12</v>
      </c>
      <c r="V1857" t="s">
        <v>84</v>
      </c>
      <c r="W1857" t="s">
        <v>85</v>
      </c>
      <c r="X1857">
        <v>2024</v>
      </c>
      <c r="Y1857" t="s">
        <v>162</v>
      </c>
      <c r="Z1857" s="8">
        <v>0.25219999999999998</v>
      </c>
    </row>
    <row r="1858" spans="1:26" x14ac:dyDescent="0.3">
      <c r="A1858" t="s">
        <v>4627</v>
      </c>
      <c r="B1858" s="4">
        <v>45976</v>
      </c>
      <c r="C1858" t="s">
        <v>649</v>
      </c>
      <c r="D1858" t="s">
        <v>4628</v>
      </c>
      <c r="E1858" t="s">
        <v>56</v>
      </c>
      <c r="F1858" t="s">
        <v>74</v>
      </c>
      <c r="G1858" t="s">
        <v>31</v>
      </c>
      <c r="H1858" t="s">
        <v>32</v>
      </c>
      <c r="I1858" t="s">
        <v>75</v>
      </c>
      <c r="J1858" t="s">
        <v>48</v>
      </c>
      <c r="K1858" t="s">
        <v>76</v>
      </c>
      <c r="L1858">
        <v>3</v>
      </c>
      <c r="M1858" s="6">
        <v>3485.25</v>
      </c>
      <c r="N1858" s="8">
        <v>0.05</v>
      </c>
      <c r="O1858" s="6">
        <v>522.79</v>
      </c>
      <c r="P1858" s="6">
        <v>9932.9599999999991</v>
      </c>
      <c r="Q1858" s="6">
        <v>6108.05</v>
      </c>
      <c r="R1858" s="6">
        <v>3824.91</v>
      </c>
      <c r="S1858" s="6">
        <v>367.52</v>
      </c>
      <c r="T1858" t="s">
        <v>36</v>
      </c>
      <c r="U1858">
        <v>11</v>
      </c>
      <c r="V1858" t="s">
        <v>124</v>
      </c>
      <c r="W1858" t="s">
        <v>85</v>
      </c>
      <c r="X1858">
        <v>2025</v>
      </c>
      <c r="Y1858" t="s">
        <v>221</v>
      </c>
      <c r="Z1858" s="8">
        <v>0.3851</v>
      </c>
    </row>
    <row r="1859" spans="1:26" x14ac:dyDescent="0.3">
      <c r="A1859" t="s">
        <v>4629</v>
      </c>
      <c r="B1859" s="4">
        <v>45922</v>
      </c>
      <c r="C1859" t="s">
        <v>4630</v>
      </c>
      <c r="D1859" t="s">
        <v>4631</v>
      </c>
      <c r="E1859" t="s">
        <v>67</v>
      </c>
      <c r="F1859" t="s">
        <v>158</v>
      </c>
      <c r="G1859" t="s">
        <v>110</v>
      </c>
      <c r="H1859" t="s">
        <v>111</v>
      </c>
      <c r="I1859" t="s">
        <v>33</v>
      </c>
      <c r="J1859" t="s">
        <v>34</v>
      </c>
      <c r="K1859" t="s">
        <v>76</v>
      </c>
      <c r="L1859">
        <v>1</v>
      </c>
      <c r="M1859" s="6">
        <v>625.74</v>
      </c>
      <c r="N1859" s="8">
        <v>0.1</v>
      </c>
      <c r="O1859" s="6">
        <v>62.57</v>
      </c>
      <c r="P1859" s="6">
        <v>563.16999999999996</v>
      </c>
      <c r="Q1859" s="6">
        <v>374.34</v>
      </c>
      <c r="R1859" s="6">
        <v>188.83</v>
      </c>
      <c r="S1859" s="6">
        <v>414.22</v>
      </c>
      <c r="T1859" t="s">
        <v>77</v>
      </c>
      <c r="U1859">
        <v>9</v>
      </c>
      <c r="V1859" t="s">
        <v>61</v>
      </c>
      <c r="W1859" t="s">
        <v>62</v>
      </c>
      <c r="X1859">
        <v>2025</v>
      </c>
      <c r="Y1859" t="s">
        <v>97</v>
      </c>
      <c r="Z1859" s="8">
        <v>0.33529999999999999</v>
      </c>
    </row>
    <row r="1860" spans="1:26" x14ac:dyDescent="0.3">
      <c r="A1860" t="s">
        <v>4632</v>
      </c>
      <c r="B1860" s="4">
        <v>45600</v>
      </c>
      <c r="C1860" t="s">
        <v>964</v>
      </c>
      <c r="D1860" t="s">
        <v>4633</v>
      </c>
      <c r="E1860" t="s">
        <v>56</v>
      </c>
      <c r="F1860" t="s">
        <v>74</v>
      </c>
      <c r="G1860" t="s">
        <v>132</v>
      </c>
      <c r="H1860" t="s">
        <v>252</v>
      </c>
      <c r="I1860" t="s">
        <v>116</v>
      </c>
      <c r="J1860" t="s">
        <v>48</v>
      </c>
      <c r="K1860" t="s">
        <v>102</v>
      </c>
      <c r="L1860">
        <v>1</v>
      </c>
      <c r="M1860" s="6">
        <v>1501.96</v>
      </c>
      <c r="N1860" s="8">
        <v>0.2</v>
      </c>
      <c r="O1860" s="6">
        <v>300.39</v>
      </c>
      <c r="P1860" s="6">
        <v>1201.57</v>
      </c>
      <c r="Q1860" s="6">
        <v>726.01</v>
      </c>
      <c r="R1860" s="6">
        <v>475.56</v>
      </c>
      <c r="S1860" s="6">
        <v>436.46</v>
      </c>
      <c r="T1860" t="s">
        <v>117</v>
      </c>
      <c r="U1860">
        <v>11</v>
      </c>
      <c r="V1860" t="s">
        <v>124</v>
      </c>
      <c r="W1860" t="s">
        <v>85</v>
      </c>
      <c r="X1860">
        <v>2024</v>
      </c>
      <c r="Y1860" t="s">
        <v>125</v>
      </c>
      <c r="Z1860" s="8">
        <v>0.39579999999999999</v>
      </c>
    </row>
    <row r="1861" spans="1:26" x14ac:dyDescent="0.3">
      <c r="A1861" t="s">
        <v>4634</v>
      </c>
      <c r="B1861" s="4">
        <v>45986</v>
      </c>
      <c r="C1861" t="s">
        <v>2146</v>
      </c>
      <c r="D1861" t="s">
        <v>4635</v>
      </c>
      <c r="E1861" t="s">
        <v>67</v>
      </c>
      <c r="F1861" t="s">
        <v>334</v>
      </c>
      <c r="G1861" t="s">
        <v>69</v>
      </c>
      <c r="H1861" t="s">
        <v>70</v>
      </c>
      <c r="I1861" t="s">
        <v>75</v>
      </c>
      <c r="J1861" t="s">
        <v>34</v>
      </c>
      <c r="K1861" t="s">
        <v>102</v>
      </c>
      <c r="L1861">
        <v>1</v>
      </c>
      <c r="M1861" s="6">
        <v>1215.72</v>
      </c>
      <c r="N1861" s="8">
        <v>0.15</v>
      </c>
      <c r="O1861" s="6">
        <v>182.36</v>
      </c>
      <c r="P1861" s="6">
        <v>1033.3599999999999</v>
      </c>
      <c r="Q1861" s="6">
        <v>778.06</v>
      </c>
      <c r="R1861" s="6">
        <v>255.3</v>
      </c>
      <c r="S1861" s="6">
        <v>175.74</v>
      </c>
      <c r="T1861" t="s">
        <v>77</v>
      </c>
      <c r="U1861">
        <v>11</v>
      </c>
      <c r="V1861" t="s">
        <v>124</v>
      </c>
      <c r="W1861" t="s">
        <v>85</v>
      </c>
      <c r="X1861">
        <v>2025</v>
      </c>
      <c r="Y1861" t="s">
        <v>221</v>
      </c>
      <c r="Z1861" s="8">
        <v>0.24709999999999999</v>
      </c>
    </row>
    <row r="1862" spans="1:26" x14ac:dyDescent="0.3">
      <c r="A1862" t="s">
        <v>4636</v>
      </c>
      <c r="B1862" s="4">
        <v>45579</v>
      </c>
      <c r="C1862" t="s">
        <v>4637</v>
      </c>
      <c r="D1862" t="s">
        <v>4638</v>
      </c>
      <c r="E1862" t="s">
        <v>29</v>
      </c>
      <c r="F1862" t="s">
        <v>30</v>
      </c>
      <c r="G1862" t="s">
        <v>31</v>
      </c>
      <c r="H1862" t="s">
        <v>96</v>
      </c>
      <c r="I1862" t="s">
        <v>75</v>
      </c>
      <c r="J1862" t="s">
        <v>48</v>
      </c>
      <c r="K1862" t="s">
        <v>76</v>
      </c>
      <c r="L1862">
        <v>2</v>
      </c>
      <c r="M1862" s="6">
        <v>5408.12</v>
      </c>
      <c r="N1862" s="8">
        <v>0.15</v>
      </c>
      <c r="O1862" s="6">
        <v>1622.44</v>
      </c>
      <c r="P1862" s="6">
        <v>9193.7999999999993</v>
      </c>
      <c r="Q1862" s="6">
        <v>5904.47</v>
      </c>
      <c r="R1862" s="6">
        <v>3289.33</v>
      </c>
      <c r="S1862" s="6">
        <v>385.12</v>
      </c>
      <c r="T1862" t="s">
        <v>36</v>
      </c>
      <c r="U1862">
        <v>10</v>
      </c>
      <c r="V1862" t="s">
        <v>146</v>
      </c>
      <c r="W1862" t="s">
        <v>85</v>
      </c>
      <c r="X1862">
        <v>2024</v>
      </c>
      <c r="Y1862" t="s">
        <v>184</v>
      </c>
      <c r="Z1862" s="8">
        <v>0.35780000000000001</v>
      </c>
    </row>
    <row r="1863" spans="1:26" x14ac:dyDescent="0.3">
      <c r="A1863" t="s">
        <v>4639</v>
      </c>
      <c r="B1863" s="4">
        <v>45598</v>
      </c>
      <c r="C1863" t="s">
        <v>4390</v>
      </c>
      <c r="D1863" t="s">
        <v>4640</v>
      </c>
      <c r="E1863" t="s">
        <v>29</v>
      </c>
      <c r="F1863" t="s">
        <v>242</v>
      </c>
      <c r="G1863" t="s">
        <v>45</v>
      </c>
      <c r="H1863" t="s">
        <v>83</v>
      </c>
      <c r="I1863" t="s">
        <v>75</v>
      </c>
      <c r="J1863" t="s">
        <v>34</v>
      </c>
      <c r="K1863" t="s">
        <v>35</v>
      </c>
      <c r="L1863">
        <v>2</v>
      </c>
      <c r="M1863" s="6">
        <v>1862.11</v>
      </c>
      <c r="N1863" s="8">
        <v>0.15</v>
      </c>
      <c r="O1863" s="6">
        <v>558.63</v>
      </c>
      <c r="P1863" s="6">
        <v>3165.59</v>
      </c>
      <c r="Q1863" s="6">
        <v>2237.36</v>
      </c>
      <c r="R1863" s="6">
        <v>928.23</v>
      </c>
      <c r="S1863" s="6">
        <v>265.89999999999998</v>
      </c>
      <c r="T1863" t="s">
        <v>117</v>
      </c>
      <c r="U1863">
        <v>11</v>
      </c>
      <c r="V1863" t="s">
        <v>124</v>
      </c>
      <c r="W1863" t="s">
        <v>85</v>
      </c>
      <c r="X1863">
        <v>2024</v>
      </c>
      <c r="Y1863" t="s">
        <v>125</v>
      </c>
      <c r="Z1863" s="8">
        <v>0.29320000000000002</v>
      </c>
    </row>
    <row r="1864" spans="1:26" x14ac:dyDescent="0.3">
      <c r="A1864" t="s">
        <v>4641</v>
      </c>
      <c r="B1864" s="4">
        <v>45885</v>
      </c>
      <c r="C1864" t="s">
        <v>4642</v>
      </c>
      <c r="D1864" t="s">
        <v>4643</v>
      </c>
      <c r="E1864" t="s">
        <v>29</v>
      </c>
      <c r="F1864" t="s">
        <v>123</v>
      </c>
      <c r="G1864" t="s">
        <v>69</v>
      </c>
      <c r="H1864" t="s">
        <v>83</v>
      </c>
      <c r="I1864" t="s">
        <v>33</v>
      </c>
      <c r="J1864" t="s">
        <v>59</v>
      </c>
      <c r="K1864" t="s">
        <v>49</v>
      </c>
      <c r="L1864">
        <v>3</v>
      </c>
      <c r="M1864" s="6">
        <v>517.37</v>
      </c>
      <c r="N1864" s="8">
        <v>0.05</v>
      </c>
      <c r="O1864" s="6">
        <v>77.61</v>
      </c>
      <c r="P1864" s="6">
        <v>1474.5</v>
      </c>
      <c r="Q1864" s="6">
        <v>1058.98</v>
      </c>
      <c r="R1864" s="6">
        <v>415.52</v>
      </c>
      <c r="S1864" s="6">
        <v>192.76</v>
      </c>
      <c r="T1864" t="s">
        <v>36</v>
      </c>
      <c r="U1864">
        <v>8</v>
      </c>
      <c r="V1864" t="s">
        <v>118</v>
      </c>
      <c r="W1864" t="s">
        <v>62</v>
      </c>
      <c r="X1864">
        <v>2025</v>
      </c>
      <c r="Y1864" t="s">
        <v>277</v>
      </c>
      <c r="Z1864" s="8">
        <v>0.28179999999999999</v>
      </c>
    </row>
    <row r="1865" spans="1:26" x14ac:dyDescent="0.3">
      <c r="A1865" t="s">
        <v>4644</v>
      </c>
      <c r="B1865" s="4">
        <v>46014</v>
      </c>
      <c r="C1865" t="s">
        <v>2372</v>
      </c>
      <c r="D1865" t="s">
        <v>4645</v>
      </c>
      <c r="E1865" t="s">
        <v>56</v>
      </c>
      <c r="F1865" t="s">
        <v>57</v>
      </c>
      <c r="G1865" t="s">
        <v>69</v>
      </c>
      <c r="H1865" t="s">
        <v>70</v>
      </c>
      <c r="I1865" t="s">
        <v>47</v>
      </c>
      <c r="J1865" t="s">
        <v>34</v>
      </c>
      <c r="K1865" t="s">
        <v>35</v>
      </c>
      <c r="L1865">
        <v>1</v>
      </c>
      <c r="M1865" s="6">
        <v>1612.21</v>
      </c>
      <c r="N1865" s="8">
        <v>0</v>
      </c>
      <c r="O1865" s="6">
        <v>0</v>
      </c>
      <c r="P1865" s="6">
        <v>1612.21</v>
      </c>
      <c r="Q1865" s="6">
        <v>1263.08</v>
      </c>
      <c r="R1865" s="6">
        <v>349.13</v>
      </c>
      <c r="S1865" s="6">
        <v>173.83</v>
      </c>
      <c r="T1865" t="s">
        <v>36</v>
      </c>
      <c r="U1865">
        <v>12</v>
      </c>
      <c r="V1865" t="s">
        <v>84</v>
      </c>
      <c r="W1865" t="s">
        <v>85</v>
      </c>
      <c r="X1865">
        <v>2025</v>
      </c>
      <c r="Y1865" t="s">
        <v>86</v>
      </c>
      <c r="Z1865" s="8">
        <v>0.21659999999999999</v>
      </c>
    </row>
    <row r="1866" spans="1:26" x14ac:dyDescent="0.3">
      <c r="A1866" t="s">
        <v>4646</v>
      </c>
      <c r="B1866" s="4">
        <v>45953</v>
      </c>
      <c r="C1866" t="s">
        <v>1468</v>
      </c>
      <c r="D1866" t="s">
        <v>4647</v>
      </c>
      <c r="E1866" t="s">
        <v>56</v>
      </c>
      <c r="F1866" t="s">
        <v>74</v>
      </c>
      <c r="G1866" t="s">
        <v>110</v>
      </c>
      <c r="H1866" t="s">
        <v>269</v>
      </c>
      <c r="I1866" t="s">
        <v>75</v>
      </c>
      <c r="J1866" t="s">
        <v>34</v>
      </c>
      <c r="K1866" t="s">
        <v>35</v>
      </c>
      <c r="L1866">
        <v>1</v>
      </c>
      <c r="M1866" s="6">
        <v>1001.07</v>
      </c>
      <c r="N1866" s="8">
        <v>0.1</v>
      </c>
      <c r="O1866" s="6">
        <v>100.11</v>
      </c>
      <c r="P1866" s="6">
        <v>900.96</v>
      </c>
      <c r="Q1866" s="6">
        <v>597.38</v>
      </c>
      <c r="R1866" s="6">
        <v>303.58</v>
      </c>
      <c r="S1866" s="6">
        <v>247.4</v>
      </c>
      <c r="T1866" t="s">
        <v>36</v>
      </c>
      <c r="U1866">
        <v>10</v>
      </c>
      <c r="V1866" t="s">
        <v>146</v>
      </c>
      <c r="W1866" t="s">
        <v>85</v>
      </c>
      <c r="X1866">
        <v>2025</v>
      </c>
      <c r="Y1866" t="s">
        <v>147</v>
      </c>
      <c r="Z1866" s="8">
        <v>0.33700000000000002</v>
      </c>
    </row>
    <row r="1867" spans="1:26" x14ac:dyDescent="0.3">
      <c r="A1867" t="s">
        <v>4648</v>
      </c>
      <c r="B1867" s="4">
        <v>45840</v>
      </c>
      <c r="C1867" t="s">
        <v>413</v>
      </c>
      <c r="D1867" t="s">
        <v>4649</v>
      </c>
      <c r="E1867" t="s">
        <v>43</v>
      </c>
      <c r="F1867" t="s">
        <v>101</v>
      </c>
      <c r="G1867" t="s">
        <v>69</v>
      </c>
      <c r="H1867" t="s">
        <v>188</v>
      </c>
      <c r="I1867" t="s">
        <v>75</v>
      </c>
      <c r="J1867" t="s">
        <v>59</v>
      </c>
      <c r="K1867" t="s">
        <v>35</v>
      </c>
      <c r="L1867">
        <v>2</v>
      </c>
      <c r="M1867" s="6">
        <v>846.05</v>
      </c>
      <c r="N1867" s="8">
        <v>0.25</v>
      </c>
      <c r="O1867" s="6">
        <v>423.02</v>
      </c>
      <c r="P1867" s="6">
        <v>1269.08</v>
      </c>
      <c r="Q1867" s="6">
        <v>1032.72</v>
      </c>
      <c r="R1867" s="6">
        <v>236.36</v>
      </c>
      <c r="S1867" s="6">
        <v>277.55</v>
      </c>
      <c r="T1867" t="s">
        <v>36</v>
      </c>
      <c r="U1867">
        <v>7</v>
      </c>
      <c r="V1867" t="s">
        <v>179</v>
      </c>
      <c r="W1867" t="s">
        <v>62</v>
      </c>
      <c r="X1867">
        <v>2025</v>
      </c>
      <c r="Y1867" t="s">
        <v>208</v>
      </c>
      <c r="Z1867" s="8">
        <v>0.1862</v>
      </c>
    </row>
    <row r="1868" spans="1:26" x14ac:dyDescent="0.3">
      <c r="A1868" t="s">
        <v>4650</v>
      </c>
      <c r="B1868" s="4">
        <v>45643</v>
      </c>
      <c r="C1868" t="s">
        <v>1489</v>
      </c>
      <c r="D1868" t="s">
        <v>4651</v>
      </c>
      <c r="E1868" t="s">
        <v>29</v>
      </c>
      <c r="F1868" t="s">
        <v>141</v>
      </c>
      <c r="G1868" t="s">
        <v>132</v>
      </c>
      <c r="H1868" t="s">
        <v>228</v>
      </c>
      <c r="I1868" t="s">
        <v>47</v>
      </c>
      <c r="J1868" t="s">
        <v>59</v>
      </c>
      <c r="K1868" t="s">
        <v>49</v>
      </c>
      <c r="L1868">
        <v>1</v>
      </c>
      <c r="M1868" s="6">
        <v>1468.3</v>
      </c>
      <c r="N1868" s="8">
        <v>0</v>
      </c>
      <c r="O1868" s="6">
        <v>0</v>
      </c>
      <c r="P1868" s="6">
        <v>1468.3</v>
      </c>
      <c r="Q1868" s="6">
        <v>1190.96</v>
      </c>
      <c r="R1868" s="6">
        <v>277.33999999999997</v>
      </c>
      <c r="S1868" s="6">
        <v>166.26</v>
      </c>
      <c r="T1868" t="s">
        <v>36</v>
      </c>
      <c r="U1868">
        <v>12</v>
      </c>
      <c r="V1868" t="s">
        <v>84</v>
      </c>
      <c r="W1868" t="s">
        <v>85</v>
      </c>
      <c r="X1868">
        <v>2024</v>
      </c>
      <c r="Y1868" t="s">
        <v>162</v>
      </c>
      <c r="Z1868" s="8">
        <v>0.18890000000000001</v>
      </c>
    </row>
    <row r="1869" spans="1:26" x14ac:dyDescent="0.3">
      <c r="A1869" t="s">
        <v>4652</v>
      </c>
      <c r="B1869" s="4">
        <v>45603</v>
      </c>
      <c r="C1869" t="s">
        <v>192</v>
      </c>
      <c r="D1869" t="s">
        <v>4653</v>
      </c>
      <c r="E1869" t="s">
        <v>108</v>
      </c>
      <c r="F1869" t="s">
        <v>109</v>
      </c>
      <c r="G1869" t="s">
        <v>45</v>
      </c>
      <c r="H1869" t="s">
        <v>32</v>
      </c>
      <c r="I1869" t="s">
        <v>47</v>
      </c>
      <c r="J1869" t="s">
        <v>59</v>
      </c>
      <c r="K1869" t="s">
        <v>35</v>
      </c>
      <c r="L1869">
        <v>1</v>
      </c>
      <c r="M1869" s="6">
        <v>2070.6799999999998</v>
      </c>
      <c r="N1869" s="8">
        <v>0.1</v>
      </c>
      <c r="O1869" s="6">
        <v>207.07</v>
      </c>
      <c r="P1869" s="6">
        <v>1863.61</v>
      </c>
      <c r="Q1869" s="6">
        <v>1439.94</v>
      </c>
      <c r="R1869" s="6">
        <v>423.67</v>
      </c>
      <c r="S1869" s="6">
        <v>154.30000000000001</v>
      </c>
      <c r="T1869" t="s">
        <v>36</v>
      </c>
      <c r="U1869">
        <v>11</v>
      </c>
      <c r="V1869" t="s">
        <v>124</v>
      </c>
      <c r="W1869" t="s">
        <v>85</v>
      </c>
      <c r="X1869">
        <v>2024</v>
      </c>
      <c r="Y1869" t="s">
        <v>125</v>
      </c>
      <c r="Z1869" s="8">
        <v>0.2273</v>
      </c>
    </row>
    <row r="1870" spans="1:26" x14ac:dyDescent="0.3">
      <c r="A1870" t="s">
        <v>4654</v>
      </c>
      <c r="B1870" s="4">
        <v>45350</v>
      </c>
      <c r="C1870" t="s">
        <v>864</v>
      </c>
      <c r="D1870" t="s">
        <v>4655</v>
      </c>
      <c r="E1870" t="s">
        <v>29</v>
      </c>
      <c r="F1870" t="s">
        <v>123</v>
      </c>
      <c r="G1870" t="s">
        <v>45</v>
      </c>
      <c r="H1870" t="s">
        <v>46</v>
      </c>
      <c r="I1870" t="s">
        <v>75</v>
      </c>
      <c r="J1870" t="s">
        <v>59</v>
      </c>
      <c r="K1870" t="s">
        <v>35</v>
      </c>
      <c r="L1870">
        <v>1</v>
      </c>
      <c r="M1870" s="6">
        <v>2391.7199999999998</v>
      </c>
      <c r="N1870" s="8">
        <v>0.25</v>
      </c>
      <c r="O1870" s="6">
        <v>597.92999999999995</v>
      </c>
      <c r="P1870" s="6">
        <v>1793.79</v>
      </c>
      <c r="Q1870" s="6">
        <v>1175.04</v>
      </c>
      <c r="R1870" s="6">
        <v>618.75</v>
      </c>
      <c r="S1870" s="6">
        <v>138.68</v>
      </c>
      <c r="T1870" t="s">
        <v>117</v>
      </c>
      <c r="U1870">
        <v>2</v>
      </c>
      <c r="V1870" t="s">
        <v>171</v>
      </c>
      <c r="W1870" t="s">
        <v>51</v>
      </c>
      <c r="X1870">
        <v>2024</v>
      </c>
      <c r="Y1870" t="s">
        <v>214</v>
      </c>
      <c r="Z1870" s="8">
        <v>0.34489999999999998</v>
      </c>
    </row>
    <row r="1871" spans="1:26" x14ac:dyDescent="0.3">
      <c r="A1871" t="s">
        <v>4656</v>
      </c>
      <c r="B1871" s="4">
        <v>45934</v>
      </c>
      <c r="C1871" t="s">
        <v>1571</v>
      </c>
      <c r="D1871" t="s">
        <v>4657</v>
      </c>
      <c r="E1871" t="s">
        <v>108</v>
      </c>
      <c r="F1871" t="s">
        <v>145</v>
      </c>
      <c r="G1871" t="s">
        <v>45</v>
      </c>
      <c r="H1871" t="s">
        <v>83</v>
      </c>
      <c r="I1871" t="s">
        <v>75</v>
      </c>
      <c r="J1871" t="s">
        <v>48</v>
      </c>
      <c r="K1871" t="s">
        <v>35</v>
      </c>
      <c r="L1871">
        <v>1</v>
      </c>
      <c r="M1871" s="6">
        <v>776.16</v>
      </c>
      <c r="N1871" s="8">
        <v>0.1</v>
      </c>
      <c r="O1871" s="6">
        <v>77.62</v>
      </c>
      <c r="P1871" s="6">
        <v>698.54</v>
      </c>
      <c r="Q1871" s="6">
        <v>536.02</v>
      </c>
      <c r="R1871" s="6">
        <v>162.52000000000001</v>
      </c>
      <c r="S1871" s="6">
        <v>290.86</v>
      </c>
      <c r="T1871" t="s">
        <v>77</v>
      </c>
      <c r="U1871">
        <v>10</v>
      </c>
      <c r="V1871" t="s">
        <v>146</v>
      </c>
      <c r="W1871" t="s">
        <v>85</v>
      </c>
      <c r="X1871">
        <v>2025</v>
      </c>
      <c r="Y1871" t="s">
        <v>147</v>
      </c>
      <c r="Z1871" s="8">
        <v>0.23269999999999999</v>
      </c>
    </row>
    <row r="1872" spans="1:26" x14ac:dyDescent="0.3">
      <c r="A1872" t="s">
        <v>4658</v>
      </c>
      <c r="B1872" s="4">
        <v>46005</v>
      </c>
      <c r="C1872" t="s">
        <v>1918</v>
      </c>
      <c r="D1872" t="s">
        <v>4659</v>
      </c>
      <c r="E1872" t="s">
        <v>43</v>
      </c>
      <c r="F1872" t="s">
        <v>101</v>
      </c>
      <c r="G1872" t="s">
        <v>69</v>
      </c>
      <c r="H1872" t="s">
        <v>70</v>
      </c>
      <c r="I1872" t="s">
        <v>75</v>
      </c>
      <c r="J1872" t="s">
        <v>34</v>
      </c>
      <c r="K1872" t="s">
        <v>35</v>
      </c>
      <c r="L1872">
        <v>1</v>
      </c>
      <c r="M1872" s="6">
        <v>1776.17</v>
      </c>
      <c r="N1872" s="8">
        <v>0.1</v>
      </c>
      <c r="O1872" s="6">
        <v>177.62</v>
      </c>
      <c r="P1872" s="6">
        <v>1598.55</v>
      </c>
      <c r="Q1872" s="6">
        <v>1140.6400000000001</v>
      </c>
      <c r="R1872" s="6">
        <v>457.91</v>
      </c>
      <c r="S1872" s="6">
        <v>400.85</v>
      </c>
      <c r="T1872" t="s">
        <v>77</v>
      </c>
      <c r="U1872">
        <v>12</v>
      </c>
      <c r="V1872" t="s">
        <v>84</v>
      </c>
      <c r="W1872" t="s">
        <v>85</v>
      </c>
      <c r="X1872">
        <v>2025</v>
      </c>
      <c r="Y1872" t="s">
        <v>86</v>
      </c>
      <c r="Z1872" s="8">
        <v>0.28649999999999998</v>
      </c>
    </row>
    <row r="1873" spans="1:26" x14ac:dyDescent="0.3">
      <c r="A1873" t="s">
        <v>4660</v>
      </c>
      <c r="B1873" s="4">
        <v>45326</v>
      </c>
      <c r="C1873" t="s">
        <v>807</v>
      </c>
      <c r="D1873" t="s">
        <v>4661</v>
      </c>
      <c r="E1873" t="s">
        <v>56</v>
      </c>
      <c r="F1873" t="s">
        <v>90</v>
      </c>
      <c r="G1873" t="s">
        <v>31</v>
      </c>
      <c r="H1873" t="s">
        <v>195</v>
      </c>
      <c r="I1873" t="s">
        <v>75</v>
      </c>
      <c r="J1873" t="s">
        <v>59</v>
      </c>
      <c r="K1873" t="s">
        <v>102</v>
      </c>
      <c r="L1873">
        <v>1</v>
      </c>
      <c r="M1873" s="6">
        <v>1231.47</v>
      </c>
      <c r="N1873" s="8">
        <v>0</v>
      </c>
      <c r="O1873" s="6">
        <v>0</v>
      </c>
      <c r="P1873" s="6">
        <v>1231.47</v>
      </c>
      <c r="Q1873" s="6">
        <v>805.98</v>
      </c>
      <c r="R1873" s="6">
        <v>425.49</v>
      </c>
      <c r="S1873" s="6">
        <v>55.43</v>
      </c>
      <c r="T1873" t="s">
        <v>36</v>
      </c>
      <c r="U1873">
        <v>2</v>
      </c>
      <c r="V1873" t="s">
        <v>171</v>
      </c>
      <c r="W1873" t="s">
        <v>51</v>
      </c>
      <c r="X1873">
        <v>2024</v>
      </c>
      <c r="Y1873" t="s">
        <v>214</v>
      </c>
      <c r="Z1873" s="8">
        <v>0.34549999999999997</v>
      </c>
    </row>
    <row r="1874" spans="1:26" x14ac:dyDescent="0.3">
      <c r="A1874" t="s">
        <v>4662</v>
      </c>
      <c r="B1874" s="4">
        <v>45736</v>
      </c>
      <c r="C1874" t="s">
        <v>4297</v>
      </c>
      <c r="D1874" t="s">
        <v>4663</v>
      </c>
      <c r="E1874" t="s">
        <v>43</v>
      </c>
      <c r="F1874" t="s">
        <v>44</v>
      </c>
      <c r="G1874" t="s">
        <v>132</v>
      </c>
      <c r="H1874" t="s">
        <v>228</v>
      </c>
      <c r="I1874" t="s">
        <v>75</v>
      </c>
      <c r="J1874" t="s">
        <v>48</v>
      </c>
      <c r="K1874" t="s">
        <v>102</v>
      </c>
      <c r="L1874">
        <v>3</v>
      </c>
      <c r="M1874" s="6">
        <v>1149.82</v>
      </c>
      <c r="N1874" s="8">
        <v>0.05</v>
      </c>
      <c r="O1874" s="6">
        <v>172.47</v>
      </c>
      <c r="P1874" s="6">
        <v>3276.99</v>
      </c>
      <c r="Q1874" s="6">
        <v>1981.13</v>
      </c>
      <c r="R1874" s="6">
        <v>1295.8599999999999</v>
      </c>
      <c r="S1874" s="6">
        <v>58.05</v>
      </c>
      <c r="T1874" t="s">
        <v>77</v>
      </c>
      <c r="U1874">
        <v>3</v>
      </c>
      <c r="V1874" t="s">
        <v>50</v>
      </c>
      <c r="W1874" t="s">
        <v>51</v>
      </c>
      <c r="X1874">
        <v>2025</v>
      </c>
      <c r="Y1874" t="s">
        <v>52</v>
      </c>
      <c r="Z1874" s="8">
        <v>0.39539999999999997</v>
      </c>
    </row>
    <row r="1875" spans="1:26" x14ac:dyDescent="0.3">
      <c r="A1875" t="s">
        <v>4664</v>
      </c>
      <c r="B1875" s="4">
        <v>45384</v>
      </c>
      <c r="C1875" t="s">
        <v>646</v>
      </c>
      <c r="D1875" t="s">
        <v>4665</v>
      </c>
      <c r="E1875" t="s">
        <v>56</v>
      </c>
      <c r="F1875" t="s">
        <v>74</v>
      </c>
      <c r="G1875" t="s">
        <v>31</v>
      </c>
      <c r="H1875" t="s">
        <v>58</v>
      </c>
      <c r="I1875" t="s">
        <v>33</v>
      </c>
      <c r="J1875" t="s">
        <v>34</v>
      </c>
      <c r="K1875" t="s">
        <v>35</v>
      </c>
      <c r="L1875">
        <v>2</v>
      </c>
      <c r="M1875" s="6">
        <v>1327.62</v>
      </c>
      <c r="N1875" s="8">
        <v>0.1</v>
      </c>
      <c r="O1875" s="6">
        <v>265.52</v>
      </c>
      <c r="P1875" s="6">
        <v>2389.7199999999998</v>
      </c>
      <c r="Q1875" s="6">
        <v>1882.29</v>
      </c>
      <c r="R1875" s="6">
        <v>507.43</v>
      </c>
      <c r="S1875" s="6">
        <v>70.41</v>
      </c>
      <c r="T1875" t="s">
        <v>77</v>
      </c>
      <c r="U1875">
        <v>4</v>
      </c>
      <c r="V1875" t="s">
        <v>37</v>
      </c>
      <c r="W1875" t="s">
        <v>38</v>
      </c>
      <c r="X1875">
        <v>2024</v>
      </c>
      <c r="Y1875" t="s">
        <v>39</v>
      </c>
      <c r="Z1875" s="8">
        <v>0.21229999999999999</v>
      </c>
    </row>
    <row r="1876" spans="1:26" x14ac:dyDescent="0.3">
      <c r="A1876" t="s">
        <v>4666</v>
      </c>
      <c r="B1876" s="4">
        <v>45498</v>
      </c>
      <c r="C1876" t="s">
        <v>920</v>
      </c>
      <c r="D1876" t="s">
        <v>4667</v>
      </c>
      <c r="E1876" t="s">
        <v>67</v>
      </c>
      <c r="F1876" t="s">
        <v>334</v>
      </c>
      <c r="G1876" t="s">
        <v>69</v>
      </c>
      <c r="H1876" t="s">
        <v>291</v>
      </c>
      <c r="I1876" t="s">
        <v>75</v>
      </c>
      <c r="J1876" t="s">
        <v>48</v>
      </c>
      <c r="K1876" t="s">
        <v>35</v>
      </c>
      <c r="L1876">
        <v>1</v>
      </c>
      <c r="M1876" s="6">
        <v>1321.04</v>
      </c>
      <c r="N1876" s="8">
        <v>0.05</v>
      </c>
      <c r="O1876" s="6">
        <v>66.05</v>
      </c>
      <c r="P1876" s="6">
        <v>1254.99</v>
      </c>
      <c r="Q1876" s="6">
        <v>792.59</v>
      </c>
      <c r="R1876" s="6">
        <v>462.4</v>
      </c>
      <c r="S1876" s="6">
        <v>150.02000000000001</v>
      </c>
      <c r="T1876" t="s">
        <v>117</v>
      </c>
      <c r="U1876">
        <v>7</v>
      </c>
      <c r="V1876" t="s">
        <v>179</v>
      </c>
      <c r="W1876" t="s">
        <v>62</v>
      </c>
      <c r="X1876">
        <v>2024</v>
      </c>
      <c r="Y1876" t="s">
        <v>180</v>
      </c>
      <c r="Z1876" s="8">
        <v>0.36840000000000001</v>
      </c>
    </row>
    <row r="1877" spans="1:26" x14ac:dyDescent="0.3">
      <c r="A1877" t="s">
        <v>4668</v>
      </c>
      <c r="B1877" s="4">
        <v>45644</v>
      </c>
      <c r="C1877" t="s">
        <v>1991</v>
      </c>
      <c r="D1877" t="s">
        <v>4669</v>
      </c>
      <c r="E1877" t="s">
        <v>29</v>
      </c>
      <c r="F1877" t="s">
        <v>30</v>
      </c>
      <c r="G1877" t="s">
        <v>132</v>
      </c>
      <c r="H1877" t="s">
        <v>133</v>
      </c>
      <c r="I1877" t="s">
        <v>47</v>
      </c>
      <c r="J1877" t="s">
        <v>59</v>
      </c>
      <c r="K1877" t="s">
        <v>35</v>
      </c>
      <c r="L1877">
        <v>1</v>
      </c>
      <c r="M1877" s="6">
        <v>1545.52</v>
      </c>
      <c r="N1877" s="8">
        <v>0.2</v>
      </c>
      <c r="O1877" s="6">
        <v>309.10000000000002</v>
      </c>
      <c r="P1877" s="6">
        <v>1236.42</v>
      </c>
      <c r="Q1877" s="6">
        <v>811.31</v>
      </c>
      <c r="R1877" s="6">
        <v>425.11</v>
      </c>
      <c r="S1877" s="6">
        <v>438.28</v>
      </c>
      <c r="T1877" t="s">
        <v>36</v>
      </c>
      <c r="U1877">
        <v>12</v>
      </c>
      <c r="V1877" t="s">
        <v>84</v>
      </c>
      <c r="W1877" t="s">
        <v>85</v>
      </c>
      <c r="X1877">
        <v>2024</v>
      </c>
      <c r="Y1877" t="s">
        <v>162</v>
      </c>
      <c r="Z1877" s="8">
        <v>0.34379999999999999</v>
      </c>
    </row>
    <row r="1878" spans="1:26" x14ac:dyDescent="0.3">
      <c r="A1878" t="s">
        <v>4670</v>
      </c>
      <c r="B1878" s="4">
        <v>45623</v>
      </c>
      <c r="C1878" t="s">
        <v>2602</v>
      </c>
      <c r="D1878" t="s">
        <v>4671</v>
      </c>
      <c r="E1878" t="s">
        <v>56</v>
      </c>
      <c r="F1878" t="s">
        <v>57</v>
      </c>
      <c r="G1878" t="s">
        <v>31</v>
      </c>
      <c r="H1878" t="s">
        <v>96</v>
      </c>
      <c r="I1878" t="s">
        <v>33</v>
      </c>
      <c r="J1878" t="s">
        <v>48</v>
      </c>
      <c r="K1878" t="s">
        <v>35</v>
      </c>
      <c r="L1878">
        <v>2</v>
      </c>
      <c r="M1878" s="6">
        <v>766.39</v>
      </c>
      <c r="N1878" s="8">
        <v>0.15</v>
      </c>
      <c r="O1878" s="6">
        <v>229.92</v>
      </c>
      <c r="P1878" s="6">
        <v>1302.8599999999999</v>
      </c>
      <c r="Q1878" s="6">
        <v>895.29</v>
      </c>
      <c r="R1878" s="6">
        <v>407.57</v>
      </c>
      <c r="S1878" s="6">
        <v>129.02000000000001</v>
      </c>
      <c r="T1878" t="s">
        <v>36</v>
      </c>
      <c r="U1878">
        <v>11</v>
      </c>
      <c r="V1878" t="s">
        <v>124</v>
      </c>
      <c r="W1878" t="s">
        <v>85</v>
      </c>
      <c r="X1878">
        <v>2024</v>
      </c>
      <c r="Y1878" t="s">
        <v>125</v>
      </c>
      <c r="Z1878" s="8">
        <v>0.31280000000000002</v>
      </c>
    </row>
    <row r="1879" spans="1:26" x14ac:dyDescent="0.3">
      <c r="A1879" t="s">
        <v>4672</v>
      </c>
      <c r="B1879" s="4">
        <v>46016</v>
      </c>
      <c r="C1879" t="s">
        <v>372</v>
      </c>
      <c r="D1879" t="s">
        <v>4673</v>
      </c>
      <c r="E1879" t="s">
        <v>67</v>
      </c>
      <c r="F1879" t="s">
        <v>82</v>
      </c>
      <c r="G1879" t="s">
        <v>132</v>
      </c>
      <c r="H1879" t="s">
        <v>252</v>
      </c>
      <c r="I1879" t="s">
        <v>33</v>
      </c>
      <c r="J1879" t="s">
        <v>59</v>
      </c>
      <c r="K1879" t="s">
        <v>35</v>
      </c>
      <c r="L1879">
        <v>4</v>
      </c>
      <c r="M1879" s="6">
        <v>1365.65</v>
      </c>
      <c r="N1879" s="8">
        <v>0.2</v>
      </c>
      <c r="O1879" s="6">
        <v>1092.52</v>
      </c>
      <c r="P1879" s="6">
        <v>4370.08</v>
      </c>
      <c r="Q1879" s="6">
        <v>3088.71</v>
      </c>
      <c r="R1879" s="6">
        <v>1281.3699999999999</v>
      </c>
      <c r="S1879" s="6">
        <v>297.52999999999997</v>
      </c>
      <c r="T1879" t="s">
        <v>36</v>
      </c>
      <c r="U1879">
        <v>12</v>
      </c>
      <c r="V1879" t="s">
        <v>84</v>
      </c>
      <c r="W1879" t="s">
        <v>85</v>
      </c>
      <c r="X1879">
        <v>2025</v>
      </c>
      <c r="Y1879" t="s">
        <v>86</v>
      </c>
      <c r="Z1879" s="8">
        <v>0.29320000000000002</v>
      </c>
    </row>
    <row r="1880" spans="1:26" x14ac:dyDescent="0.3">
      <c r="A1880" t="s">
        <v>4674</v>
      </c>
      <c r="B1880" s="4">
        <v>45450</v>
      </c>
      <c r="C1880" t="s">
        <v>375</v>
      </c>
      <c r="D1880" t="s">
        <v>4675</v>
      </c>
      <c r="E1880" t="s">
        <v>56</v>
      </c>
      <c r="F1880" t="s">
        <v>238</v>
      </c>
      <c r="G1880" t="s">
        <v>132</v>
      </c>
      <c r="H1880" t="s">
        <v>252</v>
      </c>
      <c r="I1880" t="s">
        <v>47</v>
      </c>
      <c r="J1880" t="s">
        <v>48</v>
      </c>
      <c r="K1880" t="s">
        <v>35</v>
      </c>
      <c r="L1880">
        <v>1</v>
      </c>
      <c r="M1880" s="6">
        <v>1887.81</v>
      </c>
      <c r="N1880" s="8">
        <v>0.25</v>
      </c>
      <c r="O1880" s="6">
        <v>471.95</v>
      </c>
      <c r="P1880" s="6">
        <v>1415.86</v>
      </c>
      <c r="Q1880" s="6">
        <v>960.53</v>
      </c>
      <c r="R1880" s="6">
        <v>455.33</v>
      </c>
      <c r="S1880" s="6">
        <v>51.03</v>
      </c>
      <c r="T1880" t="s">
        <v>36</v>
      </c>
      <c r="U1880">
        <v>6</v>
      </c>
      <c r="V1880" t="s">
        <v>189</v>
      </c>
      <c r="W1880" t="s">
        <v>38</v>
      </c>
      <c r="X1880">
        <v>2024</v>
      </c>
      <c r="Y1880" t="s">
        <v>190</v>
      </c>
      <c r="Z1880" s="8">
        <v>0.3216</v>
      </c>
    </row>
    <row r="1881" spans="1:26" x14ac:dyDescent="0.3">
      <c r="A1881" t="s">
        <v>4676</v>
      </c>
      <c r="B1881" s="4">
        <v>45315</v>
      </c>
      <c r="C1881" t="s">
        <v>4103</v>
      </c>
      <c r="D1881" t="s">
        <v>4677</v>
      </c>
      <c r="E1881" t="s">
        <v>67</v>
      </c>
      <c r="F1881" t="s">
        <v>158</v>
      </c>
      <c r="G1881" t="s">
        <v>45</v>
      </c>
      <c r="H1881" t="s">
        <v>32</v>
      </c>
      <c r="I1881" t="s">
        <v>47</v>
      </c>
      <c r="J1881" t="s">
        <v>34</v>
      </c>
      <c r="K1881" t="s">
        <v>102</v>
      </c>
      <c r="L1881">
        <v>2</v>
      </c>
      <c r="M1881" s="6">
        <v>1017.55</v>
      </c>
      <c r="N1881" s="8">
        <v>0.15</v>
      </c>
      <c r="O1881" s="6">
        <v>305.26</v>
      </c>
      <c r="P1881" s="6">
        <v>1729.84</v>
      </c>
      <c r="Q1881" s="6">
        <v>1309.54</v>
      </c>
      <c r="R1881" s="6">
        <v>420.3</v>
      </c>
      <c r="S1881" s="6">
        <v>339.97</v>
      </c>
      <c r="T1881" t="s">
        <v>36</v>
      </c>
      <c r="U1881">
        <v>1</v>
      </c>
      <c r="V1881" t="s">
        <v>91</v>
      </c>
      <c r="W1881" t="s">
        <v>51</v>
      </c>
      <c r="X1881">
        <v>2024</v>
      </c>
      <c r="Y1881" t="s">
        <v>92</v>
      </c>
      <c r="Z1881" s="8">
        <v>0.24299999999999999</v>
      </c>
    </row>
    <row r="1882" spans="1:26" x14ac:dyDescent="0.3">
      <c r="A1882" t="s">
        <v>4678</v>
      </c>
      <c r="B1882" s="4">
        <v>45695</v>
      </c>
      <c r="C1882" t="s">
        <v>1676</v>
      </c>
      <c r="D1882" t="s">
        <v>4679</v>
      </c>
      <c r="E1882" t="s">
        <v>56</v>
      </c>
      <c r="F1882" t="s">
        <v>74</v>
      </c>
      <c r="G1882" t="s">
        <v>45</v>
      </c>
      <c r="H1882" t="s">
        <v>32</v>
      </c>
      <c r="I1882" t="s">
        <v>33</v>
      </c>
      <c r="J1882" t="s">
        <v>59</v>
      </c>
      <c r="K1882" t="s">
        <v>102</v>
      </c>
      <c r="L1882">
        <v>1</v>
      </c>
      <c r="M1882" s="6">
        <v>828.34</v>
      </c>
      <c r="N1882" s="8">
        <v>0.2</v>
      </c>
      <c r="O1882" s="6">
        <v>165.67</v>
      </c>
      <c r="P1882" s="6">
        <v>662.67</v>
      </c>
      <c r="Q1882" s="6">
        <v>524.36</v>
      </c>
      <c r="R1882" s="6">
        <v>138.31</v>
      </c>
      <c r="S1882" s="6">
        <v>245.54</v>
      </c>
      <c r="T1882" t="s">
        <v>36</v>
      </c>
      <c r="U1882">
        <v>2</v>
      </c>
      <c r="V1882" t="s">
        <v>171</v>
      </c>
      <c r="W1882" t="s">
        <v>51</v>
      </c>
      <c r="X1882">
        <v>2025</v>
      </c>
      <c r="Y1882" t="s">
        <v>172</v>
      </c>
      <c r="Z1882" s="8">
        <v>0.2087</v>
      </c>
    </row>
    <row r="1883" spans="1:26" x14ac:dyDescent="0.3">
      <c r="A1883" t="s">
        <v>4680</v>
      </c>
      <c r="B1883" s="4">
        <v>45807</v>
      </c>
      <c r="C1883" t="s">
        <v>2379</v>
      </c>
      <c r="D1883" t="s">
        <v>4681</v>
      </c>
      <c r="E1883" t="s">
        <v>29</v>
      </c>
      <c r="F1883" t="s">
        <v>242</v>
      </c>
      <c r="G1883" t="s">
        <v>132</v>
      </c>
      <c r="H1883" t="s">
        <v>252</v>
      </c>
      <c r="I1883" t="s">
        <v>75</v>
      </c>
      <c r="J1883" t="s">
        <v>34</v>
      </c>
      <c r="K1883" t="s">
        <v>35</v>
      </c>
      <c r="L1883">
        <v>2</v>
      </c>
      <c r="M1883" s="6">
        <v>1088.57</v>
      </c>
      <c r="N1883" s="8">
        <v>0.1</v>
      </c>
      <c r="O1883" s="6">
        <v>217.71</v>
      </c>
      <c r="P1883" s="6">
        <v>1959.43</v>
      </c>
      <c r="Q1883" s="6">
        <v>1569</v>
      </c>
      <c r="R1883" s="6">
        <v>390.43</v>
      </c>
      <c r="S1883" s="6">
        <v>303.13</v>
      </c>
      <c r="T1883" t="s">
        <v>36</v>
      </c>
      <c r="U1883">
        <v>5</v>
      </c>
      <c r="V1883" t="s">
        <v>103</v>
      </c>
      <c r="W1883" t="s">
        <v>38</v>
      </c>
      <c r="X1883">
        <v>2025</v>
      </c>
      <c r="Y1883" t="s">
        <v>167</v>
      </c>
      <c r="Z1883" s="8">
        <v>0.1993</v>
      </c>
    </row>
    <row r="1884" spans="1:26" x14ac:dyDescent="0.3">
      <c r="A1884" t="s">
        <v>4682</v>
      </c>
      <c r="B1884" s="4">
        <v>45655</v>
      </c>
      <c r="C1884" t="s">
        <v>1974</v>
      </c>
      <c r="D1884" t="s">
        <v>4683</v>
      </c>
      <c r="E1884" t="s">
        <v>43</v>
      </c>
      <c r="F1884" t="s">
        <v>256</v>
      </c>
      <c r="G1884" t="s">
        <v>69</v>
      </c>
      <c r="H1884" t="s">
        <v>83</v>
      </c>
      <c r="I1884" t="s">
        <v>75</v>
      </c>
      <c r="J1884" t="s">
        <v>48</v>
      </c>
      <c r="K1884" t="s">
        <v>60</v>
      </c>
      <c r="L1884">
        <v>2</v>
      </c>
      <c r="M1884" s="6">
        <v>936.13</v>
      </c>
      <c r="N1884" s="8">
        <v>0.05</v>
      </c>
      <c r="O1884" s="6">
        <v>93.61</v>
      </c>
      <c r="P1884" s="6">
        <v>1778.65</v>
      </c>
      <c r="Q1884" s="6">
        <v>1099.1300000000001</v>
      </c>
      <c r="R1884" s="6">
        <v>679.52</v>
      </c>
      <c r="S1884" s="6">
        <v>430.86</v>
      </c>
      <c r="T1884" t="s">
        <v>77</v>
      </c>
      <c r="U1884">
        <v>12</v>
      </c>
      <c r="V1884" t="s">
        <v>84</v>
      </c>
      <c r="W1884" t="s">
        <v>85</v>
      </c>
      <c r="X1884">
        <v>2024</v>
      </c>
      <c r="Y1884" t="s">
        <v>162</v>
      </c>
      <c r="Z1884" s="8">
        <v>0.38200000000000001</v>
      </c>
    </row>
    <row r="1885" spans="1:26" x14ac:dyDescent="0.3">
      <c r="A1885" t="s">
        <v>4684</v>
      </c>
      <c r="B1885" s="4">
        <v>45673</v>
      </c>
      <c r="C1885" t="s">
        <v>3199</v>
      </c>
      <c r="D1885" t="s">
        <v>4685</v>
      </c>
      <c r="E1885" t="s">
        <v>43</v>
      </c>
      <c r="F1885" t="s">
        <v>273</v>
      </c>
      <c r="G1885" t="s">
        <v>69</v>
      </c>
      <c r="H1885" t="s">
        <v>70</v>
      </c>
      <c r="I1885" t="s">
        <v>75</v>
      </c>
      <c r="J1885" t="s">
        <v>59</v>
      </c>
      <c r="K1885" t="s">
        <v>35</v>
      </c>
      <c r="L1885">
        <v>1</v>
      </c>
      <c r="M1885" s="6">
        <v>879.24</v>
      </c>
      <c r="N1885" s="8">
        <v>0.1</v>
      </c>
      <c r="O1885" s="6">
        <v>87.92</v>
      </c>
      <c r="P1885" s="6">
        <v>791.32</v>
      </c>
      <c r="Q1885" s="6">
        <v>552.24</v>
      </c>
      <c r="R1885" s="6">
        <v>239.08</v>
      </c>
      <c r="S1885" s="6">
        <v>108.1</v>
      </c>
      <c r="T1885" t="s">
        <v>36</v>
      </c>
      <c r="U1885">
        <v>1</v>
      </c>
      <c r="V1885" t="s">
        <v>91</v>
      </c>
      <c r="W1885" t="s">
        <v>51</v>
      </c>
      <c r="X1885">
        <v>2025</v>
      </c>
      <c r="Y1885" t="s">
        <v>137</v>
      </c>
      <c r="Z1885" s="8">
        <v>0.30209999999999998</v>
      </c>
    </row>
    <row r="1886" spans="1:26" x14ac:dyDescent="0.3">
      <c r="A1886" t="s">
        <v>4686</v>
      </c>
      <c r="B1886" s="4">
        <v>45823</v>
      </c>
      <c r="C1886" t="s">
        <v>2436</v>
      </c>
      <c r="D1886" t="s">
        <v>4687</v>
      </c>
      <c r="E1886" t="s">
        <v>29</v>
      </c>
      <c r="F1886" t="s">
        <v>242</v>
      </c>
      <c r="G1886" t="s">
        <v>45</v>
      </c>
      <c r="H1886" t="s">
        <v>46</v>
      </c>
      <c r="I1886" t="s">
        <v>75</v>
      </c>
      <c r="J1886" t="s">
        <v>59</v>
      </c>
      <c r="K1886" t="s">
        <v>35</v>
      </c>
      <c r="L1886">
        <v>4</v>
      </c>
      <c r="M1886" s="6">
        <v>876.26</v>
      </c>
      <c r="N1886" s="8">
        <v>0.25</v>
      </c>
      <c r="O1886" s="6">
        <v>876.26</v>
      </c>
      <c r="P1886" s="6">
        <v>2628.78</v>
      </c>
      <c r="Q1886" s="6">
        <v>1908.68</v>
      </c>
      <c r="R1886" s="6">
        <v>720.1</v>
      </c>
      <c r="S1886" s="6">
        <v>127.3</v>
      </c>
      <c r="T1886" t="s">
        <v>77</v>
      </c>
      <c r="U1886">
        <v>6</v>
      </c>
      <c r="V1886" t="s">
        <v>189</v>
      </c>
      <c r="W1886" t="s">
        <v>38</v>
      </c>
      <c r="X1886">
        <v>2025</v>
      </c>
      <c r="Y1886" t="s">
        <v>424</v>
      </c>
      <c r="Z1886" s="8">
        <v>0.27389999999999998</v>
      </c>
    </row>
    <row r="1887" spans="1:26" x14ac:dyDescent="0.3">
      <c r="A1887" t="s">
        <v>4688</v>
      </c>
      <c r="B1887" s="4">
        <v>45443</v>
      </c>
      <c r="C1887" t="s">
        <v>4689</v>
      </c>
      <c r="D1887" t="s">
        <v>4690</v>
      </c>
      <c r="E1887" t="s">
        <v>29</v>
      </c>
      <c r="F1887" t="s">
        <v>123</v>
      </c>
      <c r="G1887" t="s">
        <v>110</v>
      </c>
      <c r="H1887" t="s">
        <v>269</v>
      </c>
      <c r="I1887" t="s">
        <v>75</v>
      </c>
      <c r="J1887" t="s">
        <v>59</v>
      </c>
      <c r="K1887" t="s">
        <v>76</v>
      </c>
      <c r="L1887">
        <v>3</v>
      </c>
      <c r="M1887" s="6">
        <v>439.1</v>
      </c>
      <c r="N1887" s="8">
        <v>0.2</v>
      </c>
      <c r="O1887" s="6">
        <v>263.45999999999998</v>
      </c>
      <c r="P1887" s="6">
        <v>1053.8399999999999</v>
      </c>
      <c r="Q1887" s="6">
        <v>706.62</v>
      </c>
      <c r="R1887" s="6">
        <v>347.22</v>
      </c>
      <c r="S1887" s="6">
        <v>67.040000000000006</v>
      </c>
      <c r="T1887" t="s">
        <v>36</v>
      </c>
      <c r="U1887">
        <v>5</v>
      </c>
      <c r="V1887" t="s">
        <v>103</v>
      </c>
      <c r="W1887" t="s">
        <v>38</v>
      </c>
      <c r="X1887">
        <v>2024</v>
      </c>
      <c r="Y1887" t="s">
        <v>104</v>
      </c>
      <c r="Z1887" s="8">
        <v>0.32950000000000002</v>
      </c>
    </row>
    <row r="1888" spans="1:26" x14ac:dyDescent="0.3">
      <c r="A1888" t="s">
        <v>4691</v>
      </c>
      <c r="B1888" s="4">
        <v>45853</v>
      </c>
      <c r="C1888" t="s">
        <v>556</v>
      </c>
      <c r="D1888" t="s">
        <v>4692</v>
      </c>
      <c r="E1888" t="s">
        <v>29</v>
      </c>
      <c r="F1888" t="s">
        <v>30</v>
      </c>
      <c r="G1888" t="s">
        <v>45</v>
      </c>
      <c r="H1888" t="s">
        <v>46</v>
      </c>
      <c r="I1888" t="s">
        <v>47</v>
      </c>
      <c r="J1888" t="s">
        <v>59</v>
      </c>
      <c r="K1888" t="s">
        <v>35</v>
      </c>
      <c r="L1888">
        <v>2</v>
      </c>
      <c r="M1888" s="6">
        <v>1115.27</v>
      </c>
      <c r="N1888" s="8">
        <v>0.05</v>
      </c>
      <c r="O1888" s="6">
        <v>111.53</v>
      </c>
      <c r="P1888" s="6">
        <v>2119.0100000000002</v>
      </c>
      <c r="Q1888" s="6">
        <v>1305.32</v>
      </c>
      <c r="R1888" s="6">
        <v>813.69</v>
      </c>
      <c r="S1888" s="6">
        <v>159.38</v>
      </c>
      <c r="T1888" t="s">
        <v>117</v>
      </c>
      <c r="U1888">
        <v>7</v>
      </c>
      <c r="V1888" t="s">
        <v>179</v>
      </c>
      <c r="W1888" t="s">
        <v>62</v>
      </c>
      <c r="X1888">
        <v>2025</v>
      </c>
      <c r="Y1888" t="s">
        <v>208</v>
      </c>
      <c r="Z1888" s="8">
        <v>0.38400000000000001</v>
      </c>
    </row>
    <row r="1889" spans="1:26" x14ac:dyDescent="0.3">
      <c r="A1889" t="s">
        <v>4693</v>
      </c>
      <c r="B1889" s="4">
        <v>45980</v>
      </c>
      <c r="C1889" t="s">
        <v>1804</v>
      </c>
      <c r="D1889" t="s">
        <v>4694</v>
      </c>
      <c r="E1889" t="s">
        <v>29</v>
      </c>
      <c r="F1889" t="s">
        <v>30</v>
      </c>
      <c r="G1889" t="s">
        <v>69</v>
      </c>
      <c r="H1889" t="s">
        <v>70</v>
      </c>
      <c r="I1889" t="s">
        <v>33</v>
      </c>
      <c r="J1889" t="s">
        <v>34</v>
      </c>
      <c r="K1889" t="s">
        <v>102</v>
      </c>
      <c r="L1889">
        <v>2</v>
      </c>
      <c r="M1889" s="6">
        <v>519.36</v>
      </c>
      <c r="N1889" s="8">
        <v>0.1</v>
      </c>
      <c r="O1889" s="6">
        <v>103.87</v>
      </c>
      <c r="P1889" s="6">
        <v>934.85</v>
      </c>
      <c r="Q1889" s="6">
        <v>702.95</v>
      </c>
      <c r="R1889" s="6">
        <v>231.9</v>
      </c>
      <c r="S1889" s="6">
        <v>107.52</v>
      </c>
      <c r="T1889" t="s">
        <v>77</v>
      </c>
      <c r="U1889">
        <v>11</v>
      </c>
      <c r="V1889" t="s">
        <v>124</v>
      </c>
      <c r="W1889" t="s">
        <v>85</v>
      </c>
      <c r="X1889">
        <v>2025</v>
      </c>
      <c r="Y1889" t="s">
        <v>221</v>
      </c>
      <c r="Z1889" s="8">
        <v>0.24809999999999999</v>
      </c>
    </row>
    <row r="1890" spans="1:26" x14ac:dyDescent="0.3">
      <c r="A1890" t="s">
        <v>4695</v>
      </c>
      <c r="B1890" s="4">
        <v>45899</v>
      </c>
      <c r="C1890" t="s">
        <v>4696</v>
      </c>
      <c r="D1890" t="s">
        <v>4697</v>
      </c>
      <c r="E1890" t="s">
        <v>43</v>
      </c>
      <c r="F1890" t="s">
        <v>44</v>
      </c>
      <c r="G1890" t="s">
        <v>132</v>
      </c>
      <c r="H1890" t="s">
        <v>154</v>
      </c>
      <c r="I1890" t="s">
        <v>33</v>
      </c>
      <c r="J1890" t="s">
        <v>48</v>
      </c>
      <c r="K1890" t="s">
        <v>35</v>
      </c>
      <c r="L1890">
        <v>1</v>
      </c>
      <c r="M1890" s="6">
        <v>758.5</v>
      </c>
      <c r="N1890" s="8">
        <v>0.25</v>
      </c>
      <c r="O1890" s="6">
        <v>189.62</v>
      </c>
      <c r="P1890" s="6">
        <v>568.88</v>
      </c>
      <c r="Q1890" s="6">
        <v>372.29</v>
      </c>
      <c r="R1890" s="6">
        <v>196.59</v>
      </c>
      <c r="S1890" s="6">
        <v>182.14</v>
      </c>
      <c r="T1890" t="s">
        <v>117</v>
      </c>
      <c r="U1890">
        <v>8</v>
      </c>
      <c r="V1890" t="s">
        <v>118</v>
      </c>
      <c r="W1890" t="s">
        <v>62</v>
      </c>
      <c r="X1890">
        <v>2025</v>
      </c>
      <c r="Y1890" t="s">
        <v>277</v>
      </c>
      <c r="Z1890" s="8">
        <v>0.34560000000000002</v>
      </c>
    </row>
    <row r="1891" spans="1:26" x14ac:dyDescent="0.3">
      <c r="A1891" t="s">
        <v>4698</v>
      </c>
      <c r="B1891" s="4">
        <v>45908</v>
      </c>
      <c r="C1891" t="s">
        <v>3443</v>
      </c>
      <c r="D1891" t="s">
        <v>4699</v>
      </c>
      <c r="E1891" t="s">
        <v>56</v>
      </c>
      <c r="F1891" t="s">
        <v>90</v>
      </c>
      <c r="G1891" t="s">
        <v>31</v>
      </c>
      <c r="H1891" t="s">
        <v>32</v>
      </c>
      <c r="I1891" t="s">
        <v>33</v>
      </c>
      <c r="J1891" t="s">
        <v>48</v>
      </c>
      <c r="K1891" t="s">
        <v>35</v>
      </c>
      <c r="L1891">
        <v>1</v>
      </c>
      <c r="M1891" s="6">
        <v>2061.3000000000002</v>
      </c>
      <c r="N1891" s="8">
        <v>0</v>
      </c>
      <c r="O1891" s="6">
        <v>0</v>
      </c>
      <c r="P1891" s="6">
        <v>2061.3000000000002</v>
      </c>
      <c r="Q1891" s="6">
        <v>1495.59</v>
      </c>
      <c r="R1891" s="6">
        <v>565.71</v>
      </c>
      <c r="S1891" s="6">
        <v>175.74</v>
      </c>
      <c r="T1891" t="s">
        <v>117</v>
      </c>
      <c r="U1891">
        <v>9</v>
      </c>
      <c r="V1891" t="s">
        <v>61</v>
      </c>
      <c r="W1891" t="s">
        <v>62</v>
      </c>
      <c r="X1891">
        <v>2025</v>
      </c>
      <c r="Y1891" t="s">
        <v>97</v>
      </c>
      <c r="Z1891" s="8">
        <v>0.27439999999999998</v>
      </c>
    </row>
    <row r="1892" spans="1:26" x14ac:dyDescent="0.3">
      <c r="A1892" t="s">
        <v>4700</v>
      </c>
      <c r="B1892" s="4">
        <v>45711</v>
      </c>
      <c r="C1892" t="s">
        <v>981</v>
      </c>
      <c r="D1892" t="s">
        <v>4701</v>
      </c>
      <c r="E1892" t="s">
        <v>43</v>
      </c>
      <c r="F1892" t="s">
        <v>101</v>
      </c>
      <c r="G1892" t="s">
        <v>132</v>
      </c>
      <c r="H1892" t="s">
        <v>252</v>
      </c>
      <c r="I1892" t="s">
        <v>33</v>
      </c>
      <c r="J1892" t="s">
        <v>59</v>
      </c>
      <c r="K1892" t="s">
        <v>102</v>
      </c>
      <c r="L1892">
        <v>1</v>
      </c>
      <c r="M1892" s="6">
        <v>753.6</v>
      </c>
      <c r="N1892" s="8">
        <v>0</v>
      </c>
      <c r="O1892" s="6">
        <v>0</v>
      </c>
      <c r="P1892" s="6">
        <v>753.6</v>
      </c>
      <c r="Q1892" s="6">
        <v>472.65</v>
      </c>
      <c r="R1892" s="6">
        <v>280.95</v>
      </c>
      <c r="S1892" s="6">
        <v>390.22</v>
      </c>
      <c r="T1892" t="s">
        <v>117</v>
      </c>
      <c r="U1892">
        <v>2</v>
      </c>
      <c r="V1892" t="s">
        <v>171</v>
      </c>
      <c r="W1892" t="s">
        <v>51</v>
      </c>
      <c r="X1892">
        <v>2025</v>
      </c>
      <c r="Y1892" t="s">
        <v>172</v>
      </c>
      <c r="Z1892" s="8">
        <v>0.37280000000000002</v>
      </c>
    </row>
    <row r="1893" spans="1:26" x14ac:dyDescent="0.3">
      <c r="A1893" t="s">
        <v>4702</v>
      </c>
      <c r="B1893" s="4">
        <v>45541</v>
      </c>
      <c r="C1893" t="s">
        <v>4280</v>
      </c>
      <c r="D1893" t="s">
        <v>4703</v>
      </c>
      <c r="E1893" t="s">
        <v>67</v>
      </c>
      <c r="F1893" t="s">
        <v>334</v>
      </c>
      <c r="G1893" t="s">
        <v>69</v>
      </c>
      <c r="H1893" t="s">
        <v>188</v>
      </c>
      <c r="I1893" t="s">
        <v>75</v>
      </c>
      <c r="J1893" t="s">
        <v>59</v>
      </c>
      <c r="K1893" t="s">
        <v>60</v>
      </c>
      <c r="L1893">
        <v>4</v>
      </c>
      <c r="M1893" s="6">
        <v>1026.27</v>
      </c>
      <c r="N1893" s="8">
        <v>0.05</v>
      </c>
      <c r="O1893" s="6">
        <v>205.25</v>
      </c>
      <c r="P1893" s="6">
        <v>3899.83</v>
      </c>
      <c r="Q1893" s="6">
        <v>2537.5100000000002</v>
      </c>
      <c r="R1893" s="6">
        <v>1362.32</v>
      </c>
      <c r="S1893" s="6">
        <v>354.73</v>
      </c>
      <c r="T1893" t="s">
        <v>117</v>
      </c>
      <c r="U1893">
        <v>9</v>
      </c>
      <c r="V1893" t="s">
        <v>61</v>
      </c>
      <c r="W1893" t="s">
        <v>62</v>
      </c>
      <c r="X1893">
        <v>2024</v>
      </c>
      <c r="Y1893" t="s">
        <v>63</v>
      </c>
      <c r="Z1893" s="8">
        <v>0.3493</v>
      </c>
    </row>
    <row r="1894" spans="1:26" x14ac:dyDescent="0.3">
      <c r="A1894" t="s">
        <v>4704</v>
      </c>
      <c r="B1894" s="4">
        <v>45408</v>
      </c>
      <c r="C1894" t="s">
        <v>704</v>
      </c>
      <c r="D1894" t="s">
        <v>4705</v>
      </c>
      <c r="E1894" t="s">
        <v>43</v>
      </c>
      <c r="F1894" t="s">
        <v>273</v>
      </c>
      <c r="G1894" t="s">
        <v>69</v>
      </c>
      <c r="H1894" t="s">
        <v>291</v>
      </c>
      <c r="I1894" t="s">
        <v>75</v>
      </c>
      <c r="J1894" t="s">
        <v>48</v>
      </c>
      <c r="K1894" t="s">
        <v>49</v>
      </c>
      <c r="L1894">
        <v>1</v>
      </c>
      <c r="M1894" s="6">
        <v>2324.9</v>
      </c>
      <c r="N1894" s="8">
        <v>0.15</v>
      </c>
      <c r="O1894" s="6">
        <v>348.74</v>
      </c>
      <c r="P1894" s="6">
        <v>1976.16</v>
      </c>
      <c r="Q1894" s="6">
        <v>1611.83</v>
      </c>
      <c r="R1894" s="6">
        <v>364.33</v>
      </c>
      <c r="S1894" s="6">
        <v>363.05</v>
      </c>
      <c r="T1894" t="s">
        <v>36</v>
      </c>
      <c r="U1894">
        <v>4</v>
      </c>
      <c r="V1894" t="s">
        <v>37</v>
      </c>
      <c r="W1894" t="s">
        <v>38</v>
      </c>
      <c r="X1894">
        <v>2024</v>
      </c>
      <c r="Y1894" t="s">
        <v>39</v>
      </c>
      <c r="Z1894" s="8">
        <v>0.18440000000000001</v>
      </c>
    </row>
    <row r="1895" spans="1:26" x14ac:dyDescent="0.3">
      <c r="A1895" t="s">
        <v>4706</v>
      </c>
      <c r="B1895" s="4">
        <v>45803</v>
      </c>
      <c r="C1895" t="s">
        <v>4707</v>
      </c>
      <c r="D1895" t="s">
        <v>4708</v>
      </c>
      <c r="E1895" t="s">
        <v>29</v>
      </c>
      <c r="F1895" t="s">
        <v>141</v>
      </c>
      <c r="G1895" t="s">
        <v>45</v>
      </c>
      <c r="H1895" t="s">
        <v>32</v>
      </c>
      <c r="I1895" t="s">
        <v>75</v>
      </c>
      <c r="J1895" t="s">
        <v>48</v>
      </c>
      <c r="K1895" t="s">
        <v>102</v>
      </c>
      <c r="L1895">
        <v>1</v>
      </c>
      <c r="M1895" s="6">
        <v>1101.45</v>
      </c>
      <c r="N1895" s="8">
        <v>0.05</v>
      </c>
      <c r="O1895" s="6">
        <v>55.07</v>
      </c>
      <c r="P1895" s="6">
        <v>1046.3800000000001</v>
      </c>
      <c r="Q1895" s="6">
        <v>629.66999999999996</v>
      </c>
      <c r="R1895" s="6">
        <v>416.71</v>
      </c>
      <c r="S1895" s="6">
        <v>367.11</v>
      </c>
      <c r="T1895" t="s">
        <v>36</v>
      </c>
      <c r="U1895">
        <v>5</v>
      </c>
      <c r="V1895" t="s">
        <v>103</v>
      </c>
      <c r="W1895" t="s">
        <v>38</v>
      </c>
      <c r="X1895">
        <v>2025</v>
      </c>
      <c r="Y1895" t="s">
        <v>167</v>
      </c>
      <c r="Z1895" s="8">
        <v>0.3982</v>
      </c>
    </row>
    <row r="1896" spans="1:26" x14ac:dyDescent="0.3">
      <c r="A1896" t="s">
        <v>4709</v>
      </c>
      <c r="B1896" s="4">
        <v>45869</v>
      </c>
      <c r="C1896" t="s">
        <v>1443</v>
      </c>
      <c r="D1896" t="s">
        <v>4710</v>
      </c>
      <c r="E1896" t="s">
        <v>29</v>
      </c>
      <c r="F1896" t="s">
        <v>30</v>
      </c>
      <c r="G1896" t="s">
        <v>132</v>
      </c>
      <c r="H1896" t="s">
        <v>133</v>
      </c>
      <c r="I1896" t="s">
        <v>116</v>
      </c>
      <c r="J1896" t="s">
        <v>34</v>
      </c>
      <c r="K1896" t="s">
        <v>49</v>
      </c>
      <c r="L1896">
        <v>1</v>
      </c>
      <c r="M1896" s="6">
        <v>4176.59</v>
      </c>
      <c r="N1896" s="8">
        <v>0.2</v>
      </c>
      <c r="O1896" s="6">
        <v>835.32</v>
      </c>
      <c r="P1896" s="6">
        <v>3341.27</v>
      </c>
      <c r="Q1896" s="6">
        <v>2507.42</v>
      </c>
      <c r="R1896" s="6">
        <v>833.85</v>
      </c>
      <c r="S1896" s="6">
        <v>124.29</v>
      </c>
      <c r="T1896" t="s">
        <v>36</v>
      </c>
      <c r="U1896">
        <v>7</v>
      </c>
      <c r="V1896" t="s">
        <v>179</v>
      </c>
      <c r="W1896" t="s">
        <v>62</v>
      </c>
      <c r="X1896">
        <v>2025</v>
      </c>
      <c r="Y1896" t="s">
        <v>208</v>
      </c>
      <c r="Z1896" s="8">
        <v>0.24959999999999999</v>
      </c>
    </row>
    <row r="1897" spans="1:26" x14ac:dyDescent="0.3">
      <c r="A1897" t="s">
        <v>4711</v>
      </c>
      <c r="B1897" s="4">
        <v>45626</v>
      </c>
      <c r="C1897" t="s">
        <v>689</v>
      </c>
      <c r="D1897" t="s">
        <v>4712</v>
      </c>
      <c r="E1897" t="s">
        <v>67</v>
      </c>
      <c r="F1897" t="s">
        <v>158</v>
      </c>
      <c r="G1897" t="s">
        <v>31</v>
      </c>
      <c r="H1897" t="s">
        <v>96</v>
      </c>
      <c r="I1897" t="s">
        <v>33</v>
      </c>
      <c r="J1897" t="s">
        <v>48</v>
      </c>
      <c r="K1897" t="s">
        <v>102</v>
      </c>
      <c r="L1897">
        <v>2</v>
      </c>
      <c r="M1897" s="6">
        <v>1492.03</v>
      </c>
      <c r="N1897" s="8">
        <v>0.1</v>
      </c>
      <c r="O1897" s="6">
        <v>298.41000000000003</v>
      </c>
      <c r="P1897" s="6">
        <v>2685.65</v>
      </c>
      <c r="Q1897" s="6">
        <v>1793.79</v>
      </c>
      <c r="R1897" s="6">
        <v>891.86</v>
      </c>
      <c r="S1897" s="6">
        <v>84.79</v>
      </c>
      <c r="T1897" t="s">
        <v>36</v>
      </c>
      <c r="U1897">
        <v>11</v>
      </c>
      <c r="V1897" t="s">
        <v>124</v>
      </c>
      <c r="W1897" t="s">
        <v>85</v>
      </c>
      <c r="X1897">
        <v>2024</v>
      </c>
      <c r="Y1897" t="s">
        <v>125</v>
      </c>
      <c r="Z1897" s="8">
        <v>0.33210000000000001</v>
      </c>
    </row>
    <row r="1898" spans="1:26" x14ac:dyDescent="0.3">
      <c r="A1898" t="s">
        <v>4713</v>
      </c>
      <c r="B1898" s="4">
        <v>45709</v>
      </c>
      <c r="C1898" t="s">
        <v>4230</v>
      </c>
      <c r="D1898" t="s">
        <v>4714</v>
      </c>
      <c r="E1898" t="s">
        <v>29</v>
      </c>
      <c r="F1898" t="s">
        <v>242</v>
      </c>
      <c r="G1898" t="s">
        <v>132</v>
      </c>
      <c r="H1898" t="s">
        <v>228</v>
      </c>
      <c r="I1898" t="s">
        <v>47</v>
      </c>
      <c r="J1898" t="s">
        <v>34</v>
      </c>
      <c r="K1898" t="s">
        <v>35</v>
      </c>
      <c r="L1898">
        <v>1</v>
      </c>
      <c r="M1898" s="6">
        <v>1546.5</v>
      </c>
      <c r="N1898" s="8">
        <v>0.2</v>
      </c>
      <c r="O1898" s="6">
        <v>309.3</v>
      </c>
      <c r="P1898" s="6">
        <v>1237.2</v>
      </c>
      <c r="Q1898" s="6">
        <v>957.73</v>
      </c>
      <c r="R1898" s="6">
        <v>279.47000000000003</v>
      </c>
      <c r="S1898" s="6">
        <v>377.53</v>
      </c>
      <c r="T1898" t="s">
        <v>36</v>
      </c>
      <c r="U1898">
        <v>2</v>
      </c>
      <c r="V1898" t="s">
        <v>171</v>
      </c>
      <c r="W1898" t="s">
        <v>51</v>
      </c>
      <c r="X1898">
        <v>2025</v>
      </c>
      <c r="Y1898" t="s">
        <v>172</v>
      </c>
      <c r="Z1898" s="8">
        <v>0.22589999999999999</v>
      </c>
    </row>
    <row r="1899" spans="1:26" x14ac:dyDescent="0.3">
      <c r="A1899" t="s">
        <v>4715</v>
      </c>
      <c r="B1899" s="4">
        <v>45586</v>
      </c>
      <c r="C1899" t="s">
        <v>507</v>
      </c>
      <c r="D1899" t="s">
        <v>4716</v>
      </c>
      <c r="E1899" t="s">
        <v>43</v>
      </c>
      <c r="F1899" t="s">
        <v>256</v>
      </c>
      <c r="G1899" t="s">
        <v>45</v>
      </c>
      <c r="H1899" t="s">
        <v>32</v>
      </c>
      <c r="I1899" t="s">
        <v>33</v>
      </c>
      <c r="J1899" t="s">
        <v>48</v>
      </c>
      <c r="K1899" t="s">
        <v>76</v>
      </c>
      <c r="L1899">
        <v>1</v>
      </c>
      <c r="M1899" s="6">
        <v>2423.17</v>
      </c>
      <c r="N1899" s="8">
        <v>0.15</v>
      </c>
      <c r="O1899" s="6">
        <v>363.48</v>
      </c>
      <c r="P1899" s="6">
        <v>2059.69</v>
      </c>
      <c r="Q1899" s="6">
        <v>1525.44</v>
      </c>
      <c r="R1899" s="6">
        <v>534.25</v>
      </c>
      <c r="S1899" s="6">
        <v>190.49</v>
      </c>
      <c r="T1899" t="s">
        <v>36</v>
      </c>
      <c r="U1899">
        <v>10</v>
      </c>
      <c r="V1899" t="s">
        <v>146</v>
      </c>
      <c r="W1899" t="s">
        <v>85</v>
      </c>
      <c r="X1899">
        <v>2024</v>
      </c>
      <c r="Y1899" t="s">
        <v>184</v>
      </c>
      <c r="Z1899" s="8">
        <v>0.25940000000000002</v>
      </c>
    </row>
    <row r="1900" spans="1:26" x14ac:dyDescent="0.3">
      <c r="A1900" t="s">
        <v>4717</v>
      </c>
      <c r="B1900" s="4">
        <v>45662</v>
      </c>
      <c r="C1900" t="s">
        <v>724</v>
      </c>
      <c r="D1900" t="s">
        <v>4718</v>
      </c>
      <c r="E1900" t="s">
        <v>29</v>
      </c>
      <c r="F1900" t="s">
        <v>30</v>
      </c>
      <c r="G1900" t="s">
        <v>132</v>
      </c>
      <c r="H1900" t="s">
        <v>133</v>
      </c>
      <c r="I1900" t="s">
        <v>75</v>
      </c>
      <c r="J1900" t="s">
        <v>59</v>
      </c>
      <c r="K1900" t="s">
        <v>60</v>
      </c>
      <c r="L1900">
        <v>1</v>
      </c>
      <c r="M1900" s="6">
        <v>2014.62</v>
      </c>
      <c r="N1900" s="8">
        <v>0.1</v>
      </c>
      <c r="O1900" s="6">
        <v>201.46</v>
      </c>
      <c r="P1900" s="6">
        <v>1813.16</v>
      </c>
      <c r="Q1900" s="6">
        <v>1128.45</v>
      </c>
      <c r="R1900" s="6">
        <v>684.71</v>
      </c>
      <c r="S1900" s="6">
        <v>369.29</v>
      </c>
      <c r="T1900" t="s">
        <v>36</v>
      </c>
      <c r="U1900">
        <v>1</v>
      </c>
      <c r="V1900" t="s">
        <v>91</v>
      </c>
      <c r="W1900" t="s">
        <v>51</v>
      </c>
      <c r="X1900">
        <v>2025</v>
      </c>
      <c r="Y1900" t="s">
        <v>137</v>
      </c>
      <c r="Z1900" s="8">
        <v>0.37759999999999999</v>
      </c>
    </row>
    <row r="1901" spans="1:26" x14ac:dyDescent="0.3">
      <c r="A1901" t="s">
        <v>4719</v>
      </c>
      <c r="B1901" s="4">
        <v>45477</v>
      </c>
      <c r="C1901" t="s">
        <v>1256</v>
      </c>
      <c r="D1901" t="s">
        <v>4720</v>
      </c>
      <c r="E1901" t="s">
        <v>56</v>
      </c>
      <c r="F1901" t="s">
        <v>238</v>
      </c>
      <c r="G1901" t="s">
        <v>132</v>
      </c>
      <c r="H1901" t="s">
        <v>133</v>
      </c>
      <c r="I1901" t="s">
        <v>47</v>
      </c>
      <c r="J1901" t="s">
        <v>34</v>
      </c>
      <c r="K1901" t="s">
        <v>102</v>
      </c>
      <c r="L1901">
        <v>1</v>
      </c>
      <c r="M1901" s="6">
        <v>2916.83</v>
      </c>
      <c r="N1901" s="8">
        <v>0.1</v>
      </c>
      <c r="O1901" s="6">
        <v>291.68</v>
      </c>
      <c r="P1901" s="6">
        <v>2625.15</v>
      </c>
      <c r="Q1901" s="6">
        <v>1930.31</v>
      </c>
      <c r="R1901" s="6">
        <v>694.84</v>
      </c>
      <c r="S1901" s="6">
        <v>231.16</v>
      </c>
      <c r="T1901" t="s">
        <v>117</v>
      </c>
      <c r="U1901">
        <v>7</v>
      </c>
      <c r="V1901" t="s">
        <v>179</v>
      </c>
      <c r="W1901" t="s">
        <v>62</v>
      </c>
      <c r="X1901">
        <v>2024</v>
      </c>
      <c r="Y1901" t="s">
        <v>180</v>
      </c>
      <c r="Z1901" s="8">
        <v>0.26469999999999999</v>
      </c>
    </row>
    <row r="1902" spans="1:26" x14ac:dyDescent="0.3">
      <c r="A1902" t="s">
        <v>4721</v>
      </c>
      <c r="B1902" s="4">
        <v>45537</v>
      </c>
      <c r="C1902" t="s">
        <v>2230</v>
      </c>
      <c r="D1902" t="s">
        <v>4722</v>
      </c>
      <c r="E1902" t="s">
        <v>29</v>
      </c>
      <c r="F1902" t="s">
        <v>123</v>
      </c>
      <c r="G1902" t="s">
        <v>132</v>
      </c>
      <c r="H1902" t="s">
        <v>133</v>
      </c>
      <c r="I1902" t="s">
        <v>47</v>
      </c>
      <c r="J1902" t="s">
        <v>34</v>
      </c>
      <c r="K1902" t="s">
        <v>35</v>
      </c>
      <c r="L1902">
        <v>3</v>
      </c>
      <c r="M1902" s="6">
        <v>948.48</v>
      </c>
      <c r="N1902" s="8">
        <v>0.15</v>
      </c>
      <c r="O1902" s="6">
        <v>426.82</v>
      </c>
      <c r="P1902" s="6">
        <v>2418.62</v>
      </c>
      <c r="Q1902" s="6">
        <v>1843.46</v>
      </c>
      <c r="R1902" s="6">
        <v>575.16</v>
      </c>
      <c r="S1902" s="6">
        <v>125.87</v>
      </c>
      <c r="T1902" t="s">
        <v>36</v>
      </c>
      <c r="U1902">
        <v>9</v>
      </c>
      <c r="V1902" t="s">
        <v>61</v>
      </c>
      <c r="W1902" t="s">
        <v>62</v>
      </c>
      <c r="X1902">
        <v>2024</v>
      </c>
      <c r="Y1902" t="s">
        <v>63</v>
      </c>
      <c r="Z1902" s="8">
        <v>0.23780000000000001</v>
      </c>
    </row>
    <row r="1903" spans="1:26" x14ac:dyDescent="0.3">
      <c r="A1903" t="s">
        <v>4723</v>
      </c>
      <c r="B1903" s="4">
        <v>45928</v>
      </c>
      <c r="C1903" t="s">
        <v>4724</v>
      </c>
      <c r="D1903" t="s">
        <v>4725</v>
      </c>
      <c r="E1903" t="s">
        <v>56</v>
      </c>
      <c r="F1903" t="s">
        <v>90</v>
      </c>
      <c r="G1903" t="s">
        <v>110</v>
      </c>
      <c r="H1903" t="s">
        <v>269</v>
      </c>
      <c r="I1903" t="s">
        <v>75</v>
      </c>
      <c r="J1903" t="s">
        <v>48</v>
      </c>
      <c r="K1903" t="s">
        <v>35</v>
      </c>
      <c r="L1903">
        <v>2</v>
      </c>
      <c r="M1903" s="6">
        <v>1863.98</v>
      </c>
      <c r="N1903" s="8">
        <v>0.05</v>
      </c>
      <c r="O1903" s="6">
        <v>186.4</v>
      </c>
      <c r="P1903" s="6">
        <v>3541.56</v>
      </c>
      <c r="Q1903" s="6">
        <v>2816.84</v>
      </c>
      <c r="R1903" s="6">
        <v>724.72</v>
      </c>
      <c r="S1903" s="6">
        <v>136.87</v>
      </c>
      <c r="T1903" t="s">
        <v>36</v>
      </c>
      <c r="U1903">
        <v>9</v>
      </c>
      <c r="V1903" t="s">
        <v>61</v>
      </c>
      <c r="W1903" t="s">
        <v>62</v>
      </c>
      <c r="X1903">
        <v>2025</v>
      </c>
      <c r="Y1903" t="s">
        <v>97</v>
      </c>
      <c r="Z1903" s="8">
        <v>0.2046</v>
      </c>
    </row>
    <row r="1904" spans="1:26" x14ac:dyDescent="0.3">
      <c r="A1904" t="s">
        <v>4726</v>
      </c>
      <c r="B1904" s="4">
        <v>45559</v>
      </c>
      <c r="C1904" t="s">
        <v>4204</v>
      </c>
      <c r="D1904" t="s">
        <v>4727</v>
      </c>
      <c r="E1904" t="s">
        <v>108</v>
      </c>
      <c r="F1904" t="s">
        <v>364</v>
      </c>
      <c r="G1904" t="s">
        <v>45</v>
      </c>
      <c r="H1904" t="s">
        <v>83</v>
      </c>
      <c r="I1904" t="s">
        <v>33</v>
      </c>
      <c r="J1904" t="s">
        <v>34</v>
      </c>
      <c r="K1904" t="s">
        <v>76</v>
      </c>
      <c r="L1904">
        <v>1</v>
      </c>
      <c r="M1904" s="6">
        <v>2900.49</v>
      </c>
      <c r="N1904" s="8">
        <v>0.25</v>
      </c>
      <c r="O1904" s="6">
        <v>725.12</v>
      </c>
      <c r="P1904" s="6">
        <v>2175.37</v>
      </c>
      <c r="Q1904" s="6">
        <v>1378.83</v>
      </c>
      <c r="R1904" s="6">
        <v>796.54</v>
      </c>
      <c r="S1904" s="6">
        <v>287.73</v>
      </c>
      <c r="T1904" t="s">
        <v>117</v>
      </c>
      <c r="U1904">
        <v>9</v>
      </c>
      <c r="V1904" t="s">
        <v>61</v>
      </c>
      <c r="W1904" t="s">
        <v>62</v>
      </c>
      <c r="X1904">
        <v>2024</v>
      </c>
      <c r="Y1904" t="s">
        <v>63</v>
      </c>
      <c r="Z1904" s="8">
        <v>0.36620000000000003</v>
      </c>
    </row>
    <row r="1905" spans="1:26" x14ac:dyDescent="0.3">
      <c r="A1905" t="s">
        <v>4728</v>
      </c>
      <c r="B1905" s="4">
        <v>45934</v>
      </c>
      <c r="C1905" t="s">
        <v>1891</v>
      </c>
      <c r="D1905" t="s">
        <v>4729</v>
      </c>
      <c r="E1905" t="s">
        <v>43</v>
      </c>
      <c r="F1905" t="s">
        <v>256</v>
      </c>
      <c r="G1905" t="s">
        <v>69</v>
      </c>
      <c r="H1905" t="s">
        <v>83</v>
      </c>
      <c r="I1905" t="s">
        <v>33</v>
      </c>
      <c r="J1905" t="s">
        <v>48</v>
      </c>
      <c r="K1905" t="s">
        <v>102</v>
      </c>
      <c r="L1905">
        <v>2</v>
      </c>
      <c r="M1905" s="6">
        <v>2252.66</v>
      </c>
      <c r="N1905" s="8">
        <v>0.2</v>
      </c>
      <c r="O1905" s="6">
        <v>901.06</v>
      </c>
      <c r="P1905" s="6">
        <v>3604.26</v>
      </c>
      <c r="Q1905" s="6">
        <v>2659.53</v>
      </c>
      <c r="R1905" s="6">
        <v>944.73</v>
      </c>
      <c r="S1905" s="6">
        <v>162.72</v>
      </c>
      <c r="T1905" t="s">
        <v>36</v>
      </c>
      <c r="U1905">
        <v>10</v>
      </c>
      <c r="V1905" t="s">
        <v>146</v>
      </c>
      <c r="W1905" t="s">
        <v>85</v>
      </c>
      <c r="X1905">
        <v>2025</v>
      </c>
      <c r="Y1905" t="s">
        <v>147</v>
      </c>
      <c r="Z1905" s="8">
        <v>0.2621</v>
      </c>
    </row>
    <row r="1906" spans="1:26" x14ac:dyDescent="0.3">
      <c r="A1906" t="s">
        <v>4730</v>
      </c>
      <c r="B1906" s="4">
        <v>45528</v>
      </c>
      <c r="C1906" t="s">
        <v>372</v>
      </c>
      <c r="D1906" t="s">
        <v>4731</v>
      </c>
      <c r="E1906" t="s">
        <v>29</v>
      </c>
      <c r="F1906" t="s">
        <v>141</v>
      </c>
      <c r="G1906" t="s">
        <v>31</v>
      </c>
      <c r="H1906" t="s">
        <v>32</v>
      </c>
      <c r="I1906" t="s">
        <v>47</v>
      </c>
      <c r="J1906" t="s">
        <v>59</v>
      </c>
      <c r="K1906" t="s">
        <v>49</v>
      </c>
      <c r="L1906">
        <v>1</v>
      </c>
      <c r="M1906" s="6">
        <v>1370.58</v>
      </c>
      <c r="N1906" s="8">
        <v>0</v>
      </c>
      <c r="O1906" s="6">
        <v>0</v>
      </c>
      <c r="P1906" s="6">
        <v>1370.58</v>
      </c>
      <c r="Q1906" s="6">
        <v>799.67</v>
      </c>
      <c r="R1906" s="6">
        <v>570.91</v>
      </c>
      <c r="S1906" s="6">
        <v>427.98</v>
      </c>
      <c r="T1906" t="s">
        <v>36</v>
      </c>
      <c r="U1906">
        <v>8</v>
      </c>
      <c r="V1906" t="s">
        <v>118</v>
      </c>
      <c r="W1906" t="s">
        <v>62</v>
      </c>
      <c r="X1906">
        <v>2024</v>
      </c>
      <c r="Y1906" t="s">
        <v>119</v>
      </c>
      <c r="Z1906" s="8">
        <v>0.41649999999999998</v>
      </c>
    </row>
    <row r="1907" spans="1:26" x14ac:dyDescent="0.3">
      <c r="A1907" t="s">
        <v>4732</v>
      </c>
      <c r="B1907" s="4">
        <v>45821</v>
      </c>
      <c r="C1907" t="s">
        <v>305</v>
      </c>
      <c r="D1907" t="s">
        <v>4733</v>
      </c>
      <c r="E1907" t="s">
        <v>43</v>
      </c>
      <c r="F1907" t="s">
        <v>256</v>
      </c>
      <c r="G1907" t="s">
        <v>31</v>
      </c>
      <c r="H1907" t="s">
        <v>58</v>
      </c>
      <c r="I1907" t="s">
        <v>47</v>
      </c>
      <c r="J1907" t="s">
        <v>48</v>
      </c>
      <c r="K1907" t="s">
        <v>35</v>
      </c>
      <c r="L1907">
        <v>1</v>
      </c>
      <c r="M1907" s="6">
        <v>1279.58</v>
      </c>
      <c r="N1907" s="8">
        <v>0.1</v>
      </c>
      <c r="O1907" s="6">
        <v>127.96</v>
      </c>
      <c r="P1907" s="6">
        <v>1151.6199999999999</v>
      </c>
      <c r="Q1907" s="6">
        <v>780</v>
      </c>
      <c r="R1907" s="6">
        <v>371.62</v>
      </c>
      <c r="S1907" s="6">
        <v>437.15</v>
      </c>
      <c r="T1907" t="s">
        <v>117</v>
      </c>
      <c r="U1907">
        <v>6</v>
      </c>
      <c r="V1907" t="s">
        <v>189</v>
      </c>
      <c r="W1907" t="s">
        <v>38</v>
      </c>
      <c r="X1907">
        <v>2025</v>
      </c>
      <c r="Y1907" t="s">
        <v>424</v>
      </c>
      <c r="Z1907" s="8">
        <v>0.32269999999999999</v>
      </c>
    </row>
    <row r="1908" spans="1:26" x14ac:dyDescent="0.3">
      <c r="A1908" t="s">
        <v>4734</v>
      </c>
      <c r="B1908" s="4">
        <v>45843</v>
      </c>
      <c r="C1908" t="s">
        <v>1894</v>
      </c>
      <c r="D1908" t="s">
        <v>4735</v>
      </c>
      <c r="E1908" t="s">
        <v>56</v>
      </c>
      <c r="F1908" t="s">
        <v>90</v>
      </c>
      <c r="G1908" t="s">
        <v>45</v>
      </c>
      <c r="H1908" t="s">
        <v>46</v>
      </c>
      <c r="I1908" t="s">
        <v>116</v>
      </c>
      <c r="J1908" t="s">
        <v>59</v>
      </c>
      <c r="K1908" t="s">
        <v>102</v>
      </c>
      <c r="L1908">
        <v>3</v>
      </c>
      <c r="M1908" s="6">
        <v>1456.05</v>
      </c>
      <c r="N1908" s="8">
        <v>0.1</v>
      </c>
      <c r="O1908" s="6">
        <v>436.82</v>
      </c>
      <c r="P1908" s="6">
        <v>3931.33</v>
      </c>
      <c r="Q1908" s="6">
        <v>2672.28</v>
      </c>
      <c r="R1908" s="6">
        <v>1259.05</v>
      </c>
      <c r="S1908" s="6">
        <v>303.75</v>
      </c>
      <c r="T1908" t="s">
        <v>36</v>
      </c>
      <c r="U1908">
        <v>7</v>
      </c>
      <c r="V1908" t="s">
        <v>179</v>
      </c>
      <c r="W1908" t="s">
        <v>62</v>
      </c>
      <c r="X1908">
        <v>2025</v>
      </c>
      <c r="Y1908" t="s">
        <v>208</v>
      </c>
      <c r="Z1908" s="8">
        <v>0.32029999999999997</v>
      </c>
    </row>
    <row r="1909" spans="1:26" x14ac:dyDescent="0.3">
      <c r="A1909" t="s">
        <v>4736</v>
      </c>
      <c r="B1909" s="4">
        <v>45312</v>
      </c>
      <c r="C1909" t="s">
        <v>2825</v>
      </c>
      <c r="D1909" t="s">
        <v>4737</v>
      </c>
      <c r="E1909" t="s">
        <v>43</v>
      </c>
      <c r="F1909" t="s">
        <v>44</v>
      </c>
      <c r="G1909" t="s">
        <v>69</v>
      </c>
      <c r="H1909" t="s">
        <v>188</v>
      </c>
      <c r="I1909" t="s">
        <v>33</v>
      </c>
      <c r="J1909" t="s">
        <v>34</v>
      </c>
      <c r="K1909" t="s">
        <v>76</v>
      </c>
      <c r="L1909">
        <v>1</v>
      </c>
      <c r="M1909" s="6">
        <v>658.99</v>
      </c>
      <c r="N1909" s="8">
        <v>0.15</v>
      </c>
      <c r="O1909" s="6">
        <v>98.85</v>
      </c>
      <c r="P1909" s="6">
        <v>560.14</v>
      </c>
      <c r="Q1909" s="6">
        <v>332.95</v>
      </c>
      <c r="R1909" s="6">
        <v>227.19</v>
      </c>
      <c r="S1909" s="6">
        <v>267.51</v>
      </c>
      <c r="T1909" t="s">
        <v>36</v>
      </c>
      <c r="U1909">
        <v>1</v>
      </c>
      <c r="V1909" t="s">
        <v>91</v>
      </c>
      <c r="W1909" t="s">
        <v>51</v>
      </c>
      <c r="X1909">
        <v>2024</v>
      </c>
      <c r="Y1909" t="s">
        <v>92</v>
      </c>
      <c r="Z1909" s="8">
        <v>0.40560000000000002</v>
      </c>
    </row>
    <row r="1910" spans="1:26" x14ac:dyDescent="0.3">
      <c r="A1910" t="s">
        <v>4738</v>
      </c>
      <c r="B1910" s="4">
        <v>45811</v>
      </c>
      <c r="C1910" t="s">
        <v>4739</v>
      </c>
      <c r="D1910" t="s">
        <v>4740</v>
      </c>
      <c r="E1910" t="s">
        <v>67</v>
      </c>
      <c r="F1910" t="s">
        <v>334</v>
      </c>
      <c r="G1910" t="s">
        <v>31</v>
      </c>
      <c r="H1910" t="s">
        <v>96</v>
      </c>
      <c r="I1910" t="s">
        <v>47</v>
      </c>
      <c r="J1910" t="s">
        <v>59</v>
      </c>
      <c r="K1910" t="s">
        <v>49</v>
      </c>
      <c r="L1910">
        <v>3</v>
      </c>
      <c r="M1910" s="6">
        <v>1466.26</v>
      </c>
      <c r="N1910" s="8">
        <v>0.05</v>
      </c>
      <c r="O1910" s="6">
        <v>219.94</v>
      </c>
      <c r="P1910" s="6">
        <v>4178.84</v>
      </c>
      <c r="Q1910" s="6">
        <v>2884.89</v>
      </c>
      <c r="R1910" s="6">
        <v>1293.95</v>
      </c>
      <c r="S1910" s="6">
        <v>337.32</v>
      </c>
      <c r="T1910" t="s">
        <v>36</v>
      </c>
      <c r="U1910">
        <v>6</v>
      </c>
      <c r="V1910" t="s">
        <v>189</v>
      </c>
      <c r="W1910" t="s">
        <v>38</v>
      </c>
      <c r="X1910">
        <v>2025</v>
      </c>
      <c r="Y1910" t="s">
        <v>424</v>
      </c>
      <c r="Z1910" s="8">
        <v>0.30959999999999999</v>
      </c>
    </row>
    <row r="1911" spans="1:26" x14ac:dyDescent="0.3">
      <c r="A1911" t="s">
        <v>4741</v>
      </c>
      <c r="B1911" s="4">
        <v>45391</v>
      </c>
      <c r="C1911" t="s">
        <v>3138</v>
      </c>
      <c r="D1911" t="s">
        <v>4742</v>
      </c>
      <c r="E1911" t="s">
        <v>56</v>
      </c>
      <c r="F1911" t="s">
        <v>57</v>
      </c>
      <c r="G1911" t="s">
        <v>110</v>
      </c>
      <c r="H1911" t="s">
        <v>269</v>
      </c>
      <c r="I1911" t="s">
        <v>75</v>
      </c>
      <c r="J1911" t="s">
        <v>34</v>
      </c>
      <c r="K1911" t="s">
        <v>102</v>
      </c>
      <c r="L1911">
        <v>2</v>
      </c>
      <c r="M1911" s="6">
        <v>2130.1799999999998</v>
      </c>
      <c r="N1911" s="8">
        <v>0.3</v>
      </c>
      <c r="O1911" s="6">
        <v>1278.1099999999999</v>
      </c>
      <c r="P1911" s="6">
        <v>2982.25</v>
      </c>
      <c r="Q1911" s="6">
        <v>2399.1999999999998</v>
      </c>
      <c r="R1911" s="6">
        <v>583.04999999999995</v>
      </c>
      <c r="S1911" s="6">
        <v>43.84</v>
      </c>
      <c r="T1911" t="s">
        <v>36</v>
      </c>
      <c r="U1911">
        <v>4</v>
      </c>
      <c r="V1911" t="s">
        <v>37</v>
      </c>
      <c r="W1911" t="s">
        <v>38</v>
      </c>
      <c r="X1911">
        <v>2024</v>
      </c>
      <c r="Y1911" t="s">
        <v>39</v>
      </c>
      <c r="Z1911" s="8">
        <v>0.19550000000000001</v>
      </c>
    </row>
    <row r="1912" spans="1:26" x14ac:dyDescent="0.3">
      <c r="A1912" t="s">
        <v>4743</v>
      </c>
      <c r="B1912" s="4">
        <v>45769</v>
      </c>
      <c r="C1912" t="s">
        <v>2118</v>
      </c>
      <c r="D1912" t="s">
        <v>4744</v>
      </c>
      <c r="E1912" t="s">
        <v>43</v>
      </c>
      <c r="F1912" t="s">
        <v>44</v>
      </c>
      <c r="G1912" t="s">
        <v>69</v>
      </c>
      <c r="H1912" t="s">
        <v>188</v>
      </c>
      <c r="I1912" t="s">
        <v>75</v>
      </c>
      <c r="J1912" t="s">
        <v>48</v>
      </c>
      <c r="K1912" t="s">
        <v>35</v>
      </c>
      <c r="L1912">
        <v>2</v>
      </c>
      <c r="M1912" s="6">
        <v>1090.1300000000001</v>
      </c>
      <c r="N1912" s="8">
        <v>0.1</v>
      </c>
      <c r="O1912" s="6">
        <v>218.03</v>
      </c>
      <c r="P1912" s="6">
        <v>1962.23</v>
      </c>
      <c r="Q1912" s="6">
        <v>1275.3499999999999</v>
      </c>
      <c r="R1912" s="6">
        <v>686.88</v>
      </c>
      <c r="S1912" s="6">
        <v>314.08999999999997</v>
      </c>
      <c r="T1912" t="s">
        <v>117</v>
      </c>
      <c r="U1912">
        <v>4</v>
      </c>
      <c r="V1912" t="s">
        <v>37</v>
      </c>
      <c r="W1912" t="s">
        <v>38</v>
      </c>
      <c r="X1912">
        <v>2025</v>
      </c>
      <c r="Y1912" t="s">
        <v>112</v>
      </c>
      <c r="Z1912" s="8">
        <v>0.35010000000000002</v>
      </c>
    </row>
    <row r="1913" spans="1:26" x14ac:dyDescent="0.3">
      <c r="A1913" t="s">
        <v>4745</v>
      </c>
      <c r="B1913" s="4">
        <v>45890</v>
      </c>
      <c r="C1913" t="s">
        <v>1564</v>
      </c>
      <c r="D1913" t="s">
        <v>4746</v>
      </c>
      <c r="E1913" t="s">
        <v>43</v>
      </c>
      <c r="F1913" t="s">
        <v>101</v>
      </c>
      <c r="G1913" t="s">
        <v>69</v>
      </c>
      <c r="H1913" t="s">
        <v>83</v>
      </c>
      <c r="I1913" t="s">
        <v>33</v>
      </c>
      <c r="J1913" t="s">
        <v>34</v>
      </c>
      <c r="K1913" t="s">
        <v>102</v>
      </c>
      <c r="L1913">
        <v>1</v>
      </c>
      <c r="M1913" s="6">
        <v>1037.22</v>
      </c>
      <c r="N1913" s="8">
        <v>0.15</v>
      </c>
      <c r="O1913" s="6">
        <v>155.58000000000001</v>
      </c>
      <c r="P1913" s="6">
        <v>881.64</v>
      </c>
      <c r="Q1913" s="6">
        <v>594.75</v>
      </c>
      <c r="R1913" s="6">
        <v>286.89</v>
      </c>
      <c r="S1913" s="6">
        <v>106.79</v>
      </c>
      <c r="T1913" t="s">
        <v>36</v>
      </c>
      <c r="U1913">
        <v>8</v>
      </c>
      <c r="V1913" t="s">
        <v>118</v>
      </c>
      <c r="W1913" t="s">
        <v>62</v>
      </c>
      <c r="X1913">
        <v>2025</v>
      </c>
      <c r="Y1913" t="s">
        <v>277</v>
      </c>
      <c r="Z1913" s="8">
        <v>0.32540000000000002</v>
      </c>
    </row>
    <row r="1914" spans="1:26" x14ac:dyDescent="0.3">
      <c r="A1914" t="s">
        <v>4747</v>
      </c>
      <c r="B1914" s="4">
        <v>45589</v>
      </c>
      <c r="C1914" t="s">
        <v>2415</v>
      </c>
      <c r="D1914" t="s">
        <v>4748</v>
      </c>
      <c r="E1914" t="s">
        <v>29</v>
      </c>
      <c r="F1914" t="s">
        <v>123</v>
      </c>
      <c r="G1914" t="s">
        <v>31</v>
      </c>
      <c r="H1914" t="s">
        <v>58</v>
      </c>
      <c r="I1914" t="s">
        <v>33</v>
      </c>
      <c r="J1914" t="s">
        <v>34</v>
      </c>
      <c r="K1914" t="s">
        <v>35</v>
      </c>
      <c r="L1914">
        <v>1</v>
      </c>
      <c r="M1914" s="6">
        <v>299</v>
      </c>
      <c r="N1914" s="8">
        <v>0.2</v>
      </c>
      <c r="O1914" s="6">
        <v>59.8</v>
      </c>
      <c r="P1914" s="6">
        <v>239.2</v>
      </c>
      <c r="Q1914" s="6">
        <v>151.16999999999999</v>
      </c>
      <c r="R1914" s="6">
        <v>88.03</v>
      </c>
      <c r="S1914" s="6">
        <v>410.77</v>
      </c>
      <c r="T1914" t="s">
        <v>36</v>
      </c>
      <c r="U1914">
        <v>10</v>
      </c>
      <c r="V1914" t="s">
        <v>146</v>
      </c>
      <c r="W1914" t="s">
        <v>85</v>
      </c>
      <c r="X1914">
        <v>2024</v>
      </c>
      <c r="Y1914" t="s">
        <v>184</v>
      </c>
      <c r="Z1914" s="8">
        <v>0.36799999999999999</v>
      </c>
    </row>
    <row r="1915" spans="1:26" x14ac:dyDescent="0.3">
      <c r="A1915" t="s">
        <v>4749</v>
      </c>
      <c r="B1915" s="4">
        <v>45817</v>
      </c>
      <c r="C1915" t="s">
        <v>701</v>
      </c>
      <c r="D1915" t="s">
        <v>4750</v>
      </c>
      <c r="E1915" t="s">
        <v>29</v>
      </c>
      <c r="F1915" t="s">
        <v>141</v>
      </c>
      <c r="G1915" t="s">
        <v>110</v>
      </c>
      <c r="H1915" t="s">
        <v>166</v>
      </c>
      <c r="I1915" t="s">
        <v>47</v>
      </c>
      <c r="J1915" t="s">
        <v>48</v>
      </c>
      <c r="K1915" t="s">
        <v>60</v>
      </c>
      <c r="L1915">
        <v>1</v>
      </c>
      <c r="M1915" s="6">
        <v>744.47</v>
      </c>
      <c r="N1915" s="8">
        <v>0.05</v>
      </c>
      <c r="O1915" s="6">
        <v>37.22</v>
      </c>
      <c r="P1915" s="6">
        <v>707.25</v>
      </c>
      <c r="Q1915" s="6">
        <v>428.76</v>
      </c>
      <c r="R1915" s="6">
        <v>278.49</v>
      </c>
      <c r="S1915" s="6">
        <v>145.24</v>
      </c>
      <c r="T1915" t="s">
        <v>36</v>
      </c>
      <c r="U1915">
        <v>6</v>
      </c>
      <c r="V1915" t="s">
        <v>189</v>
      </c>
      <c r="W1915" t="s">
        <v>38</v>
      </c>
      <c r="X1915">
        <v>2025</v>
      </c>
      <c r="Y1915" t="s">
        <v>424</v>
      </c>
      <c r="Z1915" s="8">
        <v>0.39379999999999998</v>
      </c>
    </row>
    <row r="1916" spans="1:26" x14ac:dyDescent="0.3">
      <c r="A1916" t="s">
        <v>4751</v>
      </c>
      <c r="B1916" s="4">
        <v>45625</v>
      </c>
      <c r="C1916" t="s">
        <v>3328</v>
      </c>
      <c r="D1916" t="s">
        <v>4752</v>
      </c>
      <c r="E1916" t="s">
        <v>108</v>
      </c>
      <c r="F1916" t="s">
        <v>145</v>
      </c>
      <c r="G1916" t="s">
        <v>69</v>
      </c>
      <c r="H1916" t="s">
        <v>291</v>
      </c>
      <c r="I1916" t="s">
        <v>33</v>
      </c>
      <c r="J1916" t="s">
        <v>48</v>
      </c>
      <c r="K1916" t="s">
        <v>35</v>
      </c>
      <c r="L1916">
        <v>1</v>
      </c>
      <c r="M1916" s="6">
        <v>660.68</v>
      </c>
      <c r="N1916" s="8">
        <v>0.15</v>
      </c>
      <c r="O1916" s="6">
        <v>99.1</v>
      </c>
      <c r="P1916" s="6">
        <v>561.58000000000004</v>
      </c>
      <c r="Q1916" s="6">
        <v>445.6</v>
      </c>
      <c r="R1916" s="6">
        <v>115.98</v>
      </c>
      <c r="S1916" s="6">
        <v>283.52999999999997</v>
      </c>
      <c r="T1916" t="s">
        <v>36</v>
      </c>
      <c r="U1916">
        <v>11</v>
      </c>
      <c r="V1916" t="s">
        <v>124</v>
      </c>
      <c r="W1916" t="s">
        <v>85</v>
      </c>
      <c r="X1916">
        <v>2024</v>
      </c>
      <c r="Y1916" t="s">
        <v>125</v>
      </c>
      <c r="Z1916" s="8">
        <v>0.20649999999999999</v>
      </c>
    </row>
    <row r="1917" spans="1:26" x14ac:dyDescent="0.3">
      <c r="A1917" t="s">
        <v>4753</v>
      </c>
      <c r="B1917" s="4">
        <v>45293</v>
      </c>
      <c r="C1917" t="s">
        <v>4754</v>
      </c>
      <c r="D1917" t="s">
        <v>4755</v>
      </c>
      <c r="E1917" t="s">
        <v>108</v>
      </c>
      <c r="F1917" t="s">
        <v>364</v>
      </c>
      <c r="G1917" t="s">
        <v>69</v>
      </c>
      <c r="H1917" t="s">
        <v>83</v>
      </c>
      <c r="I1917" t="s">
        <v>47</v>
      </c>
      <c r="J1917" t="s">
        <v>48</v>
      </c>
      <c r="K1917" t="s">
        <v>76</v>
      </c>
      <c r="L1917">
        <v>4</v>
      </c>
      <c r="M1917" s="6">
        <v>970.17</v>
      </c>
      <c r="N1917" s="8">
        <v>0</v>
      </c>
      <c r="O1917" s="6">
        <v>0</v>
      </c>
      <c r="P1917" s="6">
        <v>3880.68</v>
      </c>
      <c r="Q1917" s="6">
        <v>2686.43</v>
      </c>
      <c r="R1917" s="6">
        <v>1194.25</v>
      </c>
      <c r="S1917" s="6">
        <v>214.28</v>
      </c>
      <c r="T1917" t="s">
        <v>36</v>
      </c>
      <c r="U1917">
        <v>1</v>
      </c>
      <c r="V1917" t="s">
        <v>91</v>
      </c>
      <c r="W1917" t="s">
        <v>51</v>
      </c>
      <c r="X1917">
        <v>2024</v>
      </c>
      <c r="Y1917" t="s">
        <v>92</v>
      </c>
      <c r="Z1917" s="8">
        <v>0.30769999999999997</v>
      </c>
    </row>
    <row r="1918" spans="1:26" x14ac:dyDescent="0.3">
      <c r="A1918" t="s">
        <v>4756</v>
      </c>
      <c r="B1918" s="4">
        <v>45666</v>
      </c>
      <c r="C1918" t="s">
        <v>4502</v>
      </c>
      <c r="D1918" t="s">
        <v>4757</v>
      </c>
      <c r="E1918" t="s">
        <v>56</v>
      </c>
      <c r="F1918" t="s">
        <v>57</v>
      </c>
      <c r="G1918" t="s">
        <v>110</v>
      </c>
      <c r="H1918" t="s">
        <v>269</v>
      </c>
      <c r="I1918" t="s">
        <v>33</v>
      </c>
      <c r="J1918" t="s">
        <v>59</v>
      </c>
      <c r="K1918" t="s">
        <v>102</v>
      </c>
      <c r="L1918">
        <v>4</v>
      </c>
      <c r="M1918" s="6">
        <v>900.29</v>
      </c>
      <c r="N1918" s="8">
        <v>0</v>
      </c>
      <c r="O1918" s="6">
        <v>0</v>
      </c>
      <c r="P1918" s="6">
        <v>3601.16</v>
      </c>
      <c r="Q1918" s="6">
        <v>2801.89</v>
      </c>
      <c r="R1918" s="6">
        <v>799.27</v>
      </c>
      <c r="S1918" s="6">
        <v>384.79</v>
      </c>
      <c r="T1918" t="s">
        <v>117</v>
      </c>
      <c r="U1918">
        <v>1</v>
      </c>
      <c r="V1918" t="s">
        <v>91</v>
      </c>
      <c r="W1918" t="s">
        <v>51</v>
      </c>
      <c r="X1918">
        <v>2025</v>
      </c>
      <c r="Y1918" t="s">
        <v>137</v>
      </c>
      <c r="Z1918" s="8">
        <v>0.22189999999999999</v>
      </c>
    </row>
    <row r="1919" spans="1:26" x14ac:dyDescent="0.3">
      <c r="A1919" t="s">
        <v>4758</v>
      </c>
      <c r="B1919" s="4">
        <v>45584</v>
      </c>
      <c r="C1919" t="s">
        <v>390</v>
      </c>
      <c r="D1919" t="s">
        <v>4759</v>
      </c>
      <c r="E1919" t="s">
        <v>108</v>
      </c>
      <c r="F1919" t="s">
        <v>145</v>
      </c>
      <c r="G1919" t="s">
        <v>69</v>
      </c>
      <c r="H1919" t="s">
        <v>70</v>
      </c>
      <c r="I1919" t="s">
        <v>116</v>
      </c>
      <c r="J1919" t="s">
        <v>59</v>
      </c>
      <c r="K1919" t="s">
        <v>35</v>
      </c>
      <c r="L1919">
        <v>3</v>
      </c>
      <c r="M1919" s="6">
        <v>1707.15</v>
      </c>
      <c r="N1919" s="8">
        <v>0.05</v>
      </c>
      <c r="O1919" s="6">
        <v>256.07</v>
      </c>
      <c r="P1919" s="6">
        <v>4865.38</v>
      </c>
      <c r="Q1919" s="6">
        <v>3612.32</v>
      </c>
      <c r="R1919" s="6">
        <v>1253.06</v>
      </c>
      <c r="S1919" s="6">
        <v>98.86</v>
      </c>
      <c r="T1919" t="s">
        <v>36</v>
      </c>
      <c r="U1919">
        <v>10</v>
      </c>
      <c r="V1919" t="s">
        <v>146</v>
      </c>
      <c r="W1919" t="s">
        <v>85</v>
      </c>
      <c r="X1919">
        <v>2024</v>
      </c>
      <c r="Y1919" t="s">
        <v>184</v>
      </c>
      <c r="Z1919" s="8">
        <v>0.25750000000000001</v>
      </c>
    </row>
    <row r="1920" spans="1:26" x14ac:dyDescent="0.3">
      <c r="A1920" t="s">
        <v>4760</v>
      </c>
      <c r="B1920" s="4">
        <v>45844</v>
      </c>
      <c r="C1920" t="s">
        <v>3886</v>
      </c>
      <c r="D1920" t="s">
        <v>4761</v>
      </c>
      <c r="E1920" t="s">
        <v>29</v>
      </c>
      <c r="F1920" t="s">
        <v>141</v>
      </c>
      <c r="G1920" t="s">
        <v>132</v>
      </c>
      <c r="H1920" t="s">
        <v>252</v>
      </c>
      <c r="I1920" t="s">
        <v>75</v>
      </c>
      <c r="J1920" t="s">
        <v>48</v>
      </c>
      <c r="K1920" t="s">
        <v>35</v>
      </c>
      <c r="L1920">
        <v>2</v>
      </c>
      <c r="M1920" s="6">
        <v>1407.6</v>
      </c>
      <c r="N1920" s="8">
        <v>0</v>
      </c>
      <c r="O1920" s="6">
        <v>0</v>
      </c>
      <c r="P1920" s="6">
        <v>2815.2</v>
      </c>
      <c r="Q1920" s="6">
        <v>1823.32</v>
      </c>
      <c r="R1920" s="6">
        <v>991.88</v>
      </c>
      <c r="S1920" s="6">
        <v>302.05</v>
      </c>
      <c r="T1920" t="s">
        <v>36</v>
      </c>
      <c r="U1920">
        <v>7</v>
      </c>
      <c r="V1920" t="s">
        <v>179</v>
      </c>
      <c r="W1920" t="s">
        <v>62</v>
      </c>
      <c r="X1920">
        <v>2025</v>
      </c>
      <c r="Y1920" t="s">
        <v>208</v>
      </c>
      <c r="Z1920" s="8">
        <v>0.3523</v>
      </c>
    </row>
    <row r="1921" spans="1:26" x14ac:dyDescent="0.3">
      <c r="A1921" t="s">
        <v>4762</v>
      </c>
      <c r="B1921" s="4">
        <v>45609</v>
      </c>
      <c r="C1921" t="s">
        <v>1434</v>
      </c>
      <c r="D1921" t="s">
        <v>4763</v>
      </c>
      <c r="E1921" t="s">
        <v>29</v>
      </c>
      <c r="F1921" t="s">
        <v>242</v>
      </c>
      <c r="G1921" t="s">
        <v>132</v>
      </c>
      <c r="H1921" t="s">
        <v>252</v>
      </c>
      <c r="I1921" t="s">
        <v>75</v>
      </c>
      <c r="J1921" t="s">
        <v>34</v>
      </c>
      <c r="K1921" t="s">
        <v>35</v>
      </c>
      <c r="L1921">
        <v>1</v>
      </c>
      <c r="M1921" s="6">
        <v>2860.36</v>
      </c>
      <c r="N1921" s="8">
        <v>0.1</v>
      </c>
      <c r="O1921" s="6">
        <v>286.04000000000002</v>
      </c>
      <c r="P1921" s="6">
        <v>2574.3200000000002</v>
      </c>
      <c r="Q1921" s="6">
        <v>1705.43</v>
      </c>
      <c r="R1921" s="6">
        <v>868.89</v>
      </c>
      <c r="S1921" s="6">
        <v>203.27</v>
      </c>
      <c r="T1921" t="s">
        <v>36</v>
      </c>
      <c r="U1921">
        <v>11</v>
      </c>
      <c r="V1921" t="s">
        <v>124</v>
      </c>
      <c r="W1921" t="s">
        <v>85</v>
      </c>
      <c r="X1921">
        <v>2024</v>
      </c>
      <c r="Y1921" t="s">
        <v>125</v>
      </c>
      <c r="Z1921" s="8">
        <v>0.33750000000000002</v>
      </c>
    </row>
    <row r="1922" spans="1:26" x14ac:dyDescent="0.3">
      <c r="A1922" t="s">
        <v>4764</v>
      </c>
      <c r="B1922" s="4">
        <v>45793</v>
      </c>
      <c r="C1922" t="s">
        <v>4176</v>
      </c>
      <c r="D1922" t="s">
        <v>4765</v>
      </c>
      <c r="E1922" t="s">
        <v>29</v>
      </c>
      <c r="F1922" t="s">
        <v>30</v>
      </c>
      <c r="G1922" t="s">
        <v>45</v>
      </c>
      <c r="H1922" t="s">
        <v>46</v>
      </c>
      <c r="I1922" t="s">
        <v>33</v>
      </c>
      <c r="J1922" t="s">
        <v>48</v>
      </c>
      <c r="K1922" t="s">
        <v>35</v>
      </c>
      <c r="L1922">
        <v>1</v>
      </c>
      <c r="M1922" s="6">
        <v>2329.41</v>
      </c>
      <c r="N1922" s="8">
        <v>0.1</v>
      </c>
      <c r="O1922" s="6">
        <v>232.94</v>
      </c>
      <c r="P1922" s="6">
        <v>2096.4699999999998</v>
      </c>
      <c r="Q1922" s="6">
        <v>1394.05</v>
      </c>
      <c r="R1922" s="6">
        <v>702.42</v>
      </c>
      <c r="S1922" s="6">
        <v>266.79000000000002</v>
      </c>
      <c r="T1922" t="s">
        <v>77</v>
      </c>
      <c r="U1922">
        <v>5</v>
      </c>
      <c r="V1922" t="s">
        <v>103</v>
      </c>
      <c r="W1922" t="s">
        <v>38</v>
      </c>
      <c r="X1922">
        <v>2025</v>
      </c>
      <c r="Y1922" t="s">
        <v>167</v>
      </c>
      <c r="Z1922" s="8">
        <v>0.33500000000000002</v>
      </c>
    </row>
    <row r="1923" spans="1:26" x14ac:dyDescent="0.3">
      <c r="A1923" t="s">
        <v>4766</v>
      </c>
      <c r="B1923" s="4">
        <v>45672</v>
      </c>
      <c r="C1923" t="s">
        <v>2102</v>
      </c>
      <c r="D1923" t="s">
        <v>4767</v>
      </c>
      <c r="E1923" t="s">
        <v>29</v>
      </c>
      <c r="F1923" t="s">
        <v>30</v>
      </c>
      <c r="G1923" t="s">
        <v>69</v>
      </c>
      <c r="H1923" t="s">
        <v>70</v>
      </c>
      <c r="I1923" t="s">
        <v>47</v>
      </c>
      <c r="J1923" t="s">
        <v>34</v>
      </c>
      <c r="K1923" t="s">
        <v>35</v>
      </c>
      <c r="L1923">
        <v>1</v>
      </c>
      <c r="M1923" s="6">
        <v>1679.96</v>
      </c>
      <c r="N1923" s="8">
        <v>0.1</v>
      </c>
      <c r="O1923" s="6">
        <v>168</v>
      </c>
      <c r="P1923" s="6">
        <v>1511.96</v>
      </c>
      <c r="Q1923" s="6">
        <v>1021.49</v>
      </c>
      <c r="R1923" s="6">
        <v>490.47</v>
      </c>
      <c r="S1923" s="6">
        <v>334.12</v>
      </c>
      <c r="T1923" t="s">
        <v>36</v>
      </c>
      <c r="U1923">
        <v>1</v>
      </c>
      <c r="V1923" t="s">
        <v>91</v>
      </c>
      <c r="W1923" t="s">
        <v>51</v>
      </c>
      <c r="X1923">
        <v>2025</v>
      </c>
      <c r="Y1923" t="s">
        <v>137</v>
      </c>
      <c r="Z1923" s="8">
        <v>0.32440000000000002</v>
      </c>
    </row>
    <row r="1924" spans="1:26" x14ac:dyDescent="0.3">
      <c r="A1924" t="s">
        <v>4768</v>
      </c>
      <c r="B1924" s="4">
        <v>45914</v>
      </c>
      <c r="C1924" t="s">
        <v>804</v>
      </c>
      <c r="D1924" t="s">
        <v>4769</v>
      </c>
      <c r="E1924" t="s">
        <v>56</v>
      </c>
      <c r="F1924" t="s">
        <v>238</v>
      </c>
      <c r="G1924" t="s">
        <v>132</v>
      </c>
      <c r="H1924" t="s">
        <v>228</v>
      </c>
      <c r="I1924" t="s">
        <v>47</v>
      </c>
      <c r="J1924" t="s">
        <v>34</v>
      </c>
      <c r="K1924" t="s">
        <v>76</v>
      </c>
      <c r="L1924">
        <v>1</v>
      </c>
      <c r="M1924" s="6">
        <v>1789.55</v>
      </c>
      <c r="N1924" s="8">
        <v>0.05</v>
      </c>
      <c r="O1924" s="6">
        <v>89.48</v>
      </c>
      <c r="P1924" s="6">
        <v>1700.07</v>
      </c>
      <c r="Q1924" s="6">
        <v>1249.75</v>
      </c>
      <c r="R1924" s="6">
        <v>450.32</v>
      </c>
      <c r="S1924" s="6">
        <v>123.74</v>
      </c>
      <c r="T1924" t="s">
        <v>36</v>
      </c>
      <c r="U1924">
        <v>9</v>
      </c>
      <c r="V1924" t="s">
        <v>61</v>
      </c>
      <c r="W1924" t="s">
        <v>62</v>
      </c>
      <c r="X1924">
        <v>2025</v>
      </c>
      <c r="Y1924" t="s">
        <v>97</v>
      </c>
      <c r="Z1924" s="8">
        <v>0.26490000000000002</v>
      </c>
    </row>
    <row r="1925" spans="1:26" x14ac:dyDescent="0.3">
      <c r="A1925" t="s">
        <v>4770</v>
      </c>
      <c r="B1925" s="4">
        <v>45305</v>
      </c>
      <c r="C1925" t="s">
        <v>692</v>
      </c>
      <c r="D1925" t="s">
        <v>4771</v>
      </c>
      <c r="E1925" t="s">
        <v>29</v>
      </c>
      <c r="F1925" t="s">
        <v>242</v>
      </c>
      <c r="G1925" t="s">
        <v>110</v>
      </c>
      <c r="H1925" t="s">
        <v>166</v>
      </c>
      <c r="I1925" t="s">
        <v>75</v>
      </c>
      <c r="J1925" t="s">
        <v>48</v>
      </c>
      <c r="K1925" t="s">
        <v>35</v>
      </c>
      <c r="L1925">
        <v>2</v>
      </c>
      <c r="M1925" s="6">
        <v>3855.41</v>
      </c>
      <c r="N1925" s="8">
        <v>0.15</v>
      </c>
      <c r="O1925" s="6">
        <v>1156.6199999999999</v>
      </c>
      <c r="P1925" s="6">
        <v>6554.2</v>
      </c>
      <c r="Q1925" s="6">
        <v>4554.8500000000004</v>
      </c>
      <c r="R1925" s="6">
        <v>1999.35</v>
      </c>
      <c r="S1925" s="6">
        <v>200.78</v>
      </c>
      <c r="T1925" t="s">
        <v>36</v>
      </c>
      <c r="U1925">
        <v>1</v>
      </c>
      <c r="V1925" t="s">
        <v>91</v>
      </c>
      <c r="W1925" t="s">
        <v>51</v>
      </c>
      <c r="X1925">
        <v>2024</v>
      </c>
      <c r="Y1925" t="s">
        <v>92</v>
      </c>
      <c r="Z1925" s="8">
        <v>0.30499999999999999</v>
      </c>
    </row>
    <row r="1926" spans="1:26" x14ac:dyDescent="0.3">
      <c r="A1926" t="s">
        <v>4772</v>
      </c>
      <c r="B1926" s="4">
        <v>45795</v>
      </c>
      <c r="C1926" t="s">
        <v>1996</v>
      </c>
      <c r="D1926" t="s">
        <v>4773</v>
      </c>
      <c r="E1926" t="s">
        <v>29</v>
      </c>
      <c r="F1926" t="s">
        <v>30</v>
      </c>
      <c r="G1926" t="s">
        <v>45</v>
      </c>
      <c r="H1926" t="s">
        <v>83</v>
      </c>
      <c r="I1926" t="s">
        <v>47</v>
      </c>
      <c r="J1926" t="s">
        <v>48</v>
      </c>
      <c r="K1926" t="s">
        <v>35</v>
      </c>
      <c r="L1926">
        <v>1</v>
      </c>
      <c r="M1926" s="6">
        <v>687.58</v>
      </c>
      <c r="N1926" s="8">
        <v>0.2</v>
      </c>
      <c r="O1926" s="6">
        <v>137.52000000000001</v>
      </c>
      <c r="P1926" s="6">
        <v>550.05999999999995</v>
      </c>
      <c r="Q1926" s="6">
        <v>344.76</v>
      </c>
      <c r="R1926" s="6">
        <v>205.3</v>
      </c>
      <c r="S1926" s="6">
        <v>258.17</v>
      </c>
      <c r="T1926" t="s">
        <v>36</v>
      </c>
      <c r="U1926">
        <v>5</v>
      </c>
      <c r="V1926" t="s">
        <v>103</v>
      </c>
      <c r="W1926" t="s">
        <v>38</v>
      </c>
      <c r="X1926">
        <v>2025</v>
      </c>
      <c r="Y1926" t="s">
        <v>167</v>
      </c>
      <c r="Z1926" s="8">
        <v>0.37319999999999998</v>
      </c>
    </row>
    <row r="1927" spans="1:26" x14ac:dyDescent="0.3">
      <c r="A1927" t="s">
        <v>4774</v>
      </c>
      <c r="B1927" s="4">
        <v>45522</v>
      </c>
      <c r="C1927" t="s">
        <v>3676</v>
      </c>
      <c r="D1927" t="s">
        <v>4775</v>
      </c>
      <c r="E1927" t="s">
        <v>29</v>
      </c>
      <c r="F1927" t="s">
        <v>141</v>
      </c>
      <c r="G1927" t="s">
        <v>31</v>
      </c>
      <c r="H1927" t="s">
        <v>96</v>
      </c>
      <c r="I1927" t="s">
        <v>75</v>
      </c>
      <c r="J1927" t="s">
        <v>34</v>
      </c>
      <c r="K1927" t="s">
        <v>35</v>
      </c>
      <c r="L1927">
        <v>2</v>
      </c>
      <c r="M1927" s="6">
        <v>839.92</v>
      </c>
      <c r="N1927" s="8">
        <v>0</v>
      </c>
      <c r="O1927" s="6">
        <v>0</v>
      </c>
      <c r="P1927" s="6">
        <v>1679.84</v>
      </c>
      <c r="Q1927" s="6">
        <v>1264.31</v>
      </c>
      <c r="R1927" s="6">
        <v>415.53</v>
      </c>
      <c r="S1927" s="6">
        <v>269.08</v>
      </c>
      <c r="T1927" t="s">
        <v>77</v>
      </c>
      <c r="U1927">
        <v>8</v>
      </c>
      <c r="V1927" t="s">
        <v>118</v>
      </c>
      <c r="W1927" t="s">
        <v>62</v>
      </c>
      <c r="X1927">
        <v>2024</v>
      </c>
      <c r="Y1927" t="s">
        <v>119</v>
      </c>
      <c r="Z1927" s="8">
        <v>0.24740000000000001</v>
      </c>
    </row>
    <row r="1928" spans="1:26" x14ac:dyDescent="0.3">
      <c r="A1928" t="s">
        <v>4776</v>
      </c>
      <c r="B1928" s="4">
        <v>45375</v>
      </c>
      <c r="C1928" t="s">
        <v>1171</v>
      </c>
      <c r="D1928" t="s">
        <v>4777</v>
      </c>
      <c r="E1928" t="s">
        <v>56</v>
      </c>
      <c r="F1928" t="s">
        <v>238</v>
      </c>
      <c r="G1928" t="s">
        <v>69</v>
      </c>
      <c r="H1928" t="s">
        <v>291</v>
      </c>
      <c r="I1928" t="s">
        <v>33</v>
      </c>
      <c r="J1928" t="s">
        <v>48</v>
      </c>
      <c r="K1928" t="s">
        <v>102</v>
      </c>
      <c r="L1928">
        <v>1</v>
      </c>
      <c r="M1928" s="6">
        <v>2638.45</v>
      </c>
      <c r="N1928" s="8">
        <v>0.2</v>
      </c>
      <c r="O1928" s="6">
        <v>527.69000000000005</v>
      </c>
      <c r="P1928" s="6">
        <v>2110.7600000000002</v>
      </c>
      <c r="Q1928" s="6">
        <v>1548.46</v>
      </c>
      <c r="R1928" s="6">
        <v>562.29999999999995</v>
      </c>
      <c r="S1928" s="6">
        <v>375.9</v>
      </c>
      <c r="T1928" t="s">
        <v>36</v>
      </c>
      <c r="U1928">
        <v>3</v>
      </c>
      <c r="V1928" t="s">
        <v>50</v>
      </c>
      <c r="W1928" t="s">
        <v>51</v>
      </c>
      <c r="X1928">
        <v>2024</v>
      </c>
      <c r="Y1928" t="s">
        <v>78</v>
      </c>
      <c r="Z1928" s="8">
        <v>0.26640000000000003</v>
      </c>
    </row>
    <row r="1929" spans="1:26" x14ac:dyDescent="0.3">
      <c r="A1929" t="s">
        <v>4778</v>
      </c>
      <c r="B1929" s="4">
        <v>45421</v>
      </c>
      <c r="C1929" t="s">
        <v>836</v>
      </c>
      <c r="D1929" t="s">
        <v>4779</v>
      </c>
      <c r="E1929" t="s">
        <v>108</v>
      </c>
      <c r="F1929" t="s">
        <v>109</v>
      </c>
      <c r="G1929" t="s">
        <v>69</v>
      </c>
      <c r="H1929" t="s">
        <v>188</v>
      </c>
      <c r="I1929" t="s">
        <v>47</v>
      </c>
      <c r="J1929" t="s">
        <v>34</v>
      </c>
      <c r="K1929" t="s">
        <v>35</v>
      </c>
      <c r="L1929">
        <v>1</v>
      </c>
      <c r="M1929" s="6">
        <v>4595.6499999999996</v>
      </c>
      <c r="N1929" s="8">
        <v>0.2</v>
      </c>
      <c r="O1929" s="6">
        <v>919.13</v>
      </c>
      <c r="P1929" s="6">
        <v>3676.52</v>
      </c>
      <c r="Q1929" s="6">
        <v>2154.36</v>
      </c>
      <c r="R1929" s="6">
        <v>1522.16</v>
      </c>
      <c r="S1929" s="6">
        <v>74.23</v>
      </c>
      <c r="T1929" t="s">
        <v>36</v>
      </c>
      <c r="U1929">
        <v>5</v>
      </c>
      <c r="V1929" t="s">
        <v>103</v>
      </c>
      <c r="W1929" t="s">
        <v>38</v>
      </c>
      <c r="X1929">
        <v>2024</v>
      </c>
      <c r="Y1929" t="s">
        <v>104</v>
      </c>
      <c r="Z1929" s="8">
        <v>0.41399999999999998</v>
      </c>
    </row>
    <row r="1930" spans="1:26" x14ac:dyDescent="0.3">
      <c r="A1930" t="s">
        <v>4780</v>
      </c>
      <c r="B1930" s="4">
        <v>45436</v>
      </c>
      <c r="C1930" t="s">
        <v>4413</v>
      </c>
      <c r="D1930" t="s">
        <v>4781</v>
      </c>
      <c r="E1930" t="s">
        <v>43</v>
      </c>
      <c r="F1930" t="s">
        <v>101</v>
      </c>
      <c r="G1930" t="s">
        <v>69</v>
      </c>
      <c r="H1930" t="s">
        <v>70</v>
      </c>
      <c r="I1930" t="s">
        <v>75</v>
      </c>
      <c r="J1930" t="s">
        <v>48</v>
      </c>
      <c r="K1930" t="s">
        <v>49</v>
      </c>
      <c r="L1930">
        <v>3</v>
      </c>
      <c r="M1930" s="6">
        <v>1969.81</v>
      </c>
      <c r="N1930" s="8">
        <v>0.15</v>
      </c>
      <c r="O1930" s="6">
        <v>886.41</v>
      </c>
      <c r="P1930" s="6">
        <v>5023.0200000000004</v>
      </c>
      <c r="Q1930" s="6">
        <v>3075.92</v>
      </c>
      <c r="R1930" s="6">
        <v>1947.1</v>
      </c>
      <c r="S1930" s="6">
        <v>253.33</v>
      </c>
      <c r="T1930" t="s">
        <v>36</v>
      </c>
      <c r="U1930">
        <v>5</v>
      </c>
      <c r="V1930" t="s">
        <v>103</v>
      </c>
      <c r="W1930" t="s">
        <v>38</v>
      </c>
      <c r="X1930">
        <v>2024</v>
      </c>
      <c r="Y1930" t="s">
        <v>104</v>
      </c>
      <c r="Z1930" s="8">
        <v>0.3876</v>
      </c>
    </row>
    <row r="1931" spans="1:26" x14ac:dyDescent="0.3">
      <c r="A1931" t="s">
        <v>4782</v>
      </c>
      <c r="B1931" s="4">
        <v>45319</v>
      </c>
      <c r="C1931" t="s">
        <v>3325</v>
      </c>
      <c r="D1931" t="s">
        <v>4783</v>
      </c>
      <c r="E1931" t="s">
        <v>56</v>
      </c>
      <c r="F1931" t="s">
        <v>238</v>
      </c>
      <c r="G1931" t="s">
        <v>110</v>
      </c>
      <c r="H1931" t="s">
        <v>269</v>
      </c>
      <c r="I1931" t="s">
        <v>33</v>
      </c>
      <c r="J1931" t="s">
        <v>59</v>
      </c>
      <c r="K1931" t="s">
        <v>102</v>
      </c>
      <c r="L1931">
        <v>1</v>
      </c>
      <c r="M1931" s="6">
        <v>609.99</v>
      </c>
      <c r="N1931" s="8">
        <v>0.2</v>
      </c>
      <c r="O1931" s="6">
        <v>122</v>
      </c>
      <c r="P1931" s="6">
        <v>487.99</v>
      </c>
      <c r="Q1931" s="6">
        <v>378.56</v>
      </c>
      <c r="R1931" s="6">
        <v>109.43</v>
      </c>
      <c r="S1931" s="6">
        <v>449.16</v>
      </c>
      <c r="T1931" t="s">
        <v>117</v>
      </c>
      <c r="U1931">
        <v>1</v>
      </c>
      <c r="V1931" t="s">
        <v>91</v>
      </c>
      <c r="W1931" t="s">
        <v>51</v>
      </c>
      <c r="X1931">
        <v>2024</v>
      </c>
      <c r="Y1931" t="s">
        <v>92</v>
      </c>
      <c r="Z1931" s="8">
        <v>0.22420000000000001</v>
      </c>
    </row>
    <row r="1932" spans="1:26" x14ac:dyDescent="0.3">
      <c r="A1932" t="s">
        <v>4784</v>
      </c>
      <c r="B1932" s="4">
        <v>45357</v>
      </c>
      <c r="C1932" t="s">
        <v>4785</v>
      </c>
      <c r="D1932" t="s">
        <v>4786</v>
      </c>
      <c r="E1932" t="s">
        <v>56</v>
      </c>
      <c r="F1932" t="s">
        <v>90</v>
      </c>
      <c r="G1932" t="s">
        <v>31</v>
      </c>
      <c r="H1932" t="s">
        <v>58</v>
      </c>
      <c r="I1932" t="s">
        <v>33</v>
      </c>
      <c r="J1932" t="s">
        <v>59</v>
      </c>
      <c r="K1932" t="s">
        <v>76</v>
      </c>
      <c r="L1932">
        <v>2</v>
      </c>
      <c r="M1932" s="6">
        <v>2009.27</v>
      </c>
      <c r="N1932" s="8">
        <v>0.05</v>
      </c>
      <c r="O1932" s="6">
        <v>200.93</v>
      </c>
      <c r="P1932" s="6">
        <v>3817.61</v>
      </c>
      <c r="Q1932" s="6">
        <v>3062.4</v>
      </c>
      <c r="R1932" s="6">
        <v>755.21</v>
      </c>
      <c r="S1932" s="6">
        <v>122.42</v>
      </c>
      <c r="T1932" t="s">
        <v>36</v>
      </c>
      <c r="U1932">
        <v>3</v>
      </c>
      <c r="V1932" t="s">
        <v>50</v>
      </c>
      <c r="W1932" t="s">
        <v>51</v>
      </c>
      <c r="X1932">
        <v>2024</v>
      </c>
      <c r="Y1932" t="s">
        <v>78</v>
      </c>
      <c r="Z1932" s="8">
        <v>0.1978</v>
      </c>
    </row>
    <row r="1933" spans="1:26" x14ac:dyDescent="0.3">
      <c r="A1933" t="s">
        <v>4787</v>
      </c>
      <c r="B1933" s="4">
        <v>45454</v>
      </c>
      <c r="C1933" t="s">
        <v>3008</v>
      </c>
      <c r="D1933" t="s">
        <v>4788</v>
      </c>
      <c r="E1933" t="s">
        <v>29</v>
      </c>
      <c r="F1933" t="s">
        <v>30</v>
      </c>
      <c r="G1933" t="s">
        <v>110</v>
      </c>
      <c r="H1933" t="s">
        <v>111</v>
      </c>
      <c r="I1933" t="s">
        <v>33</v>
      </c>
      <c r="J1933" t="s">
        <v>34</v>
      </c>
      <c r="K1933" t="s">
        <v>76</v>
      </c>
      <c r="L1933">
        <v>1</v>
      </c>
      <c r="M1933" s="6">
        <v>969.62</v>
      </c>
      <c r="N1933" s="8">
        <v>0.3</v>
      </c>
      <c r="O1933" s="6">
        <v>290.89</v>
      </c>
      <c r="P1933" s="6">
        <v>678.73</v>
      </c>
      <c r="Q1933" s="6">
        <v>527.14</v>
      </c>
      <c r="R1933" s="6">
        <v>151.59</v>
      </c>
      <c r="S1933" s="6">
        <v>70.099999999999994</v>
      </c>
      <c r="T1933" t="s">
        <v>36</v>
      </c>
      <c r="U1933">
        <v>6</v>
      </c>
      <c r="V1933" t="s">
        <v>189</v>
      </c>
      <c r="W1933" t="s">
        <v>38</v>
      </c>
      <c r="X1933">
        <v>2024</v>
      </c>
      <c r="Y1933" t="s">
        <v>190</v>
      </c>
      <c r="Z1933" s="8">
        <v>0.2233</v>
      </c>
    </row>
    <row r="1934" spans="1:26" x14ac:dyDescent="0.3">
      <c r="A1934" t="s">
        <v>4789</v>
      </c>
      <c r="B1934" s="4">
        <v>45520</v>
      </c>
      <c r="C1934" t="s">
        <v>1492</v>
      </c>
      <c r="D1934" t="s">
        <v>4790</v>
      </c>
      <c r="E1934" t="s">
        <v>67</v>
      </c>
      <c r="F1934" t="s">
        <v>334</v>
      </c>
      <c r="G1934" t="s">
        <v>132</v>
      </c>
      <c r="H1934" t="s">
        <v>252</v>
      </c>
      <c r="I1934" t="s">
        <v>47</v>
      </c>
      <c r="J1934" t="s">
        <v>59</v>
      </c>
      <c r="K1934" t="s">
        <v>102</v>
      </c>
      <c r="L1934">
        <v>3</v>
      </c>
      <c r="M1934" s="6">
        <v>429.05</v>
      </c>
      <c r="N1934" s="8">
        <v>0.1</v>
      </c>
      <c r="O1934" s="6">
        <v>128.72</v>
      </c>
      <c r="P1934" s="6">
        <v>1158.43</v>
      </c>
      <c r="Q1934" s="6">
        <v>797.45</v>
      </c>
      <c r="R1934" s="6">
        <v>360.98</v>
      </c>
      <c r="S1934" s="6">
        <v>343.28</v>
      </c>
      <c r="T1934" t="s">
        <v>36</v>
      </c>
      <c r="U1934">
        <v>8</v>
      </c>
      <c r="V1934" t="s">
        <v>118</v>
      </c>
      <c r="W1934" t="s">
        <v>62</v>
      </c>
      <c r="X1934">
        <v>2024</v>
      </c>
      <c r="Y1934" t="s">
        <v>119</v>
      </c>
      <c r="Z1934" s="8">
        <v>0.31159999999999999</v>
      </c>
    </row>
    <row r="1935" spans="1:26" x14ac:dyDescent="0.3">
      <c r="A1935" t="s">
        <v>4791</v>
      </c>
      <c r="B1935" s="4">
        <v>45552</v>
      </c>
      <c r="C1935" t="s">
        <v>1313</v>
      </c>
      <c r="D1935" t="s">
        <v>4792</v>
      </c>
      <c r="E1935" t="s">
        <v>43</v>
      </c>
      <c r="F1935" t="s">
        <v>273</v>
      </c>
      <c r="G1935" t="s">
        <v>110</v>
      </c>
      <c r="H1935" t="s">
        <v>281</v>
      </c>
      <c r="I1935" t="s">
        <v>75</v>
      </c>
      <c r="J1935" t="s">
        <v>48</v>
      </c>
      <c r="K1935" t="s">
        <v>49</v>
      </c>
      <c r="L1935">
        <v>1</v>
      </c>
      <c r="M1935" s="6">
        <v>1297.82</v>
      </c>
      <c r="N1935" s="8">
        <v>0.1</v>
      </c>
      <c r="O1935" s="6">
        <v>129.78</v>
      </c>
      <c r="P1935" s="6">
        <v>1168.04</v>
      </c>
      <c r="Q1935" s="6">
        <v>826.59</v>
      </c>
      <c r="R1935" s="6">
        <v>341.45</v>
      </c>
      <c r="S1935" s="6">
        <v>359.83</v>
      </c>
      <c r="T1935" t="s">
        <v>117</v>
      </c>
      <c r="U1935">
        <v>9</v>
      </c>
      <c r="V1935" t="s">
        <v>61</v>
      </c>
      <c r="W1935" t="s">
        <v>62</v>
      </c>
      <c r="X1935">
        <v>2024</v>
      </c>
      <c r="Y1935" t="s">
        <v>63</v>
      </c>
      <c r="Z1935" s="8">
        <v>0.2923</v>
      </c>
    </row>
    <row r="1936" spans="1:26" x14ac:dyDescent="0.3">
      <c r="A1936" t="s">
        <v>4793</v>
      </c>
      <c r="B1936" s="4">
        <v>45740</v>
      </c>
      <c r="C1936" t="s">
        <v>366</v>
      </c>
      <c r="D1936" t="s">
        <v>4794</v>
      </c>
      <c r="E1936" t="s">
        <v>29</v>
      </c>
      <c r="F1936" t="s">
        <v>123</v>
      </c>
      <c r="G1936" t="s">
        <v>110</v>
      </c>
      <c r="H1936" t="s">
        <v>281</v>
      </c>
      <c r="I1936" t="s">
        <v>75</v>
      </c>
      <c r="J1936" t="s">
        <v>59</v>
      </c>
      <c r="K1936" t="s">
        <v>60</v>
      </c>
      <c r="L1936">
        <v>2</v>
      </c>
      <c r="M1936" s="6">
        <v>918.73</v>
      </c>
      <c r="N1936" s="8">
        <v>0.15</v>
      </c>
      <c r="O1936" s="6">
        <v>275.62</v>
      </c>
      <c r="P1936" s="6">
        <v>1561.84</v>
      </c>
      <c r="Q1936" s="6">
        <v>1007.2</v>
      </c>
      <c r="R1936" s="6">
        <v>554.64</v>
      </c>
      <c r="S1936" s="6">
        <v>110.92</v>
      </c>
      <c r="T1936" t="s">
        <v>117</v>
      </c>
      <c r="U1936">
        <v>3</v>
      </c>
      <c r="V1936" t="s">
        <v>50</v>
      </c>
      <c r="W1936" t="s">
        <v>51</v>
      </c>
      <c r="X1936">
        <v>2025</v>
      </c>
      <c r="Y1936" t="s">
        <v>52</v>
      </c>
      <c r="Z1936" s="8">
        <v>0.35510000000000003</v>
      </c>
    </row>
    <row r="1937" spans="1:26" x14ac:dyDescent="0.3">
      <c r="A1937" t="s">
        <v>4795</v>
      </c>
      <c r="B1937" s="4">
        <v>45715</v>
      </c>
      <c r="C1937" t="s">
        <v>570</v>
      </c>
      <c r="D1937" t="s">
        <v>4796</v>
      </c>
      <c r="E1937" t="s">
        <v>43</v>
      </c>
      <c r="F1937" t="s">
        <v>101</v>
      </c>
      <c r="G1937" t="s">
        <v>31</v>
      </c>
      <c r="H1937" t="s">
        <v>32</v>
      </c>
      <c r="I1937" t="s">
        <v>33</v>
      </c>
      <c r="J1937" t="s">
        <v>48</v>
      </c>
      <c r="K1937" t="s">
        <v>35</v>
      </c>
      <c r="L1937">
        <v>1</v>
      </c>
      <c r="M1937" s="6">
        <v>2787.58</v>
      </c>
      <c r="N1937" s="8">
        <v>0.1</v>
      </c>
      <c r="O1937" s="6">
        <v>278.76</v>
      </c>
      <c r="P1937" s="6">
        <v>2508.8200000000002</v>
      </c>
      <c r="Q1937" s="6">
        <v>1665.59</v>
      </c>
      <c r="R1937" s="6">
        <v>843.23</v>
      </c>
      <c r="S1937" s="6">
        <v>424.16</v>
      </c>
      <c r="T1937" t="s">
        <v>36</v>
      </c>
      <c r="U1937">
        <v>2</v>
      </c>
      <c r="V1937" t="s">
        <v>171</v>
      </c>
      <c r="W1937" t="s">
        <v>51</v>
      </c>
      <c r="X1937">
        <v>2025</v>
      </c>
      <c r="Y1937" t="s">
        <v>172</v>
      </c>
      <c r="Z1937" s="8">
        <v>0.33610000000000001</v>
      </c>
    </row>
    <row r="1938" spans="1:26" x14ac:dyDescent="0.3">
      <c r="A1938" t="s">
        <v>4797</v>
      </c>
      <c r="B1938" s="4">
        <v>45751</v>
      </c>
      <c r="C1938" t="s">
        <v>2573</v>
      </c>
      <c r="D1938" t="s">
        <v>4798</v>
      </c>
      <c r="E1938" t="s">
        <v>56</v>
      </c>
      <c r="F1938" t="s">
        <v>57</v>
      </c>
      <c r="G1938" t="s">
        <v>45</v>
      </c>
      <c r="H1938" t="s">
        <v>83</v>
      </c>
      <c r="I1938" t="s">
        <v>47</v>
      </c>
      <c r="J1938" t="s">
        <v>59</v>
      </c>
      <c r="K1938" t="s">
        <v>35</v>
      </c>
      <c r="L1938">
        <v>2</v>
      </c>
      <c r="M1938" s="6">
        <v>2170.4699999999998</v>
      </c>
      <c r="N1938" s="8">
        <v>0.15</v>
      </c>
      <c r="O1938" s="6">
        <v>651.14</v>
      </c>
      <c r="P1938" s="6">
        <v>3689.8</v>
      </c>
      <c r="Q1938" s="6">
        <v>2735.63</v>
      </c>
      <c r="R1938" s="6">
        <v>954.17</v>
      </c>
      <c r="S1938" s="6">
        <v>253.24</v>
      </c>
      <c r="T1938" t="s">
        <v>117</v>
      </c>
      <c r="U1938">
        <v>4</v>
      </c>
      <c r="V1938" t="s">
        <v>37</v>
      </c>
      <c r="W1938" t="s">
        <v>38</v>
      </c>
      <c r="X1938">
        <v>2025</v>
      </c>
      <c r="Y1938" t="s">
        <v>112</v>
      </c>
      <c r="Z1938" s="8">
        <v>0.2586</v>
      </c>
    </row>
    <row r="1939" spans="1:26" x14ac:dyDescent="0.3">
      <c r="A1939" t="s">
        <v>4799</v>
      </c>
      <c r="B1939" s="4">
        <v>45967</v>
      </c>
      <c r="C1939" t="s">
        <v>1080</v>
      </c>
      <c r="D1939" t="s">
        <v>4800</v>
      </c>
      <c r="E1939" t="s">
        <v>43</v>
      </c>
      <c r="F1939" t="s">
        <v>273</v>
      </c>
      <c r="G1939" t="s">
        <v>45</v>
      </c>
      <c r="H1939" t="s">
        <v>32</v>
      </c>
      <c r="I1939" t="s">
        <v>75</v>
      </c>
      <c r="J1939" t="s">
        <v>59</v>
      </c>
      <c r="K1939" t="s">
        <v>76</v>
      </c>
      <c r="L1939">
        <v>2</v>
      </c>
      <c r="M1939" s="6">
        <v>1296.77</v>
      </c>
      <c r="N1939" s="8">
        <v>0.05</v>
      </c>
      <c r="O1939" s="6">
        <v>129.68</v>
      </c>
      <c r="P1939" s="6">
        <v>2463.86</v>
      </c>
      <c r="Q1939" s="6">
        <v>1693.55</v>
      </c>
      <c r="R1939" s="6">
        <v>770.31</v>
      </c>
      <c r="S1939" s="6">
        <v>170.36</v>
      </c>
      <c r="T1939" t="s">
        <v>36</v>
      </c>
      <c r="U1939">
        <v>11</v>
      </c>
      <c r="V1939" t="s">
        <v>124</v>
      </c>
      <c r="W1939" t="s">
        <v>85</v>
      </c>
      <c r="X1939">
        <v>2025</v>
      </c>
      <c r="Y1939" t="s">
        <v>221</v>
      </c>
      <c r="Z1939" s="8">
        <v>0.31259999999999999</v>
      </c>
    </row>
    <row r="1940" spans="1:26" x14ac:dyDescent="0.3">
      <c r="A1940" t="s">
        <v>4801</v>
      </c>
      <c r="B1940" s="4">
        <v>45592</v>
      </c>
      <c r="C1940" t="s">
        <v>1117</v>
      </c>
      <c r="D1940" t="s">
        <v>4802</v>
      </c>
      <c r="E1940" t="s">
        <v>67</v>
      </c>
      <c r="F1940" t="s">
        <v>158</v>
      </c>
      <c r="G1940" t="s">
        <v>110</v>
      </c>
      <c r="H1940" t="s">
        <v>111</v>
      </c>
      <c r="I1940" t="s">
        <v>75</v>
      </c>
      <c r="J1940" t="s">
        <v>59</v>
      </c>
      <c r="K1940" t="s">
        <v>49</v>
      </c>
      <c r="L1940">
        <v>3</v>
      </c>
      <c r="M1940" s="6">
        <v>2401.2399999999998</v>
      </c>
      <c r="N1940" s="8">
        <v>0.1</v>
      </c>
      <c r="O1940" s="6">
        <v>720.37</v>
      </c>
      <c r="P1940" s="6">
        <v>6483.35</v>
      </c>
      <c r="Q1940" s="6">
        <v>4704.93</v>
      </c>
      <c r="R1940" s="6">
        <v>1778.42</v>
      </c>
      <c r="S1940" s="6">
        <v>351.08</v>
      </c>
      <c r="T1940" t="s">
        <v>117</v>
      </c>
      <c r="U1940">
        <v>10</v>
      </c>
      <c r="V1940" t="s">
        <v>146</v>
      </c>
      <c r="W1940" t="s">
        <v>85</v>
      </c>
      <c r="X1940">
        <v>2024</v>
      </c>
      <c r="Y1940" t="s">
        <v>184</v>
      </c>
      <c r="Z1940" s="8">
        <v>0.27429999999999999</v>
      </c>
    </row>
    <row r="1941" spans="1:26" x14ac:dyDescent="0.3">
      <c r="A1941" t="s">
        <v>4803</v>
      </c>
      <c r="B1941" s="4">
        <v>45594</v>
      </c>
      <c r="C1941" t="s">
        <v>1471</v>
      </c>
      <c r="D1941" t="s">
        <v>4804</v>
      </c>
      <c r="E1941" t="s">
        <v>67</v>
      </c>
      <c r="F1941" t="s">
        <v>158</v>
      </c>
      <c r="G1941" t="s">
        <v>31</v>
      </c>
      <c r="H1941" t="s">
        <v>58</v>
      </c>
      <c r="I1941" t="s">
        <v>47</v>
      </c>
      <c r="J1941" t="s">
        <v>59</v>
      </c>
      <c r="K1941" t="s">
        <v>102</v>
      </c>
      <c r="L1941">
        <v>2</v>
      </c>
      <c r="M1941" s="6">
        <v>1496.18</v>
      </c>
      <c r="N1941" s="8">
        <v>0.05</v>
      </c>
      <c r="O1941" s="6">
        <v>149.62</v>
      </c>
      <c r="P1941" s="6">
        <v>2842.74</v>
      </c>
      <c r="Q1941" s="6">
        <v>1733.55</v>
      </c>
      <c r="R1941" s="6">
        <v>1109.19</v>
      </c>
      <c r="S1941" s="6">
        <v>326.64</v>
      </c>
      <c r="T1941" t="s">
        <v>36</v>
      </c>
      <c r="U1941">
        <v>10</v>
      </c>
      <c r="V1941" t="s">
        <v>146</v>
      </c>
      <c r="W1941" t="s">
        <v>85</v>
      </c>
      <c r="X1941">
        <v>2024</v>
      </c>
      <c r="Y1941" t="s">
        <v>184</v>
      </c>
      <c r="Z1941" s="8">
        <v>0.39019999999999999</v>
      </c>
    </row>
    <row r="1942" spans="1:26" x14ac:dyDescent="0.3">
      <c r="A1942" t="s">
        <v>4805</v>
      </c>
      <c r="B1942" s="4">
        <v>45578</v>
      </c>
      <c r="C1942" t="s">
        <v>836</v>
      </c>
      <c r="D1942" t="s">
        <v>4806</v>
      </c>
      <c r="E1942" t="s">
        <v>108</v>
      </c>
      <c r="F1942" t="s">
        <v>194</v>
      </c>
      <c r="G1942" t="s">
        <v>45</v>
      </c>
      <c r="H1942" t="s">
        <v>32</v>
      </c>
      <c r="I1942" t="s">
        <v>47</v>
      </c>
      <c r="J1942" t="s">
        <v>59</v>
      </c>
      <c r="K1942" t="s">
        <v>60</v>
      </c>
      <c r="L1942">
        <v>1</v>
      </c>
      <c r="M1942" s="6">
        <v>1455.7</v>
      </c>
      <c r="N1942" s="8">
        <v>0.15</v>
      </c>
      <c r="O1942" s="6">
        <v>218.36</v>
      </c>
      <c r="P1942" s="6">
        <v>1237.3399999999999</v>
      </c>
      <c r="Q1942" s="6">
        <v>963.01</v>
      </c>
      <c r="R1942" s="6">
        <v>274.33</v>
      </c>
      <c r="S1942" s="6">
        <v>125.42</v>
      </c>
      <c r="T1942" t="s">
        <v>36</v>
      </c>
      <c r="U1942">
        <v>10</v>
      </c>
      <c r="V1942" t="s">
        <v>146</v>
      </c>
      <c r="W1942" t="s">
        <v>85</v>
      </c>
      <c r="X1942">
        <v>2024</v>
      </c>
      <c r="Y1942" t="s">
        <v>184</v>
      </c>
      <c r="Z1942" s="8">
        <v>0.22170000000000001</v>
      </c>
    </row>
    <row r="1943" spans="1:26" x14ac:dyDescent="0.3">
      <c r="A1943" t="s">
        <v>4807</v>
      </c>
      <c r="B1943" s="4">
        <v>45686</v>
      </c>
      <c r="C1943" t="s">
        <v>2065</v>
      </c>
      <c r="D1943" t="s">
        <v>4808</v>
      </c>
      <c r="E1943" t="s">
        <v>108</v>
      </c>
      <c r="F1943" t="s">
        <v>194</v>
      </c>
      <c r="G1943" t="s">
        <v>110</v>
      </c>
      <c r="H1943" t="s">
        <v>111</v>
      </c>
      <c r="I1943" t="s">
        <v>33</v>
      </c>
      <c r="J1943" t="s">
        <v>59</v>
      </c>
      <c r="K1943" t="s">
        <v>35</v>
      </c>
      <c r="L1943">
        <v>1</v>
      </c>
      <c r="M1943" s="6">
        <v>1457.5</v>
      </c>
      <c r="N1943" s="8">
        <v>0.25</v>
      </c>
      <c r="O1943" s="6">
        <v>364.38</v>
      </c>
      <c r="P1943" s="6">
        <v>1093.1199999999999</v>
      </c>
      <c r="Q1943" s="6">
        <v>771.05</v>
      </c>
      <c r="R1943" s="6">
        <v>322.07</v>
      </c>
      <c r="S1943" s="6">
        <v>303.72000000000003</v>
      </c>
      <c r="T1943" t="s">
        <v>36</v>
      </c>
      <c r="U1943">
        <v>1</v>
      </c>
      <c r="V1943" t="s">
        <v>91</v>
      </c>
      <c r="W1943" t="s">
        <v>51</v>
      </c>
      <c r="X1943">
        <v>2025</v>
      </c>
      <c r="Y1943" t="s">
        <v>137</v>
      </c>
      <c r="Z1943" s="8">
        <v>0.29459999999999997</v>
      </c>
    </row>
    <row r="1944" spans="1:26" x14ac:dyDescent="0.3">
      <c r="A1944" t="s">
        <v>4809</v>
      </c>
      <c r="B1944" s="4">
        <v>45301</v>
      </c>
      <c r="C1944" t="s">
        <v>72</v>
      </c>
      <c r="D1944" t="s">
        <v>4810</v>
      </c>
      <c r="E1944" t="s">
        <v>43</v>
      </c>
      <c r="F1944" t="s">
        <v>101</v>
      </c>
      <c r="G1944" t="s">
        <v>132</v>
      </c>
      <c r="H1944" t="s">
        <v>252</v>
      </c>
      <c r="I1944" t="s">
        <v>75</v>
      </c>
      <c r="J1944" t="s">
        <v>59</v>
      </c>
      <c r="K1944" t="s">
        <v>35</v>
      </c>
      <c r="L1944">
        <v>1</v>
      </c>
      <c r="M1944" s="6">
        <v>2654.71</v>
      </c>
      <c r="N1944" s="8">
        <v>0.05</v>
      </c>
      <c r="O1944" s="6">
        <v>132.74</v>
      </c>
      <c r="P1944" s="6">
        <v>2521.9699999999998</v>
      </c>
      <c r="Q1944" s="6">
        <v>1550.91</v>
      </c>
      <c r="R1944" s="6">
        <v>971.06</v>
      </c>
      <c r="S1944" s="6">
        <v>233.46</v>
      </c>
      <c r="T1944" t="s">
        <v>36</v>
      </c>
      <c r="U1944">
        <v>1</v>
      </c>
      <c r="V1944" t="s">
        <v>91</v>
      </c>
      <c r="W1944" t="s">
        <v>51</v>
      </c>
      <c r="X1944">
        <v>2024</v>
      </c>
      <c r="Y1944" t="s">
        <v>92</v>
      </c>
      <c r="Z1944" s="8">
        <v>0.38500000000000001</v>
      </c>
    </row>
    <row r="1945" spans="1:26" x14ac:dyDescent="0.3">
      <c r="A1945" t="s">
        <v>4811</v>
      </c>
      <c r="B1945" s="4">
        <v>45998</v>
      </c>
      <c r="C1945" t="s">
        <v>692</v>
      </c>
      <c r="D1945" t="s">
        <v>4812</v>
      </c>
      <c r="E1945" t="s">
        <v>43</v>
      </c>
      <c r="F1945" t="s">
        <v>44</v>
      </c>
      <c r="G1945" t="s">
        <v>132</v>
      </c>
      <c r="H1945" t="s">
        <v>228</v>
      </c>
      <c r="I1945" t="s">
        <v>75</v>
      </c>
      <c r="J1945" t="s">
        <v>59</v>
      </c>
      <c r="K1945" t="s">
        <v>60</v>
      </c>
      <c r="L1945">
        <v>1</v>
      </c>
      <c r="M1945" s="6">
        <v>1244.9100000000001</v>
      </c>
      <c r="N1945" s="8">
        <v>0.15</v>
      </c>
      <c r="O1945" s="6">
        <v>186.74</v>
      </c>
      <c r="P1945" s="6">
        <v>1058.17</v>
      </c>
      <c r="Q1945" s="6">
        <v>817.38</v>
      </c>
      <c r="R1945" s="6">
        <v>240.79</v>
      </c>
      <c r="S1945" s="6">
        <v>126.57</v>
      </c>
      <c r="T1945" t="s">
        <v>36</v>
      </c>
      <c r="U1945">
        <v>12</v>
      </c>
      <c r="V1945" t="s">
        <v>84</v>
      </c>
      <c r="W1945" t="s">
        <v>85</v>
      </c>
      <c r="X1945">
        <v>2025</v>
      </c>
      <c r="Y1945" t="s">
        <v>86</v>
      </c>
      <c r="Z1945" s="8">
        <v>0.2276</v>
      </c>
    </row>
    <row r="1946" spans="1:26" x14ac:dyDescent="0.3">
      <c r="A1946" t="s">
        <v>4813</v>
      </c>
      <c r="B1946" s="4">
        <v>45921</v>
      </c>
      <c r="C1946" t="s">
        <v>4814</v>
      </c>
      <c r="D1946" t="s">
        <v>4815</v>
      </c>
      <c r="E1946" t="s">
        <v>108</v>
      </c>
      <c r="F1946" t="s">
        <v>194</v>
      </c>
      <c r="G1946" t="s">
        <v>132</v>
      </c>
      <c r="H1946" t="s">
        <v>252</v>
      </c>
      <c r="I1946" t="s">
        <v>75</v>
      </c>
      <c r="J1946" t="s">
        <v>48</v>
      </c>
      <c r="K1946" t="s">
        <v>102</v>
      </c>
      <c r="L1946">
        <v>1</v>
      </c>
      <c r="M1946" s="6">
        <v>1228.06</v>
      </c>
      <c r="N1946" s="8">
        <v>0</v>
      </c>
      <c r="O1946" s="6">
        <v>0</v>
      </c>
      <c r="P1946" s="6">
        <v>1228.06</v>
      </c>
      <c r="Q1946" s="6">
        <v>864.84</v>
      </c>
      <c r="R1946" s="6">
        <v>363.22</v>
      </c>
      <c r="S1946" s="6">
        <v>366.24</v>
      </c>
      <c r="T1946" t="s">
        <v>117</v>
      </c>
      <c r="U1946">
        <v>9</v>
      </c>
      <c r="V1946" t="s">
        <v>61</v>
      </c>
      <c r="W1946" t="s">
        <v>62</v>
      </c>
      <c r="X1946">
        <v>2025</v>
      </c>
      <c r="Y1946" t="s">
        <v>97</v>
      </c>
      <c r="Z1946" s="8">
        <v>0.29580000000000001</v>
      </c>
    </row>
    <row r="1947" spans="1:26" x14ac:dyDescent="0.3">
      <c r="A1947" t="s">
        <v>4816</v>
      </c>
      <c r="B1947" s="4">
        <v>45561</v>
      </c>
      <c r="C1947" t="s">
        <v>4315</v>
      </c>
      <c r="D1947" t="s">
        <v>4817</v>
      </c>
      <c r="E1947" t="s">
        <v>29</v>
      </c>
      <c r="F1947" t="s">
        <v>30</v>
      </c>
      <c r="G1947" t="s">
        <v>31</v>
      </c>
      <c r="H1947" t="s">
        <v>195</v>
      </c>
      <c r="I1947" t="s">
        <v>33</v>
      </c>
      <c r="J1947" t="s">
        <v>59</v>
      </c>
      <c r="K1947" t="s">
        <v>102</v>
      </c>
      <c r="L1947">
        <v>1</v>
      </c>
      <c r="M1947" s="6">
        <v>762.22</v>
      </c>
      <c r="N1947" s="8">
        <v>0.1</v>
      </c>
      <c r="O1947" s="6">
        <v>76.22</v>
      </c>
      <c r="P1947" s="6">
        <v>686</v>
      </c>
      <c r="Q1947" s="6">
        <v>485</v>
      </c>
      <c r="R1947" s="6">
        <v>201</v>
      </c>
      <c r="S1947" s="6">
        <v>182.63</v>
      </c>
      <c r="T1947" t="s">
        <v>36</v>
      </c>
      <c r="U1947">
        <v>9</v>
      </c>
      <c r="V1947" t="s">
        <v>61</v>
      </c>
      <c r="W1947" t="s">
        <v>62</v>
      </c>
      <c r="X1947">
        <v>2024</v>
      </c>
      <c r="Y1947" t="s">
        <v>63</v>
      </c>
      <c r="Z1947" s="8">
        <v>0.29299999999999998</v>
      </c>
    </row>
    <row r="1948" spans="1:26" x14ac:dyDescent="0.3">
      <c r="A1948" t="s">
        <v>4818</v>
      </c>
      <c r="B1948" s="4">
        <v>45883</v>
      </c>
      <c r="C1948" t="s">
        <v>867</v>
      </c>
      <c r="D1948" t="s">
        <v>4819</v>
      </c>
      <c r="E1948" t="s">
        <v>43</v>
      </c>
      <c r="F1948" t="s">
        <v>273</v>
      </c>
      <c r="G1948" t="s">
        <v>69</v>
      </c>
      <c r="H1948" t="s">
        <v>188</v>
      </c>
      <c r="I1948" t="s">
        <v>47</v>
      </c>
      <c r="J1948" t="s">
        <v>48</v>
      </c>
      <c r="K1948" t="s">
        <v>60</v>
      </c>
      <c r="L1948">
        <v>1</v>
      </c>
      <c r="M1948" s="6">
        <v>1273.32</v>
      </c>
      <c r="N1948" s="8">
        <v>0.15</v>
      </c>
      <c r="O1948" s="6">
        <v>191</v>
      </c>
      <c r="P1948" s="6">
        <v>1082.32</v>
      </c>
      <c r="Q1948" s="6">
        <v>662.86</v>
      </c>
      <c r="R1948" s="6">
        <v>419.46</v>
      </c>
      <c r="S1948" s="6">
        <v>162.99</v>
      </c>
      <c r="T1948" t="s">
        <v>36</v>
      </c>
      <c r="U1948">
        <v>8</v>
      </c>
      <c r="V1948" t="s">
        <v>118</v>
      </c>
      <c r="W1948" t="s">
        <v>62</v>
      </c>
      <c r="X1948">
        <v>2025</v>
      </c>
      <c r="Y1948" t="s">
        <v>277</v>
      </c>
      <c r="Z1948" s="8">
        <v>0.3876</v>
      </c>
    </row>
    <row r="1949" spans="1:26" x14ac:dyDescent="0.3">
      <c r="A1949" t="s">
        <v>4820</v>
      </c>
      <c r="B1949" s="4">
        <v>45896</v>
      </c>
      <c r="C1949" t="s">
        <v>1866</v>
      </c>
      <c r="D1949" t="s">
        <v>4821</v>
      </c>
      <c r="E1949" t="s">
        <v>43</v>
      </c>
      <c r="F1949" t="s">
        <v>101</v>
      </c>
      <c r="G1949" t="s">
        <v>110</v>
      </c>
      <c r="H1949" t="s">
        <v>269</v>
      </c>
      <c r="I1949" t="s">
        <v>33</v>
      </c>
      <c r="J1949" t="s">
        <v>48</v>
      </c>
      <c r="K1949" t="s">
        <v>35</v>
      </c>
      <c r="L1949">
        <v>2</v>
      </c>
      <c r="M1949" s="6">
        <v>1190.02</v>
      </c>
      <c r="N1949" s="8">
        <v>0</v>
      </c>
      <c r="O1949" s="6">
        <v>0</v>
      </c>
      <c r="P1949" s="6">
        <v>2380.04</v>
      </c>
      <c r="Q1949" s="6">
        <v>1633.53</v>
      </c>
      <c r="R1949" s="6">
        <v>746.51</v>
      </c>
      <c r="S1949" s="6">
        <v>280.85000000000002</v>
      </c>
      <c r="T1949" t="s">
        <v>36</v>
      </c>
      <c r="U1949">
        <v>8</v>
      </c>
      <c r="V1949" t="s">
        <v>118</v>
      </c>
      <c r="W1949" t="s">
        <v>62</v>
      </c>
      <c r="X1949">
        <v>2025</v>
      </c>
      <c r="Y1949" t="s">
        <v>277</v>
      </c>
      <c r="Z1949" s="8">
        <v>0.31369999999999998</v>
      </c>
    </row>
    <row r="1950" spans="1:26" x14ac:dyDescent="0.3">
      <c r="A1950" t="s">
        <v>4822</v>
      </c>
      <c r="B1950" s="4">
        <v>45652</v>
      </c>
      <c r="C1950" t="s">
        <v>920</v>
      </c>
      <c r="D1950" t="s">
        <v>4823</v>
      </c>
      <c r="E1950" t="s">
        <v>29</v>
      </c>
      <c r="F1950" t="s">
        <v>123</v>
      </c>
      <c r="G1950" t="s">
        <v>31</v>
      </c>
      <c r="H1950" t="s">
        <v>195</v>
      </c>
      <c r="I1950" t="s">
        <v>75</v>
      </c>
      <c r="J1950" t="s">
        <v>59</v>
      </c>
      <c r="K1950" t="s">
        <v>49</v>
      </c>
      <c r="L1950">
        <v>2</v>
      </c>
      <c r="M1950" s="6">
        <v>2069.08</v>
      </c>
      <c r="N1950" s="8">
        <v>0.25</v>
      </c>
      <c r="O1950" s="6">
        <v>1034.54</v>
      </c>
      <c r="P1950" s="6">
        <v>3103.62</v>
      </c>
      <c r="Q1950" s="6">
        <v>2061.1999999999998</v>
      </c>
      <c r="R1950" s="6">
        <v>1042.42</v>
      </c>
      <c r="S1950" s="6">
        <v>319.36</v>
      </c>
      <c r="T1950" t="s">
        <v>36</v>
      </c>
      <c r="U1950">
        <v>12</v>
      </c>
      <c r="V1950" t="s">
        <v>84</v>
      </c>
      <c r="W1950" t="s">
        <v>85</v>
      </c>
      <c r="X1950">
        <v>2024</v>
      </c>
      <c r="Y1950" t="s">
        <v>162</v>
      </c>
      <c r="Z1950" s="8">
        <v>0.33589999999999998</v>
      </c>
    </row>
    <row r="1951" spans="1:26" x14ac:dyDescent="0.3">
      <c r="A1951" t="s">
        <v>4824</v>
      </c>
      <c r="B1951" s="4">
        <v>45548</v>
      </c>
      <c r="C1951" t="s">
        <v>4204</v>
      </c>
      <c r="D1951" t="s">
        <v>4825</v>
      </c>
      <c r="E1951" t="s">
        <v>43</v>
      </c>
      <c r="F1951" t="s">
        <v>44</v>
      </c>
      <c r="G1951" t="s">
        <v>45</v>
      </c>
      <c r="H1951" t="s">
        <v>83</v>
      </c>
      <c r="I1951" t="s">
        <v>47</v>
      </c>
      <c r="J1951" t="s">
        <v>48</v>
      </c>
      <c r="K1951" t="s">
        <v>35</v>
      </c>
      <c r="L1951">
        <v>3</v>
      </c>
      <c r="M1951" s="6">
        <v>987.77</v>
      </c>
      <c r="N1951" s="8">
        <v>0.25</v>
      </c>
      <c r="O1951" s="6">
        <v>740.83</v>
      </c>
      <c r="P1951" s="6">
        <v>2222.48</v>
      </c>
      <c r="Q1951" s="6">
        <v>1303.8399999999999</v>
      </c>
      <c r="R1951" s="6">
        <v>918.64</v>
      </c>
      <c r="S1951" s="6">
        <v>333.57</v>
      </c>
      <c r="T1951" t="s">
        <v>36</v>
      </c>
      <c r="U1951">
        <v>9</v>
      </c>
      <c r="V1951" t="s">
        <v>61</v>
      </c>
      <c r="W1951" t="s">
        <v>62</v>
      </c>
      <c r="X1951">
        <v>2024</v>
      </c>
      <c r="Y1951" t="s">
        <v>63</v>
      </c>
      <c r="Z1951" s="8">
        <v>0.4133</v>
      </c>
    </row>
    <row r="1952" spans="1:26" x14ac:dyDescent="0.3">
      <c r="A1952" t="s">
        <v>4826</v>
      </c>
      <c r="B1952" s="4">
        <v>45424</v>
      </c>
      <c r="C1952" t="s">
        <v>1974</v>
      </c>
      <c r="D1952" t="s">
        <v>4827</v>
      </c>
      <c r="E1952" t="s">
        <v>29</v>
      </c>
      <c r="F1952" t="s">
        <v>30</v>
      </c>
      <c r="G1952" t="s">
        <v>45</v>
      </c>
      <c r="H1952" t="s">
        <v>83</v>
      </c>
      <c r="I1952" t="s">
        <v>33</v>
      </c>
      <c r="J1952" t="s">
        <v>48</v>
      </c>
      <c r="K1952" t="s">
        <v>102</v>
      </c>
      <c r="L1952">
        <v>2</v>
      </c>
      <c r="M1952" s="6">
        <v>1811.23</v>
      </c>
      <c r="N1952" s="8">
        <v>0.2</v>
      </c>
      <c r="O1952" s="6">
        <v>724.49</v>
      </c>
      <c r="P1952" s="6">
        <v>2897.97</v>
      </c>
      <c r="Q1952" s="6">
        <v>1734.95</v>
      </c>
      <c r="R1952" s="6">
        <v>1163.02</v>
      </c>
      <c r="S1952" s="6">
        <v>407.56</v>
      </c>
      <c r="T1952" t="s">
        <v>77</v>
      </c>
      <c r="U1952">
        <v>5</v>
      </c>
      <c r="V1952" t="s">
        <v>103</v>
      </c>
      <c r="W1952" t="s">
        <v>38</v>
      </c>
      <c r="X1952">
        <v>2024</v>
      </c>
      <c r="Y1952" t="s">
        <v>104</v>
      </c>
      <c r="Z1952" s="8">
        <v>0.40129999999999999</v>
      </c>
    </row>
    <row r="1953" spans="1:26" x14ac:dyDescent="0.3">
      <c r="A1953" t="s">
        <v>4828</v>
      </c>
      <c r="B1953" s="4">
        <v>45567</v>
      </c>
      <c r="C1953" t="s">
        <v>680</v>
      </c>
      <c r="D1953" t="s">
        <v>4829</v>
      </c>
      <c r="E1953" t="s">
        <v>56</v>
      </c>
      <c r="F1953" t="s">
        <v>74</v>
      </c>
      <c r="G1953" t="s">
        <v>69</v>
      </c>
      <c r="H1953" t="s">
        <v>70</v>
      </c>
      <c r="I1953" t="s">
        <v>75</v>
      </c>
      <c r="J1953" t="s">
        <v>48</v>
      </c>
      <c r="K1953" t="s">
        <v>60</v>
      </c>
      <c r="L1953">
        <v>1</v>
      </c>
      <c r="M1953" s="6">
        <v>3250.97</v>
      </c>
      <c r="N1953" s="8">
        <v>0.25</v>
      </c>
      <c r="O1953" s="6">
        <v>812.74</v>
      </c>
      <c r="P1953" s="6">
        <v>2438.23</v>
      </c>
      <c r="Q1953" s="6">
        <v>1451.94</v>
      </c>
      <c r="R1953" s="6">
        <v>986.29</v>
      </c>
      <c r="S1953" s="6">
        <v>263.67</v>
      </c>
      <c r="T1953" t="s">
        <v>36</v>
      </c>
      <c r="U1953">
        <v>10</v>
      </c>
      <c r="V1953" t="s">
        <v>146</v>
      </c>
      <c r="W1953" t="s">
        <v>85</v>
      </c>
      <c r="X1953">
        <v>2024</v>
      </c>
      <c r="Y1953" t="s">
        <v>184</v>
      </c>
      <c r="Z1953" s="8">
        <v>0.40450000000000003</v>
      </c>
    </row>
    <row r="1954" spans="1:26" x14ac:dyDescent="0.3">
      <c r="A1954" t="s">
        <v>4830</v>
      </c>
      <c r="B1954" s="4">
        <v>45974</v>
      </c>
      <c r="C1954" t="s">
        <v>1431</v>
      </c>
      <c r="D1954" t="s">
        <v>4831</v>
      </c>
      <c r="E1954" t="s">
        <v>29</v>
      </c>
      <c r="F1954" t="s">
        <v>141</v>
      </c>
      <c r="G1954" t="s">
        <v>110</v>
      </c>
      <c r="H1954" t="s">
        <v>281</v>
      </c>
      <c r="I1954" t="s">
        <v>33</v>
      </c>
      <c r="J1954" t="s">
        <v>59</v>
      </c>
      <c r="K1954" t="s">
        <v>35</v>
      </c>
      <c r="L1954">
        <v>2</v>
      </c>
      <c r="M1954" s="6">
        <v>795.06</v>
      </c>
      <c r="N1954" s="8">
        <v>0</v>
      </c>
      <c r="O1954" s="6">
        <v>0</v>
      </c>
      <c r="P1954" s="6">
        <v>1590.12</v>
      </c>
      <c r="Q1954" s="6">
        <v>1156.73</v>
      </c>
      <c r="R1954" s="6">
        <v>433.39</v>
      </c>
      <c r="S1954" s="6">
        <v>90.2</v>
      </c>
      <c r="T1954" t="s">
        <v>36</v>
      </c>
      <c r="U1954">
        <v>11</v>
      </c>
      <c r="V1954" t="s">
        <v>124</v>
      </c>
      <c r="W1954" t="s">
        <v>85</v>
      </c>
      <c r="X1954">
        <v>2025</v>
      </c>
      <c r="Y1954" t="s">
        <v>221</v>
      </c>
      <c r="Z1954" s="8">
        <v>0.27260000000000001</v>
      </c>
    </row>
    <row r="1955" spans="1:26" x14ac:dyDescent="0.3">
      <c r="A1955" t="s">
        <v>4832</v>
      </c>
      <c r="B1955" s="4">
        <v>45804</v>
      </c>
      <c r="C1955" t="s">
        <v>3952</v>
      </c>
      <c r="D1955" t="s">
        <v>4833</v>
      </c>
      <c r="E1955" t="s">
        <v>29</v>
      </c>
      <c r="F1955" t="s">
        <v>242</v>
      </c>
      <c r="G1955" t="s">
        <v>110</v>
      </c>
      <c r="H1955" t="s">
        <v>111</v>
      </c>
      <c r="I1955" t="s">
        <v>33</v>
      </c>
      <c r="J1955" t="s">
        <v>34</v>
      </c>
      <c r="K1955" t="s">
        <v>49</v>
      </c>
      <c r="L1955">
        <v>3</v>
      </c>
      <c r="M1955" s="6">
        <v>3558.12</v>
      </c>
      <c r="N1955" s="8">
        <v>0.05</v>
      </c>
      <c r="O1955" s="6">
        <v>533.72</v>
      </c>
      <c r="P1955" s="6">
        <v>10140.64</v>
      </c>
      <c r="Q1955" s="6">
        <v>7117.62</v>
      </c>
      <c r="R1955" s="6">
        <v>3023.02</v>
      </c>
      <c r="S1955" s="6">
        <v>305.95999999999998</v>
      </c>
      <c r="T1955" t="s">
        <v>36</v>
      </c>
      <c r="U1955">
        <v>5</v>
      </c>
      <c r="V1955" t="s">
        <v>103</v>
      </c>
      <c r="W1955" t="s">
        <v>38</v>
      </c>
      <c r="X1955">
        <v>2025</v>
      </c>
      <c r="Y1955" t="s">
        <v>167</v>
      </c>
      <c r="Z1955" s="8">
        <v>0.29809999999999998</v>
      </c>
    </row>
    <row r="1956" spans="1:26" x14ac:dyDescent="0.3">
      <c r="A1956" t="s">
        <v>4834</v>
      </c>
      <c r="B1956" s="4">
        <v>45604</v>
      </c>
      <c r="C1956" t="s">
        <v>2372</v>
      </c>
      <c r="D1956" t="s">
        <v>4835</v>
      </c>
      <c r="E1956" t="s">
        <v>29</v>
      </c>
      <c r="F1956" t="s">
        <v>141</v>
      </c>
      <c r="G1956" t="s">
        <v>31</v>
      </c>
      <c r="H1956" t="s">
        <v>58</v>
      </c>
      <c r="I1956" t="s">
        <v>75</v>
      </c>
      <c r="J1956" t="s">
        <v>48</v>
      </c>
      <c r="K1956" t="s">
        <v>76</v>
      </c>
      <c r="L1956">
        <v>1</v>
      </c>
      <c r="M1956" s="6">
        <v>828.19</v>
      </c>
      <c r="N1956" s="8">
        <v>0.15</v>
      </c>
      <c r="O1956" s="6">
        <v>124.23</v>
      </c>
      <c r="P1956" s="6">
        <v>703.96</v>
      </c>
      <c r="Q1956" s="6">
        <v>567.88</v>
      </c>
      <c r="R1956" s="6">
        <v>136.08000000000001</v>
      </c>
      <c r="S1956" s="6">
        <v>310.67</v>
      </c>
      <c r="T1956" t="s">
        <v>36</v>
      </c>
      <c r="U1956">
        <v>11</v>
      </c>
      <c r="V1956" t="s">
        <v>124</v>
      </c>
      <c r="W1956" t="s">
        <v>85</v>
      </c>
      <c r="X1956">
        <v>2024</v>
      </c>
      <c r="Y1956" t="s">
        <v>125</v>
      </c>
      <c r="Z1956" s="8">
        <v>0.1933</v>
      </c>
    </row>
    <row r="1957" spans="1:26" x14ac:dyDescent="0.3">
      <c r="A1957" t="s">
        <v>4836</v>
      </c>
      <c r="B1957" s="4">
        <v>45867</v>
      </c>
      <c r="C1957" t="s">
        <v>1019</v>
      </c>
      <c r="D1957" t="s">
        <v>4837</v>
      </c>
      <c r="E1957" t="s">
        <v>43</v>
      </c>
      <c r="F1957" t="s">
        <v>44</v>
      </c>
      <c r="G1957" t="s">
        <v>69</v>
      </c>
      <c r="H1957" t="s">
        <v>70</v>
      </c>
      <c r="I1957" t="s">
        <v>33</v>
      </c>
      <c r="J1957" t="s">
        <v>34</v>
      </c>
      <c r="K1957" t="s">
        <v>76</v>
      </c>
      <c r="L1957">
        <v>1</v>
      </c>
      <c r="M1957" s="6">
        <v>812.39</v>
      </c>
      <c r="N1957" s="8">
        <v>0.15</v>
      </c>
      <c r="O1957" s="6">
        <v>121.86</v>
      </c>
      <c r="P1957" s="6">
        <v>690.53</v>
      </c>
      <c r="Q1957" s="6">
        <v>460.03</v>
      </c>
      <c r="R1957" s="6">
        <v>230.5</v>
      </c>
      <c r="S1957" s="6">
        <v>118.19</v>
      </c>
      <c r="T1957" t="s">
        <v>36</v>
      </c>
      <c r="U1957">
        <v>7</v>
      </c>
      <c r="V1957" t="s">
        <v>179</v>
      </c>
      <c r="W1957" t="s">
        <v>62</v>
      </c>
      <c r="X1957">
        <v>2025</v>
      </c>
      <c r="Y1957" t="s">
        <v>208</v>
      </c>
      <c r="Z1957" s="8">
        <v>0.33379999999999999</v>
      </c>
    </row>
    <row r="1958" spans="1:26" x14ac:dyDescent="0.3">
      <c r="A1958" t="s">
        <v>4838</v>
      </c>
      <c r="B1958" s="4">
        <v>45575</v>
      </c>
      <c r="C1958" t="s">
        <v>2052</v>
      </c>
      <c r="D1958" t="s">
        <v>4839</v>
      </c>
      <c r="E1958" t="s">
        <v>29</v>
      </c>
      <c r="F1958" t="s">
        <v>30</v>
      </c>
      <c r="G1958" t="s">
        <v>45</v>
      </c>
      <c r="H1958" t="s">
        <v>83</v>
      </c>
      <c r="I1958" t="s">
        <v>47</v>
      </c>
      <c r="J1958" t="s">
        <v>59</v>
      </c>
      <c r="K1958" t="s">
        <v>49</v>
      </c>
      <c r="L1958">
        <v>1</v>
      </c>
      <c r="M1958" s="6">
        <v>871.59</v>
      </c>
      <c r="N1958" s="8">
        <v>0.2</v>
      </c>
      <c r="O1958" s="6">
        <v>174.32</v>
      </c>
      <c r="P1958" s="6">
        <v>697.27</v>
      </c>
      <c r="Q1958" s="6">
        <v>418.38</v>
      </c>
      <c r="R1958" s="6">
        <v>278.89</v>
      </c>
      <c r="S1958" s="6">
        <v>150.93</v>
      </c>
      <c r="T1958" t="s">
        <v>36</v>
      </c>
      <c r="U1958">
        <v>10</v>
      </c>
      <c r="V1958" t="s">
        <v>146</v>
      </c>
      <c r="W1958" t="s">
        <v>85</v>
      </c>
      <c r="X1958">
        <v>2024</v>
      </c>
      <c r="Y1958" t="s">
        <v>184</v>
      </c>
      <c r="Z1958" s="8">
        <v>0.4</v>
      </c>
    </row>
    <row r="1959" spans="1:26" x14ac:dyDescent="0.3">
      <c r="A1959" t="s">
        <v>4840</v>
      </c>
      <c r="B1959" s="4">
        <v>45412</v>
      </c>
      <c r="C1959" t="s">
        <v>1403</v>
      </c>
      <c r="D1959" t="s">
        <v>4841</v>
      </c>
      <c r="E1959" t="s">
        <v>29</v>
      </c>
      <c r="F1959" t="s">
        <v>141</v>
      </c>
      <c r="G1959" t="s">
        <v>45</v>
      </c>
      <c r="H1959" t="s">
        <v>83</v>
      </c>
      <c r="I1959" t="s">
        <v>33</v>
      </c>
      <c r="J1959" t="s">
        <v>59</v>
      </c>
      <c r="K1959" t="s">
        <v>35</v>
      </c>
      <c r="L1959">
        <v>2</v>
      </c>
      <c r="M1959" s="6">
        <v>1908.69</v>
      </c>
      <c r="N1959" s="8">
        <v>0.15</v>
      </c>
      <c r="O1959" s="6">
        <v>572.61</v>
      </c>
      <c r="P1959" s="6">
        <v>3244.77</v>
      </c>
      <c r="Q1959" s="6">
        <v>2102.5</v>
      </c>
      <c r="R1959" s="6">
        <v>1142.27</v>
      </c>
      <c r="S1959" s="6">
        <v>274.05</v>
      </c>
      <c r="T1959" t="s">
        <v>117</v>
      </c>
      <c r="U1959">
        <v>4</v>
      </c>
      <c r="V1959" t="s">
        <v>37</v>
      </c>
      <c r="W1959" t="s">
        <v>38</v>
      </c>
      <c r="X1959">
        <v>2024</v>
      </c>
      <c r="Y1959" t="s">
        <v>39</v>
      </c>
      <c r="Z1959" s="8">
        <v>0.35199999999999998</v>
      </c>
    </row>
    <row r="1960" spans="1:26" x14ac:dyDescent="0.3">
      <c r="A1960" t="s">
        <v>4842</v>
      </c>
      <c r="B1960" s="4">
        <v>45398</v>
      </c>
      <c r="C1960" t="s">
        <v>1022</v>
      </c>
      <c r="D1960" t="s">
        <v>4843</v>
      </c>
      <c r="E1960" t="s">
        <v>67</v>
      </c>
      <c r="F1960" t="s">
        <v>334</v>
      </c>
      <c r="G1960" t="s">
        <v>110</v>
      </c>
      <c r="H1960" t="s">
        <v>166</v>
      </c>
      <c r="I1960" t="s">
        <v>33</v>
      </c>
      <c r="J1960" t="s">
        <v>59</v>
      </c>
      <c r="K1960" t="s">
        <v>76</v>
      </c>
      <c r="L1960">
        <v>2</v>
      </c>
      <c r="M1960" s="6">
        <v>1326.01</v>
      </c>
      <c r="N1960" s="8">
        <v>0.05</v>
      </c>
      <c r="O1960" s="6">
        <v>132.6</v>
      </c>
      <c r="P1960" s="6">
        <v>2519.42</v>
      </c>
      <c r="Q1960" s="6">
        <v>1531.48</v>
      </c>
      <c r="R1960" s="6">
        <v>987.94</v>
      </c>
      <c r="S1960" s="6">
        <v>408.91</v>
      </c>
      <c r="T1960" t="s">
        <v>36</v>
      </c>
      <c r="U1960">
        <v>4</v>
      </c>
      <c r="V1960" t="s">
        <v>37</v>
      </c>
      <c r="W1960" t="s">
        <v>38</v>
      </c>
      <c r="X1960">
        <v>2024</v>
      </c>
      <c r="Y1960" t="s">
        <v>39</v>
      </c>
      <c r="Z1960" s="8">
        <v>0.3921</v>
      </c>
    </row>
    <row r="1961" spans="1:26" x14ac:dyDescent="0.3">
      <c r="A1961" t="s">
        <v>4844</v>
      </c>
      <c r="B1961" s="4">
        <v>45978</v>
      </c>
      <c r="C1961" t="s">
        <v>4531</v>
      </c>
      <c r="D1961" t="s">
        <v>4845</v>
      </c>
      <c r="E1961" t="s">
        <v>29</v>
      </c>
      <c r="F1961" t="s">
        <v>123</v>
      </c>
      <c r="G1961" t="s">
        <v>69</v>
      </c>
      <c r="H1961" t="s">
        <v>83</v>
      </c>
      <c r="I1961" t="s">
        <v>116</v>
      </c>
      <c r="J1961" t="s">
        <v>48</v>
      </c>
      <c r="K1961" t="s">
        <v>49</v>
      </c>
      <c r="L1961">
        <v>1</v>
      </c>
      <c r="M1961" s="6">
        <v>2387.83</v>
      </c>
      <c r="N1961" s="8">
        <v>0.1</v>
      </c>
      <c r="O1961" s="6">
        <v>238.78</v>
      </c>
      <c r="P1961" s="6">
        <v>2149.0500000000002</v>
      </c>
      <c r="Q1961" s="6">
        <v>1419.43</v>
      </c>
      <c r="R1961" s="6">
        <v>729.62</v>
      </c>
      <c r="S1961" s="6">
        <v>333.38</v>
      </c>
      <c r="T1961" t="s">
        <v>36</v>
      </c>
      <c r="U1961">
        <v>11</v>
      </c>
      <c r="V1961" t="s">
        <v>124</v>
      </c>
      <c r="W1961" t="s">
        <v>85</v>
      </c>
      <c r="X1961">
        <v>2025</v>
      </c>
      <c r="Y1961" t="s">
        <v>221</v>
      </c>
      <c r="Z1961" s="8">
        <v>0.33950000000000002</v>
      </c>
    </row>
    <row r="1962" spans="1:26" x14ac:dyDescent="0.3">
      <c r="A1962" t="s">
        <v>4846</v>
      </c>
      <c r="B1962" s="4">
        <v>45495</v>
      </c>
      <c r="C1962" t="s">
        <v>3681</v>
      </c>
      <c r="D1962" t="s">
        <v>4847</v>
      </c>
      <c r="E1962" t="s">
        <v>43</v>
      </c>
      <c r="F1962" t="s">
        <v>256</v>
      </c>
      <c r="G1962" t="s">
        <v>69</v>
      </c>
      <c r="H1962" t="s">
        <v>70</v>
      </c>
      <c r="I1962" t="s">
        <v>75</v>
      </c>
      <c r="J1962" t="s">
        <v>59</v>
      </c>
      <c r="K1962" t="s">
        <v>76</v>
      </c>
      <c r="L1962">
        <v>1</v>
      </c>
      <c r="M1962" s="6">
        <v>1232.48</v>
      </c>
      <c r="N1962" s="8">
        <v>0.1</v>
      </c>
      <c r="O1962" s="6">
        <v>123.25</v>
      </c>
      <c r="P1962" s="6">
        <v>1109.23</v>
      </c>
      <c r="Q1962" s="6">
        <v>660.69</v>
      </c>
      <c r="R1962" s="6">
        <v>448.54</v>
      </c>
      <c r="S1962" s="6">
        <v>249.04</v>
      </c>
      <c r="T1962" t="s">
        <v>77</v>
      </c>
      <c r="U1962">
        <v>7</v>
      </c>
      <c r="V1962" t="s">
        <v>179</v>
      </c>
      <c r="W1962" t="s">
        <v>62</v>
      </c>
      <c r="X1962">
        <v>2024</v>
      </c>
      <c r="Y1962" t="s">
        <v>180</v>
      </c>
      <c r="Z1962" s="8">
        <v>0.40439999999999998</v>
      </c>
    </row>
    <row r="1963" spans="1:26" x14ac:dyDescent="0.3">
      <c r="A1963" t="s">
        <v>4848</v>
      </c>
      <c r="B1963" s="4">
        <v>45456</v>
      </c>
      <c r="C1963" t="s">
        <v>1313</v>
      </c>
      <c r="D1963" t="s">
        <v>4849</v>
      </c>
      <c r="E1963" t="s">
        <v>43</v>
      </c>
      <c r="F1963" t="s">
        <v>101</v>
      </c>
      <c r="G1963" t="s">
        <v>45</v>
      </c>
      <c r="H1963" t="s">
        <v>46</v>
      </c>
      <c r="I1963" t="s">
        <v>75</v>
      </c>
      <c r="J1963" t="s">
        <v>59</v>
      </c>
      <c r="K1963" t="s">
        <v>60</v>
      </c>
      <c r="L1963">
        <v>1</v>
      </c>
      <c r="M1963" s="6">
        <v>899.45</v>
      </c>
      <c r="N1963" s="8">
        <v>0.1</v>
      </c>
      <c r="O1963" s="6">
        <v>89.94</v>
      </c>
      <c r="P1963" s="6">
        <v>809.51</v>
      </c>
      <c r="Q1963" s="6">
        <v>483.4</v>
      </c>
      <c r="R1963" s="6">
        <v>326.11</v>
      </c>
      <c r="S1963" s="6">
        <v>344.97</v>
      </c>
      <c r="T1963" t="s">
        <v>36</v>
      </c>
      <c r="U1963">
        <v>6</v>
      </c>
      <c r="V1963" t="s">
        <v>189</v>
      </c>
      <c r="W1963" t="s">
        <v>38</v>
      </c>
      <c r="X1963">
        <v>2024</v>
      </c>
      <c r="Y1963" t="s">
        <v>190</v>
      </c>
      <c r="Z1963" s="8">
        <v>0.40279999999999999</v>
      </c>
    </row>
    <row r="1964" spans="1:26" x14ac:dyDescent="0.3">
      <c r="A1964" t="s">
        <v>4850</v>
      </c>
      <c r="B1964" s="4">
        <v>45596</v>
      </c>
      <c r="C1964" t="s">
        <v>1597</v>
      </c>
      <c r="D1964" t="s">
        <v>4851</v>
      </c>
      <c r="E1964" t="s">
        <v>56</v>
      </c>
      <c r="F1964" t="s">
        <v>74</v>
      </c>
      <c r="G1964" t="s">
        <v>31</v>
      </c>
      <c r="H1964" t="s">
        <v>195</v>
      </c>
      <c r="I1964" t="s">
        <v>75</v>
      </c>
      <c r="J1964" t="s">
        <v>48</v>
      </c>
      <c r="K1964" t="s">
        <v>60</v>
      </c>
      <c r="L1964">
        <v>1</v>
      </c>
      <c r="M1964" s="6">
        <v>1865.1</v>
      </c>
      <c r="N1964" s="8">
        <v>0.05</v>
      </c>
      <c r="O1964" s="6">
        <v>93.26</v>
      </c>
      <c r="P1964" s="6">
        <v>1771.84</v>
      </c>
      <c r="Q1964" s="6">
        <v>1320.61</v>
      </c>
      <c r="R1964" s="6">
        <v>451.23</v>
      </c>
      <c r="S1964" s="6">
        <v>98.36</v>
      </c>
      <c r="T1964" t="s">
        <v>117</v>
      </c>
      <c r="U1964">
        <v>10</v>
      </c>
      <c r="V1964" t="s">
        <v>146</v>
      </c>
      <c r="W1964" t="s">
        <v>85</v>
      </c>
      <c r="X1964">
        <v>2024</v>
      </c>
      <c r="Y1964" t="s">
        <v>184</v>
      </c>
      <c r="Z1964" s="8">
        <v>0.25469999999999998</v>
      </c>
    </row>
    <row r="1965" spans="1:26" x14ac:dyDescent="0.3">
      <c r="A1965" t="s">
        <v>4852</v>
      </c>
      <c r="B1965" s="4">
        <v>45788</v>
      </c>
      <c r="C1965" t="s">
        <v>393</v>
      </c>
      <c r="D1965" t="s">
        <v>4853</v>
      </c>
      <c r="E1965" t="s">
        <v>56</v>
      </c>
      <c r="F1965" t="s">
        <v>238</v>
      </c>
      <c r="G1965" t="s">
        <v>45</v>
      </c>
      <c r="H1965" t="s">
        <v>32</v>
      </c>
      <c r="I1965" t="s">
        <v>75</v>
      </c>
      <c r="J1965" t="s">
        <v>34</v>
      </c>
      <c r="K1965" t="s">
        <v>35</v>
      </c>
      <c r="L1965">
        <v>2</v>
      </c>
      <c r="M1965" s="6">
        <v>3624.63</v>
      </c>
      <c r="N1965" s="8">
        <v>0</v>
      </c>
      <c r="O1965" s="6">
        <v>0</v>
      </c>
      <c r="P1965" s="6">
        <v>7249.26</v>
      </c>
      <c r="Q1965" s="6">
        <v>5217</v>
      </c>
      <c r="R1965" s="6">
        <v>2032.26</v>
      </c>
      <c r="S1965" s="6">
        <v>170.59</v>
      </c>
      <c r="T1965" t="s">
        <v>117</v>
      </c>
      <c r="U1965">
        <v>5</v>
      </c>
      <c r="V1965" t="s">
        <v>103</v>
      </c>
      <c r="W1965" t="s">
        <v>38</v>
      </c>
      <c r="X1965">
        <v>2025</v>
      </c>
      <c r="Y1965" t="s">
        <v>167</v>
      </c>
      <c r="Z1965" s="8">
        <v>0.28029999999999999</v>
      </c>
    </row>
    <row r="1966" spans="1:26" x14ac:dyDescent="0.3">
      <c r="A1966" t="s">
        <v>4854</v>
      </c>
      <c r="B1966" s="4">
        <v>45923</v>
      </c>
      <c r="C1966" t="s">
        <v>1368</v>
      </c>
      <c r="D1966" t="s">
        <v>4855</v>
      </c>
      <c r="E1966" t="s">
        <v>108</v>
      </c>
      <c r="F1966" t="s">
        <v>145</v>
      </c>
      <c r="G1966" t="s">
        <v>110</v>
      </c>
      <c r="H1966" t="s">
        <v>111</v>
      </c>
      <c r="I1966" t="s">
        <v>33</v>
      </c>
      <c r="J1966" t="s">
        <v>59</v>
      </c>
      <c r="K1966" t="s">
        <v>76</v>
      </c>
      <c r="L1966">
        <v>1</v>
      </c>
      <c r="M1966" s="6">
        <v>1264.8499999999999</v>
      </c>
      <c r="N1966" s="8">
        <v>0.15</v>
      </c>
      <c r="O1966" s="6">
        <v>189.73</v>
      </c>
      <c r="P1966" s="6">
        <v>1075.1199999999999</v>
      </c>
      <c r="Q1966" s="6">
        <v>830.88</v>
      </c>
      <c r="R1966" s="6">
        <v>244.24</v>
      </c>
      <c r="S1966" s="6">
        <v>155.9</v>
      </c>
      <c r="T1966" t="s">
        <v>36</v>
      </c>
      <c r="U1966">
        <v>9</v>
      </c>
      <c r="V1966" t="s">
        <v>61</v>
      </c>
      <c r="W1966" t="s">
        <v>62</v>
      </c>
      <c r="X1966">
        <v>2025</v>
      </c>
      <c r="Y1966" t="s">
        <v>97</v>
      </c>
      <c r="Z1966" s="8">
        <v>0.22720000000000001</v>
      </c>
    </row>
    <row r="1967" spans="1:26" x14ac:dyDescent="0.3">
      <c r="A1967" t="s">
        <v>4856</v>
      </c>
      <c r="B1967" s="4">
        <v>45847</v>
      </c>
      <c r="C1967" t="s">
        <v>672</v>
      </c>
      <c r="D1967" t="s">
        <v>4857</v>
      </c>
      <c r="E1967" t="s">
        <v>56</v>
      </c>
      <c r="F1967" t="s">
        <v>74</v>
      </c>
      <c r="G1967" t="s">
        <v>132</v>
      </c>
      <c r="H1967" t="s">
        <v>252</v>
      </c>
      <c r="I1967" t="s">
        <v>75</v>
      </c>
      <c r="J1967" t="s">
        <v>34</v>
      </c>
      <c r="K1967" t="s">
        <v>35</v>
      </c>
      <c r="L1967">
        <v>1</v>
      </c>
      <c r="M1967" s="6">
        <v>1390.16</v>
      </c>
      <c r="N1967" s="8">
        <v>0.05</v>
      </c>
      <c r="O1967" s="6">
        <v>69.510000000000005</v>
      </c>
      <c r="P1967" s="6">
        <v>1320.65</v>
      </c>
      <c r="Q1967" s="6">
        <v>779.11</v>
      </c>
      <c r="R1967" s="6">
        <v>541.54</v>
      </c>
      <c r="S1967" s="6">
        <v>178.71</v>
      </c>
      <c r="T1967" t="s">
        <v>77</v>
      </c>
      <c r="U1967">
        <v>7</v>
      </c>
      <c r="V1967" t="s">
        <v>179</v>
      </c>
      <c r="W1967" t="s">
        <v>62</v>
      </c>
      <c r="X1967">
        <v>2025</v>
      </c>
      <c r="Y1967" t="s">
        <v>208</v>
      </c>
      <c r="Z1967" s="8">
        <v>0.41010000000000002</v>
      </c>
    </row>
    <row r="1968" spans="1:26" x14ac:dyDescent="0.3">
      <c r="A1968" t="s">
        <v>4858</v>
      </c>
      <c r="B1968" s="4">
        <v>45447</v>
      </c>
      <c r="C1968" t="s">
        <v>4269</v>
      </c>
      <c r="D1968" t="s">
        <v>4859</v>
      </c>
      <c r="E1968" t="s">
        <v>29</v>
      </c>
      <c r="F1968" t="s">
        <v>123</v>
      </c>
      <c r="G1968" t="s">
        <v>69</v>
      </c>
      <c r="H1968" t="s">
        <v>291</v>
      </c>
      <c r="I1968" t="s">
        <v>75</v>
      </c>
      <c r="J1968" t="s">
        <v>59</v>
      </c>
      <c r="K1968" t="s">
        <v>102</v>
      </c>
      <c r="L1968">
        <v>1</v>
      </c>
      <c r="M1968" s="6">
        <v>3841.05</v>
      </c>
      <c r="N1968" s="8">
        <v>0.2</v>
      </c>
      <c r="O1968" s="6">
        <v>768.21</v>
      </c>
      <c r="P1968" s="6">
        <v>3072.84</v>
      </c>
      <c r="Q1968" s="6">
        <v>2266.2800000000002</v>
      </c>
      <c r="R1968" s="6">
        <v>806.56</v>
      </c>
      <c r="S1968" s="6">
        <v>148.37</v>
      </c>
      <c r="T1968" t="s">
        <v>117</v>
      </c>
      <c r="U1968">
        <v>6</v>
      </c>
      <c r="V1968" t="s">
        <v>189</v>
      </c>
      <c r="W1968" t="s">
        <v>38</v>
      </c>
      <c r="X1968">
        <v>2024</v>
      </c>
      <c r="Y1968" t="s">
        <v>190</v>
      </c>
      <c r="Z1968" s="8">
        <v>0.26250000000000001</v>
      </c>
    </row>
    <row r="1969" spans="1:26" x14ac:dyDescent="0.3">
      <c r="A1969" t="s">
        <v>4860</v>
      </c>
      <c r="B1969" s="4">
        <v>45658</v>
      </c>
      <c r="C1969" t="s">
        <v>3368</v>
      </c>
      <c r="D1969" t="s">
        <v>4861</v>
      </c>
      <c r="E1969" t="s">
        <v>67</v>
      </c>
      <c r="F1969" t="s">
        <v>334</v>
      </c>
      <c r="G1969" t="s">
        <v>110</v>
      </c>
      <c r="H1969" t="s">
        <v>269</v>
      </c>
      <c r="I1969" t="s">
        <v>33</v>
      </c>
      <c r="J1969" t="s">
        <v>59</v>
      </c>
      <c r="K1969" t="s">
        <v>35</v>
      </c>
      <c r="L1969">
        <v>1</v>
      </c>
      <c r="M1969" s="6">
        <v>3038.92</v>
      </c>
      <c r="N1969" s="8">
        <v>0.1</v>
      </c>
      <c r="O1969" s="6">
        <v>303.89</v>
      </c>
      <c r="P1969" s="6">
        <v>2735.03</v>
      </c>
      <c r="Q1969" s="6">
        <v>1695.03</v>
      </c>
      <c r="R1969" s="6">
        <v>1040</v>
      </c>
      <c r="S1969" s="6">
        <v>176.43</v>
      </c>
      <c r="T1969" t="s">
        <v>36</v>
      </c>
      <c r="U1969">
        <v>1</v>
      </c>
      <c r="V1969" t="s">
        <v>91</v>
      </c>
      <c r="W1969" t="s">
        <v>51</v>
      </c>
      <c r="X1969">
        <v>2025</v>
      </c>
      <c r="Y1969" t="s">
        <v>137</v>
      </c>
      <c r="Z1969" s="8">
        <v>0.38030000000000003</v>
      </c>
    </row>
    <row r="1970" spans="1:26" x14ac:dyDescent="0.3">
      <c r="A1970" t="s">
        <v>4862</v>
      </c>
      <c r="B1970" s="4">
        <v>46010</v>
      </c>
      <c r="C1970" t="s">
        <v>2367</v>
      </c>
      <c r="D1970" t="s">
        <v>4863</v>
      </c>
      <c r="E1970" t="s">
        <v>56</v>
      </c>
      <c r="F1970" t="s">
        <v>74</v>
      </c>
      <c r="G1970" t="s">
        <v>132</v>
      </c>
      <c r="H1970" t="s">
        <v>228</v>
      </c>
      <c r="I1970" t="s">
        <v>75</v>
      </c>
      <c r="J1970" t="s">
        <v>59</v>
      </c>
      <c r="K1970" t="s">
        <v>35</v>
      </c>
      <c r="L1970">
        <v>2</v>
      </c>
      <c r="M1970" s="6">
        <v>1294.05</v>
      </c>
      <c r="N1970" s="8">
        <v>0.15</v>
      </c>
      <c r="O1970" s="6">
        <v>388.22</v>
      </c>
      <c r="P1970" s="6">
        <v>2199.88</v>
      </c>
      <c r="Q1970" s="6">
        <v>1532.01</v>
      </c>
      <c r="R1970" s="6">
        <v>667.87</v>
      </c>
      <c r="S1970" s="6">
        <v>188.02</v>
      </c>
      <c r="T1970" t="s">
        <v>36</v>
      </c>
      <c r="U1970">
        <v>12</v>
      </c>
      <c r="V1970" t="s">
        <v>84</v>
      </c>
      <c r="W1970" t="s">
        <v>85</v>
      </c>
      <c r="X1970">
        <v>2025</v>
      </c>
      <c r="Y1970" t="s">
        <v>86</v>
      </c>
      <c r="Z1970" s="8">
        <v>0.30359999999999998</v>
      </c>
    </row>
    <row r="1971" spans="1:26" x14ac:dyDescent="0.3">
      <c r="A1971" t="s">
        <v>4864</v>
      </c>
      <c r="B1971" s="4">
        <v>45911</v>
      </c>
      <c r="C1971" t="s">
        <v>1935</v>
      </c>
      <c r="D1971" t="s">
        <v>4865</v>
      </c>
      <c r="E1971" t="s">
        <v>108</v>
      </c>
      <c r="F1971" t="s">
        <v>364</v>
      </c>
      <c r="G1971" t="s">
        <v>69</v>
      </c>
      <c r="H1971" t="s">
        <v>70</v>
      </c>
      <c r="I1971" t="s">
        <v>47</v>
      </c>
      <c r="J1971" t="s">
        <v>48</v>
      </c>
      <c r="K1971" t="s">
        <v>102</v>
      </c>
      <c r="L1971">
        <v>1</v>
      </c>
      <c r="M1971" s="6">
        <v>704.24</v>
      </c>
      <c r="N1971" s="8">
        <v>0.05</v>
      </c>
      <c r="O1971" s="6">
        <v>35.21</v>
      </c>
      <c r="P1971" s="6">
        <v>669.03</v>
      </c>
      <c r="Q1971" s="6">
        <v>539.14</v>
      </c>
      <c r="R1971" s="6">
        <v>129.88999999999999</v>
      </c>
      <c r="S1971" s="6">
        <v>222.06</v>
      </c>
      <c r="T1971" t="s">
        <v>117</v>
      </c>
      <c r="U1971">
        <v>9</v>
      </c>
      <c r="V1971" t="s">
        <v>61</v>
      </c>
      <c r="W1971" t="s">
        <v>62</v>
      </c>
      <c r="X1971">
        <v>2025</v>
      </c>
      <c r="Y1971" t="s">
        <v>97</v>
      </c>
      <c r="Z1971" s="8">
        <v>0.19409999999999999</v>
      </c>
    </row>
    <row r="1972" spans="1:26" x14ac:dyDescent="0.3">
      <c r="A1972" t="s">
        <v>4866</v>
      </c>
      <c r="B1972" s="4">
        <v>45542</v>
      </c>
      <c r="C1972" t="s">
        <v>4867</v>
      </c>
      <c r="D1972" t="s">
        <v>4868</v>
      </c>
      <c r="E1972" t="s">
        <v>29</v>
      </c>
      <c r="F1972" t="s">
        <v>30</v>
      </c>
      <c r="G1972" t="s">
        <v>31</v>
      </c>
      <c r="H1972" t="s">
        <v>195</v>
      </c>
      <c r="I1972" t="s">
        <v>33</v>
      </c>
      <c r="J1972" t="s">
        <v>34</v>
      </c>
      <c r="K1972" t="s">
        <v>60</v>
      </c>
      <c r="L1972">
        <v>1</v>
      </c>
      <c r="M1972" s="6">
        <v>1119.3900000000001</v>
      </c>
      <c r="N1972" s="8">
        <v>0.05</v>
      </c>
      <c r="O1972" s="6">
        <v>55.97</v>
      </c>
      <c r="P1972" s="6">
        <v>1063.42</v>
      </c>
      <c r="Q1972" s="6">
        <v>806.48</v>
      </c>
      <c r="R1972" s="6">
        <v>256.94</v>
      </c>
      <c r="S1972" s="6">
        <v>208.64</v>
      </c>
      <c r="T1972" t="s">
        <v>36</v>
      </c>
      <c r="U1972">
        <v>9</v>
      </c>
      <c r="V1972" t="s">
        <v>61</v>
      </c>
      <c r="W1972" t="s">
        <v>62</v>
      </c>
      <c r="X1972">
        <v>2024</v>
      </c>
      <c r="Y1972" t="s">
        <v>63</v>
      </c>
      <c r="Z1972" s="8">
        <v>0.24160000000000001</v>
      </c>
    </row>
    <row r="1973" spans="1:26" x14ac:dyDescent="0.3">
      <c r="A1973" t="s">
        <v>4869</v>
      </c>
      <c r="B1973" s="4">
        <v>45625</v>
      </c>
      <c r="C1973" t="s">
        <v>4696</v>
      </c>
      <c r="D1973" t="s">
        <v>4870</v>
      </c>
      <c r="E1973" t="s">
        <v>108</v>
      </c>
      <c r="F1973" t="s">
        <v>145</v>
      </c>
      <c r="G1973" t="s">
        <v>69</v>
      </c>
      <c r="H1973" t="s">
        <v>291</v>
      </c>
      <c r="I1973" t="s">
        <v>47</v>
      </c>
      <c r="J1973" t="s">
        <v>34</v>
      </c>
      <c r="K1973" t="s">
        <v>102</v>
      </c>
      <c r="L1973">
        <v>1</v>
      </c>
      <c r="M1973" s="6">
        <v>4402.2299999999996</v>
      </c>
      <c r="N1973" s="8">
        <v>0.25</v>
      </c>
      <c r="O1973" s="6">
        <v>1100.56</v>
      </c>
      <c r="P1973" s="6">
        <v>3301.67</v>
      </c>
      <c r="Q1973" s="6">
        <v>2199.85</v>
      </c>
      <c r="R1973" s="6">
        <v>1101.82</v>
      </c>
      <c r="S1973" s="6">
        <v>157.83000000000001</v>
      </c>
      <c r="T1973" t="s">
        <v>36</v>
      </c>
      <c r="U1973">
        <v>11</v>
      </c>
      <c r="V1973" t="s">
        <v>124</v>
      </c>
      <c r="W1973" t="s">
        <v>85</v>
      </c>
      <c r="X1973">
        <v>2024</v>
      </c>
      <c r="Y1973" t="s">
        <v>125</v>
      </c>
      <c r="Z1973" s="8">
        <v>0.3337</v>
      </c>
    </row>
    <row r="1974" spans="1:26" x14ac:dyDescent="0.3">
      <c r="A1974" t="s">
        <v>4871</v>
      </c>
      <c r="B1974" s="4">
        <v>45933</v>
      </c>
      <c r="C1974" t="s">
        <v>755</v>
      </c>
      <c r="D1974" t="s">
        <v>4872</v>
      </c>
      <c r="E1974" t="s">
        <v>29</v>
      </c>
      <c r="F1974" t="s">
        <v>30</v>
      </c>
      <c r="G1974" t="s">
        <v>132</v>
      </c>
      <c r="H1974" t="s">
        <v>228</v>
      </c>
      <c r="I1974" t="s">
        <v>33</v>
      </c>
      <c r="J1974" t="s">
        <v>59</v>
      </c>
      <c r="K1974" t="s">
        <v>60</v>
      </c>
      <c r="L1974">
        <v>4</v>
      </c>
      <c r="M1974" s="6">
        <v>2735.28</v>
      </c>
      <c r="N1974" s="8">
        <v>0.2</v>
      </c>
      <c r="O1974" s="6">
        <v>2188.2199999999998</v>
      </c>
      <c r="P1974" s="6">
        <v>8752.9</v>
      </c>
      <c r="Q1974" s="6">
        <v>6575.93</v>
      </c>
      <c r="R1974" s="6">
        <v>2176.9699999999998</v>
      </c>
      <c r="S1974" s="6">
        <v>379.22</v>
      </c>
      <c r="T1974" t="s">
        <v>36</v>
      </c>
      <c r="U1974">
        <v>10</v>
      </c>
      <c r="V1974" t="s">
        <v>146</v>
      </c>
      <c r="W1974" t="s">
        <v>85</v>
      </c>
      <c r="X1974">
        <v>2025</v>
      </c>
      <c r="Y1974" t="s">
        <v>147</v>
      </c>
      <c r="Z1974" s="8">
        <v>0.2487</v>
      </c>
    </row>
    <row r="1975" spans="1:26" x14ac:dyDescent="0.3">
      <c r="A1975" t="s">
        <v>4873</v>
      </c>
      <c r="B1975" s="4">
        <v>45802</v>
      </c>
      <c r="C1975" t="s">
        <v>453</v>
      </c>
      <c r="D1975" t="s">
        <v>4874</v>
      </c>
      <c r="E1975" t="s">
        <v>29</v>
      </c>
      <c r="F1975" t="s">
        <v>141</v>
      </c>
      <c r="G1975" t="s">
        <v>45</v>
      </c>
      <c r="H1975" t="s">
        <v>32</v>
      </c>
      <c r="I1975" t="s">
        <v>33</v>
      </c>
      <c r="J1975" t="s">
        <v>34</v>
      </c>
      <c r="K1975" t="s">
        <v>102</v>
      </c>
      <c r="L1975">
        <v>1</v>
      </c>
      <c r="M1975" s="6">
        <v>1211.1600000000001</v>
      </c>
      <c r="N1975" s="8">
        <v>0.05</v>
      </c>
      <c r="O1975" s="6">
        <v>60.56</v>
      </c>
      <c r="P1975" s="6">
        <v>1150.5999999999999</v>
      </c>
      <c r="Q1975" s="6">
        <v>694.44</v>
      </c>
      <c r="R1975" s="6">
        <v>456.16</v>
      </c>
      <c r="S1975" s="6">
        <v>197.8</v>
      </c>
      <c r="T1975" t="s">
        <v>36</v>
      </c>
      <c r="U1975">
        <v>5</v>
      </c>
      <c r="V1975" t="s">
        <v>103</v>
      </c>
      <c r="W1975" t="s">
        <v>38</v>
      </c>
      <c r="X1975">
        <v>2025</v>
      </c>
      <c r="Y1975" t="s">
        <v>167</v>
      </c>
      <c r="Z1975" s="8">
        <v>0.39650000000000002</v>
      </c>
    </row>
    <row r="1976" spans="1:26" x14ac:dyDescent="0.3">
      <c r="A1976" t="s">
        <v>4875</v>
      </c>
      <c r="B1976" s="4">
        <v>45584</v>
      </c>
      <c r="C1976" t="s">
        <v>293</v>
      </c>
      <c r="D1976" t="s">
        <v>4876</v>
      </c>
      <c r="E1976" t="s">
        <v>56</v>
      </c>
      <c r="F1976" t="s">
        <v>57</v>
      </c>
      <c r="G1976" t="s">
        <v>45</v>
      </c>
      <c r="H1976" t="s">
        <v>46</v>
      </c>
      <c r="I1976" t="s">
        <v>75</v>
      </c>
      <c r="J1976" t="s">
        <v>59</v>
      </c>
      <c r="K1976" t="s">
        <v>102</v>
      </c>
      <c r="L1976">
        <v>1</v>
      </c>
      <c r="M1976" s="6">
        <v>674.12</v>
      </c>
      <c r="N1976" s="8">
        <v>0.3</v>
      </c>
      <c r="O1976" s="6">
        <v>202.24</v>
      </c>
      <c r="P1976" s="6">
        <v>471.88</v>
      </c>
      <c r="Q1976" s="6">
        <v>314.55</v>
      </c>
      <c r="R1976" s="6">
        <v>157.33000000000001</v>
      </c>
      <c r="S1976" s="6">
        <v>84.56</v>
      </c>
      <c r="T1976" t="s">
        <v>36</v>
      </c>
      <c r="U1976">
        <v>10</v>
      </c>
      <c r="V1976" t="s">
        <v>146</v>
      </c>
      <c r="W1976" t="s">
        <v>85</v>
      </c>
      <c r="X1976">
        <v>2024</v>
      </c>
      <c r="Y1976" t="s">
        <v>184</v>
      </c>
      <c r="Z1976" s="8">
        <v>0.33339999999999997</v>
      </c>
    </row>
    <row r="1977" spans="1:26" x14ac:dyDescent="0.3">
      <c r="A1977" t="s">
        <v>4877</v>
      </c>
      <c r="B1977" s="4">
        <v>45311</v>
      </c>
      <c r="C1977" t="s">
        <v>236</v>
      </c>
      <c r="D1977" t="s">
        <v>4878</v>
      </c>
      <c r="E1977" t="s">
        <v>56</v>
      </c>
      <c r="F1977" t="s">
        <v>90</v>
      </c>
      <c r="G1977" t="s">
        <v>31</v>
      </c>
      <c r="H1977" t="s">
        <v>96</v>
      </c>
      <c r="I1977" t="s">
        <v>75</v>
      </c>
      <c r="J1977" t="s">
        <v>48</v>
      </c>
      <c r="K1977" t="s">
        <v>102</v>
      </c>
      <c r="L1977">
        <v>2</v>
      </c>
      <c r="M1977" s="6">
        <v>613.27</v>
      </c>
      <c r="N1977" s="8">
        <v>0.3</v>
      </c>
      <c r="O1977" s="6">
        <v>367.96</v>
      </c>
      <c r="P1977" s="6">
        <v>858.58</v>
      </c>
      <c r="Q1977" s="6">
        <v>569.82000000000005</v>
      </c>
      <c r="R1977" s="6">
        <v>288.76</v>
      </c>
      <c r="S1977" s="6">
        <v>93.04</v>
      </c>
      <c r="T1977" t="s">
        <v>36</v>
      </c>
      <c r="U1977">
        <v>1</v>
      </c>
      <c r="V1977" t="s">
        <v>91</v>
      </c>
      <c r="W1977" t="s">
        <v>51</v>
      </c>
      <c r="X1977">
        <v>2024</v>
      </c>
      <c r="Y1977" t="s">
        <v>92</v>
      </c>
      <c r="Z1977" s="8">
        <v>0.33629999999999999</v>
      </c>
    </row>
    <row r="1978" spans="1:26" x14ac:dyDescent="0.3">
      <c r="A1978" t="s">
        <v>4879</v>
      </c>
      <c r="B1978" s="4">
        <v>45573</v>
      </c>
      <c r="C1978" t="s">
        <v>1398</v>
      </c>
      <c r="D1978" t="s">
        <v>4880</v>
      </c>
      <c r="E1978" t="s">
        <v>67</v>
      </c>
      <c r="F1978" t="s">
        <v>82</v>
      </c>
      <c r="G1978" t="s">
        <v>132</v>
      </c>
      <c r="H1978" t="s">
        <v>228</v>
      </c>
      <c r="I1978" t="s">
        <v>33</v>
      </c>
      <c r="J1978" t="s">
        <v>48</v>
      </c>
      <c r="K1978" t="s">
        <v>35</v>
      </c>
      <c r="L1978">
        <v>3</v>
      </c>
      <c r="M1978" s="6">
        <v>3550.49</v>
      </c>
      <c r="N1978" s="8">
        <v>0.15</v>
      </c>
      <c r="O1978" s="6">
        <v>1597.72</v>
      </c>
      <c r="P1978" s="6">
        <v>9053.75</v>
      </c>
      <c r="Q1978" s="6">
        <v>6879.24</v>
      </c>
      <c r="R1978" s="6">
        <v>2174.5100000000002</v>
      </c>
      <c r="S1978" s="6">
        <v>253.48</v>
      </c>
      <c r="T1978" t="s">
        <v>36</v>
      </c>
      <c r="U1978">
        <v>10</v>
      </c>
      <c r="V1978" t="s">
        <v>146</v>
      </c>
      <c r="W1978" t="s">
        <v>85</v>
      </c>
      <c r="X1978">
        <v>2024</v>
      </c>
      <c r="Y1978" t="s">
        <v>184</v>
      </c>
      <c r="Z1978" s="8">
        <v>0.2402</v>
      </c>
    </row>
    <row r="1979" spans="1:26" x14ac:dyDescent="0.3">
      <c r="A1979" t="s">
        <v>4881</v>
      </c>
      <c r="B1979" s="4">
        <v>45292</v>
      </c>
      <c r="C1979" t="s">
        <v>752</v>
      </c>
      <c r="D1979" t="s">
        <v>4882</v>
      </c>
      <c r="E1979" t="s">
        <v>56</v>
      </c>
      <c r="F1979" t="s">
        <v>90</v>
      </c>
      <c r="G1979" t="s">
        <v>132</v>
      </c>
      <c r="H1979" t="s">
        <v>228</v>
      </c>
      <c r="I1979" t="s">
        <v>33</v>
      </c>
      <c r="J1979" t="s">
        <v>48</v>
      </c>
      <c r="K1979" t="s">
        <v>102</v>
      </c>
      <c r="L1979">
        <v>1</v>
      </c>
      <c r="M1979" s="6">
        <v>628.14</v>
      </c>
      <c r="N1979" s="8">
        <v>0.05</v>
      </c>
      <c r="O1979" s="6">
        <v>31.41</v>
      </c>
      <c r="P1979" s="6">
        <v>596.73</v>
      </c>
      <c r="Q1979" s="6">
        <v>470.97</v>
      </c>
      <c r="R1979" s="6">
        <v>125.76</v>
      </c>
      <c r="S1979" s="6">
        <v>418.08</v>
      </c>
      <c r="T1979" t="s">
        <v>117</v>
      </c>
      <c r="U1979">
        <v>1</v>
      </c>
      <c r="V1979" t="s">
        <v>91</v>
      </c>
      <c r="W1979" t="s">
        <v>51</v>
      </c>
      <c r="X1979">
        <v>2024</v>
      </c>
      <c r="Y1979" t="s">
        <v>92</v>
      </c>
      <c r="Z1979" s="8">
        <v>0.2107</v>
      </c>
    </row>
    <row r="1980" spans="1:26" x14ac:dyDescent="0.3">
      <c r="A1980" t="s">
        <v>4883</v>
      </c>
      <c r="B1980" s="4">
        <v>45410</v>
      </c>
      <c r="C1980" t="s">
        <v>2674</v>
      </c>
      <c r="D1980" t="s">
        <v>4884</v>
      </c>
      <c r="E1980" t="s">
        <v>56</v>
      </c>
      <c r="F1980" t="s">
        <v>57</v>
      </c>
      <c r="G1980" t="s">
        <v>69</v>
      </c>
      <c r="H1980" t="s">
        <v>83</v>
      </c>
      <c r="I1980" t="s">
        <v>75</v>
      </c>
      <c r="J1980" t="s">
        <v>34</v>
      </c>
      <c r="K1980" t="s">
        <v>35</v>
      </c>
      <c r="L1980">
        <v>3</v>
      </c>
      <c r="M1980" s="6">
        <v>2596.9299999999998</v>
      </c>
      <c r="N1980" s="8">
        <v>0.15</v>
      </c>
      <c r="O1980" s="6">
        <v>1168.6199999999999</v>
      </c>
      <c r="P1980" s="6">
        <v>6622.17</v>
      </c>
      <c r="Q1980" s="6">
        <v>4675.66</v>
      </c>
      <c r="R1980" s="6">
        <v>1946.51</v>
      </c>
      <c r="S1980" s="6">
        <v>436.34</v>
      </c>
      <c r="T1980" t="s">
        <v>36</v>
      </c>
      <c r="U1980">
        <v>4</v>
      </c>
      <c r="V1980" t="s">
        <v>37</v>
      </c>
      <c r="W1980" t="s">
        <v>38</v>
      </c>
      <c r="X1980">
        <v>2024</v>
      </c>
      <c r="Y1980" t="s">
        <v>39</v>
      </c>
      <c r="Z1980" s="8">
        <v>0.29389999999999999</v>
      </c>
    </row>
    <row r="1981" spans="1:26" x14ac:dyDescent="0.3">
      <c r="A1981" t="s">
        <v>4885</v>
      </c>
      <c r="B1981" s="4">
        <v>45326</v>
      </c>
      <c r="C1981" t="s">
        <v>1265</v>
      </c>
      <c r="D1981" t="s">
        <v>4886</v>
      </c>
      <c r="E1981" t="s">
        <v>67</v>
      </c>
      <c r="F1981" t="s">
        <v>334</v>
      </c>
      <c r="G1981" t="s">
        <v>31</v>
      </c>
      <c r="H1981" t="s">
        <v>96</v>
      </c>
      <c r="I1981" t="s">
        <v>116</v>
      </c>
      <c r="J1981" t="s">
        <v>59</v>
      </c>
      <c r="K1981" t="s">
        <v>49</v>
      </c>
      <c r="L1981">
        <v>2</v>
      </c>
      <c r="M1981" s="6">
        <v>1930.38</v>
      </c>
      <c r="N1981" s="8">
        <v>0</v>
      </c>
      <c r="O1981" s="6">
        <v>0</v>
      </c>
      <c r="P1981" s="6">
        <v>3860.76</v>
      </c>
      <c r="Q1981" s="6">
        <v>2992.49</v>
      </c>
      <c r="R1981" s="6">
        <v>868.27</v>
      </c>
      <c r="S1981" s="6">
        <v>448.75</v>
      </c>
      <c r="T1981" t="s">
        <v>36</v>
      </c>
      <c r="U1981">
        <v>2</v>
      </c>
      <c r="V1981" t="s">
        <v>171</v>
      </c>
      <c r="W1981" t="s">
        <v>51</v>
      </c>
      <c r="X1981">
        <v>2024</v>
      </c>
      <c r="Y1981" t="s">
        <v>214</v>
      </c>
      <c r="Z1981" s="8">
        <v>0.22489999999999999</v>
      </c>
    </row>
    <row r="1982" spans="1:26" x14ac:dyDescent="0.3">
      <c r="A1982" t="s">
        <v>4887</v>
      </c>
      <c r="B1982" s="4">
        <v>45489</v>
      </c>
      <c r="C1982" t="s">
        <v>1101</v>
      </c>
      <c r="D1982" t="s">
        <v>4888</v>
      </c>
      <c r="E1982" t="s">
        <v>29</v>
      </c>
      <c r="F1982" t="s">
        <v>141</v>
      </c>
      <c r="G1982" t="s">
        <v>45</v>
      </c>
      <c r="H1982" t="s">
        <v>32</v>
      </c>
      <c r="I1982" t="s">
        <v>47</v>
      </c>
      <c r="J1982" t="s">
        <v>59</v>
      </c>
      <c r="K1982" t="s">
        <v>35</v>
      </c>
      <c r="L1982">
        <v>1</v>
      </c>
      <c r="M1982" s="6">
        <v>1207.17</v>
      </c>
      <c r="N1982" s="8">
        <v>0.2</v>
      </c>
      <c r="O1982" s="6">
        <v>241.43</v>
      </c>
      <c r="P1982" s="6">
        <v>965.74</v>
      </c>
      <c r="Q1982" s="6">
        <v>670.96</v>
      </c>
      <c r="R1982" s="6">
        <v>294.77999999999997</v>
      </c>
      <c r="S1982" s="6">
        <v>99.53</v>
      </c>
      <c r="T1982" t="s">
        <v>77</v>
      </c>
      <c r="U1982">
        <v>7</v>
      </c>
      <c r="V1982" t="s">
        <v>179</v>
      </c>
      <c r="W1982" t="s">
        <v>62</v>
      </c>
      <c r="X1982">
        <v>2024</v>
      </c>
      <c r="Y1982" t="s">
        <v>180</v>
      </c>
      <c r="Z1982" s="8">
        <v>0.30520000000000003</v>
      </c>
    </row>
    <row r="1983" spans="1:26" x14ac:dyDescent="0.3">
      <c r="A1983" t="s">
        <v>4889</v>
      </c>
      <c r="B1983" s="4">
        <v>45776</v>
      </c>
      <c r="C1983" t="s">
        <v>3145</v>
      </c>
      <c r="D1983" t="s">
        <v>4890</v>
      </c>
      <c r="E1983" t="s">
        <v>43</v>
      </c>
      <c r="F1983" t="s">
        <v>256</v>
      </c>
      <c r="G1983" t="s">
        <v>69</v>
      </c>
      <c r="H1983" t="s">
        <v>83</v>
      </c>
      <c r="I1983" t="s">
        <v>75</v>
      </c>
      <c r="J1983" t="s">
        <v>59</v>
      </c>
      <c r="K1983" t="s">
        <v>102</v>
      </c>
      <c r="L1983">
        <v>1</v>
      </c>
      <c r="M1983" s="6">
        <v>1190.94</v>
      </c>
      <c r="N1983" s="8">
        <v>0</v>
      </c>
      <c r="O1983" s="6">
        <v>0</v>
      </c>
      <c r="P1983" s="6">
        <v>1190.94</v>
      </c>
      <c r="Q1983" s="6">
        <v>806.13</v>
      </c>
      <c r="R1983" s="6">
        <v>384.81</v>
      </c>
      <c r="S1983" s="6">
        <v>309.77999999999997</v>
      </c>
      <c r="T1983" t="s">
        <v>36</v>
      </c>
      <c r="U1983">
        <v>4</v>
      </c>
      <c r="V1983" t="s">
        <v>37</v>
      </c>
      <c r="W1983" t="s">
        <v>38</v>
      </c>
      <c r="X1983">
        <v>2025</v>
      </c>
      <c r="Y1983" t="s">
        <v>112</v>
      </c>
      <c r="Z1983" s="8">
        <v>0.3231</v>
      </c>
    </row>
    <row r="1984" spans="1:26" x14ac:dyDescent="0.3">
      <c r="A1984" t="s">
        <v>4891</v>
      </c>
      <c r="B1984" s="4">
        <v>45350</v>
      </c>
      <c r="C1984" t="s">
        <v>4892</v>
      </c>
      <c r="D1984" t="s">
        <v>4893</v>
      </c>
      <c r="E1984" t="s">
        <v>56</v>
      </c>
      <c r="F1984" t="s">
        <v>57</v>
      </c>
      <c r="G1984" t="s">
        <v>110</v>
      </c>
      <c r="H1984" t="s">
        <v>269</v>
      </c>
      <c r="I1984" t="s">
        <v>75</v>
      </c>
      <c r="J1984" t="s">
        <v>48</v>
      </c>
      <c r="K1984" t="s">
        <v>49</v>
      </c>
      <c r="L1984">
        <v>1</v>
      </c>
      <c r="M1984" s="6">
        <v>3327.1</v>
      </c>
      <c r="N1984" s="8">
        <v>0</v>
      </c>
      <c r="O1984" s="6">
        <v>0</v>
      </c>
      <c r="P1984" s="6">
        <v>3327.1</v>
      </c>
      <c r="Q1984" s="6">
        <v>2531.5500000000002</v>
      </c>
      <c r="R1984" s="6">
        <v>795.55</v>
      </c>
      <c r="S1984" s="6">
        <v>412.87</v>
      </c>
      <c r="T1984" t="s">
        <v>36</v>
      </c>
      <c r="U1984">
        <v>2</v>
      </c>
      <c r="V1984" t="s">
        <v>171</v>
      </c>
      <c r="W1984" t="s">
        <v>51</v>
      </c>
      <c r="X1984">
        <v>2024</v>
      </c>
      <c r="Y1984" t="s">
        <v>214</v>
      </c>
      <c r="Z1984" s="8">
        <v>0.23910000000000001</v>
      </c>
    </row>
    <row r="1985" spans="1:26" x14ac:dyDescent="0.3">
      <c r="A1985" t="s">
        <v>4894</v>
      </c>
      <c r="B1985" s="4">
        <v>45452</v>
      </c>
      <c r="C1985" t="s">
        <v>1201</v>
      </c>
      <c r="D1985" t="s">
        <v>4895</v>
      </c>
      <c r="E1985" t="s">
        <v>29</v>
      </c>
      <c r="F1985" t="s">
        <v>141</v>
      </c>
      <c r="G1985" t="s">
        <v>69</v>
      </c>
      <c r="H1985" t="s">
        <v>188</v>
      </c>
      <c r="I1985" t="s">
        <v>33</v>
      </c>
      <c r="J1985" t="s">
        <v>48</v>
      </c>
      <c r="K1985" t="s">
        <v>102</v>
      </c>
      <c r="L1985">
        <v>1</v>
      </c>
      <c r="M1985" s="6">
        <v>3583.77</v>
      </c>
      <c r="N1985" s="8">
        <v>0.1</v>
      </c>
      <c r="O1985" s="6">
        <v>358.38</v>
      </c>
      <c r="P1985" s="6">
        <v>3225.39</v>
      </c>
      <c r="Q1985" s="6">
        <v>2469.7800000000002</v>
      </c>
      <c r="R1985" s="6">
        <v>755.61</v>
      </c>
      <c r="S1985" s="6">
        <v>74.650000000000006</v>
      </c>
      <c r="T1985" t="s">
        <v>36</v>
      </c>
      <c r="U1985">
        <v>6</v>
      </c>
      <c r="V1985" t="s">
        <v>189</v>
      </c>
      <c r="W1985" t="s">
        <v>38</v>
      </c>
      <c r="X1985">
        <v>2024</v>
      </c>
      <c r="Y1985" t="s">
        <v>190</v>
      </c>
      <c r="Z1985" s="8">
        <v>0.23430000000000001</v>
      </c>
    </row>
    <row r="1986" spans="1:26" x14ac:dyDescent="0.3">
      <c r="A1986" t="s">
        <v>4896</v>
      </c>
      <c r="B1986" s="4">
        <v>45982</v>
      </c>
      <c r="C1986" t="s">
        <v>4897</v>
      </c>
      <c r="D1986" t="s">
        <v>4898</v>
      </c>
      <c r="E1986" t="s">
        <v>56</v>
      </c>
      <c r="F1986" t="s">
        <v>57</v>
      </c>
      <c r="G1986" t="s">
        <v>110</v>
      </c>
      <c r="H1986" t="s">
        <v>281</v>
      </c>
      <c r="I1986" t="s">
        <v>33</v>
      </c>
      <c r="J1986" t="s">
        <v>34</v>
      </c>
      <c r="K1986" t="s">
        <v>35</v>
      </c>
      <c r="L1986">
        <v>2</v>
      </c>
      <c r="M1986" s="6">
        <v>941.73</v>
      </c>
      <c r="N1986" s="8">
        <v>0.2</v>
      </c>
      <c r="O1986" s="6">
        <v>376.69</v>
      </c>
      <c r="P1986" s="6">
        <v>1506.77</v>
      </c>
      <c r="Q1986" s="6">
        <v>1089.6199999999999</v>
      </c>
      <c r="R1986" s="6">
        <v>417.15</v>
      </c>
      <c r="S1986" s="6">
        <v>424.65</v>
      </c>
      <c r="T1986" t="s">
        <v>77</v>
      </c>
      <c r="U1986">
        <v>11</v>
      </c>
      <c r="V1986" t="s">
        <v>124</v>
      </c>
      <c r="W1986" t="s">
        <v>85</v>
      </c>
      <c r="X1986">
        <v>2025</v>
      </c>
      <c r="Y1986" t="s">
        <v>221</v>
      </c>
      <c r="Z1986" s="8">
        <v>0.27689999999999998</v>
      </c>
    </row>
    <row r="1987" spans="1:26" x14ac:dyDescent="0.3">
      <c r="A1987" t="s">
        <v>4899</v>
      </c>
      <c r="B1987" s="4">
        <v>45497</v>
      </c>
      <c r="C1987" t="s">
        <v>3199</v>
      </c>
      <c r="D1987" t="s">
        <v>4900</v>
      </c>
      <c r="E1987" t="s">
        <v>29</v>
      </c>
      <c r="F1987" t="s">
        <v>141</v>
      </c>
      <c r="G1987" t="s">
        <v>132</v>
      </c>
      <c r="H1987" t="s">
        <v>154</v>
      </c>
      <c r="I1987" t="s">
        <v>75</v>
      </c>
      <c r="J1987" t="s">
        <v>48</v>
      </c>
      <c r="K1987" t="s">
        <v>76</v>
      </c>
      <c r="L1987">
        <v>1</v>
      </c>
      <c r="M1987" s="6">
        <v>1687.38</v>
      </c>
      <c r="N1987" s="8">
        <v>0</v>
      </c>
      <c r="O1987" s="6">
        <v>0</v>
      </c>
      <c r="P1987" s="6">
        <v>1687.38</v>
      </c>
      <c r="Q1987" s="6">
        <v>1074.17</v>
      </c>
      <c r="R1987" s="6">
        <v>613.21</v>
      </c>
      <c r="S1987" s="6">
        <v>369.44</v>
      </c>
      <c r="T1987" t="s">
        <v>36</v>
      </c>
      <c r="U1987">
        <v>7</v>
      </c>
      <c r="V1987" t="s">
        <v>179</v>
      </c>
      <c r="W1987" t="s">
        <v>62</v>
      </c>
      <c r="X1987">
        <v>2024</v>
      </c>
      <c r="Y1987" t="s">
        <v>180</v>
      </c>
      <c r="Z1987" s="8">
        <v>0.3634</v>
      </c>
    </row>
    <row r="1988" spans="1:26" x14ac:dyDescent="0.3">
      <c r="A1988" t="s">
        <v>4901</v>
      </c>
      <c r="B1988" s="4">
        <v>45303</v>
      </c>
      <c r="C1988" t="s">
        <v>4902</v>
      </c>
      <c r="D1988" t="s">
        <v>4903</v>
      </c>
      <c r="E1988" t="s">
        <v>56</v>
      </c>
      <c r="F1988" t="s">
        <v>74</v>
      </c>
      <c r="G1988" t="s">
        <v>132</v>
      </c>
      <c r="H1988" t="s">
        <v>154</v>
      </c>
      <c r="I1988" t="s">
        <v>33</v>
      </c>
      <c r="J1988" t="s">
        <v>48</v>
      </c>
      <c r="K1988" t="s">
        <v>60</v>
      </c>
      <c r="L1988">
        <v>3</v>
      </c>
      <c r="M1988" s="6">
        <v>597.99</v>
      </c>
      <c r="N1988" s="8">
        <v>0.15</v>
      </c>
      <c r="O1988" s="6">
        <v>269.10000000000002</v>
      </c>
      <c r="P1988" s="6">
        <v>1524.87</v>
      </c>
      <c r="Q1988" s="6">
        <v>1085.1500000000001</v>
      </c>
      <c r="R1988" s="6">
        <v>439.72</v>
      </c>
      <c r="S1988" s="6">
        <v>369.57</v>
      </c>
      <c r="T1988" t="s">
        <v>36</v>
      </c>
      <c r="U1988">
        <v>1</v>
      </c>
      <c r="V1988" t="s">
        <v>91</v>
      </c>
      <c r="W1988" t="s">
        <v>51</v>
      </c>
      <c r="X1988">
        <v>2024</v>
      </c>
      <c r="Y1988" t="s">
        <v>92</v>
      </c>
      <c r="Z1988" s="8">
        <v>0.28839999999999999</v>
      </c>
    </row>
    <row r="1989" spans="1:26" x14ac:dyDescent="0.3">
      <c r="A1989" t="s">
        <v>4904</v>
      </c>
      <c r="B1989" s="4">
        <v>45781</v>
      </c>
      <c r="C1989" t="s">
        <v>1319</v>
      </c>
      <c r="D1989" t="s">
        <v>4905</v>
      </c>
      <c r="E1989" t="s">
        <v>43</v>
      </c>
      <c r="F1989" t="s">
        <v>256</v>
      </c>
      <c r="G1989" t="s">
        <v>132</v>
      </c>
      <c r="H1989" t="s">
        <v>133</v>
      </c>
      <c r="I1989" t="s">
        <v>33</v>
      </c>
      <c r="J1989" t="s">
        <v>48</v>
      </c>
      <c r="K1989" t="s">
        <v>49</v>
      </c>
      <c r="L1989">
        <v>1</v>
      </c>
      <c r="M1989" s="6">
        <v>1423.34</v>
      </c>
      <c r="N1989" s="8">
        <v>0.25</v>
      </c>
      <c r="O1989" s="6">
        <v>355.84</v>
      </c>
      <c r="P1989" s="6">
        <v>1067.5</v>
      </c>
      <c r="Q1989" s="6">
        <v>625.01</v>
      </c>
      <c r="R1989" s="6">
        <v>442.49</v>
      </c>
      <c r="S1989" s="6">
        <v>417.72</v>
      </c>
      <c r="T1989" t="s">
        <v>117</v>
      </c>
      <c r="U1989">
        <v>5</v>
      </c>
      <c r="V1989" t="s">
        <v>103</v>
      </c>
      <c r="W1989" t="s">
        <v>38</v>
      </c>
      <c r="X1989">
        <v>2025</v>
      </c>
      <c r="Y1989" t="s">
        <v>167</v>
      </c>
      <c r="Z1989" s="8">
        <v>0.41449999999999998</v>
      </c>
    </row>
    <row r="1990" spans="1:26" x14ac:dyDescent="0.3">
      <c r="A1990" t="s">
        <v>4906</v>
      </c>
      <c r="B1990" s="4">
        <v>45567</v>
      </c>
      <c r="C1990" t="s">
        <v>573</v>
      </c>
      <c r="D1990" t="s">
        <v>4907</v>
      </c>
      <c r="E1990" t="s">
        <v>67</v>
      </c>
      <c r="F1990" t="s">
        <v>82</v>
      </c>
      <c r="G1990" t="s">
        <v>132</v>
      </c>
      <c r="H1990" t="s">
        <v>252</v>
      </c>
      <c r="I1990" t="s">
        <v>33</v>
      </c>
      <c r="J1990" t="s">
        <v>48</v>
      </c>
      <c r="K1990" t="s">
        <v>102</v>
      </c>
      <c r="L1990">
        <v>1</v>
      </c>
      <c r="M1990" s="6">
        <v>2584.98</v>
      </c>
      <c r="N1990" s="8">
        <v>0.2</v>
      </c>
      <c r="O1990" s="6">
        <v>517</v>
      </c>
      <c r="P1990" s="6">
        <v>2067.98</v>
      </c>
      <c r="Q1990" s="6">
        <v>1529.44</v>
      </c>
      <c r="R1990" s="6">
        <v>538.54</v>
      </c>
      <c r="S1990" s="6">
        <v>270.43</v>
      </c>
      <c r="T1990" t="s">
        <v>117</v>
      </c>
      <c r="U1990">
        <v>10</v>
      </c>
      <c r="V1990" t="s">
        <v>146</v>
      </c>
      <c r="W1990" t="s">
        <v>85</v>
      </c>
      <c r="X1990">
        <v>2024</v>
      </c>
      <c r="Y1990" t="s">
        <v>184</v>
      </c>
      <c r="Z1990" s="8">
        <v>0.26040000000000002</v>
      </c>
    </row>
    <row r="1991" spans="1:26" x14ac:dyDescent="0.3">
      <c r="A1991" t="s">
        <v>4908</v>
      </c>
      <c r="B1991" s="4">
        <v>45984</v>
      </c>
      <c r="C1991" t="s">
        <v>881</v>
      </c>
      <c r="D1991" t="s">
        <v>4909</v>
      </c>
      <c r="E1991" t="s">
        <v>43</v>
      </c>
      <c r="F1991" t="s">
        <v>101</v>
      </c>
      <c r="G1991" t="s">
        <v>69</v>
      </c>
      <c r="H1991" t="s">
        <v>291</v>
      </c>
      <c r="I1991" t="s">
        <v>75</v>
      </c>
      <c r="J1991" t="s">
        <v>48</v>
      </c>
      <c r="K1991" t="s">
        <v>76</v>
      </c>
      <c r="L1991">
        <v>2</v>
      </c>
      <c r="M1991" s="6">
        <v>2473.3200000000002</v>
      </c>
      <c r="N1991" s="8">
        <v>0.15</v>
      </c>
      <c r="O1991" s="6">
        <v>742</v>
      </c>
      <c r="P1991" s="6">
        <v>4204.6400000000003</v>
      </c>
      <c r="Q1991" s="6">
        <v>3123.13</v>
      </c>
      <c r="R1991" s="6">
        <v>1081.51</v>
      </c>
      <c r="S1991" s="6">
        <v>271.23</v>
      </c>
      <c r="T1991" t="s">
        <v>117</v>
      </c>
      <c r="U1991">
        <v>11</v>
      </c>
      <c r="V1991" t="s">
        <v>124</v>
      </c>
      <c r="W1991" t="s">
        <v>85</v>
      </c>
      <c r="X1991">
        <v>2025</v>
      </c>
      <c r="Y1991" t="s">
        <v>221</v>
      </c>
      <c r="Z1991" s="8">
        <v>0.25719999999999998</v>
      </c>
    </row>
    <row r="1992" spans="1:26" x14ac:dyDescent="0.3">
      <c r="A1992" t="s">
        <v>4910</v>
      </c>
      <c r="B1992" s="4">
        <v>45533</v>
      </c>
      <c r="C1992" t="s">
        <v>1809</v>
      </c>
      <c r="D1992" t="s">
        <v>4911</v>
      </c>
      <c r="E1992" t="s">
        <v>56</v>
      </c>
      <c r="F1992" t="s">
        <v>90</v>
      </c>
      <c r="G1992" t="s">
        <v>31</v>
      </c>
      <c r="H1992" t="s">
        <v>195</v>
      </c>
      <c r="I1992" t="s">
        <v>47</v>
      </c>
      <c r="J1992" t="s">
        <v>34</v>
      </c>
      <c r="K1992" t="s">
        <v>76</v>
      </c>
      <c r="L1992">
        <v>1</v>
      </c>
      <c r="M1992" s="6">
        <v>681.99</v>
      </c>
      <c r="N1992" s="8">
        <v>0.15</v>
      </c>
      <c r="O1992" s="6">
        <v>102.3</v>
      </c>
      <c r="P1992" s="6">
        <v>579.69000000000005</v>
      </c>
      <c r="Q1992" s="6">
        <v>415.77</v>
      </c>
      <c r="R1992" s="6">
        <v>163.92</v>
      </c>
      <c r="S1992" s="6">
        <v>150.75</v>
      </c>
      <c r="T1992" t="s">
        <v>36</v>
      </c>
      <c r="U1992">
        <v>8</v>
      </c>
      <c r="V1992" t="s">
        <v>118</v>
      </c>
      <c r="W1992" t="s">
        <v>62</v>
      </c>
      <c r="X1992">
        <v>2024</v>
      </c>
      <c r="Y1992" t="s">
        <v>119</v>
      </c>
      <c r="Z1992" s="8">
        <v>0.2828</v>
      </c>
    </row>
    <row r="1993" spans="1:26" x14ac:dyDescent="0.3">
      <c r="A1993" t="s">
        <v>4912</v>
      </c>
      <c r="B1993" s="4">
        <v>45507</v>
      </c>
      <c r="C1993" t="s">
        <v>4204</v>
      </c>
      <c r="D1993" t="s">
        <v>4913</v>
      </c>
      <c r="E1993" t="s">
        <v>108</v>
      </c>
      <c r="F1993" t="s">
        <v>109</v>
      </c>
      <c r="G1993" t="s">
        <v>45</v>
      </c>
      <c r="H1993" t="s">
        <v>83</v>
      </c>
      <c r="I1993" t="s">
        <v>47</v>
      </c>
      <c r="J1993" t="s">
        <v>48</v>
      </c>
      <c r="K1993" t="s">
        <v>35</v>
      </c>
      <c r="L1993">
        <v>1</v>
      </c>
      <c r="M1993" s="6">
        <v>1231.58</v>
      </c>
      <c r="N1993" s="8">
        <v>0.05</v>
      </c>
      <c r="O1993" s="6">
        <v>61.58</v>
      </c>
      <c r="P1993" s="6">
        <v>1170</v>
      </c>
      <c r="Q1993" s="6">
        <v>769.38</v>
      </c>
      <c r="R1993" s="6">
        <v>400.62</v>
      </c>
      <c r="S1993" s="6">
        <v>389.34</v>
      </c>
      <c r="T1993" t="s">
        <v>36</v>
      </c>
      <c r="U1993">
        <v>8</v>
      </c>
      <c r="V1993" t="s">
        <v>118</v>
      </c>
      <c r="W1993" t="s">
        <v>62</v>
      </c>
      <c r="X1993">
        <v>2024</v>
      </c>
      <c r="Y1993" t="s">
        <v>119</v>
      </c>
      <c r="Z1993" s="8">
        <v>0.34239999999999998</v>
      </c>
    </row>
    <row r="1994" spans="1:26" x14ac:dyDescent="0.3">
      <c r="A1994" t="s">
        <v>4914</v>
      </c>
      <c r="B1994" s="4">
        <v>45542</v>
      </c>
      <c r="C1994" t="s">
        <v>387</v>
      </c>
      <c r="D1994" t="s">
        <v>4915</v>
      </c>
      <c r="E1994" t="s">
        <v>108</v>
      </c>
      <c r="F1994" t="s">
        <v>109</v>
      </c>
      <c r="G1994" t="s">
        <v>31</v>
      </c>
      <c r="H1994" t="s">
        <v>195</v>
      </c>
      <c r="I1994" t="s">
        <v>75</v>
      </c>
      <c r="J1994" t="s">
        <v>59</v>
      </c>
      <c r="K1994" t="s">
        <v>35</v>
      </c>
      <c r="L1994">
        <v>1</v>
      </c>
      <c r="M1994" s="6">
        <v>826.43</v>
      </c>
      <c r="N1994" s="8">
        <v>0.15</v>
      </c>
      <c r="O1994" s="6">
        <v>123.96</v>
      </c>
      <c r="P1994" s="6">
        <v>702.47</v>
      </c>
      <c r="Q1994" s="6">
        <v>547.11</v>
      </c>
      <c r="R1994" s="6">
        <v>155.36000000000001</v>
      </c>
      <c r="S1994" s="6">
        <v>168.76</v>
      </c>
      <c r="T1994" t="s">
        <v>36</v>
      </c>
      <c r="U1994">
        <v>9</v>
      </c>
      <c r="V1994" t="s">
        <v>61</v>
      </c>
      <c r="W1994" t="s">
        <v>62</v>
      </c>
      <c r="X1994">
        <v>2024</v>
      </c>
      <c r="Y1994" t="s">
        <v>63</v>
      </c>
      <c r="Z1994" s="8">
        <v>0.22120000000000001</v>
      </c>
    </row>
    <row r="1995" spans="1:26" x14ac:dyDescent="0.3">
      <c r="A1995" t="s">
        <v>4916</v>
      </c>
      <c r="B1995" s="4">
        <v>45417</v>
      </c>
      <c r="C1995" t="s">
        <v>4280</v>
      </c>
      <c r="D1995" t="s">
        <v>4917</v>
      </c>
      <c r="E1995" t="s">
        <v>43</v>
      </c>
      <c r="F1995" t="s">
        <v>273</v>
      </c>
      <c r="G1995" t="s">
        <v>69</v>
      </c>
      <c r="H1995" t="s">
        <v>291</v>
      </c>
      <c r="I1995" t="s">
        <v>75</v>
      </c>
      <c r="J1995" t="s">
        <v>59</v>
      </c>
      <c r="K1995" t="s">
        <v>35</v>
      </c>
      <c r="L1995">
        <v>1</v>
      </c>
      <c r="M1995" s="6">
        <v>1025.71</v>
      </c>
      <c r="N1995" s="8">
        <v>0.1</v>
      </c>
      <c r="O1995" s="6">
        <v>102.57</v>
      </c>
      <c r="P1995" s="6">
        <v>923.14</v>
      </c>
      <c r="Q1995" s="6">
        <v>682.98</v>
      </c>
      <c r="R1995" s="6">
        <v>240.16</v>
      </c>
      <c r="S1995" s="6">
        <v>420.5</v>
      </c>
      <c r="T1995" t="s">
        <v>36</v>
      </c>
      <c r="U1995">
        <v>5</v>
      </c>
      <c r="V1995" t="s">
        <v>103</v>
      </c>
      <c r="W1995" t="s">
        <v>38</v>
      </c>
      <c r="X1995">
        <v>2024</v>
      </c>
      <c r="Y1995" t="s">
        <v>104</v>
      </c>
      <c r="Z1995" s="8">
        <v>0.26019999999999999</v>
      </c>
    </row>
    <row r="1996" spans="1:26" x14ac:dyDescent="0.3">
      <c r="A1996" t="s">
        <v>4918</v>
      </c>
      <c r="B1996" s="4">
        <v>45508</v>
      </c>
      <c r="C1996" t="s">
        <v>1381</v>
      </c>
      <c r="D1996" t="s">
        <v>4919</v>
      </c>
      <c r="E1996" t="s">
        <v>56</v>
      </c>
      <c r="F1996" t="s">
        <v>90</v>
      </c>
      <c r="G1996" t="s">
        <v>69</v>
      </c>
      <c r="H1996" t="s">
        <v>70</v>
      </c>
      <c r="I1996" t="s">
        <v>75</v>
      </c>
      <c r="J1996" t="s">
        <v>59</v>
      </c>
      <c r="K1996" t="s">
        <v>49</v>
      </c>
      <c r="L1996">
        <v>1</v>
      </c>
      <c r="M1996" s="6">
        <v>1133.19</v>
      </c>
      <c r="N1996" s="8">
        <v>0.1</v>
      </c>
      <c r="O1996" s="6">
        <v>113.32</v>
      </c>
      <c r="P1996" s="6">
        <v>1019.87</v>
      </c>
      <c r="Q1996" s="6">
        <v>712.83</v>
      </c>
      <c r="R1996" s="6">
        <v>307.04000000000002</v>
      </c>
      <c r="S1996" s="6">
        <v>63.5</v>
      </c>
      <c r="T1996" t="s">
        <v>36</v>
      </c>
      <c r="U1996">
        <v>8</v>
      </c>
      <c r="V1996" t="s">
        <v>118</v>
      </c>
      <c r="W1996" t="s">
        <v>62</v>
      </c>
      <c r="X1996">
        <v>2024</v>
      </c>
      <c r="Y1996" t="s">
        <v>119</v>
      </c>
      <c r="Z1996" s="8">
        <v>0.30109999999999998</v>
      </c>
    </row>
    <row r="1997" spans="1:26" x14ac:dyDescent="0.3">
      <c r="A1997" t="s">
        <v>4920</v>
      </c>
      <c r="B1997" s="4">
        <v>45597</v>
      </c>
      <c r="C1997" t="s">
        <v>4921</v>
      </c>
      <c r="D1997" t="s">
        <v>4922</v>
      </c>
      <c r="E1997" t="s">
        <v>29</v>
      </c>
      <c r="F1997" t="s">
        <v>141</v>
      </c>
      <c r="G1997" t="s">
        <v>45</v>
      </c>
      <c r="H1997" t="s">
        <v>83</v>
      </c>
      <c r="I1997" t="s">
        <v>75</v>
      </c>
      <c r="J1997" t="s">
        <v>59</v>
      </c>
      <c r="K1997" t="s">
        <v>35</v>
      </c>
      <c r="L1997">
        <v>1</v>
      </c>
      <c r="M1997" s="6">
        <v>1222.3499999999999</v>
      </c>
      <c r="N1997" s="8">
        <v>0.25</v>
      </c>
      <c r="O1997" s="6">
        <v>305.58999999999997</v>
      </c>
      <c r="P1997" s="6">
        <v>916.76</v>
      </c>
      <c r="Q1997" s="6">
        <v>621.45000000000005</v>
      </c>
      <c r="R1997" s="6">
        <v>295.31</v>
      </c>
      <c r="S1997" s="6">
        <v>222.84</v>
      </c>
      <c r="T1997" t="s">
        <v>117</v>
      </c>
      <c r="U1997">
        <v>11</v>
      </c>
      <c r="V1997" t="s">
        <v>124</v>
      </c>
      <c r="W1997" t="s">
        <v>85</v>
      </c>
      <c r="X1997">
        <v>2024</v>
      </c>
      <c r="Y1997" t="s">
        <v>125</v>
      </c>
      <c r="Z1997" s="8">
        <v>0.3221</v>
      </c>
    </row>
    <row r="1998" spans="1:26" x14ac:dyDescent="0.3">
      <c r="A1998" t="s">
        <v>4923</v>
      </c>
      <c r="B1998" s="4">
        <v>45476</v>
      </c>
      <c r="C1998" t="s">
        <v>271</v>
      </c>
      <c r="D1998" t="s">
        <v>4924</v>
      </c>
      <c r="E1998" t="s">
        <v>67</v>
      </c>
      <c r="F1998" t="s">
        <v>82</v>
      </c>
      <c r="G1998" t="s">
        <v>45</v>
      </c>
      <c r="H1998" t="s">
        <v>83</v>
      </c>
      <c r="I1998" t="s">
        <v>33</v>
      </c>
      <c r="J1998" t="s">
        <v>34</v>
      </c>
      <c r="K1998" t="s">
        <v>60</v>
      </c>
      <c r="L1998">
        <v>2</v>
      </c>
      <c r="M1998" s="6">
        <v>1040.33</v>
      </c>
      <c r="N1998" s="8">
        <v>0.15</v>
      </c>
      <c r="O1998" s="6">
        <v>312.10000000000002</v>
      </c>
      <c r="P1998" s="6">
        <v>1768.56</v>
      </c>
      <c r="Q1998" s="6">
        <v>1081.6300000000001</v>
      </c>
      <c r="R1998" s="6">
        <v>686.93</v>
      </c>
      <c r="S1998" s="6">
        <v>221.93</v>
      </c>
      <c r="T1998" t="s">
        <v>36</v>
      </c>
      <c r="U1998">
        <v>7</v>
      </c>
      <c r="V1998" t="s">
        <v>179</v>
      </c>
      <c r="W1998" t="s">
        <v>62</v>
      </c>
      <c r="X1998">
        <v>2024</v>
      </c>
      <c r="Y1998" t="s">
        <v>180</v>
      </c>
      <c r="Z1998" s="8">
        <v>0.38840000000000002</v>
      </c>
    </row>
    <row r="1999" spans="1:26" x14ac:dyDescent="0.3">
      <c r="A1999" t="s">
        <v>4925</v>
      </c>
      <c r="B1999" s="4">
        <v>45330</v>
      </c>
      <c r="C1999" t="s">
        <v>1489</v>
      </c>
      <c r="D1999" t="s">
        <v>4926</v>
      </c>
      <c r="E1999" t="s">
        <v>108</v>
      </c>
      <c r="F1999" t="s">
        <v>109</v>
      </c>
      <c r="G1999" t="s">
        <v>132</v>
      </c>
      <c r="H1999" t="s">
        <v>154</v>
      </c>
      <c r="I1999" t="s">
        <v>75</v>
      </c>
      <c r="J1999" t="s">
        <v>48</v>
      </c>
      <c r="K1999" t="s">
        <v>60</v>
      </c>
      <c r="L1999">
        <v>4</v>
      </c>
      <c r="M1999" s="6">
        <v>1146.06</v>
      </c>
      <c r="N1999" s="8">
        <v>0.1</v>
      </c>
      <c r="O1999" s="6">
        <v>458.42</v>
      </c>
      <c r="P1999" s="6">
        <v>4125.82</v>
      </c>
      <c r="Q1999" s="6">
        <v>3368.83</v>
      </c>
      <c r="R1999" s="6">
        <v>756.99</v>
      </c>
      <c r="S1999" s="6">
        <v>98.1</v>
      </c>
      <c r="T1999" t="s">
        <v>77</v>
      </c>
      <c r="U1999">
        <v>2</v>
      </c>
      <c r="V1999" t="s">
        <v>171</v>
      </c>
      <c r="W1999" t="s">
        <v>51</v>
      </c>
      <c r="X1999">
        <v>2024</v>
      </c>
      <c r="Y1999" t="s">
        <v>214</v>
      </c>
      <c r="Z1999" s="8">
        <v>0.1835</v>
      </c>
    </row>
    <row r="2000" spans="1:26" x14ac:dyDescent="0.3">
      <c r="A2000" t="s">
        <v>4927</v>
      </c>
      <c r="B2000" s="4">
        <v>45514</v>
      </c>
      <c r="C2000" t="s">
        <v>4928</v>
      </c>
      <c r="D2000" t="s">
        <v>4929</v>
      </c>
      <c r="E2000" t="s">
        <v>67</v>
      </c>
      <c r="F2000" t="s">
        <v>68</v>
      </c>
      <c r="G2000" t="s">
        <v>132</v>
      </c>
      <c r="H2000" t="s">
        <v>154</v>
      </c>
      <c r="I2000" t="s">
        <v>33</v>
      </c>
      <c r="J2000" t="s">
        <v>34</v>
      </c>
      <c r="K2000" t="s">
        <v>35</v>
      </c>
      <c r="L2000">
        <v>2</v>
      </c>
      <c r="M2000" s="6">
        <v>1204.27</v>
      </c>
      <c r="N2000" s="8">
        <v>0</v>
      </c>
      <c r="O2000" s="6">
        <v>0</v>
      </c>
      <c r="P2000" s="6">
        <v>2408.54</v>
      </c>
      <c r="Q2000" s="6">
        <v>1683.69</v>
      </c>
      <c r="R2000" s="6">
        <v>724.85</v>
      </c>
      <c r="S2000" s="6">
        <v>177.22</v>
      </c>
      <c r="T2000" t="s">
        <v>36</v>
      </c>
      <c r="U2000">
        <v>8</v>
      </c>
      <c r="V2000" t="s">
        <v>118</v>
      </c>
      <c r="W2000" t="s">
        <v>62</v>
      </c>
      <c r="X2000">
        <v>2024</v>
      </c>
      <c r="Y2000" t="s">
        <v>119</v>
      </c>
      <c r="Z2000" s="8">
        <v>0.3009</v>
      </c>
    </row>
    <row r="2001" spans="1:26" x14ac:dyDescent="0.3">
      <c r="A2001" t="s">
        <v>4930</v>
      </c>
      <c r="B2001" s="4">
        <v>45475</v>
      </c>
      <c r="C2001" t="s">
        <v>3176</v>
      </c>
      <c r="D2001" t="s">
        <v>4931</v>
      </c>
      <c r="E2001" t="s">
        <v>29</v>
      </c>
      <c r="F2001" t="s">
        <v>141</v>
      </c>
      <c r="G2001" t="s">
        <v>132</v>
      </c>
      <c r="H2001" t="s">
        <v>133</v>
      </c>
      <c r="I2001" t="s">
        <v>47</v>
      </c>
      <c r="J2001" t="s">
        <v>34</v>
      </c>
      <c r="K2001" t="s">
        <v>49</v>
      </c>
      <c r="L2001">
        <v>1</v>
      </c>
      <c r="M2001" s="6">
        <v>3592.76</v>
      </c>
      <c r="N2001" s="8">
        <v>0.05</v>
      </c>
      <c r="O2001" s="6">
        <v>179.64</v>
      </c>
      <c r="P2001" s="6">
        <v>3413.12</v>
      </c>
      <c r="Q2001" s="6">
        <v>2211.0700000000002</v>
      </c>
      <c r="R2001" s="6">
        <v>1202.05</v>
      </c>
      <c r="S2001" s="6">
        <v>114.18</v>
      </c>
      <c r="T2001" t="s">
        <v>36</v>
      </c>
      <c r="U2001">
        <v>7</v>
      </c>
      <c r="V2001" t="s">
        <v>179</v>
      </c>
      <c r="W2001" t="s">
        <v>62</v>
      </c>
      <c r="X2001">
        <v>2024</v>
      </c>
      <c r="Y2001" t="s">
        <v>180</v>
      </c>
      <c r="Z2001" s="8">
        <v>0.35220000000000001</v>
      </c>
    </row>
    <row r="2002" spans="1:26" x14ac:dyDescent="0.3">
      <c r="A2002" t="s">
        <v>4932</v>
      </c>
      <c r="B2002" s="4">
        <v>45786</v>
      </c>
      <c r="C2002" t="s">
        <v>502</v>
      </c>
      <c r="D2002" t="s">
        <v>4933</v>
      </c>
      <c r="E2002" t="s">
        <v>56</v>
      </c>
      <c r="F2002" t="s">
        <v>90</v>
      </c>
      <c r="G2002" t="s">
        <v>132</v>
      </c>
      <c r="H2002" t="s">
        <v>252</v>
      </c>
      <c r="I2002" t="s">
        <v>75</v>
      </c>
      <c r="J2002" t="s">
        <v>34</v>
      </c>
      <c r="K2002" t="s">
        <v>102</v>
      </c>
      <c r="L2002">
        <v>1</v>
      </c>
      <c r="M2002" s="6">
        <v>1087.98</v>
      </c>
      <c r="N2002" s="8">
        <v>0</v>
      </c>
      <c r="O2002" s="6">
        <v>0</v>
      </c>
      <c r="P2002" s="6">
        <v>1087.98</v>
      </c>
      <c r="Q2002" s="6">
        <v>693.5</v>
      </c>
      <c r="R2002" s="6">
        <v>394.48</v>
      </c>
      <c r="S2002" s="6">
        <v>309.12</v>
      </c>
      <c r="T2002" t="s">
        <v>36</v>
      </c>
      <c r="U2002">
        <v>5</v>
      </c>
      <c r="V2002" t="s">
        <v>103</v>
      </c>
      <c r="W2002" t="s">
        <v>38</v>
      </c>
      <c r="X2002">
        <v>2025</v>
      </c>
      <c r="Y2002" t="s">
        <v>167</v>
      </c>
      <c r="Z2002" s="8">
        <v>0.36259999999999998</v>
      </c>
    </row>
    <row r="2003" spans="1:26" x14ac:dyDescent="0.3">
      <c r="A2003" t="s">
        <v>4934</v>
      </c>
      <c r="B2003" s="4">
        <v>45718</v>
      </c>
      <c r="C2003" t="s">
        <v>384</v>
      </c>
      <c r="D2003" t="s">
        <v>4935</v>
      </c>
      <c r="E2003" t="s">
        <v>108</v>
      </c>
      <c r="F2003" t="s">
        <v>194</v>
      </c>
      <c r="G2003" t="s">
        <v>31</v>
      </c>
      <c r="H2003" t="s">
        <v>195</v>
      </c>
      <c r="I2003" t="s">
        <v>75</v>
      </c>
      <c r="J2003" t="s">
        <v>59</v>
      </c>
      <c r="K2003" t="s">
        <v>60</v>
      </c>
      <c r="L2003">
        <v>1</v>
      </c>
      <c r="M2003" s="6">
        <v>795.59</v>
      </c>
      <c r="N2003" s="8">
        <v>0.1</v>
      </c>
      <c r="O2003" s="6">
        <v>79.56</v>
      </c>
      <c r="P2003" s="6">
        <v>716.03</v>
      </c>
      <c r="Q2003" s="6">
        <v>493.39</v>
      </c>
      <c r="R2003" s="6">
        <v>222.64</v>
      </c>
      <c r="S2003" s="6">
        <v>360.43</v>
      </c>
      <c r="T2003" t="s">
        <v>36</v>
      </c>
      <c r="U2003">
        <v>3</v>
      </c>
      <c r="V2003" t="s">
        <v>50</v>
      </c>
      <c r="W2003" t="s">
        <v>51</v>
      </c>
      <c r="X2003">
        <v>2025</v>
      </c>
      <c r="Y2003" t="s">
        <v>52</v>
      </c>
      <c r="Z2003" s="8">
        <v>0.31090000000000001</v>
      </c>
    </row>
    <row r="2004" spans="1:26" x14ac:dyDescent="0.3">
      <c r="A2004" t="s">
        <v>4936</v>
      </c>
      <c r="B2004" s="4">
        <v>45469</v>
      </c>
      <c r="C2004" t="s">
        <v>1373</v>
      </c>
      <c r="D2004" t="s">
        <v>4937</v>
      </c>
      <c r="E2004" t="s">
        <v>43</v>
      </c>
      <c r="F2004" t="s">
        <v>101</v>
      </c>
      <c r="G2004" t="s">
        <v>45</v>
      </c>
      <c r="H2004" t="s">
        <v>83</v>
      </c>
      <c r="I2004" t="s">
        <v>75</v>
      </c>
      <c r="J2004" t="s">
        <v>48</v>
      </c>
      <c r="K2004" t="s">
        <v>102</v>
      </c>
      <c r="L2004">
        <v>1</v>
      </c>
      <c r="M2004" s="6">
        <v>1308.72</v>
      </c>
      <c r="N2004" s="8">
        <v>0</v>
      </c>
      <c r="O2004" s="6">
        <v>0</v>
      </c>
      <c r="P2004" s="6">
        <v>1308.72</v>
      </c>
      <c r="Q2004" s="6">
        <v>860.05</v>
      </c>
      <c r="R2004" s="6">
        <v>448.67</v>
      </c>
      <c r="S2004" s="6">
        <v>184.08</v>
      </c>
      <c r="T2004" t="s">
        <v>36</v>
      </c>
      <c r="U2004">
        <v>6</v>
      </c>
      <c r="V2004" t="s">
        <v>189</v>
      </c>
      <c r="W2004" t="s">
        <v>38</v>
      </c>
      <c r="X2004">
        <v>2024</v>
      </c>
      <c r="Y2004" t="s">
        <v>190</v>
      </c>
      <c r="Z2004" s="8">
        <v>0.34279999999999999</v>
      </c>
    </row>
    <row r="2005" spans="1:26" x14ac:dyDescent="0.3">
      <c r="A2005" t="s">
        <v>4938</v>
      </c>
      <c r="B2005" s="4">
        <v>45719</v>
      </c>
      <c r="C2005" t="s">
        <v>981</v>
      </c>
      <c r="D2005" t="s">
        <v>4939</v>
      </c>
      <c r="E2005" t="s">
        <v>56</v>
      </c>
      <c r="F2005" t="s">
        <v>57</v>
      </c>
      <c r="G2005" t="s">
        <v>69</v>
      </c>
      <c r="H2005" t="s">
        <v>188</v>
      </c>
      <c r="I2005" t="s">
        <v>75</v>
      </c>
      <c r="J2005" t="s">
        <v>59</v>
      </c>
      <c r="K2005" t="s">
        <v>60</v>
      </c>
      <c r="L2005">
        <v>1</v>
      </c>
      <c r="M2005" s="6">
        <v>2011.26</v>
      </c>
      <c r="N2005" s="8">
        <v>0.2</v>
      </c>
      <c r="O2005" s="6">
        <v>402.25</v>
      </c>
      <c r="P2005" s="6">
        <v>1609.01</v>
      </c>
      <c r="Q2005" s="6">
        <v>1291.19</v>
      </c>
      <c r="R2005" s="6">
        <v>317.82</v>
      </c>
      <c r="S2005" s="6">
        <v>311.94</v>
      </c>
      <c r="T2005" t="s">
        <v>77</v>
      </c>
      <c r="U2005">
        <v>3</v>
      </c>
      <c r="V2005" t="s">
        <v>50</v>
      </c>
      <c r="W2005" t="s">
        <v>51</v>
      </c>
      <c r="X2005">
        <v>2025</v>
      </c>
      <c r="Y2005" t="s">
        <v>52</v>
      </c>
      <c r="Z2005" s="8">
        <v>0.19750000000000001</v>
      </c>
    </row>
    <row r="2006" spans="1:26" x14ac:dyDescent="0.3">
      <c r="A2006" t="s">
        <v>4940</v>
      </c>
      <c r="B2006" s="4">
        <v>45585</v>
      </c>
      <c r="C2006" t="s">
        <v>950</v>
      </c>
      <c r="D2006" t="s">
        <v>4941</v>
      </c>
      <c r="E2006" t="s">
        <v>67</v>
      </c>
      <c r="F2006" t="s">
        <v>68</v>
      </c>
      <c r="G2006" t="s">
        <v>31</v>
      </c>
      <c r="H2006" t="s">
        <v>32</v>
      </c>
      <c r="I2006" t="s">
        <v>75</v>
      </c>
      <c r="J2006" t="s">
        <v>48</v>
      </c>
      <c r="K2006" t="s">
        <v>60</v>
      </c>
      <c r="L2006">
        <v>1</v>
      </c>
      <c r="M2006" s="6">
        <v>802.23</v>
      </c>
      <c r="N2006" s="8">
        <v>0.15</v>
      </c>
      <c r="O2006" s="6">
        <v>120.33</v>
      </c>
      <c r="P2006" s="6">
        <v>681.9</v>
      </c>
      <c r="Q2006" s="6">
        <v>435.35</v>
      </c>
      <c r="R2006" s="6">
        <v>246.55</v>
      </c>
      <c r="S2006" s="6">
        <v>297.83999999999997</v>
      </c>
      <c r="T2006" t="s">
        <v>77</v>
      </c>
      <c r="U2006">
        <v>10</v>
      </c>
      <c r="V2006" t="s">
        <v>146</v>
      </c>
      <c r="W2006" t="s">
        <v>85</v>
      </c>
      <c r="X2006">
        <v>2024</v>
      </c>
      <c r="Y2006" t="s">
        <v>184</v>
      </c>
      <c r="Z2006" s="8">
        <v>0.36159999999999998</v>
      </c>
    </row>
    <row r="2007" spans="1:26" x14ac:dyDescent="0.3">
      <c r="A2007" t="s">
        <v>4942</v>
      </c>
      <c r="B2007" s="4">
        <v>45442</v>
      </c>
      <c r="C2007" t="s">
        <v>4943</v>
      </c>
      <c r="D2007" t="s">
        <v>4944</v>
      </c>
      <c r="E2007" t="s">
        <v>108</v>
      </c>
      <c r="F2007" t="s">
        <v>194</v>
      </c>
      <c r="G2007" t="s">
        <v>69</v>
      </c>
      <c r="H2007" t="s">
        <v>83</v>
      </c>
      <c r="I2007" t="s">
        <v>33</v>
      </c>
      <c r="J2007" t="s">
        <v>59</v>
      </c>
      <c r="K2007" t="s">
        <v>35</v>
      </c>
      <c r="L2007">
        <v>1</v>
      </c>
      <c r="M2007" s="6">
        <v>1148.22</v>
      </c>
      <c r="N2007" s="8">
        <v>0.05</v>
      </c>
      <c r="O2007" s="6">
        <v>57.41</v>
      </c>
      <c r="P2007" s="6">
        <v>1090.81</v>
      </c>
      <c r="Q2007" s="6">
        <v>754.96</v>
      </c>
      <c r="R2007" s="6">
        <v>335.85</v>
      </c>
      <c r="S2007" s="6">
        <v>358.6</v>
      </c>
      <c r="T2007" t="s">
        <v>36</v>
      </c>
      <c r="U2007">
        <v>5</v>
      </c>
      <c r="V2007" t="s">
        <v>103</v>
      </c>
      <c r="W2007" t="s">
        <v>38</v>
      </c>
      <c r="X2007">
        <v>2024</v>
      </c>
      <c r="Y2007" t="s">
        <v>104</v>
      </c>
      <c r="Z2007" s="8">
        <v>0.30790000000000001</v>
      </c>
    </row>
    <row r="2008" spans="1:26" x14ac:dyDescent="0.3">
      <c r="A2008" t="s">
        <v>4945</v>
      </c>
      <c r="B2008" s="4">
        <v>45675</v>
      </c>
      <c r="C2008" t="s">
        <v>932</v>
      </c>
      <c r="D2008" t="s">
        <v>4946</v>
      </c>
      <c r="E2008" t="s">
        <v>29</v>
      </c>
      <c r="F2008" t="s">
        <v>123</v>
      </c>
      <c r="G2008" t="s">
        <v>69</v>
      </c>
      <c r="H2008" t="s">
        <v>83</v>
      </c>
      <c r="I2008" t="s">
        <v>33</v>
      </c>
      <c r="J2008" t="s">
        <v>48</v>
      </c>
      <c r="K2008" t="s">
        <v>35</v>
      </c>
      <c r="L2008">
        <v>1</v>
      </c>
      <c r="M2008" s="6">
        <v>3339.45</v>
      </c>
      <c r="N2008" s="8">
        <v>0.05</v>
      </c>
      <c r="O2008" s="6">
        <v>166.97</v>
      </c>
      <c r="P2008" s="6">
        <v>3172.48</v>
      </c>
      <c r="Q2008" s="6">
        <v>2255.46</v>
      </c>
      <c r="R2008" s="6">
        <v>917.02</v>
      </c>
      <c r="S2008" s="6">
        <v>177.28</v>
      </c>
      <c r="T2008" t="s">
        <v>36</v>
      </c>
      <c r="U2008">
        <v>1</v>
      </c>
      <c r="V2008" t="s">
        <v>91</v>
      </c>
      <c r="W2008" t="s">
        <v>51</v>
      </c>
      <c r="X2008">
        <v>2025</v>
      </c>
      <c r="Y2008" t="s">
        <v>137</v>
      </c>
      <c r="Z2008" s="8">
        <v>0.28910000000000002</v>
      </c>
    </row>
    <row r="2009" spans="1:26" x14ac:dyDescent="0.3">
      <c r="A2009" t="s">
        <v>4947</v>
      </c>
      <c r="B2009" s="4">
        <v>45929</v>
      </c>
      <c r="C2009" t="s">
        <v>1268</v>
      </c>
      <c r="D2009" t="s">
        <v>4948</v>
      </c>
      <c r="E2009" t="s">
        <v>29</v>
      </c>
      <c r="F2009" t="s">
        <v>242</v>
      </c>
      <c r="G2009" t="s">
        <v>45</v>
      </c>
      <c r="H2009" t="s">
        <v>46</v>
      </c>
      <c r="I2009" t="s">
        <v>75</v>
      </c>
      <c r="J2009" t="s">
        <v>59</v>
      </c>
      <c r="K2009" t="s">
        <v>49</v>
      </c>
      <c r="L2009">
        <v>1</v>
      </c>
      <c r="M2009" s="6">
        <v>2329.37</v>
      </c>
      <c r="N2009" s="8">
        <v>0.2</v>
      </c>
      <c r="O2009" s="6">
        <v>465.87</v>
      </c>
      <c r="P2009" s="6">
        <v>1863.5</v>
      </c>
      <c r="Q2009" s="6">
        <v>1092.4000000000001</v>
      </c>
      <c r="R2009" s="6">
        <v>771.1</v>
      </c>
      <c r="S2009" s="6">
        <v>82.13</v>
      </c>
      <c r="T2009" t="s">
        <v>36</v>
      </c>
      <c r="U2009">
        <v>9</v>
      </c>
      <c r="V2009" t="s">
        <v>61</v>
      </c>
      <c r="W2009" t="s">
        <v>62</v>
      </c>
      <c r="X2009">
        <v>2025</v>
      </c>
      <c r="Y2009" t="s">
        <v>97</v>
      </c>
      <c r="Z2009" s="8">
        <v>0.4138</v>
      </c>
    </row>
    <row r="2010" spans="1:26" x14ac:dyDescent="0.3">
      <c r="A2010" t="s">
        <v>4949</v>
      </c>
      <c r="B2010" s="4">
        <v>45599</v>
      </c>
      <c r="C2010" t="s">
        <v>4950</v>
      </c>
      <c r="D2010" t="s">
        <v>4951</v>
      </c>
      <c r="E2010" t="s">
        <v>43</v>
      </c>
      <c r="F2010" t="s">
        <v>44</v>
      </c>
      <c r="G2010" t="s">
        <v>69</v>
      </c>
      <c r="H2010" t="s">
        <v>83</v>
      </c>
      <c r="I2010" t="s">
        <v>75</v>
      </c>
      <c r="J2010" t="s">
        <v>59</v>
      </c>
      <c r="K2010" t="s">
        <v>76</v>
      </c>
      <c r="L2010">
        <v>1</v>
      </c>
      <c r="M2010" s="6">
        <v>903.58</v>
      </c>
      <c r="N2010" s="8">
        <v>0.05</v>
      </c>
      <c r="O2010" s="6">
        <v>45.18</v>
      </c>
      <c r="P2010" s="6">
        <v>858.4</v>
      </c>
      <c r="Q2010" s="6">
        <v>628</v>
      </c>
      <c r="R2010" s="6">
        <v>230.4</v>
      </c>
      <c r="S2010" s="6">
        <v>77.09</v>
      </c>
      <c r="T2010" t="s">
        <v>77</v>
      </c>
      <c r="U2010">
        <v>11</v>
      </c>
      <c r="V2010" t="s">
        <v>124</v>
      </c>
      <c r="W2010" t="s">
        <v>85</v>
      </c>
      <c r="X2010">
        <v>2024</v>
      </c>
      <c r="Y2010" t="s">
        <v>125</v>
      </c>
      <c r="Z2010" s="8">
        <v>0.26840000000000003</v>
      </c>
    </row>
    <row r="2011" spans="1:26" x14ac:dyDescent="0.3">
      <c r="A2011" t="s">
        <v>4952</v>
      </c>
      <c r="B2011" s="4">
        <v>45627</v>
      </c>
      <c r="C2011" t="s">
        <v>1038</v>
      </c>
      <c r="D2011" t="s">
        <v>4953</v>
      </c>
      <c r="E2011" t="s">
        <v>108</v>
      </c>
      <c r="F2011" t="s">
        <v>364</v>
      </c>
      <c r="G2011" t="s">
        <v>31</v>
      </c>
      <c r="H2011" t="s">
        <v>58</v>
      </c>
      <c r="I2011" t="s">
        <v>47</v>
      </c>
      <c r="J2011" t="s">
        <v>59</v>
      </c>
      <c r="K2011" t="s">
        <v>60</v>
      </c>
      <c r="L2011">
        <v>1</v>
      </c>
      <c r="M2011" s="6">
        <v>2437.8200000000002</v>
      </c>
      <c r="N2011" s="8">
        <v>0</v>
      </c>
      <c r="O2011" s="6">
        <v>0</v>
      </c>
      <c r="P2011" s="6">
        <v>2437.8200000000002</v>
      </c>
      <c r="Q2011" s="6">
        <v>1713.59</v>
      </c>
      <c r="R2011" s="6">
        <v>724.23</v>
      </c>
      <c r="S2011" s="6">
        <v>174.28</v>
      </c>
      <c r="T2011" t="s">
        <v>117</v>
      </c>
      <c r="U2011">
        <v>12</v>
      </c>
      <c r="V2011" t="s">
        <v>84</v>
      </c>
      <c r="W2011" t="s">
        <v>85</v>
      </c>
      <c r="X2011">
        <v>2024</v>
      </c>
      <c r="Y2011" t="s">
        <v>162</v>
      </c>
      <c r="Z2011" s="8">
        <v>0.29709999999999998</v>
      </c>
    </row>
    <row r="2012" spans="1:26" x14ac:dyDescent="0.3">
      <c r="A2012" t="s">
        <v>4954</v>
      </c>
      <c r="B2012" s="4">
        <v>45666</v>
      </c>
      <c r="C2012" t="s">
        <v>289</v>
      </c>
      <c r="D2012" t="s">
        <v>4955</v>
      </c>
      <c r="E2012" t="s">
        <v>43</v>
      </c>
      <c r="F2012" t="s">
        <v>44</v>
      </c>
      <c r="G2012" t="s">
        <v>69</v>
      </c>
      <c r="H2012" t="s">
        <v>70</v>
      </c>
      <c r="I2012" t="s">
        <v>33</v>
      </c>
      <c r="J2012" t="s">
        <v>34</v>
      </c>
      <c r="K2012" t="s">
        <v>102</v>
      </c>
      <c r="L2012">
        <v>1</v>
      </c>
      <c r="M2012" s="6">
        <v>1542.92</v>
      </c>
      <c r="N2012" s="8">
        <v>0.1</v>
      </c>
      <c r="O2012" s="6">
        <v>154.29</v>
      </c>
      <c r="P2012" s="6">
        <v>1388.63</v>
      </c>
      <c r="Q2012" s="6">
        <v>816.07</v>
      </c>
      <c r="R2012" s="6">
        <v>572.55999999999995</v>
      </c>
      <c r="S2012" s="6">
        <v>296.85000000000002</v>
      </c>
      <c r="T2012" t="s">
        <v>77</v>
      </c>
      <c r="U2012">
        <v>1</v>
      </c>
      <c r="V2012" t="s">
        <v>91</v>
      </c>
      <c r="W2012" t="s">
        <v>51</v>
      </c>
      <c r="X2012">
        <v>2025</v>
      </c>
      <c r="Y2012" t="s">
        <v>137</v>
      </c>
      <c r="Z2012" s="8">
        <v>0.4123</v>
      </c>
    </row>
    <row r="2013" spans="1:26" x14ac:dyDescent="0.3">
      <c r="A2013" t="s">
        <v>4956</v>
      </c>
      <c r="B2013" s="4">
        <v>45299</v>
      </c>
      <c r="C2013" t="s">
        <v>4957</v>
      </c>
      <c r="D2013" t="s">
        <v>4958</v>
      </c>
      <c r="E2013" t="s">
        <v>67</v>
      </c>
      <c r="F2013" t="s">
        <v>158</v>
      </c>
      <c r="G2013" t="s">
        <v>31</v>
      </c>
      <c r="H2013" t="s">
        <v>96</v>
      </c>
      <c r="I2013" t="s">
        <v>75</v>
      </c>
      <c r="J2013" t="s">
        <v>59</v>
      </c>
      <c r="K2013" t="s">
        <v>35</v>
      </c>
      <c r="L2013">
        <v>1</v>
      </c>
      <c r="M2013" s="6">
        <v>1324.65</v>
      </c>
      <c r="N2013" s="8">
        <v>0.1</v>
      </c>
      <c r="O2013" s="6">
        <v>132.46</v>
      </c>
      <c r="P2013" s="6">
        <v>1192.19</v>
      </c>
      <c r="Q2013" s="6">
        <v>907.66</v>
      </c>
      <c r="R2013" s="6">
        <v>284.52999999999997</v>
      </c>
      <c r="S2013" s="6">
        <v>209.1</v>
      </c>
      <c r="T2013" t="s">
        <v>77</v>
      </c>
      <c r="U2013">
        <v>1</v>
      </c>
      <c r="V2013" t="s">
        <v>91</v>
      </c>
      <c r="W2013" t="s">
        <v>51</v>
      </c>
      <c r="X2013">
        <v>2024</v>
      </c>
      <c r="Y2013" t="s">
        <v>92</v>
      </c>
      <c r="Z2013" s="8">
        <v>0.2387</v>
      </c>
    </row>
    <row r="2014" spans="1:26" x14ac:dyDescent="0.3">
      <c r="A2014" t="s">
        <v>4959</v>
      </c>
      <c r="B2014" s="4">
        <v>45632</v>
      </c>
      <c r="C2014" t="s">
        <v>4960</v>
      </c>
      <c r="D2014" t="s">
        <v>4961</v>
      </c>
      <c r="E2014" t="s">
        <v>29</v>
      </c>
      <c r="F2014" t="s">
        <v>30</v>
      </c>
      <c r="G2014" t="s">
        <v>110</v>
      </c>
      <c r="H2014" t="s">
        <v>269</v>
      </c>
      <c r="I2014" t="s">
        <v>33</v>
      </c>
      <c r="J2014" t="s">
        <v>59</v>
      </c>
      <c r="K2014" t="s">
        <v>49</v>
      </c>
      <c r="L2014">
        <v>1</v>
      </c>
      <c r="M2014" s="6">
        <v>533.45000000000005</v>
      </c>
      <c r="N2014" s="8">
        <v>0.2</v>
      </c>
      <c r="O2014" s="6">
        <v>106.69</v>
      </c>
      <c r="P2014" s="6">
        <v>426.76</v>
      </c>
      <c r="Q2014" s="6">
        <v>342.19</v>
      </c>
      <c r="R2014" s="6">
        <v>84.57</v>
      </c>
      <c r="S2014" s="6">
        <v>351.42</v>
      </c>
      <c r="T2014" t="s">
        <v>117</v>
      </c>
      <c r="U2014">
        <v>12</v>
      </c>
      <c r="V2014" t="s">
        <v>84</v>
      </c>
      <c r="W2014" t="s">
        <v>85</v>
      </c>
      <c r="X2014">
        <v>2024</v>
      </c>
      <c r="Y2014" t="s">
        <v>162</v>
      </c>
      <c r="Z2014" s="8">
        <v>0.19819999999999999</v>
      </c>
    </row>
    <row r="2015" spans="1:26" x14ac:dyDescent="0.3">
      <c r="A2015" t="s">
        <v>4962</v>
      </c>
      <c r="B2015" s="4">
        <v>45420</v>
      </c>
      <c r="C2015" t="s">
        <v>2825</v>
      </c>
      <c r="D2015" t="s">
        <v>4963</v>
      </c>
      <c r="E2015" t="s">
        <v>67</v>
      </c>
      <c r="F2015" t="s">
        <v>68</v>
      </c>
      <c r="G2015" t="s">
        <v>45</v>
      </c>
      <c r="H2015" t="s">
        <v>32</v>
      </c>
      <c r="I2015" t="s">
        <v>47</v>
      </c>
      <c r="J2015" t="s">
        <v>59</v>
      </c>
      <c r="K2015" t="s">
        <v>76</v>
      </c>
      <c r="L2015">
        <v>3</v>
      </c>
      <c r="M2015" s="6">
        <v>777.74</v>
      </c>
      <c r="N2015" s="8">
        <v>0.1</v>
      </c>
      <c r="O2015" s="6">
        <v>233.32</v>
      </c>
      <c r="P2015" s="6">
        <v>2099.9</v>
      </c>
      <c r="Q2015" s="6">
        <v>1578.23</v>
      </c>
      <c r="R2015" s="6">
        <v>521.66999999999996</v>
      </c>
      <c r="S2015" s="6">
        <v>435.52</v>
      </c>
      <c r="T2015" t="s">
        <v>36</v>
      </c>
      <c r="U2015">
        <v>5</v>
      </c>
      <c r="V2015" t="s">
        <v>103</v>
      </c>
      <c r="W2015" t="s">
        <v>38</v>
      </c>
      <c r="X2015">
        <v>2024</v>
      </c>
      <c r="Y2015" t="s">
        <v>104</v>
      </c>
      <c r="Z2015" s="8">
        <v>0.24840000000000001</v>
      </c>
    </row>
    <row r="2016" spans="1:26" x14ac:dyDescent="0.3">
      <c r="A2016" t="s">
        <v>4964</v>
      </c>
      <c r="B2016" s="4">
        <v>45960</v>
      </c>
      <c r="C2016" t="s">
        <v>4965</v>
      </c>
      <c r="D2016" t="s">
        <v>4966</v>
      </c>
      <c r="E2016" t="s">
        <v>29</v>
      </c>
      <c r="F2016" t="s">
        <v>141</v>
      </c>
      <c r="G2016" t="s">
        <v>132</v>
      </c>
      <c r="H2016" t="s">
        <v>252</v>
      </c>
      <c r="I2016" t="s">
        <v>75</v>
      </c>
      <c r="J2016" t="s">
        <v>48</v>
      </c>
      <c r="K2016" t="s">
        <v>49</v>
      </c>
      <c r="L2016">
        <v>1</v>
      </c>
      <c r="M2016" s="6">
        <v>861.13</v>
      </c>
      <c r="N2016" s="8">
        <v>0</v>
      </c>
      <c r="O2016" s="6">
        <v>0</v>
      </c>
      <c r="P2016" s="6">
        <v>861.13</v>
      </c>
      <c r="Q2016" s="6">
        <v>581.55999999999995</v>
      </c>
      <c r="R2016" s="6">
        <v>279.57</v>
      </c>
      <c r="S2016" s="6">
        <v>237.87</v>
      </c>
      <c r="T2016" t="s">
        <v>36</v>
      </c>
      <c r="U2016">
        <v>10</v>
      </c>
      <c r="V2016" t="s">
        <v>146</v>
      </c>
      <c r="W2016" t="s">
        <v>85</v>
      </c>
      <c r="X2016">
        <v>2025</v>
      </c>
      <c r="Y2016" t="s">
        <v>147</v>
      </c>
      <c r="Z2016" s="8">
        <v>0.32469999999999999</v>
      </c>
    </row>
    <row r="2017" spans="1:26" x14ac:dyDescent="0.3">
      <c r="A2017" t="s">
        <v>4967</v>
      </c>
      <c r="B2017" s="4">
        <v>45643</v>
      </c>
      <c r="C2017" t="s">
        <v>1256</v>
      </c>
      <c r="D2017" t="s">
        <v>4968</v>
      </c>
      <c r="E2017" t="s">
        <v>29</v>
      </c>
      <c r="F2017" t="s">
        <v>123</v>
      </c>
      <c r="G2017" t="s">
        <v>110</v>
      </c>
      <c r="H2017" t="s">
        <v>281</v>
      </c>
      <c r="I2017" t="s">
        <v>75</v>
      </c>
      <c r="J2017" t="s">
        <v>48</v>
      </c>
      <c r="K2017" t="s">
        <v>35</v>
      </c>
      <c r="L2017">
        <v>1</v>
      </c>
      <c r="M2017" s="6">
        <v>2048.66</v>
      </c>
      <c r="N2017" s="8">
        <v>0.1</v>
      </c>
      <c r="O2017" s="6">
        <v>204.87</v>
      </c>
      <c r="P2017" s="6">
        <v>1843.79</v>
      </c>
      <c r="Q2017" s="6">
        <v>1303.9100000000001</v>
      </c>
      <c r="R2017" s="6">
        <v>539.88</v>
      </c>
      <c r="S2017" s="6">
        <v>296.27999999999997</v>
      </c>
      <c r="T2017" t="s">
        <v>36</v>
      </c>
      <c r="U2017">
        <v>12</v>
      </c>
      <c r="V2017" t="s">
        <v>84</v>
      </c>
      <c r="W2017" t="s">
        <v>85</v>
      </c>
      <c r="X2017">
        <v>2024</v>
      </c>
      <c r="Y2017" t="s">
        <v>162</v>
      </c>
      <c r="Z2017" s="8">
        <v>0.2928</v>
      </c>
    </row>
    <row r="2018" spans="1:26" x14ac:dyDescent="0.3">
      <c r="A2018" t="s">
        <v>4969</v>
      </c>
      <c r="B2018" s="4">
        <v>45649</v>
      </c>
      <c r="C2018" t="s">
        <v>3792</v>
      </c>
      <c r="D2018" t="s">
        <v>4970</v>
      </c>
      <c r="E2018" t="s">
        <v>56</v>
      </c>
      <c r="F2018" t="s">
        <v>90</v>
      </c>
      <c r="G2018" t="s">
        <v>69</v>
      </c>
      <c r="H2018" t="s">
        <v>83</v>
      </c>
      <c r="I2018" t="s">
        <v>75</v>
      </c>
      <c r="J2018" t="s">
        <v>34</v>
      </c>
      <c r="K2018" t="s">
        <v>35</v>
      </c>
      <c r="L2018">
        <v>2</v>
      </c>
      <c r="M2018" s="6">
        <v>1200.74</v>
      </c>
      <c r="N2018" s="8">
        <v>0</v>
      </c>
      <c r="O2018" s="6">
        <v>0</v>
      </c>
      <c r="P2018" s="6">
        <v>2401.48</v>
      </c>
      <c r="Q2018" s="6">
        <v>1934.23</v>
      </c>
      <c r="R2018" s="6">
        <v>467.25</v>
      </c>
      <c r="S2018" s="6">
        <v>166.28</v>
      </c>
      <c r="T2018" t="s">
        <v>117</v>
      </c>
      <c r="U2018">
        <v>12</v>
      </c>
      <c r="V2018" t="s">
        <v>84</v>
      </c>
      <c r="W2018" t="s">
        <v>85</v>
      </c>
      <c r="X2018">
        <v>2024</v>
      </c>
      <c r="Y2018" t="s">
        <v>162</v>
      </c>
      <c r="Z2018" s="8">
        <v>0.1946</v>
      </c>
    </row>
    <row r="2019" spans="1:26" x14ac:dyDescent="0.3">
      <c r="A2019" t="s">
        <v>4971</v>
      </c>
      <c r="B2019" s="4">
        <v>45808</v>
      </c>
      <c r="C2019" t="s">
        <v>289</v>
      </c>
      <c r="D2019" t="s">
        <v>4972</v>
      </c>
      <c r="E2019" t="s">
        <v>108</v>
      </c>
      <c r="F2019" t="s">
        <v>145</v>
      </c>
      <c r="G2019" t="s">
        <v>132</v>
      </c>
      <c r="H2019" t="s">
        <v>154</v>
      </c>
      <c r="I2019" t="s">
        <v>75</v>
      </c>
      <c r="J2019" t="s">
        <v>48</v>
      </c>
      <c r="K2019" t="s">
        <v>35</v>
      </c>
      <c r="L2019">
        <v>1</v>
      </c>
      <c r="M2019" s="6">
        <v>1221.32</v>
      </c>
      <c r="N2019" s="8">
        <v>0</v>
      </c>
      <c r="O2019" s="6">
        <v>0</v>
      </c>
      <c r="P2019" s="6">
        <v>1221.32</v>
      </c>
      <c r="Q2019" s="6">
        <v>951.8</v>
      </c>
      <c r="R2019" s="6">
        <v>269.52</v>
      </c>
      <c r="S2019" s="6">
        <v>390.22</v>
      </c>
      <c r="T2019" t="s">
        <v>77</v>
      </c>
      <c r="U2019">
        <v>5</v>
      </c>
      <c r="V2019" t="s">
        <v>103</v>
      </c>
      <c r="W2019" t="s">
        <v>38</v>
      </c>
      <c r="X2019">
        <v>2025</v>
      </c>
      <c r="Y2019" t="s">
        <v>167</v>
      </c>
      <c r="Z2019" s="8">
        <v>0.22070000000000001</v>
      </c>
    </row>
    <row r="2020" spans="1:26" x14ac:dyDescent="0.3">
      <c r="A2020" t="s">
        <v>4973</v>
      </c>
      <c r="B2020" s="4">
        <v>45786</v>
      </c>
      <c r="C2020" t="s">
        <v>2926</v>
      </c>
      <c r="D2020" t="s">
        <v>4974</v>
      </c>
      <c r="E2020" t="s">
        <v>29</v>
      </c>
      <c r="F2020" t="s">
        <v>123</v>
      </c>
      <c r="G2020" t="s">
        <v>110</v>
      </c>
      <c r="H2020" t="s">
        <v>111</v>
      </c>
      <c r="I2020" t="s">
        <v>33</v>
      </c>
      <c r="J2020" t="s">
        <v>34</v>
      </c>
      <c r="K2020" t="s">
        <v>35</v>
      </c>
      <c r="L2020">
        <v>1</v>
      </c>
      <c r="M2020" s="6">
        <v>845.61</v>
      </c>
      <c r="N2020" s="8">
        <v>0.1</v>
      </c>
      <c r="O2020" s="6">
        <v>84.56</v>
      </c>
      <c r="P2020" s="6">
        <v>761.05</v>
      </c>
      <c r="Q2020" s="6">
        <v>485.33</v>
      </c>
      <c r="R2020" s="6">
        <v>275.72000000000003</v>
      </c>
      <c r="S2020" s="6">
        <v>379.11</v>
      </c>
      <c r="T2020" t="s">
        <v>77</v>
      </c>
      <c r="U2020">
        <v>5</v>
      </c>
      <c r="V2020" t="s">
        <v>103</v>
      </c>
      <c r="W2020" t="s">
        <v>38</v>
      </c>
      <c r="X2020">
        <v>2025</v>
      </c>
      <c r="Y2020" t="s">
        <v>167</v>
      </c>
      <c r="Z2020" s="8">
        <v>0.36230000000000001</v>
      </c>
    </row>
    <row r="2021" spans="1:26" x14ac:dyDescent="0.3">
      <c r="A2021" t="s">
        <v>4975</v>
      </c>
      <c r="B2021" s="4">
        <v>45377</v>
      </c>
      <c r="C2021" t="s">
        <v>254</v>
      </c>
      <c r="D2021" t="s">
        <v>4976</v>
      </c>
      <c r="E2021" t="s">
        <v>29</v>
      </c>
      <c r="F2021" t="s">
        <v>141</v>
      </c>
      <c r="G2021" t="s">
        <v>45</v>
      </c>
      <c r="H2021" t="s">
        <v>46</v>
      </c>
      <c r="I2021" t="s">
        <v>33</v>
      </c>
      <c r="J2021" t="s">
        <v>59</v>
      </c>
      <c r="K2021" t="s">
        <v>35</v>
      </c>
      <c r="L2021">
        <v>1</v>
      </c>
      <c r="M2021" s="6">
        <v>2139.37</v>
      </c>
      <c r="N2021" s="8">
        <v>0.25</v>
      </c>
      <c r="O2021" s="6">
        <v>534.84</v>
      </c>
      <c r="P2021" s="6">
        <v>1604.53</v>
      </c>
      <c r="Q2021" s="6">
        <v>1293.1300000000001</v>
      </c>
      <c r="R2021" s="6">
        <v>311.39999999999998</v>
      </c>
      <c r="S2021" s="6">
        <v>243.27</v>
      </c>
      <c r="T2021" t="s">
        <v>36</v>
      </c>
      <c r="U2021">
        <v>3</v>
      </c>
      <c r="V2021" t="s">
        <v>50</v>
      </c>
      <c r="W2021" t="s">
        <v>51</v>
      </c>
      <c r="X2021">
        <v>2024</v>
      </c>
      <c r="Y2021" t="s">
        <v>78</v>
      </c>
      <c r="Z2021" s="8">
        <v>0.19409999999999999</v>
      </c>
    </row>
    <row r="2022" spans="1:26" x14ac:dyDescent="0.3">
      <c r="A2022" t="s">
        <v>4977</v>
      </c>
      <c r="B2022" s="4">
        <v>45466</v>
      </c>
      <c r="C2022" t="s">
        <v>4978</v>
      </c>
      <c r="D2022" t="s">
        <v>4979</v>
      </c>
      <c r="E2022" t="s">
        <v>43</v>
      </c>
      <c r="F2022" t="s">
        <v>256</v>
      </c>
      <c r="G2022" t="s">
        <v>110</v>
      </c>
      <c r="H2022" t="s">
        <v>281</v>
      </c>
      <c r="I2022" t="s">
        <v>33</v>
      </c>
      <c r="J2022" t="s">
        <v>34</v>
      </c>
      <c r="K2022" t="s">
        <v>49</v>
      </c>
      <c r="L2022">
        <v>1</v>
      </c>
      <c r="M2022" s="6">
        <v>1007.16</v>
      </c>
      <c r="N2022" s="8">
        <v>0.05</v>
      </c>
      <c r="O2022" s="6">
        <v>50.36</v>
      </c>
      <c r="P2022" s="6">
        <v>956.8</v>
      </c>
      <c r="Q2022" s="6">
        <v>574.12</v>
      </c>
      <c r="R2022" s="6">
        <v>382.68</v>
      </c>
      <c r="S2022" s="6">
        <v>222.59</v>
      </c>
      <c r="T2022" t="s">
        <v>77</v>
      </c>
      <c r="U2022">
        <v>6</v>
      </c>
      <c r="V2022" t="s">
        <v>189</v>
      </c>
      <c r="W2022" t="s">
        <v>38</v>
      </c>
      <c r="X2022">
        <v>2024</v>
      </c>
      <c r="Y2022" t="s">
        <v>190</v>
      </c>
      <c r="Z2022" s="8">
        <v>0.4</v>
      </c>
    </row>
    <row r="2023" spans="1:26" x14ac:dyDescent="0.3">
      <c r="A2023" t="s">
        <v>4980</v>
      </c>
      <c r="B2023" s="4">
        <v>45484</v>
      </c>
      <c r="C2023" t="s">
        <v>2995</v>
      </c>
      <c r="D2023" t="s">
        <v>4981</v>
      </c>
      <c r="E2023" t="s">
        <v>67</v>
      </c>
      <c r="F2023" t="s">
        <v>334</v>
      </c>
      <c r="G2023" t="s">
        <v>31</v>
      </c>
      <c r="H2023" t="s">
        <v>58</v>
      </c>
      <c r="I2023" t="s">
        <v>75</v>
      </c>
      <c r="J2023" t="s">
        <v>34</v>
      </c>
      <c r="K2023" t="s">
        <v>102</v>
      </c>
      <c r="L2023">
        <v>2</v>
      </c>
      <c r="M2023" s="6">
        <v>750.89</v>
      </c>
      <c r="N2023" s="8">
        <v>0.2</v>
      </c>
      <c r="O2023" s="6">
        <v>300.36</v>
      </c>
      <c r="P2023" s="6">
        <v>1201.42</v>
      </c>
      <c r="Q2023" s="6">
        <v>847.2</v>
      </c>
      <c r="R2023" s="6">
        <v>354.22</v>
      </c>
      <c r="S2023" s="6">
        <v>334.37</v>
      </c>
      <c r="T2023" t="s">
        <v>36</v>
      </c>
      <c r="U2023">
        <v>7</v>
      </c>
      <c r="V2023" t="s">
        <v>179</v>
      </c>
      <c r="W2023" t="s">
        <v>62</v>
      </c>
      <c r="X2023">
        <v>2024</v>
      </c>
      <c r="Y2023" t="s">
        <v>180</v>
      </c>
      <c r="Z2023" s="8">
        <v>0.29480000000000001</v>
      </c>
    </row>
    <row r="2024" spans="1:26" x14ac:dyDescent="0.3">
      <c r="A2024" t="s">
        <v>4982</v>
      </c>
      <c r="B2024" s="4">
        <v>45602</v>
      </c>
      <c r="C2024" t="s">
        <v>1894</v>
      </c>
      <c r="D2024" t="s">
        <v>4983</v>
      </c>
      <c r="E2024" t="s">
        <v>29</v>
      </c>
      <c r="F2024" t="s">
        <v>123</v>
      </c>
      <c r="G2024" t="s">
        <v>31</v>
      </c>
      <c r="H2024" t="s">
        <v>58</v>
      </c>
      <c r="I2024" t="s">
        <v>33</v>
      </c>
      <c r="J2024" t="s">
        <v>48</v>
      </c>
      <c r="K2024" t="s">
        <v>35</v>
      </c>
      <c r="L2024">
        <v>1</v>
      </c>
      <c r="M2024" s="6">
        <v>662.3</v>
      </c>
      <c r="N2024" s="8">
        <v>0.15</v>
      </c>
      <c r="O2024" s="6">
        <v>99.34</v>
      </c>
      <c r="P2024" s="6">
        <v>562.96</v>
      </c>
      <c r="Q2024" s="6">
        <v>386.65</v>
      </c>
      <c r="R2024" s="6">
        <v>176.31</v>
      </c>
      <c r="S2024" s="6">
        <v>110.16</v>
      </c>
      <c r="T2024" t="s">
        <v>36</v>
      </c>
      <c r="U2024">
        <v>11</v>
      </c>
      <c r="V2024" t="s">
        <v>124</v>
      </c>
      <c r="W2024" t="s">
        <v>85</v>
      </c>
      <c r="X2024">
        <v>2024</v>
      </c>
      <c r="Y2024" t="s">
        <v>125</v>
      </c>
      <c r="Z2024" s="8">
        <v>0.31319999999999998</v>
      </c>
    </row>
    <row r="2025" spans="1:26" x14ac:dyDescent="0.3">
      <c r="A2025" t="s">
        <v>4984</v>
      </c>
      <c r="B2025" s="4">
        <v>45410</v>
      </c>
      <c r="C2025" t="s">
        <v>2183</v>
      </c>
      <c r="D2025" t="s">
        <v>4985</v>
      </c>
      <c r="E2025" t="s">
        <v>43</v>
      </c>
      <c r="F2025" t="s">
        <v>273</v>
      </c>
      <c r="G2025" t="s">
        <v>31</v>
      </c>
      <c r="H2025" t="s">
        <v>32</v>
      </c>
      <c r="I2025" t="s">
        <v>33</v>
      </c>
      <c r="J2025" t="s">
        <v>48</v>
      </c>
      <c r="K2025" t="s">
        <v>35</v>
      </c>
      <c r="L2025">
        <v>2</v>
      </c>
      <c r="M2025" s="6">
        <v>1304.6300000000001</v>
      </c>
      <c r="N2025" s="8">
        <v>0.15</v>
      </c>
      <c r="O2025" s="6">
        <v>391.39</v>
      </c>
      <c r="P2025" s="6">
        <v>2217.87</v>
      </c>
      <c r="Q2025" s="6">
        <v>1693.02</v>
      </c>
      <c r="R2025" s="6">
        <v>524.85</v>
      </c>
      <c r="S2025" s="6">
        <v>68.66</v>
      </c>
      <c r="T2025" t="s">
        <v>36</v>
      </c>
      <c r="U2025">
        <v>4</v>
      </c>
      <c r="V2025" t="s">
        <v>37</v>
      </c>
      <c r="W2025" t="s">
        <v>38</v>
      </c>
      <c r="X2025">
        <v>2024</v>
      </c>
      <c r="Y2025" t="s">
        <v>39</v>
      </c>
      <c r="Z2025" s="8">
        <v>0.2366</v>
      </c>
    </row>
    <row r="2026" spans="1:26" x14ac:dyDescent="0.3">
      <c r="A2026" t="s">
        <v>4986</v>
      </c>
      <c r="B2026" s="4">
        <v>45509</v>
      </c>
      <c r="C2026" t="s">
        <v>4987</v>
      </c>
      <c r="D2026" t="s">
        <v>4988</v>
      </c>
      <c r="E2026" t="s">
        <v>56</v>
      </c>
      <c r="F2026" t="s">
        <v>90</v>
      </c>
      <c r="G2026" t="s">
        <v>45</v>
      </c>
      <c r="H2026" t="s">
        <v>32</v>
      </c>
      <c r="I2026" t="s">
        <v>33</v>
      </c>
      <c r="J2026" t="s">
        <v>59</v>
      </c>
      <c r="K2026" t="s">
        <v>102</v>
      </c>
      <c r="L2026">
        <v>1</v>
      </c>
      <c r="M2026" s="6">
        <v>543.05999999999995</v>
      </c>
      <c r="N2026" s="8">
        <v>0</v>
      </c>
      <c r="O2026" s="6">
        <v>0</v>
      </c>
      <c r="P2026" s="6">
        <v>543.05999999999995</v>
      </c>
      <c r="Q2026" s="6">
        <v>348.15</v>
      </c>
      <c r="R2026" s="6">
        <v>194.91</v>
      </c>
      <c r="S2026" s="6">
        <v>65.08</v>
      </c>
      <c r="T2026" t="s">
        <v>36</v>
      </c>
      <c r="U2026">
        <v>8</v>
      </c>
      <c r="V2026" t="s">
        <v>118</v>
      </c>
      <c r="W2026" t="s">
        <v>62</v>
      </c>
      <c r="X2026">
        <v>2024</v>
      </c>
      <c r="Y2026" t="s">
        <v>119</v>
      </c>
      <c r="Z2026" s="8">
        <v>0.3589</v>
      </c>
    </row>
    <row r="2027" spans="1:26" x14ac:dyDescent="0.3">
      <c r="A2027" t="s">
        <v>4989</v>
      </c>
      <c r="B2027" s="4">
        <v>45718</v>
      </c>
      <c r="C2027" t="s">
        <v>1589</v>
      </c>
      <c r="D2027" t="s">
        <v>4990</v>
      </c>
      <c r="E2027" t="s">
        <v>108</v>
      </c>
      <c r="F2027" t="s">
        <v>145</v>
      </c>
      <c r="G2027" t="s">
        <v>45</v>
      </c>
      <c r="H2027" t="s">
        <v>32</v>
      </c>
      <c r="I2027" t="s">
        <v>75</v>
      </c>
      <c r="J2027" t="s">
        <v>59</v>
      </c>
      <c r="K2027" t="s">
        <v>49</v>
      </c>
      <c r="L2027">
        <v>1</v>
      </c>
      <c r="M2027" s="6">
        <v>1313.13</v>
      </c>
      <c r="N2027" s="8">
        <v>0.1</v>
      </c>
      <c r="O2027" s="6">
        <v>131.31</v>
      </c>
      <c r="P2027" s="6">
        <v>1181.82</v>
      </c>
      <c r="Q2027" s="6">
        <v>878.02</v>
      </c>
      <c r="R2027" s="6">
        <v>303.8</v>
      </c>
      <c r="S2027" s="6">
        <v>271.54000000000002</v>
      </c>
      <c r="T2027" t="s">
        <v>36</v>
      </c>
      <c r="U2027">
        <v>3</v>
      </c>
      <c r="V2027" t="s">
        <v>50</v>
      </c>
      <c r="W2027" t="s">
        <v>51</v>
      </c>
      <c r="X2027">
        <v>2025</v>
      </c>
      <c r="Y2027" t="s">
        <v>52</v>
      </c>
      <c r="Z2027" s="8">
        <v>0.2571</v>
      </c>
    </row>
    <row r="2028" spans="1:26" x14ac:dyDescent="0.3">
      <c r="A2028" t="s">
        <v>4991</v>
      </c>
      <c r="B2028" s="4">
        <v>45705</v>
      </c>
      <c r="C2028" t="s">
        <v>1431</v>
      </c>
      <c r="D2028" t="s">
        <v>4992</v>
      </c>
      <c r="E2028" t="s">
        <v>43</v>
      </c>
      <c r="F2028" t="s">
        <v>273</v>
      </c>
      <c r="G2028" t="s">
        <v>132</v>
      </c>
      <c r="H2028" t="s">
        <v>252</v>
      </c>
      <c r="I2028" t="s">
        <v>47</v>
      </c>
      <c r="J2028" t="s">
        <v>48</v>
      </c>
      <c r="K2028" t="s">
        <v>35</v>
      </c>
      <c r="L2028">
        <v>3</v>
      </c>
      <c r="M2028" s="6">
        <v>1182.1500000000001</v>
      </c>
      <c r="N2028" s="8">
        <v>0.3</v>
      </c>
      <c r="O2028" s="6">
        <v>1063.94</v>
      </c>
      <c r="P2028" s="6">
        <v>2482.5100000000002</v>
      </c>
      <c r="Q2028" s="6">
        <v>1694.77</v>
      </c>
      <c r="R2028" s="6">
        <v>787.74</v>
      </c>
      <c r="S2028" s="6">
        <v>311.49</v>
      </c>
      <c r="T2028" t="s">
        <v>36</v>
      </c>
      <c r="U2028">
        <v>2</v>
      </c>
      <c r="V2028" t="s">
        <v>171</v>
      </c>
      <c r="W2028" t="s">
        <v>51</v>
      </c>
      <c r="X2028">
        <v>2025</v>
      </c>
      <c r="Y2028" t="s">
        <v>172</v>
      </c>
      <c r="Z2028" s="8">
        <v>0.31730000000000003</v>
      </c>
    </row>
    <row r="2029" spans="1:26" x14ac:dyDescent="0.3">
      <c r="A2029" t="s">
        <v>4993</v>
      </c>
      <c r="B2029" s="4">
        <v>45405</v>
      </c>
      <c r="C2029" t="s">
        <v>833</v>
      </c>
      <c r="D2029" t="s">
        <v>4994</v>
      </c>
      <c r="E2029" t="s">
        <v>43</v>
      </c>
      <c r="F2029" t="s">
        <v>44</v>
      </c>
      <c r="G2029" t="s">
        <v>110</v>
      </c>
      <c r="H2029" t="s">
        <v>111</v>
      </c>
      <c r="I2029" t="s">
        <v>75</v>
      </c>
      <c r="J2029" t="s">
        <v>48</v>
      </c>
      <c r="K2029" t="s">
        <v>35</v>
      </c>
      <c r="L2029">
        <v>1</v>
      </c>
      <c r="M2029" s="6">
        <v>1266.31</v>
      </c>
      <c r="N2029" s="8">
        <v>0.1</v>
      </c>
      <c r="O2029" s="6">
        <v>126.63</v>
      </c>
      <c r="P2029" s="6">
        <v>1139.68</v>
      </c>
      <c r="Q2029" s="6">
        <v>786.26</v>
      </c>
      <c r="R2029" s="6">
        <v>353.42</v>
      </c>
      <c r="S2029" s="6">
        <v>139.44</v>
      </c>
      <c r="T2029" t="s">
        <v>36</v>
      </c>
      <c r="U2029">
        <v>4</v>
      </c>
      <c r="V2029" t="s">
        <v>37</v>
      </c>
      <c r="W2029" t="s">
        <v>38</v>
      </c>
      <c r="X2029">
        <v>2024</v>
      </c>
      <c r="Y2029" t="s">
        <v>39</v>
      </c>
      <c r="Z2029" s="8">
        <v>0.31009999999999999</v>
      </c>
    </row>
    <row r="2030" spans="1:26" x14ac:dyDescent="0.3">
      <c r="A2030" t="s">
        <v>4995</v>
      </c>
      <c r="B2030" s="4">
        <v>45436</v>
      </c>
      <c r="C2030" t="s">
        <v>4598</v>
      </c>
      <c r="D2030" t="s">
        <v>4996</v>
      </c>
      <c r="E2030" t="s">
        <v>29</v>
      </c>
      <c r="F2030" t="s">
        <v>30</v>
      </c>
      <c r="G2030" t="s">
        <v>132</v>
      </c>
      <c r="H2030" t="s">
        <v>133</v>
      </c>
      <c r="I2030" t="s">
        <v>47</v>
      </c>
      <c r="J2030" t="s">
        <v>48</v>
      </c>
      <c r="K2030" t="s">
        <v>35</v>
      </c>
      <c r="L2030">
        <v>1</v>
      </c>
      <c r="M2030" s="6">
        <v>1059.79</v>
      </c>
      <c r="N2030" s="8">
        <v>0.1</v>
      </c>
      <c r="O2030" s="6">
        <v>105.98</v>
      </c>
      <c r="P2030" s="6">
        <v>953.81</v>
      </c>
      <c r="Q2030" s="6">
        <v>591.47</v>
      </c>
      <c r="R2030" s="6">
        <v>362.34</v>
      </c>
      <c r="S2030" s="6">
        <v>415.7</v>
      </c>
      <c r="T2030" t="s">
        <v>36</v>
      </c>
      <c r="U2030">
        <v>5</v>
      </c>
      <c r="V2030" t="s">
        <v>103</v>
      </c>
      <c r="W2030" t="s">
        <v>38</v>
      </c>
      <c r="X2030">
        <v>2024</v>
      </c>
      <c r="Y2030" t="s">
        <v>104</v>
      </c>
      <c r="Z2030" s="8">
        <v>0.37990000000000002</v>
      </c>
    </row>
    <row r="2031" spans="1:26" x14ac:dyDescent="0.3">
      <c r="A2031" t="s">
        <v>4997</v>
      </c>
      <c r="B2031" s="4">
        <v>45829</v>
      </c>
      <c r="C2031" t="s">
        <v>848</v>
      </c>
      <c r="D2031" t="s">
        <v>4998</v>
      </c>
      <c r="E2031" t="s">
        <v>67</v>
      </c>
      <c r="F2031" t="s">
        <v>334</v>
      </c>
      <c r="G2031" t="s">
        <v>132</v>
      </c>
      <c r="H2031" t="s">
        <v>228</v>
      </c>
      <c r="I2031" t="s">
        <v>75</v>
      </c>
      <c r="J2031" t="s">
        <v>48</v>
      </c>
      <c r="K2031" t="s">
        <v>102</v>
      </c>
      <c r="L2031">
        <v>1</v>
      </c>
      <c r="M2031" s="6">
        <v>2468.3200000000002</v>
      </c>
      <c r="N2031" s="8">
        <v>0.1</v>
      </c>
      <c r="O2031" s="6">
        <v>246.83</v>
      </c>
      <c r="P2031" s="6">
        <v>2221.4899999999998</v>
      </c>
      <c r="Q2031" s="6">
        <v>1708.69</v>
      </c>
      <c r="R2031" s="6">
        <v>512.79999999999995</v>
      </c>
      <c r="S2031" s="6">
        <v>192.79</v>
      </c>
      <c r="T2031" t="s">
        <v>36</v>
      </c>
      <c r="U2031">
        <v>6</v>
      </c>
      <c r="V2031" t="s">
        <v>189</v>
      </c>
      <c r="W2031" t="s">
        <v>38</v>
      </c>
      <c r="X2031">
        <v>2025</v>
      </c>
      <c r="Y2031" t="s">
        <v>424</v>
      </c>
      <c r="Z2031" s="8">
        <v>0.23080000000000001</v>
      </c>
    </row>
    <row r="2032" spans="1:26" x14ac:dyDescent="0.3">
      <c r="A2032" t="s">
        <v>4999</v>
      </c>
      <c r="B2032" s="4">
        <v>45939</v>
      </c>
      <c r="C2032" t="s">
        <v>236</v>
      </c>
      <c r="D2032" t="s">
        <v>5000</v>
      </c>
      <c r="E2032" t="s">
        <v>43</v>
      </c>
      <c r="F2032" t="s">
        <v>273</v>
      </c>
      <c r="G2032" t="s">
        <v>69</v>
      </c>
      <c r="H2032" t="s">
        <v>291</v>
      </c>
      <c r="I2032" t="s">
        <v>75</v>
      </c>
      <c r="J2032" t="s">
        <v>48</v>
      </c>
      <c r="K2032" t="s">
        <v>60</v>
      </c>
      <c r="L2032">
        <v>1</v>
      </c>
      <c r="M2032" s="6">
        <v>531.04</v>
      </c>
      <c r="N2032" s="8">
        <v>0.1</v>
      </c>
      <c r="O2032" s="6">
        <v>53.1</v>
      </c>
      <c r="P2032" s="6">
        <v>477.94</v>
      </c>
      <c r="Q2032" s="6">
        <v>330.78</v>
      </c>
      <c r="R2032" s="6">
        <v>147.16</v>
      </c>
      <c r="S2032" s="6">
        <v>420.11</v>
      </c>
      <c r="T2032" t="s">
        <v>36</v>
      </c>
      <c r="U2032">
        <v>10</v>
      </c>
      <c r="V2032" t="s">
        <v>146</v>
      </c>
      <c r="W2032" t="s">
        <v>85</v>
      </c>
      <c r="X2032">
        <v>2025</v>
      </c>
      <c r="Y2032" t="s">
        <v>147</v>
      </c>
      <c r="Z2032" s="8">
        <v>0.30790000000000001</v>
      </c>
    </row>
    <row r="2033" spans="1:26" x14ac:dyDescent="0.3">
      <c r="A2033" t="s">
        <v>5001</v>
      </c>
      <c r="B2033" s="4">
        <v>45594</v>
      </c>
      <c r="C2033" t="s">
        <v>369</v>
      </c>
      <c r="D2033" t="s">
        <v>5002</v>
      </c>
      <c r="E2033" t="s">
        <v>67</v>
      </c>
      <c r="F2033" t="s">
        <v>158</v>
      </c>
      <c r="G2033" t="s">
        <v>69</v>
      </c>
      <c r="H2033" t="s">
        <v>291</v>
      </c>
      <c r="I2033" t="s">
        <v>47</v>
      </c>
      <c r="J2033" t="s">
        <v>34</v>
      </c>
      <c r="K2033" t="s">
        <v>35</v>
      </c>
      <c r="L2033">
        <v>1</v>
      </c>
      <c r="M2033" s="6">
        <v>1480.67</v>
      </c>
      <c r="N2033" s="8">
        <v>0.1</v>
      </c>
      <c r="O2033" s="6">
        <v>148.07</v>
      </c>
      <c r="P2033" s="6">
        <v>1332.6</v>
      </c>
      <c r="Q2033" s="6">
        <v>877.35</v>
      </c>
      <c r="R2033" s="6">
        <v>455.25</v>
      </c>
      <c r="S2033" s="6">
        <v>143.32</v>
      </c>
      <c r="T2033" t="s">
        <v>36</v>
      </c>
      <c r="U2033">
        <v>10</v>
      </c>
      <c r="V2033" t="s">
        <v>146</v>
      </c>
      <c r="W2033" t="s">
        <v>85</v>
      </c>
      <c r="X2033">
        <v>2024</v>
      </c>
      <c r="Y2033" t="s">
        <v>184</v>
      </c>
      <c r="Z2033" s="8">
        <v>0.34160000000000001</v>
      </c>
    </row>
    <row r="2034" spans="1:26" x14ac:dyDescent="0.3">
      <c r="A2034" t="s">
        <v>5003</v>
      </c>
      <c r="B2034" s="4">
        <v>45879</v>
      </c>
      <c r="C2034" t="s">
        <v>2257</v>
      </c>
      <c r="D2034" t="s">
        <v>5004</v>
      </c>
      <c r="E2034" t="s">
        <v>56</v>
      </c>
      <c r="F2034" t="s">
        <v>57</v>
      </c>
      <c r="G2034" t="s">
        <v>45</v>
      </c>
      <c r="H2034" t="s">
        <v>83</v>
      </c>
      <c r="I2034" t="s">
        <v>33</v>
      </c>
      <c r="J2034" t="s">
        <v>48</v>
      </c>
      <c r="K2034" t="s">
        <v>35</v>
      </c>
      <c r="L2034">
        <v>1</v>
      </c>
      <c r="M2034" s="6">
        <v>874.32</v>
      </c>
      <c r="N2034" s="8">
        <v>0.1</v>
      </c>
      <c r="O2034" s="6">
        <v>87.43</v>
      </c>
      <c r="P2034" s="6">
        <v>786.89</v>
      </c>
      <c r="Q2034" s="6">
        <v>548.03</v>
      </c>
      <c r="R2034" s="6">
        <v>238.86</v>
      </c>
      <c r="S2034" s="6">
        <v>247.95</v>
      </c>
      <c r="T2034" t="s">
        <v>117</v>
      </c>
      <c r="U2034">
        <v>8</v>
      </c>
      <c r="V2034" t="s">
        <v>118</v>
      </c>
      <c r="W2034" t="s">
        <v>62</v>
      </c>
      <c r="X2034">
        <v>2025</v>
      </c>
      <c r="Y2034" t="s">
        <v>277</v>
      </c>
      <c r="Z2034" s="8">
        <v>0.30349999999999999</v>
      </c>
    </row>
    <row r="2035" spans="1:26" x14ac:dyDescent="0.3">
      <c r="A2035" t="s">
        <v>5005</v>
      </c>
      <c r="B2035" s="4">
        <v>45636</v>
      </c>
      <c r="C2035" t="s">
        <v>3785</v>
      </c>
      <c r="D2035" t="s">
        <v>5006</v>
      </c>
      <c r="E2035" t="s">
        <v>108</v>
      </c>
      <c r="F2035" t="s">
        <v>194</v>
      </c>
      <c r="G2035" t="s">
        <v>110</v>
      </c>
      <c r="H2035" t="s">
        <v>111</v>
      </c>
      <c r="I2035" t="s">
        <v>75</v>
      </c>
      <c r="J2035" t="s">
        <v>59</v>
      </c>
      <c r="K2035" t="s">
        <v>35</v>
      </c>
      <c r="L2035">
        <v>1</v>
      </c>
      <c r="M2035" s="6">
        <v>2450.63</v>
      </c>
      <c r="N2035" s="8">
        <v>0.2</v>
      </c>
      <c r="O2035" s="6">
        <v>490.13</v>
      </c>
      <c r="P2035" s="6">
        <v>1960.5</v>
      </c>
      <c r="Q2035" s="6">
        <v>1236.93</v>
      </c>
      <c r="R2035" s="6">
        <v>723.57</v>
      </c>
      <c r="S2035" s="6">
        <v>332.45</v>
      </c>
      <c r="T2035" t="s">
        <v>36</v>
      </c>
      <c r="U2035">
        <v>12</v>
      </c>
      <c r="V2035" t="s">
        <v>84</v>
      </c>
      <c r="W2035" t="s">
        <v>85</v>
      </c>
      <c r="X2035">
        <v>2024</v>
      </c>
      <c r="Y2035" t="s">
        <v>162</v>
      </c>
      <c r="Z2035" s="8">
        <v>0.36909999999999998</v>
      </c>
    </row>
    <row r="2036" spans="1:26" x14ac:dyDescent="0.3">
      <c r="A2036" t="s">
        <v>5007</v>
      </c>
      <c r="B2036" s="4">
        <v>45292</v>
      </c>
      <c r="C2036" t="s">
        <v>289</v>
      </c>
      <c r="D2036" t="s">
        <v>5008</v>
      </c>
      <c r="E2036" t="s">
        <v>67</v>
      </c>
      <c r="F2036" t="s">
        <v>334</v>
      </c>
      <c r="G2036" t="s">
        <v>31</v>
      </c>
      <c r="H2036" t="s">
        <v>195</v>
      </c>
      <c r="I2036" t="s">
        <v>33</v>
      </c>
      <c r="J2036" t="s">
        <v>59</v>
      </c>
      <c r="K2036" t="s">
        <v>35</v>
      </c>
      <c r="L2036">
        <v>2</v>
      </c>
      <c r="M2036" s="6">
        <v>1153.99</v>
      </c>
      <c r="N2036" s="8">
        <v>0.2</v>
      </c>
      <c r="O2036" s="6">
        <v>461.6</v>
      </c>
      <c r="P2036" s="6">
        <v>1846.38</v>
      </c>
      <c r="Q2036" s="6">
        <v>1303.96</v>
      </c>
      <c r="R2036" s="6">
        <v>542.41999999999996</v>
      </c>
      <c r="S2036" s="6">
        <v>232.94</v>
      </c>
      <c r="T2036" t="s">
        <v>36</v>
      </c>
      <c r="U2036">
        <v>1</v>
      </c>
      <c r="V2036" t="s">
        <v>91</v>
      </c>
      <c r="W2036" t="s">
        <v>51</v>
      </c>
      <c r="X2036">
        <v>2024</v>
      </c>
      <c r="Y2036" t="s">
        <v>92</v>
      </c>
      <c r="Z2036" s="8">
        <v>0.29380000000000001</v>
      </c>
    </row>
    <row r="2037" spans="1:26" x14ac:dyDescent="0.3">
      <c r="A2037" t="s">
        <v>5009</v>
      </c>
      <c r="B2037" s="4">
        <v>45438</v>
      </c>
      <c r="C2037" t="s">
        <v>5010</v>
      </c>
      <c r="D2037" t="s">
        <v>5011</v>
      </c>
      <c r="E2037" t="s">
        <v>29</v>
      </c>
      <c r="F2037" t="s">
        <v>123</v>
      </c>
      <c r="G2037" t="s">
        <v>132</v>
      </c>
      <c r="H2037" t="s">
        <v>252</v>
      </c>
      <c r="I2037" t="s">
        <v>47</v>
      </c>
      <c r="J2037" t="s">
        <v>59</v>
      </c>
      <c r="K2037" t="s">
        <v>76</v>
      </c>
      <c r="L2037">
        <v>1</v>
      </c>
      <c r="M2037" s="6">
        <v>2537.62</v>
      </c>
      <c r="N2037" s="8">
        <v>0</v>
      </c>
      <c r="O2037" s="6">
        <v>0</v>
      </c>
      <c r="P2037" s="6">
        <v>2537.62</v>
      </c>
      <c r="Q2037" s="6">
        <v>1644.98</v>
      </c>
      <c r="R2037" s="6">
        <v>892.64</v>
      </c>
      <c r="S2037" s="6">
        <v>77.790000000000006</v>
      </c>
      <c r="T2037" t="s">
        <v>36</v>
      </c>
      <c r="U2037">
        <v>5</v>
      </c>
      <c r="V2037" t="s">
        <v>103</v>
      </c>
      <c r="W2037" t="s">
        <v>38</v>
      </c>
      <c r="X2037">
        <v>2024</v>
      </c>
      <c r="Y2037" t="s">
        <v>104</v>
      </c>
      <c r="Z2037" s="8">
        <v>0.3518</v>
      </c>
    </row>
    <row r="2038" spans="1:26" x14ac:dyDescent="0.3">
      <c r="A2038" t="s">
        <v>5012</v>
      </c>
      <c r="B2038" s="4">
        <v>45578</v>
      </c>
      <c r="C2038" t="s">
        <v>2319</v>
      </c>
      <c r="D2038" t="s">
        <v>5013</v>
      </c>
      <c r="E2038" t="s">
        <v>56</v>
      </c>
      <c r="F2038" t="s">
        <v>57</v>
      </c>
      <c r="G2038" t="s">
        <v>45</v>
      </c>
      <c r="H2038" t="s">
        <v>46</v>
      </c>
      <c r="I2038" t="s">
        <v>75</v>
      </c>
      <c r="J2038" t="s">
        <v>34</v>
      </c>
      <c r="K2038" t="s">
        <v>35</v>
      </c>
      <c r="L2038">
        <v>3</v>
      </c>
      <c r="M2038" s="6">
        <v>3876.01</v>
      </c>
      <c r="N2038" s="8">
        <v>0.1</v>
      </c>
      <c r="O2038" s="6">
        <v>1162.8</v>
      </c>
      <c r="P2038" s="6">
        <v>10465.23</v>
      </c>
      <c r="Q2038" s="6">
        <v>8132.22</v>
      </c>
      <c r="R2038" s="6">
        <v>2333.0100000000002</v>
      </c>
      <c r="S2038" s="6">
        <v>375.75</v>
      </c>
      <c r="T2038" t="s">
        <v>117</v>
      </c>
      <c r="U2038">
        <v>10</v>
      </c>
      <c r="V2038" t="s">
        <v>146</v>
      </c>
      <c r="W2038" t="s">
        <v>85</v>
      </c>
      <c r="X2038">
        <v>2024</v>
      </c>
      <c r="Y2038" t="s">
        <v>184</v>
      </c>
      <c r="Z2038" s="8">
        <v>0.22289999999999999</v>
      </c>
    </row>
    <row r="2039" spans="1:26" x14ac:dyDescent="0.3">
      <c r="A2039" t="s">
        <v>5014</v>
      </c>
      <c r="B2039" s="4">
        <v>45945</v>
      </c>
      <c r="C2039" t="s">
        <v>402</v>
      </c>
      <c r="D2039" t="s">
        <v>5015</v>
      </c>
      <c r="E2039" t="s">
        <v>29</v>
      </c>
      <c r="F2039" t="s">
        <v>123</v>
      </c>
      <c r="G2039" t="s">
        <v>132</v>
      </c>
      <c r="H2039" t="s">
        <v>154</v>
      </c>
      <c r="I2039" t="s">
        <v>33</v>
      </c>
      <c r="J2039" t="s">
        <v>59</v>
      </c>
      <c r="K2039" t="s">
        <v>102</v>
      </c>
      <c r="L2039">
        <v>1</v>
      </c>
      <c r="M2039" s="6">
        <v>771.2</v>
      </c>
      <c r="N2039" s="8">
        <v>0.05</v>
      </c>
      <c r="O2039" s="6">
        <v>38.56</v>
      </c>
      <c r="P2039" s="6">
        <v>732.64</v>
      </c>
      <c r="Q2039" s="6">
        <v>559.36</v>
      </c>
      <c r="R2039" s="6">
        <v>173.28</v>
      </c>
      <c r="S2039" s="6">
        <v>423.54</v>
      </c>
      <c r="T2039" t="s">
        <v>117</v>
      </c>
      <c r="U2039">
        <v>10</v>
      </c>
      <c r="V2039" t="s">
        <v>146</v>
      </c>
      <c r="W2039" t="s">
        <v>85</v>
      </c>
      <c r="X2039">
        <v>2025</v>
      </c>
      <c r="Y2039" t="s">
        <v>147</v>
      </c>
      <c r="Z2039" s="8">
        <v>0.23649999999999999</v>
      </c>
    </row>
    <row r="2040" spans="1:26" x14ac:dyDescent="0.3">
      <c r="A2040" t="s">
        <v>5016</v>
      </c>
      <c r="B2040" s="4">
        <v>45344</v>
      </c>
      <c r="C2040" t="s">
        <v>878</v>
      </c>
      <c r="D2040" t="s">
        <v>5017</v>
      </c>
      <c r="E2040" t="s">
        <v>108</v>
      </c>
      <c r="F2040" t="s">
        <v>109</v>
      </c>
      <c r="G2040" t="s">
        <v>110</v>
      </c>
      <c r="H2040" t="s">
        <v>281</v>
      </c>
      <c r="I2040" t="s">
        <v>47</v>
      </c>
      <c r="J2040" t="s">
        <v>59</v>
      </c>
      <c r="K2040" t="s">
        <v>35</v>
      </c>
      <c r="L2040">
        <v>2</v>
      </c>
      <c r="M2040" s="6">
        <v>1445.26</v>
      </c>
      <c r="N2040" s="8">
        <v>0.25</v>
      </c>
      <c r="O2040" s="6">
        <v>722.63</v>
      </c>
      <c r="P2040" s="6">
        <v>2167.89</v>
      </c>
      <c r="Q2040" s="6">
        <v>1621.92</v>
      </c>
      <c r="R2040" s="6">
        <v>545.97</v>
      </c>
      <c r="S2040" s="6">
        <v>382.94</v>
      </c>
      <c r="T2040" t="s">
        <v>36</v>
      </c>
      <c r="U2040">
        <v>2</v>
      </c>
      <c r="V2040" t="s">
        <v>171</v>
      </c>
      <c r="W2040" t="s">
        <v>51</v>
      </c>
      <c r="X2040">
        <v>2024</v>
      </c>
      <c r="Y2040" t="s">
        <v>214</v>
      </c>
      <c r="Z2040" s="8">
        <v>0.25180000000000002</v>
      </c>
    </row>
    <row r="2041" spans="1:26" x14ac:dyDescent="0.3">
      <c r="A2041" t="s">
        <v>5018</v>
      </c>
      <c r="B2041" s="4">
        <v>45595</v>
      </c>
      <c r="C2041" t="s">
        <v>3145</v>
      </c>
      <c r="D2041" t="s">
        <v>5019</v>
      </c>
      <c r="E2041" t="s">
        <v>67</v>
      </c>
      <c r="F2041" t="s">
        <v>334</v>
      </c>
      <c r="G2041" t="s">
        <v>31</v>
      </c>
      <c r="H2041" t="s">
        <v>96</v>
      </c>
      <c r="I2041" t="s">
        <v>33</v>
      </c>
      <c r="J2041" t="s">
        <v>34</v>
      </c>
      <c r="K2041" t="s">
        <v>35</v>
      </c>
      <c r="L2041">
        <v>3</v>
      </c>
      <c r="M2041" s="6">
        <v>1170.6400000000001</v>
      </c>
      <c r="N2041" s="8">
        <v>0.05</v>
      </c>
      <c r="O2041" s="6">
        <v>175.6</v>
      </c>
      <c r="P2041" s="6">
        <v>3336.32</v>
      </c>
      <c r="Q2041" s="6">
        <v>2559.79</v>
      </c>
      <c r="R2041" s="6">
        <v>776.53</v>
      </c>
      <c r="S2041" s="6">
        <v>59.67</v>
      </c>
      <c r="T2041" t="s">
        <v>36</v>
      </c>
      <c r="U2041">
        <v>10</v>
      </c>
      <c r="V2041" t="s">
        <v>146</v>
      </c>
      <c r="W2041" t="s">
        <v>85</v>
      </c>
      <c r="X2041">
        <v>2024</v>
      </c>
      <c r="Y2041" t="s">
        <v>184</v>
      </c>
      <c r="Z2041" s="8">
        <v>0.23280000000000001</v>
      </c>
    </row>
    <row r="2042" spans="1:26" x14ac:dyDescent="0.3">
      <c r="A2042" t="s">
        <v>5020</v>
      </c>
      <c r="B2042" s="4">
        <v>45360</v>
      </c>
      <c r="C2042" t="s">
        <v>5021</v>
      </c>
      <c r="D2042" t="s">
        <v>5022</v>
      </c>
      <c r="E2042" t="s">
        <v>56</v>
      </c>
      <c r="F2042" t="s">
        <v>90</v>
      </c>
      <c r="G2042" t="s">
        <v>31</v>
      </c>
      <c r="H2042" t="s">
        <v>32</v>
      </c>
      <c r="I2042" t="s">
        <v>75</v>
      </c>
      <c r="J2042" t="s">
        <v>59</v>
      </c>
      <c r="K2042" t="s">
        <v>102</v>
      </c>
      <c r="L2042">
        <v>2</v>
      </c>
      <c r="M2042" s="6">
        <v>2585.58</v>
      </c>
      <c r="N2042" s="8">
        <v>0.1</v>
      </c>
      <c r="O2042" s="6">
        <v>517.12</v>
      </c>
      <c r="P2042" s="6">
        <v>4654.04</v>
      </c>
      <c r="Q2042" s="6">
        <v>3498.2</v>
      </c>
      <c r="R2042" s="6">
        <v>1155.8399999999999</v>
      </c>
      <c r="S2042" s="6">
        <v>266.41000000000003</v>
      </c>
      <c r="T2042" t="s">
        <v>36</v>
      </c>
      <c r="U2042">
        <v>3</v>
      </c>
      <c r="V2042" t="s">
        <v>50</v>
      </c>
      <c r="W2042" t="s">
        <v>51</v>
      </c>
      <c r="X2042">
        <v>2024</v>
      </c>
      <c r="Y2042" t="s">
        <v>78</v>
      </c>
      <c r="Z2042" s="8">
        <v>0.24840000000000001</v>
      </c>
    </row>
    <row r="2043" spans="1:26" x14ac:dyDescent="0.3">
      <c r="A2043" t="s">
        <v>5023</v>
      </c>
      <c r="B2043" s="4">
        <v>45652</v>
      </c>
      <c r="C2043" t="s">
        <v>279</v>
      </c>
      <c r="D2043" t="s">
        <v>5024</v>
      </c>
      <c r="E2043" t="s">
        <v>108</v>
      </c>
      <c r="F2043" t="s">
        <v>109</v>
      </c>
      <c r="G2043" t="s">
        <v>69</v>
      </c>
      <c r="H2043" t="s">
        <v>188</v>
      </c>
      <c r="I2043" t="s">
        <v>75</v>
      </c>
      <c r="J2043" t="s">
        <v>59</v>
      </c>
      <c r="K2043" t="s">
        <v>102</v>
      </c>
      <c r="L2043">
        <v>1</v>
      </c>
      <c r="M2043" s="6">
        <v>957.41</v>
      </c>
      <c r="N2043" s="8">
        <v>0.1</v>
      </c>
      <c r="O2043" s="6">
        <v>95.74</v>
      </c>
      <c r="P2043" s="6">
        <v>861.67</v>
      </c>
      <c r="Q2043" s="6">
        <v>650.47</v>
      </c>
      <c r="R2043" s="6">
        <v>211.2</v>
      </c>
      <c r="S2043" s="6">
        <v>347.91</v>
      </c>
      <c r="T2043" t="s">
        <v>36</v>
      </c>
      <c r="U2043">
        <v>12</v>
      </c>
      <c r="V2043" t="s">
        <v>84</v>
      </c>
      <c r="W2043" t="s">
        <v>85</v>
      </c>
      <c r="X2043">
        <v>2024</v>
      </c>
      <c r="Y2043" t="s">
        <v>162</v>
      </c>
      <c r="Z2043" s="8">
        <v>0.24510000000000001</v>
      </c>
    </row>
    <row r="2044" spans="1:26" x14ac:dyDescent="0.3">
      <c r="A2044" t="s">
        <v>5025</v>
      </c>
      <c r="B2044" s="4">
        <v>45893</v>
      </c>
      <c r="C2044" t="s">
        <v>5026</v>
      </c>
      <c r="D2044" t="s">
        <v>5027</v>
      </c>
      <c r="E2044" t="s">
        <v>43</v>
      </c>
      <c r="F2044" t="s">
        <v>101</v>
      </c>
      <c r="G2044" t="s">
        <v>110</v>
      </c>
      <c r="H2044" t="s">
        <v>166</v>
      </c>
      <c r="I2044" t="s">
        <v>47</v>
      </c>
      <c r="J2044" t="s">
        <v>59</v>
      </c>
      <c r="K2044" t="s">
        <v>60</v>
      </c>
      <c r="L2044">
        <v>1</v>
      </c>
      <c r="M2044" s="6">
        <v>2422.8000000000002</v>
      </c>
      <c r="N2044" s="8">
        <v>0</v>
      </c>
      <c r="O2044" s="6">
        <v>0</v>
      </c>
      <c r="P2044" s="6">
        <v>2422.8000000000002</v>
      </c>
      <c r="Q2044" s="6">
        <v>1562.52</v>
      </c>
      <c r="R2044" s="6">
        <v>860.28</v>
      </c>
      <c r="S2044" s="6">
        <v>77.77</v>
      </c>
      <c r="T2044" t="s">
        <v>117</v>
      </c>
      <c r="U2044">
        <v>8</v>
      </c>
      <c r="V2044" t="s">
        <v>118</v>
      </c>
      <c r="W2044" t="s">
        <v>62</v>
      </c>
      <c r="X2044">
        <v>2025</v>
      </c>
      <c r="Y2044" t="s">
        <v>277</v>
      </c>
      <c r="Z2044" s="8">
        <v>0.35510000000000003</v>
      </c>
    </row>
    <row r="2045" spans="1:26" x14ac:dyDescent="0.3">
      <c r="A2045" t="s">
        <v>5028</v>
      </c>
      <c r="B2045" s="4">
        <v>45511</v>
      </c>
      <c r="C2045" t="s">
        <v>5029</v>
      </c>
      <c r="D2045" t="s">
        <v>5030</v>
      </c>
      <c r="E2045" t="s">
        <v>56</v>
      </c>
      <c r="F2045" t="s">
        <v>74</v>
      </c>
      <c r="G2045" t="s">
        <v>31</v>
      </c>
      <c r="H2045" t="s">
        <v>32</v>
      </c>
      <c r="I2045" t="s">
        <v>33</v>
      </c>
      <c r="J2045" t="s">
        <v>34</v>
      </c>
      <c r="K2045" t="s">
        <v>35</v>
      </c>
      <c r="L2045">
        <v>1</v>
      </c>
      <c r="M2045" s="6">
        <v>2198.4</v>
      </c>
      <c r="N2045" s="8">
        <v>0.1</v>
      </c>
      <c r="O2045" s="6">
        <v>219.84</v>
      </c>
      <c r="P2045" s="6">
        <v>1978.56</v>
      </c>
      <c r="Q2045" s="6">
        <v>1618.25</v>
      </c>
      <c r="R2045" s="6">
        <v>360.31</v>
      </c>
      <c r="S2045" s="6">
        <v>423.61</v>
      </c>
      <c r="T2045" t="s">
        <v>36</v>
      </c>
      <c r="U2045">
        <v>8</v>
      </c>
      <c r="V2045" t="s">
        <v>118</v>
      </c>
      <c r="W2045" t="s">
        <v>62</v>
      </c>
      <c r="X2045">
        <v>2024</v>
      </c>
      <c r="Y2045" t="s">
        <v>119</v>
      </c>
      <c r="Z2045" s="8">
        <v>0.18210000000000001</v>
      </c>
    </row>
    <row r="2046" spans="1:26" x14ac:dyDescent="0.3">
      <c r="A2046" t="s">
        <v>5031</v>
      </c>
      <c r="B2046" s="4">
        <v>45995</v>
      </c>
      <c r="C2046" t="s">
        <v>1557</v>
      </c>
      <c r="D2046" t="s">
        <v>5032</v>
      </c>
      <c r="E2046" t="s">
        <v>108</v>
      </c>
      <c r="F2046" t="s">
        <v>364</v>
      </c>
      <c r="G2046" t="s">
        <v>132</v>
      </c>
      <c r="H2046" t="s">
        <v>154</v>
      </c>
      <c r="I2046" t="s">
        <v>47</v>
      </c>
      <c r="J2046" t="s">
        <v>59</v>
      </c>
      <c r="K2046" t="s">
        <v>35</v>
      </c>
      <c r="L2046">
        <v>2</v>
      </c>
      <c r="M2046" s="6">
        <v>999.84</v>
      </c>
      <c r="N2046" s="8">
        <v>0</v>
      </c>
      <c r="O2046" s="6">
        <v>0</v>
      </c>
      <c r="P2046" s="6">
        <v>1999.68</v>
      </c>
      <c r="Q2046" s="6">
        <v>1307.72</v>
      </c>
      <c r="R2046" s="6">
        <v>691.96</v>
      </c>
      <c r="S2046" s="6">
        <v>295.91000000000003</v>
      </c>
      <c r="T2046" t="s">
        <v>36</v>
      </c>
      <c r="U2046">
        <v>12</v>
      </c>
      <c r="V2046" t="s">
        <v>84</v>
      </c>
      <c r="W2046" t="s">
        <v>85</v>
      </c>
      <c r="X2046">
        <v>2025</v>
      </c>
      <c r="Y2046" t="s">
        <v>86</v>
      </c>
      <c r="Z2046" s="8">
        <v>0.34599999999999997</v>
      </c>
    </row>
    <row r="2047" spans="1:26" x14ac:dyDescent="0.3">
      <c r="A2047" t="s">
        <v>5033</v>
      </c>
      <c r="B2047" s="4">
        <v>45866</v>
      </c>
      <c r="C2047" t="s">
        <v>911</v>
      </c>
      <c r="D2047" t="s">
        <v>5034</v>
      </c>
      <c r="E2047" t="s">
        <v>43</v>
      </c>
      <c r="F2047" t="s">
        <v>44</v>
      </c>
      <c r="G2047" t="s">
        <v>31</v>
      </c>
      <c r="H2047" t="s">
        <v>195</v>
      </c>
      <c r="I2047" t="s">
        <v>33</v>
      </c>
      <c r="J2047" t="s">
        <v>48</v>
      </c>
      <c r="K2047" t="s">
        <v>102</v>
      </c>
      <c r="L2047">
        <v>2</v>
      </c>
      <c r="M2047" s="6">
        <v>1685.08</v>
      </c>
      <c r="N2047" s="8">
        <v>0.1</v>
      </c>
      <c r="O2047" s="6">
        <v>337.02</v>
      </c>
      <c r="P2047" s="6">
        <v>3033.14</v>
      </c>
      <c r="Q2047" s="6">
        <v>2122.0300000000002</v>
      </c>
      <c r="R2047" s="6">
        <v>911.11</v>
      </c>
      <c r="S2047" s="6">
        <v>302.39999999999998</v>
      </c>
      <c r="T2047" t="s">
        <v>117</v>
      </c>
      <c r="U2047">
        <v>7</v>
      </c>
      <c r="V2047" t="s">
        <v>179</v>
      </c>
      <c r="W2047" t="s">
        <v>62</v>
      </c>
      <c r="X2047">
        <v>2025</v>
      </c>
      <c r="Y2047" t="s">
        <v>208</v>
      </c>
      <c r="Z2047" s="8">
        <v>0.3004</v>
      </c>
    </row>
    <row r="2048" spans="1:26" x14ac:dyDescent="0.3">
      <c r="A2048" t="s">
        <v>5035</v>
      </c>
      <c r="B2048" s="4">
        <v>45876</v>
      </c>
      <c r="C2048" t="s">
        <v>1243</v>
      </c>
      <c r="D2048" t="s">
        <v>5036</v>
      </c>
      <c r="E2048" t="s">
        <v>29</v>
      </c>
      <c r="F2048" t="s">
        <v>242</v>
      </c>
      <c r="G2048" t="s">
        <v>132</v>
      </c>
      <c r="H2048" t="s">
        <v>228</v>
      </c>
      <c r="I2048" t="s">
        <v>75</v>
      </c>
      <c r="J2048" t="s">
        <v>48</v>
      </c>
      <c r="K2048" t="s">
        <v>102</v>
      </c>
      <c r="L2048">
        <v>2</v>
      </c>
      <c r="M2048" s="6">
        <v>1758.73</v>
      </c>
      <c r="N2048" s="8">
        <v>0.15</v>
      </c>
      <c r="O2048" s="6">
        <v>527.62</v>
      </c>
      <c r="P2048" s="6">
        <v>2989.84</v>
      </c>
      <c r="Q2048" s="6">
        <v>1927.24</v>
      </c>
      <c r="R2048" s="6">
        <v>1062.5999999999999</v>
      </c>
      <c r="S2048" s="6">
        <v>245.47</v>
      </c>
      <c r="T2048" t="s">
        <v>77</v>
      </c>
      <c r="U2048">
        <v>8</v>
      </c>
      <c r="V2048" t="s">
        <v>118</v>
      </c>
      <c r="W2048" t="s">
        <v>62</v>
      </c>
      <c r="X2048">
        <v>2025</v>
      </c>
      <c r="Y2048" t="s">
        <v>277</v>
      </c>
      <c r="Z2048" s="8">
        <v>0.35539999999999999</v>
      </c>
    </row>
    <row r="2049" spans="1:26" x14ac:dyDescent="0.3">
      <c r="A2049" t="s">
        <v>5037</v>
      </c>
      <c r="B2049" s="4">
        <v>45452</v>
      </c>
      <c r="C2049" t="s">
        <v>5038</v>
      </c>
      <c r="D2049" t="s">
        <v>5039</v>
      </c>
      <c r="E2049" t="s">
        <v>67</v>
      </c>
      <c r="F2049" t="s">
        <v>82</v>
      </c>
      <c r="G2049" t="s">
        <v>31</v>
      </c>
      <c r="H2049" t="s">
        <v>195</v>
      </c>
      <c r="I2049" t="s">
        <v>33</v>
      </c>
      <c r="J2049" t="s">
        <v>59</v>
      </c>
      <c r="K2049" t="s">
        <v>35</v>
      </c>
      <c r="L2049">
        <v>3</v>
      </c>
      <c r="M2049" s="6">
        <v>959.63</v>
      </c>
      <c r="N2049" s="8">
        <v>0.1</v>
      </c>
      <c r="O2049" s="6">
        <v>287.89</v>
      </c>
      <c r="P2049" s="6">
        <v>2591</v>
      </c>
      <c r="Q2049" s="6">
        <v>2018.26</v>
      </c>
      <c r="R2049" s="6">
        <v>572.74</v>
      </c>
      <c r="S2049" s="6">
        <v>195.07</v>
      </c>
      <c r="T2049" t="s">
        <v>36</v>
      </c>
      <c r="U2049">
        <v>6</v>
      </c>
      <c r="V2049" t="s">
        <v>189</v>
      </c>
      <c r="W2049" t="s">
        <v>38</v>
      </c>
      <c r="X2049">
        <v>2024</v>
      </c>
      <c r="Y2049" t="s">
        <v>190</v>
      </c>
      <c r="Z2049" s="8">
        <v>0.221</v>
      </c>
    </row>
    <row r="2050" spans="1:26" x14ac:dyDescent="0.3">
      <c r="A2050" t="s">
        <v>5040</v>
      </c>
      <c r="B2050" s="4">
        <v>45972</v>
      </c>
      <c r="C2050" t="s">
        <v>1977</v>
      </c>
      <c r="D2050" t="s">
        <v>5041</v>
      </c>
      <c r="E2050" t="s">
        <v>43</v>
      </c>
      <c r="F2050" t="s">
        <v>101</v>
      </c>
      <c r="G2050" t="s">
        <v>45</v>
      </c>
      <c r="H2050" t="s">
        <v>46</v>
      </c>
      <c r="I2050" t="s">
        <v>75</v>
      </c>
      <c r="J2050" t="s">
        <v>34</v>
      </c>
      <c r="K2050" t="s">
        <v>102</v>
      </c>
      <c r="L2050">
        <v>1</v>
      </c>
      <c r="M2050" s="6">
        <v>3460.12</v>
      </c>
      <c r="N2050" s="8">
        <v>0.2</v>
      </c>
      <c r="O2050" s="6">
        <v>692.02</v>
      </c>
      <c r="P2050" s="6">
        <v>2768.1</v>
      </c>
      <c r="Q2050" s="6">
        <v>1710.5</v>
      </c>
      <c r="R2050" s="6">
        <v>1057.5999999999999</v>
      </c>
      <c r="S2050" s="6">
        <v>211.78</v>
      </c>
      <c r="T2050" t="s">
        <v>36</v>
      </c>
      <c r="U2050">
        <v>11</v>
      </c>
      <c r="V2050" t="s">
        <v>124</v>
      </c>
      <c r="W2050" t="s">
        <v>85</v>
      </c>
      <c r="X2050">
        <v>2025</v>
      </c>
      <c r="Y2050" t="s">
        <v>221</v>
      </c>
      <c r="Z2050" s="8">
        <v>0.3821</v>
      </c>
    </row>
    <row r="2051" spans="1:26" x14ac:dyDescent="0.3">
      <c r="A2051" t="s">
        <v>5042</v>
      </c>
      <c r="B2051" s="4">
        <v>45380</v>
      </c>
      <c r="C2051" t="s">
        <v>2343</v>
      </c>
      <c r="D2051" t="s">
        <v>5043</v>
      </c>
      <c r="E2051" t="s">
        <v>108</v>
      </c>
      <c r="F2051" t="s">
        <v>364</v>
      </c>
      <c r="G2051" t="s">
        <v>110</v>
      </c>
      <c r="H2051" t="s">
        <v>269</v>
      </c>
      <c r="I2051" t="s">
        <v>75</v>
      </c>
      <c r="J2051" t="s">
        <v>34</v>
      </c>
      <c r="K2051" t="s">
        <v>102</v>
      </c>
      <c r="L2051">
        <v>3</v>
      </c>
      <c r="M2051" s="6">
        <v>1321.71</v>
      </c>
      <c r="N2051" s="8">
        <v>0.15</v>
      </c>
      <c r="O2051" s="6">
        <v>594.77</v>
      </c>
      <c r="P2051" s="6">
        <v>3370.36</v>
      </c>
      <c r="Q2051" s="6">
        <v>2077.4299999999998</v>
      </c>
      <c r="R2051" s="6">
        <v>1292.93</v>
      </c>
      <c r="S2051" s="6">
        <v>274.02</v>
      </c>
      <c r="T2051" t="s">
        <v>36</v>
      </c>
      <c r="U2051">
        <v>3</v>
      </c>
      <c r="V2051" t="s">
        <v>50</v>
      </c>
      <c r="W2051" t="s">
        <v>51</v>
      </c>
      <c r="X2051">
        <v>2024</v>
      </c>
      <c r="Y2051" t="s">
        <v>78</v>
      </c>
      <c r="Z2051" s="8">
        <v>0.3836</v>
      </c>
    </row>
    <row r="2052" spans="1:26" x14ac:dyDescent="0.3">
      <c r="A2052" t="s">
        <v>5044</v>
      </c>
      <c r="B2052" s="4">
        <v>45979</v>
      </c>
      <c r="C2052" t="s">
        <v>5045</v>
      </c>
      <c r="D2052" t="s">
        <v>5046</v>
      </c>
      <c r="E2052" t="s">
        <v>43</v>
      </c>
      <c r="F2052" t="s">
        <v>256</v>
      </c>
      <c r="G2052" t="s">
        <v>31</v>
      </c>
      <c r="H2052" t="s">
        <v>96</v>
      </c>
      <c r="I2052" t="s">
        <v>47</v>
      </c>
      <c r="J2052" t="s">
        <v>59</v>
      </c>
      <c r="K2052" t="s">
        <v>102</v>
      </c>
      <c r="L2052">
        <v>1</v>
      </c>
      <c r="M2052" s="6">
        <v>3291.75</v>
      </c>
      <c r="N2052" s="8">
        <v>0.15</v>
      </c>
      <c r="O2052" s="6">
        <v>493.76</v>
      </c>
      <c r="P2052" s="6">
        <v>2797.99</v>
      </c>
      <c r="Q2052" s="6">
        <v>2167.73</v>
      </c>
      <c r="R2052" s="6">
        <v>630.26</v>
      </c>
      <c r="S2052" s="6">
        <v>362.95</v>
      </c>
      <c r="T2052" t="s">
        <v>117</v>
      </c>
      <c r="U2052">
        <v>11</v>
      </c>
      <c r="V2052" t="s">
        <v>124</v>
      </c>
      <c r="W2052" t="s">
        <v>85</v>
      </c>
      <c r="X2052">
        <v>2025</v>
      </c>
      <c r="Y2052" t="s">
        <v>221</v>
      </c>
      <c r="Z2052" s="8">
        <v>0.2253</v>
      </c>
    </row>
    <row r="2053" spans="1:26" x14ac:dyDescent="0.3">
      <c r="A2053" t="s">
        <v>5047</v>
      </c>
      <c r="B2053" s="4">
        <v>45876</v>
      </c>
      <c r="C2053" t="s">
        <v>1869</v>
      </c>
      <c r="D2053" t="s">
        <v>5048</v>
      </c>
      <c r="E2053" t="s">
        <v>56</v>
      </c>
      <c r="F2053" t="s">
        <v>90</v>
      </c>
      <c r="G2053" t="s">
        <v>110</v>
      </c>
      <c r="H2053" t="s">
        <v>166</v>
      </c>
      <c r="I2053" t="s">
        <v>47</v>
      </c>
      <c r="J2053" t="s">
        <v>59</v>
      </c>
      <c r="K2053" t="s">
        <v>35</v>
      </c>
      <c r="L2053">
        <v>2</v>
      </c>
      <c r="M2053" s="6">
        <v>1253.8399999999999</v>
      </c>
      <c r="N2053" s="8">
        <v>0.2</v>
      </c>
      <c r="O2053" s="6">
        <v>501.54</v>
      </c>
      <c r="P2053" s="6">
        <v>2006.14</v>
      </c>
      <c r="Q2053" s="6">
        <v>1371.33</v>
      </c>
      <c r="R2053" s="6">
        <v>634.80999999999995</v>
      </c>
      <c r="S2053" s="6">
        <v>239.56</v>
      </c>
      <c r="T2053" t="s">
        <v>77</v>
      </c>
      <c r="U2053">
        <v>8</v>
      </c>
      <c r="V2053" t="s">
        <v>118</v>
      </c>
      <c r="W2053" t="s">
        <v>62</v>
      </c>
      <c r="X2053">
        <v>2025</v>
      </c>
      <c r="Y2053" t="s">
        <v>277</v>
      </c>
      <c r="Z2053" s="8">
        <v>0.31640000000000001</v>
      </c>
    </row>
    <row r="2054" spans="1:26" x14ac:dyDescent="0.3">
      <c r="A2054" t="s">
        <v>5049</v>
      </c>
      <c r="B2054" s="4">
        <v>45880</v>
      </c>
      <c r="C2054" t="s">
        <v>3593</v>
      </c>
      <c r="D2054" t="s">
        <v>5050</v>
      </c>
      <c r="E2054" t="s">
        <v>43</v>
      </c>
      <c r="F2054" t="s">
        <v>101</v>
      </c>
      <c r="G2054" t="s">
        <v>45</v>
      </c>
      <c r="H2054" t="s">
        <v>32</v>
      </c>
      <c r="I2054" t="s">
        <v>33</v>
      </c>
      <c r="J2054" t="s">
        <v>59</v>
      </c>
      <c r="K2054" t="s">
        <v>35</v>
      </c>
      <c r="L2054">
        <v>2</v>
      </c>
      <c r="M2054" s="6">
        <v>1362.48</v>
      </c>
      <c r="N2054" s="8">
        <v>0.1</v>
      </c>
      <c r="O2054" s="6">
        <v>272.5</v>
      </c>
      <c r="P2054" s="6">
        <v>2452.46</v>
      </c>
      <c r="Q2054" s="6">
        <v>1516.1</v>
      </c>
      <c r="R2054" s="6">
        <v>936.36</v>
      </c>
      <c r="S2054" s="6">
        <v>385.96</v>
      </c>
      <c r="T2054" t="s">
        <v>36</v>
      </c>
      <c r="U2054">
        <v>8</v>
      </c>
      <c r="V2054" t="s">
        <v>118</v>
      </c>
      <c r="W2054" t="s">
        <v>62</v>
      </c>
      <c r="X2054">
        <v>2025</v>
      </c>
      <c r="Y2054" t="s">
        <v>277</v>
      </c>
      <c r="Z2054" s="8">
        <v>0.38179999999999997</v>
      </c>
    </row>
    <row r="2055" spans="1:26" x14ac:dyDescent="0.3">
      <c r="A2055" t="s">
        <v>5051</v>
      </c>
      <c r="B2055" s="4">
        <v>45450</v>
      </c>
      <c r="C2055" t="s">
        <v>3359</v>
      </c>
      <c r="D2055" t="s">
        <v>5052</v>
      </c>
      <c r="E2055" t="s">
        <v>56</v>
      </c>
      <c r="F2055" t="s">
        <v>74</v>
      </c>
      <c r="G2055" t="s">
        <v>110</v>
      </c>
      <c r="H2055" t="s">
        <v>269</v>
      </c>
      <c r="I2055" t="s">
        <v>47</v>
      </c>
      <c r="J2055" t="s">
        <v>34</v>
      </c>
      <c r="K2055" t="s">
        <v>49</v>
      </c>
      <c r="L2055">
        <v>1</v>
      </c>
      <c r="M2055" s="6">
        <v>3183.32</v>
      </c>
      <c r="N2055" s="8">
        <v>0.1</v>
      </c>
      <c r="O2055" s="6">
        <v>318.33</v>
      </c>
      <c r="P2055" s="6">
        <v>2864.99</v>
      </c>
      <c r="Q2055" s="6">
        <v>2013.75</v>
      </c>
      <c r="R2055" s="6">
        <v>851.24</v>
      </c>
      <c r="S2055" s="6">
        <v>287.62</v>
      </c>
      <c r="T2055" t="s">
        <v>36</v>
      </c>
      <c r="U2055">
        <v>6</v>
      </c>
      <c r="V2055" t="s">
        <v>189</v>
      </c>
      <c r="W2055" t="s">
        <v>38</v>
      </c>
      <c r="X2055">
        <v>2024</v>
      </c>
      <c r="Y2055" t="s">
        <v>190</v>
      </c>
      <c r="Z2055" s="8">
        <v>0.29709999999999998</v>
      </c>
    </row>
    <row r="2056" spans="1:26" x14ac:dyDescent="0.3">
      <c r="A2056" t="s">
        <v>5053</v>
      </c>
      <c r="B2056" s="4">
        <v>45780</v>
      </c>
      <c r="C2056" t="s">
        <v>1516</v>
      </c>
      <c r="D2056" t="s">
        <v>5054</v>
      </c>
      <c r="E2056" t="s">
        <v>108</v>
      </c>
      <c r="F2056" t="s">
        <v>145</v>
      </c>
      <c r="G2056" t="s">
        <v>132</v>
      </c>
      <c r="H2056" t="s">
        <v>252</v>
      </c>
      <c r="I2056" t="s">
        <v>33</v>
      </c>
      <c r="J2056" t="s">
        <v>48</v>
      </c>
      <c r="K2056" t="s">
        <v>35</v>
      </c>
      <c r="L2056">
        <v>2</v>
      </c>
      <c r="M2056" s="6">
        <v>3415.19</v>
      </c>
      <c r="N2056" s="8">
        <v>0.1</v>
      </c>
      <c r="O2056" s="6">
        <v>683.04</v>
      </c>
      <c r="P2056" s="6">
        <v>6147.34</v>
      </c>
      <c r="Q2056" s="6">
        <v>3624.11</v>
      </c>
      <c r="R2056" s="6">
        <v>2523.23</v>
      </c>
      <c r="S2056" s="6">
        <v>143.99</v>
      </c>
      <c r="T2056" t="s">
        <v>36</v>
      </c>
      <c r="U2056">
        <v>5</v>
      </c>
      <c r="V2056" t="s">
        <v>103</v>
      </c>
      <c r="W2056" t="s">
        <v>38</v>
      </c>
      <c r="X2056">
        <v>2025</v>
      </c>
      <c r="Y2056" t="s">
        <v>167</v>
      </c>
      <c r="Z2056" s="8">
        <v>0.41049999999999998</v>
      </c>
    </row>
    <row r="2057" spans="1:26" x14ac:dyDescent="0.3">
      <c r="A2057" t="s">
        <v>5055</v>
      </c>
      <c r="B2057" s="4">
        <v>45615</v>
      </c>
      <c r="C2057" t="s">
        <v>5056</v>
      </c>
      <c r="D2057" t="s">
        <v>5057</v>
      </c>
      <c r="E2057" t="s">
        <v>29</v>
      </c>
      <c r="F2057" t="s">
        <v>123</v>
      </c>
      <c r="G2057" t="s">
        <v>45</v>
      </c>
      <c r="H2057" t="s">
        <v>83</v>
      </c>
      <c r="I2057" t="s">
        <v>75</v>
      </c>
      <c r="J2057" t="s">
        <v>59</v>
      </c>
      <c r="K2057" t="s">
        <v>35</v>
      </c>
      <c r="L2057">
        <v>1</v>
      </c>
      <c r="M2057" s="6">
        <v>2435.91</v>
      </c>
      <c r="N2057" s="8">
        <v>0.15</v>
      </c>
      <c r="O2057" s="6">
        <v>365.39</v>
      </c>
      <c r="P2057" s="6">
        <v>2070.52</v>
      </c>
      <c r="Q2057" s="6">
        <v>1381.45</v>
      </c>
      <c r="R2057" s="6">
        <v>689.07</v>
      </c>
      <c r="S2057" s="6">
        <v>123.02</v>
      </c>
      <c r="T2057" t="s">
        <v>36</v>
      </c>
      <c r="U2057">
        <v>11</v>
      </c>
      <c r="V2057" t="s">
        <v>124</v>
      </c>
      <c r="W2057" t="s">
        <v>85</v>
      </c>
      <c r="X2057">
        <v>2024</v>
      </c>
      <c r="Y2057" t="s">
        <v>125</v>
      </c>
      <c r="Z2057" s="8">
        <v>0.33279999999999998</v>
      </c>
    </row>
    <row r="2058" spans="1:26" x14ac:dyDescent="0.3">
      <c r="A2058" t="s">
        <v>5058</v>
      </c>
      <c r="B2058" s="4">
        <v>45901</v>
      </c>
      <c r="C2058" t="s">
        <v>1963</v>
      </c>
      <c r="D2058" t="s">
        <v>5059</v>
      </c>
      <c r="E2058" t="s">
        <v>29</v>
      </c>
      <c r="F2058" t="s">
        <v>141</v>
      </c>
      <c r="G2058" t="s">
        <v>31</v>
      </c>
      <c r="H2058" t="s">
        <v>58</v>
      </c>
      <c r="I2058" t="s">
        <v>75</v>
      </c>
      <c r="J2058" t="s">
        <v>34</v>
      </c>
      <c r="K2058" t="s">
        <v>49</v>
      </c>
      <c r="L2058">
        <v>3</v>
      </c>
      <c r="M2058" s="6">
        <v>1764.83</v>
      </c>
      <c r="N2058" s="8">
        <v>0.25</v>
      </c>
      <c r="O2058" s="6">
        <v>1323.62</v>
      </c>
      <c r="P2058" s="6">
        <v>3970.87</v>
      </c>
      <c r="Q2058" s="6">
        <v>2435.7800000000002</v>
      </c>
      <c r="R2058" s="6">
        <v>1535.09</v>
      </c>
      <c r="S2058" s="6">
        <v>112.29</v>
      </c>
      <c r="T2058" t="s">
        <v>36</v>
      </c>
      <c r="U2058">
        <v>9</v>
      </c>
      <c r="V2058" t="s">
        <v>61</v>
      </c>
      <c r="W2058" t="s">
        <v>62</v>
      </c>
      <c r="X2058">
        <v>2025</v>
      </c>
      <c r="Y2058" t="s">
        <v>97</v>
      </c>
      <c r="Z2058" s="8">
        <v>0.3866</v>
      </c>
    </row>
    <row r="2059" spans="1:26" x14ac:dyDescent="0.3">
      <c r="A2059" t="s">
        <v>5060</v>
      </c>
      <c r="B2059" s="4">
        <v>45672</v>
      </c>
      <c r="C2059" t="s">
        <v>1749</v>
      </c>
      <c r="D2059" t="s">
        <v>5061</v>
      </c>
      <c r="E2059" t="s">
        <v>56</v>
      </c>
      <c r="F2059" t="s">
        <v>90</v>
      </c>
      <c r="G2059" t="s">
        <v>45</v>
      </c>
      <c r="H2059" t="s">
        <v>32</v>
      </c>
      <c r="I2059" t="s">
        <v>75</v>
      </c>
      <c r="J2059" t="s">
        <v>34</v>
      </c>
      <c r="K2059" t="s">
        <v>102</v>
      </c>
      <c r="L2059">
        <v>1</v>
      </c>
      <c r="M2059" s="6">
        <v>2227.61</v>
      </c>
      <c r="N2059" s="8">
        <v>0.25</v>
      </c>
      <c r="O2059" s="6">
        <v>556.9</v>
      </c>
      <c r="P2059" s="6">
        <v>1670.71</v>
      </c>
      <c r="Q2059" s="6">
        <v>1224.68</v>
      </c>
      <c r="R2059" s="6">
        <v>446.03</v>
      </c>
      <c r="S2059" s="6">
        <v>441.82</v>
      </c>
      <c r="T2059" t="s">
        <v>36</v>
      </c>
      <c r="U2059">
        <v>1</v>
      </c>
      <c r="V2059" t="s">
        <v>91</v>
      </c>
      <c r="W2059" t="s">
        <v>51</v>
      </c>
      <c r="X2059">
        <v>2025</v>
      </c>
      <c r="Y2059" t="s">
        <v>137</v>
      </c>
      <c r="Z2059" s="8">
        <v>0.26700000000000002</v>
      </c>
    </row>
    <row r="2060" spans="1:26" x14ac:dyDescent="0.3">
      <c r="A2060" t="s">
        <v>5062</v>
      </c>
      <c r="B2060" s="4">
        <v>45393</v>
      </c>
      <c r="C2060" t="s">
        <v>3014</v>
      </c>
      <c r="D2060" t="s">
        <v>5063</v>
      </c>
      <c r="E2060" t="s">
        <v>56</v>
      </c>
      <c r="F2060" t="s">
        <v>90</v>
      </c>
      <c r="G2060" t="s">
        <v>45</v>
      </c>
      <c r="H2060" t="s">
        <v>83</v>
      </c>
      <c r="I2060" t="s">
        <v>75</v>
      </c>
      <c r="J2060" t="s">
        <v>34</v>
      </c>
      <c r="K2060" t="s">
        <v>35</v>
      </c>
      <c r="L2060">
        <v>1</v>
      </c>
      <c r="M2060" s="6">
        <v>865.55</v>
      </c>
      <c r="N2060" s="8">
        <v>0.1</v>
      </c>
      <c r="O2060" s="6">
        <v>86.56</v>
      </c>
      <c r="P2060" s="6">
        <v>778.99</v>
      </c>
      <c r="Q2060" s="6">
        <v>481.49</v>
      </c>
      <c r="R2060" s="6">
        <v>297.5</v>
      </c>
      <c r="S2060" s="6">
        <v>254.62</v>
      </c>
      <c r="T2060" t="s">
        <v>36</v>
      </c>
      <c r="U2060">
        <v>4</v>
      </c>
      <c r="V2060" t="s">
        <v>37</v>
      </c>
      <c r="W2060" t="s">
        <v>38</v>
      </c>
      <c r="X2060">
        <v>2024</v>
      </c>
      <c r="Y2060" t="s">
        <v>39</v>
      </c>
      <c r="Z2060" s="8">
        <v>0.38190000000000002</v>
      </c>
    </row>
    <row r="2061" spans="1:26" x14ac:dyDescent="0.3">
      <c r="A2061" t="s">
        <v>5064</v>
      </c>
      <c r="B2061" s="4">
        <v>45785</v>
      </c>
      <c r="C2061" t="s">
        <v>2479</v>
      </c>
      <c r="D2061" t="s">
        <v>5065</v>
      </c>
      <c r="E2061" t="s">
        <v>108</v>
      </c>
      <c r="F2061" t="s">
        <v>194</v>
      </c>
      <c r="G2061" t="s">
        <v>31</v>
      </c>
      <c r="H2061" t="s">
        <v>58</v>
      </c>
      <c r="I2061" t="s">
        <v>33</v>
      </c>
      <c r="J2061" t="s">
        <v>48</v>
      </c>
      <c r="K2061" t="s">
        <v>102</v>
      </c>
      <c r="L2061">
        <v>1</v>
      </c>
      <c r="M2061" s="6">
        <v>2591.31</v>
      </c>
      <c r="N2061" s="8">
        <v>0.25</v>
      </c>
      <c r="O2061" s="6">
        <v>647.83000000000004</v>
      </c>
      <c r="P2061" s="6">
        <v>1943.48</v>
      </c>
      <c r="Q2061" s="6">
        <v>1583.46</v>
      </c>
      <c r="R2061" s="6">
        <v>360.02</v>
      </c>
      <c r="S2061" s="6">
        <v>172.14</v>
      </c>
      <c r="T2061" t="s">
        <v>117</v>
      </c>
      <c r="U2061">
        <v>5</v>
      </c>
      <c r="V2061" t="s">
        <v>103</v>
      </c>
      <c r="W2061" t="s">
        <v>38</v>
      </c>
      <c r="X2061">
        <v>2025</v>
      </c>
      <c r="Y2061" t="s">
        <v>167</v>
      </c>
      <c r="Z2061" s="8">
        <v>0.1852</v>
      </c>
    </row>
    <row r="2062" spans="1:26" x14ac:dyDescent="0.3">
      <c r="A2062" t="s">
        <v>5066</v>
      </c>
      <c r="B2062" s="4">
        <v>45935</v>
      </c>
      <c r="C2062" t="s">
        <v>226</v>
      </c>
      <c r="D2062" t="s">
        <v>5067</v>
      </c>
      <c r="E2062" t="s">
        <v>56</v>
      </c>
      <c r="F2062" t="s">
        <v>90</v>
      </c>
      <c r="G2062" t="s">
        <v>31</v>
      </c>
      <c r="H2062" t="s">
        <v>195</v>
      </c>
      <c r="I2062" t="s">
        <v>33</v>
      </c>
      <c r="J2062" t="s">
        <v>59</v>
      </c>
      <c r="K2062" t="s">
        <v>102</v>
      </c>
      <c r="L2062">
        <v>1</v>
      </c>
      <c r="M2062" s="6">
        <v>905.38</v>
      </c>
      <c r="N2062" s="8">
        <v>0.1</v>
      </c>
      <c r="O2062" s="6">
        <v>90.54</v>
      </c>
      <c r="P2062" s="6">
        <v>814.84</v>
      </c>
      <c r="Q2062" s="6">
        <v>658.54</v>
      </c>
      <c r="R2062" s="6">
        <v>156.30000000000001</v>
      </c>
      <c r="S2062" s="6">
        <v>352.21</v>
      </c>
      <c r="T2062" t="s">
        <v>36</v>
      </c>
      <c r="U2062">
        <v>10</v>
      </c>
      <c r="V2062" t="s">
        <v>146</v>
      </c>
      <c r="W2062" t="s">
        <v>85</v>
      </c>
      <c r="X2062">
        <v>2025</v>
      </c>
      <c r="Y2062" t="s">
        <v>147</v>
      </c>
      <c r="Z2062" s="8">
        <v>0.1918</v>
      </c>
    </row>
    <row r="2063" spans="1:26" x14ac:dyDescent="0.3">
      <c r="A2063" t="s">
        <v>5068</v>
      </c>
      <c r="B2063" s="4">
        <v>45905</v>
      </c>
      <c r="C2063" t="s">
        <v>724</v>
      </c>
      <c r="D2063" t="s">
        <v>5069</v>
      </c>
      <c r="E2063" t="s">
        <v>29</v>
      </c>
      <c r="F2063" t="s">
        <v>30</v>
      </c>
      <c r="G2063" t="s">
        <v>132</v>
      </c>
      <c r="H2063" t="s">
        <v>252</v>
      </c>
      <c r="I2063" t="s">
        <v>116</v>
      </c>
      <c r="J2063" t="s">
        <v>34</v>
      </c>
      <c r="K2063" t="s">
        <v>35</v>
      </c>
      <c r="L2063">
        <v>1</v>
      </c>
      <c r="M2063" s="6">
        <v>2064.34</v>
      </c>
      <c r="N2063" s="8">
        <v>0.1</v>
      </c>
      <c r="O2063" s="6">
        <v>206.43</v>
      </c>
      <c r="P2063" s="6">
        <v>1857.91</v>
      </c>
      <c r="Q2063" s="6">
        <v>1177.6400000000001</v>
      </c>
      <c r="R2063" s="6">
        <v>680.27</v>
      </c>
      <c r="S2063" s="6">
        <v>72.349999999999994</v>
      </c>
      <c r="T2063" t="s">
        <v>36</v>
      </c>
      <c r="U2063">
        <v>9</v>
      </c>
      <c r="V2063" t="s">
        <v>61</v>
      </c>
      <c r="W2063" t="s">
        <v>62</v>
      </c>
      <c r="X2063">
        <v>2025</v>
      </c>
      <c r="Y2063" t="s">
        <v>97</v>
      </c>
      <c r="Z2063" s="8">
        <v>0.36609999999999998</v>
      </c>
    </row>
    <row r="2064" spans="1:26" x14ac:dyDescent="0.3">
      <c r="A2064" t="s">
        <v>5070</v>
      </c>
      <c r="B2064" s="4">
        <v>45310</v>
      </c>
      <c r="C2064" t="s">
        <v>3723</v>
      </c>
      <c r="D2064" t="s">
        <v>5071</v>
      </c>
      <c r="E2064" t="s">
        <v>29</v>
      </c>
      <c r="F2064" t="s">
        <v>141</v>
      </c>
      <c r="G2064" t="s">
        <v>132</v>
      </c>
      <c r="H2064" t="s">
        <v>252</v>
      </c>
      <c r="I2064" t="s">
        <v>33</v>
      </c>
      <c r="J2064" t="s">
        <v>59</v>
      </c>
      <c r="K2064" t="s">
        <v>35</v>
      </c>
      <c r="L2064">
        <v>1</v>
      </c>
      <c r="M2064" s="6">
        <v>1413.69</v>
      </c>
      <c r="N2064" s="8">
        <v>0.05</v>
      </c>
      <c r="O2064" s="6">
        <v>70.680000000000007</v>
      </c>
      <c r="P2064" s="6">
        <v>1343.01</v>
      </c>
      <c r="Q2064" s="6">
        <v>980.45</v>
      </c>
      <c r="R2064" s="6">
        <v>362.56</v>
      </c>
      <c r="S2064" s="6">
        <v>427.46</v>
      </c>
      <c r="T2064" t="s">
        <v>77</v>
      </c>
      <c r="U2064">
        <v>1</v>
      </c>
      <c r="V2064" t="s">
        <v>91</v>
      </c>
      <c r="W2064" t="s">
        <v>51</v>
      </c>
      <c r="X2064">
        <v>2024</v>
      </c>
      <c r="Y2064" t="s">
        <v>92</v>
      </c>
      <c r="Z2064" s="8">
        <v>0.27</v>
      </c>
    </row>
    <row r="2065" spans="1:26" x14ac:dyDescent="0.3">
      <c r="A2065" t="s">
        <v>5072</v>
      </c>
      <c r="B2065" s="4">
        <v>45745</v>
      </c>
      <c r="C2065" t="s">
        <v>788</v>
      </c>
      <c r="D2065" t="s">
        <v>5073</v>
      </c>
      <c r="E2065" t="s">
        <v>43</v>
      </c>
      <c r="F2065" t="s">
        <v>256</v>
      </c>
      <c r="G2065" t="s">
        <v>69</v>
      </c>
      <c r="H2065" t="s">
        <v>70</v>
      </c>
      <c r="I2065" t="s">
        <v>33</v>
      </c>
      <c r="J2065" t="s">
        <v>59</v>
      </c>
      <c r="K2065" t="s">
        <v>76</v>
      </c>
      <c r="L2065">
        <v>1</v>
      </c>
      <c r="M2065" s="6">
        <v>2814.53</v>
      </c>
      <c r="N2065" s="8">
        <v>0.15</v>
      </c>
      <c r="O2065" s="6">
        <v>422.18</v>
      </c>
      <c r="P2065" s="6">
        <v>2392.35</v>
      </c>
      <c r="Q2065" s="6">
        <v>1528.03</v>
      </c>
      <c r="R2065" s="6">
        <v>864.32</v>
      </c>
      <c r="S2065" s="6">
        <v>48.46</v>
      </c>
      <c r="T2065" t="s">
        <v>36</v>
      </c>
      <c r="U2065">
        <v>3</v>
      </c>
      <c r="V2065" t="s">
        <v>50</v>
      </c>
      <c r="W2065" t="s">
        <v>51</v>
      </c>
      <c r="X2065">
        <v>2025</v>
      </c>
      <c r="Y2065" t="s">
        <v>52</v>
      </c>
      <c r="Z2065" s="8">
        <v>0.36130000000000001</v>
      </c>
    </row>
    <row r="2066" spans="1:26" x14ac:dyDescent="0.3">
      <c r="A2066" t="s">
        <v>5074</v>
      </c>
      <c r="B2066" s="4">
        <v>45773</v>
      </c>
      <c r="C2066" t="s">
        <v>2665</v>
      </c>
      <c r="D2066" t="s">
        <v>5075</v>
      </c>
      <c r="E2066" t="s">
        <v>67</v>
      </c>
      <c r="F2066" t="s">
        <v>334</v>
      </c>
      <c r="G2066" t="s">
        <v>69</v>
      </c>
      <c r="H2066" t="s">
        <v>291</v>
      </c>
      <c r="I2066" t="s">
        <v>33</v>
      </c>
      <c r="J2066" t="s">
        <v>59</v>
      </c>
      <c r="K2066" t="s">
        <v>102</v>
      </c>
      <c r="L2066">
        <v>1</v>
      </c>
      <c r="M2066" s="6">
        <v>2020.86</v>
      </c>
      <c r="N2066" s="8">
        <v>0.15</v>
      </c>
      <c r="O2066" s="6">
        <v>303.13</v>
      </c>
      <c r="P2066" s="6">
        <v>1717.73</v>
      </c>
      <c r="Q2066" s="6">
        <v>1002.61</v>
      </c>
      <c r="R2066" s="6">
        <v>715.12</v>
      </c>
      <c r="S2066" s="6">
        <v>320.41000000000003</v>
      </c>
      <c r="T2066" t="s">
        <v>117</v>
      </c>
      <c r="U2066">
        <v>4</v>
      </c>
      <c r="V2066" t="s">
        <v>37</v>
      </c>
      <c r="W2066" t="s">
        <v>38</v>
      </c>
      <c r="X2066">
        <v>2025</v>
      </c>
      <c r="Y2066" t="s">
        <v>112</v>
      </c>
      <c r="Z2066" s="8">
        <v>0.4163</v>
      </c>
    </row>
    <row r="2067" spans="1:26" x14ac:dyDescent="0.3">
      <c r="A2067" t="s">
        <v>5076</v>
      </c>
      <c r="B2067" s="4">
        <v>45885</v>
      </c>
      <c r="C2067" t="s">
        <v>3161</v>
      </c>
      <c r="D2067" t="s">
        <v>5077</v>
      </c>
      <c r="E2067" t="s">
        <v>108</v>
      </c>
      <c r="F2067" t="s">
        <v>145</v>
      </c>
      <c r="G2067" t="s">
        <v>132</v>
      </c>
      <c r="H2067" t="s">
        <v>252</v>
      </c>
      <c r="I2067" t="s">
        <v>33</v>
      </c>
      <c r="J2067" t="s">
        <v>59</v>
      </c>
      <c r="K2067" t="s">
        <v>35</v>
      </c>
      <c r="L2067">
        <v>1</v>
      </c>
      <c r="M2067" s="6">
        <v>1701.06</v>
      </c>
      <c r="N2067" s="8">
        <v>0.3</v>
      </c>
      <c r="O2067" s="6">
        <v>510.32</v>
      </c>
      <c r="P2067" s="6">
        <v>1190.74</v>
      </c>
      <c r="Q2067" s="6">
        <v>720.14</v>
      </c>
      <c r="R2067" s="6">
        <v>470.6</v>
      </c>
      <c r="S2067" s="6">
        <v>104.38</v>
      </c>
      <c r="T2067" t="s">
        <v>77</v>
      </c>
      <c r="U2067">
        <v>8</v>
      </c>
      <c r="V2067" t="s">
        <v>118</v>
      </c>
      <c r="W2067" t="s">
        <v>62</v>
      </c>
      <c r="X2067">
        <v>2025</v>
      </c>
      <c r="Y2067" t="s">
        <v>277</v>
      </c>
      <c r="Z2067" s="8">
        <v>0.3952</v>
      </c>
    </row>
    <row r="2068" spans="1:26" x14ac:dyDescent="0.3">
      <c r="A2068" t="s">
        <v>5078</v>
      </c>
      <c r="B2068" s="4">
        <v>45688</v>
      </c>
      <c r="C2068" t="s">
        <v>2887</v>
      </c>
      <c r="D2068" t="s">
        <v>5079</v>
      </c>
      <c r="E2068" t="s">
        <v>67</v>
      </c>
      <c r="F2068" t="s">
        <v>68</v>
      </c>
      <c r="G2068" t="s">
        <v>132</v>
      </c>
      <c r="H2068" t="s">
        <v>252</v>
      </c>
      <c r="I2068" t="s">
        <v>47</v>
      </c>
      <c r="J2068" t="s">
        <v>34</v>
      </c>
      <c r="K2068" t="s">
        <v>102</v>
      </c>
      <c r="L2068">
        <v>2</v>
      </c>
      <c r="M2068" s="6">
        <v>849.91</v>
      </c>
      <c r="N2068" s="8">
        <v>0.15</v>
      </c>
      <c r="O2068" s="6">
        <v>254.97</v>
      </c>
      <c r="P2068" s="6">
        <v>1444.85</v>
      </c>
      <c r="Q2068" s="6">
        <v>1147.3499999999999</v>
      </c>
      <c r="R2068" s="6">
        <v>297.5</v>
      </c>
      <c r="S2068" s="6">
        <v>106.84</v>
      </c>
      <c r="T2068" t="s">
        <v>36</v>
      </c>
      <c r="U2068">
        <v>1</v>
      </c>
      <c r="V2068" t="s">
        <v>91</v>
      </c>
      <c r="W2068" t="s">
        <v>51</v>
      </c>
      <c r="X2068">
        <v>2025</v>
      </c>
      <c r="Y2068" t="s">
        <v>137</v>
      </c>
      <c r="Z2068" s="8">
        <v>0.2059</v>
      </c>
    </row>
    <row r="2069" spans="1:26" x14ac:dyDescent="0.3">
      <c r="A2069" t="s">
        <v>5080</v>
      </c>
      <c r="B2069" s="4">
        <v>45570</v>
      </c>
      <c r="C2069" t="s">
        <v>468</v>
      </c>
      <c r="D2069" t="s">
        <v>5081</v>
      </c>
      <c r="E2069" t="s">
        <v>43</v>
      </c>
      <c r="F2069" t="s">
        <v>256</v>
      </c>
      <c r="G2069" t="s">
        <v>110</v>
      </c>
      <c r="H2069" t="s">
        <v>269</v>
      </c>
      <c r="I2069" t="s">
        <v>33</v>
      </c>
      <c r="J2069" t="s">
        <v>48</v>
      </c>
      <c r="K2069" t="s">
        <v>76</v>
      </c>
      <c r="L2069">
        <v>2</v>
      </c>
      <c r="M2069" s="6">
        <v>1342.35</v>
      </c>
      <c r="N2069" s="8">
        <v>0.05</v>
      </c>
      <c r="O2069" s="6">
        <v>134.22999999999999</v>
      </c>
      <c r="P2069" s="6">
        <v>2550.4699999999998</v>
      </c>
      <c r="Q2069" s="6">
        <v>1712.17</v>
      </c>
      <c r="R2069" s="6">
        <v>838.3</v>
      </c>
      <c r="S2069" s="6">
        <v>396.16</v>
      </c>
      <c r="T2069" t="s">
        <v>36</v>
      </c>
      <c r="U2069">
        <v>10</v>
      </c>
      <c r="V2069" t="s">
        <v>146</v>
      </c>
      <c r="W2069" t="s">
        <v>85</v>
      </c>
      <c r="X2069">
        <v>2024</v>
      </c>
      <c r="Y2069" t="s">
        <v>184</v>
      </c>
      <c r="Z2069" s="8">
        <v>0.32869999999999999</v>
      </c>
    </row>
    <row r="2070" spans="1:26" x14ac:dyDescent="0.3">
      <c r="A2070" t="s">
        <v>5082</v>
      </c>
      <c r="B2070" s="4">
        <v>45656</v>
      </c>
      <c r="C2070" t="s">
        <v>4507</v>
      </c>
      <c r="D2070" t="s">
        <v>5083</v>
      </c>
      <c r="E2070" t="s">
        <v>29</v>
      </c>
      <c r="F2070" t="s">
        <v>141</v>
      </c>
      <c r="G2070" t="s">
        <v>132</v>
      </c>
      <c r="H2070" t="s">
        <v>133</v>
      </c>
      <c r="I2070" t="s">
        <v>33</v>
      </c>
      <c r="J2070" t="s">
        <v>48</v>
      </c>
      <c r="K2070" t="s">
        <v>102</v>
      </c>
      <c r="L2070">
        <v>1</v>
      </c>
      <c r="M2070" s="6">
        <v>2184.9</v>
      </c>
      <c r="N2070" s="8">
        <v>0.05</v>
      </c>
      <c r="O2070" s="6">
        <v>109.24</v>
      </c>
      <c r="P2070" s="6">
        <v>2075.66</v>
      </c>
      <c r="Q2070" s="6">
        <v>1293.54</v>
      </c>
      <c r="R2070" s="6">
        <v>782.12</v>
      </c>
      <c r="S2070" s="6">
        <v>132.13999999999999</v>
      </c>
      <c r="T2070" t="s">
        <v>77</v>
      </c>
      <c r="U2070">
        <v>12</v>
      </c>
      <c r="V2070" t="s">
        <v>84</v>
      </c>
      <c r="W2070" t="s">
        <v>85</v>
      </c>
      <c r="X2070">
        <v>2024</v>
      </c>
      <c r="Y2070" t="s">
        <v>162</v>
      </c>
      <c r="Z2070" s="8">
        <v>0.37680000000000002</v>
      </c>
    </row>
    <row r="2071" spans="1:26" x14ac:dyDescent="0.3">
      <c r="A2071" t="s">
        <v>5084</v>
      </c>
      <c r="B2071" s="4">
        <v>45622</v>
      </c>
      <c r="C2071" t="s">
        <v>462</v>
      </c>
      <c r="D2071" t="s">
        <v>5085</v>
      </c>
      <c r="E2071" t="s">
        <v>43</v>
      </c>
      <c r="F2071" t="s">
        <v>256</v>
      </c>
      <c r="G2071" t="s">
        <v>45</v>
      </c>
      <c r="H2071" t="s">
        <v>83</v>
      </c>
      <c r="I2071" t="s">
        <v>75</v>
      </c>
      <c r="J2071" t="s">
        <v>34</v>
      </c>
      <c r="K2071" t="s">
        <v>60</v>
      </c>
      <c r="L2071">
        <v>3</v>
      </c>
      <c r="M2071" s="6">
        <v>1070.8699999999999</v>
      </c>
      <c r="N2071" s="8">
        <v>0.15</v>
      </c>
      <c r="O2071" s="6">
        <v>481.89</v>
      </c>
      <c r="P2071" s="6">
        <v>2730.72</v>
      </c>
      <c r="Q2071" s="6">
        <v>2211.5700000000002</v>
      </c>
      <c r="R2071" s="6">
        <v>519.15</v>
      </c>
      <c r="S2071" s="6">
        <v>83.61</v>
      </c>
      <c r="T2071" t="s">
        <v>36</v>
      </c>
      <c r="U2071">
        <v>11</v>
      </c>
      <c r="V2071" t="s">
        <v>124</v>
      </c>
      <c r="W2071" t="s">
        <v>85</v>
      </c>
      <c r="X2071">
        <v>2024</v>
      </c>
      <c r="Y2071" t="s">
        <v>125</v>
      </c>
      <c r="Z2071" s="8">
        <v>0.19009999999999999</v>
      </c>
    </row>
    <row r="2072" spans="1:26" x14ac:dyDescent="0.3">
      <c r="A2072" t="s">
        <v>5086</v>
      </c>
      <c r="B2072" s="4">
        <v>45932</v>
      </c>
      <c r="C2072" t="s">
        <v>4965</v>
      </c>
      <c r="D2072" t="s">
        <v>5087</v>
      </c>
      <c r="E2072" t="s">
        <v>29</v>
      </c>
      <c r="F2072" t="s">
        <v>30</v>
      </c>
      <c r="G2072" t="s">
        <v>132</v>
      </c>
      <c r="H2072" t="s">
        <v>252</v>
      </c>
      <c r="I2072" t="s">
        <v>33</v>
      </c>
      <c r="J2072" t="s">
        <v>59</v>
      </c>
      <c r="K2072" t="s">
        <v>102</v>
      </c>
      <c r="L2072">
        <v>2</v>
      </c>
      <c r="M2072" s="6">
        <v>1817.33</v>
      </c>
      <c r="N2072" s="8">
        <v>0</v>
      </c>
      <c r="O2072" s="6">
        <v>0</v>
      </c>
      <c r="P2072" s="6">
        <v>3634.66</v>
      </c>
      <c r="Q2072" s="6">
        <v>2343.19</v>
      </c>
      <c r="R2072" s="6">
        <v>1291.47</v>
      </c>
      <c r="S2072" s="6">
        <v>205.62</v>
      </c>
      <c r="T2072" t="s">
        <v>36</v>
      </c>
      <c r="U2072">
        <v>10</v>
      </c>
      <c r="V2072" t="s">
        <v>146</v>
      </c>
      <c r="W2072" t="s">
        <v>85</v>
      </c>
      <c r="X2072">
        <v>2025</v>
      </c>
      <c r="Y2072" t="s">
        <v>147</v>
      </c>
      <c r="Z2072" s="8">
        <v>0.3553</v>
      </c>
    </row>
    <row r="2073" spans="1:26" x14ac:dyDescent="0.3">
      <c r="A2073" t="s">
        <v>5088</v>
      </c>
      <c r="B2073" s="4">
        <v>45635</v>
      </c>
      <c r="C2073" t="s">
        <v>1468</v>
      </c>
      <c r="D2073" t="s">
        <v>5089</v>
      </c>
      <c r="E2073" t="s">
        <v>29</v>
      </c>
      <c r="F2073" t="s">
        <v>141</v>
      </c>
      <c r="G2073" t="s">
        <v>110</v>
      </c>
      <c r="H2073" t="s">
        <v>111</v>
      </c>
      <c r="I2073" t="s">
        <v>75</v>
      </c>
      <c r="J2073" t="s">
        <v>59</v>
      </c>
      <c r="K2073" t="s">
        <v>35</v>
      </c>
      <c r="L2073">
        <v>1</v>
      </c>
      <c r="M2073" s="6">
        <v>543.1</v>
      </c>
      <c r="N2073" s="8">
        <v>0.05</v>
      </c>
      <c r="O2073" s="6">
        <v>27.16</v>
      </c>
      <c r="P2073" s="6">
        <v>515.94000000000005</v>
      </c>
      <c r="Q2073" s="6">
        <v>342.76</v>
      </c>
      <c r="R2073" s="6">
        <v>173.18</v>
      </c>
      <c r="S2073" s="6">
        <v>185.44</v>
      </c>
      <c r="T2073" t="s">
        <v>36</v>
      </c>
      <c r="U2073">
        <v>12</v>
      </c>
      <c r="V2073" t="s">
        <v>84</v>
      </c>
      <c r="W2073" t="s">
        <v>85</v>
      </c>
      <c r="X2073">
        <v>2024</v>
      </c>
      <c r="Y2073" t="s">
        <v>162</v>
      </c>
      <c r="Z2073" s="8">
        <v>0.3357</v>
      </c>
    </row>
    <row r="2074" spans="1:26" x14ac:dyDescent="0.3">
      <c r="A2074" t="s">
        <v>5090</v>
      </c>
      <c r="B2074" s="4">
        <v>45746</v>
      </c>
      <c r="C2074" t="s">
        <v>3328</v>
      </c>
      <c r="D2074" t="s">
        <v>5091</v>
      </c>
      <c r="E2074" t="s">
        <v>29</v>
      </c>
      <c r="F2074" t="s">
        <v>30</v>
      </c>
      <c r="G2074" t="s">
        <v>132</v>
      </c>
      <c r="H2074" t="s">
        <v>252</v>
      </c>
      <c r="I2074" t="s">
        <v>75</v>
      </c>
      <c r="J2074" t="s">
        <v>59</v>
      </c>
      <c r="K2074" t="s">
        <v>35</v>
      </c>
      <c r="L2074">
        <v>1</v>
      </c>
      <c r="M2074" s="6">
        <v>2721.1</v>
      </c>
      <c r="N2074" s="8">
        <v>0.15</v>
      </c>
      <c r="O2074" s="6">
        <v>408.16</v>
      </c>
      <c r="P2074" s="6">
        <v>2312.94</v>
      </c>
      <c r="Q2074" s="6">
        <v>1666.07</v>
      </c>
      <c r="R2074" s="6">
        <v>646.87</v>
      </c>
      <c r="S2074" s="6">
        <v>153.19</v>
      </c>
      <c r="T2074" t="s">
        <v>36</v>
      </c>
      <c r="U2074">
        <v>3</v>
      </c>
      <c r="V2074" t="s">
        <v>50</v>
      </c>
      <c r="W2074" t="s">
        <v>51</v>
      </c>
      <c r="X2074">
        <v>2025</v>
      </c>
      <c r="Y2074" t="s">
        <v>52</v>
      </c>
      <c r="Z2074" s="8">
        <v>0.2797</v>
      </c>
    </row>
    <row r="2075" spans="1:26" x14ac:dyDescent="0.3">
      <c r="A2075" t="s">
        <v>5092</v>
      </c>
      <c r="B2075" s="4">
        <v>45892</v>
      </c>
      <c r="C2075" t="s">
        <v>2086</v>
      </c>
      <c r="D2075" t="s">
        <v>5093</v>
      </c>
      <c r="E2075" t="s">
        <v>43</v>
      </c>
      <c r="F2075" t="s">
        <v>101</v>
      </c>
      <c r="G2075" t="s">
        <v>110</v>
      </c>
      <c r="H2075" t="s">
        <v>281</v>
      </c>
      <c r="I2075" t="s">
        <v>75</v>
      </c>
      <c r="J2075" t="s">
        <v>34</v>
      </c>
      <c r="K2075" t="s">
        <v>60</v>
      </c>
      <c r="L2075">
        <v>1</v>
      </c>
      <c r="M2075" s="6">
        <v>710.11</v>
      </c>
      <c r="N2075" s="8">
        <v>0.2</v>
      </c>
      <c r="O2075" s="6">
        <v>142.02000000000001</v>
      </c>
      <c r="P2075" s="6">
        <v>568.09</v>
      </c>
      <c r="Q2075" s="6">
        <v>447.66</v>
      </c>
      <c r="R2075" s="6">
        <v>120.43</v>
      </c>
      <c r="S2075" s="6">
        <v>287.87</v>
      </c>
      <c r="T2075" t="s">
        <v>36</v>
      </c>
      <c r="U2075">
        <v>8</v>
      </c>
      <c r="V2075" t="s">
        <v>118</v>
      </c>
      <c r="W2075" t="s">
        <v>62</v>
      </c>
      <c r="X2075">
        <v>2025</v>
      </c>
      <c r="Y2075" t="s">
        <v>277</v>
      </c>
      <c r="Z2075" s="8">
        <v>0.21199999999999999</v>
      </c>
    </row>
    <row r="2076" spans="1:26" x14ac:dyDescent="0.3">
      <c r="A2076" t="s">
        <v>5094</v>
      </c>
      <c r="B2076" s="4">
        <v>46016</v>
      </c>
      <c r="C2076" t="s">
        <v>5095</v>
      </c>
      <c r="D2076" t="s">
        <v>5096</v>
      </c>
      <c r="E2076" t="s">
        <v>108</v>
      </c>
      <c r="F2076" t="s">
        <v>364</v>
      </c>
      <c r="G2076" t="s">
        <v>110</v>
      </c>
      <c r="H2076" t="s">
        <v>166</v>
      </c>
      <c r="I2076" t="s">
        <v>47</v>
      </c>
      <c r="J2076" t="s">
        <v>34</v>
      </c>
      <c r="K2076" t="s">
        <v>60</v>
      </c>
      <c r="L2076">
        <v>2</v>
      </c>
      <c r="M2076" s="6">
        <v>925.23</v>
      </c>
      <c r="N2076" s="8">
        <v>0.2</v>
      </c>
      <c r="O2076" s="6">
        <v>370.09</v>
      </c>
      <c r="P2076" s="6">
        <v>1480.37</v>
      </c>
      <c r="Q2076" s="6">
        <v>1048.5999999999999</v>
      </c>
      <c r="R2076" s="6">
        <v>431.77</v>
      </c>
      <c r="S2076" s="6">
        <v>66.739999999999995</v>
      </c>
      <c r="T2076" t="s">
        <v>36</v>
      </c>
      <c r="U2076">
        <v>12</v>
      </c>
      <c r="V2076" t="s">
        <v>84</v>
      </c>
      <c r="W2076" t="s">
        <v>85</v>
      </c>
      <c r="X2076">
        <v>2025</v>
      </c>
      <c r="Y2076" t="s">
        <v>86</v>
      </c>
      <c r="Z2076" s="8">
        <v>0.29170000000000001</v>
      </c>
    </row>
    <row r="2077" spans="1:26" x14ac:dyDescent="0.3">
      <c r="A2077" t="s">
        <v>5097</v>
      </c>
      <c r="B2077" s="4">
        <v>45946</v>
      </c>
      <c r="C2077" t="s">
        <v>139</v>
      </c>
      <c r="D2077" t="s">
        <v>5098</v>
      </c>
      <c r="E2077" t="s">
        <v>108</v>
      </c>
      <c r="F2077" t="s">
        <v>145</v>
      </c>
      <c r="G2077" t="s">
        <v>31</v>
      </c>
      <c r="H2077" t="s">
        <v>195</v>
      </c>
      <c r="I2077" t="s">
        <v>33</v>
      </c>
      <c r="J2077" t="s">
        <v>48</v>
      </c>
      <c r="K2077" t="s">
        <v>35</v>
      </c>
      <c r="L2077">
        <v>2</v>
      </c>
      <c r="M2077" s="6">
        <v>3229.96</v>
      </c>
      <c r="N2077" s="8">
        <v>0.15</v>
      </c>
      <c r="O2077" s="6">
        <v>968.99</v>
      </c>
      <c r="P2077" s="6">
        <v>5490.93</v>
      </c>
      <c r="Q2077" s="6">
        <v>4208.5600000000004</v>
      </c>
      <c r="R2077" s="6">
        <v>1282.3699999999999</v>
      </c>
      <c r="S2077" s="6">
        <v>266.14999999999998</v>
      </c>
      <c r="T2077" t="s">
        <v>36</v>
      </c>
      <c r="U2077">
        <v>10</v>
      </c>
      <c r="V2077" t="s">
        <v>146</v>
      </c>
      <c r="W2077" t="s">
        <v>85</v>
      </c>
      <c r="X2077">
        <v>2025</v>
      </c>
      <c r="Y2077" t="s">
        <v>147</v>
      </c>
      <c r="Z2077" s="8">
        <v>0.23350000000000001</v>
      </c>
    </row>
    <row r="2078" spans="1:26" x14ac:dyDescent="0.3">
      <c r="A2078" t="s">
        <v>5099</v>
      </c>
      <c r="B2078" s="4">
        <v>45356</v>
      </c>
      <c r="C2078" t="s">
        <v>4546</v>
      </c>
      <c r="D2078" t="s">
        <v>5100</v>
      </c>
      <c r="E2078" t="s">
        <v>29</v>
      </c>
      <c r="F2078" t="s">
        <v>141</v>
      </c>
      <c r="G2078" t="s">
        <v>110</v>
      </c>
      <c r="H2078" t="s">
        <v>111</v>
      </c>
      <c r="I2078" t="s">
        <v>33</v>
      </c>
      <c r="J2078" t="s">
        <v>59</v>
      </c>
      <c r="K2078" t="s">
        <v>102</v>
      </c>
      <c r="L2078">
        <v>2</v>
      </c>
      <c r="M2078" s="6">
        <v>2038.42</v>
      </c>
      <c r="N2078" s="8">
        <v>0.3</v>
      </c>
      <c r="O2078" s="6">
        <v>1223.05</v>
      </c>
      <c r="P2078" s="6">
        <v>2853.79</v>
      </c>
      <c r="Q2078" s="6">
        <v>1970.12</v>
      </c>
      <c r="R2078" s="6">
        <v>883.67</v>
      </c>
      <c r="S2078" s="6">
        <v>329.54</v>
      </c>
      <c r="T2078" t="s">
        <v>77</v>
      </c>
      <c r="U2078">
        <v>3</v>
      </c>
      <c r="V2078" t="s">
        <v>50</v>
      </c>
      <c r="W2078" t="s">
        <v>51</v>
      </c>
      <c r="X2078">
        <v>2024</v>
      </c>
      <c r="Y2078" t="s">
        <v>78</v>
      </c>
      <c r="Z2078" s="8">
        <v>0.30959999999999999</v>
      </c>
    </row>
    <row r="2079" spans="1:26" x14ac:dyDescent="0.3">
      <c r="A2079" t="s">
        <v>5101</v>
      </c>
      <c r="B2079" s="4">
        <v>45367</v>
      </c>
      <c r="C2079" t="s">
        <v>2163</v>
      </c>
      <c r="D2079" t="s">
        <v>5102</v>
      </c>
      <c r="E2079" t="s">
        <v>29</v>
      </c>
      <c r="F2079" t="s">
        <v>123</v>
      </c>
      <c r="G2079" t="s">
        <v>45</v>
      </c>
      <c r="H2079" t="s">
        <v>46</v>
      </c>
      <c r="I2079" t="s">
        <v>33</v>
      </c>
      <c r="J2079" t="s">
        <v>48</v>
      </c>
      <c r="K2079" t="s">
        <v>102</v>
      </c>
      <c r="L2079">
        <v>3</v>
      </c>
      <c r="M2079" s="6">
        <v>2627</v>
      </c>
      <c r="N2079" s="8">
        <v>0.05</v>
      </c>
      <c r="O2079" s="6">
        <v>394.05</v>
      </c>
      <c r="P2079" s="6">
        <v>7486.95</v>
      </c>
      <c r="Q2079" s="6">
        <v>4805.49</v>
      </c>
      <c r="R2079" s="6">
        <v>2681.46</v>
      </c>
      <c r="S2079" s="6">
        <v>376.33</v>
      </c>
      <c r="T2079" t="s">
        <v>36</v>
      </c>
      <c r="U2079">
        <v>3</v>
      </c>
      <c r="V2079" t="s">
        <v>50</v>
      </c>
      <c r="W2079" t="s">
        <v>51</v>
      </c>
      <c r="X2079">
        <v>2024</v>
      </c>
      <c r="Y2079" t="s">
        <v>78</v>
      </c>
      <c r="Z2079" s="8">
        <v>0.35820000000000002</v>
      </c>
    </row>
    <row r="2080" spans="1:26" x14ac:dyDescent="0.3">
      <c r="A2080" t="s">
        <v>5103</v>
      </c>
      <c r="B2080" s="4">
        <v>46002</v>
      </c>
      <c r="C2080" t="s">
        <v>646</v>
      </c>
      <c r="D2080" t="s">
        <v>5104</v>
      </c>
      <c r="E2080" t="s">
        <v>29</v>
      </c>
      <c r="F2080" t="s">
        <v>242</v>
      </c>
      <c r="G2080" t="s">
        <v>132</v>
      </c>
      <c r="H2080" t="s">
        <v>154</v>
      </c>
      <c r="I2080" t="s">
        <v>33</v>
      </c>
      <c r="J2080" t="s">
        <v>48</v>
      </c>
      <c r="K2080" t="s">
        <v>60</v>
      </c>
      <c r="L2080">
        <v>1</v>
      </c>
      <c r="M2080" s="6">
        <v>1319.76</v>
      </c>
      <c r="N2080" s="8">
        <v>0.2</v>
      </c>
      <c r="O2080" s="6">
        <v>263.95</v>
      </c>
      <c r="P2080" s="6">
        <v>1055.81</v>
      </c>
      <c r="Q2080" s="6">
        <v>776.64</v>
      </c>
      <c r="R2080" s="6">
        <v>279.17</v>
      </c>
      <c r="S2080" s="6">
        <v>422.73</v>
      </c>
      <c r="T2080" t="s">
        <v>36</v>
      </c>
      <c r="U2080">
        <v>12</v>
      </c>
      <c r="V2080" t="s">
        <v>84</v>
      </c>
      <c r="W2080" t="s">
        <v>85</v>
      </c>
      <c r="X2080">
        <v>2025</v>
      </c>
      <c r="Y2080" t="s">
        <v>86</v>
      </c>
      <c r="Z2080" s="8">
        <v>0.26440000000000002</v>
      </c>
    </row>
    <row r="2081" spans="1:26" x14ac:dyDescent="0.3">
      <c r="A2081" t="s">
        <v>5105</v>
      </c>
      <c r="B2081" s="4">
        <v>45434</v>
      </c>
      <c r="C2081" t="s">
        <v>3368</v>
      </c>
      <c r="D2081" t="s">
        <v>5106</v>
      </c>
      <c r="E2081" t="s">
        <v>29</v>
      </c>
      <c r="F2081" t="s">
        <v>141</v>
      </c>
      <c r="G2081" t="s">
        <v>69</v>
      </c>
      <c r="H2081" t="s">
        <v>188</v>
      </c>
      <c r="I2081" t="s">
        <v>33</v>
      </c>
      <c r="J2081" t="s">
        <v>34</v>
      </c>
      <c r="K2081" t="s">
        <v>102</v>
      </c>
      <c r="L2081">
        <v>1</v>
      </c>
      <c r="M2081" s="6">
        <v>1464.28</v>
      </c>
      <c r="N2081" s="8">
        <v>0.2</v>
      </c>
      <c r="O2081" s="6">
        <v>292.86</v>
      </c>
      <c r="P2081" s="6">
        <v>1171.42</v>
      </c>
      <c r="Q2081" s="6">
        <v>744.92</v>
      </c>
      <c r="R2081" s="6">
        <v>426.5</v>
      </c>
      <c r="S2081" s="6">
        <v>185.78</v>
      </c>
      <c r="T2081" t="s">
        <v>77</v>
      </c>
      <c r="U2081">
        <v>5</v>
      </c>
      <c r="V2081" t="s">
        <v>103</v>
      </c>
      <c r="W2081" t="s">
        <v>38</v>
      </c>
      <c r="X2081">
        <v>2024</v>
      </c>
      <c r="Y2081" t="s">
        <v>104</v>
      </c>
      <c r="Z2081" s="8">
        <v>0.36409999999999998</v>
      </c>
    </row>
    <row r="2082" spans="1:26" x14ac:dyDescent="0.3">
      <c r="A2082" t="s">
        <v>5107</v>
      </c>
      <c r="B2082" s="4">
        <v>45896</v>
      </c>
      <c r="C2082" t="s">
        <v>3886</v>
      </c>
      <c r="D2082" t="s">
        <v>5108</v>
      </c>
      <c r="E2082" t="s">
        <v>29</v>
      </c>
      <c r="F2082" t="s">
        <v>141</v>
      </c>
      <c r="G2082" t="s">
        <v>69</v>
      </c>
      <c r="H2082" t="s">
        <v>291</v>
      </c>
      <c r="I2082" t="s">
        <v>47</v>
      </c>
      <c r="J2082" t="s">
        <v>34</v>
      </c>
      <c r="K2082" t="s">
        <v>76</v>
      </c>
      <c r="L2082">
        <v>2</v>
      </c>
      <c r="M2082" s="6">
        <v>2061.85</v>
      </c>
      <c r="N2082" s="8">
        <v>0.15</v>
      </c>
      <c r="O2082" s="6">
        <v>618.54999999999995</v>
      </c>
      <c r="P2082" s="6">
        <v>3505.15</v>
      </c>
      <c r="Q2082" s="6">
        <v>2847.86</v>
      </c>
      <c r="R2082" s="6">
        <v>657.29</v>
      </c>
      <c r="S2082" s="6">
        <v>135.25</v>
      </c>
      <c r="T2082" t="s">
        <v>117</v>
      </c>
      <c r="U2082">
        <v>8</v>
      </c>
      <c r="V2082" t="s">
        <v>118</v>
      </c>
      <c r="W2082" t="s">
        <v>62</v>
      </c>
      <c r="X2082">
        <v>2025</v>
      </c>
      <c r="Y2082" t="s">
        <v>277</v>
      </c>
      <c r="Z2082" s="8">
        <v>0.1875</v>
      </c>
    </row>
    <row r="2083" spans="1:26" x14ac:dyDescent="0.3">
      <c r="A2083" t="s">
        <v>5109</v>
      </c>
      <c r="B2083" s="4">
        <v>45764</v>
      </c>
      <c r="C2083" t="s">
        <v>4642</v>
      </c>
      <c r="D2083" t="s">
        <v>5110</v>
      </c>
      <c r="E2083" t="s">
        <v>108</v>
      </c>
      <c r="F2083" t="s">
        <v>364</v>
      </c>
      <c r="G2083" t="s">
        <v>69</v>
      </c>
      <c r="H2083" t="s">
        <v>83</v>
      </c>
      <c r="I2083" t="s">
        <v>47</v>
      </c>
      <c r="J2083" t="s">
        <v>34</v>
      </c>
      <c r="K2083" t="s">
        <v>102</v>
      </c>
      <c r="L2083">
        <v>1</v>
      </c>
      <c r="M2083" s="6">
        <v>746.48</v>
      </c>
      <c r="N2083" s="8">
        <v>0.25</v>
      </c>
      <c r="O2083" s="6">
        <v>186.62</v>
      </c>
      <c r="P2083" s="6">
        <v>559.86</v>
      </c>
      <c r="Q2083" s="6">
        <v>346.78</v>
      </c>
      <c r="R2083" s="6">
        <v>213.08</v>
      </c>
      <c r="S2083" s="6">
        <v>141.88</v>
      </c>
      <c r="T2083" t="s">
        <v>117</v>
      </c>
      <c r="U2083">
        <v>4</v>
      </c>
      <c r="V2083" t="s">
        <v>37</v>
      </c>
      <c r="W2083" t="s">
        <v>38</v>
      </c>
      <c r="X2083">
        <v>2025</v>
      </c>
      <c r="Y2083" t="s">
        <v>112</v>
      </c>
      <c r="Z2083" s="8">
        <v>0.38059999999999999</v>
      </c>
    </row>
    <row r="2084" spans="1:26" x14ac:dyDescent="0.3">
      <c r="A2084" t="s">
        <v>5111</v>
      </c>
      <c r="B2084" s="4">
        <v>45708</v>
      </c>
      <c r="C2084" t="s">
        <v>4892</v>
      </c>
      <c r="D2084" t="s">
        <v>5112</v>
      </c>
      <c r="E2084" t="s">
        <v>29</v>
      </c>
      <c r="F2084" t="s">
        <v>30</v>
      </c>
      <c r="G2084" t="s">
        <v>132</v>
      </c>
      <c r="H2084" t="s">
        <v>154</v>
      </c>
      <c r="I2084" t="s">
        <v>75</v>
      </c>
      <c r="J2084" t="s">
        <v>59</v>
      </c>
      <c r="K2084" t="s">
        <v>35</v>
      </c>
      <c r="L2084">
        <v>2</v>
      </c>
      <c r="M2084" s="6">
        <v>637.57000000000005</v>
      </c>
      <c r="N2084" s="8">
        <v>0.1</v>
      </c>
      <c r="O2084" s="6">
        <v>127.51</v>
      </c>
      <c r="P2084" s="6">
        <v>1147.6300000000001</v>
      </c>
      <c r="Q2084" s="6">
        <v>810.72</v>
      </c>
      <c r="R2084" s="6">
        <v>336.91</v>
      </c>
      <c r="S2084" s="6">
        <v>202.67</v>
      </c>
      <c r="T2084" t="s">
        <v>36</v>
      </c>
      <c r="U2084">
        <v>2</v>
      </c>
      <c r="V2084" t="s">
        <v>171</v>
      </c>
      <c r="W2084" t="s">
        <v>51</v>
      </c>
      <c r="X2084">
        <v>2025</v>
      </c>
      <c r="Y2084" t="s">
        <v>172</v>
      </c>
      <c r="Z2084" s="8">
        <v>0.29360000000000003</v>
      </c>
    </row>
    <row r="2085" spans="1:26" x14ac:dyDescent="0.3">
      <c r="A2085" t="s">
        <v>5113</v>
      </c>
      <c r="B2085" s="4">
        <v>45596</v>
      </c>
      <c r="C2085" t="s">
        <v>3063</v>
      </c>
      <c r="D2085" t="s">
        <v>5114</v>
      </c>
      <c r="E2085" t="s">
        <v>43</v>
      </c>
      <c r="F2085" t="s">
        <v>256</v>
      </c>
      <c r="G2085" t="s">
        <v>132</v>
      </c>
      <c r="H2085" t="s">
        <v>154</v>
      </c>
      <c r="I2085" t="s">
        <v>47</v>
      </c>
      <c r="J2085" t="s">
        <v>34</v>
      </c>
      <c r="K2085" t="s">
        <v>76</v>
      </c>
      <c r="L2085">
        <v>2</v>
      </c>
      <c r="M2085" s="6">
        <v>721.23</v>
      </c>
      <c r="N2085" s="8">
        <v>0.15</v>
      </c>
      <c r="O2085" s="6">
        <v>216.37</v>
      </c>
      <c r="P2085" s="6">
        <v>1226.0899999999999</v>
      </c>
      <c r="Q2085" s="6">
        <v>868.07</v>
      </c>
      <c r="R2085" s="6">
        <v>358.02</v>
      </c>
      <c r="S2085" s="6">
        <v>444.1</v>
      </c>
      <c r="T2085" t="s">
        <v>77</v>
      </c>
      <c r="U2085">
        <v>10</v>
      </c>
      <c r="V2085" t="s">
        <v>146</v>
      </c>
      <c r="W2085" t="s">
        <v>85</v>
      </c>
      <c r="X2085">
        <v>2024</v>
      </c>
      <c r="Y2085" t="s">
        <v>184</v>
      </c>
      <c r="Z2085" s="8">
        <v>0.29199999999999998</v>
      </c>
    </row>
    <row r="2086" spans="1:26" x14ac:dyDescent="0.3">
      <c r="A2086" t="s">
        <v>5115</v>
      </c>
      <c r="B2086" s="4">
        <v>45788</v>
      </c>
      <c r="C2086" t="s">
        <v>4689</v>
      </c>
      <c r="D2086" t="s">
        <v>5116</v>
      </c>
      <c r="E2086" t="s">
        <v>108</v>
      </c>
      <c r="F2086" t="s">
        <v>109</v>
      </c>
      <c r="G2086" t="s">
        <v>110</v>
      </c>
      <c r="H2086" t="s">
        <v>166</v>
      </c>
      <c r="I2086" t="s">
        <v>33</v>
      </c>
      <c r="J2086" t="s">
        <v>34</v>
      </c>
      <c r="K2086" t="s">
        <v>49</v>
      </c>
      <c r="L2086">
        <v>2</v>
      </c>
      <c r="M2086" s="6">
        <v>1410.43</v>
      </c>
      <c r="N2086" s="8">
        <v>0</v>
      </c>
      <c r="O2086" s="6">
        <v>0</v>
      </c>
      <c r="P2086" s="6">
        <v>2820.86</v>
      </c>
      <c r="Q2086" s="6">
        <v>1951</v>
      </c>
      <c r="R2086" s="6">
        <v>869.86</v>
      </c>
      <c r="S2086" s="6">
        <v>337.9</v>
      </c>
      <c r="T2086" t="s">
        <v>36</v>
      </c>
      <c r="U2086">
        <v>5</v>
      </c>
      <c r="V2086" t="s">
        <v>103</v>
      </c>
      <c r="W2086" t="s">
        <v>38</v>
      </c>
      <c r="X2086">
        <v>2025</v>
      </c>
      <c r="Y2086" t="s">
        <v>167</v>
      </c>
      <c r="Z2086" s="8">
        <v>0.30840000000000001</v>
      </c>
    </row>
    <row r="2087" spans="1:26" x14ac:dyDescent="0.3">
      <c r="A2087" t="s">
        <v>5117</v>
      </c>
      <c r="B2087" s="4">
        <v>45582</v>
      </c>
      <c r="C2087" t="s">
        <v>174</v>
      </c>
      <c r="D2087" t="s">
        <v>5118</v>
      </c>
      <c r="E2087" t="s">
        <v>56</v>
      </c>
      <c r="F2087" t="s">
        <v>57</v>
      </c>
      <c r="G2087" t="s">
        <v>45</v>
      </c>
      <c r="H2087" t="s">
        <v>83</v>
      </c>
      <c r="I2087" t="s">
        <v>33</v>
      </c>
      <c r="J2087" t="s">
        <v>59</v>
      </c>
      <c r="K2087" t="s">
        <v>35</v>
      </c>
      <c r="L2087">
        <v>3</v>
      </c>
      <c r="M2087" s="6">
        <v>1127.4000000000001</v>
      </c>
      <c r="N2087" s="8">
        <v>0.1</v>
      </c>
      <c r="O2087" s="6">
        <v>338.22</v>
      </c>
      <c r="P2087" s="6">
        <v>3043.98</v>
      </c>
      <c r="Q2087" s="6">
        <v>1951.13</v>
      </c>
      <c r="R2087" s="6">
        <v>1092.8499999999999</v>
      </c>
      <c r="S2087" s="6">
        <v>356.04</v>
      </c>
      <c r="T2087" t="s">
        <v>36</v>
      </c>
      <c r="U2087">
        <v>10</v>
      </c>
      <c r="V2087" t="s">
        <v>146</v>
      </c>
      <c r="W2087" t="s">
        <v>85</v>
      </c>
      <c r="X2087">
        <v>2024</v>
      </c>
      <c r="Y2087" t="s">
        <v>184</v>
      </c>
      <c r="Z2087" s="8">
        <v>0.35899999999999999</v>
      </c>
    </row>
    <row r="2088" spans="1:26" x14ac:dyDescent="0.3">
      <c r="A2088" t="s">
        <v>5119</v>
      </c>
      <c r="B2088" s="4">
        <v>45393</v>
      </c>
      <c r="C2088" t="s">
        <v>935</v>
      </c>
      <c r="D2088" t="s">
        <v>5120</v>
      </c>
      <c r="E2088" t="s">
        <v>108</v>
      </c>
      <c r="F2088" t="s">
        <v>364</v>
      </c>
      <c r="G2088" t="s">
        <v>132</v>
      </c>
      <c r="H2088" t="s">
        <v>154</v>
      </c>
      <c r="I2088" t="s">
        <v>33</v>
      </c>
      <c r="J2088" t="s">
        <v>34</v>
      </c>
      <c r="K2088" t="s">
        <v>76</v>
      </c>
      <c r="L2088">
        <v>1</v>
      </c>
      <c r="M2088" s="6">
        <v>319.3</v>
      </c>
      <c r="N2088" s="8">
        <v>0.05</v>
      </c>
      <c r="O2088" s="6">
        <v>15.97</v>
      </c>
      <c r="P2088" s="6">
        <v>303.33</v>
      </c>
      <c r="Q2088" s="6">
        <v>220.34</v>
      </c>
      <c r="R2088" s="6">
        <v>82.99</v>
      </c>
      <c r="S2088" s="6">
        <v>337.13</v>
      </c>
      <c r="T2088" t="s">
        <v>36</v>
      </c>
      <c r="U2088">
        <v>4</v>
      </c>
      <c r="V2088" t="s">
        <v>37</v>
      </c>
      <c r="W2088" t="s">
        <v>38</v>
      </c>
      <c r="X2088">
        <v>2024</v>
      </c>
      <c r="Y2088" t="s">
        <v>39</v>
      </c>
      <c r="Z2088" s="8">
        <v>0.27360000000000001</v>
      </c>
    </row>
    <row r="2089" spans="1:26" x14ac:dyDescent="0.3">
      <c r="A2089" t="s">
        <v>5121</v>
      </c>
      <c r="B2089" s="4">
        <v>45558</v>
      </c>
      <c r="C2089" t="s">
        <v>527</v>
      </c>
      <c r="D2089" t="s">
        <v>5122</v>
      </c>
      <c r="E2089" t="s">
        <v>56</v>
      </c>
      <c r="F2089" t="s">
        <v>238</v>
      </c>
      <c r="G2089" t="s">
        <v>45</v>
      </c>
      <c r="H2089" t="s">
        <v>46</v>
      </c>
      <c r="I2089" t="s">
        <v>75</v>
      </c>
      <c r="J2089" t="s">
        <v>48</v>
      </c>
      <c r="K2089" t="s">
        <v>76</v>
      </c>
      <c r="L2089">
        <v>1</v>
      </c>
      <c r="M2089" s="6">
        <v>641.42999999999995</v>
      </c>
      <c r="N2089" s="8">
        <v>0.1</v>
      </c>
      <c r="O2089" s="6">
        <v>64.14</v>
      </c>
      <c r="P2089" s="6">
        <v>577.29</v>
      </c>
      <c r="Q2089" s="6">
        <v>356.84</v>
      </c>
      <c r="R2089" s="6">
        <v>220.45</v>
      </c>
      <c r="S2089" s="6">
        <v>274.83</v>
      </c>
      <c r="T2089" t="s">
        <v>36</v>
      </c>
      <c r="U2089">
        <v>9</v>
      </c>
      <c r="V2089" t="s">
        <v>61</v>
      </c>
      <c r="W2089" t="s">
        <v>62</v>
      </c>
      <c r="X2089">
        <v>2024</v>
      </c>
      <c r="Y2089" t="s">
        <v>63</v>
      </c>
      <c r="Z2089" s="8">
        <v>0.38190000000000002</v>
      </c>
    </row>
    <row r="2090" spans="1:26" x14ac:dyDescent="0.3">
      <c r="A2090" t="s">
        <v>5123</v>
      </c>
      <c r="B2090" s="4">
        <v>45913</v>
      </c>
      <c r="C2090" t="s">
        <v>1163</v>
      </c>
      <c r="D2090" t="s">
        <v>5124</v>
      </c>
      <c r="E2090" t="s">
        <v>29</v>
      </c>
      <c r="F2090" t="s">
        <v>141</v>
      </c>
      <c r="G2090" t="s">
        <v>110</v>
      </c>
      <c r="H2090" t="s">
        <v>269</v>
      </c>
      <c r="I2090" t="s">
        <v>47</v>
      </c>
      <c r="J2090" t="s">
        <v>59</v>
      </c>
      <c r="K2090" t="s">
        <v>102</v>
      </c>
      <c r="L2090">
        <v>1</v>
      </c>
      <c r="M2090" s="6">
        <v>651.74</v>
      </c>
      <c r="N2090" s="8">
        <v>0.2</v>
      </c>
      <c r="O2090" s="6">
        <v>130.35</v>
      </c>
      <c r="P2090" s="6">
        <v>521.39</v>
      </c>
      <c r="Q2090" s="6">
        <v>423.43</v>
      </c>
      <c r="R2090" s="6">
        <v>97.96</v>
      </c>
      <c r="S2090" s="6">
        <v>187.94</v>
      </c>
      <c r="T2090" t="s">
        <v>36</v>
      </c>
      <c r="U2090">
        <v>9</v>
      </c>
      <c r="V2090" t="s">
        <v>61</v>
      </c>
      <c r="W2090" t="s">
        <v>62</v>
      </c>
      <c r="X2090">
        <v>2025</v>
      </c>
      <c r="Y2090" t="s">
        <v>97</v>
      </c>
      <c r="Z2090" s="8">
        <v>0.18790000000000001</v>
      </c>
    </row>
    <row r="2091" spans="1:26" x14ac:dyDescent="0.3">
      <c r="A2091" t="s">
        <v>5125</v>
      </c>
      <c r="B2091" s="4">
        <v>45294</v>
      </c>
      <c r="C2091" t="s">
        <v>981</v>
      </c>
      <c r="D2091" t="s">
        <v>5126</v>
      </c>
      <c r="E2091" t="s">
        <v>67</v>
      </c>
      <c r="F2091" t="s">
        <v>68</v>
      </c>
      <c r="G2091" t="s">
        <v>132</v>
      </c>
      <c r="H2091" t="s">
        <v>133</v>
      </c>
      <c r="I2091" t="s">
        <v>75</v>
      </c>
      <c r="J2091" t="s">
        <v>34</v>
      </c>
      <c r="K2091" t="s">
        <v>102</v>
      </c>
      <c r="L2091">
        <v>1</v>
      </c>
      <c r="M2091" s="6">
        <v>1491.11</v>
      </c>
      <c r="N2091" s="8">
        <v>0.05</v>
      </c>
      <c r="O2091" s="6">
        <v>74.56</v>
      </c>
      <c r="P2091" s="6">
        <v>1416.55</v>
      </c>
      <c r="Q2091" s="6">
        <v>1072.5899999999999</v>
      </c>
      <c r="R2091" s="6">
        <v>343.96</v>
      </c>
      <c r="S2091" s="6">
        <v>67.44</v>
      </c>
      <c r="T2091" t="s">
        <v>36</v>
      </c>
      <c r="U2091">
        <v>1</v>
      </c>
      <c r="V2091" t="s">
        <v>91</v>
      </c>
      <c r="W2091" t="s">
        <v>51</v>
      </c>
      <c r="X2091">
        <v>2024</v>
      </c>
      <c r="Y2091" t="s">
        <v>92</v>
      </c>
      <c r="Z2091" s="8">
        <v>0.24279999999999999</v>
      </c>
    </row>
    <row r="2092" spans="1:26" x14ac:dyDescent="0.3">
      <c r="A2092" t="s">
        <v>5127</v>
      </c>
      <c r="B2092" s="4">
        <v>45376</v>
      </c>
      <c r="C2092" t="s">
        <v>1927</v>
      </c>
      <c r="D2092" t="s">
        <v>5128</v>
      </c>
      <c r="E2092" t="s">
        <v>43</v>
      </c>
      <c r="F2092" t="s">
        <v>101</v>
      </c>
      <c r="G2092" t="s">
        <v>110</v>
      </c>
      <c r="H2092" t="s">
        <v>269</v>
      </c>
      <c r="I2092" t="s">
        <v>47</v>
      </c>
      <c r="J2092" t="s">
        <v>48</v>
      </c>
      <c r="K2092" t="s">
        <v>35</v>
      </c>
      <c r="L2092">
        <v>1</v>
      </c>
      <c r="M2092" s="6">
        <v>2610.9699999999998</v>
      </c>
      <c r="N2092" s="8">
        <v>0.05</v>
      </c>
      <c r="O2092" s="6">
        <v>130.55000000000001</v>
      </c>
      <c r="P2092" s="6">
        <v>2480.42</v>
      </c>
      <c r="Q2092" s="6">
        <v>1951.57</v>
      </c>
      <c r="R2092" s="6">
        <v>528.85</v>
      </c>
      <c r="S2092" s="6">
        <v>282.69</v>
      </c>
      <c r="T2092" t="s">
        <v>117</v>
      </c>
      <c r="U2092">
        <v>3</v>
      </c>
      <c r="V2092" t="s">
        <v>50</v>
      </c>
      <c r="W2092" t="s">
        <v>51</v>
      </c>
      <c r="X2092">
        <v>2024</v>
      </c>
      <c r="Y2092" t="s">
        <v>78</v>
      </c>
      <c r="Z2092" s="8">
        <v>0.2132</v>
      </c>
    </row>
    <row r="2093" spans="1:26" x14ac:dyDescent="0.3">
      <c r="A2093" t="s">
        <v>5129</v>
      </c>
      <c r="B2093" s="4">
        <v>45619</v>
      </c>
      <c r="C2093" t="s">
        <v>2155</v>
      </c>
      <c r="D2093" t="s">
        <v>5130</v>
      </c>
      <c r="E2093" t="s">
        <v>108</v>
      </c>
      <c r="F2093" t="s">
        <v>109</v>
      </c>
      <c r="G2093" t="s">
        <v>45</v>
      </c>
      <c r="H2093" t="s">
        <v>83</v>
      </c>
      <c r="I2093" t="s">
        <v>33</v>
      </c>
      <c r="J2093" t="s">
        <v>59</v>
      </c>
      <c r="K2093" t="s">
        <v>35</v>
      </c>
      <c r="L2093">
        <v>2</v>
      </c>
      <c r="M2093" s="6">
        <v>1525.16</v>
      </c>
      <c r="N2093" s="8">
        <v>0.1</v>
      </c>
      <c r="O2093" s="6">
        <v>305.02999999999997</v>
      </c>
      <c r="P2093" s="6">
        <v>2745.29</v>
      </c>
      <c r="Q2093" s="6">
        <v>2046.41</v>
      </c>
      <c r="R2093" s="6">
        <v>698.88</v>
      </c>
      <c r="S2093" s="6">
        <v>116.65</v>
      </c>
      <c r="T2093" t="s">
        <v>36</v>
      </c>
      <c r="U2093">
        <v>11</v>
      </c>
      <c r="V2093" t="s">
        <v>124</v>
      </c>
      <c r="W2093" t="s">
        <v>85</v>
      </c>
      <c r="X2093">
        <v>2024</v>
      </c>
      <c r="Y2093" t="s">
        <v>125</v>
      </c>
      <c r="Z2093" s="8">
        <v>0.25459999999999999</v>
      </c>
    </row>
    <row r="2094" spans="1:26" x14ac:dyDescent="0.3">
      <c r="A2094" t="s">
        <v>5131</v>
      </c>
      <c r="B2094" s="4">
        <v>45741</v>
      </c>
      <c r="C2094" t="s">
        <v>3154</v>
      </c>
      <c r="D2094" t="s">
        <v>5132</v>
      </c>
      <c r="E2094" t="s">
        <v>29</v>
      </c>
      <c r="F2094" t="s">
        <v>242</v>
      </c>
      <c r="G2094" t="s">
        <v>132</v>
      </c>
      <c r="H2094" t="s">
        <v>252</v>
      </c>
      <c r="I2094" t="s">
        <v>75</v>
      </c>
      <c r="J2094" t="s">
        <v>34</v>
      </c>
      <c r="K2094" t="s">
        <v>102</v>
      </c>
      <c r="L2094">
        <v>4</v>
      </c>
      <c r="M2094" s="6">
        <v>2336.13</v>
      </c>
      <c r="N2094" s="8">
        <v>0.1</v>
      </c>
      <c r="O2094" s="6">
        <v>934.45</v>
      </c>
      <c r="P2094" s="6">
        <v>8410.07</v>
      </c>
      <c r="Q2094" s="6">
        <v>6708.56</v>
      </c>
      <c r="R2094" s="6">
        <v>1701.51</v>
      </c>
      <c r="S2094" s="6">
        <v>263.64</v>
      </c>
      <c r="T2094" t="s">
        <v>36</v>
      </c>
      <c r="U2094">
        <v>3</v>
      </c>
      <c r="V2094" t="s">
        <v>50</v>
      </c>
      <c r="W2094" t="s">
        <v>51</v>
      </c>
      <c r="X2094">
        <v>2025</v>
      </c>
      <c r="Y2094" t="s">
        <v>52</v>
      </c>
      <c r="Z2094" s="8">
        <v>0.20230000000000001</v>
      </c>
    </row>
    <row r="2095" spans="1:26" x14ac:dyDescent="0.3">
      <c r="A2095" t="s">
        <v>5133</v>
      </c>
      <c r="B2095" s="4">
        <v>45745</v>
      </c>
      <c r="C2095" t="s">
        <v>539</v>
      </c>
      <c r="D2095" t="s">
        <v>5134</v>
      </c>
      <c r="E2095" t="s">
        <v>29</v>
      </c>
      <c r="F2095" t="s">
        <v>242</v>
      </c>
      <c r="G2095" t="s">
        <v>69</v>
      </c>
      <c r="H2095" t="s">
        <v>188</v>
      </c>
      <c r="I2095" t="s">
        <v>47</v>
      </c>
      <c r="J2095" t="s">
        <v>48</v>
      </c>
      <c r="K2095" t="s">
        <v>102</v>
      </c>
      <c r="L2095">
        <v>4</v>
      </c>
      <c r="M2095" s="6">
        <v>1993.48</v>
      </c>
      <c r="N2095" s="8">
        <v>0.1</v>
      </c>
      <c r="O2095" s="6">
        <v>797.39</v>
      </c>
      <c r="P2095" s="6">
        <v>7176.53</v>
      </c>
      <c r="Q2095" s="6">
        <v>4346.8100000000004</v>
      </c>
      <c r="R2095" s="6">
        <v>2829.72</v>
      </c>
      <c r="S2095" s="6">
        <v>310.02</v>
      </c>
      <c r="T2095" t="s">
        <v>36</v>
      </c>
      <c r="U2095">
        <v>3</v>
      </c>
      <c r="V2095" t="s">
        <v>50</v>
      </c>
      <c r="W2095" t="s">
        <v>51</v>
      </c>
      <c r="X2095">
        <v>2025</v>
      </c>
      <c r="Y2095" t="s">
        <v>52</v>
      </c>
      <c r="Z2095" s="8">
        <v>0.39429999999999998</v>
      </c>
    </row>
    <row r="2096" spans="1:26" x14ac:dyDescent="0.3">
      <c r="A2096" t="s">
        <v>5135</v>
      </c>
      <c r="B2096" s="4">
        <v>45920</v>
      </c>
      <c r="C2096" t="s">
        <v>2926</v>
      </c>
      <c r="D2096" t="s">
        <v>5136</v>
      </c>
      <c r="E2096" t="s">
        <v>29</v>
      </c>
      <c r="F2096" t="s">
        <v>141</v>
      </c>
      <c r="G2096" t="s">
        <v>31</v>
      </c>
      <c r="H2096" t="s">
        <v>195</v>
      </c>
      <c r="I2096" t="s">
        <v>33</v>
      </c>
      <c r="J2096" t="s">
        <v>48</v>
      </c>
      <c r="K2096" t="s">
        <v>49</v>
      </c>
      <c r="L2096">
        <v>3</v>
      </c>
      <c r="M2096" s="6">
        <v>825.55</v>
      </c>
      <c r="N2096" s="8">
        <v>0.1</v>
      </c>
      <c r="O2096" s="6">
        <v>247.66</v>
      </c>
      <c r="P2096" s="6">
        <v>2228.9899999999998</v>
      </c>
      <c r="Q2096" s="6">
        <v>1615.71</v>
      </c>
      <c r="R2096" s="6">
        <v>613.28</v>
      </c>
      <c r="S2096" s="6">
        <v>45.52</v>
      </c>
      <c r="T2096" t="s">
        <v>36</v>
      </c>
      <c r="U2096">
        <v>9</v>
      </c>
      <c r="V2096" t="s">
        <v>61</v>
      </c>
      <c r="W2096" t="s">
        <v>62</v>
      </c>
      <c r="X2096">
        <v>2025</v>
      </c>
      <c r="Y2096" t="s">
        <v>97</v>
      </c>
      <c r="Z2096" s="8">
        <v>0.27510000000000001</v>
      </c>
    </row>
    <row r="2097" spans="1:26" x14ac:dyDescent="0.3">
      <c r="A2097" t="s">
        <v>5137</v>
      </c>
      <c r="B2097" s="4">
        <v>45512</v>
      </c>
      <c r="C2097" t="s">
        <v>3213</v>
      </c>
      <c r="D2097" t="s">
        <v>5138</v>
      </c>
      <c r="E2097" t="s">
        <v>56</v>
      </c>
      <c r="F2097" t="s">
        <v>90</v>
      </c>
      <c r="G2097" t="s">
        <v>69</v>
      </c>
      <c r="H2097" t="s">
        <v>83</v>
      </c>
      <c r="I2097" t="s">
        <v>47</v>
      </c>
      <c r="J2097" t="s">
        <v>34</v>
      </c>
      <c r="K2097" t="s">
        <v>76</v>
      </c>
      <c r="L2097">
        <v>1</v>
      </c>
      <c r="M2097" s="6">
        <v>1491.08</v>
      </c>
      <c r="N2097" s="8">
        <v>0.1</v>
      </c>
      <c r="O2097" s="6">
        <v>149.11000000000001</v>
      </c>
      <c r="P2097" s="6">
        <v>1341.97</v>
      </c>
      <c r="Q2097" s="6">
        <v>937.67</v>
      </c>
      <c r="R2097" s="6">
        <v>404.3</v>
      </c>
      <c r="S2097" s="6">
        <v>354.76</v>
      </c>
      <c r="T2097" t="s">
        <v>36</v>
      </c>
      <c r="U2097">
        <v>8</v>
      </c>
      <c r="V2097" t="s">
        <v>118</v>
      </c>
      <c r="W2097" t="s">
        <v>62</v>
      </c>
      <c r="X2097">
        <v>2024</v>
      </c>
      <c r="Y2097" t="s">
        <v>119</v>
      </c>
      <c r="Z2097" s="8">
        <v>0.30130000000000001</v>
      </c>
    </row>
    <row r="2098" spans="1:26" x14ac:dyDescent="0.3">
      <c r="A2098" t="s">
        <v>5139</v>
      </c>
      <c r="B2098" s="4">
        <v>45445</v>
      </c>
      <c r="C2098" t="s">
        <v>5140</v>
      </c>
      <c r="D2098" t="s">
        <v>5141</v>
      </c>
      <c r="E2098" t="s">
        <v>43</v>
      </c>
      <c r="F2098" t="s">
        <v>273</v>
      </c>
      <c r="G2098" t="s">
        <v>132</v>
      </c>
      <c r="H2098" t="s">
        <v>154</v>
      </c>
      <c r="I2098" t="s">
        <v>47</v>
      </c>
      <c r="J2098" t="s">
        <v>34</v>
      </c>
      <c r="K2098" t="s">
        <v>60</v>
      </c>
      <c r="L2098">
        <v>2</v>
      </c>
      <c r="M2098" s="6">
        <v>739.54</v>
      </c>
      <c r="N2098" s="8">
        <v>0.1</v>
      </c>
      <c r="O2098" s="6">
        <v>147.91</v>
      </c>
      <c r="P2098" s="6">
        <v>1331.17</v>
      </c>
      <c r="Q2098" s="6">
        <v>805.5</v>
      </c>
      <c r="R2098" s="6">
        <v>525.66999999999996</v>
      </c>
      <c r="S2098" s="6">
        <v>284.8</v>
      </c>
      <c r="T2098" t="s">
        <v>77</v>
      </c>
      <c r="U2098">
        <v>6</v>
      </c>
      <c r="V2098" t="s">
        <v>189</v>
      </c>
      <c r="W2098" t="s">
        <v>38</v>
      </c>
      <c r="X2098">
        <v>2024</v>
      </c>
      <c r="Y2098" t="s">
        <v>190</v>
      </c>
      <c r="Z2098" s="8">
        <v>0.39489999999999997</v>
      </c>
    </row>
    <row r="2099" spans="1:26" x14ac:dyDescent="0.3">
      <c r="A2099" t="s">
        <v>5142</v>
      </c>
      <c r="B2099" s="4">
        <v>45956</v>
      </c>
      <c r="C2099" t="s">
        <v>271</v>
      </c>
      <c r="D2099" t="s">
        <v>5143</v>
      </c>
      <c r="E2099" t="s">
        <v>43</v>
      </c>
      <c r="F2099" t="s">
        <v>101</v>
      </c>
      <c r="G2099" t="s">
        <v>45</v>
      </c>
      <c r="H2099" t="s">
        <v>83</v>
      </c>
      <c r="I2099" t="s">
        <v>75</v>
      </c>
      <c r="J2099" t="s">
        <v>48</v>
      </c>
      <c r="K2099" t="s">
        <v>49</v>
      </c>
      <c r="L2099">
        <v>4</v>
      </c>
      <c r="M2099" s="6">
        <v>1947.11</v>
      </c>
      <c r="N2099" s="8">
        <v>0.25</v>
      </c>
      <c r="O2099" s="6">
        <v>1947.11</v>
      </c>
      <c r="P2099" s="6">
        <v>5841.33</v>
      </c>
      <c r="Q2099" s="6">
        <v>4193.29</v>
      </c>
      <c r="R2099" s="6">
        <v>1648.04</v>
      </c>
      <c r="S2099" s="6">
        <v>385.72</v>
      </c>
      <c r="T2099" t="s">
        <v>117</v>
      </c>
      <c r="U2099">
        <v>10</v>
      </c>
      <c r="V2099" t="s">
        <v>146</v>
      </c>
      <c r="W2099" t="s">
        <v>85</v>
      </c>
      <c r="X2099">
        <v>2025</v>
      </c>
      <c r="Y2099" t="s">
        <v>147</v>
      </c>
      <c r="Z2099" s="8">
        <v>0.28210000000000002</v>
      </c>
    </row>
    <row r="2100" spans="1:26" x14ac:dyDescent="0.3">
      <c r="A2100" t="s">
        <v>5144</v>
      </c>
      <c r="B2100" s="4">
        <v>45303</v>
      </c>
      <c r="C2100" t="s">
        <v>4048</v>
      </c>
      <c r="D2100" t="s">
        <v>5145</v>
      </c>
      <c r="E2100" t="s">
        <v>56</v>
      </c>
      <c r="F2100" t="s">
        <v>74</v>
      </c>
      <c r="G2100" t="s">
        <v>31</v>
      </c>
      <c r="H2100" t="s">
        <v>32</v>
      </c>
      <c r="I2100" t="s">
        <v>75</v>
      </c>
      <c r="J2100" t="s">
        <v>59</v>
      </c>
      <c r="K2100" t="s">
        <v>76</v>
      </c>
      <c r="L2100">
        <v>2</v>
      </c>
      <c r="M2100" s="6">
        <v>547.54999999999995</v>
      </c>
      <c r="N2100" s="8">
        <v>0.15</v>
      </c>
      <c r="O2100" s="6">
        <v>164.26</v>
      </c>
      <c r="P2100" s="6">
        <v>930.84</v>
      </c>
      <c r="Q2100" s="6">
        <v>709.08</v>
      </c>
      <c r="R2100" s="6">
        <v>221.76</v>
      </c>
      <c r="S2100" s="6">
        <v>302.81</v>
      </c>
      <c r="T2100" t="s">
        <v>36</v>
      </c>
      <c r="U2100">
        <v>1</v>
      </c>
      <c r="V2100" t="s">
        <v>91</v>
      </c>
      <c r="W2100" t="s">
        <v>51</v>
      </c>
      <c r="X2100">
        <v>2024</v>
      </c>
      <c r="Y2100" t="s">
        <v>92</v>
      </c>
      <c r="Z2100" s="8">
        <v>0.2382</v>
      </c>
    </row>
    <row r="2101" spans="1:26" x14ac:dyDescent="0.3">
      <c r="A2101" t="s">
        <v>5146</v>
      </c>
      <c r="B2101" s="4">
        <v>45424</v>
      </c>
      <c r="C2101" t="s">
        <v>889</v>
      </c>
      <c r="D2101" t="s">
        <v>5147</v>
      </c>
      <c r="E2101" t="s">
        <v>67</v>
      </c>
      <c r="F2101" t="s">
        <v>82</v>
      </c>
      <c r="G2101" t="s">
        <v>69</v>
      </c>
      <c r="H2101" t="s">
        <v>188</v>
      </c>
      <c r="I2101" t="s">
        <v>33</v>
      </c>
      <c r="J2101" t="s">
        <v>59</v>
      </c>
      <c r="K2101" t="s">
        <v>49</v>
      </c>
      <c r="L2101">
        <v>1</v>
      </c>
      <c r="M2101" s="6">
        <v>592.99</v>
      </c>
      <c r="N2101" s="8">
        <v>0.25</v>
      </c>
      <c r="O2101" s="6">
        <v>148.25</v>
      </c>
      <c r="P2101" s="6">
        <v>444.74</v>
      </c>
      <c r="Q2101" s="6">
        <v>303.63</v>
      </c>
      <c r="R2101" s="6">
        <v>141.11000000000001</v>
      </c>
      <c r="S2101" s="6">
        <v>323.08999999999997</v>
      </c>
      <c r="T2101" t="s">
        <v>117</v>
      </c>
      <c r="U2101">
        <v>5</v>
      </c>
      <c r="V2101" t="s">
        <v>103</v>
      </c>
      <c r="W2101" t="s">
        <v>38</v>
      </c>
      <c r="X2101">
        <v>2024</v>
      </c>
      <c r="Y2101" t="s">
        <v>104</v>
      </c>
      <c r="Z2101" s="8">
        <v>0.31730000000000003</v>
      </c>
    </row>
    <row r="2102" spans="1:26" x14ac:dyDescent="0.3">
      <c r="A2102" t="s">
        <v>5148</v>
      </c>
      <c r="B2102" s="4">
        <v>45595</v>
      </c>
      <c r="C2102" t="s">
        <v>2995</v>
      </c>
      <c r="D2102" t="s">
        <v>5149</v>
      </c>
      <c r="E2102" t="s">
        <v>43</v>
      </c>
      <c r="F2102" t="s">
        <v>256</v>
      </c>
      <c r="G2102" t="s">
        <v>45</v>
      </c>
      <c r="H2102" t="s">
        <v>83</v>
      </c>
      <c r="I2102" t="s">
        <v>75</v>
      </c>
      <c r="J2102" t="s">
        <v>59</v>
      </c>
      <c r="K2102" t="s">
        <v>35</v>
      </c>
      <c r="L2102">
        <v>1</v>
      </c>
      <c r="M2102" s="6">
        <v>736.15</v>
      </c>
      <c r="N2102" s="8">
        <v>0.25</v>
      </c>
      <c r="O2102" s="6">
        <v>184.04</v>
      </c>
      <c r="P2102" s="6">
        <v>552.11</v>
      </c>
      <c r="Q2102" s="6">
        <v>350.79</v>
      </c>
      <c r="R2102" s="6">
        <v>201.32</v>
      </c>
      <c r="S2102" s="6">
        <v>54.57</v>
      </c>
      <c r="T2102" t="s">
        <v>36</v>
      </c>
      <c r="U2102">
        <v>10</v>
      </c>
      <c r="V2102" t="s">
        <v>146</v>
      </c>
      <c r="W2102" t="s">
        <v>85</v>
      </c>
      <c r="X2102">
        <v>2024</v>
      </c>
      <c r="Y2102" t="s">
        <v>184</v>
      </c>
      <c r="Z2102" s="8">
        <v>0.36459999999999998</v>
      </c>
    </row>
    <row r="2103" spans="1:26" x14ac:dyDescent="0.3">
      <c r="A2103" t="s">
        <v>5150</v>
      </c>
      <c r="B2103" s="4">
        <v>45584</v>
      </c>
      <c r="C2103" t="s">
        <v>945</v>
      </c>
      <c r="D2103" t="s">
        <v>5151</v>
      </c>
      <c r="E2103" t="s">
        <v>67</v>
      </c>
      <c r="F2103" t="s">
        <v>82</v>
      </c>
      <c r="G2103" t="s">
        <v>31</v>
      </c>
      <c r="H2103" t="s">
        <v>96</v>
      </c>
      <c r="I2103" t="s">
        <v>33</v>
      </c>
      <c r="J2103" t="s">
        <v>48</v>
      </c>
      <c r="K2103" t="s">
        <v>49</v>
      </c>
      <c r="L2103">
        <v>1</v>
      </c>
      <c r="M2103" s="6">
        <v>1271.6199999999999</v>
      </c>
      <c r="N2103" s="8">
        <v>0</v>
      </c>
      <c r="O2103" s="6">
        <v>0</v>
      </c>
      <c r="P2103" s="6">
        <v>1271.6199999999999</v>
      </c>
      <c r="Q2103" s="6">
        <v>1000.38</v>
      </c>
      <c r="R2103" s="6">
        <v>271.24</v>
      </c>
      <c r="S2103" s="6">
        <v>109.93</v>
      </c>
      <c r="T2103" t="s">
        <v>36</v>
      </c>
      <c r="U2103">
        <v>10</v>
      </c>
      <c r="V2103" t="s">
        <v>146</v>
      </c>
      <c r="W2103" t="s">
        <v>85</v>
      </c>
      <c r="X2103">
        <v>2024</v>
      </c>
      <c r="Y2103" t="s">
        <v>184</v>
      </c>
      <c r="Z2103" s="8">
        <v>0.21329999999999999</v>
      </c>
    </row>
    <row r="2104" spans="1:26" x14ac:dyDescent="0.3">
      <c r="A2104" t="s">
        <v>5152</v>
      </c>
      <c r="B2104" s="4">
        <v>45591</v>
      </c>
      <c r="C2104" t="s">
        <v>4814</v>
      </c>
      <c r="D2104" t="s">
        <v>5153</v>
      </c>
      <c r="E2104" t="s">
        <v>56</v>
      </c>
      <c r="F2104" t="s">
        <v>74</v>
      </c>
      <c r="G2104" t="s">
        <v>45</v>
      </c>
      <c r="H2104" t="s">
        <v>32</v>
      </c>
      <c r="I2104" t="s">
        <v>33</v>
      </c>
      <c r="J2104" t="s">
        <v>59</v>
      </c>
      <c r="K2104" t="s">
        <v>60</v>
      </c>
      <c r="L2104">
        <v>2</v>
      </c>
      <c r="M2104" s="6">
        <v>1370.27</v>
      </c>
      <c r="N2104" s="8">
        <v>0.1</v>
      </c>
      <c r="O2104" s="6">
        <v>274.05</v>
      </c>
      <c r="P2104" s="6">
        <v>2466.4899999999998</v>
      </c>
      <c r="Q2104" s="6">
        <v>1567.92</v>
      </c>
      <c r="R2104" s="6">
        <v>898.57</v>
      </c>
      <c r="S2104" s="6">
        <v>159.74</v>
      </c>
      <c r="T2104" t="s">
        <v>77</v>
      </c>
      <c r="U2104">
        <v>10</v>
      </c>
      <c r="V2104" t="s">
        <v>146</v>
      </c>
      <c r="W2104" t="s">
        <v>85</v>
      </c>
      <c r="X2104">
        <v>2024</v>
      </c>
      <c r="Y2104" t="s">
        <v>184</v>
      </c>
      <c r="Z2104" s="8">
        <v>0.36430000000000001</v>
      </c>
    </row>
    <row r="2105" spans="1:26" x14ac:dyDescent="0.3">
      <c r="A2105" t="s">
        <v>5154</v>
      </c>
      <c r="B2105" s="4">
        <v>45334</v>
      </c>
      <c r="C2105" t="s">
        <v>689</v>
      </c>
      <c r="D2105" t="s">
        <v>5155</v>
      </c>
      <c r="E2105" t="s">
        <v>108</v>
      </c>
      <c r="F2105" t="s">
        <v>145</v>
      </c>
      <c r="G2105" t="s">
        <v>69</v>
      </c>
      <c r="H2105" t="s">
        <v>70</v>
      </c>
      <c r="I2105" t="s">
        <v>47</v>
      </c>
      <c r="J2105" t="s">
        <v>48</v>
      </c>
      <c r="K2105" t="s">
        <v>35</v>
      </c>
      <c r="L2105">
        <v>2</v>
      </c>
      <c r="M2105" s="6">
        <v>592.29</v>
      </c>
      <c r="N2105" s="8">
        <v>0.05</v>
      </c>
      <c r="O2105" s="6">
        <v>59.23</v>
      </c>
      <c r="P2105" s="6">
        <v>1125.3499999999999</v>
      </c>
      <c r="Q2105" s="6">
        <v>690.05</v>
      </c>
      <c r="R2105" s="6">
        <v>435.3</v>
      </c>
      <c r="S2105" s="6">
        <v>292.06</v>
      </c>
      <c r="T2105" t="s">
        <v>36</v>
      </c>
      <c r="U2105">
        <v>2</v>
      </c>
      <c r="V2105" t="s">
        <v>171</v>
      </c>
      <c r="W2105" t="s">
        <v>51</v>
      </c>
      <c r="X2105">
        <v>2024</v>
      </c>
      <c r="Y2105" t="s">
        <v>214</v>
      </c>
      <c r="Z2105" s="8">
        <v>0.38679999999999998</v>
      </c>
    </row>
    <row r="2106" spans="1:26" x14ac:dyDescent="0.3">
      <c r="A2106" t="s">
        <v>5156</v>
      </c>
      <c r="B2106" s="4">
        <v>45634</v>
      </c>
      <c r="C2106" t="s">
        <v>2319</v>
      </c>
      <c r="D2106" t="s">
        <v>5157</v>
      </c>
      <c r="E2106" t="s">
        <v>29</v>
      </c>
      <c r="F2106" t="s">
        <v>30</v>
      </c>
      <c r="G2106" t="s">
        <v>31</v>
      </c>
      <c r="H2106" t="s">
        <v>58</v>
      </c>
      <c r="I2106" t="s">
        <v>75</v>
      </c>
      <c r="J2106" t="s">
        <v>34</v>
      </c>
      <c r="K2106" t="s">
        <v>60</v>
      </c>
      <c r="L2106">
        <v>4</v>
      </c>
      <c r="M2106" s="6">
        <v>1172.47</v>
      </c>
      <c r="N2106" s="8">
        <v>0.1</v>
      </c>
      <c r="O2106" s="6">
        <v>468.99</v>
      </c>
      <c r="P2106" s="6">
        <v>4220.8900000000003</v>
      </c>
      <c r="Q2106" s="6">
        <v>2563.2800000000002</v>
      </c>
      <c r="R2106" s="6">
        <v>1657.61</v>
      </c>
      <c r="S2106" s="6">
        <v>401.72</v>
      </c>
      <c r="T2106" t="s">
        <v>36</v>
      </c>
      <c r="U2106">
        <v>12</v>
      </c>
      <c r="V2106" t="s">
        <v>84</v>
      </c>
      <c r="W2106" t="s">
        <v>85</v>
      </c>
      <c r="X2106">
        <v>2024</v>
      </c>
      <c r="Y2106" t="s">
        <v>162</v>
      </c>
      <c r="Z2106" s="8">
        <v>0.39269999999999999</v>
      </c>
    </row>
    <row r="2107" spans="1:26" x14ac:dyDescent="0.3">
      <c r="A2107" t="s">
        <v>5158</v>
      </c>
      <c r="B2107" s="4">
        <v>45617</v>
      </c>
      <c r="C2107" t="s">
        <v>390</v>
      </c>
      <c r="D2107" t="s">
        <v>5159</v>
      </c>
      <c r="E2107" t="s">
        <v>43</v>
      </c>
      <c r="F2107" t="s">
        <v>101</v>
      </c>
      <c r="G2107" t="s">
        <v>69</v>
      </c>
      <c r="H2107" t="s">
        <v>188</v>
      </c>
      <c r="I2107" t="s">
        <v>47</v>
      </c>
      <c r="J2107" t="s">
        <v>48</v>
      </c>
      <c r="K2107" t="s">
        <v>49</v>
      </c>
      <c r="L2107">
        <v>2</v>
      </c>
      <c r="M2107" s="6">
        <v>850.73</v>
      </c>
      <c r="N2107" s="8">
        <v>0</v>
      </c>
      <c r="O2107" s="6">
        <v>0</v>
      </c>
      <c r="P2107" s="6">
        <v>1701.46</v>
      </c>
      <c r="Q2107" s="6">
        <v>1263.42</v>
      </c>
      <c r="R2107" s="6">
        <v>438.04</v>
      </c>
      <c r="S2107" s="6">
        <v>128.13999999999999</v>
      </c>
      <c r="T2107" t="s">
        <v>36</v>
      </c>
      <c r="U2107">
        <v>11</v>
      </c>
      <c r="V2107" t="s">
        <v>124</v>
      </c>
      <c r="W2107" t="s">
        <v>85</v>
      </c>
      <c r="X2107">
        <v>2024</v>
      </c>
      <c r="Y2107" t="s">
        <v>125</v>
      </c>
      <c r="Z2107" s="8">
        <v>0.25740000000000002</v>
      </c>
    </row>
    <row r="2108" spans="1:26" x14ac:dyDescent="0.3">
      <c r="A2108" t="s">
        <v>5160</v>
      </c>
      <c r="B2108" s="4">
        <v>45789</v>
      </c>
      <c r="C2108" t="s">
        <v>3053</v>
      </c>
      <c r="D2108" t="s">
        <v>5161</v>
      </c>
      <c r="E2108" t="s">
        <v>67</v>
      </c>
      <c r="F2108" t="s">
        <v>158</v>
      </c>
      <c r="G2108" t="s">
        <v>31</v>
      </c>
      <c r="H2108" t="s">
        <v>195</v>
      </c>
      <c r="I2108" t="s">
        <v>33</v>
      </c>
      <c r="J2108" t="s">
        <v>59</v>
      </c>
      <c r="K2108" t="s">
        <v>76</v>
      </c>
      <c r="L2108">
        <v>1</v>
      </c>
      <c r="M2108" s="6">
        <v>1531.33</v>
      </c>
      <c r="N2108" s="8">
        <v>0.1</v>
      </c>
      <c r="O2108" s="6">
        <v>153.13</v>
      </c>
      <c r="P2108" s="6">
        <v>1378.2</v>
      </c>
      <c r="Q2108" s="6">
        <v>822.38</v>
      </c>
      <c r="R2108" s="6">
        <v>555.82000000000005</v>
      </c>
      <c r="S2108" s="6">
        <v>282.32</v>
      </c>
      <c r="T2108" t="s">
        <v>77</v>
      </c>
      <c r="U2108">
        <v>5</v>
      </c>
      <c r="V2108" t="s">
        <v>103</v>
      </c>
      <c r="W2108" t="s">
        <v>38</v>
      </c>
      <c r="X2108">
        <v>2025</v>
      </c>
      <c r="Y2108" t="s">
        <v>167</v>
      </c>
      <c r="Z2108" s="8">
        <v>0.40329999999999999</v>
      </c>
    </row>
    <row r="2109" spans="1:26" x14ac:dyDescent="0.3">
      <c r="A2109" t="s">
        <v>5162</v>
      </c>
      <c r="B2109" s="4">
        <v>45655</v>
      </c>
      <c r="C2109" t="s">
        <v>1971</v>
      </c>
      <c r="D2109" t="s">
        <v>5163</v>
      </c>
      <c r="E2109" t="s">
        <v>43</v>
      </c>
      <c r="F2109" t="s">
        <v>273</v>
      </c>
      <c r="G2109" t="s">
        <v>45</v>
      </c>
      <c r="H2109" t="s">
        <v>83</v>
      </c>
      <c r="I2109" t="s">
        <v>75</v>
      </c>
      <c r="J2109" t="s">
        <v>59</v>
      </c>
      <c r="K2109" t="s">
        <v>49</v>
      </c>
      <c r="L2109">
        <v>3</v>
      </c>
      <c r="M2109" s="6">
        <v>2459.7399999999998</v>
      </c>
      <c r="N2109" s="8">
        <v>0.05</v>
      </c>
      <c r="O2109" s="6">
        <v>368.96</v>
      </c>
      <c r="P2109" s="6">
        <v>7010.26</v>
      </c>
      <c r="Q2109" s="6">
        <v>4513.75</v>
      </c>
      <c r="R2109" s="6">
        <v>2496.5100000000002</v>
      </c>
      <c r="S2109" s="6">
        <v>298.35000000000002</v>
      </c>
      <c r="T2109" t="s">
        <v>77</v>
      </c>
      <c r="U2109">
        <v>12</v>
      </c>
      <c r="V2109" t="s">
        <v>84</v>
      </c>
      <c r="W2109" t="s">
        <v>85</v>
      </c>
      <c r="X2109">
        <v>2024</v>
      </c>
      <c r="Y2109" t="s">
        <v>162</v>
      </c>
      <c r="Z2109" s="8">
        <v>0.35610000000000003</v>
      </c>
    </row>
    <row r="2110" spans="1:26" x14ac:dyDescent="0.3">
      <c r="A2110" t="s">
        <v>5164</v>
      </c>
      <c r="B2110" s="4">
        <v>45718</v>
      </c>
      <c r="C2110" t="s">
        <v>988</v>
      </c>
      <c r="D2110" t="s">
        <v>5165</v>
      </c>
      <c r="E2110" t="s">
        <v>56</v>
      </c>
      <c r="F2110" t="s">
        <v>74</v>
      </c>
      <c r="G2110" t="s">
        <v>132</v>
      </c>
      <c r="H2110" t="s">
        <v>154</v>
      </c>
      <c r="I2110" t="s">
        <v>47</v>
      </c>
      <c r="J2110" t="s">
        <v>34</v>
      </c>
      <c r="K2110" t="s">
        <v>35</v>
      </c>
      <c r="L2110">
        <v>1</v>
      </c>
      <c r="M2110" s="6">
        <v>2192.17</v>
      </c>
      <c r="N2110" s="8">
        <v>0.25</v>
      </c>
      <c r="O2110" s="6">
        <v>548.04</v>
      </c>
      <c r="P2110" s="6">
        <v>1644.13</v>
      </c>
      <c r="Q2110" s="6">
        <v>1239.45</v>
      </c>
      <c r="R2110" s="6">
        <v>404.68</v>
      </c>
      <c r="S2110" s="6">
        <v>324.88</v>
      </c>
      <c r="T2110" t="s">
        <v>36</v>
      </c>
      <c r="U2110">
        <v>3</v>
      </c>
      <c r="V2110" t="s">
        <v>50</v>
      </c>
      <c r="W2110" t="s">
        <v>51</v>
      </c>
      <c r="X2110">
        <v>2025</v>
      </c>
      <c r="Y2110" t="s">
        <v>52</v>
      </c>
      <c r="Z2110" s="8">
        <v>0.24610000000000001</v>
      </c>
    </row>
    <row r="2111" spans="1:26" x14ac:dyDescent="0.3">
      <c r="A2111" t="s">
        <v>5166</v>
      </c>
      <c r="B2111" s="4">
        <v>45312</v>
      </c>
      <c r="C2111" t="s">
        <v>2243</v>
      </c>
      <c r="D2111" t="s">
        <v>5167</v>
      </c>
      <c r="E2111" t="s">
        <v>108</v>
      </c>
      <c r="F2111" t="s">
        <v>145</v>
      </c>
      <c r="G2111" t="s">
        <v>110</v>
      </c>
      <c r="H2111" t="s">
        <v>281</v>
      </c>
      <c r="I2111" t="s">
        <v>116</v>
      </c>
      <c r="J2111" t="s">
        <v>48</v>
      </c>
      <c r="K2111" t="s">
        <v>35</v>
      </c>
      <c r="L2111">
        <v>1</v>
      </c>
      <c r="M2111" s="6">
        <v>2383.5</v>
      </c>
      <c r="N2111" s="8">
        <v>0.25</v>
      </c>
      <c r="O2111" s="6">
        <v>595.88</v>
      </c>
      <c r="P2111" s="6">
        <v>1787.62</v>
      </c>
      <c r="Q2111" s="6">
        <v>1150.06</v>
      </c>
      <c r="R2111" s="6">
        <v>637.55999999999995</v>
      </c>
      <c r="S2111" s="6">
        <v>183.25</v>
      </c>
      <c r="T2111" t="s">
        <v>36</v>
      </c>
      <c r="U2111">
        <v>1</v>
      </c>
      <c r="V2111" t="s">
        <v>91</v>
      </c>
      <c r="W2111" t="s">
        <v>51</v>
      </c>
      <c r="X2111">
        <v>2024</v>
      </c>
      <c r="Y2111" t="s">
        <v>92</v>
      </c>
      <c r="Z2111" s="8">
        <v>0.35670000000000002</v>
      </c>
    </row>
    <row r="2112" spans="1:26" x14ac:dyDescent="0.3">
      <c r="A2112" t="s">
        <v>5168</v>
      </c>
      <c r="B2112" s="4">
        <v>45698</v>
      </c>
      <c r="C2112" t="s">
        <v>3663</v>
      </c>
      <c r="D2112" t="s">
        <v>5169</v>
      </c>
      <c r="E2112" t="s">
        <v>29</v>
      </c>
      <c r="F2112" t="s">
        <v>141</v>
      </c>
      <c r="G2112" t="s">
        <v>69</v>
      </c>
      <c r="H2112" t="s">
        <v>188</v>
      </c>
      <c r="I2112" t="s">
        <v>47</v>
      </c>
      <c r="J2112" t="s">
        <v>34</v>
      </c>
      <c r="K2112" t="s">
        <v>60</v>
      </c>
      <c r="L2112">
        <v>1</v>
      </c>
      <c r="M2112" s="6">
        <v>487.58</v>
      </c>
      <c r="N2112" s="8">
        <v>0</v>
      </c>
      <c r="O2112" s="6">
        <v>0</v>
      </c>
      <c r="P2112" s="6">
        <v>487.58</v>
      </c>
      <c r="Q2112" s="6">
        <v>318.77999999999997</v>
      </c>
      <c r="R2112" s="6">
        <v>168.8</v>
      </c>
      <c r="S2112" s="6">
        <v>408.22</v>
      </c>
      <c r="T2112" t="s">
        <v>117</v>
      </c>
      <c r="U2112">
        <v>2</v>
      </c>
      <c r="V2112" t="s">
        <v>171</v>
      </c>
      <c r="W2112" t="s">
        <v>51</v>
      </c>
      <c r="X2112">
        <v>2025</v>
      </c>
      <c r="Y2112" t="s">
        <v>172</v>
      </c>
      <c r="Z2112" s="8">
        <v>0.34620000000000001</v>
      </c>
    </row>
    <row r="2113" spans="1:26" x14ac:dyDescent="0.3">
      <c r="A2113" t="s">
        <v>5170</v>
      </c>
      <c r="B2113" s="4">
        <v>45910</v>
      </c>
      <c r="C2113" t="s">
        <v>106</v>
      </c>
      <c r="D2113" t="s">
        <v>5171</v>
      </c>
      <c r="E2113" t="s">
        <v>108</v>
      </c>
      <c r="F2113" t="s">
        <v>364</v>
      </c>
      <c r="G2113" t="s">
        <v>69</v>
      </c>
      <c r="H2113" t="s">
        <v>188</v>
      </c>
      <c r="I2113" t="s">
        <v>33</v>
      </c>
      <c r="J2113" t="s">
        <v>34</v>
      </c>
      <c r="K2113" t="s">
        <v>49</v>
      </c>
      <c r="L2113">
        <v>2</v>
      </c>
      <c r="M2113" s="6">
        <v>2807.18</v>
      </c>
      <c r="N2113" s="8">
        <v>0.2</v>
      </c>
      <c r="O2113" s="6">
        <v>1122.8699999999999</v>
      </c>
      <c r="P2113" s="6">
        <v>4491.49</v>
      </c>
      <c r="Q2113" s="6">
        <v>3489.67</v>
      </c>
      <c r="R2113" s="6">
        <v>1001.82</v>
      </c>
      <c r="S2113" s="6">
        <v>162.87</v>
      </c>
      <c r="T2113" t="s">
        <v>36</v>
      </c>
      <c r="U2113">
        <v>9</v>
      </c>
      <c r="V2113" t="s">
        <v>61</v>
      </c>
      <c r="W2113" t="s">
        <v>62</v>
      </c>
      <c r="X2113">
        <v>2025</v>
      </c>
      <c r="Y2113" t="s">
        <v>97</v>
      </c>
      <c r="Z2113" s="8">
        <v>0.223</v>
      </c>
    </row>
    <row r="2114" spans="1:26" x14ac:dyDescent="0.3">
      <c r="A2114" t="s">
        <v>5172</v>
      </c>
      <c r="B2114" s="4">
        <v>45627</v>
      </c>
      <c r="C2114" t="s">
        <v>41</v>
      </c>
      <c r="D2114" t="s">
        <v>5173</v>
      </c>
      <c r="E2114" t="s">
        <v>108</v>
      </c>
      <c r="F2114" t="s">
        <v>194</v>
      </c>
      <c r="G2114" t="s">
        <v>31</v>
      </c>
      <c r="H2114" t="s">
        <v>58</v>
      </c>
      <c r="I2114" t="s">
        <v>75</v>
      </c>
      <c r="J2114" t="s">
        <v>34</v>
      </c>
      <c r="K2114" t="s">
        <v>35</v>
      </c>
      <c r="L2114">
        <v>1</v>
      </c>
      <c r="M2114" s="6">
        <v>2677.9</v>
      </c>
      <c r="N2114" s="8">
        <v>0.1</v>
      </c>
      <c r="O2114" s="6">
        <v>267.79000000000002</v>
      </c>
      <c r="P2114" s="6">
        <v>2410.11</v>
      </c>
      <c r="Q2114" s="6">
        <v>1456.69</v>
      </c>
      <c r="R2114" s="6">
        <v>953.42</v>
      </c>
      <c r="S2114" s="6">
        <v>292.38</v>
      </c>
      <c r="T2114" t="s">
        <v>36</v>
      </c>
      <c r="U2114">
        <v>12</v>
      </c>
      <c r="V2114" t="s">
        <v>84</v>
      </c>
      <c r="W2114" t="s">
        <v>85</v>
      </c>
      <c r="X2114">
        <v>2024</v>
      </c>
      <c r="Y2114" t="s">
        <v>162</v>
      </c>
      <c r="Z2114" s="8">
        <v>0.39560000000000001</v>
      </c>
    </row>
    <row r="2115" spans="1:26" x14ac:dyDescent="0.3">
      <c r="A2115" t="s">
        <v>5174</v>
      </c>
      <c r="B2115" s="4">
        <v>45408</v>
      </c>
      <c r="C2115" t="s">
        <v>345</v>
      </c>
      <c r="D2115" t="s">
        <v>5175</v>
      </c>
      <c r="E2115" t="s">
        <v>43</v>
      </c>
      <c r="F2115" t="s">
        <v>273</v>
      </c>
      <c r="G2115" t="s">
        <v>132</v>
      </c>
      <c r="H2115" t="s">
        <v>133</v>
      </c>
      <c r="I2115" t="s">
        <v>75</v>
      </c>
      <c r="J2115" t="s">
        <v>59</v>
      </c>
      <c r="K2115" t="s">
        <v>49</v>
      </c>
      <c r="L2115">
        <v>1</v>
      </c>
      <c r="M2115" s="6">
        <v>1333.32</v>
      </c>
      <c r="N2115" s="8">
        <v>0.2</v>
      </c>
      <c r="O2115" s="6">
        <v>266.66000000000003</v>
      </c>
      <c r="P2115" s="6">
        <v>1066.6600000000001</v>
      </c>
      <c r="Q2115" s="6">
        <v>631.17999999999995</v>
      </c>
      <c r="R2115" s="6">
        <v>435.48</v>
      </c>
      <c r="S2115" s="6">
        <v>75.45</v>
      </c>
      <c r="T2115" t="s">
        <v>36</v>
      </c>
      <c r="U2115">
        <v>4</v>
      </c>
      <c r="V2115" t="s">
        <v>37</v>
      </c>
      <c r="W2115" t="s">
        <v>38</v>
      </c>
      <c r="X2115">
        <v>2024</v>
      </c>
      <c r="Y2115" t="s">
        <v>39</v>
      </c>
      <c r="Z2115" s="8">
        <v>0.4083</v>
      </c>
    </row>
    <row r="2116" spans="1:26" x14ac:dyDescent="0.3">
      <c r="A2116" t="s">
        <v>5176</v>
      </c>
      <c r="B2116" s="4">
        <v>45415</v>
      </c>
      <c r="C2116" t="s">
        <v>4007</v>
      </c>
      <c r="D2116" t="s">
        <v>5177</v>
      </c>
      <c r="E2116" t="s">
        <v>67</v>
      </c>
      <c r="F2116" t="s">
        <v>334</v>
      </c>
      <c r="G2116" t="s">
        <v>110</v>
      </c>
      <c r="H2116" t="s">
        <v>281</v>
      </c>
      <c r="I2116" t="s">
        <v>33</v>
      </c>
      <c r="J2116" t="s">
        <v>59</v>
      </c>
      <c r="K2116" t="s">
        <v>35</v>
      </c>
      <c r="L2116">
        <v>1</v>
      </c>
      <c r="M2116" s="6">
        <v>699.98</v>
      </c>
      <c r="N2116" s="8">
        <v>0.25</v>
      </c>
      <c r="O2116" s="6">
        <v>175</v>
      </c>
      <c r="P2116" s="6">
        <v>524.98</v>
      </c>
      <c r="Q2116" s="6">
        <v>343.35</v>
      </c>
      <c r="R2116" s="6">
        <v>181.63</v>
      </c>
      <c r="S2116" s="6">
        <v>189.08</v>
      </c>
      <c r="T2116" t="s">
        <v>36</v>
      </c>
      <c r="U2116">
        <v>5</v>
      </c>
      <c r="V2116" t="s">
        <v>103</v>
      </c>
      <c r="W2116" t="s">
        <v>38</v>
      </c>
      <c r="X2116">
        <v>2024</v>
      </c>
      <c r="Y2116" t="s">
        <v>104</v>
      </c>
      <c r="Z2116" s="8">
        <v>0.34599999999999997</v>
      </c>
    </row>
    <row r="2117" spans="1:26" x14ac:dyDescent="0.3">
      <c r="A2117" t="s">
        <v>5178</v>
      </c>
      <c r="B2117" s="4">
        <v>45690</v>
      </c>
      <c r="C2117" t="s">
        <v>3002</v>
      </c>
      <c r="D2117" t="s">
        <v>5179</v>
      </c>
      <c r="E2117" t="s">
        <v>29</v>
      </c>
      <c r="F2117" t="s">
        <v>141</v>
      </c>
      <c r="G2117" t="s">
        <v>69</v>
      </c>
      <c r="H2117" t="s">
        <v>188</v>
      </c>
      <c r="I2117" t="s">
        <v>33</v>
      </c>
      <c r="J2117" t="s">
        <v>34</v>
      </c>
      <c r="K2117" t="s">
        <v>102</v>
      </c>
      <c r="L2117">
        <v>1</v>
      </c>
      <c r="M2117" s="6">
        <v>2159.04</v>
      </c>
      <c r="N2117" s="8">
        <v>0.05</v>
      </c>
      <c r="O2117" s="6">
        <v>107.95</v>
      </c>
      <c r="P2117" s="6">
        <v>2051.09</v>
      </c>
      <c r="Q2117" s="6">
        <v>1445.89</v>
      </c>
      <c r="R2117" s="6">
        <v>605.20000000000005</v>
      </c>
      <c r="S2117" s="6">
        <v>223.5</v>
      </c>
      <c r="T2117" t="s">
        <v>36</v>
      </c>
      <c r="U2117">
        <v>2</v>
      </c>
      <c r="V2117" t="s">
        <v>171</v>
      </c>
      <c r="W2117" t="s">
        <v>51</v>
      </c>
      <c r="X2117">
        <v>2025</v>
      </c>
      <c r="Y2117" t="s">
        <v>172</v>
      </c>
      <c r="Z2117" s="8">
        <v>0.29509999999999997</v>
      </c>
    </row>
    <row r="2118" spans="1:26" x14ac:dyDescent="0.3">
      <c r="A2118" t="s">
        <v>5180</v>
      </c>
      <c r="B2118" s="4">
        <v>46006</v>
      </c>
      <c r="C2118" t="s">
        <v>1611</v>
      </c>
      <c r="D2118" t="s">
        <v>5181</v>
      </c>
      <c r="E2118" t="s">
        <v>67</v>
      </c>
      <c r="F2118" t="s">
        <v>334</v>
      </c>
      <c r="G2118" t="s">
        <v>45</v>
      </c>
      <c r="H2118" t="s">
        <v>83</v>
      </c>
      <c r="I2118" t="s">
        <v>75</v>
      </c>
      <c r="J2118" t="s">
        <v>59</v>
      </c>
      <c r="K2118" t="s">
        <v>76</v>
      </c>
      <c r="L2118">
        <v>1</v>
      </c>
      <c r="M2118" s="6">
        <v>1182.8399999999999</v>
      </c>
      <c r="N2118" s="8">
        <v>0</v>
      </c>
      <c r="O2118" s="6">
        <v>0</v>
      </c>
      <c r="P2118" s="6">
        <v>1182.8399999999999</v>
      </c>
      <c r="Q2118" s="6">
        <v>803.28</v>
      </c>
      <c r="R2118" s="6">
        <v>379.56</v>
      </c>
      <c r="S2118" s="6">
        <v>340.47</v>
      </c>
      <c r="T2118" t="s">
        <v>36</v>
      </c>
      <c r="U2118">
        <v>12</v>
      </c>
      <c r="V2118" t="s">
        <v>84</v>
      </c>
      <c r="W2118" t="s">
        <v>85</v>
      </c>
      <c r="X2118">
        <v>2025</v>
      </c>
      <c r="Y2118" t="s">
        <v>86</v>
      </c>
      <c r="Z2118" s="8">
        <v>0.32090000000000002</v>
      </c>
    </row>
    <row r="2119" spans="1:26" x14ac:dyDescent="0.3">
      <c r="A2119" t="s">
        <v>5182</v>
      </c>
      <c r="B2119" s="4">
        <v>45342</v>
      </c>
      <c r="C2119" t="s">
        <v>2086</v>
      </c>
      <c r="D2119" t="s">
        <v>5183</v>
      </c>
      <c r="E2119" t="s">
        <v>29</v>
      </c>
      <c r="F2119" t="s">
        <v>242</v>
      </c>
      <c r="G2119" t="s">
        <v>69</v>
      </c>
      <c r="H2119" t="s">
        <v>83</v>
      </c>
      <c r="I2119" t="s">
        <v>75</v>
      </c>
      <c r="J2119" t="s">
        <v>59</v>
      </c>
      <c r="K2119" t="s">
        <v>49</v>
      </c>
      <c r="L2119">
        <v>3</v>
      </c>
      <c r="M2119" s="6">
        <v>1904.16</v>
      </c>
      <c r="N2119" s="8">
        <v>0.1</v>
      </c>
      <c r="O2119" s="6">
        <v>571.25</v>
      </c>
      <c r="P2119" s="6">
        <v>5141.2299999999996</v>
      </c>
      <c r="Q2119" s="6">
        <v>3374.63</v>
      </c>
      <c r="R2119" s="6">
        <v>1766.6</v>
      </c>
      <c r="S2119" s="6">
        <v>286.68</v>
      </c>
      <c r="T2119" t="s">
        <v>36</v>
      </c>
      <c r="U2119">
        <v>2</v>
      </c>
      <c r="V2119" t="s">
        <v>171</v>
      </c>
      <c r="W2119" t="s">
        <v>51</v>
      </c>
      <c r="X2119">
        <v>2024</v>
      </c>
      <c r="Y2119" t="s">
        <v>214</v>
      </c>
      <c r="Z2119" s="8">
        <v>0.34360000000000002</v>
      </c>
    </row>
    <row r="2120" spans="1:26" x14ac:dyDescent="0.3">
      <c r="A2120" t="s">
        <v>5184</v>
      </c>
      <c r="B2120" s="4">
        <v>45615</v>
      </c>
      <c r="C2120" t="s">
        <v>2729</v>
      </c>
      <c r="D2120" t="s">
        <v>5185</v>
      </c>
      <c r="E2120" t="s">
        <v>29</v>
      </c>
      <c r="F2120" t="s">
        <v>141</v>
      </c>
      <c r="G2120" t="s">
        <v>31</v>
      </c>
      <c r="H2120" t="s">
        <v>96</v>
      </c>
      <c r="I2120" t="s">
        <v>33</v>
      </c>
      <c r="J2120" t="s">
        <v>59</v>
      </c>
      <c r="K2120" t="s">
        <v>35</v>
      </c>
      <c r="L2120">
        <v>1</v>
      </c>
      <c r="M2120" s="6">
        <v>1996.41</v>
      </c>
      <c r="N2120" s="8">
        <v>0.1</v>
      </c>
      <c r="O2120" s="6">
        <v>199.64</v>
      </c>
      <c r="P2120" s="6">
        <v>1796.77</v>
      </c>
      <c r="Q2120" s="6">
        <v>1108.19</v>
      </c>
      <c r="R2120" s="6">
        <v>688.58</v>
      </c>
      <c r="S2120" s="6">
        <v>244.22</v>
      </c>
      <c r="T2120" t="s">
        <v>117</v>
      </c>
      <c r="U2120">
        <v>11</v>
      </c>
      <c r="V2120" t="s">
        <v>124</v>
      </c>
      <c r="W2120" t="s">
        <v>85</v>
      </c>
      <c r="X2120">
        <v>2024</v>
      </c>
      <c r="Y2120" t="s">
        <v>125</v>
      </c>
      <c r="Z2120" s="8">
        <v>0.38319999999999999</v>
      </c>
    </row>
    <row r="2121" spans="1:26" x14ac:dyDescent="0.3">
      <c r="A2121" t="s">
        <v>5186</v>
      </c>
      <c r="B2121" s="4">
        <v>45432</v>
      </c>
      <c r="C2121" t="s">
        <v>1310</v>
      </c>
      <c r="D2121" t="s">
        <v>5187</v>
      </c>
      <c r="E2121" t="s">
        <v>29</v>
      </c>
      <c r="F2121" t="s">
        <v>123</v>
      </c>
      <c r="G2121" t="s">
        <v>69</v>
      </c>
      <c r="H2121" t="s">
        <v>83</v>
      </c>
      <c r="I2121" t="s">
        <v>75</v>
      </c>
      <c r="J2121" t="s">
        <v>59</v>
      </c>
      <c r="K2121" t="s">
        <v>76</v>
      </c>
      <c r="L2121">
        <v>4</v>
      </c>
      <c r="M2121" s="6">
        <v>2054.04</v>
      </c>
      <c r="N2121" s="8">
        <v>0.25</v>
      </c>
      <c r="O2121" s="6">
        <v>2054.04</v>
      </c>
      <c r="P2121" s="6">
        <v>6162.12</v>
      </c>
      <c r="Q2121" s="6">
        <v>3975.97</v>
      </c>
      <c r="R2121" s="6">
        <v>2186.15</v>
      </c>
      <c r="S2121" s="6">
        <v>198.66</v>
      </c>
      <c r="T2121" t="s">
        <v>36</v>
      </c>
      <c r="U2121">
        <v>5</v>
      </c>
      <c r="V2121" t="s">
        <v>103</v>
      </c>
      <c r="W2121" t="s">
        <v>38</v>
      </c>
      <c r="X2121">
        <v>2024</v>
      </c>
      <c r="Y2121" t="s">
        <v>104</v>
      </c>
      <c r="Z2121" s="8">
        <v>0.3548</v>
      </c>
    </row>
    <row r="2122" spans="1:26" x14ac:dyDescent="0.3">
      <c r="A2122" t="s">
        <v>5188</v>
      </c>
      <c r="B2122" s="4">
        <v>45761</v>
      </c>
      <c r="C2122" t="s">
        <v>1852</v>
      </c>
      <c r="D2122" t="s">
        <v>5189</v>
      </c>
      <c r="E2122" t="s">
        <v>67</v>
      </c>
      <c r="F2122" t="s">
        <v>68</v>
      </c>
      <c r="G2122" t="s">
        <v>45</v>
      </c>
      <c r="H2122" t="s">
        <v>32</v>
      </c>
      <c r="I2122" t="s">
        <v>75</v>
      </c>
      <c r="J2122" t="s">
        <v>48</v>
      </c>
      <c r="K2122" t="s">
        <v>35</v>
      </c>
      <c r="L2122">
        <v>1</v>
      </c>
      <c r="M2122" s="6">
        <v>1095</v>
      </c>
      <c r="N2122" s="8">
        <v>0.15</v>
      </c>
      <c r="O2122" s="6">
        <v>164.25</v>
      </c>
      <c r="P2122" s="6">
        <v>930.75</v>
      </c>
      <c r="Q2122" s="6">
        <v>659.31</v>
      </c>
      <c r="R2122" s="6">
        <v>271.44</v>
      </c>
      <c r="S2122" s="6">
        <v>204.53</v>
      </c>
      <c r="T2122" t="s">
        <v>77</v>
      </c>
      <c r="U2122">
        <v>4</v>
      </c>
      <c r="V2122" t="s">
        <v>37</v>
      </c>
      <c r="W2122" t="s">
        <v>38</v>
      </c>
      <c r="X2122">
        <v>2025</v>
      </c>
      <c r="Y2122" t="s">
        <v>112</v>
      </c>
      <c r="Z2122" s="8">
        <v>0.29160000000000003</v>
      </c>
    </row>
    <row r="2123" spans="1:26" x14ac:dyDescent="0.3">
      <c r="A2123" t="s">
        <v>5190</v>
      </c>
      <c r="B2123" s="4">
        <v>45625</v>
      </c>
      <c r="C2123" t="s">
        <v>5191</v>
      </c>
      <c r="D2123" t="s">
        <v>5192</v>
      </c>
      <c r="E2123" t="s">
        <v>56</v>
      </c>
      <c r="F2123" t="s">
        <v>74</v>
      </c>
      <c r="G2123" t="s">
        <v>31</v>
      </c>
      <c r="H2123" t="s">
        <v>195</v>
      </c>
      <c r="I2123" t="s">
        <v>47</v>
      </c>
      <c r="J2123" t="s">
        <v>34</v>
      </c>
      <c r="K2123" t="s">
        <v>102</v>
      </c>
      <c r="L2123">
        <v>2</v>
      </c>
      <c r="M2123" s="6">
        <v>2234.9</v>
      </c>
      <c r="N2123" s="8">
        <v>0.15</v>
      </c>
      <c r="O2123" s="6">
        <v>670.47</v>
      </c>
      <c r="P2123" s="6">
        <v>3799.33</v>
      </c>
      <c r="Q2123" s="6">
        <v>2899.41</v>
      </c>
      <c r="R2123" s="6">
        <v>899.92</v>
      </c>
      <c r="S2123" s="6">
        <v>426.85</v>
      </c>
      <c r="T2123" t="s">
        <v>36</v>
      </c>
      <c r="U2123">
        <v>11</v>
      </c>
      <c r="V2123" t="s">
        <v>124</v>
      </c>
      <c r="W2123" t="s">
        <v>85</v>
      </c>
      <c r="X2123">
        <v>2024</v>
      </c>
      <c r="Y2123" t="s">
        <v>125</v>
      </c>
      <c r="Z2123" s="8">
        <v>0.2369</v>
      </c>
    </row>
    <row r="2124" spans="1:26" x14ac:dyDescent="0.3">
      <c r="A2124" t="s">
        <v>5193</v>
      </c>
      <c r="B2124" s="4">
        <v>45664</v>
      </c>
      <c r="C2124" t="s">
        <v>271</v>
      </c>
      <c r="D2124" t="s">
        <v>5194</v>
      </c>
      <c r="E2124" t="s">
        <v>56</v>
      </c>
      <c r="F2124" t="s">
        <v>90</v>
      </c>
      <c r="G2124" t="s">
        <v>31</v>
      </c>
      <c r="H2124" t="s">
        <v>195</v>
      </c>
      <c r="I2124" t="s">
        <v>75</v>
      </c>
      <c r="J2124" t="s">
        <v>59</v>
      </c>
      <c r="K2124" t="s">
        <v>76</v>
      </c>
      <c r="L2124">
        <v>1</v>
      </c>
      <c r="M2124" s="6">
        <v>1387.53</v>
      </c>
      <c r="N2124" s="8">
        <v>0.2</v>
      </c>
      <c r="O2124" s="6">
        <v>277.51</v>
      </c>
      <c r="P2124" s="6">
        <v>1110.02</v>
      </c>
      <c r="Q2124" s="6">
        <v>709.19</v>
      </c>
      <c r="R2124" s="6">
        <v>400.83</v>
      </c>
      <c r="S2124" s="6">
        <v>254.8</v>
      </c>
      <c r="T2124" t="s">
        <v>117</v>
      </c>
      <c r="U2124">
        <v>1</v>
      </c>
      <c r="V2124" t="s">
        <v>91</v>
      </c>
      <c r="W2124" t="s">
        <v>51</v>
      </c>
      <c r="X2124">
        <v>2025</v>
      </c>
      <c r="Y2124" t="s">
        <v>137</v>
      </c>
      <c r="Z2124" s="8">
        <v>0.36109999999999998</v>
      </c>
    </row>
    <row r="2125" spans="1:26" x14ac:dyDescent="0.3">
      <c r="A2125" t="s">
        <v>5195</v>
      </c>
      <c r="B2125" s="4">
        <v>45855</v>
      </c>
      <c r="C2125" t="s">
        <v>839</v>
      </c>
      <c r="D2125" t="s">
        <v>5196</v>
      </c>
      <c r="E2125" t="s">
        <v>43</v>
      </c>
      <c r="F2125" t="s">
        <v>44</v>
      </c>
      <c r="G2125" t="s">
        <v>31</v>
      </c>
      <c r="H2125" t="s">
        <v>32</v>
      </c>
      <c r="I2125" t="s">
        <v>75</v>
      </c>
      <c r="J2125" t="s">
        <v>48</v>
      </c>
      <c r="K2125" t="s">
        <v>102</v>
      </c>
      <c r="L2125">
        <v>3</v>
      </c>
      <c r="M2125" s="6">
        <v>1026.69</v>
      </c>
      <c r="N2125" s="8">
        <v>0</v>
      </c>
      <c r="O2125" s="6">
        <v>0</v>
      </c>
      <c r="P2125" s="6">
        <v>3080.07</v>
      </c>
      <c r="Q2125" s="6">
        <v>2494.0500000000002</v>
      </c>
      <c r="R2125" s="6">
        <v>586.02</v>
      </c>
      <c r="S2125" s="6">
        <v>128.72</v>
      </c>
      <c r="T2125" t="s">
        <v>36</v>
      </c>
      <c r="U2125">
        <v>7</v>
      </c>
      <c r="V2125" t="s">
        <v>179</v>
      </c>
      <c r="W2125" t="s">
        <v>62</v>
      </c>
      <c r="X2125">
        <v>2025</v>
      </c>
      <c r="Y2125" t="s">
        <v>208</v>
      </c>
      <c r="Z2125" s="8">
        <v>0.1903</v>
      </c>
    </row>
    <row r="2126" spans="1:26" x14ac:dyDescent="0.3">
      <c r="A2126" t="s">
        <v>5197</v>
      </c>
      <c r="B2126" s="4">
        <v>45785</v>
      </c>
      <c r="C2126" t="s">
        <v>1991</v>
      </c>
      <c r="D2126" t="s">
        <v>5198</v>
      </c>
      <c r="E2126" t="s">
        <v>29</v>
      </c>
      <c r="F2126" t="s">
        <v>141</v>
      </c>
      <c r="G2126" t="s">
        <v>69</v>
      </c>
      <c r="H2126" t="s">
        <v>291</v>
      </c>
      <c r="I2126" t="s">
        <v>75</v>
      </c>
      <c r="J2126" t="s">
        <v>59</v>
      </c>
      <c r="K2126" t="s">
        <v>35</v>
      </c>
      <c r="L2126">
        <v>1</v>
      </c>
      <c r="M2126" s="6">
        <v>2032.28</v>
      </c>
      <c r="N2126" s="8">
        <v>0.25</v>
      </c>
      <c r="O2126" s="6">
        <v>508.07</v>
      </c>
      <c r="P2126" s="6">
        <v>1524.21</v>
      </c>
      <c r="Q2126" s="6">
        <v>993.63</v>
      </c>
      <c r="R2126" s="6">
        <v>530.58000000000004</v>
      </c>
      <c r="S2126" s="6">
        <v>390.64</v>
      </c>
      <c r="T2126" t="s">
        <v>36</v>
      </c>
      <c r="U2126">
        <v>5</v>
      </c>
      <c r="V2126" t="s">
        <v>103</v>
      </c>
      <c r="W2126" t="s">
        <v>38</v>
      </c>
      <c r="X2126">
        <v>2025</v>
      </c>
      <c r="Y2126" t="s">
        <v>167</v>
      </c>
      <c r="Z2126" s="8">
        <v>0.34810000000000002</v>
      </c>
    </row>
    <row r="2127" spans="1:26" x14ac:dyDescent="0.3">
      <c r="A2127" t="s">
        <v>5199</v>
      </c>
      <c r="B2127" s="4">
        <v>45830</v>
      </c>
      <c r="C2127" t="s">
        <v>2052</v>
      </c>
      <c r="D2127" t="s">
        <v>5200</v>
      </c>
      <c r="E2127" t="s">
        <v>43</v>
      </c>
      <c r="F2127" t="s">
        <v>273</v>
      </c>
      <c r="G2127" t="s">
        <v>110</v>
      </c>
      <c r="H2127" t="s">
        <v>281</v>
      </c>
      <c r="I2127" t="s">
        <v>47</v>
      </c>
      <c r="J2127" t="s">
        <v>34</v>
      </c>
      <c r="K2127" t="s">
        <v>35</v>
      </c>
      <c r="L2127">
        <v>2</v>
      </c>
      <c r="M2127" s="6">
        <v>674.11</v>
      </c>
      <c r="N2127" s="8">
        <v>0.1</v>
      </c>
      <c r="O2127" s="6">
        <v>134.82</v>
      </c>
      <c r="P2127" s="6">
        <v>1213.4000000000001</v>
      </c>
      <c r="Q2127" s="6">
        <v>866.06</v>
      </c>
      <c r="R2127" s="6">
        <v>347.34</v>
      </c>
      <c r="S2127" s="6">
        <v>420.34</v>
      </c>
      <c r="T2127" t="s">
        <v>36</v>
      </c>
      <c r="U2127">
        <v>6</v>
      </c>
      <c r="V2127" t="s">
        <v>189</v>
      </c>
      <c r="W2127" t="s">
        <v>38</v>
      </c>
      <c r="X2127">
        <v>2025</v>
      </c>
      <c r="Y2127" t="s">
        <v>424</v>
      </c>
      <c r="Z2127" s="8">
        <v>0.2863</v>
      </c>
    </row>
    <row r="2128" spans="1:26" x14ac:dyDescent="0.3">
      <c r="A2128" t="s">
        <v>5201</v>
      </c>
      <c r="B2128" s="4">
        <v>45960</v>
      </c>
      <c r="C2128" t="s">
        <v>752</v>
      </c>
      <c r="D2128" t="s">
        <v>5202</v>
      </c>
      <c r="E2128" t="s">
        <v>67</v>
      </c>
      <c r="F2128" t="s">
        <v>68</v>
      </c>
      <c r="G2128" t="s">
        <v>69</v>
      </c>
      <c r="H2128" t="s">
        <v>70</v>
      </c>
      <c r="I2128" t="s">
        <v>75</v>
      </c>
      <c r="J2128" t="s">
        <v>48</v>
      </c>
      <c r="K2128" t="s">
        <v>49</v>
      </c>
      <c r="L2128">
        <v>2</v>
      </c>
      <c r="M2128" s="6">
        <v>1498.11</v>
      </c>
      <c r="N2128" s="8">
        <v>0.15</v>
      </c>
      <c r="O2128" s="6">
        <v>449.43</v>
      </c>
      <c r="P2128" s="6">
        <v>2546.79</v>
      </c>
      <c r="Q2128" s="6">
        <v>1777.05</v>
      </c>
      <c r="R2128" s="6">
        <v>769.74</v>
      </c>
      <c r="S2128" s="6">
        <v>87.92</v>
      </c>
      <c r="T2128" t="s">
        <v>77</v>
      </c>
      <c r="U2128">
        <v>10</v>
      </c>
      <c r="V2128" t="s">
        <v>146</v>
      </c>
      <c r="W2128" t="s">
        <v>85</v>
      </c>
      <c r="X2128">
        <v>2025</v>
      </c>
      <c r="Y2128" t="s">
        <v>147</v>
      </c>
      <c r="Z2128" s="8">
        <v>0.30220000000000002</v>
      </c>
    </row>
    <row r="2129" spans="1:26" x14ac:dyDescent="0.3">
      <c r="A2129" t="s">
        <v>5203</v>
      </c>
      <c r="B2129" s="4">
        <v>45447</v>
      </c>
      <c r="C2129" t="s">
        <v>2471</v>
      </c>
      <c r="D2129" t="s">
        <v>5204</v>
      </c>
      <c r="E2129" t="s">
        <v>108</v>
      </c>
      <c r="F2129" t="s">
        <v>145</v>
      </c>
      <c r="G2129" t="s">
        <v>31</v>
      </c>
      <c r="H2129" t="s">
        <v>58</v>
      </c>
      <c r="I2129" t="s">
        <v>33</v>
      </c>
      <c r="J2129" t="s">
        <v>59</v>
      </c>
      <c r="K2129" t="s">
        <v>35</v>
      </c>
      <c r="L2129">
        <v>1</v>
      </c>
      <c r="M2129" s="6">
        <v>642.04999999999995</v>
      </c>
      <c r="N2129" s="8">
        <v>0.2</v>
      </c>
      <c r="O2129" s="6">
        <v>128.41</v>
      </c>
      <c r="P2129" s="6">
        <v>513.64</v>
      </c>
      <c r="Q2129" s="6">
        <v>311.48</v>
      </c>
      <c r="R2129" s="6">
        <v>202.16</v>
      </c>
      <c r="S2129" s="6">
        <v>332.93</v>
      </c>
      <c r="T2129" t="s">
        <v>36</v>
      </c>
      <c r="U2129">
        <v>6</v>
      </c>
      <c r="V2129" t="s">
        <v>189</v>
      </c>
      <c r="W2129" t="s">
        <v>38</v>
      </c>
      <c r="X2129">
        <v>2024</v>
      </c>
      <c r="Y2129" t="s">
        <v>190</v>
      </c>
      <c r="Z2129" s="8">
        <v>0.39360000000000001</v>
      </c>
    </row>
    <row r="2130" spans="1:26" x14ac:dyDescent="0.3">
      <c r="A2130" t="s">
        <v>5205</v>
      </c>
      <c r="B2130" s="4">
        <v>45582</v>
      </c>
      <c r="C2130" t="s">
        <v>5206</v>
      </c>
      <c r="D2130" t="s">
        <v>5207</v>
      </c>
      <c r="E2130" t="s">
        <v>56</v>
      </c>
      <c r="F2130" t="s">
        <v>57</v>
      </c>
      <c r="G2130" t="s">
        <v>132</v>
      </c>
      <c r="H2130" t="s">
        <v>252</v>
      </c>
      <c r="I2130" t="s">
        <v>75</v>
      </c>
      <c r="J2130" t="s">
        <v>48</v>
      </c>
      <c r="K2130" t="s">
        <v>35</v>
      </c>
      <c r="L2130">
        <v>1</v>
      </c>
      <c r="M2130" s="6">
        <v>515.16</v>
      </c>
      <c r="N2130" s="8">
        <v>0.15</v>
      </c>
      <c r="O2130" s="6">
        <v>77.27</v>
      </c>
      <c r="P2130" s="6">
        <v>437.89</v>
      </c>
      <c r="Q2130" s="6">
        <v>358.11</v>
      </c>
      <c r="R2130" s="6">
        <v>79.78</v>
      </c>
      <c r="S2130" s="6">
        <v>264.37</v>
      </c>
      <c r="T2130" t="s">
        <v>36</v>
      </c>
      <c r="U2130">
        <v>10</v>
      </c>
      <c r="V2130" t="s">
        <v>146</v>
      </c>
      <c r="W2130" t="s">
        <v>85</v>
      </c>
      <c r="X2130">
        <v>2024</v>
      </c>
      <c r="Y2130" t="s">
        <v>184</v>
      </c>
      <c r="Z2130" s="8">
        <v>0.1822</v>
      </c>
    </row>
    <row r="2131" spans="1:26" x14ac:dyDescent="0.3">
      <c r="A2131" t="s">
        <v>5208</v>
      </c>
      <c r="B2131" s="4">
        <v>45939</v>
      </c>
      <c r="C2131" t="s">
        <v>1927</v>
      </c>
      <c r="D2131" t="s">
        <v>5209</v>
      </c>
      <c r="E2131" t="s">
        <v>56</v>
      </c>
      <c r="F2131" t="s">
        <v>74</v>
      </c>
      <c r="G2131" t="s">
        <v>132</v>
      </c>
      <c r="H2131" t="s">
        <v>154</v>
      </c>
      <c r="I2131" t="s">
        <v>33</v>
      </c>
      <c r="J2131" t="s">
        <v>48</v>
      </c>
      <c r="K2131" t="s">
        <v>102</v>
      </c>
      <c r="L2131">
        <v>3</v>
      </c>
      <c r="M2131" s="6">
        <v>1093.1500000000001</v>
      </c>
      <c r="N2131" s="8">
        <v>0</v>
      </c>
      <c r="O2131" s="6">
        <v>0</v>
      </c>
      <c r="P2131" s="6">
        <v>3279.45</v>
      </c>
      <c r="Q2131" s="6">
        <v>2610.96</v>
      </c>
      <c r="R2131" s="6">
        <v>668.49</v>
      </c>
      <c r="S2131" s="6">
        <v>429.27</v>
      </c>
      <c r="T2131" t="s">
        <v>36</v>
      </c>
      <c r="U2131">
        <v>10</v>
      </c>
      <c r="V2131" t="s">
        <v>146</v>
      </c>
      <c r="W2131" t="s">
        <v>85</v>
      </c>
      <c r="X2131">
        <v>2025</v>
      </c>
      <c r="Y2131" t="s">
        <v>147</v>
      </c>
      <c r="Z2131" s="8">
        <v>0.20380000000000001</v>
      </c>
    </row>
    <row r="2132" spans="1:26" x14ac:dyDescent="0.3">
      <c r="A2132" t="s">
        <v>5210</v>
      </c>
      <c r="B2132" s="4">
        <v>45435</v>
      </c>
      <c r="C2132" t="s">
        <v>1953</v>
      </c>
      <c r="D2132" t="s">
        <v>5211</v>
      </c>
      <c r="E2132" t="s">
        <v>29</v>
      </c>
      <c r="F2132" t="s">
        <v>30</v>
      </c>
      <c r="G2132" t="s">
        <v>45</v>
      </c>
      <c r="H2132" t="s">
        <v>83</v>
      </c>
      <c r="I2132" t="s">
        <v>116</v>
      </c>
      <c r="J2132" t="s">
        <v>48</v>
      </c>
      <c r="K2132" t="s">
        <v>35</v>
      </c>
      <c r="L2132">
        <v>3</v>
      </c>
      <c r="M2132" s="6">
        <v>3431.88</v>
      </c>
      <c r="N2132" s="8">
        <v>0.15</v>
      </c>
      <c r="O2132" s="6">
        <v>1544.35</v>
      </c>
      <c r="P2132" s="6">
        <v>8751.2900000000009</v>
      </c>
      <c r="Q2132" s="6">
        <v>6481.72</v>
      </c>
      <c r="R2132" s="6">
        <v>2269.5700000000002</v>
      </c>
      <c r="S2132" s="6">
        <v>400.81</v>
      </c>
      <c r="T2132" t="s">
        <v>117</v>
      </c>
      <c r="U2132">
        <v>5</v>
      </c>
      <c r="V2132" t="s">
        <v>103</v>
      </c>
      <c r="W2132" t="s">
        <v>38</v>
      </c>
      <c r="X2132">
        <v>2024</v>
      </c>
      <c r="Y2132" t="s">
        <v>104</v>
      </c>
      <c r="Z2132" s="8">
        <v>0.25929999999999997</v>
      </c>
    </row>
    <row r="2133" spans="1:26" x14ac:dyDescent="0.3">
      <c r="A2133" t="s">
        <v>5212</v>
      </c>
      <c r="B2133" s="4">
        <v>45397</v>
      </c>
      <c r="C2133" t="s">
        <v>658</v>
      </c>
      <c r="D2133" t="s">
        <v>5213</v>
      </c>
      <c r="E2133" t="s">
        <v>29</v>
      </c>
      <c r="F2133" t="s">
        <v>242</v>
      </c>
      <c r="G2133" t="s">
        <v>45</v>
      </c>
      <c r="H2133" t="s">
        <v>83</v>
      </c>
      <c r="I2133" t="s">
        <v>47</v>
      </c>
      <c r="J2133" t="s">
        <v>59</v>
      </c>
      <c r="K2133" t="s">
        <v>102</v>
      </c>
      <c r="L2133">
        <v>1</v>
      </c>
      <c r="M2133" s="6">
        <v>928.96</v>
      </c>
      <c r="N2133" s="8">
        <v>0</v>
      </c>
      <c r="O2133" s="6">
        <v>0</v>
      </c>
      <c r="P2133" s="6">
        <v>928.96</v>
      </c>
      <c r="Q2133" s="6">
        <v>538.85</v>
      </c>
      <c r="R2133" s="6">
        <v>390.11</v>
      </c>
      <c r="S2133" s="6">
        <v>81.739999999999995</v>
      </c>
      <c r="T2133" t="s">
        <v>36</v>
      </c>
      <c r="U2133">
        <v>4</v>
      </c>
      <c r="V2133" t="s">
        <v>37</v>
      </c>
      <c r="W2133" t="s">
        <v>38</v>
      </c>
      <c r="X2133">
        <v>2024</v>
      </c>
      <c r="Y2133" t="s">
        <v>39</v>
      </c>
      <c r="Z2133" s="8">
        <v>0.4199</v>
      </c>
    </row>
    <row r="2134" spans="1:26" x14ac:dyDescent="0.3">
      <c r="A2134" t="s">
        <v>5214</v>
      </c>
      <c r="B2134" s="4">
        <v>45711</v>
      </c>
      <c r="C2134" t="s">
        <v>4340</v>
      </c>
      <c r="D2134" t="s">
        <v>5215</v>
      </c>
      <c r="E2134" t="s">
        <v>29</v>
      </c>
      <c r="F2134" t="s">
        <v>30</v>
      </c>
      <c r="G2134" t="s">
        <v>132</v>
      </c>
      <c r="H2134" t="s">
        <v>133</v>
      </c>
      <c r="I2134" t="s">
        <v>75</v>
      </c>
      <c r="J2134" t="s">
        <v>48</v>
      </c>
      <c r="K2134" t="s">
        <v>35</v>
      </c>
      <c r="L2134">
        <v>1</v>
      </c>
      <c r="M2134" s="6">
        <v>660.42</v>
      </c>
      <c r="N2134" s="8">
        <v>0.1</v>
      </c>
      <c r="O2134" s="6">
        <v>66.040000000000006</v>
      </c>
      <c r="P2134" s="6">
        <v>594.38</v>
      </c>
      <c r="Q2134" s="6">
        <v>418.17</v>
      </c>
      <c r="R2134" s="6">
        <v>176.21</v>
      </c>
      <c r="S2134" s="6">
        <v>194.98</v>
      </c>
      <c r="T2134" t="s">
        <v>36</v>
      </c>
      <c r="U2134">
        <v>2</v>
      </c>
      <c r="V2134" t="s">
        <v>171</v>
      </c>
      <c r="W2134" t="s">
        <v>51</v>
      </c>
      <c r="X2134">
        <v>2025</v>
      </c>
      <c r="Y2134" t="s">
        <v>172</v>
      </c>
      <c r="Z2134" s="8">
        <v>0.29649999999999999</v>
      </c>
    </row>
    <row r="2135" spans="1:26" x14ac:dyDescent="0.3">
      <c r="A2135" t="s">
        <v>5216</v>
      </c>
      <c r="B2135" s="4">
        <v>45961</v>
      </c>
      <c r="C2135" t="s">
        <v>1872</v>
      </c>
      <c r="D2135" t="s">
        <v>5217</v>
      </c>
      <c r="E2135" t="s">
        <v>67</v>
      </c>
      <c r="F2135" t="s">
        <v>334</v>
      </c>
      <c r="G2135" t="s">
        <v>69</v>
      </c>
      <c r="H2135" t="s">
        <v>291</v>
      </c>
      <c r="I2135" t="s">
        <v>116</v>
      </c>
      <c r="J2135" t="s">
        <v>59</v>
      </c>
      <c r="K2135" t="s">
        <v>76</v>
      </c>
      <c r="L2135">
        <v>1</v>
      </c>
      <c r="M2135" s="6">
        <v>520.12</v>
      </c>
      <c r="N2135" s="8">
        <v>0.05</v>
      </c>
      <c r="O2135" s="6">
        <v>26.01</v>
      </c>
      <c r="P2135" s="6">
        <v>494.11</v>
      </c>
      <c r="Q2135" s="6">
        <v>367.62</v>
      </c>
      <c r="R2135" s="6">
        <v>126.49</v>
      </c>
      <c r="S2135" s="6">
        <v>119.72</v>
      </c>
      <c r="T2135" t="s">
        <v>36</v>
      </c>
      <c r="U2135">
        <v>10</v>
      </c>
      <c r="V2135" t="s">
        <v>146</v>
      </c>
      <c r="W2135" t="s">
        <v>85</v>
      </c>
      <c r="X2135">
        <v>2025</v>
      </c>
      <c r="Y2135" t="s">
        <v>147</v>
      </c>
      <c r="Z2135" s="8">
        <v>0.25600000000000001</v>
      </c>
    </row>
    <row r="2136" spans="1:26" x14ac:dyDescent="0.3">
      <c r="A2136" t="s">
        <v>5218</v>
      </c>
      <c r="B2136" s="4">
        <v>45949</v>
      </c>
      <c r="C2136" t="s">
        <v>4475</v>
      </c>
      <c r="D2136" t="s">
        <v>5219</v>
      </c>
      <c r="E2136" t="s">
        <v>43</v>
      </c>
      <c r="F2136" t="s">
        <v>101</v>
      </c>
      <c r="G2136" t="s">
        <v>69</v>
      </c>
      <c r="H2136" t="s">
        <v>291</v>
      </c>
      <c r="I2136" t="s">
        <v>75</v>
      </c>
      <c r="J2136" t="s">
        <v>48</v>
      </c>
      <c r="K2136" t="s">
        <v>76</v>
      </c>
      <c r="L2136">
        <v>1</v>
      </c>
      <c r="M2136" s="6">
        <v>805.05</v>
      </c>
      <c r="N2136" s="8">
        <v>0.1</v>
      </c>
      <c r="O2136" s="6">
        <v>80.5</v>
      </c>
      <c r="P2136" s="6">
        <v>724.55</v>
      </c>
      <c r="Q2136" s="6">
        <v>522.79999999999995</v>
      </c>
      <c r="R2136" s="6">
        <v>201.75</v>
      </c>
      <c r="S2136" s="6">
        <v>149.62</v>
      </c>
      <c r="T2136" t="s">
        <v>77</v>
      </c>
      <c r="U2136">
        <v>10</v>
      </c>
      <c r="V2136" t="s">
        <v>146</v>
      </c>
      <c r="W2136" t="s">
        <v>85</v>
      </c>
      <c r="X2136">
        <v>2025</v>
      </c>
      <c r="Y2136" t="s">
        <v>147</v>
      </c>
      <c r="Z2136" s="8">
        <v>0.27839999999999998</v>
      </c>
    </row>
    <row r="2137" spans="1:26" x14ac:dyDescent="0.3">
      <c r="A2137" t="s">
        <v>5220</v>
      </c>
      <c r="B2137" s="4">
        <v>45293</v>
      </c>
      <c r="C2137" t="s">
        <v>1406</v>
      </c>
      <c r="D2137" t="s">
        <v>5221</v>
      </c>
      <c r="E2137" t="s">
        <v>43</v>
      </c>
      <c r="F2137" t="s">
        <v>256</v>
      </c>
      <c r="G2137" t="s">
        <v>132</v>
      </c>
      <c r="H2137" t="s">
        <v>252</v>
      </c>
      <c r="I2137" t="s">
        <v>33</v>
      </c>
      <c r="J2137" t="s">
        <v>48</v>
      </c>
      <c r="K2137" t="s">
        <v>49</v>
      </c>
      <c r="L2137">
        <v>3</v>
      </c>
      <c r="M2137" s="6">
        <v>3427.05</v>
      </c>
      <c r="N2137" s="8">
        <v>0</v>
      </c>
      <c r="O2137" s="6">
        <v>0</v>
      </c>
      <c r="P2137" s="6">
        <v>10281.15</v>
      </c>
      <c r="Q2137" s="6">
        <v>7875.15</v>
      </c>
      <c r="R2137" s="6">
        <v>2406</v>
      </c>
      <c r="S2137" s="6">
        <v>143.69999999999999</v>
      </c>
      <c r="T2137" t="s">
        <v>36</v>
      </c>
      <c r="U2137">
        <v>1</v>
      </c>
      <c r="V2137" t="s">
        <v>91</v>
      </c>
      <c r="W2137" t="s">
        <v>51</v>
      </c>
      <c r="X2137">
        <v>2024</v>
      </c>
      <c r="Y2137" t="s">
        <v>92</v>
      </c>
      <c r="Z2137" s="8">
        <v>0.23400000000000001</v>
      </c>
    </row>
    <row r="2138" spans="1:26" x14ac:dyDescent="0.3">
      <c r="A2138" t="s">
        <v>5222</v>
      </c>
      <c r="B2138" s="4">
        <v>45880</v>
      </c>
      <c r="C2138" t="s">
        <v>267</v>
      </c>
      <c r="D2138" t="s">
        <v>5223</v>
      </c>
      <c r="E2138" t="s">
        <v>108</v>
      </c>
      <c r="F2138" t="s">
        <v>364</v>
      </c>
      <c r="G2138" t="s">
        <v>132</v>
      </c>
      <c r="H2138" t="s">
        <v>252</v>
      </c>
      <c r="I2138" t="s">
        <v>47</v>
      </c>
      <c r="J2138" t="s">
        <v>34</v>
      </c>
      <c r="K2138" t="s">
        <v>49</v>
      </c>
      <c r="L2138">
        <v>2</v>
      </c>
      <c r="M2138" s="6">
        <v>1903.36</v>
      </c>
      <c r="N2138" s="8">
        <v>0.1</v>
      </c>
      <c r="O2138" s="6">
        <v>380.67</v>
      </c>
      <c r="P2138" s="6">
        <v>3426.05</v>
      </c>
      <c r="Q2138" s="6">
        <v>2128.31</v>
      </c>
      <c r="R2138" s="6">
        <v>1297.74</v>
      </c>
      <c r="S2138" s="6">
        <v>444.2</v>
      </c>
      <c r="T2138" t="s">
        <v>77</v>
      </c>
      <c r="U2138">
        <v>8</v>
      </c>
      <c r="V2138" t="s">
        <v>118</v>
      </c>
      <c r="W2138" t="s">
        <v>62</v>
      </c>
      <c r="X2138">
        <v>2025</v>
      </c>
      <c r="Y2138" t="s">
        <v>277</v>
      </c>
      <c r="Z2138" s="8">
        <v>0.37880000000000003</v>
      </c>
    </row>
    <row r="2139" spans="1:26" x14ac:dyDescent="0.3">
      <c r="A2139" t="s">
        <v>5224</v>
      </c>
      <c r="B2139" s="4">
        <v>45935</v>
      </c>
      <c r="C2139" t="s">
        <v>1863</v>
      </c>
      <c r="D2139" t="s">
        <v>5225</v>
      </c>
      <c r="E2139" t="s">
        <v>67</v>
      </c>
      <c r="F2139" t="s">
        <v>82</v>
      </c>
      <c r="G2139" t="s">
        <v>31</v>
      </c>
      <c r="H2139" t="s">
        <v>58</v>
      </c>
      <c r="I2139" t="s">
        <v>75</v>
      </c>
      <c r="J2139" t="s">
        <v>48</v>
      </c>
      <c r="K2139" t="s">
        <v>76</v>
      </c>
      <c r="L2139">
        <v>1</v>
      </c>
      <c r="M2139" s="6">
        <v>1103.83</v>
      </c>
      <c r="N2139" s="8">
        <v>0.2</v>
      </c>
      <c r="O2139" s="6">
        <v>220.77</v>
      </c>
      <c r="P2139" s="6">
        <v>883.06</v>
      </c>
      <c r="Q2139" s="6">
        <v>723.61</v>
      </c>
      <c r="R2139" s="6">
        <v>159.44999999999999</v>
      </c>
      <c r="S2139" s="6">
        <v>121.18</v>
      </c>
      <c r="T2139" t="s">
        <v>36</v>
      </c>
      <c r="U2139">
        <v>10</v>
      </c>
      <c r="V2139" t="s">
        <v>146</v>
      </c>
      <c r="W2139" t="s">
        <v>85</v>
      </c>
      <c r="X2139">
        <v>2025</v>
      </c>
      <c r="Y2139" t="s">
        <v>147</v>
      </c>
      <c r="Z2139" s="8">
        <v>0.18060000000000001</v>
      </c>
    </row>
    <row r="2140" spans="1:26" x14ac:dyDescent="0.3">
      <c r="A2140" t="s">
        <v>5226</v>
      </c>
      <c r="B2140" s="4">
        <v>45381</v>
      </c>
      <c r="C2140" t="s">
        <v>2086</v>
      </c>
      <c r="D2140" t="s">
        <v>5227</v>
      </c>
      <c r="E2140" t="s">
        <v>29</v>
      </c>
      <c r="F2140" t="s">
        <v>141</v>
      </c>
      <c r="G2140" t="s">
        <v>69</v>
      </c>
      <c r="H2140" t="s">
        <v>70</v>
      </c>
      <c r="I2140" t="s">
        <v>75</v>
      </c>
      <c r="J2140" t="s">
        <v>48</v>
      </c>
      <c r="K2140" t="s">
        <v>102</v>
      </c>
      <c r="L2140">
        <v>1</v>
      </c>
      <c r="M2140" s="6">
        <v>1976.11</v>
      </c>
      <c r="N2140" s="8">
        <v>0.1</v>
      </c>
      <c r="O2140" s="6">
        <v>197.61</v>
      </c>
      <c r="P2140" s="6">
        <v>1778.5</v>
      </c>
      <c r="Q2140" s="6">
        <v>1254.83</v>
      </c>
      <c r="R2140" s="6">
        <v>523.66999999999996</v>
      </c>
      <c r="S2140" s="6">
        <v>373.63</v>
      </c>
      <c r="T2140" t="s">
        <v>36</v>
      </c>
      <c r="U2140">
        <v>3</v>
      </c>
      <c r="V2140" t="s">
        <v>50</v>
      </c>
      <c r="W2140" t="s">
        <v>51</v>
      </c>
      <c r="X2140">
        <v>2024</v>
      </c>
      <c r="Y2140" t="s">
        <v>78</v>
      </c>
      <c r="Z2140" s="8">
        <v>0.2944</v>
      </c>
    </row>
    <row r="2141" spans="1:26" x14ac:dyDescent="0.3">
      <c r="A2141" t="s">
        <v>5228</v>
      </c>
      <c r="B2141" s="4">
        <v>45636</v>
      </c>
      <c r="C2141" t="s">
        <v>686</v>
      </c>
      <c r="D2141" t="s">
        <v>5229</v>
      </c>
      <c r="E2141" t="s">
        <v>108</v>
      </c>
      <c r="F2141" t="s">
        <v>145</v>
      </c>
      <c r="G2141" t="s">
        <v>45</v>
      </c>
      <c r="H2141" t="s">
        <v>83</v>
      </c>
      <c r="I2141" t="s">
        <v>75</v>
      </c>
      <c r="J2141" t="s">
        <v>48</v>
      </c>
      <c r="K2141" t="s">
        <v>49</v>
      </c>
      <c r="L2141">
        <v>1</v>
      </c>
      <c r="M2141" s="6">
        <v>798.05</v>
      </c>
      <c r="N2141" s="8">
        <v>0.05</v>
      </c>
      <c r="O2141" s="6">
        <v>39.9</v>
      </c>
      <c r="P2141" s="6">
        <v>758.15</v>
      </c>
      <c r="Q2141" s="6">
        <v>507.01</v>
      </c>
      <c r="R2141" s="6">
        <v>251.14</v>
      </c>
      <c r="S2141" s="6">
        <v>108.15</v>
      </c>
      <c r="T2141" t="s">
        <v>36</v>
      </c>
      <c r="U2141">
        <v>12</v>
      </c>
      <c r="V2141" t="s">
        <v>84</v>
      </c>
      <c r="W2141" t="s">
        <v>85</v>
      </c>
      <c r="X2141">
        <v>2024</v>
      </c>
      <c r="Y2141" t="s">
        <v>162</v>
      </c>
      <c r="Z2141" s="8">
        <v>0.33129999999999998</v>
      </c>
    </row>
    <row r="2142" spans="1:26" x14ac:dyDescent="0.3">
      <c r="A2142" t="s">
        <v>5230</v>
      </c>
      <c r="B2142" s="4">
        <v>45641</v>
      </c>
      <c r="C2142" t="s">
        <v>1762</v>
      </c>
      <c r="D2142" t="s">
        <v>5231</v>
      </c>
      <c r="E2142" t="s">
        <v>29</v>
      </c>
      <c r="F2142" t="s">
        <v>242</v>
      </c>
      <c r="G2142" t="s">
        <v>69</v>
      </c>
      <c r="H2142" t="s">
        <v>188</v>
      </c>
      <c r="I2142" t="s">
        <v>75</v>
      </c>
      <c r="J2142" t="s">
        <v>48</v>
      </c>
      <c r="K2142" t="s">
        <v>35</v>
      </c>
      <c r="L2142">
        <v>1</v>
      </c>
      <c r="M2142" s="6">
        <v>3345.75</v>
      </c>
      <c r="N2142" s="8">
        <v>0.3</v>
      </c>
      <c r="O2142" s="6">
        <v>1003.72</v>
      </c>
      <c r="P2142" s="6">
        <v>2342.0300000000002</v>
      </c>
      <c r="Q2142" s="6">
        <v>1914.64</v>
      </c>
      <c r="R2142" s="6">
        <v>427.39</v>
      </c>
      <c r="S2142" s="6">
        <v>449.66</v>
      </c>
      <c r="T2142" t="s">
        <v>77</v>
      </c>
      <c r="U2142">
        <v>12</v>
      </c>
      <c r="V2142" t="s">
        <v>84</v>
      </c>
      <c r="W2142" t="s">
        <v>85</v>
      </c>
      <c r="X2142">
        <v>2024</v>
      </c>
      <c r="Y2142" t="s">
        <v>162</v>
      </c>
      <c r="Z2142" s="8">
        <v>0.1825</v>
      </c>
    </row>
    <row r="2143" spans="1:26" x14ac:dyDescent="0.3">
      <c r="A2143" t="s">
        <v>5232</v>
      </c>
      <c r="B2143" s="4">
        <v>45750</v>
      </c>
      <c r="C2143" t="s">
        <v>2096</v>
      </c>
      <c r="D2143" t="s">
        <v>5233</v>
      </c>
      <c r="E2143" t="s">
        <v>29</v>
      </c>
      <c r="F2143" t="s">
        <v>123</v>
      </c>
      <c r="G2143" t="s">
        <v>45</v>
      </c>
      <c r="H2143" t="s">
        <v>32</v>
      </c>
      <c r="I2143" t="s">
        <v>75</v>
      </c>
      <c r="J2143" t="s">
        <v>59</v>
      </c>
      <c r="K2143" t="s">
        <v>60</v>
      </c>
      <c r="L2143">
        <v>2</v>
      </c>
      <c r="M2143" s="6">
        <v>1605.92</v>
      </c>
      <c r="N2143" s="8">
        <v>0.1</v>
      </c>
      <c r="O2143" s="6">
        <v>321.18</v>
      </c>
      <c r="P2143" s="6">
        <v>2890.66</v>
      </c>
      <c r="Q2143" s="6">
        <v>2031.1</v>
      </c>
      <c r="R2143" s="6">
        <v>859.56</v>
      </c>
      <c r="S2143" s="6">
        <v>423.33</v>
      </c>
      <c r="T2143" t="s">
        <v>117</v>
      </c>
      <c r="U2143">
        <v>4</v>
      </c>
      <c r="V2143" t="s">
        <v>37</v>
      </c>
      <c r="W2143" t="s">
        <v>38</v>
      </c>
      <c r="X2143">
        <v>2025</v>
      </c>
      <c r="Y2143" t="s">
        <v>112</v>
      </c>
      <c r="Z2143" s="8">
        <v>0.2974</v>
      </c>
    </row>
    <row r="2144" spans="1:26" x14ac:dyDescent="0.3">
      <c r="A2144" t="s">
        <v>5234</v>
      </c>
      <c r="B2144" s="4">
        <v>45554</v>
      </c>
      <c r="C2144" t="s">
        <v>5235</v>
      </c>
      <c r="D2144" t="s">
        <v>5236</v>
      </c>
      <c r="E2144" t="s">
        <v>108</v>
      </c>
      <c r="F2144" t="s">
        <v>364</v>
      </c>
      <c r="G2144" t="s">
        <v>31</v>
      </c>
      <c r="H2144" t="s">
        <v>96</v>
      </c>
      <c r="I2144" t="s">
        <v>47</v>
      </c>
      <c r="J2144" t="s">
        <v>59</v>
      </c>
      <c r="K2144" t="s">
        <v>102</v>
      </c>
      <c r="L2144">
        <v>1</v>
      </c>
      <c r="M2144" s="6">
        <v>469.05</v>
      </c>
      <c r="N2144" s="8">
        <v>0</v>
      </c>
      <c r="O2144" s="6">
        <v>0</v>
      </c>
      <c r="P2144" s="6">
        <v>469.05</v>
      </c>
      <c r="Q2144" s="6">
        <v>293.22000000000003</v>
      </c>
      <c r="R2144" s="6">
        <v>175.83</v>
      </c>
      <c r="S2144" s="6">
        <v>416.44</v>
      </c>
      <c r="T2144" t="s">
        <v>36</v>
      </c>
      <c r="U2144">
        <v>9</v>
      </c>
      <c r="V2144" t="s">
        <v>61</v>
      </c>
      <c r="W2144" t="s">
        <v>62</v>
      </c>
      <c r="X2144">
        <v>2024</v>
      </c>
      <c r="Y2144" t="s">
        <v>63</v>
      </c>
      <c r="Z2144" s="8">
        <v>0.37490000000000001</v>
      </c>
    </row>
    <row r="2145" spans="1:26" x14ac:dyDescent="0.3">
      <c r="A2145" t="s">
        <v>5237</v>
      </c>
      <c r="B2145" s="4">
        <v>45642</v>
      </c>
      <c r="C2145" t="s">
        <v>384</v>
      </c>
      <c r="D2145" t="s">
        <v>5238</v>
      </c>
      <c r="E2145" t="s">
        <v>108</v>
      </c>
      <c r="F2145" t="s">
        <v>364</v>
      </c>
      <c r="G2145" t="s">
        <v>69</v>
      </c>
      <c r="H2145" t="s">
        <v>291</v>
      </c>
      <c r="I2145" t="s">
        <v>75</v>
      </c>
      <c r="J2145" t="s">
        <v>59</v>
      </c>
      <c r="K2145" t="s">
        <v>102</v>
      </c>
      <c r="L2145">
        <v>2</v>
      </c>
      <c r="M2145" s="6">
        <v>1565.23</v>
      </c>
      <c r="N2145" s="8">
        <v>0.05</v>
      </c>
      <c r="O2145" s="6">
        <v>156.52000000000001</v>
      </c>
      <c r="P2145" s="6">
        <v>2973.94</v>
      </c>
      <c r="Q2145" s="6">
        <v>2171.5100000000002</v>
      </c>
      <c r="R2145" s="6">
        <v>802.43</v>
      </c>
      <c r="S2145" s="6">
        <v>437.8</v>
      </c>
      <c r="T2145" t="s">
        <v>36</v>
      </c>
      <c r="U2145">
        <v>12</v>
      </c>
      <c r="V2145" t="s">
        <v>84</v>
      </c>
      <c r="W2145" t="s">
        <v>85</v>
      </c>
      <c r="X2145">
        <v>2024</v>
      </c>
      <c r="Y2145" t="s">
        <v>162</v>
      </c>
      <c r="Z2145" s="8">
        <v>0.26979999999999998</v>
      </c>
    </row>
    <row r="2146" spans="1:26" x14ac:dyDescent="0.3">
      <c r="A2146" t="s">
        <v>5239</v>
      </c>
      <c r="B2146" s="4">
        <v>45399</v>
      </c>
      <c r="C2146" t="s">
        <v>926</v>
      </c>
      <c r="D2146" t="s">
        <v>5240</v>
      </c>
      <c r="E2146" t="s">
        <v>43</v>
      </c>
      <c r="F2146" t="s">
        <v>101</v>
      </c>
      <c r="G2146" t="s">
        <v>69</v>
      </c>
      <c r="H2146" t="s">
        <v>188</v>
      </c>
      <c r="I2146" t="s">
        <v>33</v>
      </c>
      <c r="J2146" t="s">
        <v>59</v>
      </c>
      <c r="K2146" t="s">
        <v>102</v>
      </c>
      <c r="L2146">
        <v>2</v>
      </c>
      <c r="M2146" s="6">
        <v>1475.48</v>
      </c>
      <c r="N2146" s="8">
        <v>0.15</v>
      </c>
      <c r="O2146" s="6">
        <v>442.64</v>
      </c>
      <c r="P2146" s="6">
        <v>2508.3200000000002</v>
      </c>
      <c r="Q2146" s="6">
        <v>1556.01</v>
      </c>
      <c r="R2146" s="6">
        <v>952.31</v>
      </c>
      <c r="S2146" s="6">
        <v>152.19</v>
      </c>
      <c r="T2146" t="s">
        <v>36</v>
      </c>
      <c r="U2146">
        <v>4</v>
      </c>
      <c r="V2146" t="s">
        <v>37</v>
      </c>
      <c r="W2146" t="s">
        <v>38</v>
      </c>
      <c r="X2146">
        <v>2024</v>
      </c>
      <c r="Y2146" t="s">
        <v>39</v>
      </c>
      <c r="Z2146" s="8">
        <v>0.37969999999999998</v>
      </c>
    </row>
    <row r="2147" spans="1:26" x14ac:dyDescent="0.3">
      <c r="A2147" t="s">
        <v>5241</v>
      </c>
      <c r="B2147" s="4">
        <v>45877</v>
      </c>
      <c r="C2147" t="s">
        <v>1462</v>
      </c>
      <c r="D2147" t="s">
        <v>5242</v>
      </c>
      <c r="E2147" t="s">
        <v>43</v>
      </c>
      <c r="F2147" t="s">
        <v>101</v>
      </c>
      <c r="G2147" t="s">
        <v>45</v>
      </c>
      <c r="H2147" t="s">
        <v>46</v>
      </c>
      <c r="I2147" t="s">
        <v>75</v>
      </c>
      <c r="J2147" t="s">
        <v>59</v>
      </c>
      <c r="K2147" t="s">
        <v>49</v>
      </c>
      <c r="L2147">
        <v>1</v>
      </c>
      <c r="M2147" s="6">
        <v>447.59</v>
      </c>
      <c r="N2147" s="8">
        <v>0.3</v>
      </c>
      <c r="O2147" s="6">
        <v>134.28</v>
      </c>
      <c r="P2147" s="6">
        <v>313.31</v>
      </c>
      <c r="Q2147" s="6">
        <v>204.44</v>
      </c>
      <c r="R2147" s="6">
        <v>108.87</v>
      </c>
      <c r="S2147" s="6">
        <v>71.66</v>
      </c>
      <c r="T2147" t="s">
        <v>36</v>
      </c>
      <c r="U2147">
        <v>8</v>
      </c>
      <c r="V2147" t="s">
        <v>118</v>
      </c>
      <c r="W2147" t="s">
        <v>62</v>
      </c>
      <c r="X2147">
        <v>2025</v>
      </c>
      <c r="Y2147" t="s">
        <v>277</v>
      </c>
      <c r="Z2147" s="8">
        <v>0.34749999999999998</v>
      </c>
    </row>
    <row r="2148" spans="1:26" x14ac:dyDescent="0.3">
      <c r="A2148" t="s">
        <v>5243</v>
      </c>
      <c r="B2148" s="4">
        <v>45330</v>
      </c>
      <c r="C2148" t="s">
        <v>592</v>
      </c>
      <c r="D2148" t="s">
        <v>5244</v>
      </c>
      <c r="E2148" t="s">
        <v>29</v>
      </c>
      <c r="F2148" t="s">
        <v>123</v>
      </c>
      <c r="G2148" t="s">
        <v>69</v>
      </c>
      <c r="H2148" t="s">
        <v>188</v>
      </c>
      <c r="I2148" t="s">
        <v>75</v>
      </c>
      <c r="J2148" t="s">
        <v>48</v>
      </c>
      <c r="K2148" t="s">
        <v>35</v>
      </c>
      <c r="L2148">
        <v>1</v>
      </c>
      <c r="M2148" s="6">
        <v>1490.63</v>
      </c>
      <c r="N2148" s="8">
        <v>0</v>
      </c>
      <c r="O2148" s="6">
        <v>0</v>
      </c>
      <c r="P2148" s="6">
        <v>1490.63</v>
      </c>
      <c r="Q2148" s="6">
        <v>1012.68</v>
      </c>
      <c r="R2148" s="6">
        <v>477.95</v>
      </c>
      <c r="S2148" s="6">
        <v>416.96</v>
      </c>
      <c r="T2148" t="s">
        <v>36</v>
      </c>
      <c r="U2148">
        <v>2</v>
      </c>
      <c r="V2148" t="s">
        <v>171</v>
      </c>
      <c r="W2148" t="s">
        <v>51</v>
      </c>
      <c r="X2148">
        <v>2024</v>
      </c>
      <c r="Y2148" t="s">
        <v>214</v>
      </c>
      <c r="Z2148" s="8">
        <v>0.3206</v>
      </c>
    </row>
    <row r="2149" spans="1:26" x14ac:dyDescent="0.3">
      <c r="A2149" t="s">
        <v>5245</v>
      </c>
      <c r="B2149" s="4">
        <v>45450</v>
      </c>
      <c r="C2149" t="s">
        <v>2388</v>
      </c>
      <c r="D2149" t="s">
        <v>5246</v>
      </c>
      <c r="E2149" t="s">
        <v>43</v>
      </c>
      <c r="F2149" t="s">
        <v>273</v>
      </c>
      <c r="G2149" t="s">
        <v>132</v>
      </c>
      <c r="H2149" t="s">
        <v>252</v>
      </c>
      <c r="I2149" t="s">
        <v>33</v>
      </c>
      <c r="J2149" t="s">
        <v>34</v>
      </c>
      <c r="K2149" t="s">
        <v>60</v>
      </c>
      <c r="L2149">
        <v>1</v>
      </c>
      <c r="M2149" s="6">
        <v>1425.72</v>
      </c>
      <c r="N2149" s="8">
        <v>0.05</v>
      </c>
      <c r="O2149" s="6">
        <v>71.290000000000006</v>
      </c>
      <c r="P2149" s="6">
        <v>1354.43</v>
      </c>
      <c r="Q2149" s="6">
        <v>829.4</v>
      </c>
      <c r="R2149" s="6">
        <v>525.03</v>
      </c>
      <c r="S2149" s="6">
        <v>405.17</v>
      </c>
      <c r="T2149" t="s">
        <v>36</v>
      </c>
      <c r="U2149">
        <v>6</v>
      </c>
      <c r="V2149" t="s">
        <v>189</v>
      </c>
      <c r="W2149" t="s">
        <v>38</v>
      </c>
      <c r="X2149">
        <v>2024</v>
      </c>
      <c r="Y2149" t="s">
        <v>190</v>
      </c>
      <c r="Z2149" s="8">
        <v>0.3876</v>
      </c>
    </row>
    <row r="2150" spans="1:26" x14ac:dyDescent="0.3">
      <c r="A2150" t="s">
        <v>5247</v>
      </c>
      <c r="B2150" s="4">
        <v>45874</v>
      </c>
      <c r="C2150" t="s">
        <v>164</v>
      </c>
      <c r="D2150" t="s">
        <v>5248</v>
      </c>
      <c r="E2150" t="s">
        <v>67</v>
      </c>
      <c r="F2150" t="s">
        <v>158</v>
      </c>
      <c r="G2150" t="s">
        <v>31</v>
      </c>
      <c r="H2150" t="s">
        <v>195</v>
      </c>
      <c r="I2150" t="s">
        <v>47</v>
      </c>
      <c r="J2150" t="s">
        <v>48</v>
      </c>
      <c r="K2150" t="s">
        <v>35</v>
      </c>
      <c r="L2150">
        <v>4</v>
      </c>
      <c r="M2150" s="6">
        <v>1718.39</v>
      </c>
      <c r="N2150" s="8">
        <v>0.05</v>
      </c>
      <c r="O2150" s="6">
        <v>343.68</v>
      </c>
      <c r="P2150" s="6">
        <v>6529.88</v>
      </c>
      <c r="Q2150" s="6">
        <v>4646.8</v>
      </c>
      <c r="R2150" s="6">
        <v>1883.08</v>
      </c>
      <c r="S2150" s="6">
        <v>267.58</v>
      </c>
      <c r="T2150" t="s">
        <v>36</v>
      </c>
      <c r="U2150">
        <v>8</v>
      </c>
      <c r="V2150" t="s">
        <v>118</v>
      </c>
      <c r="W2150" t="s">
        <v>62</v>
      </c>
      <c r="X2150">
        <v>2025</v>
      </c>
      <c r="Y2150" t="s">
        <v>277</v>
      </c>
      <c r="Z2150" s="8">
        <v>0.28839999999999999</v>
      </c>
    </row>
    <row r="2151" spans="1:26" x14ac:dyDescent="0.3">
      <c r="A2151" t="s">
        <v>5249</v>
      </c>
      <c r="B2151" s="4">
        <v>45603</v>
      </c>
      <c r="C2151" t="s">
        <v>2230</v>
      </c>
      <c r="D2151" t="s">
        <v>5250</v>
      </c>
      <c r="E2151" t="s">
        <v>29</v>
      </c>
      <c r="F2151" t="s">
        <v>141</v>
      </c>
      <c r="G2151" t="s">
        <v>132</v>
      </c>
      <c r="H2151" t="s">
        <v>228</v>
      </c>
      <c r="I2151" t="s">
        <v>33</v>
      </c>
      <c r="J2151" t="s">
        <v>34</v>
      </c>
      <c r="K2151" t="s">
        <v>60</v>
      </c>
      <c r="L2151">
        <v>1</v>
      </c>
      <c r="M2151" s="6">
        <v>718.14</v>
      </c>
      <c r="N2151" s="8">
        <v>0.1</v>
      </c>
      <c r="O2151" s="6">
        <v>71.81</v>
      </c>
      <c r="P2151" s="6">
        <v>646.33000000000004</v>
      </c>
      <c r="Q2151" s="6">
        <v>521.82000000000005</v>
      </c>
      <c r="R2151" s="6">
        <v>124.51</v>
      </c>
      <c r="S2151" s="6">
        <v>423.84</v>
      </c>
      <c r="T2151" t="s">
        <v>77</v>
      </c>
      <c r="U2151">
        <v>11</v>
      </c>
      <c r="V2151" t="s">
        <v>124</v>
      </c>
      <c r="W2151" t="s">
        <v>85</v>
      </c>
      <c r="X2151">
        <v>2024</v>
      </c>
      <c r="Y2151" t="s">
        <v>125</v>
      </c>
      <c r="Z2151" s="8">
        <v>0.19259999999999999</v>
      </c>
    </row>
    <row r="2152" spans="1:26" x14ac:dyDescent="0.3">
      <c r="A2152" t="s">
        <v>5251</v>
      </c>
      <c r="B2152" s="4">
        <v>45532</v>
      </c>
      <c r="C2152" t="s">
        <v>4297</v>
      </c>
      <c r="D2152" t="s">
        <v>5252</v>
      </c>
      <c r="E2152" t="s">
        <v>56</v>
      </c>
      <c r="F2152" t="s">
        <v>74</v>
      </c>
      <c r="G2152" t="s">
        <v>69</v>
      </c>
      <c r="H2152" t="s">
        <v>83</v>
      </c>
      <c r="I2152" t="s">
        <v>47</v>
      </c>
      <c r="J2152" t="s">
        <v>34</v>
      </c>
      <c r="K2152" t="s">
        <v>102</v>
      </c>
      <c r="L2152">
        <v>1</v>
      </c>
      <c r="M2152" s="6">
        <v>2724.01</v>
      </c>
      <c r="N2152" s="8">
        <v>0.1</v>
      </c>
      <c r="O2152" s="6">
        <v>272.39999999999998</v>
      </c>
      <c r="P2152" s="6">
        <v>2451.61</v>
      </c>
      <c r="Q2152" s="6">
        <v>1812.33</v>
      </c>
      <c r="R2152" s="6">
        <v>639.28</v>
      </c>
      <c r="S2152" s="6">
        <v>75.55</v>
      </c>
      <c r="T2152" t="s">
        <v>36</v>
      </c>
      <c r="U2152">
        <v>8</v>
      </c>
      <c r="V2152" t="s">
        <v>118</v>
      </c>
      <c r="W2152" t="s">
        <v>62</v>
      </c>
      <c r="X2152">
        <v>2024</v>
      </c>
      <c r="Y2152" t="s">
        <v>119</v>
      </c>
      <c r="Z2152" s="8">
        <v>0.26079999999999998</v>
      </c>
    </row>
    <row r="2153" spans="1:26" x14ac:dyDescent="0.3">
      <c r="A2153" t="s">
        <v>5253</v>
      </c>
      <c r="B2153" s="4">
        <v>45736</v>
      </c>
      <c r="C2153" t="s">
        <v>1708</v>
      </c>
      <c r="D2153" t="s">
        <v>5254</v>
      </c>
      <c r="E2153" t="s">
        <v>29</v>
      </c>
      <c r="F2153" t="s">
        <v>242</v>
      </c>
      <c r="G2153" t="s">
        <v>31</v>
      </c>
      <c r="H2153" t="s">
        <v>96</v>
      </c>
      <c r="I2153" t="s">
        <v>75</v>
      </c>
      <c r="J2153" t="s">
        <v>48</v>
      </c>
      <c r="K2153" t="s">
        <v>35</v>
      </c>
      <c r="L2153">
        <v>1</v>
      </c>
      <c r="M2153" s="6">
        <v>3108.85</v>
      </c>
      <c r="N2153" s="8">
        <v>0.1</v>
      </c>
      <c r="O2153" s="6">
        <v>310.88</v>
      </c>
      <c r="P2153" s="6">
        <v>2797.97</v>
      </c>
      <c r="Q2153" s="6">
        <v>2133.85</v>
      </c>
      <c r="R2153" s="6">
        <v>664.12</v>
      </c>
      <c r="S2153" s="6">
        <v>437.56</v>
      </c>
      <c r="T2153" t="s">
        <v>36</v>
      </c>
      <c r="U2153">
        <v>3</v>
      </c>
      <c r="V2153" t="s">
        <v>50</v>
      </c>
      <c r="W2153" t="s">
        <v>51</v>
      </c>
      <c r="X2153">
        <v>2025</v>
      </c>
      <c r="Y2153" t="s">
        <v>52</v>
      </c>
      <c r="Z2153" s="8">
        <v>0.2374</v>
      </c>
    </row>
    <row r="2154" spans="1:26" x14ac:dyDescent="0.3">
      <c r="A2154" t="s">
        <v>5255</v>
      </c>
      <c r="B2154" s="4">
        <v>45589</v>
      </c>
      <c r="C2154" t="s">
        <v>1866</v>
      </c>
      <c r="D2154" t="s">
        <v>5256</v>
      </c>
      <c r="E2154" t="s">
        <v>56</v>
      </c>
      <c r="F2154" t="s">
        <v>74</v>
      </c>
      <c r="G2154" t="s">
        <v>69</v>
      </c>
      <c r="H2154" t="s">
        <v>83</v>
      </c>
      <c r="I2154" t="s">
        <v>33</v>
      </c>
      <c r="J2154" t="s">
        <v>34</v>
      </c>
      <c r="K2154" t="s">
        <v>76</v>
      </c>
      <c r="L2154">
        <v>1</v>
      </c>
      <c r="M2154" s="6">
        <v>1524</v>
      </c>
      <c r="N2154" s="8">
        <v>0.05</v>
      </c>
      <c r="O2154" s="6">
        <v>76.2</v>
      </c>
      <c r="P2154" s="6">
        <v>1447.8</v>
      </c>
      <c r="Q2154" s="6">
        <v>995.13</v>
      </c>
      <c r="R2154" s="6">
        <v>452.67</v>
      </c>
      <c r="S2154" s="6">
        <v>440.41</v>
      </c>
      <c r="T2154" t="s">
        <v>36</v>
      </c>
      <c r="U2154">
        <v>10</v>
      </c>
      <c r="V2154" t="s">
        <v>146</v>
      </c>
      <c r="W2154" t="s">
        <v>85</v>
      </c>
      <c r="X2154">
        <v>2024</v>
      </c>
      <c r="Y2154" t="s">
        <v>184</v>
      </c>
      <c r="Z2154" s="8">
        <v>0.31269999999999998</v>
      </c>
    </row>
    <row r="2155" spans="1:26" x14ac:dyDescent="0.3">
      <c r="A2155" t="s">
        <v>5257</v>
      </c>
      <c r="B2155" s="4">
        <v>45327</v>
      </c>
      <c r="C2155" t="s">
        <v>438</v>
      </c>
      <c r="D2155" t="s">
        <v>5258</v>
      </c>
      <c r="E2155" t="s">
        <v>108</v>
      </c>
      <c r="F2155" t="s">
        <v>109</v>
      </c>
      <c r="G2155" t="s">
        <v>31</v>
      </c>
      <c r="H2155" t="s">
        <v>58</v>
      </c>
      <c r="I2155" t="s">
        <v>33</v>
      </c>
      <c r="J2155" t="s">
        <v>48</v>
      </c>
      <c r="K2155" t="s">
        <v>102</v>
      </c>
      <c r="L2155">
        <v>1</v>
      </c>
      <c r="M2155" s="6">
        <v>1064.9000000000001</v>
      </c>
      <c r="N2155" s="8">
        <v>0.05</v>
      </c>
      <c r="O2155" s="6">
        <v>53.24</v>
      </c>
      <c r="P2155" s="6">
        <v>1011.66</v>
      </c>
      <c r="Q2155" s="6">
        <v>737.33</v>
      </c>
      <c r="R2155" s="6">
        <v>274.33</v>
      </c>
      <c r="S2155" s="6">
        <v>360.11</v>
      </c>
      <c r="T2155" t="s">
        <v>77</v>
      </c>
      <c r="U2155">
        <v>2</v>
      </c>
      <c r="V2155" t="s">
        <v>171</v>
      </c>
      <c r="W2155" t="s">
        <v>51</v>
      </c>
      <c r="X2155">
        <v>2024</v>
      </c>
      <c r="Y2155" t="s">
        <v>214</v>
      </c>
      <c r="Z2155" s="8">
        <v>0.2712</v>
      </c>
    </row>
    <row r="2156" spans="1:26" x14ac:dyDescent="0.3">
      <c r="A2156" t="s">
        <v>5259</v>
      </c>
      <c r="B2156" s="4">
        <v>45375</v>
      </c>
      <c r="C2156" t="s">
        <v>2545</v>
      </c>
      <c r="D2156" t="s">
        <v>5260</v>
      </c>
      <c r="E2156" t="s">
        <v>67</v>
      </c>
      <c r="F2156" t="s">
        <v>82</v>
      </c>
      <c r="G2156" t="s">
        <v>110</v>
      </c>
      <c r="H2156" t="s">
        <v>166</v>
      </c>
      <c r="I2156" t="s">
        <v>47</v>
      </c>
      <c r="J2156" t="s">
        <v>34</v>
      </c>
      <c r="K2156" t="s">
        <v>102</v>
      </c>
      <c r="L2156">
        <v>4</v>
      </c>
      <c r="M2156" s="6">
        <v>1244.95</v>
      </c>
      <c r="N2156" s="8">
        <v>0.15</v>
      </c>
      <c r="O2156" s="6">
        <v>746.97</v>
      </c>
      <c r="P2156" s="6">
        <v>4232.83</v>
      </c>
      <c r="Q2156" s="6">
        <v>2965.87</v>
      </c>
      <c r="R2156" s="6">
        <v>1266.96</v>
      </c>
      <c r="S2156" s="6">
        <v>271.94</v>
      </c>
      <c r="T2156" t="s">
        <v>36</v>
      </c>
      <c r="U2156">
        <v>3</v>
      </c>
      <c r="V2156" t="s">
        <v>50</v>
      </c>
      <c r="W2156" t="s">
        <v>51</v>
      </c>
      <c r="X2156">
        <v>2024</v>
      </c>
      <c r="Y2156" t="s">
        <v>78</v>
      </c>
      <c r="Z2156" s="8">
        <v>0.29930000000000001</v>
      </c>
    </row>
    <row r="2157" spans="1:26" x14ac:dyDescent="0.3">
      <c r="A2157" t="s">
        <v>5261</v>
      </c>
      <c r="B2157" s="4">
        <v>45743</v>
      </c>
      <c r="C2157" t="s">
        <v>906</v>
      </c>
      <c r="D2157" t="s">
        <v>5262</v>
      </c>
      <c r="E2157" t="s">
        <v>108</v>
      </c>
      <c r="F2157" t="s">
        <v>194</v>
      </c>
      <c r="G2157" t="s">
        <v>31</v>
      </c>
      <c r="H2157" t="s">
        <v>58</v>
      </c>
      <c r="I2157" t="s">
        <v>33</v>
      </c>
      <c r="J2157" t="s">
        <v>59</v>
      </c>
      <c r="K2157" t="s">
        <v>102</v>
      </c>
      <c r="L2157">
        <v>1</v>
      </c>
      <c r="M2157" s="6">
        <v>1285.0999999999999</v>
      </c>
      <c r="N2157" s="8">
        <v>0.3</v>
      </c>
      <c r="O2157" s="6">
        <v>385.53</v>
      </c>
      <c r="P2157" s="6">
        <v>899.57</v>
      </c>
      <c r="Q2157" s="6">
        <v>543.46</v>
      </c>
      <c r="R2157" s="6">
        <v>356.11</v>
      </c>
      <c r="S2157" s="6">
        <v>401.36</v>
      </c>
      <c r="T2157" t="s">
        <v>77</v>
      </c>
      <c r="U2157">
        <v>3</v>
      </c>
      <c r="V2157" t="s">
        <v>50</v>
      </c>
      <c r="W2157" t="s">
        <v>51</v>
      </c>
      <c r="X2157">
        <v>2025</v>
      </c>
      <c r="Y2157" t="s">
        <v>52</v>
      </c>
      <c r="Z2157" s="8">
        <v>0.39589999999999997</v>
      </c>
    </row>
    <row r="2158" spans="1:26" x14ac:dyDescent="0.3">
      <c r="A2158" t="s">
        <v>5263</v>
      </c>
      <c r="B2158" s="4">
        <v>45676</v>
      </c>
      <c r="C2158" t="s">
        <v>4696</v>
      </c>
      <c r="D2158" t="s">
        <v>5264</v>
      </c>
      <c r="E2158" t="s">
        <v>67</v>
      </c>
      <c r="F2158" t="s">
        <v>334</v>
      </c>
      <c r="G2158" t="s">
        <v>69</v>
      </c>
      <c r="H2158" t="s">
        <v>291</v>
      </c>
      <c r="I2158" t="s">
        <v>33</v>
      </c>
      <c r="J2158" t="s">
        <v>59</v>
      </c>
      <c r="K2158" t="s">
        <v>35</v>
      </c>
      <c r="L2158">
        <v>1</v>
      </c>
      <c r="M2158" s="6">
        <v>1810.45</v>
      </c>
      <c r="N2158" s="8">
        <v>0.3</v>
      </c>
      <c r="O2158" s="6">
        <v>543.14</v>
      </c>
      <c r="P2158" s="6">
        <v>1267.31</v>
      </c>
      <c r="Q2158" s="6">
        <v>984.86</v>
      </c>
      <c r="R2158" s="6">
        <v>282.45</v>
      </c>
      <c r="S2158" s="6">
        <v>252.96</v>
      </c>
      <c r="T2158" t="s">
        <v>77</v>
      </c>
      <c r="U2158">
        <v>1</v>
      </c>
      <c r="V2158" t="s">
        <v>91</v>
      </c>
      <c r="W2158" t="s">
        <v>51</v>
      </c>
      <c r="X2158">
        <v>2025</v>
      </c>
      <c r="Y2158" t="s">
        <v>137</v>
      </c>
      <c r="Z2158" s="8">
        <v>0.22289999999999999</v>
      </c>
    </row>
    <row r="2159" spans="1:26" x14ac:dyDescent="0.3">
      <c r="A2159" t="s">
        <v>5265</v>
      </c>
      <c r="B2159" s="4">
        <v>45463</v>
      </c>
      <c r="C2159" t="s">
        <v>1288</v>
      </c>
      <c r="D2159" t="s">
        <v>5266</v>
      </c>
      <c r="E2159" t="s">
        <v>43</v>
      </c>
      <c r="F2159" t="s">
        <v>44</v>
      </c>
      <c r="G2159" t="s">
        <v>45</v>
      </c>
      <c r="H2159" t="s">
        <v>32</v>
      </c>
      <c r="I2159" t="s">
        <v>75</v>
      </c>
      <c r="J2159" t="s">
        <v>48</v>
      </c>
      <c r="K2159" t="s">
        <v>102</v>
      </c>
      <c r="L2159">
        <v>2</v>
      </c>
      <c r="M2159" s="6">
        <v>2344.4</v>
      </c>
      <c r="N2159" s="8">
        <v>0</v>
      </c>
      <c r="O2159" s="6">
        <v>0</v>
      </c>
      <c r="P2159" s="6">
        <v>4688.8</v>
      </c>
      <c r="Q2159" s="6">
        <v>2995.83</v>
      </c>
      <c r="R2159" s="6">
        <v>1692.97</v>
      </c>
      <c r="S2159" s="6">
        <v>50.93</v>
      </c>
      <c r="T2159" t="s">
        <v>36</v>
      </c>
      <c r="U2159">
        <v>6</v>
      </c>
      <c r="V2159" t="s">
        <v>189</v>
      </c>
      <c r="W2159" t="s">
        <v>38</v>
      </c>
      <c r="X2159">
        <v>2024</v>
      </c>
      <c r="Y2159" t="s">
        <v>190</v>
      </c>
      <c r="Z2159" s="8">
        <v>0.36109999999999998</v>
      </c>
    </row>
    <row r="2160" spans="1:26" x14ac:dyDescent="0.3">
      <c r="A2160" t="s">
        <v>5267</v>
      </c>
      <c r="B2160" s="4">
        <v>45667</v>
      </c>
      <c r="C2160" t="s">
        <v>206</v>
      </c>
      <c r="D2160" t="s">
        <v>5268</v>
      </c>
      <c r="E2160" t="s">
        <v>29</v>
      </c>
      <c r="F2160" t="s">
        <v>141</v>
      </c>
      <c r="G2160" t="s">
        <v>110</v>
      </c>
      <c r="H2160" t="s">
        <v>281</v>
      </c>
      <c r="I2160" t="s">
        <v>33</v>
      </c>
      <c r="J2160" t="s">
        <v>48</v>
      </c>
      <c r="K2160" t="s">
        <v>60</v>
      </c>
      <c r="L2160">
        <v>3</v>
      </c>
      <c r="M2160" s="6">
        <v>1441.47</v>
      </c>
      <c r="N2160" s="8">
        <v>0.15</v>
      </c>
      <c r="O2160" s="6">
        <v>648.66</v>
      </c>
      <c r="P2160" s="6">
        <v>3675.75</v>
      </c>
      <c r="Q2160" s="6">
        <v>2403.9</v>
      </c>
      <c r="R2160" s="6">
        <v>1271.8499999999999</v>
      </c>
      <c r="S2160" s="6">
        <v>390.08</v>
      </c>
      <c r="T2160" t="s">
        <v>36</v>
      </c>
      <c r="U2160">
        <v>1</v>
      </c>
      <c r="V2160" t="s">
        <v>91</v>
      </c>
      <c r="W2160" t="s">
        <v>51</v>
      </c>
      <c r="X2160">
        <v>2025</v>
      </c>
      <c r="Y2160" t="s">
        <v>137</v>
      </c>
      <c r="Z2160" s="8">
        <v>0.34599999999999997</v>
      </c>
    </row>
    <row r="2161" spans="1:26" x14ac:dyDescent="0.3">
      <c r="A2161" t="s">
        <v>5269</v>
      </c>
      <c r="B2161" s="4">
        <v>45976</v>
      </c>
      <c r="C2161" t="s">
        <v>1947</v>
      </c>
      <c r="D2161" t="s">
        <v>5270</v>
      </c>
      <c r="E2161" t="s">
        <v>56</v>
      </c>
      <c r="F2161" t="s">
        <v>90</v>
      </c>
      <c r="G2161" t="s">
        <v>31</v>
      </c>
      <c r="H2161" t="s">
        <v>96</v>
      </c>
      <c r="I2161" t="s">
        <v>33</v>
      </c>
      <c r="J2161" t="s">
        <v>34</v>
      </c>
      <c r="K2161" t="s">
        <v>35</v>
      </c>
      <c r="L2161">
        <v>2</v>
      </c>
      <c r="M2161" s="6">
        <v>1008.26</v>
      </c>
      <c r="N2161" s="8">
        <v>0</v>
      </c>
      <c r="O2161" s="6">
        <v>0</v>
      </c>
      <c r="P2161" s="6">
        <v>2016.52</v>
      </c>
      <c r="Q2161" s="6">
        <v>1291.8900000000001</v>
      </c>
      <c r="R2161" s="6">
        <v>724.63</v>
      </c>
      <c r="S2161" s="6">
        <v>384.92</v>
      </c>
      <c r="T2161" t="s">
        <v>36</v>
      </c>
      <c r="U2161">
        <v>11</v>
      </c>
      <c r="V2161" t="s">
        <v>124</v>
      </c>
      <c r="W2161" t="s">
        <v>85</v>
      </c>
      <c r="X2161">
        <v>2025</v>
      </c>
      <c r="Y2161" t="s">
        <v>221</v>
      </c>
      <c r="Z2161" s="8">
        <v>0.35930000000000001</v>
      </c>
    </row>
    <row r="2162" spans="1:26" x14ac:dyDescent="0.3">
      <c r="A2162" t="s">
        <v>5271</v>
      </c>
      <c r="B2162" s="4">
        <v>45653</v>
      </c>
      <c r="C2162" t="s">
        <v>3792</v>
      </c>
      <c r="D2162" t="s">
        <v>5272</v>
      </c>
      <c r="E2162" t="s">
        <v>108</v>
      </c>
      <c r="F2162" t="s">
        <v>194</v>
      </c>
      <c r="G2162" t="s">
        <v>69</v>
      </c>
      <c r="H2162" t="s">
        <v>188</v>
      </c>
      <c r="I2162" t="s">
        <v>47</v>
      </c>
      <c r="J2162" t="s">
        <v>59</v>
      </c>
      <c r="K2162" t="s">
        <v>49</v>
      </c>
      <c r="L2162">
        <v>2</v>
      </c>
      <c r="M2162" s="6">
        <v>771.77</v>
      </c>
      <c r="N2162" s="8">
        <v>0</v>
      </c>
      <c r="O2162" s="6">
        <v>0</v>
      </c>
      <c r="P2162" s="6">
        <v>1543.54</v>
      </c>
      <c r="Q2162" s="6">
        <v>1187.1099999999999</v>
      </c>
      <c r="R2162" s="6">
        <v>356.43</v>
      </c>
      <c r="S2162" s="6">
        <v>317.12</v>
      </c>
      <c r="T2162" t="s">
        <v>36</v>
      </c>
      <c r="U2162">
        <v>12</v>
      </c>
      <c r="V2162" t="s">
        <v>84</v>
      </c>
      <c r="W2162" t="s">
        <v>85</v>
      </c>
      <c r="X2162">
        <v>2024</v>
      </c>
      <c r="Y2162" t="s">
        <v>162</v>
      </c>
      <c r="Z2162" s="8">
        <v>0.23089999999999999</v>
      </c>
    </row>
    <row r="2163" spans="1:26" x14ac:dyDescent="0.3">
      <c r="A2163" t="s">
        <v>5273</v>
      </c>
      <c r="B2163" s="4">
        <v>45850</v>
      </c>
      <c r="C2163" t="s">
        <v>609</v>
      </c>
      <c r="D2163" t="s">
        <v>5274</v>
      </c>
      <c r="E2163" t="s">
        <v>56</v>
      </c>
      <c r="F2163" t="s">
        <v>57</v>
      </c>
      <c r="G2163" t="s">
        <v>45</v>
      </c>
      <c r="H2163" t="s">
        <v>83</v>
      </c>
      <c r="I2163" t="s">
        <v>75</v>
      </c>
      <c r="J2163" t="s">
        <v>48</v>
      </c>
      <c r="K2163" t="s">
        <v>76</v>
      </c>
      <c r="L2163">
        <v>2</v>
      </c>
      <c r="M2163" s="6">
        <v>1134.75</v>
      </c>
      <c r="N2163" s="8">
        <v>0</v>
      </c>
      <c r="O2163" s="6">
        <v>0</v>
      </c>
      <c r="P2163" s="6">
        <v>2269.5</v>
      </c>
      <c r="Q2163" s="6">
        <v>1379.26</v>
      </c>
      <c r="R2163" s="6">
        <v>890.24</v>
      </c>
      <c r="S2163" s="6">
        <v>358.19</v>
      </c>
      <c r="T2163" t="s">
        <v>36</v>
      </c>
      <c r="U2163">
        <v>7</v>
      </c>
      <c r="V2163" t="s">
        <v>179</v>
      </c>
      <c r="W2163" t="s">
        <v>62</v>
      </c>
      <c r="X2163">
        <v>2025</v>
      </c>
      <c r="Y2163" t="s">
        <v>208</v>
      </c>
      <c r="Z2163" s="8">
        <v>0.39229999999999998</v>
      </c>
    </row>
    <row r="2164" spans="1:26" x14ac:dyDescent="0.3">
      <c r="A2164" t="s">
        <v>5275</v>
      </c>
      <c r="B2164" s="4">
        <v>45432</v>
      </c>
      <c r="C2164" t="s">
        <v>1938</v>
      </c>
      <c r="D2164" t="s">
        <v>5276</v>
      </c>
      <c r="E2164" t="s">
        <v>56</v>
      </c>
      <c r="F2164" t="s">
        <v>74</v>
      </c>
      <c r="G2164" t="s">
        <v>132</v>
      </c>
      <c r="H2164" t="s">
        <v>154</v>
      </c>
      <c r="I2164" t="s">
        <v>75</v>
      </c>
      <c r="J2164" t="s">
        <v>59</v>
      </c>
      <c r="K2164" t="s">
        <v>35</v>
      </c>
      <c r="L2164">
        <v>1</v>
      </c>
      <c r="M2164" s="6">
        <v>1586.09</v>
      </c>
      <c r="N2164" s="8">
        <v>0.15</v>
      </c>
      <c r="O2164" s="6">
        <v>237.91</v>
      </c>
      <c r="P2164" s="6">
        <v>1348.18</v>
      </c>
      <c r="Q2164" s="6">
        <v>935.39</v>
      </c>
      <c r="R2164" s="6">
        <v>412.79</v>
      </c>
      <c r="S2164" s="6">
        <v>392.52</v>
      </c>
      <c r="T2164" t="s">
        <v>36</v>
      </c>
      <c r="U2164">
        <v>5</v>
      </c>
      <c r="V2164" t="s">
        <v>103</v>
      </c>
      <c r="W2164" t="s">
        <v>38</v>
      </c>
      <c r="X2164">
        <v>2024</v>
      </c>
      <c r="Y2164" t="s">
        <v>104</v>
      </c>
      <c r="Z2164" s="8">
        <v>0.30620000000000003</v>
      </c>
    </row>
    <row r="2165" spans="1:26" x14ac:dyDescent="0.3">
      <c r="A2165" t="s">
        <v>5277</v>
      </c>
      <c r="B2165" s="4">
        <v>45409</v>
      </c>
      <c r="C2165" t="s">
        <v>1492</v>
      </c>
      <c r="D2165" t="s">
        <v>5278</v>
      </c>
      <c r="E2165" t="s">
        <v>43</v>
      </c>
      <c r="F2165" t="s">
        <v>256</v>
      </c>
      <c r="G2165" t="s">
        <v>132</v>
      </c>
      <c r="H2165" t="s">
        <v>133</v>
      </c>
      <c r="I2165" t="s">
        <v>33</v>
      </c>
      <c r="J2165" t="s">
        <v>59</v>
      </c>
      <c r="K2165" t="s">
        <v>102</v>
      </c>
      <c r="L2165">
        <v>1</v>
      </c>
      <c r="M2165" s="6">
        <v>780.5</v>
      </c>
      <c r="N2165" s="8">
        <v>0.05</v>
      </c>
      <c r="O2165" s="6">
        <v>39.03</v>
      </c>
      <c r="P2165" s="6">
        <v>741.47</v>
      </c>
      <c r="Q2165" s="6">
        <v>505.23</v>
      </c>
      <c r="R2165" s="6">
        <v>236.24</v>
      </c>
      <c r="S2165" s="6">
        <v>302.94</v>
      </c>
      <c r="T2165" t="s">
        <v>36</v>
      </c>
      <c r="U2165">
        <v>4</v>
      </c>
      <c r="V2165" t="s">
        <v>37</v>
      </c>
      <c r="W2165" t="s">
        <v>38</v>
      </c>
      <c r="X2165">
        <v>2024</v>
      </c>
      <c r="Y2165" t="s">
        <v>39</v>
      </c>
      <c r="Z2165" s="8">
        <v>0.31859999999999999</v>
      </c>
    </row>
    <row r="2166" spans="1:26" x14ac:dyDescent="0.3">
      <c r="A2166" t="s">
        <v>5279</v>
      </c>
      <c r="B2166" s="4">
        <v>45568</v>
      </c>
      <c r="C2166" t="s">
        <v>1331</v>
      </c>
      <c r="D2166" t="s">
        <v>5280</v>
      </c>
      <c r="E2166" t="s">
        <v>67</v>
      </c>
      <c r="F2166" t="s">
        <v>158</v>
      </c>
      <c r="G2166" t="s">
        <v>45</v>
      </c>
      <c r="H2166" t="s">
        <v>46</v>
      </c>
      <c r="I2166" t="s">
        <v>75</v>
      </c>
      <c r="J2166" t="s">
        <v>59</v>
      </c>
      <c r="K2166" t="s">
        <v>102</v>
      </c>
      <c r="L2166">
        <v>2</v>
      </c>
      <c r="M2166" s="6">
        <v>1778.94</v>
      </c>
      <c r="N2166" s="8">
        <v>0.2</v>
      </c>
      <c r="O2166" s="6">
        <v>711.58</v>
      </c>
      <c r="P2166" s="6">
        <v>2846.3</v>
      </c>
      <c r="Q2166" s="6">
        <v>1780.96</v>
      </c>
      <c r="R2166" s="6">
        <v>1065.3399999999999</v>
      </c>
      <c r="S2166" s="6">
        <v>153.78</v>
      </c>
      <c r="T2166" t="s">
        <v>36</v>
      </c>
      <c r="U2166">
        <v>10</v>
      </c>
      <c r="V2166" t="s">
        <v>146</v>
      </c>
      <c r="W2166" t="s">
        <v>85</v>
      </c>
      <c r="X2166">
        <v>2024</v>
      </c>
      <c r="Y2166" t="s">
        <v>184</v>
      </c>
      <c r="Z2166" s="8">
        <v>0.37430000000000002</v>
      </c>
    </row>
    <row r="2167" spans="1:26" x14ac:dyDescent="0.3">
      <c r="A2167" t="s">
        <v>5281</v>
      </c>
      <c r="B2167" s="4">
        <v>46017</v>
      </c>
      <c r="C2167" t="s">
        <v>926</v>
      </c>
      <c r="D2167" t="s">
        <v>5282</v>
      </c>
      <c r="E2167" t="s">
        <v>56</v>
      </c>
      <c r="F2167" t="s">
        <v>238</v>
      </c>
      <c r="G2167" t="s">
        <v>31</v>
      </c>
      <c r="H2167" t="s">
        <v>96</v>
      </c>
      <c r="I2167" t="s">
        <v>75</v>
      </c>
      <c r="J2167" t="s">
        <v>59</v>
      </c>
      <c r="K2167" t="s">
        <v>35</v>
      </c>
      <c r="L2167">
        <v>2</v>
      </c>
      <c r="M2167" s="6">
        <v>2469.29</v>
      </c>
      <c r="N2167" s="8">
        <v>0.1</v>
      </c>
      <c r="O2167" s="6">
        <v>493.86</v>
      </c>
      <c r="P2167" s="6">
        <v>4444.72</v>
      </c>
      <c r="Q2167" s="6">
        <v>2894.52</v>
      </c>
      <c r="R2167" s="6">
        <v>1550.2</v>
      </c>
      <c r="S2167" s="6">
        <v>393.53</v>
      </c>
      <c r="T2167" t="s">
        <v>36</v>
      </c>
      <c r="U2167">
        <v>12</v>
      </c>
      <c r="V2167" t="s">
        <v>84</v>
      </c>
      <c r="W2167" t="s">
        <v>85</v>
      </c>
      <c r="X2167">
        <v>2025</v>
      </c>
      <c r="Y2167" t="s">
        <v>86</v>
      </c>
      <c r="Z2167" s="8">
        <v>0.3488</v>
      </c>
    </row>
    <row r="2168" spans="1:26" x14ac:dyDescent="0.3">
      <c r="A2168" t="s">
        <v>5283</v>
      </c>
      <c r="B2168" s="4">
        <v>45511</v>
      </c>
      <c r="C2168" t="s">
        <v>4463</v>
      </c>
      <c r="D2168" t="s">
        <v>5284</v>
      </c>
      <c r="E2168" t="s">
        <v>43</v>
      </c>
      <c r="F2168" t="s">
        <v>101</v>
      </c>
      <c r="G2168" t="s">
        <v>69</v>
      </c>
      <c r="H2168" t="s">
        <v>83</v>
      </c>
      <c r="I2168" t="s">
        <v>75</v>
      </c>
      <c r="J2168" t="s">
        <v>48</v>
      </c>
      <c r="K2168" t="s">
        <v>60</v>
      </c>
      <c r="L2168">
        <v>2</v>
      </c>
      <c r="M2168" s="6">
        <v>1280.19</v>
      </c>
      <c r="N2168" s="8">
        <v>0.1</v>
      </c>
      <c r="O2168" s="6">
        <v>256.04000000000002</v>
      </c>
      <c r="P2168" s="6">
        <v>2304.34</v>
      </c>
      <c r="Q2168" s="6">
        <v>1529.26</v>
      </c>
      <c r="R2168" s="6">
        <v>775.08</v>
      </c>
      <c r="S2168" s="6">
        <v>375.23</v>
      </c>
      <c r="T2168" t="s">
        <v>36</v>
      </c>
      <c r="U2168">
        <v>8</v>
      </c>
      <c r="V2168" t="s">
        <v>118</v>
      </c>
      <c r="W2168" t="s">
        <v>62</v>
      </c>
      <c r="X2168">
        <v>2024</v>
      </c>
      <c r="Y2168" t="s">
        <v>119</v>
      </c>
      <c r="Z2168" s="8">
        <v>0.33639999999999998</v>
      </c>
    </row>
    <row r="2169" spans="1:26" x14ac:dyDescent="0.3">
      <c r="A2169" t="s">
        <v>5285</v>
      </c>
      <c r="B2169" s="4">
        <v>45317</v>
      </c>
      <c r="C2169" t="s">
        <v>5286</v>
      </c>
      <c r="D2169" t="s">
        <v>5287</v>
      </c>
      <c r="E2169" t="s">
        <v>29</v>
      </c>
      <c r="F2169" t="s">
        <v>242</v>
      </c>
      <c r="G2169" t="s">
        <v>69</v>
      </c>
      <c r="H2169" t="s">
        <v>70</v>
      </c>
      <c r="I2169" t="s">
        <v>47</v>
      </c>
      <c r="J2169" t="s">
        <v>59</v>
      </c>
      <c r="K2169" t="s">
        <v>102</v>
      </c>
      <c r="L2169">
        <v>1</v>
      </c>
      <c r="M2169" s="6">
        <v>565.58000000000004</v>
      </c>
      <c r="N2169" s="8">
        <v>0.05</v>
      </c>
      <c r="O2169" s="6">
        <v>28.28</v>
      </c>
      <c r="P2169" s="6">
        <v>537.29999999999995</v>
      </c>
      <c r="Q2169" s="6">
        <v>352.6</v>
      </c>
      <c r="R2169" s="6">
        <v>184.7</v>
      </c>
      <c r="S2169" s="6">
        <v>55.59</v>
      </c>
      <c r="T2169" t="s">
        <v>36</v>
      </c>
      <c r="U2169">
        <v>1</v>
      </c>
      <c r="V2169" t="s">
        <v>91</v>
      </c>
      <c r="W2169" t="s">
        <v>51</v>
      </c>
      <c r="X2169">
        <v>2024</v>
      </c>
      <c r="Y2169" t="s">
        <v>92</v>
      </c>
      <c r="Z2169" s="8">
        <v>0.34379999999999999</v>
      </c>
    </row>
    <row r="2170" spans="1:26" x14ac:dyDescent="0.3">
      <c r="A2170" t="s">
        <v>5288</v>
      </c>
      <c r="B2170" s="4">
        <v>45812</v>
      </c>
      <c r="C2170" t="s">
        <v>381</v>
      </c>
      <c r="D2170" t="s">
        <v>5289</v>
      </c>
      <c r="E2170" t="s">
        <v>29</v>
      </c>
      <c r="F2170" t="s">
        <v>123</v>
      </c>
      <c r="G2170" t="s">
        <v>45</v>
      </c>
      <c r="H2170" t="s">
        <v>46</v>
      </c>
      <c r="I2170" t="s">
        <v>75</v>
      </c>
      <c r="J2170" t="s">
        <v>48</v>
      </c>
      <c r="K2170" t="s">
        <v>49</v>
      </c>
      <c r="L2170">
        <v>2</v>
      </c>
      <c r="M2170" s="6">
        <v>2264.31</v>
      </c>
      <c r="N2170" s="8">
        <v>0.2</v>
      </c>
      <c r="O2170" s="6">
        <v>905.72</v>
      </c>
      <c r="P2170" s="6">
        <v>3622.9</v>
      </c>
      <c r="Q2170" s="6">
        <v>2311.11</v>
      </c>
      <c r="R2170" s="6">
        <v>1311.79</v>
      </c>
      <c r="S2170" s="6">
        <v>446.92</v>
      </c>
      <c r="T2170" t="s">
        <v>36</v>
      </c>
      <c r="U2170">
        <v>6</v>
      </c>
      <c r="V2170" t="s">
        <v>189</v>
      </c>
      <c r="W2170" t="s">
        <v>38</v>
      </c>
      <c r="X2170">
        <v>2025</v>
      </c>
      <c r="Y2170" t="s">
        <v>424</v>
      </c>
      <c r="Z2170" s="8">
        <v>0.36209999999999998</v>
      </c>
    </row>
    <row r="2171" spans="1:26" x14ac:dyDescent="0.3">
      <c r="A2171" t="s">
        <v>5290</v>
      </c>
      <c r="B2171" s="4">
        <v>45301</v>
      </c>
      <c r="C2171" t="s">
        <v>1557</v>
      </c>
      <c r="D2171" t="s">
        <v>5291</v>
      </c>
      <c r="E2171" t="s">
        <v>43</v>
      </c>
      <c r="F2171" t="s">
        <v>273</v>
      </c>
      <c r="G2171" t="s">
        <v>45</v>
      </c>
      <c r="H2171" t="s">
        <v>46</v>
      </c>
      <c r="I2171" t="s">
        <v>33</v>
      </c>
      <c r="J2171" t="s">
        <v>34</v>
      </c>
      <c r="K2171" t="s">
        <v>35</v>
      </c>
      <c r="L2171">
        <v>4</v>
      </c>
      <c r="M2171" s="6">
        <v>840.29</v>
      </c>
      <c r="N2171" s="8">
        <v>0.1</v>
      </c>
      <c r="O2171" s="6">
        <v>336.12</v>
      </c>
      <c r="P2171" s="6">
        <v>3025.04</v>
      </c>
      <c r="Q2171" s="6">
        <v>1912.89</v>
      </c>
      <c r="R2171" s="6">
        <v>1112.1500000000001</v>
      </c>
      <c r="S2171" s="6">
        <v>250.71</v>
      </c>
      <c r="T2171" t="s">
        <v>36</v>
      </c>
      <c r="U2171">
        <v>1</v>
      </c>
      <c r="V2171" t="s">
        <v>91</v>
      </c>
      <c r="W2171" t="s">
        <v>51</v>
      </c>
      <c r="X2171">
        <v>2024</v>
      </c>
      <c r="Y2171" t="s">
        <v>92</v>
      </c>
      <c r="Z2171" s="8">
        <v>0.36759999999999998</v>
      </c>
    </row>
    <row r="2172" spans="1:26" x14ac:dyDescent="0.3">
      <c r="A2172" t="s">
        <v>5292</v>
      </c>
      <c r="B2172" s="4">
        <v>45669</v>
      </c>
      <c r="C2172" t="s">
        <v>1409</v>
      </c>
      <c r="D2172" t="s">
        <v>5293</v>
      </c>
      <c r="E2172" t="s">
        <v>43</v>
      </c>
      <c r="F2172" t="s">
        <v>256</v>
      </c>
      <c r="G2172" t="s">
        <v>31</v>
      </c>
      <c r="H2172" t="s">
        <v>96</v>
      </c>
      <c r="I2172" t="s">
        <v>75</v>
      </c>
      <c r="J2172" t="s">
        <v>48</v>
      </c>
      <c r="K2172" t="s">
        <v>102</v>
      </c>
      <c r="L2172">
        <v>1</v>
      </c>
      <c r="M2172" s="6">
        <v>1781.73</v>
      </c>
      <c r="N2172" s="8">
        <v>0</v>
      </c>
      <c r="O2172" s="6">
        <v>0</v>
      </c>
      <c r="P2172" s="6">
        <v>1781.73</v>
      </c>
      <c r="Q2172" s="6">
        <v>1296.99</v>
      </c>
      <c r="R2172" s="6">
        <v>484.74</v>
      </c>
      <c r="S2172" s="6">
        <v>195.46</v>
      </c>
      <c r="T2172" t="s">
        <v>36</v>
      </c>
      <c r="U2172">
        <v>1</v>
      </c>
      <c r="V2172" t="s">
        <v>91</v>
      </c>
      <c r="W2172" t="s">
        <v>51</v>
      </c>
      <c r="X2172">
        <v>2025</v>
      </c>
      <c r="Y2172" t="s">
        <v>137</v>
      </c>
      <c r="Z2172" s="8">
        <v>0.27210000000000001</v>
      </c>
    </row>
    <row r="2173" spans="1:26" x14ac:dyDescent="0.3">
      <c r="A2173" t="s">
        <v>5294</v>
      </c>
      <c r="B2173" s="4">
        <v>45924</v>
      </c>
      <c r="C2173" t="s">
        <v>926</v>
      </c>
      <c r="D2173" t="s">
        <v>5295</v>
      </c>
      <c r="E2173" t="s">
        <v>56</v>
      </c>
      <c r="F2173" t="s">
        <v>74</v>
      </c>
      <c r="G2173" t="s">
        <v>132</v>
      </c>
      <c r="H2173" t="s">
        <v>154</v>
      </c>
      <c r="I2173" t="s">
        <v>33</v>
      </c>
      <c r="J2173" t="s">
        <v>48</v>
      </c>
      <c r="K2173" t="s">
        <v>76</v>
      </c>
      <c r="L2173">
        <v>1</v>
      </c>
      <c r="M2173" s="6">
        <v>1495.9</v>
      </c>
      <c r="N2173" s="8">
        <v>0.1</v>
      </c>
      <c r="O2173" s="6">
        <v>149.59</v>
      </c>
      <c r="P2173" s="6">
        <v>1346.31</v>
      </c>
      <c r="Q2173" s="6">
        <v>851.31</v>
      </c>
      <c r="R2173" s="6">
        <v>495</v>
      </c>
      <c r="S2173" s="6">
        <v>199.3</v>
      </c>
      <c r="T2173" t="s">
        <v>117</v>
      </c>
      <c r="U2173">
        <v>9</v>
      </c>
      <c r="V2173" t="s">
        <v>61</v>
      </c>
      <c r="W2173" t="s">
        <v>62</v>
      </c>
      <c r="X2173">
        <v>2025</v>
      </c>
      <c r="Y2173" t="s">
        <v>97</v>
      </c>
      <c r="Z2173" s="8">
        <v>0.36770000000000003</v>
      </c>
    </row>
    <row r="2174" spans="1:26" x14ac:dyDescent="0.3">
      <c r="A2174" t="s">
        <v>5296</v>
      </c>
      <c r="B2174" s="4">
        <v>45928</v>
      </c>
      <c r="C2174" t="s">
        <v>4475</v>
      </c>
      <c r="D2174" t="s">
        <v>5297</v>
      </c>
      <c r="E2174" t="s">
        <v>29</v>
      </c>
      <c r="F2174" t="s">
        <v>30</v>
      </c>
      <c r="G2174" t="s">
        <v>69</v>
      </c>
      <c r="H2174" t="s">
        <v>83</v>
      </c>
      <c r="I2174" t="s">
        <v>33</v>
      </c>
      <c r="J2174" t="s">
        <v>34</v>
      </c>
      <c r="K2174" t="s">
        <v>35</v>
      </c>
      <c r="L2174">
        <v>1</v>
      </c>
      <c r="M2174" s="6">
        <v>788.16</v>
      </c>
      <c r="N2174" s="8">
        <v>0.1</v>
      </c>
      <c r="O2174" s="6">
        <v>78.819999999999993</v>
      </c>
      <c r="P2174" s="6">
        <v>709.34</v>
      </c>
      <c r="Q2174" s="6">
        <v>476.18</v>
      </c>
      <c r="R2174" s="6">
        <v>233.16</v>
      </c>
      <c r="S2174" s="6">
        <v>387.03</v>
      </c>
      <c r="T2174" t="s">
        <v>36</v>
      </c>
      <c r="U2174">
        <v>9</v>
      </c>
      <c r="V2174" t="s">
        <v>61</v>
      </c>
      <c r="W2174" t="s">
        <v>62</v>
      </c>
      <c r="X2174">
        <v>2025</v>
      </c>
      <c r="Y2174" t="s">
        <v>97</v>
      </c>
      <c r="Z2174" s="8">
        <v>0.32869999999999999</v>
      </c>
    </row>
    <row r="2175" spans="1:26" x14ac:dyDescent="0.3">
      <c r="A2175" t="s">
        <v>5298</v>
      </c>
      <c r="B2175" s="4">
        <v>45973</v>
      </c>
      <c r="C2175" t="s">
        <v>1574</v>
      </c>
      <c r="D2175" t="s">
        <v>5299</v>
      </c>
      <c r="E2175" t="s">
        <v>67</v>
      </c>
      <c r="F2175" t="s">
        <v>334</v>
      </c>
      <c r="G2175" t="s">
        <v>45</v>
      </c>
      <c r="H2175" t="s">
        <v>46</v>
      </c>
      <c r="I2175" t="s">
        <v>33</v>
      </c>
      <c r="J2175" t="s">
        <v>59</v>
      </c>
      <c r="K2175" t="s">
        <v>102</v>
      </c>
      <c r="L2175">
        <v>1</v>
      </c>
      <c r="M2175" s="6">
        <v>2054.9</v>
      </c>
      <c r="N2175" s="8">
        <v>0</v>
      </c>
      <c r="O2175" s="6">
        <v>0</v>
      </c>
      <c r="P2175" s="6">
        <v>2054.9</v>
      </c>
      <c r="Q2175" s="6">
        <v>1320.75</v>
      </c>
      <c r="R2175" s="6">
        <v>734.15</v>
      </c>
      <c r="S2175" s="6">
        <v>352.19</v>
      </c>
      <c r="T2175" t="s">
        <v>77</v>
      </c>
      <c r="U2175">
        <v>11</v>
      </c>
      <c r="V2175" t="s">
        <v>124</v>
      </c>
      <c r="W2175" t="s">
        <v>85</v>
      </c>
      <c r="X2175">
        <v>2025</v>
      </c>
      <c r="Y2175" t="s">
        <v>221</v>
      </c>
      <c r="Z2175" s="8">
        <v>0.35730000000000001</v>
      </c>
    </row>
    <row r="2176" spans="1:26" x14ac:dyDescent="0.3">
      <c r="A2176" t="s">
        <v>5300</v>
      </c>
      <c r="B2176" s="4">
        <v>45875</v>
      </c>
      <c r="C2176" t="s">
        <v>3804</v>
      </c>
      <c r="D2176" t="s">
        <v>5301</v>
      </c>
      <c r="E2176" t="s">
        <v>108</v>
      </c>
      <c r="F2176" t="s">
        <v>364</v>
      </c>
      <c r="G2176" t="s">
        <v>45</v>
      </c>
      <c r="H2176" t="s">
        <v>32</v>
      </c>
      <c r="I2176" t="s">
        <v>33</v>
      </c>
      <c r="J2176" t="s">
        <v>59</v>
      </c>
      <c r="K2176" t="s">
        <v>35</v>
      </c>
      <c r="L2176">
        <v>2</v>
      </c>
      <c r="M2176" s="6">
        <v>1381.7</v>
      </c>
      <c r="N2176" s="8">
        <v>0.1</v>
      </c>
      <c r="O2176" s="6">
        <v>276.33999999999997</v>
      </c>
      <c r="P2176" s="6">
        <v>2487.06</v>
      </c>
      <c r="Q2176" s="6">
        <v>1580.93</v>
      </c>
      <c r="R2176" s="6">
        <v>906.13</v>
      </c>
      <c r="S2176" s="6">
        <v>316.75</v>
      </c>
      <c r="T2176" t="s">
        <v>36</v>
      </c>
      <c r="U2176">
        <v>8</v>
      </c>
      <c r="V2176" t="s">
        <v>118</v>
      </c>
      <c r="W2176" t="s">
        <v>62</v>
      </c>
      <c r="X2176">
        <v>2025</v>
      </c>
      <c r="Y2176" t="s">
        <v>277</v>
      </c>
      <c r="Z2176" s="8">
        <v>0.36430000000000001</v>
      </c>
    </row>
    <row r="2177" spans="1:26" x14ac:dyDescent="0.3">
      <c r="A2177" t="s">
        <v>5302</v>
      </c>
      <c r="B2177" s="4">
        <v>45443</v>
      </c>
      <c r="C2177" t="s">
        <v>502</v>
      </c>
      <c r="D2177" t="s">
        <v>5303</v>
      </c>
      <c r="E2177" t="s">
        <v>43</v>
      </c>
      <c r="F2177" t="s">
        <v>273</v>
      </c>
      <c r="G2177" t="s">
        <v>31</v>
      </c>
      <c r="H2177" t="s">
        <v>32</v>
      </c>
      <c r="I2177" t="s">
        <v>75</v>
      </c>
      <c r="J2177" t="s">
        <v>59</v>
      </c>
      <c r="K2177" t="s">
        <v>35</v>
      </c>
      <c r="L2177">
        <v>1</v>
      </c>
      <c r="M2177" s="6">
        <v>5272.11</v>
      </c>
      <c r="N2177" s="8">
        <v>0.15</v>
      </c>
      <c r="O2177" s="6">
        <v>790.82</v>
      </c>
      <c r="P2177" s="6">
        <v>4481.29</v>
      </c>
      <c r="Q2177" s="6">
        <v>3386.6</v>
      </c>
      <c r="R2177" s="6">
        <v>1094.69</v>
      </c>
      <c r="S2177" s="6">
        <v>310.72000000000003</v>
      </c>
      <c r="T2177" t="s">
        <v>36</v>
      </c>
      <c r="U2177">
        <v>5</v>
      </c>
      <c r="V2177" t="s">
        <v>103</v>
      </c>
      <c r="W2177" t="s">
        <v>38</v>
      </c>
      <c r="X2177">
        <v>2024</v>
      </c>
      <c r="Y2177" t="s">
        <v>104</v>
      </c>
      <c r="Z2177" s="8">
        <v>0.24429999999999999</v>
      </c>
    </row>
    <row r="2178" spans="1:26" x14ac:dyDescent="0.3">
      <c r="A2178" t="s">
        <v>5304</v>
      </c>
      <c r="B2178" s="4">
        <v>46011</v>
      </c>
      <c r="C2178" t="s">
        <v>339</v>
      </c>
      <c r="D2178" t="s">
        <v>5305</v>
      </c>
      <c r="E2178" t="s">
        <v>43</v>
      </c>
      <c r="F2178" t="s">
        <v>44</v>
      </c>
      <c r="G2178" t="s">
        <v>69</v>
      </c>
      <c r="H2178" t="s">
        <v>70</v>
      </c>
      <c r="I2178" t="s">
        <v>33</v>
      </c>
      <c r="J2178" t="s">
        <v>48</v>
      </c>
      <c r="K2178" t="s">
        <v>49</v>
      </c>
      <c r="L2178">
        <v>1</v>
      </c>
      <c r="M2178" s="6">
        <v>3077.84</v>
      </c>
      <c r="N2178" s="8">
        <v>0.15</v>
      </c>
      <c r="O2178" s="6">
        <v>461.68</v>
      </c>
      <c r="P2178" s="6">
        <v>2616.16</v>
      </c>
      <c r="Q2178" s="6">
        <v>1524.28</v>
      </c>
      <c r="R2178" s="6">
        <v>1091.8800000000001</v>
      </c>
      <c r="S2178" s="6">
        <v>375.31</v>
      </c>
      <c r="T2178" t="s">
        <v>36</v>
      </c>
      <c r="U2178">
        <v>12</v>
      </c>
      <c r="V2178" t="s">
        <v>84</v>
      </c>
      <c r="W2178" t="s">
        <v>85</v>
      </c>
      <c r="X2178">
        <v>2025</v>
      </c>
      <c r="Y2178" t="s">
        <v>86</v>
      </c>
      <c r="Z2178" s="8">
        <v>0.41739999999999999</v>
      </c>
    </row>
    <row r="2179" spans="1:26" x14ac:dyDescent="0.3">
      <c r="A2179" t="s">
        <v>5306</v>
      </c>
      <c r="B2179" s="4">
        <v>45340</v>
      </c>
      <c r="C2179" t="s">
        <v>970</v>
      </c>
      <c r="D2179" t="s">
        <v>5307</v>
      </c>
      <c r="E2179" t="s">
        <v>29</v>
      </c>
      <c r="F2179" t="s">
        <v>123</v>
      </c>
      <c r="G2179" t="s">
        <v>31</v>
      </c>
      <c r="H2179" t="s">
        <v>58</v>
      </c>
      <c r="I2179" t="s">
        <v>33</v>
      </c>
      <c r="J2179" t="s">
        <v>48</v>
      </c>
      <c r="K2179" t="s">
        <v>102</v>
      </c>
      <c r="L2179">
        <v>4</v>
      </c>
      <c r="M2179" s="6">
        <v>3072.52</v>
      </c>
      <c r="N2179" s="8">
        <v>0.05</v>
      </c>
      <c r="O2179" s="6">
        <v>614.5</v>
      </c>
      <c r="P2179" s="6">
        <v>11675.58</v>
      </c>
      <c r="Q2179" s="6">
        <v>8734.42</v>
      </c>
      <c r="R2179" s="6">
        <v>2941.16</v>
      </c>
      <c r="S2179" s="6">
        <v>51.5</v>
      </c>
      <c r="T2179" t="s">
        <v>36</v>
      </c>
      <c r="U2179">
        <v>2</v>
      </c>
      <c r="V2179" t="s">
        <v>171</v>
      </c>
      <c r="W2179" t="s">
        <v>51</v>
      </c>
      <c r="X2179">
        <v>2024</v>
      </c>
      <c r="Y2179" t="s">
        <v>214</v>
      </c>
      <c r="Z2179" s="8">
        <v>0.25190000000000001</v>
      </c>
    </row>
    <row r="2180" spans="1:26" x14ac:dyDescent="0.3">
      <c r="A2180" t="s">
        <v>5308</v>
      </c>
      <c r="B2180" s="4">
        <v>45445</v>
      </c>
      <c r="C2180" t="s">
        <v>2975</v>
      </c>
      <c r="D2180" t="s">
        <v>5309</v>
      </c>
      <c r="E2180" t="s">
        <v>29</v>
      </c>
      <c r="F2180" t="s">
        <v>141</v>
      </c>
      <c r="G2180" t="s">
        <v>132</v>
      </c>
      <c r="H2180" t="s">
        <v>228</v>
      </c>
      <c r="I2180" t="s">
        <v>116</v>
      </c>
      <c r="J2180" t="s">
        <v>48</v>
      </c>
      <c r="K2180" t="s">
        <v>35</v>
      </c>
      <c r="L2180">
        <v>1</v>
      </c>
      <c r="M2180" s="6">
        <v>928.02</v>
      </c>
      <c r="N2180" s="8">
        <v>0.05</v>
      </c>
      <c r="O2180" s="6">
        <v>46.4</v>
      </c>
      <c r="P2180" s="6">
        <v>881.62</v>
      </c>
      <c r="Q2180" s="6">
        <v>646.57000000000005</v>
      </c>
      <c r="R2180" s="6">
        <v>235.05</v>
      </c>
      <c r="S2180" s="6">
        <v>243.67</v>
      </c>
      <c r="T2180" t="s">
        <v>36</v>
      </c>
      <c r="U2180">
        <v>6</v>
      </c>
      <c r="V2180" t="s">
        <v>189</v>
      </c>
      <c r="W2180" t="s">
        <v>38</v>
      </c>
      <c r="X2180">
        <v>2024</v>
      </c>
      <c r="Y2180" t="s">
        <v>190</v>
      </c>
      <c r="Z2180" s="8">
        <v>0.2666</v>
      </c>
    </row>
    <row r="2181" spans="1:26" x14ac:dyDescent="0.3">
      <c r="A2181" t="s">
        <v>5310</v>
      </c>
      <c r="B2181" s="4">
        <v>45584</v>
      </c>
      <c r="C2181" t="s">
        <v>5311</v>
      </c>
      <c r="D2181" t="s">
        <v>5312</v>
      </c>
      <c r="E2181" t="s">
        <v>43</v>
      </c>
      <c r="F2181" t="s">
        <v>44</v>
      </c>
      <c r="G2181" t="s">
        <v>132</v>
      </c>
      <c r="H2181" t="s">
        <v>252</v>
      </c>
      <c r="I2181" t="s">
        <v>75</v>
      </c>
      <c r="J2181" t="s">
        <v>48</v>
      </c>
      <c r="K2181" t="s">
        <v>102</v>
      </c>
      <c r="L2181">
        <v>1</v>
      </c>
      <c r="M2181" s="6">
        <v>1171.0899999999999</v>
      </c>
      <c r="N2181" s="8">
        <v>0.15</v>
      </c>
      <c r="O2181" s="6">
        <v>175.66</v>
      </c>
      <c r="P2181" s="6">
        <v>995.43</v>
      </c>
      <c r="Q2181" s="6">
        <v>690.12</v>
      </c>
      <c r="R2181" s="6">
        <v>305.31</v>
      </c>
      <c r="S2181" s="6">
        <v>156.18</v>
      </c>
      <c r="T2181" t="s">
        <v>36</v>
      </c>
      <c r="U2181">
        <v>10</v>
      </c>
      <c r="V2181" t="s">
        <v>146</v>
      </c>
      <c r="W2181" t="s">
        <v>85</v>
      </c>
      <c r="X2181">
        <v>2024</v>
      </c>
      <c r="Y2181" t="s">
        <v>184</v>
      </c>
      <c r="Z2181" s="8">
        <v>0.30669999999999997</v>
      </c>
    </row>
    <row r="2182" spans="1:26" x14ac:dyDescent="0.3">
      <c r="A2182" t="s">
        <v>5313</v>
      </c>
      <c r="B2182" s="4">
        <v>45871</v>
      </c>
      <c r="C2182" t="s">
        <v>1869</v>
      </c>
      <c r="D2182" t="s">
        <v>5314</v>
      </c>
      <c r="E2182" t="s">
        <v>56</v>
      </c>
      <c r="F2182" t="s">
        <v>238</v>
      </c>
      <c r="G2182" t="s">
        <v>31</v>
      </c>
      <c r="H2182" t="s">
        <v>96</v>
      </c>
      <c r="I2182" t="s">
        <v>33</v>
      </c>
      <c r="J2182" t="s">
        <v>48</v>
      </c>
      <c r="K2182" t="s">
        <v>102</v>
      </c>
      <c r="L2182">
        <v>1</v>
      </c>
      <c r="M2182" s="6">
        <v>1533.2</v>
      </c>
      <c r="N2182" s="8">
        <v>0.15</v>
      </c>
      <c r="O2182" s="6">
        <v>229.98</v>
      </c>
      <c r="P2182" s="6">
        <v>1303.22</v>
      </c>
      <c r="Q2182" s="6">
        <v>934.88</v>
      </c>
      <c r="R2182" s="6">
        <v>368.34</v>
      </c>
      <c r="S2182" s="6">
        <v>322.62</v>
      </c>
      <c r="T2182" t="s">
        <v>77</v>
      </c>
      <c r="U2182">
        <v>8</v>
      </c>
      <c r="V2182" t="s">
        <v>118</v>
      </c>
      <c r="W2182" t="s">
        <v>62</v>
      </c>
      <c r="X2182">
        <v>2025</v>
      </c>
      <c r="Y2182" t="s">
        <v>277</v>
      </c>
      <c r="Z2182" s="8">
        <v>0.28260000000000002</v>
      </c>
    </row>
    <row r="2183" spans="1:26" x14ac:dyDescent="0.3">
      <c r="A2183" t="s">
        <v>5315</v>
      </c>
      <c r="B2183" s="4">
        <v>45341</v>
      </c>
      <c r="C2183" t="s">
        <v>1206</v>
      </c>
      <c r="D2183" t="s">
        <v>5316</v>
      </c>
      <c r="E2183" t="s">
        <v>108</v>
      </c>
      <c r="F2183" t="s">
        <v>194</v>
      </c>
      <c r="G2183" t="s">
        <v>69</v>
      </c>
      <c r="H2183" t="s">
        <v>70</v>
      </c>
      <c r="I2183" t="s">
        <v>75</v>
      </c>
      <c r="J2183" t="s">
        <v>48</v>
      </c>
      <c r="K2183" t="s">
        <v>35</v>
      </c>
      <c r="L2183">
        <v>4</v>
      </c>
      <c r="M2183" s="6">
        <v>1812.97</v>
      </c>
      <c r="N2183" s="8">
        <v>0.05</v>
      </c>
      <c r="O2183" s="6">
        <v>362.59</v>
      </c>
      <c r="P2183" s="6">
        <v>6889.29</v>
      </c>
      <c r="Q2183" s="6">
        <v>4230.83</v>
      </c>
      <c r="R2183" s="6">
        <v>2658.46</v>
      </c>
      <c r="S2183" s="6">
        <v>49.91</v>
      </c>
      <c r="T2183" t="s">
        <v>36</v>
      </c>
      <c r="U2183">
        <v>2</v>
      </c>
      <c r="V2183" t="s">
        <v>171</v>
      </c>
      <c r="W2183" t="s">
        <v>51</v>
      </c>
      <c r="X2183">
        <v>2024</v>
      </c>
      <c r="Y2183" t="s">
        <v>214</v>
      </c>
      <c r="Z2183" s="8">
        <v>0.38590000000000002</v>
      </c>
    </row>
    <row r="2184" spans="1:26" x14ac:dyDescent="0.3">
      <c r="A2184" t="s">
        <v>5317</v>
      </c>
      <c r="B2184" s="4">
        <v>45955</v>
      </c>
      <c r="C2184" t="s">
        <v>2464</v>
      </c>
      <c r="D2184" t="s">
        <v>5318</v>
      </c>
      <c r="E2184" t="s">
        <v>108</v>
      </c>
      <c r="F2184" t="s">
        <v>109</v>
      </c>
      <c r="G2184" t="s">
        <v>31</v>
      </c>
      <c r="H2184" t="s">
        <v>96</v>
      </c>
      <c r="I2184" t="s">
        <v>75</v>
      </c>
      <c r="J2184" t="s">
        <v>34</v>
      </c>
      <c r="K2184" t="s">
        <v>49</v>
      </c>
      <c r="L2184">
        <v>2</v>
      </c>
      <c r="M2184" s="6">
        <v>2321.4299999999998</v>
      </c>
      <c r="N2184" s="8">
        <v>0.2</v>
      </c>
      <c r="O2184" s="6">
        <v>928.57</v>
      </c>
      <c r="P2184" s="6">
        <v>3714.29</v>
      </c>
      <c r="Q2184" s="6">
        <v>2640.94</v>
      </c>
      <c r="R2184" s="6">
        <v>1073.3499999999999</v>
      </c>
      <c r="S2184" s="6">
        <v>413.42</v>
      </c>
      <c r="T2184" t="s">
        <v>36</v>
      </c>
      <c r="U2184">
        <v>10</v>
      </c>
      <c r="V2184" t="s">
        <v>146</v>
      </c>
      <c r="W2184" t="s">
        <v>85</v>
      </c>
      <c r="X2184">
        <v>2025</v>
      </c>
      <c r="Y2184" t="s">
        <v>147</v>
      </c>
      <c r="Z2184" s="8">
        <v>0.28899999999999998</v>
      </c>
    </row>
    <row r="2185" spans="1:26" x14ac:dyDescent="0.3">
      <c r="A2185" t="s">
        <v>5319</v>
      </c>
      <c r="B2185" s="4">
        <v>45822</v>
      </c>
      <c r="C2185" t="s">
        <v>4193</v>
      </c>
      <c r="D2185" t="s">
        <v>5320</v>
      </c>
      <c r="E2185" t="s">
        <v>29</v>
      </c>
      <c r="F2185" t="s">
        <v>123</v>
      </c>
      <c r="G2185" t="s">
        <v>31</v>
      </c>
      <c r="H2185" t="s">
        <v>195</v>
      </c>
      <c r="I2185" t="s">
        <v>75</v>
      </c>
      <c r="J2185" t="s">
        <v>34</v>
      </c>
      <c r="K2185" t="s">
        <v>35</v>
      </c>
      <c r="L2185">
        <v>1</v>
      </c>
      <c r="M2185" s="6">
        <v>1549.69</v>
      </c>
      <c r="N2185" s="8">
        <v>0.1</v>
      </c>
      <c r="O2185" s="6">
        <v>154.97</v>
      </c>
      <c r="P2185" s="6">
        <v>1394.72</v>
      </c>
      <c r="Q2185" s="6">
        <v>1038.5899999999999</v>
      </c>
      <c r="R2185" s="6">
        <v>356.13</v>
      </c>
      <c r="S2185" s="6">
        <v>235.91</v>
      </c>
      <c r="T2185" t="s">
        <v>36</v>
      </c>
      <c r="U2185">
        <v>6</v>
      </c>
      <c r="V2185" t="s">
        <v>189</v>
      </c>
      <c r="W2185" t="s">
        <v>38</v>
      </c>
      <c r="X2185">
        <v>2025</v>
      </c>
      <c r="Y2185" t="s">
        <v>424</v>
      </c>
      <c r="Z2185" s="8">
        <v>0.25530000000000003</v>
      </c>
    </row>
    <row r="2186" spans="1:26" x14ac:dyDescent="0.3">
      <c r="A2186" t="s">
        <v>5321</v>
      </c>
      <c r="B2186" s="4">
        <v>45903</v>
      </c>
      <c r="C2186" t="s">
        <v>5140</v>
      </c>
      <c r="D2186" t="s">
        <v>5322</v>
      </c>
      <c r="E2186" t="s">
        <v>43</v>
      </c>
      <c r="F2186" t="s">
        <v>256</v>
      </c>
      <c r="G2186" t="s">
        <v>69</v>
      </c>
      <c r="H2186" t="s">
        <v>70</v>
      </c>
      <c r="I2186" t="s">
        <v>33</v>
      </c>
      <c r="J2186" t="s">
        <v>59</v>
      </c>
      <c r="K2186" t="s">
        <v>35</v>
      </c>
      <c r="L2186">
        <v>1</v>
      </c>
      <c r="M2186" s="6">
        <v>3091.93</v>
      </c>
      <c r="N2186" s="8">
        <v>0.05</v>
      </c>
      <c r="O2186" s="6">
        <v>154.6</v>
      </c>
      <c r="P2186" s="6">
        <v>2937.33</v>
      </c>
      <c r="Q2186" s="6">
        <v>1965.86</v>
      </c>
      <c r="R2186" s="6">
        <v>971.47</v>
      </c>
      <c r="S2186" s="6">
        <v>396.81</v>
      </c>
      <c r="T2186" t="s">
        <v>36</v>
      </c>
      <c r="U2186">
        <v>9</v>
      </c>
      <c r="V2186" t="s">
        <v>61</v>
      </c>
      <c r="W2186" t="s">
        <v>62</v>
      </c>
      <c r="X2186">
        <v>2025</v>
      </c>
      <c r="Y2186" t="s">
        <v>97</v>
      </c>
      <c r="Z2186" s="8">
        <v>0.33069999999999999</v>
      </c>
    </row>
    <row r="2187" spans="1:26" x14ac:dyDescent="0.3">
      <c r="A2187" t="s">
        <v>5323</v>
      </c>
      <c r="B2187" s="4">
        <v>45351</v>
      </c>
      <c r="C2187" t="s">
        <v>2077</v>
      </c>
      <c r="D2187" t="s">
        <v>5324</v>
      </c>
      <c r="E2187" t="s">
        <v>56</v>
      </c>
      <c r="F2187" t="s">
        <v>57</v>
      </c>
      <c r="G2187" t="s">
        <v>69</v>
      </c>
      <c r="H2187" t="s">
        <v>188</v>
      </c>
      <c r="I2187" t="s">
        <v>33</v>
      </c>
      <c r="J2187" t="s">
        <v>34</v>
      </c>
      <c r="K2187" t="s">
        <v>35</v>
      </c>
      <c r="L2187">
        <v>2</v>
      </c>
      <c r="M2187" s="6">
        <v>1836.42</v>
      </c>
      <c r="N2187" s="8">
        <v>0.15</v>
      </c>
      <c r="O2187" s="6">
        <v>550.92999999999995</v>
      </c>
      <c r="P2187" s="6">
        <v>3121.91</v>
      </c>
      <c r="Q2187" s="6">
        <v>2545.1799999999998</v>
      </c>
      <c r="R2187" s="6">
        <v>576.73</v>
      </c>
      <c r="S2187" s="6">
        <v>155.06</v>
      </c>
      <c r="T2187" t="s">
        <v>36</v>
      </c>
      <c r="U2187">
        <v>2</v>
      </c>
      <c r="V2187" t="s">
        <v>171</v>
      </c>
      <c r="W2187" t="s">
        <v>51</v>
      </c>
      <c r="X2187">
        <v>2024</v>
      </c>
      <c r="Y2187" t="s">
        <v>214</v>
      </c>
      <c r="Z2187" s="8">
        <v>0.1847</v>
      </c>
    </row>
    <row r="2188" spans="1:26" x14ac:dyDescent="0.3">
      <c r="A2188" t="s">
        <v>5325</v>
      </c>
      <c r="B2188" s="4">
        <v>45458</v>
      </c>
      <c r="C2188" t="s">
        <v>1625</v>
      </c>
      <c r="D2188" t="s">
        <v>5326</v>
      </c>
      <c r="E2188" t="s">
        <v>43</v>
      </c>
      <c r="F2188" t="s">
        <v>44</v>
      </c>
      <c r="G2188" t="s">
        <v>110</v>
      </c>
      <c r="H2188" t="s">
        <v>111</v>
      </c>
      <c r="I2188" t="s">
        <v>75</v>
      </c>
      <c r="J2188" t="s">
        <v>34</v>
      </c>
      <c r="K2188" t="s">
        <v>49</v>
      </c>
      <c r="L2188">
        <v>2</v>
      </c>
      <c r="M2188" s="6">
        <v>3806.37</v>
      </c>
      <c r="N2188" s="8">
        <v>0.1</v>
      </c>
      <c r="O2188" s="6">
        <v>761.27</v>
      </c>
      <c r="P2188" s="6">
        <v>6851.47</v>
      </c>
      <c r="Q2188" s="6">
        <v>5580.93</v>
      </c>
      <c r="R2188" s="6">
        <v>1270.54</v>
      </c>
      <c r="S2188" s="6">
        <v>177.22</v>
      </c>
      <c r="T2188" t="s">
        <v>36</v>
      </c>
      <c r="U2188">
        <v>6</v>
      </c>
      <c r="V2188" t="s">
        <v>189</v>
      </c>
      <c r="W2188" t="s">
        <v>38</v>
      </c>
      <c r="X2188">
        <v>2024</v>
      </c>
      <c r="Y2188" t="s">
        <v>190</v>
      </c>
      <c r="Z2188" s="8">
        <v>0.18540000000000001</v>
      </c>
    </row>
    <row r="2189" spans="1:26" x14ac:dyDescent="0.3">
      <c r="A2189" t="s">
        <v>5327</v>
      </c>
      <c r="B2189" s="4">
        <v>45493</v>
      </c>
      <c r="C2189" t="s">
        <v>1974</v>
      </c>
      <c r="D2189" t="s">
        <v>5328</v>
      </c>
      <c r="E2189" t="s">
        <v>29</v>
      </c>
      <c r="F2189" t="s">
        <v>242</v>
      </c>
      <c r="G2189" t="s">
        <v>45</v>
      </c>
      <c r="H2189" t="s">
        <v>46</v>
      </c>
      <c r="I2189" t="s">
        <v>47</v>
      </c>
      <c r="J2189" t="s">
        <v>59</v>
      </c>
      <c r="K2189" t="s">
        <v>35</v>
      </c>
      <c r="L2189">
        <v>2</v>
      </c>
      <c r="M2189" s="6">
        <v>1057.19</v>
      </c>
      <c r="N2189" s="8">
        <v>0.15</v>
      </c>
      <c r="O2189" s="6">
        <v>317.16000000000003</v>
      </c>
      <c r="P2189" s="6">
        <v>1797.22</v>
      </c>
      <c r="Q2189" s="6">
        <v>1331.21</v>
      </c>
      <c r="R2189" s="6">
        <v>466.01</v>
      </c>
      <c r="S2189" s="6">
        <v>144</v>
      </c>
      <c r="T2189" t="s">
        <v>36</v>
      </c>
      <c r="U2189">
        <v>7</v>
      </c>
      <c r="V2189" t="s">
        <v>179</v>
      </c>
      <c r="W2189" t="s">
        <v>62</v>
      </c>
      <c r="X2189">
        <v>2024</v>
      </c>
      <c r="Y2189" t="s">
        <v>180</v>
      </c>
      <c r="Z2189" s="8">
        <v>0.25929999999999997</v>
      </c>
    </row>
    <row r="2190" spans="1:26" x14ac:dyDescent="0.3">
      <c r="A2190" t="s">
        <v>5329</v>
      </c>
      <c r="B2190" s="4">
        <v>45437</v>
      </c>
      <c r="C2190" t="s">
        <v>2325</v>
      </c>
      <c r="D2190" t="s">
        <v>5330</v>
      </c>
      <c r="E2190" t="s">
        <v>56</v>
      </c>
      <c r="F2190" t="s">
        <v>238</v>
      </c>
      <c r="G2190" t="s">
        <v>31</v>
      </c>
      <c r="H2190" t="s">
        <v>195</v>
      </c>
      <c r="I2190" t="s">
        <v>75</v>
      </c>
      <c r="J2190" t="s">
        <v>48</v>
      </c>
      <c r="K2190" t="s">
        <v>60</v>
      </c>
      <c r="L2190">
        <v>1</v>
      </c>
      <c r="M2190" s="6">
        <v>733.18</v>
      </c>
      <c r="N2190" s="8">
        <v>0.25</v>
      </c>
      <c r="O2190" s="6">
        <v>183.3</v>
      </c>
      <c r="P2190" s="6">
        <v>549.88</v>
      </c>
      <c r="Q2190" s="6">
        <v>389.94</v>
      </c>
      <c r="R2190" s="6">
        <v>159.94</v>
      </c>
      <c r="S2190" s="6">
        <v>437.49</v>
      </c>
      <c r="T2190" t="s">
        <v>77</v>
      </c>
      <c r="U2190">
        <v>5</v>
      </c>
      <c r="V2190" t="s">
        <v>103</v>
      </c>
      <c r="W2190" t="s">
        <v>38</v>
      </c>
      <c r="X2190">
        <v>2024</v>
      </c>
      <c r="Y2190" t="s">
        <v>104</v>
      </c>
      <c r="Z2190" s="8">
        <v>0.29089999999999999</v>
      </c>
    </row>
    <row r="2191" spans="1:26" x14ac:dyDescent="0.3">
      <c r="A2191" t="s">
        <v>5331</v>
      </c>
      <c r="B2191" s="4">
        <v>45967</v>
      </c>
      <c r="C2191" t="s">
        <v>2262</v>
      </c>
      <c r="D2191" t="s">
        <v>5332</v>
      </c>
      <c r="E2191" t="s">
        <v>108</v>
      </c>
      <c r="F2191" t="s">
        <v>364</v>
      </c>
      <c r="G2191" t="s">
        <v>132</v>
      </c>
      <c r="H2191" t="s">
        <v>228</v>
      </c>
      <c r="I2191" t="s">
        <v>33</v>
      </c>
      <c r="J2191" t="s">
        <v>59</v>
      </c>
      <c r="K2191" t="s">
        <v>35</v>
      </c>
      <c r="L2191">
        <v>1</v>
      </c>
      <c r="M2191" s="6">
        <v>2121.94</v>
      </c>
      <c r="N2191" s="8">
        <v>0.3</v>
      </c>
      <c r="O2191" s="6">
        <v>636.58000000000004</v>
      </c>
      <c r="P2191" s="6">
        <v>1485.36</v>
      </c>
      <c r="Q2191" s="6">
        <v>1088.4000000000001</v>
      </c>
      <c r="R2191" s="6">
        <v>396.96</v>
      </c>
      <c r="S2191" s="6">
        <v>397.9</v>
      </c>
      <c r="T2191" t="s">
        <v>36</v>
      </c>
      <c r="U2191">
        <v>11</v>
      </c>
      <c r="V2191" t="s">
        <v>124</v>
      </c>
      <c r="W2191" t="s">
        <v>85</v>
      </c>
      <c r="X2191">
        <v>2025</v>
      </c>
      <c r="Y2191" t="s">
        <v>221</v>
      </c>
      <c r="Z2191" s="8">
        <v>0.26719999999999999</v>
      </c>
    </row>
    <row r="2192" spans="1:26" x14ac:dyDescent="0.3">
      <c r="A2192" t="s">
        <v>5333</v>
      </c>
      <c r="B2192" s="4">
        <v>45730</v>
      </c>
      <c r="C2192" t="s">
        <v>353</v>
      </c>
      <c r="D2192" t="s">
        <v>5334</v>
      </c>
      <c r="E2192" t="s">
        <v>56</v>
      </c>
      <c r="F2192" t="s">
        <v>74</v>
      </c>
      <c r="G2192" t="s">
        <v>110</v>
      </c>
      <c r="H2192" t="s">
        <v>269</v>
      </c>
      <c r="I2192" t="s">
        <v>47</v>
      </c>
      <c r="J2192" t="s">
        <v>59</v>
      </c>
      <c r="K2192" t="s">
        <v>35</v>
      </c>
      <c r="L2192">
        <v>1</v>
      </c>
      <c r="M2192" s="6">
        <v>2019.14</v>
      </c>
      <c r="N2192" s="8">
        <v>0.3</v>
      </c>
      <c r="O2192" s="6">
        <v>605.74</v>
      </c>
      <c r="P2192" s="6">
        <v>1413.4</v>
      </c>
      <c r="Q2192" s="6">
        <v>1143.4100000000001</v>
      </c>
      <c r="R2192" s="6">
        <v>269.99</v>
      </c>
      <c r="S2192" s="6">
        <v>133.15</v>
      </c>
      <c r="T2192" t="s">
        <v>36</v>
      </c>
      <c r="U2192">
        <v>3</v>
      </c>
      <c r="V2192" t="s">
        <v>50</v>
      </c>
      <c r="W2192" t="s">
        <v>51</v>
      </c>
      <c r="X2192">
        <v>2025</v>
      </c>
      <c r="Y2192" t="s">
        <v>52</v>
      </c>
      <c r="Z2192" s="8">
        <v>0.191</v>
      </c>
    </row>
    <row r="2193" spans="1:26" x14ac:dyDescent="0.3">
      <c r="A2193" t="s">
        <v>5335</v>
      </c>
      <c r="B2193" s="4">
        <v>45533</v>
      </c>
      <c r="C2193" t="s">
        <v>169</v>
      </c>
      <c r="D2193" t="s">
        <v>5336</v>
      </c>
      <c r="E2193" t="s">
        <v>43</v>
      </c>
      <c r="F2193" t="s">
        <v>44</v>
      </c>
      <c r="G2193" t="s">
        <v>132</v>
      </c>
      <c r="H2193" t="s">
        <v>154</v>
      </c>
      <c r="I2193" t="s">
        <v>33</v>
      </c>
      <c r="J2193" t="s">
        <v>59</v>
      </c>
      <c r="K2193" t="s">
        <v>76</v>
      </c>
      <c r="L2193">
        <v>1</v>
      </c>
      <c r="M2193" s="6">
        <v>567.41999999999996</v>
      </c>
      <c r="N2193" s="8">
        <v>0.2</v>
      </c>
      <c r="O2193" s="6">
        <v>113.48</v>
      </c>
      <c r="P2193" s="6">
        <v>453.94</v>
      </c>
      <c r="Q2193" s="6">
        <v>333.76</v>
      </c>
      <c r="R2193" s="6">
        <v>120.18</v>
      </c>
      <c r="S2193" s="6">
        <v>362.24</v>
      </c>
      <c r="T2193" t="s">
        <v>36</v>
      </c>
      <c r="U2193">
        <v>8</v>
      </c>
      <c r="V2193" t="s">
        <v>118</v>
      </c>
      <c r="W2193" t="s">
        <v>62</v>
      </c>
      <c r="X2193">
        <v>2024</v>
      </c>
      <c r="Y2193" t="s">
        <v>119</v>
      </c>
      <c r="Z2193" s="8">
        <v>0.26469999999999999</v>
      </c>
    </row>
    <row r="2194" spans="1:26" x14ac:dyDescent="0.3">
      <c r="A2194" t="s">
        <v>5337</v>
      </c>
      <c r="B2194" s="4">
        <v>45872</v>
      </c>
      <c r="C2194" t="s">
        <v>4739</v>
      </c>
      <c r="D2194" t="s">
        <v>5338</v>
      </c>
      <c r="E2194" t="s">
        <v>67</v>
      </c>
      <c r="F2194" t="s">
        <v>68</v>
      </c>
      <c r="G2194" t="s">
        <v>31</v>
      </c>
      <c r="H2194" t="s">
        <v>58</v>
      </c>
      <c r="I2194" t="s">
        <v>33</v>
      </c>
      <c r="J2194" t="s">
        <v>59</v>
      </c>
      <c r="K2194" t="s">
        <v>35</v>
      </c>
      <c r="L2194">
        <v>1</v>
      </c>
      <c r="M2194" s="6">
        <v>1395.14</v>
      </c>
      <c r="N2194" s="8">
        <v>0.1</v>
      </c>
      <c r="O2194" s="6">
        <v>139.51</v>
      </c>
      <c r="P2194" s="6">
        <v>1255.6300000000001</v>
      </c>
      <c r="Q2194" s="6">
        <v>967.83</v>
      </c>
      <c r="R2194" s="6">
        <v>287.8</v>
      </c>
      <c r="S2194" s="6">
        <v>340.07</v>
      </c>
      <c r="T2194" t="s">
        <v>36</v>
      </c>
      <c r="U2194">
        <v>8</v>
      </c>
      <c r="V2194" t="s">
        <v>118</v>
      </c>
      <c r="W2194" t="s">
        <v>62</v>
      </c>
      <c r="X2194">
        <v>2025</v>
      </c>
      <c r="Y2194" t="s">
        <v>277</v>
      </c>
      <c r="Z2194" s="8">
        <v>0.22919999999999999</v>
      </c>
    </row>
    <row r="2195" spans="1:26" x14ac:dyDescent="0.3">
      <c r="A2195" t="s">
        <v>5339</v>
      </c>
      <c r="B2195" s="4">
        <v>45978</v>
      </c>
      <c r="C2195" t="s">
        <v>5340</v>
      </c>
      <c r="D2195" t="s">
        <v>5341</v>
      </c>
      <c r="E2195" t="s">
        <v>56</v>
      </c>
      <c r="F2195" t="s">
        <v>74</v>
      </c>
      <c r="G2195" t="s">
        <v>132</v>
      </c>
      <c r="H2195" t="s">
        <v>252</v>
      </c>
      <c r="I2195" t="s">
        <v>47</v>
      </c>
      <c r="J2195" t="s">
        <v>48</v>
      </c>
      <c r="K2195" t="s">
        <v>35</v>
      </c>
      <c r="L2195">
        <v>3</v>
      </c>
      <c r="M2195" s="6">
        <v>1049.04</v>
      </c>
      <c r="N2195" s="8">
        <v>0.25</v>
      </c>
      <c r="O2195" s="6">
        <v>786.78</v>
      </c>
      <c r="P2195" s="6">
        <v>2360.34</v>
      </c>
      <c r="Q2195" s="6">
        <v>1563.35</v>
      </c>
      <c r="R2195" s="6">
        <v>796.99</v>
      </c>
      <c r="S2195" s="6">
        <v>107.31</v>
      </c>
      <c r="T2195" t="s">
        <v>77</v>
      </c>
      <c r="U2195">
        <v>11</v>
      </c>
      <c r="V2195" t="s">
        <v>124</v>
      </c>
      <c r="W2195" t="s">
        <v>85</v>
      </c>
      <c r="X2195">
        <v>2025</v>
      </c>
      <c r="Y2195" t="s">
        <v>221</v>
      </c>
      <c r="Z2195" s="8">
        <v>0.3377</v>
      </c>
    </row>
    <row r="2196" spans="1:26" x14ac:dyDescent="0.3">
      <c r="A2196" t="s">
        <v>5342</v>
      </c>
      <c r="B2196" s="4">
        <v>45852</v>
      </c>
      <c r="C2196" t="s">
        <v>3213</v>
      </c>
      <c r="D2196" t="s">
        <v>5343</v>
      </c>
      <c r="E2196" t="s">
        <v>29</v>
      </c>
      <c r="F2196" t="s">
        <v>30</v>
      </c>
      <c r="G2196" t="s">
        <v>110</v>
      </c>
      <c r="H2196" t="s">
        <v>111</v>
      </c>
      <c r="I2196" t="s">
        <v>33</v>
      </c>
      <c r="J2196" t="s">
        <v>59</v>
      </c>
      <c r="K2196" t="s">
        <v>35</v>
      </c>
      <c r="L2196">
        <v>2</v>
      </c>
      <c r="M2196" s="6">
        <v>1882.95</v>
      </c>
      <c r="N2196" s="8">
        <v>0.05</v>
      </c>
      <c r="O2196" s="6">
        <v>188.3</v>
      </c>
      <c r="P2196" s="6">
        <v>3577.6</v>
      </c>
      <c r="Q2196" s="6">
        <v>2812.47</v>
      </c>
      <c r="R2196" s="6">
        <v>765.13</v>
      </c>
      <c r="S2196" s="6">
        <v>166.68</v>
      </c>
      <c r="T2196" t="s">
        <v>36</v>
      </c>
      <c r="U2196">
        <v>7</v>
      </c>
      <c r="V2196" t="s">
        <v>179</v>
      </c>
      <c r="W2196" t="s">
        <v>62</v>
      </c>
      <c r="X2196">
        <v>2025</v>
      </c>
      <c r="Y2196" t="s">
        <v>208</v>
      </c>
      <c r="Z2196" s="8">
        <v>0.21390000000000001</v>
      </c>
    </row>
    <row r="2197" spans="1:26" x14ac:dyDescent="0.3">
      <c r="A2197" t="s">
        <v>5344</v>
      </c>
      <c r="B2197" s="4">
        <v>45774</v>
      </c>
      <c r="C2197" t="s">
        <v>474</v>
      </c>
      <c r="D2197" t="s">
        <v>5345</v>
      </c>
      <c r="E2197" t="s">
        <v>56</v>
      </c>
      <c r="F2197" t="s">
        <v>57</v>
      </c>
      <c r="G2197" t="s">
        <v>132</v>
      </c>
      <c r="H2197" t="s">
        <v>154</v>
      </c>
      <c r="I2197" t="s">
        <v>47</v>
      </c>
      <c r="J2197" t="s">
        <v>59</v>
      </c>
      <c r="K2197" t="s">
        <v>35</v>
      </c>
      <c r="L2197">
        <v>1</v>
      </c>
      <c r="M2197" s="6">
        <v>1392.49</v>
      </c>
      <c r="N2197" s="8">
        <v>0.15</v>
      </c>
      <c r="O2197" s="6">
        <v>208.87</v>
      </c>
      <c r="P2197" s="6">
        <v>1183.6199999999999</v>
      </c>
      <c r="Q2197" s="6">
        <v>831.21</v>
      </c>
      <c r="R2197" s="6">
        <v>352.41</v>
      </c>
      <c r="S2197" s="6">
        <v>186.21</v>
      </c>
      <c r="T2197" t="s">
        <v>117</v>
      </c>
      <c r="U2197">
        <v>4</v>
      </c>
      <c r="V2197" t="s">
        <v>37</v>
      </c>
      <c r="W2197" t="s">
        <v>38</v>
      </c>
      <c r="X2197">
        <v>2025</v>
      </c>
      <c r="Y2197" t="s">
        <v>112</v>
      </c>
      <c r="Z2197" s="8">
        <v>0.29770000000000002</v>
      </c>
    </row>
    <row r="2198" spans="1:26" x14ac:dyDescent="0.3">
      <c r="A2198" t="s">
        <v>5346</v>
      </c>
      <c r="B2198" s="4">
        <v>45399</v>
      </c>
      <c r="C2198" t="s">
        <v>1996</v>
      </c>
      <c r="D2198" t="s">
        <v>5347</v>
      </c>
      <c r="E2198" t="s">
        <v>43</v>
      </c>
      <c r="F2198" t="s">
        <v>44</v>
      </c>
      <c r="G2198" t="s">
        <v>45</v>
      </c>
      <c r="H2198" t="s">
        <v>46</v>
      </c>
      <c r="I2198" t="s">
        <v>33</v>
      </c>
      <c r="J2198" t="s">
        <v>59</v>
      </c>
      <c r="K2198" t="s">
        <v>102</v>
      </c>
      <c r="L2198">
        <v>1</v>
      </c>
      <c r="M2198" s="6">
        <v>1333.46</v>
      </c>
      <c r="N2198" s="8">
        <v>0.1</v>
      </c>
      <c r="O2198" s="6">
        <v>133.35</v>
      </c>
      <c r="P2198" s="6">
        <v>1200.1099999999999</v>
      </c>
      <c r="Q2198" s="6">
        <v>697.48</v>
      </c>
      <c r="R2198" s="6">
        <v>502.63</v>
      </c>
      <c r="S2198" s="6">
        <v>115.15</v>
      </c>
      <c r="T2198" t="s">
        <v>77</v>
      </c>
      <c r="U2198">
        <v>4</v>
      </c>
      <c r="V2198" t="s">
        <v>37</v>
      </c>
      <c r="W2198" t="s">
        <v>38</v>
      </c>
      <c r="X2198">
        <v>2024</v>
      </c>
      <c r="Y2198" t="s">
        <v>39</v>
      </c>
      <c r="Z2198" s="8">
        <v>0.41880000000000001</v>
      </c>
    </row>
    <row r="2199" spans="1:26" x14ac:dyDescent="0.3">
      <c r="A2199" t="s">
        <v>5348</v>
      </c>
      <c r="B2199" s="4">
        <v>45517</v>
      </c>
      <c r="C2199" t="s">
        <v>842</v>
      </c>
      <c r="D2199" t="s">
        <v>5349</v>
      </c>
      <c r="E2199" t="s">
        <v>29</v>
      </c>
      <c r="F2199" t="s">
        <v>30</v>
      </c>
      <c r="G2199" t="s">
        <v>69</v>
      </c>
      <c r="H2199" t="s">
        <v>188</v>
      </c>
      <c r="I2199" t="s">
        <v>75</v>
      </c>
      <c r="J2199" t="s">
        <v>48</v>
      </c>
      <c r="K2199" t="s">
        <v>76</v>
      </c>
      <c r="L2199">
        <v>2</v>
      </c>
      <c r="M2199" s="6">
        <v>912.13</v>
      </c>
      <c r="N2199" s="8">
        <v>0.1</v>
      </c>
      <c r="O2199" s="6">
        <v>182.43</v>
      </c>
      <c r="P2199" s="6">
        <v>1641.83</v>
      </c>
      <c r="Q2199" s="6">
        <v>959.16</v>
      </c>
      <c r="R2199" s="6">
        <v>682.67</v>
      </c>
      <c r="S2199" s="6">
        <v>196.92</v>
      </c>
      <c r="T2199" t="s">
        <v>117</v>
      </c>
      <c r="U2199">
        <v>8</v>
      </c>
      <c r="V2199" t="s">
        <v>118</v>
      </c>
      <c r="W2199" t="s">
        <v>62</v>
      </c>
      <c r="X2199">
        <v>2024</v>
      </c>
      <c r="Y2199" t="s">
        <v>119</v>
      </c>
      <c r="Z2199" s="8">
        <v>0.4158</v>
      </c>
    </row>
    <row r="2200" spans="1:26" x14ac:dyDescent="0.3">
      <c r="A2200" t="s">
        <v>5350</v>
      </c>
      <c r="B2200" s="4">
        <v>45964</v>
      </c>
      <c r="C2200" t="s">
        <v>2802</v>
      </c>
      <c r="D2200" t="s">
        <v>5351</v>
      </c>
      <c r="E2200" t="s">
        <v>67</v>
      </c>
      <c r="F2200" t="s">
        <v>158</v>
      </c>
      <c r="G2200" t="s">
        <v>110</v>
      </c>
      <c r="H2200" t="s">
        <v>111</v>
      </c>
      <c r="I2200" t="s">
        <v>47</v>
      </c>
      <c r="J2200" t="s">
        <v>34</v>
      </c>
      <c r="K2200" t="s">
        <v>102</v>
      </c>
      <c r="L2200">
        <v>3</v>
      </c>
      <c r="M2200" s="6">
        <v>1503.32</v>
      </c>
      <c r="N2200" s="8">
        <v>0</v>
      </c>
      <c r="O2200" s="6">
        <v>0</v>
      </c>
      <c r="P2200" s="6">
        <v>4509.96</v>
      </c>
      <c r="Q2200" s="6">
        <v>2840.73</v>
      </c>
      <c r="R2200" s="6">
        <v>1669.23</v>
      </c>
      <c r="S2200" s="6">
        <v>115.4</v>
      </c>
      <c r="T2200" t="s">
        <v>36</v>
      </c>
      <c r="U2200">
        <v>11</v>
      </c>
      <c r="V2200" t="s">
        <v>124</v>
      </c>
      <c r="W2200" t="s">
        <v>85</v>
      </c>
      <c r="X2200">
        <v>2025</v>
      </c>
      <c r="Y2200" t="s">
        <v>221</v>
      </c>
      <c r="Z2200" s="8">
        <v>0.37009999999999998</v>
      </c>
    </row>
    <row r="2201" spans="1:26" x14ac:dyDescent="0.3">
      <c r="A2201" t="s">
        <v>5352</v>
      </c>
      <c r="B2201" s="4">
        <v>45922</v>
      </c>
      <c r="C2201" t="s">
        <v>4289</v>
      </c>
      <c r="D2201" t="s">
        <v>5353</v>
      </c>
      <c r="E2201" t="s">
        <v>29</v>
      </c>
      <c r="F2201" t="s">
        <v>123</v>
      </c>
      <c r="G2201" t="s">
        <v>132</v>
      </c>
      <c r="H2201" t="s">
        <v>133</v>
      </c>
      <c r="I2201" t="s">
        <v>33</v>
      </c>
      <c r="J2201" t="s">
        <v>48</v>
      </c>
      <c r="K2201" t="s">
        <v>35</v>
      </c>
      <c r="L2201">
        <v>2</v>
      </c>
      <c r="M2201" s="6">
        <v>1756.29</v>
      </c>
      <c r="N2201" s="8">
        <v>0.25</v>
      </c>
      <c r="O2201" s="6">
        <v>878.14</v>
      </c>
      <c r="P2201" s="6">
        <v>2634.44</v>
      </c>
      <c r="Q2201" s="6">
        <v>1593.24</v>
      </c>
      <c r="R2201" s="6">
        <v>1041.2</v>
      </c>
      <c r="S2201" s="6">
        <v>433.26</v>
      </c>
      <c r="T2201" t="s">
        <v>77</v>
      </c>
      <c r="U2201">
        <v>9</v>
      </c>
      <c r="V2201" t="s">
        <v>61</v>
      </c>
      <c r="W2201" t="s">
        <v>62</v>
      </c>
      <c r="X2201">
        <v>2025</v>
      </c>
      <c r="Y2201" t="s">
        <v>97</v>
      </c>
      <c r="Z2201" s="8">
        <v>0.3952</v>
      </c>
    </row>
    <row r="2202" spans="1:26" x14ac:dyDescent="0.3">
      <c r="A2202" t="s">
        <v>5354</v>
      </c>
      <c r="B2202" s="4">
        <v>45952</v>
      </c>
      <c r="C2202" t="s">
        <v>72</v>
      </c>
      <c r="D2202" t="s">
        <v>5355</v>
      </c>
      <c r="E2202" t="s">
        <v>29</v>
      </c>
      <c r="F2202" t="s">
        <v>141</v>
      </c>
      <c r="G2202" t="s">
        <v>132</v>
      </c>
      <c r="H2202" t="s">
        <v>154</v>
      </c>
      <c r="I2202" t="s">
        <v>75</v>
      </c>
      <c r="J2202" t="s">
        <v>59</v>
      </c>
      <c r="K2202" t="s">
        <v>102</v>
      </c>
      <c r="L2202">
        <v>2</v>
      </c>
      <c r="M2202" s="6">
        <v>790.03</v>
      </c>
      <c r="N2202" s="8">
        <v>0</v>
      </c>
      <c r="O2202" s="6">
        <v>0</v>
      </c>
      <c r="P2202" s="6">
        <v>1580.06</v>
      </c>
      <c r="Q2202" s="6">
        <v>1285.1199999999999</v>
      </c>
      <c r="R2202" s="6">
        <v>294.94</v>
      </c>
      <c r="S2202" s="6">
        <v>64.59</v>
      </c>
      <c r="T2202" t="s">
        <v>36</v>
      </c>
      <c r="U2202">
        <v>10</v>
      </c>
      <c r="V2202" t="s">
        <v>146</v>
      </c>
      <c r="W2202" t="s">
        <v>85</v>
      </c>
      <c r="X2202">
        <v>2025</v>
      </c>
      <c r="Y2202" t="s">
        <v>147</v>
      </c>
      <c r="Z2202" s="8">
        <v>0.1867</v>
      </c>
    </row>
    <row r="2203" spans="1:26" x14ac:dyDescent="0.3">
      <c r="A2203" t="s">
        <v>5356</v>
      </c>
      <c r="B2203" s="4">
        <v>45953</v>
      </c>
      <c r="C2203" t="s">
        <v>1492</v>
      </c>
      <c r="D2203" t="s">
        <v>5357</v>
      </c>
      <c r="E2203" t="s">
        <v>56</v>
      </c>
      <c r="F2203" t="s">
        <v>238</v>
      </c>
      <c r="G2203" t="s">
        <v>110</v>
      </c>
      <c r="H2203" t="s">
        <v>111</v>
      </c>
      <c r="I2203" t="s">
        <v>75</v>
      </c>
      <c r="J2203" t="s">
        <v>34</v>
      </c>
      <c r="K2203" t="s">
        <v>76</v>
      </c>
      <c r="L2203">
        <v>2</v>
      </c>
      <c r="M2203" s="6">
        <v>836.43</v>
      </c>
      <c r="N2203" s="8">
        <v>0</v>
      </c>
      <c r="O2203" s="6">
        <v>0</v>
      </c>
      <c r="P2203" s="6">
        <v>1672.86</v>
      </c>
      <c r="Q2203" s="6">
        <v>1317.52</v>
      </c>
      <c r="R2203" s="6">
        <v>355.34</v>
      </c>
      <c r="S2203" s="6">
        <v>411.28</v>
      </c>
      <c r="T2203" t="s">
        <v>36</v>
      </c>
      <c r="U2203">
        <v>10</v>
      </c>
      <c r="V2203" t="s">
        <v>146</v>
      </c>
      <c r="W2203" t="s">
        <v>85</v>
      </c>
      <c r="X2203">
        <v>2025</v>
      </c>
      <c r="Y2203" t="s">
        <v>147</v>
      </c>
      <c r="Z2203" s="8">
        <v>0.21240000000000001</v>
      </c>
    </row>
    <row r="2204" spans="1:26" x14ac:dyDescent="0.3">
      <c r="A2204" t="s">
        <v>5358</v>
      </c>
      <c r="B2204" s="4">
        <v>45723</v>
      </c>
      <c r="C2204" t="s">
        <v>5340</v>
      </c>
      <c r="D2204" t="s">
        <v>5359</v>
      </c>
      <c r="E2204" t="s">
        <v>29</v>
      </c>
      <c r="F2204" t="s">
        <v>30</v>
      </c>
      <c r="G2204" t="s">
        <v>31</v>
      </c>
      <c r="H2204" t="s">
        <v>96</v>
      </c>
      <c r="I2204" t="s">
        <v>33</v>
      </c>
      <c r="J2204" t="s">
        <v>59</v>
      </c>
      <c r="K2204" t="s">
        <v>102</v>
      </c>
      <c r="L2204">
        <v>4</v>
      </c>
      <c r="M2204" s="6">
        <v>948.96</v>
      </c>
      <c r="N2204" s="8">
        <v>0.2</v>
      </c>
      <c r="O2204" s="6">
        <v>759.17</v>
      </c>
      <c r="P2204" s="6">
        <v>3036.67</v>
      </c>
      <c r="Q2204" s="6">
        <v>2466.64</v>
      </c>
      <c r="R2204" s="6">
        <v>570.03</v>
      </c>
      <c r="S2204" s="6">
        <v>326.02999999999997</v>
      </c>
      <c r="T2204" t="s">
        <v>36</v>
      </c>
      <c r="U2204">
        <v>3</v>
      </c>
      <c r="V2204" t="s">
        <v>50</v>
      </c>
      <c r="W2204" t="s">
        <v>51</v>
      </c>
      <c r="X2204">
        <v>2025</v>
      </c>
      <c r="Y2204" t="s">
        <v>52</v>
      </c>
      <c r="Z2204" s="8">
        <v>0.18770000000000001</v>
      </c>
    </row>
    <row r="2205" spans="1:26" x14ac:dyDescent="0.3">
      <c r="A2205" t="s">
        <v>5360</v>
      </c>
      <c r="B2205" s="4">
        <v>45946</v>
      </c>
      <c r="C2205" t="s">
        <v>1459</v>
      </c>
      <c r="D2205" t="s">
        <v>5361</v>
      </c>
      <c r="E2205" t="s">
        <v>108</v>
      </c>
      <c r="F2205" t="s">
        <v>364</v>
      </c>
      <c r="G2205" t="s">
        <v>31</v>
      </c>
      <c r="H2205" t="s">
        <v>96</v>
      </c>
      <c r="I2205" t="s">
        <v>75</v>
      </c>
      <c r="J2205" t="s">
        <v>48</v>
      </c>
      <c r="K2205" t="s">
        <v>35</v>
      </c>
      <c r="L2205">
        <v>3</v>
      </c>
      <c r="M2205" s="6">
        <v>968.39</v>
      </c>
      <c r="N2205" s="8">
        <v>0</v>
      </c>
      <c r="O2205" s="6">
        <v>0</v>
      </c>
      <c r="P2205" s="6">
        <v>2905.17</v>
      </c>
      <c r="Q2205" s="6">
        <v>2154.1999999999998</v>
      </c>
      <c r="R2205" s="6">
        <v>750.97</v>
      </c>
      <c r="S2205" s="6">
        <v>94.17</v>
      </c>
      <c r="T2205" t="s">
        <v>77</v>
      </c>
      <c r="U2205">
        <v>10</v>
      </c>
      <c r="V2205" t="s">
        <v>146</v>
      </c>
      <c r="W2205" t="s">
        <v>85</v>
      </c>
      <c r="X2205">
        <v>2025</v>
      </c>
      <c r="Y2205" t="s">
        <v>147</v>
      </c>
      <c r="Z2205" s="8">
        <v>0.25850000000000001</v>
      </c>
    </row>
    <row r="2206" spans="1:26" x14ac:dyDescent="0.3">
      <c r="A2206" t="s">
        <v>5362</v>
      </c>
      <c r="B2206" s="4">
        <v>45710</v>
      </c>
      <c r="C2206" t="s">
        <v>2367</v>
      </c>
      <c r="D2206" t="s">
        <v>5363</v>
      </c>
      <c r="E2206" t="s">
        <v>43</v>
      </c>
      <c r="F2206" t="s">
        <v>256</v>
      </c>
      <c r="G2206" t="s">
        <v>45</v>
      </c>
      <c r="H2206" t="s">
        <v>32</v>
      </c>
      <c r="I2206" t="s">
        <v>75</v>
      </c>
      <c r="J2206" t="s">
        <v>34</v>
      </c>
      <c r="K2206" t="s">
        <v>76</v>
      </c>
      <c r="L2206">
        <v>1</v>
      </c>
      <c r="M2206" s="6">
        <v>1163.52</v>
      </c>
      <c r="N2206" s="8">
        <v>0.2</v>
      </c>
      <c r="O2206" s="6">
        <v>232.7</v>
      </c>
      <c r="P2206" s="6">
        <v>930.82</v>
      </c>
      <c r="Q2206" s="6">
        <v>603.75</v>
      </c>
      <c r="R2206" s="6">
        <v>327.07</v>
      </c>
      <c r="S2206" s="6">
        <v>425.18</v>
      </c>
      <c r="T2206" t="s">
        <v>77</v>
      </c>
      <c r="U2206">
        <v>2</v>
      </c>
      <c r="V2206" t="s">
        <v>171</v>
      </c>
      <c r="W2206" t="s">
        <v>51</v>
      </c>
      <c r="X2206">
        <v>2025</v>
      </c>
      <c r="Y2206" t="s">
        <v>172</v>
      </c>
      <c r="Z2206" s="8">
        <v>0.35139999999999999</v>
      </c>
    </row>
    <row r="2207" spans="1:26" x14ac:dyDescent="0.3">
      <c r="A2207" t="s">
        <v>5364</v>
      </c>
      <c r="B2207" s="4">
        <v>45746</v>
      </c>
      <c r="C2207" t="s">
        <v>630</v>
      </c>
      <c r="D2207" t="s">
        <v>5365</v>
      </c>
      <c r="E2207" t="s">
        <v>56</v>
      </c>
      <c r="F2207" t="s">
        <v>238</v>
      </c>
      <c r="G2207" t="s">
        <v>110</v>
      </c>
      <c r="H2207" t="s">
        <v>166</v>
      </c>
      <c r="I2207" t="s">
        <v>33</v>
      </c>
      <c r="J2207" t="s">
        <v>48</v>
      </c>
      <c r="K2207" t="s">
        <v>49</v>
      </c>
      <c r="L2207">
        <v>1</v>
      </c>
      <c r="M2207" s="6">
        <v>1761.6</v>
      </c>
      <c r="N2207" s="8">
        <v>0</v>
      </c>
      <c r="O2207" s="6">
        <v>0</v>
      </c>
      <c r="P2207" s="6">
        <v>1761.6</v>
      </c>
      <c r="Q2207" s="6">
        <v>1387.68</v>
      </c>
      <c r="R2207" s="6">
        <v>373.92</v>
      </c>
      <c r="S2207" s="6">
        <v>130.15</v>
      </c>
      <c r="T2207" t="s">
        <v>36</v>
      </c>
      <c r="U2207">
        <v>3</v>
      </c>
      <c r="V2207" t="s">
        <v>50</v>
      </c>
      <c r="W2207" t="s">
        <v>51</v>
      </c>
      <c r="X2207">
        <v>2025</v>
      </c>
      <c r="Y2207" t="s">
        <v>52</v>
      </c>
      <c r="Z2207" s="8">
        <v>0.21229999999999999</v>
      </c>
    </row>
    <row r="2208" spans="1:26" x14ac:dyDescent="0.3">
      <c r="A2208" t="s">
        <v>5366</v>
      </c>
      <c r="B2208" s="4">
        <v>45451</v>
      </c>
      <c r="C2208" t="s">
        <v>776</v>
      </c>
      <c r="D2208" t="s">
        <v>5367</v>
      </c>
      <c r="E2208" t="s">
        <v>108</v>
      </c>
      <c r="F2208" t="s">
        <v>364</v>
      </c>
      <c r="G2208" t="s">
        <v>132</v>
      </c>
      <c r="H2208" t="s">
        <v>252</v>
      </c>
      <c r="I2208" t="s">
        <v>33</v>
      </c>
      <c r="J2208" t="s">
        <v>48</v>
      </c>
      <c r="K2208" t="s">
        <v>76</v>
      </c>
      <c r="L2208">
        <v>2</v>
      </c>
      <c r="M2208" s="6">
        <v>3919</v>
      </c>
      <c r="N2208" s="8">
        <v>0.1</v>
      </c>
      <c r="O2208" s="6">
        <v>783.8</v>
      </c>
      <c r="P2208" s="6">
        <v>7054.2</v>
      </c>
      <c r="Q2208" s="6">
        <v>4343.37</v>
      </c>
      <c r="R2208" s="6">
        <v>2710.83</v>
      </c>
      <c r="S2208" s="6">
        <v>312.47000000000003</v>
      </c>
      <c r="T2208" t="s">
        <v>36</v>
      </c>
      <c r="U2208">
        <v>6</v>
      </c>
      <c r="V2208" t="s">
        <v>189</v>
      </c>
      <c r="W2208" t="s">
        <v>38</v>
      </c>
      <c r="X2208">
        <v>2024</v>
      </c>
      <c r="Y2208" t="s">
        <v>190</v>
      </c>
      <c r="Z2208" s="8">
        <v>0.38429999999999997</v>
      </c>
    </row>
    <row r="2209" spans="1:26" x14ac:dyDescent="0.3">
      <c r="A2209" t="s">
        <v>5368</v>
      </c>
      <c r="B2209" s="4">
        <v>45814</v>
      </c>
      <c r="C2209" t="s">
        <v>3706</v>
      </c>
      <c r="D2209" t="s">
        <v>5369</v>
      </c>
      <c r="E2209" t="s">
        <v>108</v>
      </c>
      <c r="F2209" t="s">
        <v>364</v>
      </c>
      <c r="G2209" t="s">
        <v>31</v>
      </c>
      <c r="H2209" t="s">
        <v>58</v>
      </c>
      <c r="I2209" t="s">
        <v>33</v>
      </c>
      <c r="J2209" t="s">
        <v>59</v>
      </c>
      <c r="K2209" t="s">
        <v>102</v>
      </c>
      <c r="L2209">
        <v>1</v>
      </c>
      <c r="M2209" s="6">
        <v>1513.08</v>
      </c>
      <c r="N2209" s="8">
        <v>0.05</v>
      </c>
      <c r="O2209" s="6">
        <v>75.650000000000006</v>
      </c>
      <c r="P2209" s="6">
        <v>1437.43</v>
      </c>
      <c r="Q2209" s="6">
        <v>861.37</v>
      </c>
      <c r="R2209" s="6">
        <v>576.05999999999995</v>
      </c>
      <c r="S2209" s="6">
        <v>315.60000000000002</v>
      </c>
      <c r="T2209" t="s">
        <v>36</v>
      </c>
      <c r="U2209">
        <v>6</v>
      </c>
      <c r="V2209" t="s">
        <v>189</v>
      </c>
      <c r="W2209" t="s">
        <v>38</v>
      </c>
      <c r="X2209">
        <v>2025</v>
      </c>
      <c r="Y2209" t="s">
        <v>424</v>
      </c>
      <c r="Z2209" s="8">
        <v>0.40079999999999999</v>
      </c>
    </row>
    <row r="2210" spans="1:26" x14ac:dyDescent="0.3">
      <c r="A2210" t="s">
        <v>5370</v>
      </c>
      <c r="B2210" s="4">
        <v>45941</v>
      </c>
      <c r="C2210" t="s">
        <v>4943</v>
      </c>
      <c r="D2210" t="s">
        <v>5371</v>
      </c>
      <c r="E2210" t="s">
        <v>108</v>
      </c>
      <c r="F2210" t="s">
        <v>194</v>
      </c>
      <c r="G2210" t="s">
        <v>31</v>
      </c>
      <c r="H2210" t="s">
        <v>58</v>
      </c>
      <c r="I2210" t="s">
        <v>47</v>
      </c>
      <c r="J2210" t="s">
        <v>59</v>
      </c>
      <c r="K2210" t="s">
        <v>102</v>
      </c>
      <c r="L2210">
        <v>1</v>
      </c>
      <c r="M2210" s="6">
        <v>2269.5300000000002</v>
      </c>
      <c r="N2210" s="8">
        <v>0.05</v>
      </c>
      <c r="O2210" s="6">
        <v>113.48</v>
      </c>
      <c r="P2210" s="6">
        <v>2156.0500000000002</v>
      </c>
      <c r="Q2210" s="6">
        <v>1265.3499999999999</v>
      </c>
      <c r="R2210" s="6">
        <v>890.7</v>
      </c>
      <c r="S2210" s="6">
        <v>438.44</v>
      </c>
      <c r="T2210" t="s">
        <v>36</v>
      </c>
      <c r="U2210">
        <v>10</v>
      </c>
      <c r="V2210" t="s">
        <v>146</v>
      </c>
      <c r="W2210" t="s">
        <v>85</v>
      </c>
      <c r="X2210">
        <v>2025</v>
      </c>
      <c r="Y2210" t="s">
        <v>147</v>
      </c>
      <c r="Z2210" s="8">
        <v>0.41310000000000002</v>
      </c>
    </row>
    <row r="2211" spans="1:26" x14ac:dyDescent="0.3">
      <c r="A2211" t="s">
        <v>5372</v>
      </c>
      <c r="B2211" s="4">
        <v>45881</v>
      </c>
      <c r="C2211" t="s">
        <v>3346</v>
      </c>
      <c r="D2211" t="s">
        <v>5373</v>
      </c>
      <c r="E2211" t="s">
        <v>67</v>
      </c>
      <c r="F2211" t="s">
        <v>158</v>
      </c>
      <c r="G2211" t="s">
        <v>45</v>
      </c>
      <c r="H2211" t="s">
        <v>32</v>
      </c>
      <c r="I2211" t="s">
        <v>75</v>
      </c>
      <c r="J2211" t="s">
        <v>59</v>
      </c>
      <c r="K2211" t="s">
        <v>60</v>
      </c>
      <c r="L2211">
        <v>2</v>
      </c>
      <c r="M2211" s="6">
        <v>1040.1600000000001</v>
      </c>
      <c r="N2211" s="8">
        <v>0.15</v>
      </c>
      <c r="O2211" s="6">
        <v>312.05</v>
      </c>
      <c r="P2211" s="6">
        <v>1768.27</v>
      </c>
      <c r="Q2211" s="6">
        <v>1330.19</v>
      </c>
      <c r="R2211" s="6">
        <v>438.08</v>
      </c>
      <c r="S2211" s="6">
        <v>402.9</v>
      </c>
      <c r="T2211" t="s">
        <v>36</v>
      </c>
      <c r="U2211">
        <v>8</v>
      </c>
      <c r="V2211" t="s">
        <v>118</v>
      </c>
      <c r="W2211" t="s">
        <v>62</v>
      </c>
      <c r="X2211">
        <v>2025</v>
      </c>
      <c r="Y2211" t="s">
        <v>277</v>
      </c>
      <c r="Z2211" s="8">
        <v>0.2477</v>
      </c>
    </row>
    <row r="2212" spans="1:26" x14ac:dyDescent="0.3">
      <c r="A2212" t="s">
        <v>5374</v>
      </c>
      <c r="B2212" s="4">
        <v>45368</v>
      </c>
      <c r="C2212" t="s">
        <v>1157</v>
      </c>
      <c r="D2212" t="s">
        <v>5375</v>
      </c>
      <c r="E2212" t="s">
        <v>67</v>
      </c>
      <c r="F2212" t="s">
        <v>334</v>
      </c>
      <c r="G2212" t="s">
        <v>45</v>
      </c>
      <c r="H2212" t="s">
        <v>83</v>
      </c>
      <c r="I2212" t="s">
        <v>33</v>
      </c>
      <c r="J2212" t="s">
        <v>34</v>
      </c>
      <c r="K2212" t="s">
        <v>102</v>
      </c>
      <c r="L2212">
        <v>1</v>
      </c>
      <c r="M2212" s="6">
        <v>1020.16</v>
      </c>
      <c r="N2212" s="8">
        <v>0.15</v>
      </c>
      <c r="O2212" s="6">
        <v>153.02000000000001</v>
      </c>
      <c r="P2212" s="6">
        <v>867.14</v>
      </c>
      <c r="Q2212" s="6">
        <v>633.75</v>
      </c>
      <c r="R2212" s="6">
        <v>233.39</v>
      </c>
      <c r="S2212" s="6">
        <v>244.09</v>
      </c>
      <c r="T2212" t="s">
        <v>117</v>
      </c>
      <c r="U2212">
        <v>3</v>
      </c>
      <c r="V2212" t="s">
        <v>50</v>
      </c>
      <c r="W2212" t="s">
        <v>51</v>
      </c>
      <c r="X2212">
        <v>2024</v>
      </c>
      <c r="Y2212" t="s">
        <v>78</v>
      </c>
      <c r="Z2212" s="8">
        <v>0.26910000000000001</v>
      </c>
    </row>
    <row r="2213" spans="1:26" x14ac:dyDescent="0.3">
      <c r="A2213" t="s">
        <v>5376</v>
      </c>
      <c r="B2213" s="4">
        <v>45800</v>
      </c>
      <c r="C2213" t="s">
        <v>502</v>
      </c>
      <c r="D2213" t="s">
        <v>5377</v>
      </c>
      <c r="E2213" t="s">
        <v>108</v>
      </c>
      <c r="F2213" t="s">
        <v>364</v>
      </c>
      <c r="G2213" t="s">
        <v>110</v>
      </c>
      <c r="H2213" t="s">
        <v>269</v>
      </c>
      <c r="I2213" t="s">
        <v>33</v>
      </c>
      <c r="J2213" t="s">
        <v>34</v>
      </c>
      <c r="K2213" t="s">
        <v>102</v>
      </c>
      <c r="L2213">
        <v>1</v>
      </c>
      <c r="M2213" s="6">
        <v>1093.5</v>
      </c>
      <c r="N2213" s="8">
        <v>0.1</v>
      </c>
      <c r="O2213" s="6">
        <v>109.35</v>
      </c>
      <c r="P2213" s="6">
        <v>984.15</v>
      </c>
      <c r="Q2213" s="6">
        <v>789.95</v>
      </c>
      <c r="R2213" s="6">
        <v>194.2</v>
      </c>
      <c r="S2213" s="6">
        <v>90.72</v>
      </c>
      <c r="T2213" t="s">
        <v>36</v>
      </c>
      <c r="U2213">
        <v>5</v>
      </c>
      <c r="V2213" t="s">
        <v>103</v>
      </c>
      <c r="W2213" t="s">
        <v>38</v>
      </c>
      <c r="X2213">
        <v>2025</v>
      </c>
      <c r="Y2213" t="s">
        <v>167</v>
      </c>
      <c r="Z2213" s="8">
        <v>0.1973</v>
      </c>
    </row>
    <row r="2214" spans="1:26" x14ac:dyDescent="0.3">
      <c r="A2214" t="s">
        <v>5378</v>
      </c>
      <c r="B2214" s="4">
        <v>45732</v>
      </c>
      <c r="C2214" t="s">
        <v>836</v>
      </c>
      <c r="D2214" t="s">
        <v>5379</v>
      </c>
      <c r="E2214" t="s">
        <v>108</v>
      </c>
      <c r="F2214" t="s">
        <v>145</v>
      </c>
      <c r="G2214" t="s">
        <v>69</v>
      </c>
      <c r="H2214" t="s">
        <v>70</v>
      </c>
      <c r="I2214" t="s">
        <v>75</v>
      </c>
      <c r="J2214" t="s">
        <v>59</v>
      </c>
      <c r="K2214" t="s">
        <v>60</v>
      </c>
      <c r="L2214">
        <v>1</v>
      </c>
      <c r="M2214" s="6">
        <v>881.22</v>
      </c>
      <c r="N2214" s="8">
        <v>0.15</v>
      </c>
      <c r="O2214" s="6">
        <v>132.18</v>
      </c>
      <c r="P2214" s="6">
        <v>749.04</v>
      </c>
      <c r="Q2214" s="6">
        <v>511.98</v>
      </c>
      <c r="R2214" s="6">
        <v>237.06</v>
      </c>
      <c r="S2214" s="6">
        <v>208.55</v>
      </c>
      <c r="T2214" t="s">
        <v>36</v>
      </c>
      <c r="U2214">
        <v>3</v>
      </c>
      <c r="V2214" t="s">
        <v>50</v>
      </c>
      <c r="W2214" t="s">
        <v>51</v>
      </c>
      <c r="X2214">
        <v>2025</v>
      </c>
      <c r="Y2214" t="s">
        <v>52</v>
      </c>
      <c r="Z2214" s="8">
        <v>0.3165</v>
      </c>
    </row>
    <row r="2215" spans="1:26" x14ac:dyDescent="0.3">
      <c r="A2215" t="s">
        <v>5380</v>
      </c>
      <c r="B2215" s="4">
        <v>45545</v>
      </c>
      <c r="C2215" t="s">
        <v>1828</v>
      </c>
      <c r="D2215" t="s">
        <v>5381</v>
      </c>
      <c r="E2215" t="s">
        <v>67</v>
      </c>
      <c r="F2215" t="s">
        <v>68</v>
      </c>
      <c r="G2215" t="s">
        <v>69</v>
      </c>
      <c r="H2215" t="s">
        <v>291</v>
      </c>
      <c r="I2215" t="s">
        <v>33</v>
      </c>
      <c r="J2215" t="s">
        <v>59</v>
      </c>
      <c r="K2215" t="s">
        <v>76</v>
      </c>
      <c r="L2215">
        <v>1</v>
      </c>
      <c r="M2215" s="6">
        <v>1331.25</v>
      </c>
      <c r="N2215" s="8">
        <v>0.15</v>
      </c>
      <c r="O2215" s="6">
        <v>199.69</v>
      </c>
      <c r="P2215" s="6">
        <v>1131.56</v>
      </c>
      <c r="Q2215" s="6">
        <v>692.7</v>
      </c>
      <c r="R2215" s="6">
        <v>438.86</v>
      </c>
      <c r="S2215" s="6">
        <v>175.64</v>
      </c>
      <c r="T2215" t="s">
        <v>36</v>
      </c>
      <c r="U2215">
        <v>9</v>
      </c>
      <c r="V2215" t="s">
        <v>61</v>
      </c>
      <c r="W2215" t="s">
        <v>62</v>
      </c>
      <c r="X2215">
        <v>2024</v>
      </c>
      <c r="Y2215" t="s">
        <v>63</v>
      </c>
      <c r="Z2215" s="8">
        <v>0.38779999999999998</v>
      </c>
    </row>
    <row r="2216" spans="1:26" x14ac:dyDescent="0.3">
      <c r="A2216" t="s">
        <v>5382</v>
      </c>
      <c r="B2216" s="4">
        <v>45611</v>
      </c>
      <c r="C2216" t="s">
        <v>1579</v>
      </c>
      <c r="D2216" t="s">
        <v>5383</v>
      </c>
      <c r="E2216" t="s">
        <v>29</v>
      </c>
      <c r="F2216" t="s">
        <v>141</v>
      </c>
      <c r="G2216" t="s">
        <v>31</v>
      </c>
      <c r="H2216" t="s">
        <v>96</v>
      </c>
      <c r="I2216" t="s">
        <v>75</v>
      </c>
      <c r="J2216" t="s">
        <v>48</v>
      </c>
      <c r="K2216" t="s">
        <v>35</v>
      </c>
      <c r="L2216">
        <v>3</v>
      </c>
      <c r="M2216" s="6">
        <v>2968.1</v>
      </c>
      <c r="N2216" s="8">
        <v>0.1</v>
      </c>
      <c r="O2216" s="6">
        <v>890.43</v>
      </c>
      <c r="P2216" s="6">
        <v>8013.87</v>
      </c>
      <c r="Q2216" s="6">
        <v>6200.64</v>
      </c>
      <c r="R2216" s="6">
        <v>1813.23</v>
      </c>
      <c r="S2216" s="6">
        <v>407.74</v>
      </c>
      <c r="T2216" t="s">
        <v>36</v>
      </c>
      <c r="U2216">
        <v>11</v>
      </c>
      <c r="V2216" t="s">
        <v>124</v>
      </c>
      <c r="W2216" t="s">
        <v>85</v>
      </c>
      <c r="X2216">
        <v>2024</v>
      </c>
      <c r="Y2216" t="s">
        <v>125</v>
      </c>
      <c r="Z2216" s="8">
        <v>0.2263</v>
      </c>
    </row>
    <row r="2217" spans="1:26" x14ac:dyDescent="0.3">
      <c r="A2217" t="s">
        <v>5384</v>
      </c>
      <c r="B2217" s="4">
        <v>45554</v>
      </c>
      <c r="C2217" t="s">
        <v>1571</v>
      </c>
      <c r="D2217" t="s">
        <v>5385</v>
      </c>
      <c r="E2217" t="s">
        <v>43</v>
      </c>
      <c r="F2217" t="s">
        <v>273</v>
      </c>
      <c r="G2217" t="s">
        <v>45</v>
      </c>
      <c r="H2217" t="s">
        <v>46</v>
      </c>
      <c r="I2217" t="s">
        <v>47</v>
      </c>
      <c r="J2217" t="s">
        <v>59</v>
      </c>
      <c r="K2217" t="s">
        <v>35</v>
      </c>
      <c r="L2217">
        <v>2</v>
      </c>
      <c r="M2217" s="6">
        <v>706.43</v>
      </c>
      <c r="N2217" s="8">
        <v>0</v>
      </c>
      <c r="O2217" s="6">
        <v>0</v>
      </c>
      <c r="P2217" s="6">
        <v>1412.86</v>
      </c>
      <c r="Q2217" s="6">
        <v>1055.3699999999999</v>
      </c>
      <c r="R2217" s="6">
        <v>357.49</v>
      </c>
      <c r="S2217" s="6">
        <v>207.69</v>
      </c>
      <c r="T2217" t="s">
        <v>36</v>
      </c>
      <c r="U2217">
        <v>9</v>
      </c>
      <c r="V2217" t="s">
        <v>61</v>
      </c>
      <c r="W2217" t="s">
        <v>62</v>
      </c>
      <c r="X2217">
        <v>2024</v>
      </c>
      <c r="Y2217" t="s">
        <v>63</v>
      </c>
      <c r="Z2217" s="8">
        <v>0.253</v>
      </c>
    </row>
    <row r="2218" spans="1:26" x14ac:dyDescent="0.3">
      <c r="A2218" t="s">
        <v>5386</v>
      </c>
      <c r="B2218" s="4">
        <v>45888</v>
      </c>
      <c r="C2218" t="s">
        <v>1774</v>
      </c>
      <c r="D2218" t="s">
        <v>5387</v>
      </c>
      <c r="E2218" t="s">
        <v>43</v>
      </c>
      <c r="F2218" t="s">
        <v>101</v>
      </c>
      <c r="G2218" t="s">
        <v>69</v>
      </c>
      <c r="H2218" t="s">
        <v>83</v>
      </c>
      <c r="I2218" t="s">
        <v>75</v>
      </c>
      <c r="J2218" t="s">
        <v>48</v>
      </c>
      <c r="K2218" t="s">
        <v>102</v>
      </c>
      <c r="L2218">
        <v>3</v>
      </c>
      <c r="M2218" s="6">
        <v>1611.55</v>
      </c>
      <c r="N2218" s="8">
        <v>0.25</v>
      </c>
      <c r="O2218" s="6">
        <v>1208.6600000000001</v>
      </c>
      <c r="P2218" s="6">
        <v>3625.99</v>
      </c>
      <c r="Q2218" s="6">
        <v>2584.39</v>
      </c>
      <c r="R2218" s="6">
        <v>1041.5999999999999</v>
      </c>
      <c r="S2218" s="6">
        <v>223.53</v>
      </c>
      <c r="T2218" t="s">
        <v>117</v>
      </c>
      <c r="U2218">
        <v>8</v>
      </c>
      <c r="V2218" t="s">
        <v>118</v>
      </c>
      <c r="W2218" t="s">
        <v>62</v>
      </c>
      <c r="X2218">
        <v>2025</v>
      </c>
      <c r="Y2218" t="s">
        <v>277</v>
      </c>
      <c r="Z2218" s="8">
        <v>0.2873</v>
      </c>
    </row>
    <row r="2219" spans="1:26" x14ac:dyDescent="0.3">
      <c r="A2219" t="s">
        <v>5388</v>
      </c>
      <c r="B2219" s="4">
        <v>45949</v>
      </c>
      <c r="C2219" t="s">
        <v>906</v>
      </c>
      <c r="D2219" t="s">
        <v>5389</v>
      </c>
      <c r="E2219" t="s">
        <v>43</v>
      </c>
      <c r="F2219" t="s">
        <v>44</v>
      </c>
      <c r="G2219" t="s">
        <v>31</v>
      </c>
      <c r="H2219" t="s">
        <v>96</v>
      </c>
      <c r="I2219" t="s">
        <v>75</v>
      </c>
      <c r="J2219" t="s">
        <v>34</v>
      </c>
      <c r="K2219" t="s">
        <v>49</v>
      </c>
      <c r="L2219">
        <v>1</v>
      </c>
      <c r="M2219" s="6">
        <v>1780.07</v>
      </c>
      <c r="N2219" s="8">
        <v>0.2</v>
      </c>
      <c r="O2219" s="6">
        <v>356.01</v>
      </c>
      <c r="P2219" s="6">
        <v>1424.06</v>
      </c>
      <c r="Q2219" s="6">
        <v>952.93</v>
      </c>
      <c r="R2219" s="6">
        <v>471.13</v>
      </c>
      <c r="S2219" s="6">
        <v>155.37</v>
      </c>
      <c r="T2219" t="s">
        <v>117</v>
      </c>
      <c r="U2219">
        <v>10</v>
      </c>
      <c r="V2219" t="s">
        <v>146</v>
      </c>
      <c r="W2219" t="s">
        <v>85</v>
      </c>
      <c r="X2219">
        <v>2025</v>
      </c>
      <c r="Y2219" t="s">
        <v>147</v>
      </c>
      <c r="Z2219" s="8">
        <v>0.33079999999999998</v>
      </c>
    </row>
    <row r="2220" spans="1:26" x14ac:dyDescent="0.3">
      <c r="A2220" t="s">
        <v>5390</v>
      </c>
      <c r="B2220" s="4">
        <v>45845</v>
      </c>
      <c r="C2220" t="s">
        <v>1423</v>
      </c>
      <c r="D2220" t="s">
        <v>5391</v>
      </c>
      <c r="E2220" t="s">
        <v>67</v>
      </c>
      <c r="F2220" t="s">
        <v>158</v>
      </c>
      <c r="G2220" t="s">
        <v>132</v>
      </c>
      <c r="H2220" t="s">
        <v>228</v>
      </c>
      <c r="I2220" t="s">
        <v>75</v>
      </c>
      <c r="J2220" t="s">
        <v>34</v>
      </c>
      <c r="K2220" t="s">
        <v>35</v>
      </c>
      <c r="L2220">
        <v>1</v>
      </c>
      <c r="M2220" s="6">
        <v>652.66</v>
      </c>
      <c r="N2220" s="8">
        <v>0.15</v>
      </c>
      <c r="O2220" s="6">
        <v>97.9</v>
      </c>
      <c r="P2220" s="6">
        <v>554.76</v>
      </c>
      <c r="Q2220" s="6">
        <v>366.57</v>
      </c>
      <c r="R2220" s="6">
        <v>188.19</v>
      </c>
      <c r="S2220" s="6">
        <v>340.94</v>
      </c>
      <c r="T2220" t="s">
        <v>117</v>
      </c>
      <c r="U2220">
        <v>7</v>
      </c>
      <c r="V2220" t="s">
        <v>179</v>
      </c>
      <c r="W2220" t="s">
        <v>62</v>
      </c>
      <c r="X2220">
        <v>2025</v>
      </c>
      <c r="Y2220" t="s">
        <v>208</v>
      </c>
      <c r="Z2220" s="8">
        <v>0.3392</v>
      </c>
    </row>
    <row r="2221" spans="1:26" x14ac:dyDescent="0.3">
      <c r="A2221" t="s">
        <v>5392</v>
      </c>
      <c r="B2221" s="4">
        <v>45665</v>
      </c>
      <c r="C2221" t="s">
        <v>206</v>
      </c>
      <c r="D2221" t="s">
        <v>5393</v>
      </c>
      <c r="E2221" t="s">
        <v>43</v>
      </c>
      <c r="F2221" t="s">
        <v>256</v>
      </c>
      <c r="G2221" t="s">
        <v>31</v>
      </c>
      <c r="H2221" t="s">
        <v>32</v>
      </c>
      <c r="I2221" t="s">
        <v>75</v>
      </c>
      <c r="J2221" t="s">
        <v>34</v>
      </c>
      <c r="K2221" t="s">
        <v>35</v>
      </c>
      <c r="L2221">
        <v>3</v>
      </c>
      <c r="M2221" s="6">
        <v>1582.04</v>
      </c>
      <c r="N2221" s="8">
        <v>0.2</v>
      </c>
      <c r="O2221" s="6">
        <v>949.22</v>
      </c>
      <c r="P2221" s="6">
        <v>3796.9</v>
      </c>
      <c r="Q2221" s="6">
        <v>2462.25</v>
      </c>
      <c r="R2221" s="6">
        <v>1334.65</v>
      </c>
      <c r="S2221" s="6">
        <v>96.15</v>
      </c>
      <c r="T2221" t="s">
        <v>36</v>
      </c>
      <c r="U2221">
        <v>1</v>
      </c>
      <c r="V2221" t="s">
        <v>91</v>
      </c>
      <c r="W2221" t="s">
        <v>51</v>
      </c>
      <c r="X2221">
        <v>2025</v>
      </c>
      <c r="Y2221" t="s">
        <v>137</v>
      </c>
      <c r="Z2221" s="8">
        <v>0.35149999999999998</v>
      </c>
    </row>
    <row r="2222" spans="1:26" x14ac:dyDescent="0.3">
      <c r="A2222" t="s">
        <v>5394</v>
      </c>
      <c r="B2222" s="4">
        <v>45928</v>
      </c>
      <c r="C2222" t="s">
        <v>2696</v>
      </c>
      <c r="D2222" t="s">
        <v>5395</v>
      </c>
      <c r="E2222" t="s">
        <v>29</v>
      </c>
      <c r="F2222" t="s">
        <v>30</v>
      </c>
      <c r="G2222" t="s">
        <v>45</v>
      </c>
      <c r="H2222" t="s">
        <v>83</v>
      </c>
      <c r="I2222" t="s">
        <v>47</v>
      </c>
      <c r="J2222" t="s">
        <v>59</v>
      </c>
      <c r="K2222" t="s">
        <v>102</v>
      </c>
      <c r="L2222">
        <v>1</v>
      </c>
      <c r="M2222" s="6">
        <v>1959.52</v>
      </c>
      <c r="N2222" s="8">
        <v>0.2</v>
      </c>
      <c r="O2222" s="6">
        <v>391.9</v>
      </c>
      <c r="P2222" s="6">
        <v>1567.62</v>
      </c>
      <c r="Q2222" s="6">
        <v>1149.9100000000001</v>
      </c>
      <c r="R2222" s="6">
        <v>417.71</v>
      </c>
      <c r="S2222" s="6">
        <v>116.05</v>
      </c>
      <c r="T2222" t="s">
        <v>36</v>
      </c>
      <c r="U2222">
        <v>9</v>
      </c>
      <c r="V2222" t="s">
        <v>61</v>
      </c>
      <c r="W2222" t="s">
        <v>62</v>
      </c>
      <c r="X2222">
        <v>2025</v>
      </c>
      <c r="Y2222" t="s">
        <v>97</v>
      </c>
      <c r="Z2222" s="8">
        <v>0.26650000000000001</v>
      </c>
    </row>
    <row r="2223" spans="1:26" x14ac:dyDescent="0.3">
      <c r="A2223" t="s">
        <v>5396</v>
      </c>
      <c r="B2223" s="4">
        <v>45458</v>
      </c>
      <c r="C2223" t="s">
        <v>1755</v>
      </c>
      <c r="D2223" t="s">
        <v>5397</v>
      </c>
      <c r="E2223" t="s">
        <v>56</v>
      </c>
      <c r="F2223" t="s">
        <v>238</v>
      </c>
      <c r="G2223" t="s">
        <v>69</v>
      </c>
      <c r="H2223" t="s">
        <v>188</v>
      </c>
      <c r="I2223" t="s">
        <v>33</v>
      </c>
      <c r="J2223" t="s">
        <v>48</v>
      </c>
      <c r="K2223" t="s">
        <v>49</v>
      </c>
      <c r="L2223">
        <v>1</v>
      </c>
      <c r="M2223" s="6">
        <v>1362.07</v>
      </c>
      <c r="N2223" s="8">
        <v>0.15</v>
      </c>
      <c r="O2223" s="6">
        <v>204.31</v>
      </c>
      <c r="P2223" s="6">
        <v>1157.76</v>
      </c>
      <c r="Q2223" s="6">
        <v>702.21</v>
      </c>
      <c r="R2223" s="6">
        <v>455.55</v>
      </c>
      <c r="S2223" s="6">
        <v>411.22</v>
      </c>
      <c r="T2223" t="s">
        <v>36</v>
      </c>
      <c r="U2223">
        <v>6</v>
      </c>
      <c r="V2223" t="s">
        <v>189</v>
      </c>
      <c r="W2223" t="s">
        <v>38</v>
      </c>
      <c r="X2223">
        <v>2024</v>
      </c>
      <c r="Y2223" t="s">
        <v>190</v>
      </c>
      <c r="Z2223" s="8">
        <v>0.39350000000000002</v>
      </c>
    </row>
    <row r="2224" spans="1:26" x14ac:dyDescent="0.3">
      <c r="A2224" t="s">
        <v>5398</v>
      </c>
      <c r="B2224" s="4">
        <v>45750</v>
      </c>
      <c r="C2224" t="s">
        <v>3383</v>
      </c>
      <c r="D2224" t="s">
        <v>5399</v>
      </c>
      <c r="E2224" t="s">
        <v>29</v>
      </c>
      <c r="F2224" t="s">
        <v>242</v>
      </c>
      <c r="G2224" t="s">
        <v>45</v>
      </c>
      <c r="H2224" t="s">
        <v>83</v>
      </c>
      <c r="I2224" t="s">
        <v>33</v>
      </c>
      <c r="J2224" t="s">
        <v>34</v>
      </c>
      <c r="K2224" t="s">
        <v>102</v>
      </c>
      <c r="L2224">
        <v>1</v>
      </c>
      <c r="M2224" s="6">
        <v>2689.14</v>
      </c>
      <c r="N2224" s="8">
        <v>0.15</v>
      </c>
      <c r="O2224" s="6">
        <v>403.37</v>
      </c>
      <c r="P2224" s="6">
        <v>2285.77</v>
      </c>
      <c r="Q2224" s="6">
        <v>1514.45</v>
      </c>
      <c r="R2224" s="6">
        <v>771.32</v>
      </c>
      <c r="S2224" s="6">
        <v>196.89</v>
      </c>
      <c r="T2224" t="s">
        <v>36</v>
      </c>
      <c r="U2224">
        <v>4</v>
      </c>
      <c r="V2224" t="s">
        <v>37</v>
      </c>
      <c r="W2224" t="s">
        <v>38</v>
      </c>
      <c r="X2224">
        <v>2025</v>
      </c>
      <c r="Y2224" t="s">
        <v>112</v>
      </c>
      <c r="Z2224" s="8">
        <v>0.33739999999999998</v>
      </c>
    </row>
    <row r="2225" spans="1:26" x14ac:dyDescent="0.3">
      <c r="A2225" t="s">
        <v>5400</v>
      </c>
      <c r="B2225" s="4">
        <v>45571</v>
      </c>
      <c r="C2225" t="s">
        <v>4153</v>
      </c>
      <c r="D2225" t="s">
        <v>5401</v>
      </c>
      <c r="E2225" t="s">
        <v>29</v>
      </c>
      <c r="F2225" t="s">
        <v>123</v>
      </c>
      <c r="G2225" t="s">
        <v>132</v>
      </c>
      <c r="H2225" t="s">
        <v>154</v>
      </c>
      <c r="I2225" t="s">
        <v>75</v>
      </c>
      <c r="J2225" t="s">
        <v>48</v>
      </c>
      <c r="K2225" t="s">
        <v>49</v>
      </c>
      <c r="L2225">
        <v>3</v>
      </c>
      <c r="M2225" s="6">
        <v>1288.29</v>
      </c>
      <c r="N2225" s="8">
        <v>0</v>
      </c>
      <c r="O2225" s="6">
        <v>0</v>
      </c>
      <c r="P2225" s="6">
        <v>3864.87</v>
      </c>
      <c r="Q2225" s="6">
        <v>3143.36</v>
      </c>
      <c r="R2225" s="6">
        <v>721.51</v>
      </c>
      <c r="S2225" s="6">
        <v>43.38</v>
      </c>
      <c r="T2225" t="s">
        <v>36</v>
      </c>
      <c r="U2225">
        <v>10</v>
      </c>
      <c r="V2225" t="s">
        <v>146</v>
      </c>
      <c r="W2225" t="s">
        <v>85</v>
      </c>
      <c r="X2225">
        <v>2024</v>
      </c>
      <c r="Y2225" t="s">
        <v>184</v>
      </c>
      <c r="Z2225" s="8">
        <v>0.1867</v>
      </c>
    </row>
    <row r="2226" spans="1:26" x14ac:dyDescent="0.3">
      <c r="A2226" t="s">
        <v>5402</v>
      </c>
      <c r="B2226" s="4">
        <v>45991</v>
      </c>
      <c r="C2226" t="s">
        <v>41</v>
      </c>
      <c r="D2226" t="s">
        <v>5403</v>
      </c>
      <c r="E2226" t="s">
        <v>43</v>
      </c>
      <c r="F2226" t="s">
        <v>273</v>
      </c>
      <c r="G2226" t="s">
        <v>45</v>
      </c>
      <c r="H2226" t="s">
        <v>46</v>
      </c>
      <c r="I2226" t="s">
        <v>116</v>
      </c>
      <c r="J2226" t="s">
        <v>34</v>
      </c>
      <c r="K2226" t="s">
        <v>49</v>
      </c>
      <c r="L2226">
        <v>1</v>
      </c>
      <c r="M2226" s="6">
        <v>745.46</v>
      </c>
      <c r="N2226" s="8">
        <v>0.15</v>
      </c>
      <c r="O2226" s="6">
        <v>111.82</v>
      </c>
      <c r="P2226" s="6">
        <v>633.64</v>
      </c>
      <c r="Q2226" s="6">
        <v>498.59</v>
      </c>
      <c r="R2226" s="6">
        <v>135.05000000000001</v>
      </c>
      <c r="S2226" s="6">
        <v>307.33</v>
      </c>
      <c r="T2226" t="s">
        <v>36</v>
      </c>
      <c r="U2226">
        <v>11</v>
      </c>
      <c r="V2226" t="s">
        <v>124</v>
      </c>
      <c r="W2226" t="s">
        <v>85</v>
      </c>
      <c r="X2226">
        <v>2025</v>
      </c>
      <c r="Y2226" t="s">
        <v>221</v>
      </c>
      <c r="Z2226" s="8">
        <v>0.21310000000000001</v>
      </c>
    </row>
    <row r="2227" spans="1:26" x14ac:dyDescent="0.3">
      <c r="A2227" t="s">
        <v>5404</v>
      </c>
      <c r="B2227" s="4">
        <v>45593</v>
      </c>
      <c r="C2227" t="s">
        <v>4642</v>
      </c>
      <c r="D2227" t="s">
        <v>5405</v>
      </c>
      <c r="E2227" t="s">
        <v>29</v>
      </c>
      <c r="F2227" t="s">
        <v>123</v>
      </c>
      <c r="G2227" t="s">
        <v>132</v>
      </c>
      <c r="H2227" t="s">
        <v>133</v>
      </c>
      <c r="I2227" t="s">
        <v>33</v>
      </c>
      <c r="J2227" t="s">
        <v>48</v>
      </c>
      <c r="K2227" t="s">
        <v>102</v>
      </c>
      <c r="L2227">
        <v>1</v>
      </c>
      <c r="M2227" s="6">
        <v>1929.74</v>
      </c>
      <c r="N2227" s="8">
        <v>0.05</v>
      </c>
      <c r="O2227" s="6">
        <v>96.49</v>
      </c>
      <c r="P2227" s="6">
        <v>1833.25</v>
      </c>
      <c r="Q2227" s="6">
        <v>1254.27</v>
      </c>
      <c r="R2227" s="6">
        <v>578.98</v>
      </c>
      <c r="S2227" s="6">
        <v>313.86</v>
      </c>
      <c r="T2227" t="s">
        <v>77</v>
      </c>
      <c r="U2227">
        <v>10</v>
      </c>
      <c r="V2227" t="s">
        <v>146</v>
      </c>
      <c r="W2227" t="s">
        <v>85</v>
      </c>
      <c r="X2227">
        <v>2024</v>
      </c>
      <c r="Y2227" t="s">
        <v>184</v>
      </c>
      <c r="Z2227" s="8">
        <v>0.31580000000000003</v>
      </c>
    </row>
    <row r="2228" spans="1:26" x14ac:dyDescent="0.3">
      <c r="A2228" t="s">
        <v>5406</v>
      </c>
      <c r="B2228" s="4">
        <v>45822</v>
      </c>
      <c r="C2228" t="s">
        <v>3199</v>
      </c>
      <c r="D2228" t="s">
        <v>5407</v>
      </c>
      <c r="E2228" t="s">
        <v>56</v>
      </c>
      <c r="F2228" t="s">
        <v>74</v>
      </c>
      <c r="G2228" t="s">
        <v>110</v>
      </c>
      <c r="H2228" t="s">
        <v>111</v>
      </c>
      <c r="I2228" t="s">
        <v>75</v>
      </c>
      <c r="J2228" t="s">
        <v>59</v>
      </c>
      <c r="K2228" t="s">
        <v>35</v>
      </c>
      <c r="L2228">
        <v>1</v>
      </c>
      <c r="M2228" s="6">
        <v>1458.71</v>
      </c>
      <c r="N2228" s="8">
        <v>0</v>
      </c>
      <c r="O2228" s="6">
        <v>0</v>
      </c>
      <c r="P2228" s="6">
        <v>1458.71</v>
      </c>
      <c r="Q2228" s="6">
        <v>980.47</v>
      </c>
      <c r="R2228" s="6">
        <v>478.24</v>
      </c>
      <c r="S2228" s="6">
        <v>347.44</v>
      </c>
      <c r="T2228" t="s">
        <v>117</v>
      </c>
      <c r="U2228">
        <v>6</v>
      </c>
      <c r="V2228" t="s">
        <v>189</v>
      </c>
      <c r="W2228" t="s">
        <v>38</v>
      </c>
      <c r="X2228">
        <v>2025</v>
      </c>
      <c r="Y2228" t="s">
        <v>424</v>
      </c>
      <c r="Z2228" s="8">
        <v>0.32790000000000002</v>
      </c>
    </row>
    <row r="2229" spans="1:26" x14ac:dyDescent="0.3">
      <c r="A2229" t="s">
        <v>5408</v>
      </c>
      <c r="B2229" s="4">
        <v>45871</v>
      </c>
      <c r="C2229" t="s">
        <v>317</v>
      </c>
      <c r="D2229" t="s">
        <v>5409</v>
      </c>
      <c r="E2229" t="s">
        <v>67</v>
      </c>
      <c r="F2229" t="s">
        <v>334</v>
      </c>
      <c r="G2229" t="s">
        <v>110</v>
      </c>
      <c r="H2229" t="s">
        <v>281</v>
      </c>
      <c r="I2229" t="s">
        <v>47</v>
      </c>
      <c r="J2229" t="s">
        <v>59</v>
      </c>
      <c r="K2229" t="s">
        <v>102</v>
      </c>
      <c r="L2229">
        <v>2</v>
      </c>
      <c r="M2229" s="6">
        <v>1153.97</v>
      </c>
      <c r="N2229" s="8">
        <v>0.15</v>
      </c>
      <c r="O2229" s="6">
        <v>346.19</v>
      </c>
      <c r="P2229" s="6">
        <v>1961.75</v>
      </c>
      <c r="Q2229" s="6">
        <v>1291.2</v>
      </c>
      <c r="R2229" s="6">
        <v>670.55</v>
      </c>
      <c r="S2229" s="6">
        <v>80.260000000000005</v>
      </c>
      <c r="T2229" t="s">
        <v>36</v>
      </c>
      <c r="U2229">
        <v>8</v>
      </c>
      <c r="V2229" t="s">
        <v>118</v>
      </c>
      <c r="W2229" t="s">
        <v>62</v>
      </c>
      <c r="X2229">
        <v>2025</v>
      </c>
      <c r="Y2229" t="s">
        <v>277</v>
      </c>
      <c r="Z2229" s="8">
        <v>0.34179999999999999</v>
      </c>
    </row>
    <row r="2230" spans="1:26" x14ac:dyDescent="0.3">
      <c r="A2230" t="s">
        <v>5410</v>
      </c>
      <c r="B2230" s="4">
        <v>45509</v>
      </c>
      <c r="C2230" t="s">
        <v>88</v>
      </c>
      <c r="D2230" t="s">
        <v>5411</v>
      </c>
      <c r="E2230" t="s">
        <v>43</v>
      </c>
      <c r="F2230" t="s">
        <v>101</v>
      </c>
      <c r="G2230" t="s">
        <v>69</v>
      </c>
      <c r="H2230" t="s">
        <v>70</v>
      </c>
      <c r="I2230" t="s">
        <v>75</v>
      </c>
      <c r="J2230" t="s">
        <v>48</v>
      </c>
      <c r="K2230" t="s">
        <v>76</v>
      </c>
      <c r="L2230">
        <v>2</v>
      </c>
      <c r="M2230" s="6">
        <v>2327.75</v>
      </c>
      <c r="N2230" s="8">
        <v>0.1</v>
      </c>
      <c r="O2230" s="6">
        <v>465.55</v>
      </c>
      <c r="P2230" s="6">
        <v>4189.95</v>
      </c>
      <c r="Q2230" s="6">
        <v>3264.84</v>
      </c>
      <c r="R2230" s="6">
        <v>925.11</v>
      </c>
      <c r="S2230" s="6">
        <v>430.33</v>
      </c>
      <c r="T2230" t="s">
        <v>36</v>
      </c>
      <c r="U2230">
        <v>8</v>
      </c>
      <c r="V2230" t="s">
        <v>118</v>
      </c>
      <c r="W2230" t="s">
        <v>62</v>
      </c>
      <c r="X2230">
        <v>2024</v>
      </c>
      <c r="Y2230" t="s">
        <v>119</v>
      </c>
      <c r="Z2230" s="8">
        <v>0.2208</v>
      </c>
    </row>
    <row r="2231" spans="1:26" x14ac:dyDescent="0.3">
      <c r="A2231" t="s">
        <v>5412</v>
      </c>
      <c r="B2231" s="4">
        <v>45393</v>
      </c>
      <c r="C2231" t="s">
        <v>1313</v>
      </c>
      <c r="D2231" t="s">
        <v>5413</v>
      </c>
      <c r="E2231" t="s">
        <v>43</v>
      </c>
      <c r="F2231" t="s">
        <v>273</v>
      </c>
      <c r="G2231" t="s">
        <v>31</v>
      </c>
      <c r="H2231" t="s">
        <v>195</v>
      </c>
      <c r="I2231" t="s">
        <v>33</v>
      </c>
      <c r="J2231" t="s">
        <v>48</v>
      </c>
      <c r="K2231" t="s">
        <v>76</v>
      </c>
      <c r="L2231">
        <v>2</v>
      </c>
      <c r="M2231" s="6">
        <v>1532.32</v>
      </c>
      <c r="N2231" s="8">
        <v>0.15</v>
      </c>
      <c r="O2231" s="6">
        <v>459.7</v>
      </c>
      <c r="P2231" s="6">
        <v>2604.94</v>
      </c>
      <c r="Q2231" s="6">
        <v>1536.75</v>
      </c>
      <c r="R2231" s="6">
        <v>1068.19</v>
      </c>
      <c r="S2231" s="6">
        <v>221.24</v>
      </c>
      <c r="T2231" t="s">
        <v>117</v>
      </c>
      <c r="U2231">
        <v>4</v>
      </c>
      <c r="V2231" t="s">
        <v>37</v>
      </c>
      <c r="W2231" t="s">
        <v>38</v>
      </c>
      <c r="X2231">
        <v>2024</v>
      </c>
      <c r="Y2231" t="s">
        <v>39</v>
      </c>
      <c r="Z2231" s="8">
        <v>0.41010000000000002</v>
      </c>
    </row>
    <row r="2232" spans="1:26" x14ac:dyDescent="0.3">
      <c r="A2232" t="s">
        <v>5414</v>
      </c>
      <c r="B2232" s="4">
        <v>45845</v>
      </c>
      <c r="C2232" t="s">
        <v>4181</v>
      </c>
      <c r="D2232" t="s">
        <v>5415</v>
      </c>
      <c r="E2232" t="s">
        <v>56</v>
      </c>
      <c r="F2232" t="s">
        <v>238</v>
      </c>
      <c r="G2232" t="s">
        <v>132</v>
      </c>
      <c r="H2232" t="s">
        <v>252</v>
      </c>
      <c r="I2232" t="s">
        <v>116</v>
      </c>
      <c r="J2232" t="s">
        <v>34</v>
      </c>
      <c r="K2232" t="s">
        <v>60</v>
      </c>
      <c r="L2232">
        <v>2</v>
      </c>
      <c r="M2232" s="6">
        <v>3409.13</v>
      </c>
      <c r="N2232" s="8">
        <v>0.2</v>
      </c>
      <c r="O2232" s="6">
        <v>1363.65</v>
      </c>
      <c r="P2232" s="6">
        <v>5454.61</v>
      </c>
      <c r="Q2232" s="6">
        <v>3453.29</v>
      </c>
      <c r="R2232" s="6">
        <v>2001.32</v>
      </c>
      <c r="S2232" s="6">
        <v>294.43</v>
      </c>
      <c r="T2232" t="s">
        <v>77</v>
      </c>
      <c r="U2232">
        <v>7</v>
      </c>
      <c r="V2232" t="s">
        <v>179</v>
      </c>
      <c r="W2232" t="s">
        <v>62</v>
      </c>
      <c r="X2232">
        <v>2025</v>
      </c>
      <c r="Y2232" t="s">
        <v>208</v>
      </c>
      <c r="Z2232" s="8">
        <v>0.3669</v>
      </c>
    </row>
    <row r="2233" spans="1:26" x14ac:dyDescent="0.3">
      <c r="A2233" t="s">
        <v>5416</v>
      </c>
      <c r="B2233" s="4">
        <v>45579</v>
      </c>
      <c r="C2233" t="s">
        <v>5417</v>
      </c>
      <c r="D2233" t="s">
        <v>5418</v>
      </c>
      <c r="E2233" t="s">
        <v>67</v>
      </c>
      <c r="F2233" t="s">
        <v>68</v>
      </c>
      <c r="G2233" t="s">
        <v>110</v>
      </c>
      <c r="H2233" t="s">
        <v>269</v>
      </c>
      <c r="I2233" t="s">
        <v>47</v>
      </c>
      <c r="J2233" t="s">
        <v>48</v>
      </c>
      <c r="K2233" t="s">
        <v>49</v>
      </c>
      <c r="L2233">
        <v>1</v>
      </c>
      <c r="M2233" s="6">
        <v>1167.6400000000001</v>
      </c>
      <c r="N2233" s="8">
        <v>0.15</v>
      </c>
      <c r="O2233" s="6">
        <v>175.15</v>
      </c>
      <c r="P2233" s="6">
        <v>992.49</v>
      </c>
      <c r="Q2233" s="6">
        <v>633.89</v>
      </c>
      <c r="R2233" s="6">
        <v>358.6</v>
      </c>
      <c r="S2233" s="6">
        <v>418.27</v>
      </c>
      <c r="T2233" t="s">
        <v>77</v>
      </c>
      <c r="U2233">
        <v>10</v>
      </c>
      <c r="V2233" t="s">
        <v>146</v>
      </c>
      <c r="W2233" t="s">
        <v>85</v>
      </c>
      <c r="X2233">
        <v>2024</v>
      </c>
      <c r="Y2233" t="s">
        <v>184</v>
      </c>
      <c r="Z2233" s="8">
        <v>0.36130000000000001</v>
      </c>
    </row>
    <row r="2234" spans="1:26" x14ac:dyDescent="0.3">
      <c r="A2234" t="s">
        <v>5419</v>
      </c>
      <c r="B2234" s="4">
        <v>45458</v>
      </c>
      <c r="C2234" t="s">
        <v>3328</v>
      </c>
      <c r="D2234" t="s">
        <v>5420</v>
      </c>
      <c r="E2234" t="s">
        <v>56</v>
      </c>
      <c r="F2234" t="s">
        <v>238</v>
      </c>
      <c r="G2234" t="s">
        <v>132</v>
      </c>
      <c r="H2234" t="s">
        <v>154</v>
      </c>
      <c r="I2234" t="s">
        <v>33</v>
      </c>
      <c r="J2234" t="s">
        <v>59</v>
      </c>
      <c r="K2234" t="s">
        <v>35</v>
      </c>
      <c r="L2234">
        <v>1</v>
      </c>
      <c r="M2234" s="6">
        <v>866.9</v>
      </c>
      <c r="N2234" s="8">
        <v>0.05</v>
      </c>
      <c r="O2234" s="6">
        <v>43.34</v>
      </c>
      <c r="P2234" s="6">
        <v>823.56</v>
      </c>
      <c r="Q2234" s="6">
        <v>483.04</v>
      </c>
      <c r="R2234" s="6">
        <v>340.52</v>
      </c>
      <c r="S2234" s="6">
        <v>437.95</v>
      </c>
      <c r="T2234" t="s">
        <v>36</v>
      </c>
      <c r="U2234">
        <v>6</v>
      </c>
      <c r="V2234" t="s">
        <v>189</v>
      </c>
      <c r="W2234" t="s">
        <v>38</v>
      </c>
      <c r="X2234">
        <v>2024</v>
      </c>
      <c r="Y2234" t="s">
        <v>190</v>
      </c>
      <c r="Z2234" s="8">
        <v>0.41349999999999998</v>
      </c>
    </row>
    <row r="2235" spans="1:26" x14ac:dyDescent="0.3">
      <c r="A2235" t="s">
        <v>5421</v>
      </c>
      <c r="B2235" s="4">
        <v>45912</v>
      </c>
      <c r="C2235" t="s">
        <v>4064</v>
      </c>
      <c r="D2235" t="s">
        <v>5422</v>
      </c>
      <c r="E2235" t="s">
        <v>43</v>
      </c>
      <c r="F2235" t="s">
        <v>273</v>
      </c>
      <c r="G2235" t="s">
        <v>132</v>
      </c>
      <c r="H2235" t="s">
        <v>133</v>
      </c>
      <c r="I2235" t="s">
        <v>33</v>
      </c>
      <c r="J2235" t="s">
        <v>34</v>
      </c>
      <c r="K2235" t="s">
        <v>102</v>
      </c>
      <c r="L2235">
        <v>1</v>
      </c>
      <c r="M2235" s="6">
        <v>2591.98</v>
      </c>
      <c r="N2235" s="8">
        <v>0.1</v>
      </c>
      <c r="O2235" s="6">
        <v>259.2</v>
      </c>
      <c r="P2235" s="6">
        <v>2332.7800000000002</v>
      </c>
      <c r="Q2235" s="6">
        <v>1524.44</v>
      </c>
      <c r="R2235" s="6">
        <v>808.34</v>
      </c>
      <c r="S2235" s="6">
        <v>421.99</v>
      </c>
      <c r="T2235" t="s">
        <v>36</v>
      </c>
      <c r="U2235">
        <v>9</v>
      </c>
      <c r="V2235" t="s">
        <v>61</v>
      </c>
      <c r="W2235" t="s">
        <v>62</v>
      </c>
      <c r="X2235">
        <v>2025</v>
      </c>
      <c r="Y2235" t="s">
        <v>97</v>
      </c>
      <c r="Z2235" s="8">
        <v>0.34649999999999997</v>
      </c>
    </row>
    <row r="2236" spans="1:26" x14ac:dyDescent="0.3">
      <c r="A2236" t="s">
        <v>5423</v>
      </c>
      <c r="B2236" s="4">
        <v>45327</v>
      </c>
      <c r="C2236" t="s">
        <v>2582</v>
      </c>
      <c r="D2236" t="s">
        <v>5424</v>
      </c>
      <c r="E2236" t="s">
        <v>29</v>
      </c>
      <c r="F2236" t="s">
        <v>141</v>
      </c>
      <c r="G2236" t="s">
        <v>45</v>
      </c>
      <c r="H2236" t="s">
        <v>83</v>
      </c>
      <c r="I2236" t="s">
        <v>33</v>
      </c>
      <c r="J2236" t="s">
        <v>48</v>
      </c>
      <c r="K2236" t="s">
        <v>76</v>
      </c>
      <c r="L2236">
        <v>3</v>
      </c>
      <c r="M2236" s="6">
        <v>4354</v>
      </c>
      <c r="N2236" s="8">
        <v>0.15</v>
      </c>
      <c r="O2236" s="6">
        <v>1959.3</v>
      </c>
      <c r="P2236" s="6">
        <v>11102.7</v>
      </c>
      <c r="Q2236" s="6">
        <v>7545.63</v>
      </c>
      <c r="R2236" s="6">
        <v>3557.07</v>
      </c>
      <c r="S2236" s="6">
        <v>292.11</v>
      </c>
      <c r="T2236" t="s">
        <v>36</v>
      </c>
      <c r="U2236">
        <v>2</v>
      </c>
      <c r="V2236" t="s">
        <v>171</v>
      </c>
      <c r="W2236" t="s">
        <v>51</v>
      </c>
      <c r="X2236">
        <v>2024</v>
      </c>
      <c r="Y2236" t="s">
        <v>214</v>
      </c>
      <c r="Z2236" s="8">
        <v>0.32040000000000002</v>
      </c>
    </row>
    <row r="2237" spans="1:26" x14ac:dyDescent="0.3">
      <c r="A2237" t="s">
        <v>5425</v>
      </c>
      <c r="B2237" s="4">
        <v>45644</v>
      </c>
      <c r="C2237" t="s">
        <v>724</v>
      </c>
      <c r="D2237" t="s">
        <v>5426</v>
      </c>
      <c r="E2237" t="s">
        <v>56</v>
      </c>
      <c r="F2237" t="s">
        <v>90</v>
      </c>
      <c r="G2237" t="s">
        <v>31</v>
      </c>
      <c r="H2237" t="s">
        <v>195</v>
      </c>
      <c r="I2237" t="s">
        <v>47</v>
      </c>
      <c r="J2237" t="s">
        <v>48</v>
      </c>
      <c r="K2237" t="s">
        <v>49</v>
      </c>
      <c r="L2237">
        <v>1</v>
      </c>
      <c r="M2237" s="6">
        <v>859.9</v>
      </c>
      <c r="N2237" s="8">
        <v>0.1</v>
      </c>
      <c r="O2237" s="6">
        <v>85.99</v>
      </c>
      <c r="P2237" s="6">
        <v>773.91</v>
      </c>
      <c r="Q2237" s="6">
        <v>626.25</v>
      </c>
      <c r="R2237" s="6">
        <v>147.66</v>
      </c>
      <c r="S2237" s="6">
        <v>81.099999999999994</v>
      </c>
      <c r="T2237" t="s">
        <v>77</v>
      </c>
      <c r="U2237">
        <v>12</v>
      </c>
      <c r="V2237" t="s">
        <v>84</v>
      </c>
      <c r="W2237" t="s">
        <v>85</v>
      </c>
      <c r="X2237">
        <v>2024</v>
      </c>
      <c r="Y2237" t="s">
        <v>162</v>
      </c>
      <c r="Z2237" s="8">
        <v>0.1908</v>
      </c>
    </row>
    <row r="2238" spans="1:26" x14ac:dyDescent="0.3">
      <c r="A2238" t="s">
        <v>5427</v>
      </c>
      <c r="B2238" s="4">
        <v>45967</v>
      </c>
      <c r="C2238" t="s">
        <v>836</v>
      </c>
      <c r="D2238" t="s">
        <v>5428</v>
      </c>
      <c r="E2238" t="s">
        <v>56</v>
      </c>
      <c r="F2238" t="s">
        <v>74</v>
      </c>
      <c r="G2238" t="s">
        <v>69</v>
      </c>
      <c r="H2238" t="s">
        <v>83</v>
      </c>
      <c r="I2238" t="s">
        <v>75</v>
      </c>
      <c r="J2238" t="s">
        <v>59</v>
      </c>
      <c r="K2238" t="s">
        <v>76</v>
      </c>
      <c r="L2238">
        <v>1</v>
      </c>
      <c r="M2238" s="6">
        <v>1501.49</v>
      </c>
      <c r="N2238" s="8">
        <v>0.15</v>
      </c>
      <c r="O2238" s="6">
        <v>225.22</v>
      </c>
      <c r="P2238" s="6">
        <v>1276.27</v>
      </c>
      <c r="Q2238" s="6">
        <v>998.67</v>
      </c>
      <c r="R2238" s="6">
        <v>277.60000000000002</v>
      </c>
      <c r="S2238" s="6">
        <v>266.88</v>
      </c>
      <c r="T2238" t="s">
        <v>36</v>
      </c>
      <c r="U2238">
        <v>11</v>
      </c>
      <c r="V2238" t="s">
        <v>124</v>
      </c>
      <c r="W2238" t="s">
        <v>85</v>
      </c>
      <c r="X2238">
        <v>2025</v>
      </c>
      <c r="Y2238" t="s">
        <v>221</v>
      </c>
      <c r="Z2238" s="8">
        <v>0.2175</v>
      </c>
    </row>
    <row r="2239" spans="1:26" x14ac:dyDescent="0.3">
      <c r="A2239" t="s">
        <v>5429</v>
      </c>
      <c r="B2239" s="4">
        <v>45364</v>
      </c>
      <c r="C2239" t="s">
        <v>2359</v>
      </c>
      <c r="D2239" t="s">
        <v>5430</v>
      </c>
      <c r="E2239" t="s">
        <v>43</v>
      </c>
      <c r="F2239" t="s">
        <v>44</v>
      </c>
      <c r="G2239" t="s">
        <v>132</v>
      </c>
      <c r="H2239" t="s">
        <v>133</v>
      </c>
      <c r="I2239" t="s">
        <v>75</v>
      </c>
      <c r="J2239" t="s">
        <v>48</v>
      </c>
      <c r="K2239" t="s">
        <v>102</v>
      </c>
      <c r="L2239">
        <v>2</v>
      </c>
      <c r="M2239" s="6">
        <v>1049.6500000000001</v>
      </c>
      <c r="N2239" s="8">
        <v>0</v>
      </c>
      <c r="O2239" s="6">
        <v>0</v>
      </c>
      <c r="P2239" s="6">
        <v>2099.3000000000002</v>
      </c>
      <c r="Q2239" s="6">
        <v>1527.63</v>
      </c>
      <c r="R2239" s="6">
        <v>571.66999999999996</v>
      </c>
      <c r="S2239" s="6">
        <v>90.47</v>
      </c>
      <c r="T2239" t="s">
        <v>77</v>
      </c>
      <c r="U2239">
        <v>3</v>
      </c>
      <c r="V2239" t="s">
        <v>50</v>
      </c>
      <c r="W2239" t="s">
        <v>51</v>
      </c>
      <c r="X2239">
        <v>2024</v>
      </c>
      <c r="Y2239" t="s">
        <v>78</v>
      </c>
      <c r="Z2239" s="8">
        <v>0.27229999999999999</v>
      </c>
    </row>
    <row r="2240" spans="1:26" x14ac:dyDescent="0.3">
      <c r="A2240" t="s">
        <v>5431</v>
      </c>
      <c r="B2240" s="4">
        <v>45939</v>
      </c>
      <c r="C2240" t="s">
        <v>1101</v>
      </c>
      <c r="D2240" t="s">
        <v>5432</v>
      </c>
      <c r="E2240" t="s">
        <v>108</v>
      </c>
      <c r="F2240" t="s">
        <v>194</v>
      </c>
      <c r="G2240" t="s">
        <v>45</v>
      </c>
      <c r="H2240" t="s">
        <v>46</v>
      </c>
      <c r="I2240" t="s">
        <v>33</v>
      </c>
      <c r="J2240" t="s">
        <v>59</v>
      </c>
      <c r="K2240" t="s">
        <v>35</v>
      </c>
      <c r="L2240">
        <v>3</v>
      </c>
      <c r="M2240" s="6">
        <v>2150.17</v>
      </c>
      <c r="N2240" s="8">
        <v>0.1</v>
      </c>
      <c r="O2240" s="6">
        <v>645.04999999999995</v>
      </c>
      <c r="P2240" s="6">
        <v>5805.46</v>
      </c>
      <c r="Q2240" s="6">
        <v>4214.29</v>
      </c>
      <c r="R2240" s="6">
        <v>1591.17</v>
      </c>
      <c r="S2240" s="6">
        <v>386.52</v>
      </c>
      <c r="T2240" t="s">
        <v>36</v>
      </c>
      <c r="U2240">
        <v>10</v>
      </c>
      <c r="V2240" t="s">
        <v>146</v>
      </c>
      <c r="W2240" t="s">
        <v>85</v>
      </c>
      <c r="X2240">
        <v>2025</v>
      </c>
      <c r="Y2240" t="s">
        <v>147</v>
      </c>
      <c r="Z2240" s="8">
        <v>0.27410000000000001</v>
      </c>
    </row>
    <row r="2241" spans="1:26" x14ac:dyDescent="0.3">
      <c r="A2241" t="s">
        <v>5433</v>
      </c>
      <c r="B2241" s="4">
        <v>45644</v>
      </c>
      <c r="C2241" t="s">
        <v>3093</v>
      </c>
      <c r="D2241" t="s">
        <v>5434</v>
      </c>
      <c r="E2241" t="s">
        <v>67</v>
      </c>
      <c r="F2241" t="s">
        <v>68</v>
      </c>
      <c r="G2241" t="s">
        <v>31</v>
      </c>
      <c r="H2241" t="s">
        <v>32</v>
      </c>
      <c r="I2241" t="s">
        <v>33</v>
      </c>
      <c r="J2241" t="s">
        <v>48</v>
      </c>
      <c r="K2241" t="s">
        <v>102</v>
      </c>
      <c r="L2241">
        <v>2</v>
      </c>
      <c r="M2241" s="6">
        <v>1611.23</v>
      </c>
      <c r="N2241" s="8">
        <v>0.25</v>
      </c>
      <c r="O2241" s="6">
        <v>805.62</v>
      </c>
      <c r="P2241" s="6">
        <v>2416.84</v>
      </c>
      <c r="Q2241" s="6">
        <v>1452.23</v>
      </c>
      <c r="R2241" s="6">
        <v>964.61</v>
      </c>
      <c r="S2241" s="6">
        <v>88.32</v>
      </c>
      <c r="T2241" t="s">
        <v>36</v>
      </c>
      <c r="U2241">
        <v>12</v>
      </c>
      <c r="V2241" t="s">
        <v>84</v>
      </c>
      <c r="W2241" t="s">
        <v>85</v>
      </c>
      <c r="X2241">
        <v>2024</v>
      </c>
      <c r="Y2241" t="s">
        <v>162</v>
      </c>
      <c r="Z2241" s="8">
        <v>0.39910000000000001</v>
      </c>
    </row>
    <row r="2242" spans="1:26" x14ac:dyDescent="0.3">
      <c r="A2242" t="s">
        <v>5435</v>
      </c>
      <c r="B2242" s="4">
        <v>45361</v>
      </c>
      <c r="C2242" t="s">
        <v>1755</v>
      </c>
      <c r="D2242" t="s">
        <v>5436</v>
      </c>
      <c r="E2242" t="s">
        <v>43</v>
      </c>
      <c r="F2242" t="s">
        <v>256</v>
      </c>
      <c r="G2242" t="s">
        <v>69</v>
      </c>
      <c r="H2242" t="s">
        <v>188</v>
      </c>
      <c r="I2242" t="s">
        <v>75</v>
      </c>
      <c r="J2242" t="s">
        <v>48</v>
      </c>
      <c r="K2242" t="s">
        <v>76</v>
      </c>
      <c r="L2242">
        <v>1</v>
      </c>
      <c r="M2242" s="6">
        <v>1208.44</v>
      </c>
      <c r="N2242" s="8">
        <v>0.15</v>
      </c>
      <c r="O2242" s="6">
        <v>181.27</v>
      </c>
      <c r="P2242" s="6">
        <v>1027.17</v>
      </c>
      <c r="Q2242" s="6">
        <v>674.17</v>
      </c>
      <c r="R2242" s="6">
        <v>353</v>
      </c>
      <c r="S2242" s="6">
        <v>140.78</v>
      </c>
      <c r="T2242" t="s">
        <v>117</v>
      </c>
      <c r="U2242">
        <v>3</v>
      </c>
      <c r="V2242" t="s">
        <v>50</v>
      </c>
      <c r="W2242" t="s">
        <v>51</v>
      </c>
      <c r="X2242">
        <v>2024</v>
      </c>
      <c r="Y2242" t="s">
        <v>78</v>
      </c>
      <c r="Z2242" s="8">
        <v>0.34370000000000001</v>
      </c>
    </row>
    <row r="2243" spans="1:26" x14ac:dyDescent="0.3">
      <c r="A2243" t="s">
        <v>5437</v>
      </c>
      <c r="B2243" s="4">
        <v>45716</v>
      </c>
      <c r="C2243" t="s">
        <v>2436</v>
      </c>
      <c r="D2243" t="s">
        <v>5438</v>
      </c>
      <c r="E2243" t="s">
        <v>29</v>
      </c>
      <c r="F2243" t="s">
        <v>30</v>
      </c>
      <c r="G2243" t="s">
        <v>110</v>
      </c>
      <c r="H2243" t="s">
        <v>269</v>
      </c>
      <c r="I2243" t="s">
        <v>47</v>
      </c>
      <c r="J2243" t="s">
        <v>59</v>
      </c>
      <c r="K2243" t="s">
        <v>35</v>
      </c>
      <c r="L2243">
        <v>1</v>
      </c>
      <c r="M2243" s="6">
        <v>1680.92</v>
      </c>
      <c r="N2243" s="8">
        <v>0.25</v>
      </c>
      <c r="O2243" s="6">
        <v>420.23</v>
      </c>
      <c r="P2243" s="6">
        <v>1260.69</v>
      </c>
      <c r="Q2243" s="6">
        <v>894.18</v>
      </c>
      <c r="R2243" s="6">
        <v>366.51</v>
      </c>
      <c r="S2243" s="6">
        <v>109.07</v>
      </c>
      <c r="T2243" t="s">
        <v>77</v>
      </c>
      <c r="U2243">
        <v>2</v>
      </c>
      <c r="V2243" t="s">
        <v>171</v>
      </c>
      <c r="W2243" t="s">
        <v>51</v>
      </c>
      <c r="X2243">
        <v>2025</v>
      </c>
      <c r="Y2243" t="s">
        <v>172</v>
      </c>
      <c r="Z2243" s="8">
        <v>0.29070000000000001</v>
      </c>
    </row>
    <row r="2244" spans="1:26" x14ac:dyDescent="0.3">
      <c r="A2244" t="s">
        <v>5439</v>
      </c>
      <c r="B2244" s="4">
        <v>45999</v>
      </c>
      <c r="C2244" t="s">
        <v>4153</v>
      </c>
      <c r="D2244" t="s">
        <v>5440</v>
      </c>
      <c r="E2244" t="s">
        <v>29</v>
      </c>
      <c r="F2244" t="s">
        <v>242</v>
      </c>
      <c r="G2244" t="s">
        <v>31</v>
      </c>
      <c r="H2244" t="s">
        <v>96</v>
      </c>
      <c r="I2244" t="s">
        <v>47</v>
      </c>
      <c r="J2244" t="s">
        <v>48</v>
      </c>
      <c r="K2244" t="s">
        <v>76</v>
      </c>
      <c r="L2244">
        <v>3</v>
      </c>
      <c r="M2244" s="6">
        <v>571.67999999999995</v>
      </c>
      <c r="N2244" s="8">
        <v>0.05</v>
      </c>
      <c r="O2244" s="6">
        <v>85.75</v>
      </c>
      <c r="P2244" s="6">
        <v>1629.29</v>
      </c>
      <c r="Q2244" s="6">
        <v>1118.6400000000001</v>
      </c>
      <c r="R2244" s="6">
        <v>510.65</v>
      </c>
      <c r="S2244" s="6">
        <v>77.47</v>
      </c>
      <c r="T2244" t="s">
        <v>36</v>
      </c>
      <c r="U2244">
        <v>12</v>
      </c>
      <c r="V2244" t="s">
        <v>84</v>
      </c>
      <c r="W2244" t="s">
        <v>85</v>
      </c>
      <c r="X2244">
        <v>2025</v>
      </c>
      <c r="Y2244" t="s">
        <v>86</v>
      </c>
      <c r="Z2244" s="8">
        <v>0.31340000000000001</v>
      </c>
    </row>
    <row r="2245" spans="1:26" x14ac:dyDescent="0.3">
      <c r="A2245" t="s">
        <v>5441</v>
      </c>
      <c r="B2245" s="4">
        <v>45852</v>
      </c>
      <c r="C2245" t="s">
        <v>1288</v>
      </c>
      <c r="D2245" t="s">
        <v>5442</v>
      </c>
      <c r="E2245" t="s">
        <v>67</v>
      </c>
      <c r="F2245" t="s">
        <v>68</v>
      </c>
      <c r="G2245" t="s">
        <v>132</v>
      </c>
      <c r="H2245" t="s">
        <v>228</v>
      </c>
      <c r="I2245" t="s">
        <v>33</v>
      </c>
      <c r="J2245" t="s">
        <v>48</v>
      </c>
      <c r="K2245" t="s">
        <v>35</v>
      </c>
      <c r="L2245">
        <v>1</v>
      </c>
      <c r="M2245" s="6">
        <v>2468.39</v>
      </c>
      <c r="N2245" s="8">
        <v>0.05</v>
      </c>
      <c r="O2245" s="6">
        <v>123.42</v>
      </c>
      <c r="P2245" s="6">
        <v>2344.9699999999998</v>
      </c>
      <c r="Q2245" s="6">
        <v>1887.48</v>
      </c>
      <c r="R2245" s="6">
        <v>457.49</v>
      </c>
      <c r="S2245" s="6">
        <v>206.21</v>
      </c>
      <c r="T2245" t="s">
        <v>36</v>
      </c>
      <c r="U2245">
        <v>7</v>
      </c>
      <c r="V2245" t="s">
        <v>179</v>
      </c>
      <c r="W2245" t="s">
        <v>62</v>
      </c>
      <c r="X2245">
        <v>2025</v>
      </c>
      <c r="Y2245" t="s">
        <v>208</v>
      </c>
      <c r="Z2245" s="8">
        <v>0.1951</v>
      </c>
    </row>
    <row r="2246" spans="1:26" x14ac:dyDescent="0.3">
      <c r="A2246" t="s">
        <v>5443</v>
      </c>
      <c r="B2246" s="4">
        <v>45933</v>
      </c>
      <c r="C2246" t="s">
        <v>286</v>
      </c>
      <c r="D2246" t="s">
        <v>5444</v>
      </c>
      <c r="E2246" t="s">
        <v>43</v>
      </c>
      <c r="F2246" t="s">
        <v>256</v>
      </c>
      <c r="G2246" t="s">
        <v>69</v>
      </c>
      <c r="H2246" t="s">
        <v>83</v>
      </c>
      <c r="I2246" t="s">
        <v>33</v>
      </c>
      <c r="J2246" t="s">
        <v>34</v>
      </c>
      <c r="K2246" t="s">
        <v>102</v>
      </c>
      <c r="L2246">
        <v>1</v>
      </c>
      <c r="M2246" s="6">
        <v>1489.74</v>
      </c>
      <c r="N2246" s="8">
        <v>0.05</v>
      </c>
      <c r="O2246" s="6">
        <v>74.489999999999995</v>
      </c>
      <c r="P2246" s="6">
        <v>1415.25</v>
      </c>
      <c r="Q2246" s="6">
        <v>969.62</v>
      </c>
      <c r="R2246" s="6">
        <v>445.63</v>
      </c>
      <c r="S2246" s="6">
        <v>116.54</v>
      </c>
      <c r="T2246" t="s">
        <v>36</v>
      </c>
      <c r="U2246">
        <v>10</v>
      </c>
      <c r="V2246" t="s">
        <v>146</v>
      </c>
      <c r="W2246" t="s">
        <v>85</v>
      </c>
      <c r="X2246">
        <v>2025</v>
      </c>
      <c r="Y2246" t="s">
        <v>147</v>
      </c>
      <c r="Z2246" s="8">
        <v>0.31490000000000001</v>
      </c>
    </row>
    <row r="2247" spans="1:26" x14ac:dyDescent="0.3">
      <c r="A2247" t="s">
        <v>5445</v>
      </c>
      <c r="B2247" s="4">
        <v>45808</v>
      </c>
      <c r="C2247" t="s">
        <v>164</v>
      </c>
      <c r="D2247" t="s">
        <v>5446</v>
      </c>
      <c r="E2247" t="s">
        <v>67</v>
      </c>
      <c r="F2247" t="s">
        <v>334</v>
      </c>
      <c r="G2247" t="s">
        <v>132</v>
      </c>
      <c r="H2247" t="s">
        <v>228</v>
      </c>
      <c r="I2247" t="s">
        <v>33</v>
      </c>
      <c r="J2247" t="s">
        <v>34</v>
      </c>
      <c r="K2247" t="s">
        <v>35</v>
      </c>
      <c r="L2247">
        <v>3</v>
      </c>
      <c r="M2247" s="6">
        <v>1261.81</v>
      </c>
      <c r="N2247" s="8">
        <v>0.1</v>
      </c>
      <c r="O2247" s="6">
        <v>378.54</v>
      </c>
      <c r="P2247" s="6">
        <v>3406.89</v>
      </c>
      <c r="Q2247" s="6">
        <v>2377.0100000000002</v>
      </c>
      <c r="R2247" s="6">
        <v>1029.8800000000001</v>
      </c>
      <c r="S2247" s="6">
        <v>258.69</v>
      </c>
      <c r="T2247" t="s">
        <v>36</v>
      </c>
      <c r="U2247">
        <v>5</v>
      </c>
      <c r="V2247" t="s">
        <v>103</v>
      </c>
      <c r="W2247" t="s">
        <v>38</v>
      </c>
      <c r="X2247">
        <v>2025</v>
      </c>
      <c r="Y2247" t="s">
        <v>167</v>
      </c>
      <c r="Z2247" s="8">
        <v>0.30230000000000001</v>
      </c>
    </row>
    <row r="2248" spans="1:26" x14ac:dyDescent="0.3">
      <c r="A2248" t="s">
        <v>5447</v>
      </c>
      <c r="B2248" s="4">
        <v>45719</v>
      </c>
      <c r="C2248" t="s">
        <v>1117</v>
      </c>
      <c r="D2248" t="s">
        <v>5448</v>
      </c>
      <c r="E2248" t="s">
        <v>29</v>
      </c>
      <c r="F2248" t="s">
        <v>123</v>
      </c>
      <c r="G2248" t="s">
        <v>31</v>
      </c>
      <c r="H2248" t="s">
        <v>96</v>
      </c>
      <c r="I2248" t="s">
        <v>75</v>
      </c>
      <c r="J2248" t="s">
        <v>34</v>
      </c>
      <c r="K2248" t="s">
        <v>35</v>
      </c>
      <c r="L2248">
        <v>2</v>
      </c>
      <c r="M2248" s="6">
        <v>1233.8</v>
      </c>
      <c r="N2248" s="8">
        <v>0.15</v>
      </c>
      <c r="O2248" s="6">
        <v>370.14</v>
      </c>
      <c r="P2248" s="6">
        <v>2097.46</v>
      </c>
      <c r="Q2248" s="6">
        <v>1480.7</v>
      </c>
      <c r="R2248" s="6">
        <v>616.76</v>
      </c>
      <c r="S2248" s="6">
        <v>125.18</v>
      </c>
      <c r="T2248" t="s">
        <v>36</v>
      </c>
      <c r="U2248">
        <v>3</v>
      </c>
      <c r="V2248" t="s">
        <v>50</v>
      </c>
      <c r="W2248" t="s">
        <v>51</v>
      </c>
      <c r="X2248">
        <v>2025</v>
      </c>
      <c r="Y2248" t="s">
        <v>52</v>
      </c>
      <c r="Z2248" s="8">
        <v>0.29409999999999997</v>
      </c>
    </row>
    <row r="2249" spans="1:26" x14ac:dyDescent="0.3">
      <c r="A2249" t="s">
        <v>5449</v>
      </c>
      <c r="B2249" s="4">
        <v>45830</v>
      </c>
      <c r="C2249" t="s">
        <v>781</v>
      </c>
      <c r="D2249" t="s">
        <v>5450</v>
      </c>
      <c r="E2249" t="s">
        <v>56</v>
      </c>
      <c r="F2249" t="s">
        <v>74</v>
      </c>
      <c r="G2249" t="s">
        <v>132</v>
      </c>
      <c r="H2249" t="s">
        <v>133</v>
      </c>
      <c r="I2249" t="s">
        <v>116</v>
      </c>
      <c r="J2249" t="s">
        <v>34</v>
      </c>
      <c r="K2249" t="s">
        <v>49</v>
      </c>
      <c r="L2249">
        <v>1</v>
      </c>
      <c r="M2249" s="6">
        <v>1119.1600000000001</v>
      </c>
      <c r="N2249" s="8">
        <v>0.3</v>
      </c>
      <c r="O2249" s="6">
        <v>335.75</v>
      </c>
      <c r="P2249" s="6">
        <v>783.41</v>
      </c>
      <c r="Q2249" s="6">
        <v>563.41999999999996</v>
      </c>
      <c r="R2249" s="6">
        <v>219.99</v>
      </c>
      <c r="S2249" s="6">
        <v>272.26</v>
      </c>
      <c r="T2249" t="s">
        <v>36</v>
      </c>
      <c r="U2249">
        <v>6</v>
      </c>
      <c r="V2249" t="s">
        <v>189</v>
      </c>
      <c r="W2249" t="s">
        <v>38</v>
      </c>
      <c r="X2249">
        <v>2025</v>
      </c>
      <c r="Y2249" t="s">
        <v>424</v>
      </c>
      <c r="Z2249" s="8">
        <v>0.28079999999999999</v>
      </c>
    </row>
    <row r="2250" spans="1:26" x14ac:dyDescent="0.3">
      <c r="A2250" t="s">
        <v>5451</v>
      </c>
      <c r="B2250" s="4">
        <v>45451</v>
      </c>
      <c r="C2250" t="s">
        <v>244</v>
      </c>
      <c r="D2250" t="s">
        <v>5452</v>
      </c>
      <c r="E2250" t="s">
        <v>43</v>
      </c>
      <c r="F2250" t="s">
        <v>273</v>
      </c>
      <c r="G2250" t="s">
        <v>69</v>
      </c>
      <c r="H2250" t="s">
        <v>291</v>
      </c>
      <c r="I2250" t="s">
        <v>33</v>
      </c>
      <c r="J2250" t="s">
        <v>34</v>
      </c>
      <c r="K2250" t="s">
        <v>35</v>
      </c>
      <c r="L2250">
        <v>1</v>
      </c>
      <c r="M2250" s="6">
        <v>2243.13</v>
      </c>
      <c r="N2250" s="8">
        <v>0.15</v>
      </c>
      <c r="O2250" s="6">
        <v>336.47</v>
      </c>
      <c r="P2250" s="6">
        <v>1906.66</v>
      </c>
      <c r="Q2250" s="6">
        <v>1291.7</v>
      </c>
      <c r="R2250" s="6">
        <v>614.96</v>
      </c>
      <c r="S2250" s="6">
        <v>98.49</v>
      </c>
      <c r="T2250" t="s">
        <v>36</v>
      </c>
      <c r="U2250">
        <v>6</v>
      </c>
      <c r="V2250" t="s">
        <v>189</v>
      </c>
      <c r="W2250" t="s">
        <v>38</v>
      </c>
      <c r="X2250">
        <v>2024</v>
      </c>
      <c r="Y2250" t="s">
        <v>190</v>
      </c>
      <c r="Z2250" s="8">
        <v>0.32250000000000001</v>
      </c>
    </row>
    <row r="2251" spans="1:26" x14ac:dyDescent="0.3">
      <c r="A2251" t="s">
        <v>5453</v>
      </c>
      <c r="B2251" s="4">
        <v>45440</v>
      </c>
      <c r="C2251" t="s">
        <v>1428</v>
      </c>
      <c r="D2251" t="s">
        <v>5454</v>
      </c>
      <c r="E2251" t="s">
        <v>108</v>
      </c>
      <c r="F2251" t="s">
        <v>145</v>
      </c>
      <c r="G2251" t="s">
        <v>69</v>
      </c>
      <c r="H2251" t="s">
        <v>70</v>
      </c>
      <c r="I2251" t="s">
        <v>116</v>
      </c>
      <c r="J2251" t="s">
        <v>59</v>
      </c>
      <c r="K2251" t="s">
        <v>76</v>
      </c>
      <c r="L2251">
        <v>4</v>
      </c>
      <c r="M2251" s="6">
        <v>478.1</v>
      </c>
      <c r="N2251" s="8">
        <v>0</v>
      </c>
      <c r="O2251" s="6">
        <v>0</v>
      </c>
      <c r="P2251" s="6">
        <v>1912.4</v>
      </c>
      <c r="Q2251" s="6">
        <v>1359.64</v>
      </c>
      <c r="R2251" s="6">
        <v>552.76</v>
      </c>
      <c r="S2251" s="6">
        <v>320.85000000000002</v>
      </c>
      <c r="T2251" t="s">
        <v>36</v>
      </c>
      <c r="U2251">
        <v>5</v>
      </c>
      <c r="V2251" t="s">
        <v>103</v>
      </c>
      <c r="W2251" t="s">
        <v>38</v>
      </c>
      <c r="X2251">
        <v>2024</v>
      </c>
      <c r="Y2251" t="s">
        <v>104</v>
      </c>
      <c r="Z2251" s="8">
        <v>0.28899999999999998</v>
      </c>
    </row>
    <row r="2252" spans="1:26" x14ac:dyDescent="0.3">
      <c r="A2252" t="s">
        <v>5455</v>
      </c>
      <c r="B2252" s="4">
        <v>45521</v>
      </c>
      <c r="C2252" t="s">
        <v>4353</v>
      </c>
      <c r="D2252" t="s">
        <v>5456</v>
      </c>
      <c r="E2252" t="s">
        <v>29</v>
      </c>
      <c r="F2252" t="s">
        <v>141</v>
      </c>
      <c r="G2252" t="s">
        <v>45</v>
      </c>
      <c r="H2252" t="s">
        <v>46</v>
      </c>
      <c r="I2252" t="s">
        <v>33</v>
      </c>
      <c r="J2252" t="s">
        <v>34</v>
      </c>
      <c r="K2252" t="s">
        <v>76</v>
      </c>
      <c r="L2252">
        <v>1</v>
      </c>
      <c r="M2252" s="6">
        <v>1342.89</v>
      </c>
      <c r="N2252" s="8">
        <v>0.15</v>
      </c>
      <c r="O2252" s="6">
        <v>201.43</v>
      </c>
      <c r="P2252" s="6">
        <v>1141.46</v>
      </c>
      <c r="Q2252" s="6">
        <v>757.84</v>
      </c>
      <c r="R2252" s="6">
        <v>383.62</v>
      </c>
      <c r="S2252" s="6">
        <v>347.05</v>
      </c>
      <c r="T2252" t="s">
        <v>36</v>
      </c>
      <c r="U2252">
        <v>8</v>
      </c>
      <c r="V2252" t="s">
        <v>118</v>
      </c>
      <c r="W2252" t="s">
        <v>62</v>
      </c>
      <c r="X2252">
        <v>2024</v>
      </c>
      <c r="Y2252" t="s">
        <v>119</v>
      </c>
      <c r="Z2252" s="8">
        <v>0.33610000000000001</v>
      </c>
    </row>
    <row r="2253" spans="1:26" x14ac:dyDescent="0.3">
      <c r="A2253" t="s">
        <v>5457</v>
      </c>
      <c r="B2253" s="4">
        <v>46003</v>
      </c>
      <c r="C2253" t="s">
        <v>1243</v>
      </c>
      <c r="D2253" t="s">
        <v>5458</v>
      </c>
      <c r="E2253" t="s">
        <v>56</v>
      </c>
      <c r="F2253" t="s">
        <v>90</v>
      </c>
      <c r="G2253" t="s">
        <v>132</v>
      </c>
      <c r="H2253" t="s">
        <v>228</v>
      </c>
      <c r="I2253" t="s">
        <v>47</v>
      </c>
      <c r="J2253" t="s">
        <v>59</v>
      </c>
      <c r="K2253" t="s">
        <v>35</v>
      </c>
      <c r="L2253">
        <v>1</v>
      </c>
      <c r="M2253" s="6">
        <v>1145.6199999999999</v>
      </c>
      <c r="N2253" s="8">
        <v>0.1</v>
      </c>
      <c r="O2253" s="6">
        <v>114.56</v>
      </c>
      <c r="P2253" s="6">
        <v>1031.06</v>
      </c>
      <c r="Q2253" s="6">
        <v>731.64</v>
      </c>
      <c r="R2253" s="6">
        <v>299.42</v>
      </c>
      <c r="S2253" s="6">
        <v>83.37</v>
      </c>
      <c r="T2253" t="s">
        <v>36</v>
      </c>
      <c r="U2253">
        <v>12</v>
      </c>
      <c r="V2253" t="s">
        <v>84</v>
      </c>
      <c r="W2253" t="s">
        <v>85</v>
      </c>
      <c r="X2253">
        <v>2025</v>
      </c>
      <c r="Y2253" t="s">
        <v>86</v>
      </c>
      <c r="Z2253" s="8">
        <v>0.29039999999999999</v>
      </c>
    </row>
    <row r="2254" spans="1:26" x14ac:dyDescent="0.3">
      <c r="A2254" t="s">
        <v>5459</v>
      </c>
      <c r="B2254" s="4">
        <v>45853</v>
      </c>
      <c r="C2254" t="s">
        <v>1938</v>
      </c>
      <c r="D2254" t="s">
        <v>5460</v>
      </c>
      <c r="E2254" t="s">
        <v>43</v>
      </c>
      <c r="F2254" t="s">
        <v>101</v>
      </c>
      <c r="G2254" t="s">
        <v>132</v>
      </c>
      <c r="H2254" t="s">
        <v>252</v>
      </c>
      <c r="I2254" t="s">
        <v>33</v>
      </c>
      <c r="J2254" t="s">
        <v>48</v>
      </c>
      <c r="K2254" t="s">
        <v>102</v>
      </c>
      <c r="L2254">
        <v>2</v>
      </c>
      <c r="M2254" s="6">
        <v>926.07</v>
      </c>
      <c r="N2254" s="8">
        <v>0.05</v>
      </c>
      <c r="O2254" s="6">
        <v>92.61</v>
      </c>
      <c r="P2254" s="6">
        <v>1759.53</v>
      </c>
      <c r="Q2254" s="6">
        <v>1128.94</v>
      </c>
      <c r="R2254" s="6">
        <v>630.59</v>
      </c>
      <c r="S2254" s="6">
        <v>145.15</v>
      </c>
      <c r="T2254" t="s">
        <v>117</v>
      </c>
      <c r="U2254">
        <v>7</v>
      </c>
      <c r="V2254" t="s">
        <v>179</v>
      </c>
      <c r="W2254" t="s">
        <v>62</v>
      </c>
      <c r="X2254">
        <v>2025</v>
      </c>
      <c r="Y2254" t="s">
        <v>208</v>
      </c>
      <c r="Z2254" s="8">
        <v>0.3584</v>
      </c>
    </row>
    <row r="2255" spans="1:26" x14ac:dyDescent="0.3">
      <c r="A2255" t="s">
        <v>5461</v>
      </c>
      <c r="B2255" s="4">
        <v>45358</v>
      </c>
      <c r="C2255" t="s">
        <v>3287</v>
      </c>
      <c r="D2255" t="s">
        <v>5462</v>
      </c>
      <c r="E2255" t="s">
        <v>29</v>
      </c>
      <c r="F2255" t="s">
        <v>141</v>
      </c>
      <c r="G2255" t="s">
        <v>31</v>
      </c>
      <c r="H2255" t="s">
        <v>195</v>
      </c>
      <c r="I2255" t="s">
        <v>33</v>
      </c>
      <c r="J2255" t="s">
        <v>34</v>
      </c>
      <c r="K2255" t="s">
        <v>35</v>
      </c>
      <c r="L2255">
        <v>3</v>
      </c>
      <c r="M2255" s="6">
        <v>2436.42</v>
      </c>
      <c r="N2255" s="8">
        <v>0.25</v>
      </c>
      <c r="O2255" s="6">
        <v>1827.32</v>
      </c>
      <c r="P2255" s="6">
        <v>5481.94</v>
      </c>
      <c r="Q2255" s="6">
        <v>4292.71</v>
      </c>
      <c r="R2255" s="6">
        <v>1189.23</v>
      </c>
      <c r="S2255" s="6">
        <v>210.95</v>
      </c>
      <c r="T2255" t="s">
        <v>36</v>
      </c>
      <c r="U2255">
        <v>3</v>
      </c>
      <c r="V2255" t="s">
        <v>50</v>
      </c>
      <c r="W2255" t="s">
        <v>51</v>
      </c>
      <c r="X2255">
        <v>2024</v>
      </c>
      <c r="Y2255" t="s">
        <v>78</v>
      </c>
      <c r="Z2255" s="8">
        <v>0.21690000000000001</v>
      </c>
    </row>
    <row r="2256" spans="1:26" x14ac:dyDescent="0.3">
      <c r="A2256" t="s">
        <v>5463</v>
      </c>
      <c r="B2256" s="4">
        <v>45672</v>
      </c>
      <c r="C2256" t="s">
        <v>1279</v>
      </c>
      <c r="D2256" t="s">
        <v>5464</v>
      </c>
      <c r="E2256" t="s">
        <v>56</v>
      </c>
      <c r="F2256" t="s">
        <v>90</v>
      </c>
      <c r="G2256" t="s">
        <v>132</v>
      </c>
      <c r="H2256" t="s">
        <v>252</v>
      </c>
      <c r="I2256" t="s">
        <v>33</v>
      </c>
      <c r="J2256" t="s">
        <v>34</v>
      </c>
      <c r="K2256" t="s">
        <v>49</v>
      </c>
      <c r="L2256">
        <v>1</v>
      </c>
      <c r="M2256" s="6">
        <v>845.5</v>
      </c>
      <c r="N2256" s="8">
        <v>0</v>
      </c>
      <c r="O2256" s="6">
        <v>0</v>
      </c>
      <c r="P2256" s="6">
        <v>845.5</v>
      </c>
      <c r="Q2256" s="6">
        <v>602.35</v>
      </c>
      <c r="R2256" s="6">
        <v>243.15</v>
      </c>
      <c r="S2256" s="6">
        <v>294.45999999999998</v>
      </c>
      <c r="T2256" t="s">
        <v>117</v>
      </c>
      <c r="U2256">
        <v>1</v>
      </c>
      <c r="V2256" t="s">
        <v>91</v>
      </c>
      <c r="W2256" t="s">
        <v>51</v>
      </c>
      <c r="X2256">
        <v>2025</v>
      </c>
      <c r="Y2256" t="s">
        <v>137</v>
      </c>
      <c r="Z2256" s="8">
        <v>0.28760000000000002</v>
      </c>
    </row>
    <row r="2257" spans="1:26" x14ac:dyDescent="0.3">
      <c r="A2257" t="s">
        <v>5465</v>
      </c>
      <c r="B2257" s="4">
        <v>45349</v>
      </c>
      <c r="C2257" t="s">
        <v>1956</v>
      </c>
      <c r="D2257" t="s">
        <v>5466</v>
      </c>
      <c r="E2257" t="s">
        <v>43</v>
      </c>
      <c r="F2257" t="s">
        <v>256</v>
      </c>
      <c r="G2257" t="s">
        <v>31</v>
      </c>
      <c r="H2257" t="s">
        <v>32</v>
      </c>
      <c r="I2257" t="s">
        <v>75</v>
      </c>
      <c r="J2257" t="s">
        <v>59</v>
      </c>
      <c r="K2257" t="s">
        <v>35</v>
      </c>
      <c r="L2257">
        <v>1</v>
      </c>
      <c r="M2257" s="6">
        <v>1829.04</v>
      </c>
      <c r="N2257" s="8">
        <v>0</v>
      </c>
      <c r="O2257" s="6">
        <v>0</v>
      </c>
      <c r="P2257" s="6">
        <v>1829.04</v>
      </c>
      <c r="Q2257" s="6">
        <v>1174.94</v>
      </c>
      <c r="R2257" s="6">
        <v>654.1</v>
      </c>
      <c r="S2257" s="6">
        <v>415.47</v>
      </c>
      <c r="T2257" t="s">
        <v>77</v>
      </c>
      <c r="U2257">
        <v>2</v>
      </c>
      <c r="V2257" t="s">
        <v>171</v>
      </c>
      <c r="W2257" t="s">
        <v>51</v>
      </c>
      <c r="X2257">
        <v>2024</v>
      </c>
      <c r="Y2257" t="s">
        <v>214</v>
      </c>
      <c r="Z2257" s="8">
        <v>0.35759999999999997</v>
      </c>
    </row>
    <row r="2258" spans="1:26" x14ac:dyDescent="0.3">
      <c r="A2258" t="s">
        <v>5467</v>
      </c>
      <c r="B2258" s="4">
        <v>45550</v>
      </c>
      <c r="C2258" t="s">
        <v>2556</v>
      </c>
      <c r="D2258" t="s">
        <v>5468</v>
      </c>
      <c r="E2258" t="s">
        <v>29</v>
      </c>
      <c r="F2258" t="s">
        <v>141</v>
      </c>
      <c r="G2258" t="s">
        <v>110</v>
      </c>
      <c r="H2258" t="s">
        <v>111</v>
      </c>
      <c r="I2258" t="s">
        <v>33</v>
      </c>
      <c r="J2258" t="s">
        <v>34</v>
      </c>
      <c r="K2258" t="s">
        <v>102</v>
      </c>
      <c r="L2258">
        <v>2</v>
      </c>
      <c r="M2258" s="6">
        <v>1199.1600000000001</v>
      </c>
      <c r="N2258" s="8">
        <v>0.1</v>
      </c>
      <c r="O2258" s="6">
        <v>239.83</v>
      </c>
      <c r="P2258" s="6">
        <v>2158.4899999999998</v>
      </c>
      <c r="Q2258" s="6">
        <v>1462.01</v>
      </c>
      <c r="R2258" s="6">
        <v>696.48</v>
      </c>
      <c r="S2258" s="6">
        <v>336.21</v>
      </c>
      <c r="T2258" t="s">
        <v>77</v>
      </c>
      <c r="U2258">
        <v>9</v>
      </c>
      <c r="V2258" t="s">
        <v>61</v>
      </c>
      <c r="W2258" t="s">
        <v>62</v>
      </c>
      <c r="X2258">
        <v>2024</v>
      </c>
      <c r="Y2258" t="s">
        <v>63</v>
      </c>
      <c r="Z2258" s="8">
        <v>0.32269999999999999</v>
      </c>
    </row>
    <row r="2259" spans="1:26" x14ac:dyDescent="0.3">
      <c r="A2259" t="s">
        <v>5469</v>
      </c>
      <c r="B2259" s="4">
        <v>45633</v>
      </c>
      <c r="C2259" t="s">
        <v>1307</v>
      </c>
      <c r="D2259" t="s">
        <v>5470</v>
      </c>
      <c r="E2259" t="s">
        <v>29</v>
      </c>
      <c r="F2259" t="s">
        <v>141</v>
      </c>
      <c r="G2259" t="s">
        <v>132</v>
      </c>
      <c r="H2259" t="s">
        <v>154</v>
      </c>
      <c r="I2259" t="s">
        <v>75</v>
      </c>
      <c r="J2259" t="s">
        <v>59</v>
      </c>
      <c r="K2259" t="s">
        <v>60</v>
      </c>
      <c r="L2259">
        <v>2</v>
      </c>
      <c r="M2259" s="6">
        <v>2253.19</v>
      </c>
      <c r="N2259" s="8">
        <v>0.15</v>
      </c>
      <c r="O2259" s="6">
        <v>675.96</v>
      </c>
      <c r="P2259" s="6">
        <v>3830.42</v>
      </c>
      <c r="Q2259" s="6">
        <v>2397.85</v>
      </c>
      <c r="R2259" s="6">
        <v>1432.57</v>
      </c>
      <c r="S2259" s="6">
        <v>199.43</v>
      </c>
      <c r="T2259" t="s">
        <v>36</v>
      </c>
      <c r="U2259">
        <v>12</v>
      </c>
      <c r="V2259" t="s">
        <v>84</v>
      </c>
      <c r="W2259" t="s">
        <v>85</v>
      </c>
      <c r="X2259">
        <v>2024</v>
      </c>
      <c r="Y2259" t="s">
        <v>162</v>
      </c>
      <c r="Z2259" s="8">
        <v>0.374</v>
      </c>
    </row>
    <row r="2260" spans="1:26" x14ac:dyDescent="0.3">
      <c r="A2260" t="s">
        <v>5471</v>
      </c>
      <c r="B2260" s="4">
        <v>45421</v>
      </c>
      <c r="C2260" t="s">
        <v>326</v>
      </c>
      <c r="D2260" t="s">
        <v>5472</v>
      </c>
      <c r="E2260" t="s">
        <v>29</v>
      </c>
      <c r="F2260" t="s">
        <v>123</v>
      </c>
      <c r="G2260" t="s">
        <v>45</v>
      </c>
      <c r="H2260" t="s">
        <v>83</v>
      </c>
      <c r="I2260" t="s">
        <v>33</v>
      </c>
      <c r="J2260" t="s">
        <v>59</v>
      </c>
      <c r="K2260" t="s">
        <v>35</v>
      </c>
      <c r="L2260">
        <v>1</v>
      </c>
      <c r="M2260" s="6">
        <v>4205.74</v>
      </c>
      <c r="N2260" s="8">
        <v>0.1</v>
      </c>
      <c r="O2260" s="6">
        <v>420.57</v>
      </c>
      <c r="P2260" s="6">
        <v>3785.17</v>
      </c>
      <c r="Q2260" s="6">
        <v>2465.0500000000002</v>
      </c>
      <c r="R2260" s="6">
        <v>1320.12</v>
      </c>
      <c r="S2260" s="6">
        <v>257.92</v>
      </c>
      <c r="T2260" t="s">
        <v>36</v>
      </c>
      <c r="U2260">
        <v>5</v>
      </c>
      <c r="V2260" t="s">
        <v>103</v>
      </c>
      <c r="W2260" t="s">
        <v>38</v>
      </c>
      <c r="X2260">
        <v>2024</v>
      </c>
      <c r="Y2260" t="s">
        <v>104</v>
      </c>
      <c r="Z2260" s="8">
        <v>0.3488</v>
      </c>
    </row>
    <row r="2261" spans="1:26" x14ac:dyDescent="0.3">
      <c r="A2261" t="s">
        <v>5473</v>
      </c>
      <c r="B2261" s="4">
        <v>46018</v>
      </c>
      <c r="C2261" t="s">
        <v>1701</v>
      </c>
      <c r="D2261" t="s">
        <v>5474</v>
      </c>
      <c r="E2261" t="s">
        <v>43</v>
      </c>
      <c r="F2261" t="s">
        <v>44</v>
      </c>
      <c r="G2261" t="s">
        <v>132</v>
      </c>
      <c r="H2261" t="s">
        <v>133</v>
      </c>
      <c r="I2261" t="s">
        <v>33</v>
      </c>
      <c r="J2261" t="s">
        <v>48</v>
      </c>
      <c r="K2261" t="s">
        <v>102</v>
      </c>
      <c r="L2261">
        <v>1</v>
      </c>
      <c r="M2261" s="6">
        <v>2617.4499999999998</v>
      </c>
      <c r="N2261" s="8">
        <v>0.15</v>
      </c>
      <c r="O2261" s="6">
        <v>392.62</v>
      </c>
      <c r="P2261" s="6">
        <v>2224.83</v>
      </c>
      <c r="Q2261" s="6">
        <v>1383.67</v>
      </c>
      <c r="R2261" s="6">
        <v>841.16</v>
      </c>
      <c r="S2261" s="6">
        <v>340.45</v>
      </c>
      <c r="T2261" t="s">
        <v>77</v>
      </c>
      <c r="U2261">
        <v>12</v>
      </c>
      <c r="V2261" t="s">
        <v>84</v>
      </c>
      <c r="W2261" t="s">
        <v>85</v>
      </c>
      <c r="X2261">
        <v>2025</v>
      </c>
      <c r="Y2261" t="s">
        <v>86</v>
      </c>
      <c r="Z2261" s="8">
        <v>0.37809999999999999</v>
      </c>
    </row>
    <row r="2262" spans="1:26" x14ac:dyDescent="0.3">
      <c r="A2262" t="s">
        <v>5475</v>
      </c>
      <c r="B2262" s="4">
        <v>45463</v>
      </c>
      <c r="C2262" t="s">
        <v>4353</v>
      </c>
      <c r="D2262" t="s">
        <v>5476</v>
      </c>
      <c r="E2262" t="s">
        <v>56</v>
      </c>
      <c r="F2262" t="s">
        <v>90</v>
      </c>
      <c r="G2262" t="s">
        <v>45</v>
      </c>
      <c r="H2262" t="s">
        <v>83</v>
      </c>
      <c r="I2262" t="s">
        <v>75</v>
      </c>
      <c r="J2262" t="s">
        <v>59</v>
      </c>
      <c r="K2262" t="s">
        <v>76</v>
      </c>
      <c r="L2262">
        <v>1</v>
      </c>
      <c r="M2262" s="6">
        <v>1405.44</v>
      </c>
      <c r="N2262" s="8">
        <v>0.05</v>
      </c>
      <c r="O2262" s="6">
        <v>70.27</v>
      </c>
      <c r="P2262" s="6">
        <v>1335.17</v>
      </c>
      <c r="Q2262" s="6">
        <v>1081.68</v>
      </c>
      <c r="R2262" s="6">
        <v>253.49</v>
      </c>
      <c r="S2262" s="6">
        <v>126.28</v>
      </c>
      <c r="T2262" t="s">
        <v>36</v>
      </c>
      <c r="U2262">
        <v>6</v>
      </c>
      <c r="V2262" t="s">
        <v>189</v>
      </c>
      <c r="W2262" t="s">
        <v>38</v>
      </c>
      <c r="X2262">
        <v>2024</v>
      </c>
      <c r="Y2262" t="s">
        <v>190</v>
      </c>
      <c r="Z2262" s="8">
        <v>0.18990000000000001</v>
      </c>
    </row>
    <row r="2263" spans="1:26" x14ac:dyDescent="0.3">
      <c r="A2263" t="s">
        <v>5477</v>
      </c>
      <c r="B2263" s="4">
        <v>45905</v>
      </c>
      <c r="C2263" t="s">
        <v>1186</v>
      </c>
      <c r="D2263" t="s">
        <v>5478</v>
      </c>
      <c r="E2263" t="s">
        <v>108</v>
      </c>
      <c r="F2263" t="s">
        <v>109</v>
      </c>
      <c r="G2263" t="s">
        <v>45</v>
      </c>
      <c r="H2263" t="s">
        <v>46</v>
      </c>
      <c r="I2263" t="s">
        <v>33</v>
      </c>
      <c r="J2263" t="s">
        <v>48</v>
      </c>
      <c r="K2263" t="s">
        <v>76</v>
      </c>
      <c r="L2263">
        <v>1</v>
      </c>
      <c r="M2263" s="6">
        <v>1189.1199999999999</v>
      </c>
      <c r="N2263" s="8">
        <v>0.15</v>
      </c>
      <c r="O2263" s="6">
        <v>178.37</v>
      </c>
      <c r="P2263" s="6">
        <v>1010.75</v>
      </c>
      <c r="Q2263" s="6">
        <v>720.76</v>
      </c>
      <c r="R2263" s="6">
        <v>289.99</v>
      </c>
      <c r="S2263" s="6">
        <v>92.13</v>
      </c>
      <c r="T2263" t="s">
        <v>36</v>
      </c>
      <c r="U2263">
        <v>9</v>
      </c>
      <c r="V2263" t="s">
        <v>61</v>
      </c>
      <c r="W2263" t="s">
        <v>62</v>
      </c>
      <c r="X2263">
        <v>2025</v>
      </c>
      <c r="Y2263" t="s">
        <v>97</v>
      </c>
      <c r="Z2263" s="8">
        <v>0.28689999999999999</v>
      </c>
    </row>
    <row r="2264" spans="1:26" x14ac:dyDescent="0.3">
      <c r="A2264" t="s">
        <v>5479</v>
      </c>
      <c r="B2264" s="4">
        <v>45500</v>
      </c>
      <c r="C2264" t="s">
        <v>1012</v>
      </c>
      <c r="D2264" t="s">
        <v>5480</v>
      </c>
      <c r="E2264" t="s">
        <v>43</v>
      </c>
      <c r="F2264" t="s">
        <v>256</v>
      </c>
      <c r="G2264" t="s">
        <v>45</v>
      </c>
      <c r="H2264" t="s">
        <v>83</v>
      </c>
      <c r="I2264" t="s">
        <v>47</v>
      </c>
      <c r="J2264" t="s">
        <v>59</v>
      </c>
      <c r="K2264" t="s">
        <v>35</v>
      </c>
      <c r="L2264">
        <v>2</v>
      </c>
      <c r="M2264" s="6">
        <v>1066.92</v>
      </c>
      <c r="N2264" s="8">
        <v>0.05</v>
      </c>
      <c r="O2264" s="6">
        <v>106.69</v>
      </c>
      <c r="P2264" s="6">
        <v>2027.15</v>
      </c>
      <c r="Q2264" s="6">
        <v>1218.42</v>
      </c>
      <c r="R2264" s="6">
        <v>808.73</v>
      </c>
      <c r="S2264" s="6">
        <v>390.42</v>
      </c>
      <c r="T2264" t="s">
        <v>36</v>
      </c>
      <c r="U2264">
        <v>7</v>
      </c>
      <c r="V2264" t="s">
        <v>179</v>
      </c>
      <c r="W2264" t="s">
        <v>62</v>
      </c>
      <c r="X2264">
        <v>2024</v>
      </c>
      <c r="Y2264" t="s">
        <v>180</v>
      </c>
      <c r="Z2264" s="8">
        <v>0.39889999999999998</v>
      </c>
    </row>
    <row r="2265" spans="1:26" x14ac:dyDescent="0.3">
      <c r="A2265" t="s">
        <v>5481</v>
      </c>
      <c r="B2265" s="4">
        <v>45645</v>
      </c>
      <c r="C2265" t="s">
        <v>2102</v>
      </c>
      <c r="D2265" t="s">
        <v>5482</v>
      </c>
      <c r="E2265" t="s">
        <v>56</v>
      </c>
      <c r="F2265" t="s">
        <v>74</v>
      </c>
      <c r="G2265" t="s">
        <v>132</v>
      </c>
      <c r="H2265" t="s">
        <v>154</v>
      </c>
      <c r="I2265" t="s">
        <v>47</v>
      </c>
      <c r="J2265" t="s">
        <v>59</v>
      </c>
      <c r="K2265" t="s">
        <v>35</v>
      </c>
      <c r="L2265">
        <v>2</v>
      </c>
      <c r="M2265" s="6">
        <v>1039.18</v>
      </c>
      <c r="N2265" s="8">
        <v>0.05</v>
      </c>
      <c r="O2265" s="6">
        <v>103.92</v>
      </c>
      <c r="P2265" s="6">
        <v>1974.44</v>
      </c>
      <c r="Q2265" s="6">
        <v>1610.38</v>
      </c>
      <c r="R2265" s="6">
        <v>364.06</v>
      </c>
      <c r="S2265" s="6">
        <v>46.37</v>
      </c>
      <c r="T2265" t="s">
        <v>77</v>
      </c>
      <c r="U2265">
        <v>12</v>
      </c>
      <c r="V2265" t="s">
        <v>84</v>
      </c>
      <c r="W2265" t="s">
        <v>85</v>
      </c>
      <c r="X2265">
        <v>2024</v>
      </c>
      <c r="Y2265" t="s">
        <v>162</v>
      </c>
      <c r="Z2265" s="8">
        <v>0.18440000000000001</v>
      </c>
    </row>
    <row r="2266" spans="1:26" x14ac:dyDescent="0.3">
      <c r="A2266" t="s">
        <v>5483</v>
      </c>
      <c r="B2266" s="4">
        <v>45762</v>
      </c>
      <c r="C2266" t="s">
        <v>929</v>
      </c>
      <c r="D2266" t="s">
        <v>5484</v>
      </c>
      <c r="E2266" t="s">
        <v>108</v>
      </c>
      <c r="F2266" t="s">
        <v>364</v>
      </c>
      <c r="G2266" t="s">
        <v>132</v>
      </c>
      <c r="H2266" t="s">
        <v>154</v>
      </c>
      <c r="I2266" t="s">
        <v>75</v>
      </c>
      <c r="J2266" t="s">
        <v>34</v>
      </c>
      <c r="K2266" t="s">
        <v>35</v>
      </c>
      <c r="L2266">
        <v>1</v>
      </c>
      <c r="M2266" s="6">
        <v>2432.6</v>
      </c>
      <c r="N2266" s="8">
        <v>0</v>
      </c>
      <c r="O2266" s="6">
        <v>0</v>
      </c>
      <c r="P2266" s="6">
        <v>2432.6</v>
      </c>
      <c r="Q2266" s="6">
        <v>1978.12</v>
      </c>
      <c r="R2266" s="6">
        <v>454.48</v>
      </c>
      <c r="S2266" s="6">
        <v>423.94</v>
      </c>
      <c r="T2266" t="s">
        <v>36</v>
      </c>
      <c r="U2266">
        <v>4</v>
      </c>
      <c r="V2266" t="s">
        <v>37</v>
      </c>
      <c r="W2266" t="s">
        <v>38</v>
      </c>
      <c r="X2266">
        <v>2025</v>
      </c>
      <c r="Y2266" t="s">
        <v>112</v>
      </c>
      <c r="Z2266" s="8">
        <v>0.18679999999999999</v>
      </c>
    </row>
    <row r="2267" spans="1:26" x14ac:dyDescent="0.3">
      <c r="A2267" t="s">
        <v>5485</v>
      </c>
      <c r="B2267" s="4">
        <v>45407</v>
      </c>
      <c r="C2267" t="s">
        <v>5486</v>
      </c>
      <c r="D2267" t="s">
        <v>5487</v>
      </c>
      <c r="E2267" t="s">
        <v>43</v>
      </c>
      <c r="F2267" t="s">
        <v>273</v>
      </c>
      <c r="G2267" t="s">
        <v>31</v>
      </c>
      <c r="H2267" t="s">
        <v>58</v>
      </c>
      <c r="I2267" t="s">
        <v>75</v>
      </c>
      <c r="J2267" t="s">
        <v>34</v>
      </c>
      <c r="K2267" t="s">
        <v>102</v>
      </c>
      <c r="L2267">
        <v>3</v>
      </c>
      <c r="M2267" s="6">
        <v>448.78</v>
      </c>
      <c r="N2267" s="8">
        <v>0.1</v>
      </c>
      <c r="O2267" s="6">
        <v>134.63</v>
      </c>
      <c r="P2267" s="6">
        <v>1211.71</v>
      </c>
      <c r="Q2267" s="6">
        <v>743.81</v>
      </c>
      <c r="R2267" s="6">
        <v>467.9</v>
      </c>
      <c r="S2267" s="6">
        <v>150.63</v>
      </c>
      <c r="T2267" t="s">
        <v>36</v>
      </c>
      <c r="U2267">
        <v>4</v>
      </c>
      <c r="V2267" t="s">
        <v>37</v>
      </c>
      <c r="W2267" t="s">
        <v>38</v>
      </c>
      <c r="X2267">
        <v>2024</v>
      </c>
      <c r="Y2267" t="s">
        <v>39</v>
      </c>
      <c r="Z2267" s="8">
        <v>0.3861</v>
      </c>
    </row>
    <row r="2268" spans="1:26" x14ac:dyDescent="0.3">
      <c r="A2268" t="s">
        <v>5488</v>
      </c>
      <c r="B2268" s="4">
        <v>45555</v>
      </c>
      <c r="C2268" t="s">
        <v>1373</v>
      </c>
      <c r="D2268" t="s">
        <v>5489</v>
      </c>
      <c r="E2268" t="s">
        <v>43</v>
      </c>
      <c r="F2268" t="s">
        <v>256</v>
      </c>
      <c r="G2268" t="s">
        <v>45</v>
      </c>
      <c r="H2268" t="s">
        <v>46</v>
      </c>
      <c r="I2268" t="s">
        <v>75</v>
      </c>
      <c r="J2268" t="s">
        <v>59</v>
      </c>
      <c r="K2268" t="s">
        <v>60</v>
      </c>
      <c r="L2268">
        <v>1</v>
      </c>
      <c r="M2268" s="6">
        <v>2509.6799999999998</v>
      </c>
      <c r="N2268" s="8">
        <v>0.1</v>
      </c>
      <c r="O2268" s="6">
        <v>250.97</v>
      </c>
      <c r="P2268" s="6">
        <v>2258.71</v>
      </c>
      <c r="Q2268" s="6">
        <v>1352.74</v>
      </c>
      <c r="R2268" s="6">
        <v>905.97</v>
      </c>
      <c r="S2268" s="6">
        <v>54.22</v>
      </c>
      <c r="T2268" t="s">
        <v>36</v>
      </c>
      <c r="U2268">
        <v>9</v>
      </c>
      <c r="V2268" t="s">
        <v>61</v>
      </c>
      <c r="W2268" t="s">
        <v>62</v>
      </c>
      <c r="X2268">
        <v>2024</v>
      </c>
      <c r="Y2268" t="s">
        <v>63</v>
      </c>
      <c r="Z2268" s="8">
        <v>0.40110000000000001</v>
      </c>
    </row>
    <row r="2269" spans="1:26" x14ac:dyDescent="0.3">
      <c r="A2269" t="s">
        <v>5490</v>
      </c>
      <c r="B2269" s="4">
        <v>45953</v>
      </c>
      <c r="C2269" t="s">
        <v>3105</v>
      </c>
      <c r="D2269" t="s">
        <v>5491</v>
      </c>
      <c r="E2269" t="s">
        <v>56</v>
      </c>
      <c r="F2269" t="s">
        <v>238</v>
      </c>
      <c r="G2269" t="s">
        <v>45</v>
      </c>
      <c r="H2269" t="s">
        <v>83</v>
      </c>
      <c r="I2269" t="s">
        <v>33</v>
      </c>
      <c r="J2269" t="s">
        <v>59</v>
      </c>
      <c r="K2269" t="s">
        <v>49</v>
      </c>
      <c r="L2269">
        <v>1</v>
      </c>
      <c r="M2269" s="6">
        <v>2116.86</v>
      </c>
      <c r="N2269" s="8">
        <v>0</v>
      </c>
      <c r="O2269" s="6">
        <v>0</v>
      </c>
      <c r="P2269" s="6">
        <v>2116.86</v>
      </c>
      <c r="Q2269" s="6">
        <v>1288.8599999999999</v>
      </c>
      <c r="R2269" s="6">
        <v>828</v>
      </c>
      <c r="S2269" s="6">
        <v>292.86</v>
      </c>
      <c r="T2269" t="s">
        <v>36</v>
      </c>
      <c r="U2269">
        <v>10</v>
      </c>
      <c r="V2269" t="s">
        <v>146</v>
      </c>
      <c r="W2269" t="s">
        <v>85</v>
      </c>
      <c r="X2269">
        <v>2025</v>
      </c>
      <c r="Y2269" t="s">
        <v>147</v>
      </c>
      <c r="Z2269" s="8">
        <v>0.3911</v>
      </c>
    </row>
    <row r="2270" spans="1:26" x14ac:dyDescent="0.3">
      <c r="A2270" t="s">
        <v>5492</v>
      </c>
      <c r="B2270" s="4">
        <v>45733</v>
      </c>
      <c r="C2270" t="s">
        <v>5493</v>
      </c>
      <c r="D2270" t="s">
        <v>5494</v>
      </c>
      <c r="E2270" t="s">
        <v>67</v>
      </c>
      <c r="F2270" t="s">
        <v>68</v>
      </c>
      <c r="G2270" t="s">
        <v>31</v>
      </c>
      <c r="H2270" t="s">
        <v>58</v>
      </c>
      <c r="I2270" t="s">
        <v>33</v>
      </c>
      <c r="J2270" t="s">
        <v>34</v>
      </c>
      <c r="K2270" t="s">
        <v>102</v>
      </c>
      <c r="L2270">
        <v>1</v>
      </c>
      <c r="M2270" s="6">
        <v>756.44</v>
      </c>
      <c r="N2270" s="8">
        <v>0.25</v>
      </c>
      <c r="O2270" s="6">
        <v>189.11</v>
      </c>
      <c r="P2270" s="6">
        <v>567.33000000000004</v>
      </c>
      <c r="Q2270" s="6">
        <v>405.23</v>
      </c>
      <c r="R2270" s="6">
        <v>162.1</v>
      </c>
      <c r="S2270" s="6">
        <v>49.06</v>
      </c>
      <c r="T2270" t="s">
        <v>36</v>
      </c>
      <c r="U2270">
        <v>3</v>
      </c>
      <c r="V2270" t="s">
        <v>50</v>
      </c>
      <c r="W2270" t="s">
        <v>51</v>
      </c>
      <c r="X2270">
        <v>2025</v>
      </c>
      <c r="Y2270" t="s">
        <v>52</v>
      </c>
      <c r="Z2270" s="8">
        <v>0.28570000000000001</v>
      </c>
    </row>
    <row r="2271" spans="1:26" x14ac:dyDescent="0.3">
      <c r="A2271" t="s">
        <v>5495</v>
      </c>
      <c r="B2271" s="4">
        <v>45839</v>
      </c>
      <c r="C2271" t="s">
        <v>2107</v>
      </c>
      <c r="D2271" t="s">
        <v>5496</v>
      </c>
      <c r="E2271" t="s">
        <v>56</v>
      </c>
      <c r="F2271" t="s">
        <v>57</v>
      </c>
      <c r="G2271" t="s">
        <v>132</v>
      </c>
      <c r="H2271" t="s">
        <v>154</v>
      </c>
      <c r="I2271" t="s">
        <v>75</v>
      </c>
      <c r="J2271" t="s">
        <v>34</v>
      </c>
      <c r="K2271" t="s">
        <v>35</v>
      </c>
      <c r="L2271">
        <v>2</v>
      </c>
      <c r="M2271" s="6">
        <v>1680.77</v>
      </c>
      <c r="N2271" s="8">
        <v>0.05</v>
      </c>
      <c r="O2271" s="6">
        <v>168.08</v>
      </c>
      <c r="P2271" s="6">
        <v>3193.46</v>
      </c>
      <c r="Q2271" s="6">
        <v>2500.6</v>
      </c>
      <c r="R2271" s="6">
        <v>692.86</v>
      </c>
      <c r="S2271" s="6">
        <v>442.31</v>
      </c>
      <c r="T2271" t="s">
        <v>36</v>
      </c>
      <c r="U2271">
        <v>7</v>
      </c>
      <c r="V2271" t="s">
        <v>179</v>
      </c>
      <c r="W2271" t="s">
        <v>62</v>
      </c>
      <c r="X2271">
        <v>2025</v>
      </c>
      <c r="Y2271" t="s">
        <v>208</v>
      </c>
      <c r="Z2271" s="8">
        <v>0.217</v>
      </c>
    </row>
    <row r="2272" spans="1:26" x14ac:dyDescent="0.3">
      <c r="A2272" t="s">
        <v>5497</v>
      </c>
      <c r="B2272" s="4">
        <v>45744</v>
      </c>
      <c r="C2272" t="s">
        <v>582</v>
      </c>
      <c r="D2272" t="s">
        <v>5498</v>
      </c>
      <c r="E2272" t="s">
        <v>43</v>
      </c>
      <c r="F2272" t="s">
        <v>273</v>
      </c>
      <c r="G2272" t="s">
        <v>132</v>
      </c>
      <c r="H2272" t="s">
        <v>133</v>
      </c>
      <c r="I2272" t="s">
        <v>47</v>
      </c>
      <c r="J2272" t="s">
        <v>59</v>
      </c>
      <c r="K2272" t="s">
        <v>35</v>
      </c>
      <c r="L2272">
        <v>1</v>
      </c>
      <c r="M2272" s="6">
        <v>1219.68</v>
      </c>
      <c r="N2272" s="8">
        <v>0.2</v>
      </c>
      <c r="O2272" s="6">
        <v>243.94</v>
      </c>
      <c r="P2272" s="6">
        <v>975.74</v>
      </c>
      <c r="Q2272" s="6">
        <v>639.65</v>
      </c>
      <c r="R2272" s="6">
        <v>336.09</v>
      </c>
      <c r="S2272" s="6">
        <v>194.38</v>
      </c>
      <c r="T2272" t="s">
        <v>36</v>
      </c>
      <c r="U2272">
        <v>3</v>
      </c>
      <c r="V2272" t="s">
        <v>50</v>
      </c>
      <c r="W2272" t="s">
        <v>51</v>
      </c>
      <c r="X2272">
        <v>2025</v>
      </c>
      <c r="Y2272" t="s">
        <v>52</v>
      </c>
      <c r="Z2272" s="8">
        <v>0.34439999999999998</v>
      </c>
    </row>
    <row r="2273" spans="1:26" x14ac:dyDescent="0.3">
      <c r="A2273" t="s">
        <v>5499</v>
      </c>
      <c r="B2273" s="4">
        <v>45768</v>
      </c>
      <c r="C2273" t="s">
        <v>5500</v>
      </c>
      <c r="D2273" t="s">
        <v>5501</v>
      </c>
      <c r="E2273" t="s">
        <v>43</v>
      </c>
      <c r="F2273" t="s">
        <v>273</v>
      </c>
      <c r="G2273" t="s">
        <v>132</v>
      </c>
      <c r="H2273" t="s">
        <v>154</v>
      </c>
      <c r="I2273" t="s">
        <v>33</v>
      </c>
      <c r="J2273" t="s">
        <v>48</v>
      </c>
      <c r="K2273" t="s">
        <v>102</v>
      </c>
      <c r="L2273">
        <v>1</v>
      </c>
      <c r="M2273" s="6">
        <v>445.69</v>
      </c>
      <c r="N2273" s="8">
        <v>0.1</v>
      </c>
      <c r="O2273" s="6">
        <v>44.57</v>
      </c>
      <c r="P2273" s="6">
        <v>401.12</v>
      </c>
      <c r="Q2273" s="6">
        <v>267.91000000000003</v>
      </c>
      <c r="R2273" s="6">
        <v>133.21</v>
      </c>
      <c r="S2273" s="6">
        <v>435.16</v>
      </c>
      <c r="T2273" t="s">
        <v>36</v>
      </c>
      <c r="U2273">
        <v>4</v>
      </c>
      <c r="V2273" t="s">
        <v>37</v>
      </c>
      <c r="W2273" t="s">
        <v>38</v>
      </c>
      <c r="X2273">
        <v>2025</v>
      </c>
      <c r="Y2273" t="s">
        <v>112</v>
      </c>
      <c r="Z2273" s="8">
        <v>0.33210000000000001</v>
      </c>
    </row>
    <row r="2274" spans="1:26" x14ac:dyDescent="0.3">
      <c r="A2274" t="s">
        <v>5502</v>
      </c>
      <c r="B2274" s="4">
        <v>45578</v>
      </c>
      <c r="C2274" t="s">
        <v>5503</v>
      </c>
      <c r="D2274" t="s">
        <v>5504</v>
      </c>
      <c r="E2274" t="s">
        <v>56</v>
      </c>
      <c r="F2274" t="s">
        <v>74</v>
      </c>
      <c r="G2274" t="s">
        <v>110</v>
      </c>
      <c r="H2274" t="s">
        <v>281</v>
      </c>
      <c r="I2274" t="s">
        <v>33</v>
      </c>
      <c r="J2274" t="s">
        <v>34</v>
      </c>
      <c r="K2274" t="s">
        <v>35</v>
      </c>
      <c r="L2274">
        <v>1</v>
      </c>
      <c r="M2274" s="6">
        <v>1764.22</v>
      </c>
      <c r="N2274" s="8">
        <v>0.2</v>
      </c>
      <c r="O2274" s="6">
        <v>352.84</v>
      </c>
      <c r="P2274" s="6">
        <v>1411.38</v>
      </c>
      <c r="Q2274" s="6">
        <v>1055.25</v>
      </c>
      <c r="R2274" s="6">
        <v>356.13</v>
      </c>
      <c r="S2274" s="6">
        <v>120.04</v>
      </c>
      <c r="T2274" t="s">
        <v>77</v>
      </c>
      <c r="U2274">
        <v>10</v>
      </c>
      <c r="V2274" t="s">
        <v>146</v>
      </c>
      <c r="W2274" t="s">
        <v>85</v>
      </c>
      <c r="X2274">
        <v>2024</v>
      </c>
      <c r="Y2274" t="s">
        <v>184</v>
      </c>
      <c r="Z2274" s="8">
        <v>0.25230000000000002</v>
      </c>
    </row>
    <row r="2275" spans="1:26" x14ac:dyDescent="0.3">
      <c r="A2275" t="s">
        <v>5505</v>
      </c>
      <c r="B2275" s="4">
        <v>45594</v>
      </c>
      <c r="C2275" t="s">
        <v>3854</v>
      </c>
      <c r="D2275" t="s">
        <v>5506</v>
      </c>
      <c r="E2275" t="s">
        <v>43</v>
      </c>
      <c r="F2275" t="s">
        <v>101</v>
      </c>
      <c r="G2275" t="s">
        <v>45</v>
      </c>
      <c r="H2275" t="s">
        <v>46</v>
      </c>
      <c r="I2275" t="s">
        <v>33</v>
      </c>
      <c r="J2275" t="s">
        <v>59</v>
      </c>
      <c r="K2275" t="s">
        <v>35</v>
      </c>
      <c r="L2275">
        <v>1</v>
      </c>
      <c r="M2275" s="6">
        <v>1333.74</v>
      </c>
      <c r="N2275" s="8">
        <v>0.15</v>
      </c>
      <c r="O2275" s="6">
        <v>200.06</v>
      </c>
      <c r="P2275" s="6">
        <v>1133.68</v>
      </c>
      <c r="Q2275" s="6">
        <v>813.81</v>
      </c>
      <c r="R2275" s="6">
        <v>319.87</v>
      </c>
      <c r="S2275" s="6">
        <v>293.60000000000002</v>
      </c>
      <c r="T2275" t="s">
        <v>36</v>
      </c>
      <c r="U2275">
        <v>10</v>
      </c>
      <c r="V2275" t="s">
        <v>146</v>
      </c>
      <c r="W2275" t="s">
        <v>85</v>
      </c>
      <c r="X2275">
        <v>2024</v>
      </c>
      <c r="Y2275" t="s">
        <v>184</v>
      </c>
      <c r="Z2275" s="8">
        <v>0.28220000000000001</v>
      </c>
    </row>
    <row r="2276" spans="1:26" x14ac:dyDescent="0.3">
      <c r="A2276" t="s">
        <v>5507</v>
      </c>
      <c r="B2276" s="4">
        <v>45602</v>
      </c>
      <c r="C2276" t="s">
        <v>3837</v>
      </c>
      <c r="D2276" t="s">
        <v>5508</v>
      </c>
      <c r="E2276" t="s">
        <v>67</v>
      </c>
      <c r="F2276" t="s">
        <v>68</v>
      </c>
      <c r="G2276" t="s">
        <v>31</v>
      </c>
      <c r="H2276" t="s">
        <v>58</v>
      </c>
      <c r="I2276" t="s">
        <v>33</v>
      </c>
      <c r="J2276" t="s">
        <v>59</v>
      </c>
      <c r="K2276" t="s">
        <v>35</v>
      </c>
      <c r="L2276">
        <v>2</v>
      </c>
      <c r="M2276" s="6">
        <v>893.03</v>
      </c>
      <c r="N2276" s="8">
        <v>0.05</v>
      </c>
      <c r="O2276" s="6">
        <v>89.3</v>
      </c>
      <c r="P2276" s="6">
        <v>1696.76</v>
      </c>
      <c r="Q2276" s="6">
        <v>1078.72</v>
      </c>
      <c r="R2276" s="6">
        <v>618.04</v>
      </c>
      <c r="S2276" s="6">
        <v>394.45</v>
      </c>
      <c r="T2276" t="s">
        <v>36</v>
      </c>
      <c r="U2276">
        <v>11</v>
      </c>
      <c r="V2276" t="s">
        <v>124</v>
      </c>
      <c r="W2276" t="s">
        <v>85</v>
      </c>
      <c r="X2276">
        <v>2024</v>
      </c>
      <c r="Y2276" t="s">
        <v>125</v>
      </c>
      <c r="Z2276" s="8">
        <v>0.36420000000000002</v>
      </c>
    </row>
    <row r="2277" spans="1:26" x14ac:dyDescent="0.3">
      <c r="A2277" t="s">
        <v>5509</v>
      </c>
      <c r="B2277" s="4">
        <v>45499</v>
      </c>
      <c r="C2277" t="s">
        <v>821</v>
      </c>
      <c r="D2277" t="s">
        <v>5510</v>
      </c>
      <c r="E2277" t="s">
        <v>56</v>
      </c>
      <c r="F2277" t="s">
        <v>74</v>
      </c>
      <c r="G2277" t="s">
        <v>110</v>
      </c>
      <c r="H2277" t="s">
        <v>166</v>
      </c>
      <c r="I2277" t="s">
        <v>75</v>
      </c>
      <c r="J2277" t="s">
        <v>48</v>
      </c>
      <c r="K2277" t="s">
        <v>35</v>
      </c>
      <c r="L2277">
        <v>1</v>
      </c>
      <c r="M2277" s="6">
        <v>977.98</v>
      </c>
      <c r="N2277" s="8">
        <v>0.05</v>
      </c>
      <c r="O2277" s="6">
        <v>48.9</v>
      </c>
      <c r="P2277" s="6">
        <v>929.08</v>
      </c>
      <c r="Q2277" s="6">
        <v>709.35</v>
      </c>
      <c r="R2277" s="6">
        <v>219.73</v>
      </c>
      <c r="S2277" s="6">
        <v>75.989999999999995</v>
      </c>
      <c r="T2277" t="s">
        <v>36</v>
      </c>
      <c r="U2277">
        <v>7</v>
      </c>
      <c r="V2277" t="s">
        <v>179</v>
      </c>
      <c r="W2277" t="s">
        <v>62</v>
      </c>
      <c r="X2277">
        <v>2024</v>
      </c>
      <c r="Y2277" t="s">
        <v>180</v>
      </c>
      <c r="Z2277" s="8">
        <v>0.23649999999999999</v>
      </c>
    </row>
    <row r="2278" spans="1:26" x14ac:dyDescent="0.3">
      <c r="A2278" t="s">
        <v>5511</v>
      </c>
      <c r="B2278" s="4">
        <v>45909</v>
      </c>
      <c r="C2278" t="s">
        <v>426</v>
      </c>
      <c r="D2278" t="s">
        <v>5512</v>
      </c>
      <c r="E2278" t="s">
        <v>67</v>
      </c>
      <c r="F2278" t="s">
        <v>82</v>
      </c>
      <c r="G2278" t="s">
        <v>45</v>
      </c>
      <c r="H2278" t="s">
        <v>46</v>
      </c>
      <c r="I2278" t="s">
        <v>47</v>
      </c>
      <c r="J2278" t="s">
        <v>48</v>
      </c>
      <c r="K2278" t="s">
        <v>60</v>
      </c>
      <c r="L2278">
        <v>3</v>
      </c>
      <c r="M2278" s="6">
        <v>2243.88</v>
      </c>
      <c r="N2278" s="8">
        <v>0.15</v>
      </c>
      <c r="O2278" s="6">
        <v>1009.75</v>
      </c>
      <c r="P2278" s="6">
        <v>5721.89</v>
      </c>
      <c r="Q2278" s="6">
        <v>4000.46</v>
      </c>
      <c r="R2278" s="6">
        <v>1721.43</v>
      </c>
      <c r="S2278" s="6">
        <v>371.11</v>
      </c>
      <c r="T2278" t="s">
        <v>117</v>
      </c>
      <c r="U2278">
        <v>9</v>
      </c>
      <c r="V2278" t="s">
        <v>61</v>
      </c>
      <c r="W2278" t="s">
        <v>62</v>
      </c>
      <c r="X2278">
        <v>2025</v>
      </c>
      <c r="Y2278" t="s">
        <v>97</v>
      </c>
      <c r="Z2278" s="8">
        <v>0.30080000000000001</v>
      </c>
    </row>
    <row r="2279" spans="1:26" x14ac:dyDescent="0.3">
      <c r="A2279" t="s">
        <v>5513</v>
      </c>
      <c r="B2279" s="4">
        <v>45737</v>
      </c>
      <c r="C2279" t="s">
        <v>5514</v>
      </c>
      <c r="D2279" t="s">
        <v>5515</v>
      </c>
      <c r="E2279" t="s">
        <v>56</v>
      </c>
      <c r="F2279" t="s">
        <v>90</v>
      </c>
      <c r="G2279" t="s">
        <v>45</v>
      </c>
      <c r="H2279" t="s">
        <v>46</v>
      </c>
      <c r="I2279" t="s">
        <v>75</v>
      </c>
      <c r="J2279" t="s">
        <v>48</v>
      </c>
      <c r="K2279" t="s">
        <v>49</v>
      </c>
      <c r="L2279">
        <v>1</v>
      </c>
      <c r="M2279" s="6">
        <v>3946.78</v>
      </c>
      <c r="N2279" s="8">
        <v>0.25</v>
      </c>
      <c r="O2279" s="6">
        <v>986.7</v>
      </c>
      <c r="P2279" s="6">
        <v>2960.08</v>
      </c>
      <c r="Q2279" s="6">
        <v>1961.21</v>
      </c>
      <c r="R2279" s="6">
        <v>998.87</v>
      </c>
      <c r="S2279" s="6">
        <v>167.27</v>
      </c>
      <c r="T2279" t="s">
        <v>77</v>
      </c>
      <c r="U2279">
        <v>3</v>
      </c>
      <c r="V2279" t="s">
        <v>50</v>
      </c>
      <c r="W2279" t="s">
        <v>51</v>
      </c>
      <c r="X2279">
        <v>2025</v>
      </c>
      <c r="Y2279" t="s">
        <v>52</v>
      </c>
      <c r="Z2279" s="8">
        <v>0.33739999999999998</v>
      </c>
    </row>
    <row r="2280" spans="1:26" x14ac:dyDescent="0.3">
      <c r="A2280" t="s">
        <v>5516</v>
      </c>
      <c r="B2280" s="4">
        <v>45961</v>
      </c>
      <c r="C2280" t="s">
        <v>219</v>
      </c>
      <c r="D2280" t="s">
        <v>5517</v>
      </c>
      <c r="E2280" t="s">
        <v>43</v>
      </c>
      <c r="F2280" t="s">
        <v>101</v>
      </c>
      <c r="G2280" t="s">
        <v>110</v>
      </c>
      <c r="H2280" t="s">
        <v>166</v>
      </c>
      <c r="I2280" t="s">
        <v>116</v>
      </c>
      <c r="J2280" t="s">
        <v>59</v>
      </c>
      <c r="K2280" t="s">
        <v>102</v>
      </c>
      <c r="L2280">
        <v>3</v>
      </c>
      <c r="M2280" s="6">
        <v>640.24</v>
      </c>
      <c r="N2280" s="8">
        <v>0</v>
      </c>
      <c r="O2280" s="6">
        <v>0</v>
      </c>
      <c r="P2280" s="6">
        <v>1920.72</v>
      </c>
      <c r="Q2280" s="6">
        <v>1363.71</v>
      </c>
      <c r="R2280" s="6">
        <v>557.01</v>
      </c>
      <c r="S2280" s="6">
        <v>193.85</v>
      </c>
      <c r="T2280" t="s">
        <v>36</v>
      </c>
      <c r="U2280">
        <v>10</v>
      </c>
      <c r="V2280" t="s">
        <v>146</v>
      </c>
      <c r="W2280" t="s">
        <v>85</v>
      </c>
      <c r="X2280">
        <v>2025</v>
      </c>
      <c r="Y2280" t="s">
        <v>147</v>
      </c>
      <c r="Z2280" s="8">
        <v>0.28999999999999998</v>
      </c>
    </row>
    <row r="2281" spans="1:26" x14ac:dyDescent="0.3">
      <c r="A2281" t="s">
        <v>5518</v>
      </c>
      <c r="B2281" s="4">
        <v>45924</v>
      </c>
      <c r="C2281" t="s">
        <v>1546</v>
      </c>
      <c r="D2281" t="s">
        <v>5519</v>
      </c>
      <c r="E2281" t="s">
        <v>29</v>
      </c>
      <c r="F2281" t="s">
        <v>123</v>
      </c>
      <c r="G2281" t="s">
        <v>69</v>
      </c>
      <c r="H2281" t="s">
        <v>70</v>
      </c>
      <c r="I2281" t="s">
        <v>75</v>
      </c>
      <c r="J2281" t="s">
        <v>34</v>
      </c>
      <c r="K2281" t="s">
        <v>35</v>
      </c>
      <c r="L2281">
        <v>3</v>
      </c>
      <c r="M2281" s="6">
        <v>1404.17</v>
      </c>
      <c r="N2281" s="8">
        <v>0.2</v>
      </c>
      <c r="O2281" s="6">
        <v>842.5</v>
      </c>
      <c r="P2281" s="6">
        <v>3370.01</v>
      </c>
      <c r="Q2281" s="6">
        <v>2123.94</v>
      </c>
      <c r="R2281" s="6">
        <v>1246.07</v>
      </c>
      <c r="S2281" s="6">
        <v>104.14</v>
      </c>
      <c r="T2281" t="s">
        <v>117</v>
      </c>
      <c r="U2281">
        <v>9</v>
      </c>
      <c r="V2281" t="s">
        <v>61</v>
      </c>
      <c r="W2281" t="s">
        <v>62</v>
      </c>
      <c r="X2281">
        <v>2025</v>
      </c>
      <c r="Y2281" t="s">
        <v>97</v>
      </c>
      <c r="Z2281" s="8">
        <v>0.36980000000000002</v>
      </c>
    </row>
    <row r="2282" spans="1:26" x14ac:dyDescent="0.3">
      <c r="A2282" t="s">
        <v>5520</v>
      </c>
      <c r="B2282" s="4">
        <v>45346</v>
      </c>
      <c r="C2282" t="s">
        <v>1872</v>
      </c>
      <c r="D2282" t="s">
        <v>5521</v>
      </c>
      <c r="E2282" t="s">
        <v>43</v>
      </c>
      <c r="F2282" t="s">
        <v>44</v>
      </c>
      <c r="G2282" t="s">
        <v>132</v>
      </c>
      <c r="H2282" t="s">
        <v>133</v>
      </c>
      <c r="I2282" t="s">
        <v>75</v>
      </c>
      <c r="J2282" t="s">
        <v>59</v>
      </c>
      <c r="K2282" t="s">
        <v>102</v>
      </c>
      <c r="L2282">
        <v>1</v>
      </c>
      <c r="M2282" s="6">
        <v>1393.37</v>
      </c>
      <c r="N2282" s="8">
        <v>0.1</v>
      </c>
      <c r="O2282" s="6">
        <v>139.34</v>
      </c>
      <c r="P2282" s="6">
        <v>1254.03</v>
      </c>
      <c r="Q2282" s="6">
        <v>792.31</v>
      </c>
      <c r="R2282" s="6">
        <v>461.72</v>
      </c>
      <c r="S2282" s="6">
        <v>282.83</v>
      </c>
      <c r="T2282" t="s">
        <v>36</v>
      </c>
      <c r="U2282">
        <v>2</v>
      </c>
      <c r="V2282" t="s">
        <v>171</v>
      </c>
      <c r="W2282" t="s">
        <v>51</v>
      </c>
      <c r="X2282">
        <v>2024</v>
      </c>
      <c r="Y2282" t="s">
        <v>214</v>
      </c>
      <c r="Z2282" s="8">
        <v>0.36820000000000003</v>
      </c>
    </row>
    <row r="2283" spans="1:26" x14ac:dyDescent="0.3">
      <c r="A2283" t="s">
        <v>5522</v>
      </c>
      <c r="B2283" s="4">
        <v>45303</v>
      </c>
      <c r="C2283" t="s">
        <v>3656</v>
      </c>
      <c r="D2283" t="s">
        <v>5523</v>
      </c>
      <c r="E2283" t="s">
        <v>43</v>
      </c>
      <c r="F2283" t="s">
        <v>101</v>
      </c>
      <c r="G2283" t="s">
        <v>45</v>
      </c>
      <c r="H2283" t="s">
        <v>83</v>
      </c>
      <c r="I2283" t="s">
        <v>33</v>
      </c>
      <c r="J2283" t="s">
        <v>48</v>
      </c>
      <c r="K2283" t="s">
        <v>102</v>
      </c>
      <c r="L2283">
        <v>3</v>
      </c>
      <c r="M2283" s="6">
        <v>2509.52</v>
      </c>
      <c r="N2283" s="8">
        <v>0.05</v>
      </c>
      <c r="O2283" s="6">
        <v>376.43</v>
      </c>
      <c r="P2283" s="6">
        <v>7152.13</v>
      </c>
      <c r="Q2283" s="6">
        <v>4151.9399999999996</v>
      </c>
      <c r="R2283" s="6">
        <v>3000.19</v>
      </c>
      <c r="S2283" s="6">
        <v>113.35</v>
      </c>
      <c r="T2283" t="s">
        <v>36</v>
      </c>
      <c r="U2283">
        <v>1</v>
      </c>
      <c r="V2283" t="s">
        <v>91</v>
      </c>
      <c r="W2283" t="s">
        <v>51</v>
      </c>
      <c r="X2283">
        <v>2024</v>
      </c>
      <c r="Y2283" t="s">
        <v>92</v>
      </c>
      <c r="Z2283" s="8">
        <v>0.41949999999999998</v>
      </c>
    </row>
    <row r="2284" spans="1:26" x14ac:dyDescent="0.3">
      <c r="A2284" t="s">
        <v>5524</v>
      </c>
      <c r="B2284" s="4">
        <v>45948</v>
      </c>
      <c r="C2284" t="s">
        <v>94</v>
      </c>
      <c r="D2284" t="s">
        <v>5525</v>
      </c>
      <c r="E2284" t="s">
        <v>67</v>
      </c>
      <c r="F2284" t="s">
        <v>82</v>
      </c>
      <c r="G2284" t="s">
        <v>45</v>
      </c>
      <c r="H2284" t="s">
        <v>83</v>
      </c>
      <c r="I2284" t="s">
        <v>33</v>
      </c>
      <c r="J2284" t="s">
        <v>34</v>
      </c>
      <c r="K2284" t="s">
        <v>35</v>
      </c>
      <c r="L2284">
        <v>2</v>
      </c>
      <c r="M2284" s="6">
        <v>1522.49</v>
      </c>
      <c r="N2284" s="8">
        <v>0.15</v>
      </c>
      <c r="O2284" s="6">
        <v>456.75</v>
      </c>
      <c r="P2284" s="6">
        <v>2588.23</v>
      </c>
      <c r="Q2284" s="6">
        <v>1929.41</v>
      </c>
      <c r="R2284" s="6">
        <v>658.82</v>
      </c>
      <c r="S2284" s="6">
        <v>153.44</v>
      </c>
      <c r="T2284" t="s">
        <v>77</v>
      </c>
      <c r="U2284">
        <v>10</v>
      </c>
      <c r="V2284" t="s">
        <v>146</v>
      </c>
      <c r="W2284" t="s">
        <v>85</v>
      </c>
      <c r="X2284">
        <v>2025</v>
      </c>
      <c r="Y2284" t="s">
        <v>147</v>
      </c>
      <c r="Z2284" s="8">
        <v>0.2545</v>
      </c>
    </row>
    <row r="2285" spans="1:26" x14ac:dyDescent="0.3">
      <c r="A2285" t="s">
        <v>5526</v>
      </c>
      <c r="B2285" s="4">
        <v>45691</v>
      </c>
      <c r="C2285" t="s">
        <v>1282</v>
      </c>
      <c r="D2285" t="s">
        <v>5527</v>
      </c>
      <c r="E2285" t="s">
        <v>29</v>
      </c>
      <c r="F2285" t="s">
        <v>123</v>
      </c>
      <c r="G2285" t="s">
        <v>31</v>
      </c>
      <c r="H2285" t="s">
        <v>58</v>
      </c>
      <c r="I2285" t="s">
        <v>33</v>
      </c>
      <c r="J2285" t="s">
        <v>48</v>
      </c>
      <c r="K2285" t="s">
        <v>102</v>
      </c>
      <c r="L2285">
        <v>2</v>
      </c>
      <c r="M2285" s="6">
        <v>1075.45</v>
      </c>
      <c r="N2285" s="8">
        <v>0.15</v>
      </c>
      <c r="O2285" s="6">
        <v>322.64</v>
      </c>
      <c r="P2285" s="6">
        <v>1828.26</v>
      </c>
      <c r="Q2285" s="6">
        <v>1195.8699999999999</v>
      </c>
      <c r="R2285" s="6">
        <v>632.39</v>
      </c>
      <c r="S2285" s="6">
        <v>311.51</v>
      </c>
      <c r="T2285" t="s">
        <v>117</v>
      </c>
      <c r="U2285">
        <v>2</v>
      </c>
      <c r="V2285" t="s">
        <v>171</v>
      </c>
      <c r="W2285" t="s">
        <v>51</v>
      </c>
      <c r="X2285">
        <v>2025</v>
      </c>
      <c r="Y2285" t="s">
        <v>172</v>
      </c>
      <c r="Z2285" s="8">
        <v>0.34589999999999999</v>
      </c>
    </row>
    <row r="2286" spans="1:26" x14ac:dyDescent="0.3">
      <c r="A2286" t="s">
        <v>5528</v>
      </c>
      <c r="B2286" s="4">
        <v>45939</v>
      </c>
      <c r="C2286" t="s">
        <v>2045</v>
      </c>
      <c r="D2286" t="s">
        <v>5529</v>
      </c>
      <c r="E2286" t="s">
        <v>43</v>
      </c>
      <c r="F2286" t="s">
        <v>273</v>
      </c>
      <c r="G2286" t="s">
        <v>132</v>
      </c>
      <c r="H2286" t="s">
        <v>228</v>
      </c>
      <c r="I2286" t="s">
        <v>47</v>
      </c>
      <c r="J2286" t="s">
        <v>59</v>
      </c>
      <c r="K2286" t="s">
        <v>102</v>
      </c>
      <c r="L2286">
        <v>1</v>
      </c>
      <c r="M2286" s="6">
        <v>2131.67</v>
      </c>
      <c r="N2286" s="8">
        <v>0.1</v>
      </c>
      <c r="O2286" s="6">
        <v>213.17</v>
      </c>
      <c r="P2286" s="6">
        <v>1918.5</v>
      </c>
      <c r="Q2286" s="6">
        <v>1542.2</v>
      </c>
      <c r="R2286" s="6">
        <v>376.3</v>
      </c>
      <c r="S2286" s="6">
        <v>63.65</v>
      </c>
      <c r="T2286" t="s">
        <v>36</v>
      </c>
      <c r="U2286">
        <v>10</v>
      </c>
      <c r="V2286" t="s">
        <v>146</v>
      </c>
      <c r="W2286" t="s">
        <v>85</v>
      </c>
      <c r="X2286">
        <v>2025</v>
      </c>
      <c r="Y2286" t="s">
        <v>147</v>
      </c>
      <c r="Z2286" s="8">
        <v>0.1961</v>
      </c>
    </row>
    <row r="2287" spans="1:26" x14ac:dyDescent="0.3">
      <c r="A2287" t="s">
        <v>5530</v>
      </c>
      <c r="B2287" s="4">
        <v>45806</v>
      </c>
      <c r="C2287" t="s">
        <v>1863</v>
      </c>
      <c r="D2287" t="s">
        <v>5531</v>
      </c>
      <c r="E2287" t="s">
        <v>43</v>
      </c>
      <c r="F2287" t="s">
        <v>101</v>
      </c>
      <c r="G2287" t="s">
        <v>45</v>
      </c>
      <c r="H2287" t="s">
        <v>32</v>
      </c>
      <c r="I2287" t="s">
        <v>33</v>
      </c>
      <c r="J2287" t="s">
        <v>48</v>
      </c>
      <c r="K2287" t="s">
        <v>76</v>
      </c>
      <c r="L2287">
        <v>1</v>
      </c>
      <c r="M2287" s="6">
        <v>1654.86</v>
      </c>
      <c r="N2287" s="8">
        <v>0.15</v>
      </c>
      <c r="O2287" s="6">
        <v>248.23</v>
      </c>
      <c r="P2287" s="6">
        <v>1406.63</v>
      </c>
      <c r="Q2287" s="6">
        <v>857.66</v>
      </c>
      <c r="R2287" s="6">
        <v>548.97</v>
      </c>
      <c r="S2287" s="6">
        <v>101.26</v>
      </c>
      <c r="T2287" t="s">
        <v>36</v>
      </c>
      <c r="U2287">
        <v>5</v>
      </c>
      <c r="V2287" t="s">
        <v>103</v>
      </c>
      <c r="W2287" t="s">
        <v>38</v>
      </c>
      <c r="X2287">
        <v>2025</v>
      </c>
      <c r="Y2287" t="s">
        <v>167</v>
      </c>
      <c r="Z2287" s="8">
        <v>0.39029999999999998</v>
      </c>
    </row>
    <row r="2288" spans="1:26" x14ac:dyDescent="0.3">
      <c r="A2288" t="s">
        <v>5532</v>
      </c>
      <c r="B2288" s="4">
        <v>45947</v>
      </c>
      <c r="C2288" t="s">
        <v>419</v>
      </c>
      <c r="D2288" t="s">
        <v>5533</v>
      </c>
      <c r="E2288" t="s">
        <v>108</v>
      </c>
      <c r="F2288" t="s">
        <v>145</v>
      </c>
      <c r="G2288" t="s">
        <v>110</v>
      </c>
      <c r="H2288" t="s">
        <v>111</v>
      </c>
      <c r="I2288" t="s">
        <v>47</v>
      </c>
      <c r="J2288" t="s">
        <v>59</v>
      </c>
      <c r="K2288" t="s">
        <v>102</v>
      </c>
      <c r="L2288">
        <v>1</v>
      </c>
      <c r="M2288" s="6">
        <v>1785.53</v>
      </c>
      <c r="N2288" s="8">
        <v>0.1</v>
      </c>
      <c r="O2288" s="6">
        <v>178.55</v>
      </c>
      <c r="P2288" s="6">
        <v>1606.98</v>
      </c>
      <c r="Q2288" s="6">
        <v>1178.0899999999999</v>
      </c>
      <c r="R2288" s="6">
        <v>428.89</v>
      </c>
      <c r="S2288" s="6">
        <v>235.51</v>
      </c>
      <c r="T2288" t="s">
        <v>36</v>
      </c>
      <c r="U2288">
        <v>10</v>
      </c>
      <c r="V2288" t="s">
        <v>146</v>
      </c>
      <c r="W2288" t="s">
        <v>85</v>
      </c>
      <c r="X2288">
        <v>2025</v>
      </c>
      <c r="Y2288" t="s">
        <v>147</v>
      </c>
      <c r="Z2288" s="8">
        <v>0.26690000000000003</v>
      </c>
    </row>
    <row r="2289" spans="1:26" x14ac:dyDescent="0.3">
      <c r="A2289" t="s">
        <v>5534</v>
      </c>
      <c r="B2289" s="4">
        <v>45833</v>
      </c>
      <c r="C2289" t="s">
        <v>1486</v>
      </c>
      <c r="D2289" t="s">
        <v>5535</v>
      </c>
      <c r="E2289" t="s">
        <v>108</v>
      </c>
      <c r="F2289" t="s">
        <v>194</v>
      </c>
      <c r="G2289" t="s">
        <v>45</v>
      </c>
      <c r="H2289" t="s">
        <v>32</v>
      </c>
      <c r="I2289" t="s">
        <v>33</v>
      </c>
      <c r="J2289" t="s">
        <v>34</v>
      </c>
      <c r="K2289" t="s">
        <v>35</v>
      </c>
      <c r="L2289">
        <v>3</v>
      </c>
      <c r="M2289" s="6">
        <v>2867.09</v>
      </c>
      <c r="N2289" s="8">
        <v>0.2</v>
      </c>
      <c r="O2289" s="6">
        <v>1720.25</v>
      </c>
      <c r="P2289" s="6">
        <v>6881.02</v>
      </c>
      <c r="Q2289" s="6">
        <v>5252.1</v>
      </c>
      <c r="R2289" s="6">
        <v>1628.92</v>
      </c>
      <c r="S2289" s="6">
        <v>363.55</v>
      </c>
      <c r="T2289" t="s">
        <v>117</v>
      </c>
      <c r="U2289">
        <v>6</v>
      </c>
      <c r="V2289" t="s">
        <v>189</v>
      </c>
      <c r="W2289" t="s">
        <v>38</v>
      </c>
      <c r="X2289">
        <v>2025</v>
      </c>
      <c r="Y2289" t="s">
        <v>424</v>
      </c>
      <c r="Z2289" s="8">
        <v>0.23669999999999999</v>
      </c>
    </row>
    <row r="2290" spans="1:26" x14ac:dyDescent="0.3">
      <c r="A2290" t="s">
        <v>5536</v>
      </c>
      <c r="B2290" s="4">
        <v>45528</v>
      </c>
      <c r="C2290" t="s">
        <v>408</v>
      </c>
      <c r="D2290" t="s">
        <v>5537</v>
      </c>
      <c r="E2290" t="s">
        <v>56</v>
      </c>
      <c r="F2290" t="s">
        <v>238</v>
      </c>
      <c r="G2290" t="s">
        <v>110</v>
      </c>
      <c r="H2290" t="s">
        <v>111</v>
      </c>
      <c r="I2290" t="s">
        <v>75</v>
      </c>
      <c r="J2290" t="s">
        <v>59</v>
      </c>
      <c r="K2290" t="s">
        <v>35</v>
      </c>
      <c r="L2290">
        <v>1</v>
      </c>
      <c r="M2290" s="6">
        <v>1275.67</v>
      </c>
      <c r="N2290" s="8">
        <v>0.25</v>
      </c>
      <c r="O2290" s="6">
        <v>318.92</v>
      </c>
      <c r="P2290" s="6">
        <v>956.75</v>
      </c>
      <c r="Q2290" s="6">
        <v>554.91999999999996</v>
      </c>
      <c r="R2290" s="6">
        <v>401.83</v>
      </c>
      <c r="S2290" s="6">
        <v>173.43</v>
      </c>
      <c r="T2290" t="s">
        <v>77</v>
      </c>
      <c r="U2290">
        <v>8</v>
      </c>
      <c r="V2290" t="s">
        <v>118</v>
      </c>
      <c r="W2290" t="s">
        <v>62</v>
      </c>
      <c r="X2290">
        <v>2024</v>
      </c>
      <c r="Y2290" t="s">
        <v>119</v>
      </c>
      <c r="Z2290" s="8">
        <v>0.42</v>
      </c>
    </row>
    <row r="2291" spans="1:26" x14ac:dyDescent="0.3">
      <c r="A2291" t="s">
        <v>5538</v>
      </c>
      <c r="B2291" s="4">
        <v>45570</v>
      </c>
      <c r="C2291" t="s">
        <v>2367</v>
      </c>
      <c r="D2291" t="s">
        <v>5539</v>
      </c>
      <c r="E2291" t="s">
        <v>56</v>
      </c>
      <c r="F2291" t="s">
        <v>90</v>
      </c>
      <c r="G2291" t="s">
        <v>132</v>
      </c>
      <c r="H2291" t="s">
        <v>154</v>
      </c>
      <c r="I2291" t="s">
        <v>116</v>
      </c>
      <c r="J2291" t="s">
        <v>59</v>
      </c>
      <c r="K2291" t="s">
        <v>49</v>
      </c>
      <c r="L2291">
        <v>1</v>
      </c>
      <c r="M2291" s="6">
        <v>1376</v>
      </c>
      <c r="N2291" s="8">
        <v>0.15</v>
      </c>
      <c r="O2291" s="6">
        <v>206.4</v>
      </c>
      <c r="P2291" s="6">
        <v>1169.5999999999999</v>
      </c>
      <c r="Q2291" s="6">
        <v>764.81</v>
      </c>
      <c r="R2291" s="6">
        <v>404.79</v>
      </c>
      <c r="S2291" s="6">
        <v>228.94</v>
      </c>
      <c r="T2291" t="s">
        <v>36</v>
      </c>
      <c r="U2291">
        <v>10</v>
      </c>
      <c r="V2291" t="s">
        <v>146</v>
      </c>
      <c r="W2291" t="s">
        <v>85</v>
      </c>
      <c r="X2291">
        <v>2024</v>
      </c>
      <c r="Y2291" t="s">
        <v>184</v>
      </c>
      <c r="Z2291" s="8">
        <v>0.34610000000000002</v>
      </c>
    </row>
    <row r="2292" spans="1:26" x14ac:dyDescent="0.3">
      <c r="A2292" t="s">
        <v>5540</v>
      </c>
      <c r="B2292" s="4">
        <v>45639</v>
      </c>
      <c r="C2292" t="s">
        <v>3752</v>
      </c>
      <c r="D2292" t="s">
        <v>5541</v>
      </c>
      <c r="E2292" t="s">
        <v>108</v>
      </c>
      <c r="F2292" t="s">
        <v>145</v>
      </c>
      <c r="G2292" t="s">
        <v>132</v>
      </c>
      <c r="H2292" t="s">
        <v>252</v>
      </c>
      <c r="I2292" t="s">
        <v>116</v>
      </c>
      <c r="J2292" t="s">
        <v>59</v>
      </c>
      <c r="K2292" t="s">
        <v>35</v>
      </c>
      <c r="L2292">
        <v>1</v>
      </c>
      <c r="M2292" s="6">
        <v>1795.41</v>
      </c>
      <c r="N2292" s="8">
        <v>0.05</v>
      </c>
      <c r="O2292" s="6">
        <v>89.77</v>
      </c>
      <c r="P2292" s="6">
        <v>1705.64</v>
      </c>
      <c r="Q2292" s="6">
        <v>1105.18</v>
      </c>
      <c r="R2292" s="6">
        <v>600.46</v>
      </c>
      <c r="S2292" s="6">
        <v>449.58</v>
      </c>
      <c r="T2292" t="s">
        <v>36</v>
      </c>
      <c r="U2292">
        <v>12</v>
      </c>
      <c r="V2292" t="s">
        <v>84</v>
      </c>
      <c r="W2292" t="s">
        <v>85</v>
      </c>
      <c r="X2292">
        <v>2024</v>
      </c>
      <c r="Y2292" t="s">
        <v>162</v>
      </c>
      <c r="Z2292" s="8">
        <v>0.35199999999999998</v>
      </c>
    </row>
    <row r="2293" spans="1:26" x14ac:dyDescent="0.3">
      <c r="A2293" t="s">
        <v>5542</v>
      </c>
      <c r="B2293" s="4">
        <v>45918</v>
      </c>
      <c r="C2293" t="s">
        <v>1386</v>
      </c>
      <c r="D2293" t="s">
        <v>5543</v>
      </c>
      <c r="E2293" t="s">
        <v>43</v>
      </c>
      <c r="F2293" t="s">
        <v>256</v>
      </c>
      <c r="G2293" t="s">
        <v>110</v>
      </c>
      <c r="H2293" t="s">
        <v>281</v>
      </c>
      <c r="I2293" t="s">
        <v>75</v>
      </c>
      <c r="J2293" t="s">
        <v>59</v>
      </c>
      <c r="K2293" t="s">
        <v>49</v>
      </c>
      <c r="L2293">
        <v>2</v>
      </c>
      <c r="M2293" s="6">
        <v>1020.22</v>
      </c>
      <c r="N2293" s="8">
        <v>0.25</v>
      </c>
      <c r="O2293" s="6">
        <v>510.11</v>
      </c>
      <c r="P2293" s="6">
        <v>1530.33</v>
      </c>
      <c r="Q2293" s="6">
        <v>1033.56</v>
      </c>
      <c r="R2293" s="6">
        <v>496.77</v>
      </c>
      <c r="S2293" s="6">
        <v>271.47000000000003</v>
      </c>
      <c r="T2293" t="s">
        <v>36</v>
      </c>
      <c r="U2293">
        <v>9</v>
      </c>
      <c r="V2293" t="s">
        <v>61</v>
      </c>
      <c r="W2293" t="s">
        <v>62</v>
      </c>
      <c r="X2293">
        <v>2025</v>
      </c>
      <c r="Y2293" t="s">
        <v>97</v>
      </c>
      <c r="Z2293" s="8">
        <v>0.3246</v>
      </c>
    </row>
    <row r="2294" spans="1:26" x14ac:dyDescent="0.3">
      <c r="A2294" t="s">
        <v>5544</v>
      </c>
      <c r="B2294" s="4">
        <v>45395</v>
      </c>
      <c r="C2294" t="s">
        <v>1476</v>
      </c>
      <c r="D2294" t="s">
        <v>5545</v>
      </c>
      <c r="E2294" t="s">
        <v>29</v>
      </c>
      <c r="F2294" t="s">
        <v>123</v>
      </c>
      <c r="G2294" t="s">
        <v>132</v>
      </c>
      <c r="H2294" t="s">
        <v>252</v>
      </c>
      <c r="I2294" t="s">
        <v>116</v>
      </c>
      <c r="J2294" t="s">
        <v>59</v>
      </c>
      <c r="K2294" t="s">
        <v>102</v>
      </c>
      <c r="L2294">
        <v>1</v>
      </c>
      <c r="M2294" s="6">
        <v>4061.9</v>
      </c>
      <c r="N2294" s="8">
        <v>0.15</v>
      </c>
      <c r="O2294" s="6">
        <v>609.28</v>
      </c>
      <c r="P2294" s="6">
        <v>3452.62</v>
      </c>
      <c r="Q2294" s="6">
        <v>2765.91</v>
      </c>
      <c r="R2294" s="6">
        <v>686.71</v>
      </c>
      <c r="S2294" s="6">
        <v>445.97</v>
      </c>
      <c r="T2294" t="s">
        <v>36</v>
      </c>
      <c r="U2294">
        <v>4</v>
      </c>
      <c r="V2294" t="s">
        <v>37</v>
      </c>
      <c r="W2294" t="s">
        <v>38</v>
      </c>
      <c r="X2294">
        <v>2024</v>
      </c>
      <c r="Y2294" t="s">
        <v>39</v>
      </c>
      <c r="Z2294" s="8">
        <v>0.19889999999999999</v>
      </c>
    </row>
    <row r="2295" spans="1:26" x14ac:dyDescent="0.3">
      <c r="A2295" t="s">
        <v>5546</v>
      </c>
      <c r="B2295" s="4">
        <v>45921</v>
      </c>
      <c r="C2295" t="s">
        <v>2937</v>
      </c>
      <c r="D2295" t="s">
        <v>5547</v>
      </c>
      <c r="E2295" t="s">
        <v>108</v>
      </c>
      <c r="F2295" t="s">
        <v>145</v>
      </c>
      <c r="G2295" t="s">
        <v>45</v>
      </c>
      <c r="H2295" t="s">
        <v>32</v>
      </c>
      <c r="I2295" t="s">
        <v>75</v>
      </c>
      <c r="J2295" t="s">
        <v>48</v>
      </c>
      <c r="K2295" t="s">
        <v>35</v>
      </c>
      <c r="L2295">
        <v>4</v>
      </c>
      <c r="M2295" s="6">
        <v>3733.55</v>
      </c>
      <c r="N2295" s="8">
        <v>0.2</v>
      </c>
      <c r="O2295" s="6">
        <v>2986.84</v>
      </c>
      <c r="P2295" s="6">
        <v>11947.36</v>
      </c>
      <c r="Q2295" s="6">
        <v>9129.15</v>
      </c>
      <c r="R2295" s="6">
        <v>2818.21</v>
      </c>
      <c r="S2295" s="6">
        <v>146.06</v>
      </c>
      <c r="T2295" t="s">
        <v>36</v>
      </c>
      <c r="U2295">
        <v>9</v>
      </c>
      <c r="V2295" t="s">
        <v>61</v>
      </c>
      <c r="W2295" t="s">
        <v>62</v>
      </c>
      <c r="X2295">
        <v>2025</v>
      </c>
      <c r="Y2295" t="s">
        <v>97</v>
      </c>
      <c r="Z2295" s="8">
        <v>0.2359</v>
      </c>
    </row>
    <row r="2296" spans="1:26" x14ac:dyDescent="0.3">
      <c r="A2296" t="s">
        <v>5548</v>
      </c>
      <c r="B2296" s="4">
        <v>45808</v>
      </c>
      <c r="C2296" t="s">
        <v>4960</v>
      </c>
      <c r="D2296" t="s">
        <v>5549</v>
      </c>
      <c r="E2296" t="s">
        <v>29</v>
      </c>
      <c r="F2296" t="s">
        <v>242</v>
      </c>
      <c r="G2296" t="s">
        <v>110</v>
      </c>
      <c r="H2296" t="s">
        <v>111</v>
      </c>
      <c r="I2296" t="s">
        <v>33</v>
      </c>
      <c r="J2296" t="s">
        <v>48</v>
      </c>
      <c r="K2296" t="s">
        <v>49</v>
      </c>
      <c r="L2296">
        <v>4</v>
      </c>
      <c r="M2296" s="6">
        <v>1333.57</v>
      </c>
      <c r="N2296" s="8">
        <v>0.1</v>
      </c>
      <c r="O2296" s="6">
        <v>533.42999999999995</v>
      </c>
      <c r="P2296" s="6">
        <v>4800.8500000000004</v>
      </c>
      <c r="Q2296" s="6">
        <v>3122.46</v>
      </c>
      <c r="R2296" s="6">
        <v>1678.39</v>
      </c>
      <c r="S2296" s="6">
        <v>255.28</v>
      </c>
      <c r="T2296" t="s">
        <v>36</v>
      </c>
      <c r="U2296">
        <v>5</v>
      </c>
      <c r="V2296" t="s">
        <v>103</v>
      </c>
      <c r="W2296" t="s">
        <v>38</v>
      </c>
      <c r="X2296">
        <v>2025</v>
      </c>
      <c r="Y2296" t="s">
        <v>167</v>
      </c>
      <c r="Z2296" s="8">
        <v>0.34960000000000002</v>
      </c>
    </row>
    <row r="2297" spans="1:26" x14ac:dyDescent="0.3">
      <c r="A2297" t="s">
        <v>5550</v>
      </c>
      <c r="B2297" s="4">
        <v>45539</v>
      </c>
      <c r="C2297" t="s">
        <v>5551</v>
      </c>
      <c r="D2297" t="s">
        <v>5552</v>
      </c>
      <c r="E2297" t="s">
        <v>43</v>
      </c>
      <c r="F2297" t="s">
        <v>256</v>
      </c>
      <c r="G2297" t="s">
        <v>45</v>
      </c>
      <c r="H2297" t="s">
        <v>32</v>
      </c>
      <c r="I2297" t="s">
        <v>33</v>
      </c>
      <c r="J2297" t="s">
        <v>34</v>
      </c>
      <c r="K2297" t="s">
        <v>35</v>
      </c>
      <c r="L2297">
        <v>3</v>
      </c>
      <c r="M2297" s="6">
        <v>1127.42</v>
      </c>
      <c r="N2297" s="8">
        <v>0.2</v>
      </c>
      <c r="O2297" s="6">
        <v>676.45</v>
      </c>
      <c r="P2297" s="6">
        <v>2705.81</v>
      </c>
      <c r="Q2297" s="6">
        <v>1914.74</v>
      </c>
      <c r="R2297" s="6">
        <v>791.07</v>
      </c>
      <c r="S2297" s="6">
        <v>68.06</v>
      </c>
      <c r="T2297" t="s">
        <v>77</v>
      </c>
      <c r="U2297">
        <v>9</v>
      </c>
      <c r="V2297" t="s">
        <v>61</v>
      </c>
      <c r="W2297" t="s">
        <v>62</v>
      </c>
      <c r="X2297">
        <v>2024</v>
      </c>
      <c r="Y2297" t="s">
        <v>63</v>
      </c>
      <c r="Z2297" s="8">
        <v>0.29239999999999999</v>
      </c>
    </row>
    <row r="2298" spans="1:26" x14ac:dyDescent="0.3">
      <c r="A2298" t="s">
        <v>5553</v>
      </c>
      <c r="B2298" s="4">
        <v>45655</v>
      </c>
      <c r="C2298" t="s">
        <v>932</v>
      </c>
      <c r="D2298" t="s">
        <v>5554</v>
      </c>
      <c r="E2298" t="s">
        <v>56</v>
      </c>
      <c r="F2298" t="s">
        <v>74</v>
      </c>
      <c r="G2298" t="s">
        <v>132</v>
      </c>
      <c r="H2298" t="s">
        <v>228</v>
      </c>
      <c r="I2298" t="s">
        <v>33</v>
      </c>
      <c r="J2298" t="s">
        <v>48</v>
      </c>
      <c r="K2298" t="s">
        <v>35</v>
      </c>
      <c r="L2298">
        <v>2</v>
      </c>
      <c r="M2298" s="6">
        <v>1003.43</v>
      </c>
      <c r="N2298" s="8">
        <v>0.15</v>
      </c>
      <c r="O2298" s="6">
        <v>301.02999999999997</v>
      </c>
      <c r="P2298" s="6">
        <v>1705.83</v>
      </c>
      <c r="Q2298" s="6">
        <v>1248.94</v>
      </c>
      <c r="R2298" s="6">
        <v>456.89</v>
      </c>
      <c r="S2298" s="6">
        <v>69.290000000000006</v>
      </c>
      <c r="T2298" t="s">
        <v>117</v>
      </c>
      <c r="U2298">
        <v>12</v>
      </c>
      <c r="V2298" t="s">
        <v>84</v>
      </c>
      <c r="W2298" t="s">
        <v>85</v>
      </c>
      <c r="X2298">
        <v>2024</v>
      </c>
      <c r="Y2298" t="s">
        <v>162</v>
      </c>
      <c r="Z2298" s="8">
        <v>0.26779999999999998</v>
      </c>
    </row>
    <row r="2299" spans="1:26" x14ac:dyDescent="0.3">
      <c r="A2299" t="s">
        <v>5555</v>
      </c>
      <c r="B2299" s="4">
        <v>45612</v>
      </c>
      <c r="C2299" t="s">
        <v>643</v>
      </c>
      <c r="D2299" t="s">
        <v>5556</v>
      </c>
      <c r="E2299" t="s">
        <v>56</v>
      </c>
      <c r="F2299" t="s">
        <v>238</v>
      </c>
      <c r="G2299" t="s">
        <v>31</v>
      </c>
      <c r="H2299" t="s">
        <v>58</v>
      </c>
      <c r="I2299" t="s">
        <v>75</v>
      </c>
      <c r="J2299" t="s">
        <v>59</v>
      </c>
      <c r="K2299" t="s">
        <v>35</v>
      </c>
      <c r="L2299">
        <v>1</v>
      </c>
      <c r="M2299" s="6">
        <v>1276.5999999999999</v>
      </c>
      <c r="N2299" s="8">
        <v>0</v>
      </c>
      <c r="O2299" s="6">
        <v>0</v>
      </c>
      <c r="P2299" s="6">
        <v>1276.5999999999999</v>
      </c>
      <c r="Q2299" s="6">
        <v>957.54</v>
      </c>
      <c r="R2299" s="6">
        <v>319.06</v>
      </c>
      <c r="S2299" s="6">
        <v>390.69</v>
      </c>
      <c r="T2299" t="s">
        <v>36</v>
      </c>
      <c r="U2299">
        <v>11</v>
      </c>
      <c r="V2299" t="s">
        <v>124</v>
      </c>
      <c r="W2299" t="s">
        <v>85</v>
      </c>
      <c r="X2299">
        <v>2024</v>
      </c>
      <c r="Y2299" t="s">
        <v>125</v>
      </c>
      <c r="Z2299" s="8">
        <v>0.24990000000000001</v>
      </c>
    </row>
    <row r="2300" spans="1:26" x14ac:dyDescent="0.3">
      <c r="A2300" t="s">
        <v>5557</v>
      </c>
      <c r="B2300" s="4">
        <v>45924</v>
      </c>
      <c r="C2300" t="s">
        <v>2089</v>
      </c>
      <c r="D2300" t="s">
        <v>5558</v>
      </c>
      <c r="E2300" t="s">
        <v>43</v>
      </c>
      <c r="F2300" t="s">
        <v>256</v>
      </c>
      <c r="G2300" t="s">
        <v>45</v>
      </c>
      <c r="H2300" t="s">
        <v>32</v>
      </c>
      <c r="I2300" t="s">
        <v>75</v>
      </c>
      <c r="J2300" t="s">
        <v>59</v>
      </c>
      <c r="K2300" t="s">
        <v>102</v>
      </c>
      <c r="L2300">
        <v>1</v>
      </c>
      <c r="M2300" s="6">
        <v>1256.42</v>
      </c>
      <c r="N2300" s="8">
        <v>0</v>
      </c>
      <c r="O2300" s="6">
        <v>0</v>
      </c>
      <c r="P2300" s="6">
        <v>1256.42</v>
      </c>
      <c r="Q2300" s="6">
        <v>940.56</v>
      </c>
      <c r="R2300" s="6">
        <v>315.86</v>
      </c>
      <c r="S2300" s="6">
        <v>192.28</v>
      </c>
      <c r="T2300" t="s">
        <v>36</v>
      </c>
      <c r="U2300">
        <v>9</v>
      </c>
      <c r="V2300" t="s">
        <v>61</v>
      </c>
      <c r="W2300" t="s">
        <v>62</v>
      </c>
      <c r="X2300">
        <v>2025</v>
      </c>
      <c r="Y2300" t="s">
        <v>97</v>
      </c>
      <c r="Z2300" s="8">
        <v>0.25140000000000001</v>
      </c>
    </row>
    <row r="2301" spans="1:26" x14ac:dyDescent="0.3">
      <c r="A2301" t="s">
        <v>5559</v>
      </c>
      <c r="B2301" s="4">
        <v>45577</v>
      </c>
      <c r="C2301" t="s">
        <v>1307</v>
      </c>
      <c r="D2301" t="s">
        <v>5560</v>
      </c>
      <c r="E2301" t="s">
        <v>43</v>
      </c>
      <c r="F2301" t="s">
        <v>273</v>
      </c>
      <c r="G2301" t="s">
        <v>69</v>
      </c>
      <c r="H2301" t="s">
        <v>188</v>
      </c>
      <c r="I2301" t="s">
        <v>75</v>
      </c>
      <c r="J2301" t="s">
        <v>59</v>
      </c>
      <c r="K2301" t="s">
        <v>60</v>
      </c>
      <c r="L2301">
        <v>1</v>
      </c>
      <c r="M2301" s="6">
        <v>1460.17</v>
      </c>
      <c r="N2301" s="8">
        <v>0.2</v>
      </c>
      <c r="O2301" s="6">
        <v>292.02999999999997</v>
      </c>
      <c r="P2301" s="6">
        <v>1168.1400000000001</v>
      </c>
      <c r="Q2301" s="6">
        <v>851.44</v>
      </c>
      <c r="R2301" s="6">
        <v>316.7</v>
      </c>
      <c r="S2301" s="6">
        <v>118.82</v>
      </c>
      <c r="T2301" t="s">
        <v>77</v>
      </c>
      <c r="U2301">
        <v>10</v>
      </c>
      <c r="V2301" t="s">
        <v>146</v>
      </c>
      <c r="W2301" t="s">
        <v>85</v>
      </c>
      <c r="X2301">
        <v>2024</v>
      </c>
      <c r="Y2301" t="s">
        <v>184</v>
      </c>
      <c r="Z2301" s="8">
        <v>0.27110000000000001</v>
      </c>
    </row>
    <row r="2302" spans="1:26" x14ac:dyDescent="0.3">
      <c r="A2302" t="s">
        <v>5561</v>
      </c>
      <c r="B2302" s="4">
        <v>45440</v>
      </c>
      <c r="C2302" t="s">
        <v>1166</v>
      </c>
      <c r="D2302" t="s">
        <v>5562</v>
      </c>
      <c r="E2302" t="s">
        <v>108</v>
      </c>
      <c r="F2302" t="s">
        <v>145</v>
      </c>
      <c r="G2302" t="s">
        <v>132</v>
      </c>
      <c r="H2302" t="s">
        <v>252</v>
      </c>
      <c r="I2302" t="s">
        <v>75</v>
      </c>
      <c r="J2302" t="s">
        <v>59</v>
      </c>
      <c r="K2302" t="s">
        <v>35</v>
      </c>
      <c r="L2302">
        <v>1</v>
      </c>
      <c r="M2302" s="6">
        <v>1497.63</v>
      </c>
      <c r="N2302" s="8">
        <v>0.15</v>
      </c>
      <c r="O2302" s="6">
        <v>224.64</v>
      </c>
      <c r="P2302" s="6">
        <v>1272.99</v>
      </c>
      <c r="Q2302" s="6">
        <v>1009.82</v>
      </c>
      <c r="R2302" s="6">
        <v>263.17</v>
      </c>
      <c r="S2302" s="6">
        <v>430.36</v>
      </c>
      <c r="T2302" t="s">
        <v>36</v>
      </c>
      <c r="U2302">
        <v>5</v>
      </c>
      <c r="V2302" t="s">
        <v>103</v>
      </c>
      <c r="W2302" t="s">
        <v>38</v>
      </c>
      <c r="X2302">
        <v>2024</v>
      </c>
      <c r="Y2302" t="s">
        <v>104</v>
      </c>
      <c r="Z2302" s="8">
        <v>0.20669999999999999</v>
      </c>
    </row>
    <row r="2303" spans="1:26" x14ac:dyDescent="0.3">
      <c r="A2303" t="s">
        <v>5563</v>
      </c>
      <c r="B2303" s="4">
        <v>45375</v>
      </c>
      <c r="C2303" t="s">
        <v>2932</v>
      </c>
      <c r="D2303" t="s">
        <v>5564</v>
      </c>
      <c r="E2303" t="s">
        <v>56</v>
      </c>
      <c r="F2303" t="s">
        <v>238</v>
      </c>
      <c r="G2303" t="s">
        <v>132</v>
      </c>
      <c r="H2303" t="s">
        <v>133</v>
      </c>
      <c r="I2303" t="s">
        <v>47</v>
      </c>
      <c r="J2303" t="s">
        <v>48</v>
      </c>
      <c r="K2303" t="s">
        <v>35</v>
      </c>
      <c r="L2303">
        <v>2</v>
      </c>
      <c r="M2303" s="6">
        <v>1509.93</v>
      </c>
      <c r="N2303" s="8">
        <v>0.05</v>
      </c>
      <c r="O2303" s="6">
        <v>150.99</v>
      </c>
      <c r="P2303" s="6">
        <v>2868.87</v>
      </c>
      <c r="Q2303" s="6">
        <v>2171.1999999999998</v>
      </c>
      <c r="R2303" s="6">
        <v>697.67</v>
      </c>
      <c r="S2303" s="6">
        <v>196.43</v>
      </c>
      <c r="T2303" t="s">
        <v>77</v>
      </c>
      <c r="U2303">
        <v>3</v>
      </c>
      <c r="V2303" t="s">
        <v>50</v>
      </c>
      <c r="W2303" t="s">
        <v>51</v>
      </c>
      <c r="X2303">
        <v>2024</v>
      </c>
      <c r="Y2303" t="s">
        <v>78</v>
      </c>
      <c r="Z2303" s="8">
        <v>0.2432</v>
      </c>
    </row>
    <row r="2304" spans="1:26" x14ac:dyDescent="0.3">
      <c r="A2304" t="s">
        <v>5565</v>
      </c>
      <c r="B2304" s="4">
        <v>45697</v>
      </c>
      <c r="C2304" t="s">
        <v>3154</v>
      </c>
      <c r="D2304" t="s">
        <v>5566</v>
      </c>
      <c r="E2304" t="s">
        <v>56</v>
      </c>
      <c r="F2304" t="s">
        <v>238</v>
      </c>
      <c r="G2304" t="s">
        <v>69</v>
      </c>
      <c r="H2304" t="s">
        <v>70</v>
      </c>
      <c r="I2304" t="s">
        <v>33</v>
      </c>
      <c r="J2304" t="s">
        <v>48</v>
      </c>
      <c r="K2304" t="s">
        <v>60</v>
      </c>
      <c r="L2304">
        <v>2</v>
      </c>
      <c r="M2304" s="6">
        <v>480.75</v>
      </c>
      <c r="N2304" s="8">
        <v>0.15</v>
      </c>
      <c r="O2304" s="6">
        <v>144.22</v>
      </c>
      <c r="P2304" s="6">
        <v>817.28</v>
      </c>
      <c r="Q2304" s="6">
        <v>613.66999999999996</v>
      </c>
      <c r="R2304" s="6">
        <v>203.61</v>
      </c>
      <c r="S2304" s="6">
        <v>316.89999999999998</v>
      </c>
      <c r="T2304" t="s">
        <v>117</v>
      </c>
      <c r="U2304">
        <v>2</v>
      </c>
      <c r="V2304" t="s">
        <v>171</v>
      </c>
      <c r="W2304" t="s">
        <v>51</v>
      </c>
      <c r="X2304">
        <v>2025</v>
      </c>
      <c r="Y2304" t="s">
        <v>172</v>
      </c>
      <c r="Z2304" s="8">
        <v>0.24909999999999999</v>
      </c>
    </row>
    <row r="2305" spans="1:26" x14ac:dyDescent="0.3">
      <c r="A2305" t="s">
        <v>5567</v>
      </c>
      <c r="B2305" s="4">
        <v>45747</v>
      </c>
      <c r="C2305" t="s">
        <v>502</v>
      </c>
      <c r="D2305" t="s">
        <v>5568</v>
      </c>
      <c r="E2305" t="s">
        <v>108</v>
      </c>
      <c r="F2305" t="s">
        <v>145</v>
      </c>
      <c r="G2305" t="s">
        <v>31</v>
      </c>
      <c r="H2305" t="s">
        <v>58</v>
      </c>
      <c r="I2305" t="s">
        <v>33</v>
      </c>
      <c r="J2305" t="s">
        <v>48</v>
      </c>
      <c r="K2305" t="s">
        <v>102</v>
      </c>
      <c r="L2305">
        <v>2</v>
      </c>
      <c r="M2305" s="6">
        <v>1695.72</v>
      </c>
      <c r="N2305" s="8">
        <v>0.25</v>
      </c>
      <c r="O2305" s="6">
        <v>847.86</v>
      </c>
      <c r="P2305" s="6">
        <v>2543.58</v>
      </c>
      <c r="Q2305" s="6">
        <v>1641.38</v>
      </c>
      <c r="R2305" s="6">
        <v>902.2</v>
      </c>
      <c r="S2305" s="6">
        <v>275.27999999999997</v>
      </c>
      <c r="T2305" t="s">
        <v>77</v>
      </c>
      <c r="U2305">
        <v>3</v>
      </c>
      <c r="V2305" t="s">
        <v>50</v>
      </c>
      <c r="W2305" t="s">
        <v>51</v>
      </c>
      <c r="X2305">
        <v>2025</v>
      </c>
      <c r="Y2305" t="s">
        <v>52</v>
      </c>
      <c r="Z2305" s="8">
        <v>0.35470000000000002</v>
      </c>
    </row>
    <row r="2306" spans="1:26" x14ac:dyDescent="0.3">
      <c r="A2306" t="s">
        <v>5569</v>
      </c>
      <c r="B2306" s="4">
        <v>45452</v>
      </c>
      <c r="C2306" t="s">
        <v>3448</v>
      </c>
      <c r="D2306" t="s">
        <v>5570</v>
      </c>
      <c r="E2306" t="s">
        <v>43</v>
      </c>
      <c r="F2306" t="s">
        <v>44</v>
      </c>
      <c r="G2306" t="s">
        <v>45</v>
      </c>
      <c r="H2306" t="s">
        <v>32</v>
      </c>
      <c r="I2306" t="s">
        <v>75</v>
      </c>
      <c r="J2306" t="s">
        <v>34</v>
      </c>
      <c r="K2306" t="s">
        <v>35</v>
      </c>
      <c r="L2306">
        <v>1</v>
      </c>
      <c r="M2306" s="6">
        <v>522.61</v>
      </c>
      <c r="N2306" s="8">
        <v>0.3</v>
      </c>
      <c r="O2306" s="6">
        <v>156.78</v>
      </c>
      <c r="P2306" s="6">
        <v>365.83</v>
      </c>
      <c r="Q2306" s="6">
        <v>217.02</v>
      </c>
      <c r="R2306" s="6">
        <v>148.81</v>
      </c>
      <c r="S2306" s="6">
        <v>187.03</v>
      </c>
      <c r="T2306" t="s">
        <v>36</v>
      </c>
      <c r="U2306">
        <v>6</v>
      </c>
      <c r="V2306" t="s">
        <v>189</v>
      </c>
      <c r="W2306" t="s">
        <v>38</v>
      </c>
      <c r="X2306">
        <v>2024</v>
      </c>
      <c r="Y2306" t="s">
        <v>190</v>
      </c>
      <c r="Z2306" s="8">
        <v>0.40679999999999999</v>
      </c>
    </row>
    <row r="2307" spans="1:26" x14ac:dyDescent="0.3">
      <c r="A2307" t="s">
        <v>5571</v>
      </c>
      <c r="B2307" s="4">
        <v>45751</v>
      </c>
      <c r="C2307" t="s">
        <v>1437</v>
      </c>
      <c r="D2307" t="s">
        <v>5572</v>
      </c>
      <c r="E2307" t="s">
        <v>29</v>
      </c>
      <c r="F2307" t="s">
        <v>242</v>
      </c>
      <c r="G2307" t="s">
        <v>132</v>
      </c>
      <c r="H2307" t="s">
        <v>228</v>
      </c>
      <c r="I2307" t="s">
        <v>33</v>
      </c>
      <c r="J2307" t="s">
        <v>59</v>
      </c>
      <c r="K2307" t="s">
        <v>35</v>
      </c>
      <c r="L2307">
        <v>1</v>
      </c>
      <c r="M2307" s="6">
        <v>1499.22</v>
      </c>
      <c r="N2307" s="8">
        <v>0.1</v>
      </c>
      <c r="O2307" s="6">
        <v>149.91999999999999</v>
      </c>
      <c r="P2307" s="6">
        <v>1349.3</v>
      </c>
      <c r="Q2307" s="6">
        <v>920.02</v>
      </c>
      <c r="R2307" s="6">
        <v>429.28</v>
      </c>
      <c r="S2307" s="6">
        <v>146.56</v>
      </c>
      <c r="T2307" t="s">
        <v>36</v>
      </c>
      <c r="U2307">
        <v>4</v>
      </c>
      <c r="V2307" t="s">
        <v>37</v>
      </c>
      <c r="W2307" t="s">
        <v>38</v>
      </c>
      <c r="X2307">
        <v>2025</v>
      </c>
      <c r="Y2307" t="s">
        <v>112</v>
      </c>
      <c r="Z2307" s="8">
        <v>0.31819999999999998</v>
      </c>
    </row>
    <row r="2308" spans="1:26" x14ac:dyDescent="0.3">
      <c r="A2308" t="s">
        <v>5573</v>
      </c>
      <c r="B2308" s="4">
        <v>45841</v>
      </c>
      <c r="C2308" t="s">
        <v>2270</v>
      </c>
      <c r="D2308" t="s">
        <v>5574</v>
      </c>
      <c r="E2308" t="s">
        <v>29</v>
      </c>
      <c r="F2308" t="s">
        <v>123</v>
      </c>
      <c r="G2308" t="s">
        <v>45</v>
      </c>
      <c r="H2308" t="s">
        <v>32</v>
      </c>
      <c r="I2308" t="s">
        <v>75</v>
      </c>
      <c r="J2308" t="s">
        <v>59</v>
      </c>
      <c r="K2308" t="s">
        <v>102</v>
      </c>
      <c r="L2308">
        <v>1</v>
      </c>
      <c r="M2308" s="6">
        <v>3054.77</v>
      </c>
      <c r="N2308" s="8">
        <v>0.05</v>
      </c>
      <c r="O2308" s="6">
        <v>152.74</v>
      </c>
      <c r="P2308" s="6">
        <v>2902.03</v>
      </c>
      <c r="Q2308" s="6">
        <v>1809.98</v>
      </c>
      <c r="R2308" s="6">
        <v>1092.05</v>
      </c>
      <c r="S2308" s="6">
        <v>194.31</v>
      </c>
      <c r="T2308" t="s">
        <v>117</v>
      </c>
      <c r="U2308">
        <v>7</v>
      </c>
      <c r="V2308" t="s">
        <v>179</v>
      </c>
      <c r="W2308" t="s">
        <v>62</v>
      </c>
      <c r="X2308">
        <v>2025</v>
      </c>
      <c r="Y2308" t="s">
        <v>208</v>
      </c>
      <c r="Z2308" s="8">
        <v>0.37630000000000002</v>
      </c>
    </row>
    <row r="2309" spans="1:26" x14ac:dyDescent="0.3">
      <c r="A2309" t="s">
        <v>5575</v>
      </c>
      <c r="B2309" s="4">
        <v>45791</v>
      </c>
      <c r="C2309" t="s">
        <v>1614</v>
      </c>
      <c r="D2309" t="s">
        <v>5576</v>
      </c>
      <c r="E2309" t="s">
        <v>43</v>
      </c>
      <c r="F2309" t="s">
        <v>101</v>
      </c>
      <c r="G2309" t="s">
        <v>31</v>
      </c>
      <c r="H2309" t="s">
        <v>195</v>
      </c>
      <c r="I2309" t="s">
        <v>75</v>
      </c>
      <c r="J2309" t="s">
        <v>34</v>
      </c>
      <c r="K2309" t="s">
        <v>102</v>
      </c>
      <c r="L2309">
        <v>1</v>
      </c>
      <c r="M2309" s="6">
        <v>905.28</v>
      </c>
      <c r="N2309" s="8">
        <v>0.05</v>
      </c>
      <c r="O2309" s="6">
        <v>45.26</v>
      </c>
      <c r="P2309" s="6">
        <v>860.02</v>
      </c>
      <c r="Q2309" s="6">
        <v>524.57000000000005</v>
      </c>
      <c r="R2309" s="6">
        <v>335.45</v>
      </c>
      <c r="S2309" s="6">
        <v>59.21</v>
      </c>
      <c r="T2309" t="s">
        <v>36</v>
      </c>
      <c r="U2309">
        <v>5</v>
      </c>
      <c r="V2309" t="s">
        <v>103</v>
      </c>
      <c r="W2309" t="s">
        <v>38</v>
      </c>
      <c r="X2309">
        <v>2025</v>
      </c>
      <c r="Y2309" t="s">
        <v>167</v>
      </c>
      <c r="Z2309" s="8">
        <v>0.39</v>
      </c>
    </row>
    <row r="2310" spans="1:26" x14ac:dyDescent="0.3">
      <c r="A2310" t="s">
        <v>5577</v>
      </c>
      <c r="B2310" s="4">
        <v>45800</v>
      </c>
      <c r="C2310" t="s">
        <v>2042</v>
      </c>
      <c r="D2310" t="s">
        <v>5578</v>
      </c>
      <c r="E2310" t="s">
        <v>29</v>
      </c>
      <c r="F2310" t="s">
        <v>123</v>
      </c>
      <c r="G2310" t="s">
        <v>45</v>
      </c>
      <c r="H2310" t="s">
        <v>83</v>
      </c>
      <c r="I2310" t="s">
        <v>75</v>
      </c>
      <c r="J2310" t="s">
        <v>48</v>
      </c>
      <c r="K2310" t="s">
        <v>102</v>
      </c>
      <c r="L2310">
        <v>1</v>
      </c>
      <c r="M2310" s="6">
        <v>1369.81</v>
      </c>
      <c r="N2310" s="8">
        <v>0.15</v>
      </c>
      <c r="O2310" s="6">
        <v>205.47</v>
      </c>
      <c r="P2310" s="6">
        <v>1164.3399999999999</v>
      </c>
      <c r="Q2310" s="6">
        <v>816.26</v>
      </c>
      <c r="R2310" s="6">
        <v>348.08</v>
      </c>
      <c r="S2310" s="6">
        <v>429.91</v>
      </c>
      <c r="T2310" t="s">
        <v>36</v>
      </c>
      <c r="U2310">
        <v>5</v>
      </c>
      <c r="V2310" t="s">
        <v>103</v>
      </c>
      <c r="W2310" t="s">
        <v>38</v>
      </c>
      <c r="X2310">
        <v>2025</v>
      </c>
      <c r="Y2310" t="s">
        <v>167</v>
      </c>
      <c r="Z2310" s="8">
        <v>0.29899999999999999</v>
      </c>
    </row>
    <row r="2311" spans="1:26" x14ac:dyDescent="0.3">
      <c r="A2311" t="s">
        <v>5579</v>
      </c>
      <c r="B2311" s="4">
        <v>45945</v>
      </c>
      <c r="C2311" t="s">
        <v>402</v>
      </c>
      <c r="D2311" t="s">
        <v>5580</v>
      </c>
      <c r="E2311" t="s">
        <v>67</v>
      </c>
      <c r="F2311" t="s">
        <v>334</v>
      </c>
      <c r="G2311" t="s">
        <v>31</v>
      </c>
      <c r="H2311" t="s">
        <v>58</v>
      </c>
      <c r="I2311" t="s">
        <v>33</v>
      </c>
      <c r="J2311" t="s">
        <v>34</v>
      </c>
      <c r="K2311" t="s">
        <v>60</v>
      </c>
      <c r="L2311">
        <v>1</v>
      </c>
      <c r="M2311" s="6">
        <v>383.69</v>
      </c>
      <c r="N2311" s="8">
        <v>0.05</v>
      </c>
      <c r="O2311" s="6">
        <v>19.18</v>
      </c>
      <c r="P2311" s="6">
        <v>364.51</v>
      </c>
      <c r="Q2311" s="6">
        <v>298.52999999999997</v>
      </c>
      <c r="R2311" s="6">
        <v>65.98</v>
      </c>
      <c r="S2311" s="6">
        <v>42.27</v>
      </c>
      <c r="T2311" t="s">
        <v>36</v>
      </c>
      <c r="U2311">
        <v>10</v>
      </c>
      <c r="V2311" t="s">
        <v>146</v>
      </c>
      <c r="W2311" t="s">
        <v>85</v>
      </c>
      <c r="X2311">
        <v>2025</v>
      </c>
      <c r="Y2311" t="s">
        <v>147</v>
      </c>
      <c r="Z2311" s="8">
        <v>0.18099999999999999</v>
      </c>
    </row>
    <row r="2312" spans="1:26" x14ac:dyDescent="0.3">
      <c r="A2312" t="s">
        <v>5581</v>
      </c>
      <c r="B2312" s="4">
        <v>45772</v>
      </c>
      <c r="C2312" t="s">
        <v>1765</v>
      </c>
      <c r="D2312" t="s">
        <v>5582</v>
      </c>
      <c r="E2312" t="s">
        <v>29</v>
      </c>
      <c r="F2312" t="s">
        <v>123</v>
      </c>
      <c r="G2312" t="s">
        <v>69</v>
      </c>
      <c r="H2312" t="s">
        <v>70</v>
      </c>
      <c r="I2312" t="s">
        <v>33</v>
      </c>
      <c r="J2312" t="s">
        <v>34</v>
      </c>
      <c r="K2312" t="s">
        <v>60</v>
      </c>
      <c r="L2312">
        <v>1</v>
      </c>
      <c r="M2312" s="6">
        <v>1461.8</v>
      </c>
      <c r="N2312" s="8">
        <v>0.15</v>
      </c>
      <c r="O2312" s="6">
        <v>219.27</v>
      </c>
      <c r="P2312" s="6">
        <v>1242.53</v>
      </c>
      <c r="Q2312" s="6">
        <v>918.35</v>
      </c>
      <c r="R2312" s="6">
        <v>324.18</v>
      </c>
      <c r="S2312" s="6">
        <v>275.64</v>
      </c>
      <c r="T2312" t="s">
        <v>36</v>
      </c>
      <c r="U2312">
        <v>4</v>
      </c>
      <c r="V2312" t="s">
        <v>37</v>
      </c>
      <c r="W2312" t="s">
        <v>38</v>
      </c>
      <c r="X2312">
        <v>2025</v>
      </c>
      <c r="Y2312" t="s">
        <v>112</v>
      </c>
      <c r="Z2312" s="8">
        <v>0.26090000000000002</v>
      </c>
    </row>
    <row r="2313" spans="1:26" x14ac:dyDescent="0.3">
      <c r="A2313" t="s">
        <v>5583</v>
      </c>
      <c r="B2313" s="4">
        <v>45954</v>
      </c>
      <c r="C2313" t="s">
        <v>5584</v>
      </c>
      <c r="D2313" t="s">
        <v>5585</v>
      </c>
      <c r="E2313" t="s">
        <v>43</v>
      </c>
      <c r="F2313" t="s">
        <v>44</v>
      </c>
      <c r="G2313" t="s">
        <v>45</v>
      </c>
      <c r="H2313" t="s">
        <v>46</v>
      </c>
      <c r="I2313" t="s">
        <v>47</v>
      </c>
      <c r="J2313" t="s">
        <v>34</v>
      </c>
      <c r="K2313" t="s">
        <v>35</v>
      </c>
      <c r="L2313">
        <v>3</v>
      </c>
      <c r="M2313" s="6">
        <v>643.15</v>
      </c>
      <c r="N2313" s="8">
        <v>0.05</v>
      </c>
      <c r="O2313" s="6">
        <v>96.47</v>
      </c>
      <c r="P2313" s="6">
        <v>1832.98</v>
      </c>
      <c r="Q2313" s="6">
        <v>1240.98</v>
      </c>
      <c r="R2313" s="6">
        <v>592</v>
      </c>
      <c r="S2313" s="6">
        <v>41.22</v>
      </c>
      <c r="T2313" t="s">
        <v>36</v>
      </c>
      <c r="U2313">
        <v>10</v>
      </c>
      <c r="V2313" t="s">
        <v>146</v>
      </c>
      <c r="W2313" t="s">
        <v>85</v>
      </c>
      <c r="X2313">
        <v>2025</v>
      </c>
      <c r="Y2313" t="s">
        <v>147</v>
      </c>
      <c r="Z2313" s="8">
        <v>0.32300000000000001</v>
      </c>
    </row>
    <row r="2314" spans="1:26" x14ac:dyDescent="0.3">
      <c r="A2314" t="s">
        <v>5586</v>
      </c>
      <c r="B2314" s="4">
        <v>45405</v>
      </c>
      <c r="C2314" t="s">
        <v>1953</v>
      </c>
      <c r="D2314" t="s">
        <v>5587</v>
      </c>
      <c r="E2314" t="s">
        <v>29</v>
      </c>
      <c r="F2314" t="s">
        <v>141</v>
      </c>
      <c r="G2314" t="s">
        <v>132</v>
      </c>
      <c r="H2314" t="s">
        <v>252</v>
      </c>
      <c r="I2314" t="s">
        <v>33</v>
      </c>
      <c r="J2314" t="s">
        <v>59</v>
      </c>
      <c r="K2314" t="s">
        <v>35</v>
      </c>
      <c r="L2314">
        <v>1</v>
      </c>
      <c r="M2314" s="6">
        <v>1447.09</v>
      </c>
      <c r="N2314" s="8">
        <v>0.1</v>
      </c>
      <c r="O2314" s="6">
        <v>144.71</v>
      </c>
      <c r="P2314" s="6">
        <v>1302.3800000000001</v>
      </c>
      <c r="Q2314" s="6">
        <v>769.9</v>
      </c>
      <c r="R2314" s="6">
        <v>532.48</v>
      </c>
      <c r="S2314" s="6">
        <v>328.63</v>
      </c>
      <c r="T2314" t="s">
        <v>77</v>
      </c>
      <c r="U2314">
        <v>4</v>
      </c>
      <c r="V2314" t="s">
        <v>37</v>
      </c>
      <c r="W2314" t="s">
        <v>38</v>
      </c>
      <c r="X2314">
        <v>2024</v>
      </c>
      <c r="Y2314" t="s">
        <v>39</v>
      </c>
      <c r="Z2314" s="8">
        <v>0.40889999999999999</v>
      </c>
    </row>
    <row r="2315" spans="1:26" x14ac:dyDescent="0.3">
      <c r="A2315" t="s">
        <v>5588</v>
      </c>
      <c r="B2315" s="4">
        <v>45869</v>
      </c>
      <c r="C2315" t="s">
        <v>2074</v>
      </c>
      <c r="D2315" t="s">
        <v>5589</v>
      </c>
      <c r="E2315" t="s">
        <v>43</v>
      </c>
      <c r="F2315" t="s">
        <v>256</v>
      </c>
      <c r="G2315" t="s">
        <v>69</v>
      </c>
      <c r="H2315" t="s">
        <v>188</v>
      </c>
      <c r="I2315" t="s">
        <v>116</v>
      </c>
      <c r="J2315" t="s">
        <v>34</v>
      </c>
      <c r="K2315" t="s">
        <v>76</v>
      </c>
      <c r="L2315">
        <v>1</v>
      </c>
      <c r="M2315" s="6">
        <v>833.66</v>
      </c>
      <c r="N2315" s="8">
        <v>0.15</v>
      </c>
      <c r="O2315" s="6">
        <v>125.05</v>
      </c>
      <c r="P2315" s="6">
        <v>708.61</v>
      </c>
      <c r="Q2315" s="6">
        <v>573.73</v>
      </c>
      <c r="R2315" s="6">
        <v>134.88</v>
      </c>
      <c r="S2315" s="6">
        <v>83.81</v>
      </c>
      <c r="T2315" t="s">
        <v>36</v>
      </c>
      <c r="U2315">
        <v>7</v>
      </c>
      <c r="V2315" t="s">
        <v>179</v>
      </c>
      <c r="W2315" t="s">
        <v>62</v>
      </c>
      <c r="X2315">
        <v>2025</v>
      </c>
      <c r="Y2315" t="s">
        <v>208</v>
      </c>
      <c r="Z2315" s="8">
        <v>0.1903</v>
      </c>
    </row>
    <row r="2316" spans="1:26" x14ac:dyDescent="0.3">
      <c r="A2316" t="s">
        <v>5590</v>
      </c>
      <c r="B2316" s="4">
        <v>45652</v>
      </c>
      <c r="C2316" t="s">
        <v>2671</v>
      </c>
      <c r="D2316" t="s">
        <v>5591</v>
      </c>
      <c r="E2316" t="s">
        <v>56</v>
      </c>
      <c r="F2316" t="s">
        <v>57</v>
      </c>
      <c r="G2316" t="s">
        <v>31</v>
      </c>
      <c r="H2316" t="s">
        <v>58</v>
      </c>
      <c r="I2316" t="s">
        <v>47</v>
      </c>
      <c r="J2316" t="s">
        <v>59</v>
      </c>
      <c r="K2316" t="s">
        <v>49</v>
      </c>
      <c r="L2316">
        <v>1</v>
      </c>
      <c r="M2316" s="6">
        <v>1719.73</v>
      </c>
      <c r="N2316" s="8">
        <v>0</v>
      </c>
      <c r="O2316" s="6">
        <v>0</v>
      </c>
      <c r="P2316" s="6">
        <v>1719.73</v>
      </c>
      <c r="Q2316" s="6">
        <v>1204.55</v>
      </c>
      <c r="R2316" s="6">
        <v>515.17999999999995</v>
      </c>
      <c r="S2316" s="6">
        <v>421.77</v>
      </c>
      <c r="T2316" t="s">
        <v>36</v>
      </c>
      <c r="U2316">
        <v>12</v>
      </c>
      <c r="V2316" t="s">
        <v>84</v>
      </c>
      <c r="W2316" t="s">
        <v>85</v>
      </c>
      <c r="X2316">
        <v>2024</v>
      </c>
      <c r="Y2316" t="s">
        <v>162</v>
      </c>
      <c r="Z2316" s="8">
        <v>0.29959999999999998</v>
      </c>
    </row>
    <row r="2317" spans="1:26" x14ac:dyDescent="0.3">
      <c r="A2317" t="s">
        <v>5592</v>
      </c>
      <c r="B2317" s="4">
        <v>45632</v>
      </c>
      <c r="C2317" t="s">
        <v>226</v>
      </c>
      <c r="D2317" t="s">
        <v>5593</v>
      </c>
      <c r="E2317" t="s">
        <v>56</v>
      </c>
      <c r="F2317" t="s">
        <v>90</v>
      </c>
      <c r="G2317" t="s">
        <v>132</v>
      </c>
      <c r="H2317" t="s">
        <v>228</v>
      </c>
      <c r="I2317" t="s">
        <v>33</v>
      </c>
      <c r="J2317" t="s">
        <v>34</v>
      </c>
      <c r="K2317" t="s">
        <v>102</v>
      </c>
      <c r="L2317">
        <v>1</v>
      </c>
      <c r="M2317" s="6">
        <v>3002.4</v>
      </c>
      <c r="N2317" s="8">
        <v>0.2</v>
      </c>
      <c r="O2317" s="6">
        <v>600.48</v>
      </c>
      <c r="P2317" s="6">
        <v>2401.92</v>
      </c>
      <c r="Q2317" s="6">
        <v>1782.8</v>
      </c>
      <c r="R2317" s="6">
        <v>619.12</v>
      </c>
      <c r="S2317" s="6">
        <v>212.96</v>
      </c>
      <c r="T2317" t="s">
        <v>36</v>
      </c>
      <c r="U2317">
        <v>12</v>
      </c>
      <c r="V2317" t="s">
        <v>84</v>
      </c>
      <c r="W2317" t="s">
        <v>85</v>
      </c>
      <c r="X2317">
        <v>2024</v>
      </c>
      <c r="Y2317" t="s">
        <v>162</v>
      </c>
      <c r="Z2317" s="8">
        <v>0.25779999999999997</v>
      </c>
    </row>
    <row r="2318" spans="1:26" x14ac:dyDescent="0.3">
      <c r="A2318" t="s">
        <v>5594</v>
      </c>
      <c r="B2318" s="4">
        <v>45740</v>
      </c>
      <c r="C2318" t="s">
        <v>1771</v>
      </c>
      <c r="D2318" t="s">
        <v>5595</v>
      </c>
      <c r="E2318" t="s">
        <v>108</v>
      </c>
      <c r="F2318" t="s">
        <v>109</v>
      </c>
      <c r="G2318" t="s">
        <v>45</v>
      </c>
      <c r="H2318" t="s">
        <v>83</v>
      </c>
      <c r="I2318" t="s">
        <v>75</v>
      </c>
      <c r="J2318" t="s">
        <v>59</v>
      </c>
      <c r="K2318" t="s">
        <v>35</v>
      </c>
      <c r="L2318">
        <v>2</v>
      </c>
      <c r="M2318" s="6">
        <v>792.99</v>
      </c>
      <c r="N2318" s="8">
        <v>0.1</v>
      </c>
      <c r="O2318" s="6">
        <v>158.6</v>
      </c>
      <c r="P2318" s="6">
        <v>1427.38</v>
      </c>
      <c r="Q2318" s="6">
        <v>950.11</v>
      </c>
      <c r="R2318" s="6">
        <v>477.27</v>
      </c>
      <c r="S2318" s="6">
        <v>149.25</v>
      </c>
      <c r="T2318" t="s">
        <v>36</v>
      </c>
      <c r="U2318">
        <v>3</v>
      </c>
      <c r="V2318" t="s">
        <v>50</v>
      </c>
      <c r="W2318" t="s">
        <v>51</v>
      </c>
      <c r="X2318">
        <v>2025</v>
      </c>
      <c r="Y2318" t="s">
        <v>52</v>
      </c>
      <c r="Z2318" s="8">
        <v>0.33439999999999998</v>
      </c>
    </row>
    <row r="2319" spans="1:26" x14ac:dyDescent="0.3">
      <c r="A2319" t="s">
        <v>5596</v>
      </c>
      <c r="B2319" s="4">
        <v>45471</v>
      </c>
      <c r="C2319" t="s">
        <v>3567</v>
      </c>
      <c r="D2319" t="s">
        <v>5597</v>
      </c>
      <c r="E2319" t="s">
        <v>43</v>
      </c>
      <c r="F2319" t="s">
        <v>101</v>
      </c>
      <c r="G2319" t="s">
        <v>31</v>
      </c>
      <c r="H2319" t="s">
        <v>96</v>
      </c>
      <c r="I2319" t="s">
        <v>47</v>
      </c>
      <c r="J2319" t="s">
        <v>34</v>
      </c>
      <c r="K2319" t="s">
        <v>102</v>
      </c>
      <c r="L2319">
        <v>2</v>
      </c>
      <c r="M2319" s="6">
        <v>1027.97</v>
      </c>
      <c r="N2319" s="8">
        <v>0.1</v>
      </c>
      <c r="O2319" s="6">
        <v>205.59</v>
      </c>
      <c r="P2319" s="6">
        <v>1850.35</v>
      </c>
      <c r="Q2319" s="6">
        <v>1482.71</v>
      </c>
      <c r="R2319" s="6">
        <v>367.64</v>
      </c>
      <c r="S2319" s="6">
        <v>123.89</v>
      </c>
      <c r="T2319" t="s">
        <v>36</v>
      </c>
      <c r="U2319">
        <v>6</v>
      </c>
      <c r="V2319" t="s">
        <v>189</v>
      </c>
      <c r="W2319" t="s">
        <v>38</v>
      </c>
      <c r="X2319">
        <v>2024</v>
      </c>
      <c r="Y2319" t="s">
        <v>190</v>
      </c>
      <c r="Z2319" s="8">
        <v>0.19869999999999999</v>
      </c>
    </row>
    <row r="2320" spans="1:26" x14ac:dyDescent="0.3">
      <c r="A2320" t="s">
        <v>5598</v>
      </c>
      <c r="B2320" s="4">
        <v>45993</v>
      </c>
      <c r="C2320" t="s">
        <v>3053</v>
      </c>
      <c r="D2320" t="s">
        <v>5599</v>
      </c>
      <c r="E2320" t="s">
        <v>29</v>
      </c>
      <c r="F2320" t="s">
        <v>123</v>
      </c>
      <c r="G2320" t="s">
        <v>69</v>
      </c>
      <c r="H2320" t="s">
        <v>70</v>
      </c>
      <c r="I2320" t="s">
        <v>75</v>
      </c>
      <c r="J2320" t="s">
        <v>48</v>
      </c>
      <c r="K2320" t="s">
        <v>60</v>
      </c>
      <c r="L2320">
        <v>2</v>
      </c>
      <c r="M2320" s="6">
        <v>1494.63</v>
      </c>
      <c r="N2320" s="8">
        <v>0.1</v>
      </c>
      <c r="O2320" s="6">
        <v>298.93</v>
      </c>
      <c r="P2320" s="6">
        <v>2690.33</v>
      </c>
      <c r="Q2320" s="6">
        <v>2171.2800000000002</v>
      </c>
      <c r="R2320" s="6">
        <v>519.04999999999995</v>
      </c>
      <c r="S2320" s="6">
        <v>161.62</v>
      </c>
      <c r="T2320" t="s">
        <v>36</v>
      </c>
      <c r="U2320">
        <v>12</v>
      </c>
      <c r="V2320" t="s">
        <v>84</v>
      </c>
      <c r="W2320" t="s">
        <v>85</v>
      </c>
      <c r="X2320">
        <v>2025</v>
      </c>
      <c r="Y2320" t="s">
        <v>86</v>
      </c>
      <c r="Z2320" s="8">
        <v>0.19289999999999999</v>
      </c>
    </row>
    <row r="2321" spans="1:26" x14ac:dyDescent="0.3">
      <c r="A2321" t="s">
        <v>5600</v>
      </c>
      <c r="B2321" s="4">
        <v>45698</v>
      </c>
      <c r="C2321" t="s">
        <v>884</v>
      </c>
      <c r="D2321" t="s">
        <v>5601</v>
      </c>
      <c r="E2321" t="s">
        <v>56</v>
      </c>
      <c r="F2321" t="s">
        <v>74</v>
      </c>
      <c r="G2321" t="s">
        <v>69</v>
      </c>
      <c r="H2321" t="s">
        <v>291</v>
      </c>
      <c r="I2321" t="s">
        <v>33</v>
      </c>
      <c r="J2321" t="s">
        <v>59</v>
      </c>
      <c r="K2321" t="s">
        <v>35</v>
      </c>
      <c r="L2321">
        <v>2</v>
      </c>
      <c r="M2321" s="6">
        <v>877.13</v>
      </c>
      <c r="N2321" s="8">
        <v>0.1</v>
      </c>
      <c r="O2321" s="6">
        <v>175.43</v>
      </c>
      <c r="P2321" s="6">
        <v>1578.83</v>
      </c>
      <c r="Q2321" s="6">
        <v>1027.6600000000001</v>
      </c>
      <c r="R2321" s="6">
        <v>551.16999999999996</v>
      </c>
      <c r="S2321" s="6">
        <v>233.43</v>
      </c>
      <c r="T2321" t="s">
        <v>36</v>
      </c>
      <c r="U2321">
        <v>2</v>
      </c>
      <c r="V2321" t="s">
        <v>171</v>
      </c>
      <c r="W2321" t="s">
        <v>51</v>
      </c>
      <c r="X2321">
        <v>2025</v>
      </c>
      <c r="Y2321" t="s">
        <v>172</v>
      </c>
      <c r="Z2321" s="8">
        <v>0.34910000000000002</v>
      </c>
    </row>
    <row r="2322" spans="1:26" x14ac:dyDescent="0.3">
      <c r="A2322" t="s">
        <v>5602</v>
      </c>
      <c r="B2322" s="4">
        <v>45957</v>
      </c>
      <c r="C2322" t="s">
        <v>1339</v>
      </c>
      <c r="D2322" t="s">
        <v>5603</v>
      </c>
      <c r="E2322" t="s">
        <v>29</v>
      </c>
      <c r="F2322" t="s">
        <v>242</v>
      </c>
      <c r="G2322" t="s">
        <v>132</v>
      </c>
      <c r="H2322" t="s">
        <v>228</v>
      </c>
      <c r="I2322" t="s">
        <v>33</v>
      </c>
      <c r="J2322" t="s">
        <v>48</v>
      </c>
      <c r="K2322" t="s">
        <v>35</v>
      </c>
      <c r="L2322">
        <v>1</v>
      </c>
      <c r="M2322" s="6">
        <v>1053.83</v>
      </c>
      <c r="N2322" s="8">
        <v>0.1</v>
      </c>
      <c r="O2322" s="6">
        <v>105.38</v>
      </c>
      <c r="P2322" s="6">
        <v>948.45</v>
      </c>
      <c r="Q2322" s="6">
        <v>692.12</v>
      </c>
      <c r="R2322" s="6">
        <v>256.33</v>
      </c>
      <c r="S2322" s="6">
        <v>297.83999999999997</v>
      </c>
      <c r="T2322" t="s">
        <v>36</v>
      </c>
      <c r="U2322">
        <v>10</v>
      </c>
      <c r="V2322" t="s">
        <v>146</v>
      </c>
      <c r="W2322" t="s">
        <v>85</v>
      </c>
      <c r="X2322">
        <v>2025</v>
      </c>
      <c r="Y2322" t="s">
        <v>147</v>
      </c>
      <c r="Z2322" s="8">
        <v>0.27029999999999998</v>
      </c>
    </row>
    <row r="2323" spans="1:26" x14ac:dyDescent="0.3">
      <c r="A2323" t="s">
        <v>5604</v>
      </c>
      <c r="B2323" s="4">
        <v>45487</v>
      </c>
      <c r="C2323" t="s">
        <v>3472</v>
      </c>
      <c r="D2323" t="s">
        <v>5605</v>
      </c>
      <c r="E2323" t="s">
        <v>29</v>
      </c>
      <c r="F2323" t="s">
        <v>141</v>
      </c>
      <c r="G2323" t="s">
        <v>69</v>
      </c>
      <c r="H2323" t="s">
        <v>291</v>
      </c>
      <c r="I2323" t="s">
        <v>75</v>
      </c>
      <c r="J2323" t="s">
        <v>48</v>
      </c>
      <c r="K2323" t="s">
        <v>35</v>
      </c>
      <c r="L2323">
        <v>1</v>
      </c>
      <c r="M2323" s="6">
        <v>1028.22</v>
      </c>
      <c r="N2323" s="8">
        <v>0.1</v>
      </c>
      <c r="O2323" s="6">
        <v>102.82</v>
      </c>
      <c r="P2323" s="6">
        <v>925.4</v>
      </c>
      <c r="Q2323" s="6">
        <v>645.74</v>
      </c>
      <c r="R2323" s="6">
        <v>279.66000000000003</v>
      </c>
      <c r="S2323" s="6">
        <v>283.76</v>
      </c>
      <c r="T2323" t="s">
        <v>77</v>
      </c>
      <c r="U2323">
        <v>7</v>
      </c>
      <c r="V2323" t="s">
        <v>179</v>
      </c>
      <c r="W2323" t="s">
        <v>62</v>
      </c>
      <c r="X2323">
        <v>2024</v>
      </c>
      <c r="Y2323" t="s">
        <v>180</v>
      </c>
      <c r="Z2323" s="8">
        <v>0.30220000000000002</v>
      </c>
    </row>
    <row r="2324" spans="1:26" x14ac:dyDescent="0.3">
      <c r="A2324" t="s">
        <v>5606</v>
      </c>
      <c r="B2324" s="4">
        <v>45757</v>
      </c>
      <c r="C2324" t="s">
        <v>5607</v>
      </c>
      <c r="D2324" t="s">
        <v>5608</v>
      </c>
      <c r="E2324" t="s">
        <v>56</v>
      </c>
      <c r="F2324" t="s">
        <v>74</v>
      </c>
      <c r="G2324" t="s">
        <v>69</v>
      </c>
      <c r="H2324" t="s">
        <v>291</v>
      </c>
      <c r="I2324" t="s">
        <v>33</v>
      </c>
      <c r="J2324" t="s">
        <v>59</v>
      </c>
      <c r="K2324" t="s">
        <v>49</v>
      </c>
      <c r="L2324">
        <v>1</v>
      </c>
      <c r="M2324" s="6">
        <v>751.8</v>
      </c>
      <c r="N2324" s="8">
        <v>0.1</v>
      </c>
      <c r="O2324" s="6">
        <v>75.180000000000007</v>
      </c>
      <c r="P2324" s="6">
        <v>676.62</v>
      </c>
      <c r="Q2324" s="6">
        <v>414.28</v>
      </c>
      <c r="R2324" s="6">
        <v>262.33999999999997</v>
      </c>
      <c r="S2324" s="6">
        <v>229.09</v>
      </c>
      <c r="T2324" t="s">
        <v>36</v>
      </c>
      <c r="U2324">
        <v>4</v>
      </c>
      <c r="V2324" t="s">
        <v>37</v>
      </c>
      <c r="W2324" t="s">
        <v>38</v>
      </c>
      <c r="X2324">
        <v>2025</v>
      </c>
      <c r="Y2324" t="s">
        <v>112</v>
      </c>
      <c r="Z2324" s="8">
        <v>0.38769999999999999</v>
      </c>
    </row>
    <row r="2325" spans="1:26" x14ac:dyDescent="0.3">
      <c r="A2325" t="s">
        <v>5609</v>
      </c>
      <c r="B2325" s="4">
        <v>45602</v>
      </c>
      <c r="C2325" t="s">
        <v>2379</v>
      </c>
      <c r="D2325" t="s">
        <v>5610</v>
      </c>
      <c r="E2325" t="s">
        <v>29</v>
      </c>
      <c r="F2325" t="s">
        <v>30</v>
      </c>
      <c r="G2325" t="s">
        <v>69</v>
      </c>
      <c r="H2325" t="s">
        <v>70</v>
      </c>
      <c r="I2325" t="s">
        <v>75</v>
      </c>
      <c r="J2325" t="s">
        <v>48</v>
      </c>
      <c r="K2325" t="s">
        <v>76</v>
      </c>
      <c r="L2325">
        <v>1</v>
      </c>
      <c r="M2325" s="6">
        <v>2143.52</v>
      </c>
      <c r="N2325" s="8">
        <v>0.2</v>
      </c>
      <c r="O2325" s="6">
        <v>428.7</v>
      </c>
      <c r="P2325" s="6">
        <v>1714.82</v>
      </c>
      <c r="Q2325" s="6">
        <v>1137.45</v>
      </c>
      <c r="R2325" s="6">
        <v>577.37</v>
      </c>
      <c r="S2325" s="6">
        <v>388.02</v>
      </c>
      <c r="T2325" t="s">
        <v>117</v>
      </c>
      <c r="U2325">
        <v>11</v>
      </c>
      <c r="V2325" t="s">
        <v>124</v>
      </c>
      <c r="W2325" t="s">
        <v>85</v>
      </c>
      <c r="X2325">
        <v>2024</v>
      </c>
      <c r="Y2325" t="s">
        <v>125</v>
      </c>
      <c r="Z2325" s="8">
        <v>0.3367</v>
      </c>
    </row>
    <row r="2326" spans="1:26" x14ac:dyDescent="0.3">
      <c r="A2326" t="s">
        <v>5611</v>
      </c>
      <c r="B2326" s="4">
        <v>45553</v>
      </c>
      <c r="C2326" t="s">
        <v>5500</v>
      </c>
      <c r="D2326" t="s">
        <v>5612</v>
      </c>
      <c r="E2326" t="s">
        <v>108</v>
      </c>
      <c r="F2326" t="s">
        <v>194</v>
      </c>
      <c r="G2326" t="s">
        <v>45</v>
      </c>
      <c r="H2326" t="s">
        <v>83</v>
      </c>
      <c r="I2326" t="s">
        <v>47</v>
      </c>
      <c r="J2326" t="s">
        <v>48</v>
      </c>
      <c r="K2326" t="s">
        <v>35</v>
      </c>
      <c r="L2326">
        <v>2</v>
      </c>
      <c r="M2326" s="6">
        <v>924.29</v>
      </c>
      <c r="N2326" s="8">
        <v>0.25</v>
      </c>
      <c r="O2326" s="6">
        <v>462.14</v>
      </c>
      <c r="P2326" s="6">
        <v>1386.44</v>
      </c>
      <c r="Q2326" s="6">
        <v>946.1</v>
      </c>
      <c r="R2326" s="6">
        <v>440.34</v>
      </c>
      <c r="S2326" s="6">
        <v>413.13</v>
      </c>
      <c r="T2326" t="s">
        <v>77</v>
      </c>
      <c r="U2326">
        <v>9</v>
      </c>
      <c r="V2326" t="s">
        <v>61</v>
      </c>
      <c r="W2326" t="s">
        <v>62</v>
      </c>
      <c r="X2326">
        <v>2024</v>
      </c>
      <c r="Y2326" t="s">
        <v>63</v>
      </c>
      <c r="Z2326" s="8">
        <v>0.31759999999999999</v>
      </c>
    </row>
    <row r="2327" spans="1:26" x14ac:dyDescent="0.3">
      <c r="A2327" t="s">
        <v>5613</v>
      </c>
      <c r="B2327" s="4">
        <v>45710</v>
      </c>
      <c r="C2327" t="s">
        <v>387</v>
      </c>
      <c r="D2327" t="s">
        <v>5614</v>
      </c>
      <c r="E2327" t="s">
        <v>29</v>
      </c>
      <c r="F2327" t="s">
        <v>123</v>
      </c>
      <c r="G2327" t="s">
        <v>45</v>
      </c>
      <c r="H2327" t="s">
        <v>46</v>
      </c>
      <c r="I2327" t="s">
        <v>75</v>
      </c>
      <c r="J2327" t="s">
        <v>59</v>
      </c>
      <c r="K2327" t="s">
        <v>102</v>
      </c>
      <c r="L2327">
        <v>2</v>
      </c>
      <c r="M2327" s="6">
        <v>1073.1199999999999</v>
      </c>
      <c r="N2327" s="8">
        <v>0.05</v>
      </c>
      <c r="O2327" s="6">
        <v>107.31</v>
      </c>
      <c r="P2327" s="6">
        <v>2038.93</v>
      </c>
      <c r="Q2327" s="6">
        <v>1195.78</v>
      </c>
      <c r="R2327" s="6">
        <v>843.15</v>
      </c>
      <c r="S2327" s="6">
        <v>189.75</v>
      </c>
      <c r="T2327" t="s">
        <v>77</v>
      </c>
      <c r="U2327">
        <v>2</v>
      </c>
      <c r="V2327" t="s">
        <v>171</v>
      </c>
      <c r="W2327" t="s">
        <v>51</v>
      </c>
      <c r="X2327">
        <v>2025</v>
      </c>
      <c r="Y2327" t="s">
        <v>172</v>
      </c>
      <c r="Z2327" s="8">
        <v>0.41349999999999998</v>
      </c>
    </row>
    <row r="2328" spans="1:26" x14ac:dyDescent="0.3">
      <c r="A2328" t="s">
        <v>5615</v>
      </c>
      <c r="B2328" s="4">
        <v>45697</v>
      </c>
      <c r="C2328" t="s">
        <v>4965</v>
      </c>
      <c r="D2328" t="s">
        <v>5616</v>
      </c>
      <c r="E2328" t="s">
        <v>29</v>
      </c>
      <c r="F2328" t="s">
        <v>30</v>
      </c>
      <c r="G2328" t="s">
        <v>31</v>
      </c>
      <c r="H2328" t="s">
        <v>32</v>
      </c>
      <c r="I2328" t="s">
        <v>75</v>
      </c>
      <c r="J2328" t="s">
        <v>48</v>
      </c>
      <c r="K2328" t="s">
        <v>35</v>
      </c>
      <c r="L2328">
        <v>2</v>
      </c>
      <c r="M2328" s="6">
        <v>1361.06</v>
      </c>
      <c r="N2328" s="8">
        <v>0.2</v>
      </c>
      <c r="O2328" s="6">
        <v>544.41999999999996</v>
      </c>
      <c r="P2328" s="6">
        <v>2177.6999999999998</v>
      </c>
      <c r="Q2328" s="6">
        <v>1442.92</v>
      </c>
      <c r="R2328" s="6">
        <v>734.78</v>
      </c>
      <c r="S2328" s="6">
        <v>407.79</v>
      </c>
      <c r="T2328" t="s">
        <v>36</v>
      </c>
      <c r="U2328">
        <v>2</v>
      </c>
      <c r="V2328" t="s">
        <v>171</v>
      </c>
      <c r="W2328" t="s">
        <v>51</v>
      </c>
      <c r="X2328">
        <v>2025</v>
      </c>
      <c r="Y2328" t="s">
        <v>172</v>
      </c>
      <c r="Z2328" s="8">
        <v>0.33739999999999998</v>
      </c>
    </row>
    <row r="2329" spans="1:26" x14ac:dyDescent="0.3">
      <c r="A2329" t="s">
        <v>5617</v>
      </c>
      <c r="B2329" s="4">
        <v>45434</v>
      </c>
      <c r="C2329" t="s">
        <v>1625</v>
      </c>
      <c r="D2329" t="s">
        <v>5618</v>
      </c>
      <c r="E2329" t="s">
        <v>56</v>
      </c>
      <c r="F2329" t="s">
        <v>238</v>
      </c>
      <c r="G2329" t="s">
        <v>69</v>
      </c>
      <c r="H2329" t="s">
        <v>291</v>
      </c>
      <c r="I2329" t="s">
        <v>75</v>
      </c>
      <c r="J2329" t="s">
        <v>59</v>
      </c>
      <c r="K2329" t="s">
        <v>102</v>
      </c>
      <c r="L2329">
        <v>1</v>
      </c>
      <c r="M2329" s="6">
        <v>989.71</v>
      </c>
      <c r="N2329" s="8">
        <v>0.25</v>
      </c>
      <c r="O2329" s="6">
        <v>247.43</v>
      </c>
      <c r="P2329" s="6">
        <v>742.28</v>
      </c>
      <c r="Q2329" s="6">
        <v>577.07000000000005</v>
      </c>
      <c r="R2329" s="6">
        <v>165.21</v>
      </c>
      <c r="S2329" s="6">
        <v>395.76</v>
      </c>
      <c r="T2329" t="s">
        <v>36</v>
      </c>
      <c r="U2329">
        <v>5</v>
      </c>
      <c r="V2329" t="s">
        <v>103</v>
      </c>
      <c r="W2329" t="s">
        <v>38</v>
      </c>
      <c r="X2329">
        <v>2024</v>
      </c>
      <c r="Y2329" t="s">
        <v>104</v>
      </c>
      <c r="Z2329" s="8">
        <v>0.22259999999999999</v>
      </c>
    </row>
    <row r="2330" spans="1:26" x14ac:dyDescent="0.3">
      <c r="A2330" t="s">
        <v>5619</v>
      </c>
      <c r="B2330" s="4">
        <v>45633</v>
      </c>
      <c r="C2330" t="s">
        <v>156</v>
      </c>
      <c r="D2330" t="s">
        <v>5620</v>
      </c>
      <c r="E2330" t="s">
        <v>43</v>
      </c>
      <c r="F2330" t="s">
        <v>101</v>
      </c>
      <c r="G2330" t="s">
        <v>132</v>
      </c>
      <c r="H2330" t="s">
        <v>252</v>
      </c>
      <c r="I2330" t="s">
        <v>33</v>
      </c>
      <c r="J2330" t="s">
        <v>48</v>
      </c>
      <c r="K2330" t="s">
        <v>102</v>
      </c>
      <c r="L2330">
        <v>4</v>
      </c>
      <c r="M2330" s="6">
        <v>1500.96</v>
      </c>
      <c r="N2330" s="8">
        <v>0.05</v>
      </c>
      <c r="O2330" s="6">
        <v>300.19</v>
      </c>
      <c r="P2330" s="6">
        <v>5703.65</v>
      </c>
      <c r="Q2330" s="6">
        <v>4457.32</v>
      </c>
      <c r="R2330" s="6">
        <v>1246.33</v>
      </c>
      <c r="S2330" s="6">
        <v>414.82</v>
      </c>
      <c r="T2330" t="s">
        <v>36</v>
      </c>
      <c r="U2330">
        <v>12</v>
      </c>
      <c r="V2330" t="s">
        <v>84</v>
      </c>
      <c r="W2330" t="s">
        <v>85</v>
      </c>
      <c r="X2330">
        <v>2024</v>
      </c>
      <c r="Y2330" t="s">
        <v>162</v>
      </c>
      <c r="Z2330" s="8">
        <v>0.2185</v>
      </c>
    </row>
    <row r="2331" spans="1:26" x14ac:dyDescent="0.3">
      <c r="A2331" t="s">
        <v>5621</v>
      </c>
      <c r="B2331" s="4">
        <v>45607</v>
      </c>
      <c r="C2331" t="s">
        <v>1768</v>
      </c>
      <c r="D2331" t="s">
        <v>5622</v>
      </c>
      <c r="E2331" t="s">
        <v>43</v>
      </c>
      <c r="F2331" t="s">
        <v>256</v>
      </c>
      <c r="G2331" t="s">
        <v>132</v>
      </c>
      <c r="H2331" t="s">
        <v>252</v>
      </c>
      <c r="I2331" t="s">
        <v>33</v>
      </c>
      <c r="J2331" t="s">
        <v>48</v>
      </c>
      <c r="K2331" t="s">
        <v>35</v>
      </c>
      <c r="L2331">
        <v>2</v>
      </c>
      <c r="M2331" s="6">
        <v>953.74</v>
      </c>
      <c r="N2331" s="8">
        <v>0.1</v>
      </c>
      <c r="O2331" s="6">
        <v>190.75</v>
      </c>
      <c r="P2331" s="6">
        <v>1716.73</v>
      </c>
      <c r="Q2331" s="6">
        <v>1062.68</v>
      </c>
      <c r="R2331" s="6">
        <v>654.04999999999995</v>
      </c>
      <c r="S2331" s="6">
        <v>234.82</v>
      </c>
      <c r="T2331" t="s">
        <v>36</v>
      </c>
      <c r="U2331">
        <v>11</v>
      </c>
      <c r="V2331" t="s">
        <v>124</v>
      </c>
      <c r="W2331" t="s">
        <v>85</v>
      </c>
      <c r="X2331">
        <v>2024</v>
      </c>
      <c r="Y2331" t="s">
        <v>125</v>
      </c>
      <c r="Z2331" s="8">
        <v>0.38100000000000001</v>
      </c>
    </row>
    <row r="2332" spans="1:26" x14ac:dyDescent="0.3">
      <c r="A2332" t="s">
        <v>5623</v>
      </c>
      <c r="B2332" s="4">
        <v>45392</v>
      </c>
      <c r="C2332" t="s">
        <v>2540</v>
      </c>
      <c r="D2332" t="s">
        <v>5624</v>
      </c>
      <c r="E2332" t="s">
        <v>108</v>
      </c>
      <c r="F2332" t="s">
        <v>194</v>
      </c>
      <c r="G2332" t="s">
        <v>45</v>
      </c>
      <c r="H2332" t="s">
        <v>83</v>
      </c>
      <c r="I2332" t="s">
        <v>33</v>
      </c>
      <c r="J2332" t="s">
        <v>59</v>
      </c>
      <c r="K2332" t="s">
        <v>49</v>
      </c>
      <c r="L2332">
        <v>2</v>
      </c>
      <c r="M2332" s="6">
        <v>1238.96</v>
      </c>
      <c r="N2332" s="8">
        <v>0.05</v>
      </c>
      <c r="O2332" s="6">
        <v>123.9</v>
      </c>
      <c r="P2332" s="6">
        <v>2354.02</v>
      </c>
      <c r="Q2332" s="6">
        <v>1547.52</v>
      </c>
      <c r="R2332" s="6">
        <v>806.5</v>
      </c>
      <c r="S2332" s="6">
        <v>381.22</v>
      </c>
      <c r="T2332" t="s">
        <v>77</v>
      </c>
      <c r="U2332">
        <v>4</v>
      </c>
      <c r="V2332" t="s">
        <v>37</v>
      </c>
      <c r="W2332" t="s">
        <v>38</v>
      </c>
      <c r="X2332">
        <v>2024</v>
      </c>
      <c r="Y2332" t="s">
        <v>39</v>
      </c>
      <c r="Z2332" s="8">
        <v>0.34260000000000002</v>
      </c>
    </row>
    <row r="2333" spans="1:26" x14ac:dyDescent="0.3">
      <c r="A2333" t="s">
        <v>5625</v>
      </c>
      <c r="B2333" s="4">
        <v>45535</v>
      </c>
      <c r="C2333" t="s">
        <v>2802</v>
      </c>
      <c r="D2333" t="s">
        <v>5626</v>
      </c>
      <c r="E2333" t="s">
        <v>29</v>
      </c>
      <c r="F2333" t="s">
        <v>123</v>
      </c>
      <c r="G2333" t="s">
        <v>132</v>
      </c>
      <c r="H2333" t="s">
        <v>228</v>
      </c>
      <c r="I2333" t="s">
        <v>75</v>
      </c>
      <c r="J2333" t="s">
        <v>34</v>
      </c>
      <c r="K2333" t="s">
        <v>76</v>
      </c>
      <c r="L2333">
        <v>2</v>
      </c>
      <c r="M2333" s="6">
        <v>1541.81</v>
      </c>
      <c r="N2333" s="8">
        <v>0.2</v>
      </c>
      <c r="O2333" s="6">
        <v>616.72</v>
      </c>
      <c r="P2333" s="6">
        <v>2466.9</v>
      </c>
      <c r="Q2333" s="6">
        <v>1584.62</v>
      </c>
      <c r="R2333" s="6">
        <v>882.28</v>
      </c>
      <c r="S2333" s="6">
        <v>307.67</v>
      </c>
      <c r="T2333" t="s">
        <v>117</v>
      </c>
      <c r="U2333">
        <v>8</v>
      </c>
      <c r="V2333" t="s">
        <v>118</v>
      </c>
      <c r="W2333" t="s">
        <v>62</v>
      </c>
      <c r="X2333">
        <v>2024</v>
      </c>
      <c r="Y2333" t="s">
        <v>119</v>
      </c>
      <c r="Z2333" s="8">
        <v>0.35759999999999997</v>
      </c>
    </row>
    <row r="2334" spans="1:26" x14ac:dyDescent="0.3">
      <c r="A2334" t="s">
        <v>5627</v>
      </c>
      <c r="B2334" s="4">
        <v>45781</v>
      </c>
      <c r="C2334" t="s">
        <v>1838</v>
      </c>
      <c r="D2334" t="s">
        <v>5628</v>
      </c>
      <c r="E2334" t="s">
        <v>43</v>
      </c>
      <c r="F2334" t="s">
        <v>101</v>
      </c>
      <c r="G2334" t="s">
        <v>132</v>
      </c>
      <c r="H2334" t="s">
        <v>133</v>
      </c>
      <c r="I2334" t="s">
        <v>75</v>
      </c>
      <c r="J2334" t="s">
        <v>34</v>
      </c>
      <c r="K2334" t="s">
        <v>60</v>
      </c>
      <c r="L2334">
        <v>2</v>
      </c>
      <c r="M2334" s="6">
        <v>2256.5300000000002</v>
      </c>
      <c r="N2334" s="8">
        <v>0.15</v>
      </c>
      <c r="O2334" s="6">
        <v>676.96</v>
      </c>
      <c r="P2334" s="6">
        <v>3836.1</v>
      </c>
      <c r="Q2334" s="6">
        <v>2701.22</v>
      </c>
      <c r="R2334" s="6">
        <v>1134.8800000000001</v>
      </c>
      <c r="S2334" s="6">
        <v>286.99</v>
      </c>
      <c r="T2334" t="s">
        <v>77</v>
      </c>
      <c r="U2334">
        <v>5</v>
      </c>
      <c r="V2334" t="s">
        <v>103</v>
      </c>
      <c r="W2334" t="s">
        <v>38</v>
      </c>
      <c r="X2334">
        <v>2025</v>
      </c>
      <c r="Y2334" t="s">
        <v>167</v>
      </c>
      <c r="Z2334" s="8">
        <v>0.29580000000000001</v>
      </c>
    </row>
    <row r="2335" spans="1:26" x14ac:dyDescent="0.3">
      <c r="A2335" t="s">
        <v>5629</v>
      </c>
      <c r="B2335" s="4">
        <v>45303</v>
      </c>
      <c r="C2335" t="s">
        <v>1571</v>
      </c>
      <c r="D2335" t="s">
        <v>5630</v>
      </c>
      <c r="E2335" t="s">
        <v>67</v>
      </c>
      <c r="F2335" t="s">
        <v>68</v>
      </c>
      <c r="G2335" t="s">
        <v>31</v>
      </c>
      <c r="H2335" t="s">
        <v>96</v>
      </c>
      <c r="I2335" t="s">
        <v>75</v>
      </c>
      <c r="J2335" t="s">
        <v>48</v>
      </c>
      <c r="K2335" t="s">
        <v>102</v>
      </c>
      <c r="L2335">
        <v>1</v>
      </c>
      <c r="M2335" s="6">
        <v>756.05</v>
      </c>
      <c r="N2335" s="8">
        <v>0</v>
      </c>
      <c r="O2335" s="6">
        <v>0</v>
      </c>
      <c r="P2335" s="6">
        <v>756.05</v>
      </c>
      <c r="Q2335" s="6">
        <v>547</v>
      </c>
      <c r="R2335" s="6">
        <v>209.05</v>
      </c>
      <c r="S2335" s="6">
        <v>51.16</v>
      </c>
      <c r="T2335" t="s">
        <v>36</v>
      </c>
      <c r="U2335">
        <v>1</v>
      </c>
      <c r="V2335" t="s">
        <v>91</v>
      </c>
      <c r="W2335" t="s">
        <v>51</v>
      </c>
      <c r="X2335">
        <v>2024</v>
      </c>
      <c r="Y2335" t="s">
        <v>92</v>
      </c>
      <c r="Z2335" s="8">
        <v>0.27650000000000002</v>
      </c>
    </row>
    <row r="2336" spans="1:26" x14ac:dyDescent="0.3">
      <c r="A2336" t="s">
        <v>5631</v>
      </c>
      <c r="B2336" s="4">
        <v>45530</v>
      </c>
      <c r="C2336" t="s">
        <v>2627</v>
      </c>
      <c r="D2336" t="s">
        <v>5632</v>
      </c>
      <c r="E2336" t="s">
        <v>43</v>
      </c>
      <c r="F2336" t="s">
        <v>273</v>
      </c>
      <c r="G2336" t="s">
        <v>31</v>
      </c>
      <c r="H2336" t="s">
        <v>96</v>
      </c>
      <c r="I2336" t="s">
        <v>47</v>
      </c>
      <c r="J2336" t="s">
        <v>34</v>
      </c>
      <c r="K2336" t="s">
        <v>35</v>
      </c>
      <c r="L2336">
        <v>1</v>
      </c>
      <c r="M2336" s="6">
        <v>2257.3000000000002</v>
      </c>
      <c r="N2336" s="8">
        <v>0.05</v>
      </c>
      <c r="O2336" s="6">
        <v>112.86</v>
      </c>
      <c r="P2336" s="6">
        <v>2144.44</v>
      </c>
      <c r="Q2336" s="6">
        <v>1448.37</v>
      </c>
      <c r="R2336" s="6">
        <v>696.07</v>
      </c>
      <c r="S2336" s="6">
        <v>420.83</v>
      </c>
      <c r="T2336" t="s">
        <v>77</v>
      </c>
      <c r="U2336">
        <v>8</v>
      </c>
      <c r="V2336" t="s">
        <v>118</v>
      </c>
      <c r="W2336" t="s">
        <v>62</v>
      </c>
      <c r="X2336">
        <v>2024</v>
      </c>
      <c r="Y2336" t="s">
        <v>119</v>
      </c>
      <c r="Z2336" s="8">
        <v>0.3246</v>
      </c>
    </row>
    <row r="2337" spans="1:26" x14ac:dyDescent="0.3">
      <c r="A2337" t="s">
        <v>5633</v>
      </c>
      <c r="B2337" s="4">
        <v>45852</v>
      </c>
      <c r="C2337" t="s">
        <v>2636</v>
      </c>
      <c r="D2337" t="s">
        <v>5634</v>
      </c>
      <c r="E2337" t="s">
        <v>43</v>
      </c>
      <c r="F2337" t="s">
        <v>256</v>
      </c>
      <c r="G2337" t="s">
        <v>110</v>
      </c>
      <c r="H2337" t="s">
        <v>111</v>
      </c>
      <c r="I2337" t="s">
        <v>75</v>
      </c>
      <c r="J2337" t="s">
        <v>48</v>
      </c>
      <c r="K2337" t="s">
        <v>102</v>
      </c>
      <c r="L2337">
        <v>2</v>
      </c>
      <c r="M2337" s="6">
        <v>750.58</v>
      </c>
      <c r="N2337" s="8">
        <v>0.1</v>
      </c>
      <c r="O2337" s="6">
        <v>150.12</v>
      </c>
      <c r="P2337" s="6">
        <v>1351.04</v>
      </c>
      <c r="Q2337" s="6">
        <v>1078.5899999999999</v>
      </c>
      <c r="R2337" s="6">
        <v>272.45</v>
      </c>
      <c r="S2337" s="6">
        <v>433.82</v>
      </c>
      <c r="T2337" t="s">
        <v>117</v>
      </c>
      <c r="U2337">
        <v>7</v>
      </c>
      <c r="V2337" t="s">
        <v>179</v>
      </c>
      <c r="W2337" t="s">
        <v>62</v>
      </c>
      <c r="X2337">
        <v>2025</v>
      </c>
      <c r="Y2337" t="s">
        <v>208</v>
      </c>
      <c r="Z2337" s="8">
        <v>0.20169999999999999</v>
      </c>
    </row>
    <row r="2338" spans="1:26" x14ac:dyDescent="0.3">
      <c r="A2338" t="s">
        <v>5635</v>
      </c>
      <c r="B2338" s="4">
        <v>45333</v>
      </c>
      <c r="C2338" t="s">
        <v>5636</v>
      </c>
      <c r="D2338" t="s">
        <v>5637</v>
      </c>
      <c r="E2338" t="s">
        <v>56</v>
      </c>
      <c r="F2338" t="s">
        <v>74</v>
      </c>
      <c r="G2338" t="s">
        <v>69</v>
      </c>
      <c r="H2338" t="s">
        <v>188</v>
      </c>
      <c r="I2338" t="s">
        <v>75</v>
      </c>
      <c r="J2338" t="s">
        <v>34</v>
      </c>
      <c r="K2338" t="s">
        <v>35</v>
      </c>
      <c r="L2338">
        <v>2</v>
      </c>
      <c r="M2338" s="6">
        <v>562.33000000000004</v>
      </c>
      <c r="N2338" s="8">
        <v>0.1</v>
      </c>
      <c r="O2338" s="6">
        <v>112.47</v>
      </c>
      <c r="P2338" s="6">
        <v>1012.19</v>
      </c>
      <c r="Q2338" s="6">
        <v>698.71</v>
      </c>
      <c r="R2338" s="6">
        <v>313.48</v>
      </c>
      <c r="S2338" s="6">
        <v>323.49</v>
      </c>
      <c r="T2338" t="s">
        <v>117</v>
      </c>
      <c r="U2338">
        <v>2</v>
      </c>
      <c r="V2338" t="s">
        <v>171</v>
      </c>
      <c r="W2338" t="s">
        <v>51</v>
      </c>
      <c r="X2338">
        <v>2024</v>
      </c>
      <c r="Y2338" t="s">
        <v>214</v>
      </c>
      <c r="Z2338" s="8">
        <v>0.30969999999999998</v>
      </c>
    </row>
    <row r="2339" spans="1:26" x14ac:dyDescent="0.3">
      <c r="A2339" t="s">
        <v>5638</v>
      </c>
      <c r="B2339" s="4">
        <v>45969</v>
      </c>
      <c r="C2339" t="s">
        <v>2086</v>
      </c>
      <c r="D2339" t="s">
        <v>5639</v>
      </c>
      <c r="E2339" t="s">
        <v>43</v>
      </c>
      <c r="F2339" t="s">
        <v>44</v>
      </c>
      <c r="G2339" t="s">
        <v>69</v>
      </c>
      <c r="H2339" t="s">
        <v>291</v>
      </c>
      <c r="I2339" t="s">
        <v>33</v>
      </c>
      <c r="J2339" t="s">
        <v>59</v>
      </c>
      <c r="K2339" t="s">
        <v>35</v>
      </c>
      <c r="L2339">
        <v>2</v>
      </c>
      <c r="M2339" s="6">
        <v>1436</v>
      </c>
      <c r="N2339" s="8">
        <v>0.2</v>
      </c>
      <c r="O2339" s="6">
        <v>574.4</v>
      </c>
      <c r="P2339" s="6">
        <v>2297.6</v>
      </c>
      <c r="Q2339" s="6">
        <v>1368.21</v>
      </c>
      <c r="R2339" s="6">
        <v>929.39</v>
      </c>
      <c r="S2339" s="6">
        <v>430.9</v>
      </c>
      <c r="T2339" t="s">
        <v>36</v>
      </c>
      <c r="U2339">
        <v>11</v>
      </c>
      <c r="V2339" t="s">
        <v>124</v>
      </c>
      <c r="W2339" t="s">
        <v>85</v>
      </c>
      <c r="X2339">
        <v>2025</v>
      </c>
      <c r="Y2339" t="s">
        <v>221</v>
      </c>
      <c r="Z2339" s="8">
        <v>0.40450000000000003</v>
      </c>
    </row>
    <row r="2340" spans="1:26" x14ac:dyDescent="0.3">
      <c r="A2340" t="s">
        <v>5640</v>
      </c>
      <c r="B2340" s="4">
        <v>45885</v>
      </c>
      <c r="C2340" t="s">
        <v>2674</v>
      </c>
      <c r="D2340" t="s">
        <v>5641</v>
      </c>
      <c r="E2340" t="s">
        <v>29</v>
      </c>
      <c r="F2340" t="s">
        <v>123</v>
      </c>
      <c r="G2340" t="s">
        <v>45</v>
      </c>
      <c r="H2340" t="s">
        <v>83</v>
      </c>
      <c r="I2340" t="s">
        <v>75</v>
      </c>
      <c r="J2340" t="s">
        <v>34</v>
      </c>
      <c r="K2340" t="s">
        <v>49</v>
      </c>
      <c r="L2340">
        <v>1</v>
      </c>
      <c r="M2340" s="6">
        <v>720.76</v>
      </c>
      <c r="N2340" s="8">
        <v>0</v>
      </c>
      <c r="O2340" s="6">
        <v>0</v>
      </c>
      <c r="P2340" s="6">
        <v>720.76</v>
      </c>
      <c r="Q2340" s="6">
        <v>436.18</v>
      </c>
      <c r="R2340" s="6">
        <v>284.58</v>
      </c>
      <c r="S2340" s="6">
        <v>168.65</v>
      </c>
      <c r="T2340" t="s">
        <v>36</v>
      </c>
      <c r="U2340">
        <v>8</v>
      </c>
      <c r="V2340" t="s">
        <v>118</v>
      </c>
      <c r="W2340" t="s">
        <v>62</v>
      </c>
      <c r="X2340">
        <v>2025</v>
      </c>
      <c r="Y2340" t="s">
        <v>277</v>
      </c>
      <c r="Z2340" s="8">
        <v>0.39479999999999998</v>
      </c>
    </row>
    <row r="2341" spans="1:26" x14ac:dyDescent="0.3">
      <c r="A2341" t="s">
        <v>5642</v>
      </c>
      <c r="B2341" s="4">
        <v>45720</v>
      </c>
      <c r="C2341" t="s">
        <v>375</v>
      </c>
      <c r="D2341" t="s">
        <v>5643</v>
      </c>
      <c r="E2341" t="s">
        <v>29</v>
      </c>
      <c r="F2341" t="s">
        <v>242</v>
      </c>
      <c r="G2341" t="s">
        <v>31</v>
      </c>
      <c r="H2341" t="s">
        <v>32</v>
      </c>
      <c r="I2341" t="s">
        <v>75</v>
      </c>
      <c r="J2341" t="s">
        <v>48</v>
      </c>
      <c r="K2341" t="s">
        <v>35</v>
      </c>
      <c r="L2341">
        <v>2</v>
      </c>
      <c r="M2341" s="6">
        <v>1535.47</v>
      </c>
      <c r="N2341" s="8">
        <v>0.1</v>
      </c>
      <c r="O2341" s="6">
        <v>307.08999999999997</v>
      </c>
      <c r="P2341" s="6">
        <v>2763.85</v>
      </c>
      <c r="Q2341" s="6">
        <v>1852.93</v>
      </c>
      <c r="R2341" s="6">
        <v>910.92</v>
      </c>
      <c r="S2341" s="6">
        <v>386.68</v>
      </c>
      <c r="T2341" t="s">
        <v>36</v>
      </c>
      <c r="U2341">
        <v>3</v>
      </c>
      <c r="V2341" t="s">
        <v>50</v>
      </c>
      <c r="W2341" t="s">
        <v>51</v>
      </c>
      <c r="X2341">
        <v>2025</v>
      </c>
      <c r="Y2341" t="s">
        <v>52</v>
      </c>
      <c r="Z2341" s="8">
        <v>0.3296</v>
      </c>
    </row>
    <row r="2342" spans="1:26" x14ac:dyDescent="0.3">
      <c r="A2342" t="s">
        <v>5644</v>
      </c>
      <c r="B2342" s="4">
        <v>45449</v>
      </c>
      <c r="C2342" t="s">
        <v>4235</v>
      </c>
      <c r="D2342" t="s">
        <v>5645</v>
      </c>
      <c r="E2342" t="s">
        <v>67</v>
      </c>
      <c r="F2342" t="s">
        <v>158</v>
      </c>
      <c r="G2342" t="s">
        <v>45</v>
      </c>
      <c r="H2342" t="s">
        <v>32</v>
      </c>
      <c r="I2342" t="s">
        <v>75</v>
      </c>
      <c r="J2342" t="s">
        <v>59</v>
      </c>
      <c r="K2342" t="s">
        <v>49</v>
      </c>
      <c r="L2342">
        <v>1</v>
      </c>
      <c r="M2342" s="6">
        <v>1195.23</v>
      </c>
      <c r="N2342" s="8">
        <v>0.1</v>
      </c>
      <c r="O2342" s="6">
        <v>119.52</v>
      </c>
      <c r="P2342" s="6">
        <v>1075.71</v>
      </c>
      <c r="Q2342" s="6">
        <v>727.3</v>
      </c>
      <c r="R2342" s="6">
        <v>348.41</v>
      </c>
      <c r="S2342" s="6">
        <v>206.02</v>
      </c>
      <c r="T2342" t="s">
        <v>77</v>
      </c>
      <c r="U2342">
        <v>6</v>
      </c>
      <c r="V2342" t="s">
        <v>189</v>
      </c>
      <c r="W2342" t="s">
        <v>38</v>
      </c>
      <c r="X2342">
        <v>2024</v>
      </c>
      <c r="Y2342" t="s">
        <v>190</v>
      </c>
      <c r="Z2342" s="8">
        <v>0.32390000000000002</v>
      </c>
    </row>
    <row r="2343" spans="1:26" x14ac:dyDescent="0.3">
      <c r="A2343" t="s">
        <v>5646</v>
      </c>
      <c r="B2343" s="4">
        <v>45507</v>
      </c>
      <c r="C2343" t="s">
        <v>1863</v>
      </c>
      <c r="D2343" t="s">
        <v>5647</v>
      </c>
      <c r="E2343" t="s">
        <v>43</v>
      </c>
      <c r="F2343" t="s">
        <v>101</v>
      </c>
      <c r="G2343" t="s">
        <v>69</v>
      </c>
      <c r="H2343" t="s">
        <v>291</v>
      </c>
      <c r="I2343" t="s">
        <v>75</v>
      </c>
      <c r="J2343" t="s">
        <v>34</v>
      </c>
      <c r="K2343" t="s">
        <v>35</v>
      </c>
      <c r="L2343">
        <v>2</v>
      </c>
      <c r="M2343" s="6">
        <v>1081.25</v>
      </c>
      <c r="N2343" s="8">
        <v>0.2</v>
      </c>
      <c r="O2343" s="6">
        <v>432.5</v>
      </c>
      <c r="P2343" s="6">
        <v>1730</v>
      </c>
      <c r="Q2343" s="6">
        <v>1382.03</v>
      </c>
      <c r="R2343" s="6">
        <v>347.97</v>
      </c>
      <c r="S2343" s="6">
        <v>277.04000000000002</v>
      </c>
      <c r="T2343" t="s">
        <v>77</v>
      </c>
      <c r="U2343">
        <v>8</v>
      </c>
      <c r="V2343" t="s">
        <v>118</v>
      </c>
      <c r="W2343" t="s">
        <v>62</v>
      </c>
      <c r="X2343">
        <v>2024</v>
      </c>
      <c r="Y2343" t="s">
        <v>119</v>
      </c>
      <c r="Z2343" s="8">
        <v>0.2011</v>
      </c>
    </row>
    <row r="2344" spans="1:26" x14ac:dyDescent="0.3">
      <c r="A2344" t="s">
        <v>5648</v>
      </c>
      <c r="B2344" s="4">
        <v>45961</v>
      </c>
      <c r="C2344" t="s">
        <v>1098</v>
      </c>
      <c r="D2344" t="s">
        <v>5649</v>
      </c>
      <c r="E2344" t="s">
        <v>56</v>
      </c>
      <c r="F2344" t="s">
        <v>238</v>
      </c>
      <c r="G2344" t="s">
        <v>132</v>
      </c>
      <c r="H2344" t="s">
        <v>154</v>
      </c>
      <c r="I2344" t="s">
        <v>75</v>
      </c>
      <c r="J2344" t="s">
        <v>34</v>
      </c>
      <c r="K2344" t="s">
        <v>35</v>
      </c>
      <c r="L2344">
        <v>2</v>
      </c>
      <c r="M2344" s="6">
        <v>299</v>
      </c>
      <c r="N2344" s="8">
        <v>0.2</v>
      </c>
      <c r="O2344" s="6">
        <v>119.6</v>
      </c>
      <c r="P2344" s="6">
        <v>478.4</v>
      </c>
      <c r="Q2344" s="6">
        <v>293.37</v>
      </c>
      <c r="R2344" s="6">
        <v>185.03</v>
      </c>
      <c r="S2344" s="6">
        <v>308.02</v>
      </c>
      <c r="T2344" t="s">
        <v>117</v>
      </c>
      <c r="U2344">
        <v>10</v>
      </c>
      <c r="V2344" t="s">
        <v>146</v>
      </c>
      <c r="W2344" t="s">
        <v>85</v>
      </c>
      <c r="X2344">
        <v>2025</v>
      </c>
      <c r="Y2344" t="s">
        <v>147</v>
      </c>
      <c r="Z2344" s="8">
        <v>0.38679999999999998</v>
      </c>
    </row>
    <row r="2345" spans="1:26" x14ac:dyDescent="0.3">
      <c r="A2345" t="s">
        <v>5650</v>
      </c>
      <c r="B2345" s="4">
        <v>45753</v>
      </c>
      <c r="C2345" t="s">
        <v>2887</v>
      </c>
      <c r="D2345" t="s">
        <v>5651</v>
      </c>
      <c r="E2345" t="s">
        <v>56</v>
      </c>
      <c r="F2345" t="s">
        <v>57</v>
      </c>
      <c r="G2345" t="s">
        <v>31</v>
      </c>
      <c r="H2345" t="s">
        <v>58</v>
      </c>
      <c r="I2345" t="s">
        <v>47</v>
      </c>
      <c r="J2345" t="s">
        <v>59</v>
      </c>
      <c r="K2345" t="s">
        <v>102</v>
      </c>
      <c r="L2345">
        <v>1</v>
      </c>
      <c r="M2345" s="6">
        <v>5939.43</v>
      </c>
      <c r="N2345" s="8">
        <v>0.1</v>
      </c>
      <c r="O2345" s="6">
        <v>593.94000000000005</v>
      </c>
      <c r="P2345" s="6">
        <v>5345.49</v>
      </c>
      <c r="Q2345" s="6">
        <v>4193.62</v>
      </c>
      <c r="R2345" s="6">
        <v>1151.8699999999999</v>
      </c>
      <c r="S2345" s="6">
        <v>114.54</v>
      </c>
      <c r="T2345" t="s">
        <v>36</v>
      </c>
      <c r="U2345">
        <v>4</v>
      </c>
      <c r="V2345" t="s">
        <v>37</v>
      </c>
      <c r="W2345" t="s">
        <v>38</v>
      </c>
      <c r="X2345">
        <v>2025</v>
      </c>
      <c r="Y2345" t="s">
        <v>112</v>
      </c>
      <c r="Z2345" s="8">
        <v>0.2155</v>
      </c>
    </row>
    <row r="2346" spans="1:26" x14ac:dyDescent="0.3">
      <c r="A2346" t="s">
        <v>5652</v>
      </c>
      <c r="B2346" s="4">
        <v>45425</v>
      </c>
      <c r="C2346" t="s">
        <v>2008</v>
      </c>
      <c r="D2346" t="s">
        <v>5653</v>
      </c>
      <c r="E2346" t="s">
        <v>56</v>
      </c>
      <c r="F2346" t="s">
        <v>74</v>
      </c>
      <c r="G2346" t="s">
        <v>69</v>
      </c>
      <c r="H2346" t="s">
        <v>70</v>
      </c>
      <c r="I2346" t="s">
        <v>33</v>
      </c>
      <c r="J2346" t="s">
        <v>34</v>
      </c>
      <c r="K2346" t="s">
        <v>35</v>
      </c>
      <c r="L2346">
        <v>1</v>
      </c>
      <c r="M2346" s="6">
        <v>992.56</v>
      </c>
      <c r="N2346" s="8">
        <v>0.25</v>
      </c>
      <c r="O2346" s="6">
        <v>248.14</v>
      </c>
      <c r="P2346" s="6">
        <v>744.42</v>
      </c>
      <c r="Q2346" s="6">
        <v>543.66</v>
      </c>
      <c r="R2346" s="6">
        <v>200.76</v>
      </c>
      <c r="S2346" s="6">
        <v>241.94</v>
      </c>
      <c r="T2346" t="s">
        <v>117</v>
      </c>
      <c r="U2346">
        <v>5</v>
      </c>
      <c r="V2346" t="s">
        <v>103</v>
      </c>
      <c r="W2346" t="s">
        <v>38</v>
      </c>
      <c r="X2346">
        <v>2024</v>
      </c>
      <c r="Y2346" t="s">
        <v>104</v>
      </c>
      <c r="Z2346" s="8">
        <v>0.2697</v>
      </c>
    </row>
    <row r="2347" spans="1:26" x14ac:dyDescent="0.3">
      <c r="A2347" t="s">
        <v>5654</v>
      </c>
      <c r="B2347" s="4">
        <v>45358</v>
      </c>
      <c r="C2347" t="s">
        <v>494</v>
      </c>
      <c r="D2347" t="s">
        <v>5655</v>
      </c>
      <c r="E2347" t="s">
        <v>43</v>
      </c>
      <c r="F2347" t="s">
        <v>44</v>
      </c>
      <c r="G2347" t="s">
        <v>69</v>
      </c>
      <c r="H2347" t="s">
        <v>83</v>
      </c>
      <c r="I2347" t="s">
        <v>33</v>
      </c>
      <c r="J2347" t="s">
        <v>59</v>
      </c>
      <c r="K2347" t="s">
        <v>35</v>
      </c>
      <c r="L2347">
        <v>2</v>
      </c>
      <c r="M2347" s="6">
        <v>889.72</v>
      </c>
      <c r="N2347" s="8">
        <v>0.05</v>
      </c>
      <c r="O2347" s="6">
        <v>88.97</v>
      </c>
      <c r="P2347" s="6">
        <v>1690.47</v>
      </c>
      <c r="Q2347" s="6">
        <v>1246.18</v>
      </c>
      <c r="R2347" s="6">
        <v>444.29</v>
      </c>
      <c r="S2347" s="6">
        <v>57.28</v>
      </c>
      <c r="T2347" t="s">
        <v>36</v>
      </c>
      <c r="U2347">
        <v>3</v>
      </c>
      <c r="V2347" t="s">
        <v>50</v>
      </c>
      <c r="W2347" t="s">
        <v>51</v>
      </c>
      <c r="X2347">
        <v>2024</v>
      </c>
      <c r="Y2347" t="s">
        <v>78</v>
      </c>
      <c r="Z2347" s="8">
        <v>0.26279999999999998</v>
      </c>
    </row>
    <row r="2348" spans="1:26" x14ac:dyDescent="0.3">
      <c r="A2348" t="s">
        <v>5656</v>
      </c>
      <c r="B2348" s="4">
        <v>45298</v>
      </c>
      <c r="C2348" t="s">
        <v>2887</v>
      </c>
      <c r="D2348" t="s">
        <v>5657</v>
      </c>
      <c r="E2348" t="s">
        <v>29</v>
      </c>
      <c r="F2348" t="s">
        <v>242</v>
      </c>
      <c r="G2348" t="s">
        <v>45</v>
      </c>
      <c r="H2348" t="s">
        <v>83</v>
      </c>
      <c r="I2348" t="s">
        <v>75</v>
      </c>
      <c r="J2348" t="s">
        <v>34</v>
      </c>
      <c r="K2348" t="s">
        <v>76</v>
      </c>
      <c r="L2348">
        <v>1</v>
      </c>
      <c r="M2348" s="6">
        <v>1074.4100000000001</v>
      </c>
      <c r="N2348" s="8">
        <v>0.2</v>
      </c>
      <c r="O2348" s="6">
        <v>214.88</v>
      </c>
      <c r="P2348" s="6">
        <v>859.53</v>
      </c>
      <c r="Q2348" s="6">
        <v>703.04</v>
      </c>
      <c r="R2348" s="6">
        <v>156.49</v>
      </c>
      <c r="S2348" s="6">
        <v>422.44</v>
      </c>
      <c r="T2348" t="s">
        <v>36</v>
      </c>
      <c r="U2348">
        <v>1</v>
      </c>
      <c r="V2348" t="s">
        <v>91</v>
      </c>
      <c r="W2348" t="s">
        <v>51</v>
      </c>
      <c r="X2348">
        <v>2024</v>
      </c>
      <c r="Y2348" t="s">
        <v>92</v>
      </c>
      <c r="Z2348" s="8">
        <v>0.18210000000000001</v>
      </c>
    </row>
    <row r="2349" spans="1:26" x14ac:dyDescent="0.3">
      <c r="A2349" t="s">
        <v>5658</v>
      </c>
      <c r="B2349" s="4">
        <v>45817</v>
      </c>
      <c r="C2349" t="s">
        <v>2641</v>
      </c>
      <c r="D2349" t="s">
        <v>5659</v>
      </c>
      <c r="E2349" t="s">
        <v>43</v>
      </c>
      <c r="F2349" t="s">
        <v>256</v>
      </c>
      <c r="G2349" t="s">
        <v>69</v>
      </c>
      <c r="H2349" t="s">
        <v>291</v>
      </c>
      <c r="I2349" t="s">
        <v>33</v>
      </c>
      <c r="J2349" t="s">
        <v>59</v>
      </c>
      <c r="K2349" t="s">
        <v>60</v>
      </c>
      <c r="L2349">
        <v>1</v>
      </c>
      <c r="M2349" s="6">
        <v>5254.78</v>
      </c>
      <c r="N2349" s="8">
        <v>0.1</v>
      </c>
      <c r="O2349" s="6">
        <v>525.48</v>
      </c>
      <c r="P2349" s="6">
        <v>4729.3</v>
      </c>
      <c r="Q2349" s="6">
        <v>3419.22</v>
      </c>
      <c r="R2349" s="6">
        <v>1310.08</v>
      </c>
      <c r="S2349" s="6">
        <v>277.79000000000002</v>
      </c>
      <c r="T2349" t="s">
        <v>36</v>
      </c>
      <c r="U2349">
        <v>6</v>
      </c>
      <c r="V2349" t="s">
        <v>189</v>
      </c>
      <c r="W2349" t="s">
        <v>38</v>
      </c>
      <c r="X2349">
        <v>2025</v>
      </c>
      <c r="Y2349" t="s">
        <v>424</v>
      </c>
      <c r="Z2349" s="8">
        <v>0.27700000000000002</v>
      </c>
    </row>
    <row r="2350" spans="1:26" x14ac:dyDescent="0.3">
      <c r="A2350" t="s">
        <v>5660</v>
      </c>
      <c r="B2350" s="4">
        <v>45364</v>
      </c>
      <c r="C2350" t="s">
        <v>1947</v>
      </c>
      <c r="D2350" t="s">
        <v>5661</v>
      </c>
      <c r="E2350" t="s">
        <v>29</v>
      </c>
      <c r="F2350" t="s">
        <v>141</v>
      </c>
      <c r="G2350" t="s">
        <v>110</v>
      </c>
      <c r="H2350" t="s">
        <v>281</v>
      </c>
      <c r="I2350" t="s">
        <v>47</v>
      </c>
      <c r="J2350" t="s">
        <v>48</v>
      </c>
      <c r="K2350" t="s">
        <v>35</v>
      </c>
      <c r="L2350">
        <v>1</v>
      </c>
      <c r="M2350" s="6">
        <v>1405.13</v>
      </c>
      <c r="N2350" s="8">
        <v>0.05</v>
      </c>
      <c r="O2350" s="6">
        <v>70.260000000000005</v>
      </c>
      <c r="P2350" s="6">
        <v>1334.87</v>
      </c>
      <c r="Q2350" s="6">
        <v>992.31</v>
      </c>
      <c r="R2350" s="6">
        <v>342.56</v>
      </c>
      <c r="S2350" s="6">
        <v>324.98</v>
      </c>
      <c r="T2350" t="s">
        <v>117</v>
      </c>
      <c r="U2350">
        <v>3</v>
      </c>
      <c r="V2350" t="s">
        <v>50</v>
      </c>
      <c r="W2350" t="s">
        <v>51</v>
      </c>
      <c r="X2350">
        <v>2024</v>
      </c>
      <c r="Y2350" t="s">
        <v>78</v>
      </c>
      <c r="Z2350" s="8">
        <v>0.25659999999999999</v>
      </c>
    </row>
    <row r="2351" spans="1:26" x14ac:dyDescent="0.3">
      <c r="A2351" t="s">
        <v>5662</v>
      </c>
      <c r="B2351" s="4">
        <v>45690</v>
      </c>
      <c r="C2351" t="s">
        <v>2959</v>
      </c>
      <c r="D2351" t="s">
        <v>5663</v>
      </c>
      <c r="E2351" t="s">
        <v>108</v>
      </c>
      <c r="F2351" t="s">
        <v>109</v>
      </c>
      <c r="G2351" t="s">
        <v>132</v>
      </c>
      <c r="H2351" t="s">
        <v>154</v>
      </c>
      <c r="I2351" t="s">
        <v>116</v>
      </c>
      <c r="J2351" t="s">
        <v>34</v>
      </c>
      <c r="K2351" t="s">
        <v>102</v>
      </c>
      <c r="L2351">
        <v>2</v>
      </c>
      <c r="M2351" s="6">
        <v>3475.21</v>
      </c>
      <c r="N2351" s="8">
        <v>0.15</v>
      </c>
      <c r="O2351" s="6">
        <v>1042.56</v>
      </c>
      <c r="P2351" s="6">
        <v>5907.86</v>
      </c>
      <c r="Q2351" s="6">
        <v>3687.92</v>
      </c>
      <c r="R2351" s="6">
        <v>2219.94</v>
      </c>
      <c r="S2351" s="6">
        <v>156.79</v>
      </c>
      <c r="T2351" t="s">
        <v>36</v>
      </c>
      <c r="U2351">
        <v>2</v>
      </c>
      <c r="V2351" t="s">
        <v>171</v>
      </c>
      <c r="W2351" t="s">
        <v>51</v>
      </c>
      <c r="X2351">
        <v>2025</v>
      </c>
      <c r="Y2351" t="s">
        <v>172</v>
      </c>
      <c r="Z2351" s="8">
        <v>0.37580000000000002</v>
      </c>
    </row>
    <row r="2352" spans="1:26" x14ac:dyDescent="0.3">
      <c r="A2352" t="s">
        <v>5664</v>
      </c>
      <c r="B2352" s="4">
        <v>45696</v>
      </c>
      <c r="C2352" t="s">
        <v>271</v>
      </c>
      <c r="D2352" t="s">
        <v>5665</v>
      </c>
      <c r="E2352" t="s">
        <v>29</v>
      </c>
      <c r="F2352" t="s">
        <v>242</v>
      </c>
      <c r="G2352" t="s">
        <v>132</v>
      </c>
      <c r="H2352" t="s">
        <v>154</v>
      </c>
      <c r="I2352" t="s">
        <v>47</v>
      </c>
      <c r="J2352" t="s">
        <v>48</v>
      </c>
      <c r="K2352" t="s">
        <v>76</v>
      </c>
      <c r="L2352">
        <v>2</v>
      </c>
      <c r="M2352" s="6">
        <v>1001.07</v>
      </c>
      <c r="N2352" s="8">
        <v>0.05</v>
      </c>
      <c r="O2352" s="6">
        <v>100.11</v>
      </c>
      <c r="P2352" s="6">
        <v>1902.03</v>
      </c>
      <c r="Q2352" s="6">
        <v>1114.19</v>
      </c>
      <c r="R2352" s="6">
        <v>787.84</v>
      </c>
      <c r="S2352" s="6">
        <v>296.74</v>
      </c>
      <c r="T2352" t="s">
        <v>117</v>
      </c>
      <c r="U2352">
        <v>2</v>
      </c>
      <c r="V2352" t="s">
        <v>171</v>
      </c>
      <c r="W2352" t="s">
        <v>51</v>
      </c>
      <c r="X2352">
        <v>2025</v>
      </c>
      <c r="Y2352" t="s">
        <v>172</v>
      </c>
      <c r="Z2352" s="8">
        <v>0.41420000000000001</v>
      </c>
    </row>
    <row r="2353" spans="1:26" x14ac:dyDescent="0.3">
      <c r="A2353" t="s">
        <v>5666</v>
      </c>
      <c r="B2353" s="4">
        <v>45966</v>
      </c>
      <c r="C2353" t="s">
        <v>5486</v>
      </c>
      <c r="D2353" t="s">
        <v>5667</v>
      </c>
      <c r="E2353" t="s">
        <v>29</v>
      </c>
      <c r="F2353" t="s">
        <v>30</v>
      </c>
      <c r="G2353" t="s">
        <v>31</v>
      </c>
      <c r="H2353" t="s">
        <v>96</v>
      </c>
      <c r="I2353" t="s">
        <v>75</v>
      </c>
      <c r="J2353" t="s">
        <v>48</v>
      </c>
      <c r="K2353" t="s">
        <v>102</v>
      </c>
      <c r="L2353">
        <v>4</v>
      </c>
      <c r="M2353" s="6">
        <v>2691.07</v>
      </c>
      <c r="N2353" s="8">
        <v>0.1</v>
      </c>
      <c r="O2353" s="6">
        <v>1076.43</v>
      </c>
      <c r="P2353" s="6">
        <v>9687.85</v>
      </c>
      <c r="Q2353" s="6">
        <v>6295.51</v>
      </c>
      <c r="R2353" s="6">
        <v>3392.34</v>
      </c>
      <c r="S2353" s="6">
        <v>99.84</v>
      </c>
      <c r="T2353" t="s">
        <v>36</v>
      </c>
      <c r="U2353">
        <v>11</v>
      </c>
      <c r="V2353" t="s">
        <v>124</v>
      </c>
      <c r="W2353" t="s">
        <v>85</v>
      </c>
      <c r="X2353">
        <v>2025</v>
      </c>
      <c r="Y2353" t="s">
        <v>221</v>
      </c>
      <c r="Z2353" s="8">
        <v>0.35020000000000001</v>
      </c>
    </row>
    <row r="2354" spans="1:26" x14ac:dyDescent="0.3">
      <c r="A2354" t="s">
        <v>5668</v>
      </c>
      <c r="B2354" s="4">
        <v>45869</v>
      </c>
      <c r="C2354" t="s">
        <v>4950</v>
      </c>
      <c r="D2354" t="s">
        <v>5669</v>
      </c>
      <c r="E2354" t="s">
        <v>67</v>
      </c>
      <c r="F2354" t="s">
        <v>158</v>
      </c>
      <c r="G2354" t="s">
        <v>31</v>
      </c>
      <c r="H2354" t="s">
        <v>32</v>
      </c>
      <c r="I2354" t="s">
        <v>47</v>
      </c>
      <c r="J2354" t="s">
        <v>34</v>
      </c>
      <c r="K2354" t="s">
        <v>49</v>
      </c>
      <c r="L2354">
        <v>2</v>
      </c>
      <c r="M2354" s="6">
        <v>666.24</v>
      </c>
      <c r="N2354" s="8">
        <v>0</v>
      </c>
      <c r="O2354" s="6">
        <v>0</v>
      </c>
      <c r="P2354" s="6">
        <v>1332.48</v>
      </c>
      <c r="Q2354" s="6">
        <v>842.94</v>
      </c>
      <c r="R2354" s="6">
        <v>489.54</v>
      </c>
      <c r="S2354" s="6">
        <v>409.66</v>
      </c>
      <c r="T2354" t="s">
        <v>117</v>
      </c>
      <c r="U2354">
        <v>7</v>
      </c>
      <c r="V2354" t="s">
        <v>179</v>
      </c>
      <c r="W2354" t="s">
        <v>62</v>
      </c>
      <c r="X2354">
        <v>2025</v>
      </c>
      <c r="Y2354" t="s">
        <v>208</v>
      </c>
      <c r="Z2354" s="8">
        <v>0.3674</v>
      </c>
    </row>
    <row r="2355" spans="1:26" x14ac:dyDescent="0.3">
      <c r="A2355" t="s">
        <v>5670</v>
      </c>
      <c r="B2355" s="4">
        <v>45421</v>
      </c>
      <c r="C2355" t="s">
        <v>432</v>
      </c>
      <c r="D2355" t="s">
        <v>5671</v>
      </c>
      <c r="E2355" t="s">
        <v>56</v>
      </c>
      <c r="F2355" t="s">
        <v>57</v>
      </c>
      <c r="G2355" t="s">
        <v>110</v>
      </c>
      <c r="H2355" t="s">
        <v>269</v>
      </c>
      <c r="I2355" t="s">
        <v>75</v>
      </c>
      <c r="J2355" t="s">
        <v>48</v>
      </c>
      <c r="K2355" t="s">
        <v>102</v>
      </c>
      <c r="L2355">
        <v>1</v>
      </c>
      <c r="M2355" s="6">
        <v>809.55</v>
      </c>
      <c r="N2355" s="8">
        <v>0.25</v>
      </c>
      <c r="O2355" s="6">
        <v>202.39</v>
      </c>
      <c r="P2355" s="6">
        <v>607.16</v>
      </c>
      <c r="Q2355" s="6">
        <v>362.7</v>
      </c>
      <c r="R2355" s="6">
        <v>244.46</v>
      </c>
      <c r="S2355" s="6">
        <v>287.8</v>
      </c>
      <c r="T2355" t="s">
        <v>36</v>
      </c>
      <c r="U2355">
        <v>5</v>
      </c>
      <c r="V2355" t="s">
        <v>103</v>
      </c>
      <c r="W2355" t="s">
        <v>38</v>
      </c>
      <c r="X2355">
        <v>2024</v>
      </c>
      <c r="Y2355" t="s">
        <v>104</v>
      </c>
      <c r="Z2355" s="8">
        <v>0.40260000000000001</v>
      </c>
    </row>
    <row r="2356" spans="1:26" x14ac:dyDescent="0.3">
      <c r="A2356" t="s">
        <v>5672</v>
      </c>
      <c r="B2356" s="4">
        <v>45757</v>
      </c>
      <c r="C2356" t="s">
        <v>627</v>
      </c>
      <c r="D2356" t="s">
        <v>5673</v>
      </c>
      <c r="E2356" t="s">
        <v>29</v>
      </c>
      <c r="F2356" t="s">
        <v>242</v>
      </c>
      <c r="G2356" t="s">
        <v>45</v>
      </c>
      <c r="H2356" t="s">
        <v>46</v>
      </c>
      <c r="I2356" t="s">
        <v>116</v>
      </c>
      <c r="J2356" t="s">
        <v>59</v>
      </c>
      <c r="K2356" t="s">
        <v>76</v>
      </c>
      <c r="L2356">
        <v>2</v>
      </c>
      <c r="M2356" s="6">
        <v>1198.21</v>
      </c>
      <c r="N2356" s="8">
        <v>0.1</v>
      </c>
      <c r="O2356" s="6">
        <v>239.64</v>
      </c>
      <c r="P2356" s="6">
        <v>2156.7800000000002</v>
      </c>
      <c r="Q2356" s="6">
        <v>1338.46</v>
      </c>
      <c r="R2356" s="6">
        <v>818.32</v>
      </c>
      <c r="S2356" s="6">
        <v>249.7</v>
      </c>
      <c r="T2356" t="s">
        <v>36</v>
      </c>
      <c r="U2356">
        <v>4</v>
      </c>
      <c r="V2356" t="s">
        <v>37</v>
      </c>
      <c r="W2356" t="s">
        <v>38</v>
      </c>
      <c r="X2356">
        <v>2025</v>
      </c>
      <c r="Y2356" t="s">
        <v>112</v>
      </c>
      <c r="Z2356" s="8">
        <v>0.37940000000000002</v>
      </c>
    </row>
    <row r="2357" spans="1:26" x14ac:dyDescent="0.3">
      <c r="A2357" t="s">
        <v>5674</v>
      </c>
      <c r="B2357" s="4">
        <v>45497</v>
      </c>
      <c r="C2357" t="s">
        <v>5675</v>
      </c>
      <c r="D2357" t="s">
        <v>5676</v>
      </c>
      <c r="E2357" t="s">
        <v>56</v>
      </c>
      <c r="F2357" t="s">
        <v>74</v>
      </c>
      <c r="G2357" t="s">
        <v>69</v>
      </c>
      <c r="H2357" t="s">
        <v>291</v>
      </c>
      <c r="I2357" t="s">
        <v>33</v>
      </c>
      <c r="J2357" t="s">
        <v>48</v>
      </c>
      <c r="K2357" t="s">
        <v>35</v>
      </c>
      <c r="L2357">
        <v>3</v>
      </c>
      <c r="M2357" s="6">
        <v>1444.02</v>
      </c>
      <c r="N2357" s="8">
        <v>0.1</v>
      </c>
      <c r="O2357" s="6">
        <v>433.21</v>
      </c>
      <c r="P2357" s="6">
        <v>3898.85</v>
      </c>
      <c r="Q2357" s="6">
        <v>2843.32</v>
      </c>
      <c r="R2357" s="6">
        <v>1055.53</v>
      </c>
      <c r="S2357" s="6">
        <v>111.55</v>
      </c>
      <c r="T2357" t="s">
        <v>36</v>
      </c>
      <c r="U2357">
        <v>7</v>
      </c>
      <c r="V2357" t="s">
        <v>179</v>
      </c>
      <c r="W2357" t="s">
        <v>62</v>
      </c>
      <c r="X2357">
        <v>2024</v>
      </c>
      <c r="Y2357" t="s">
        <v>180</v>
      </c>
      <c r="Z2357" s="8">
        <v>0.2707</v>
      </c>
    </row>
    <row r="2358" spans="1:26" x14ac:dyDescent="0.3">
      <c r="A2358" t="s">
        <v>5677</v>
      </c>
      <c r="B2358" s="4">
        <v>45557</v>
      </c>
      <c r="C2358" t="s">
        <v>1389</v>
      </c>
      <c r="D2358" t="s">
        <v>5678</v>
      </c>
      <c r="E2358" t="s">
        <v>43</v>
      </c>
      <c r="F2358" t="s">
        <v>273</v>
      </c>
      <c r="G2358" t="s">
        <v>132</v>
      </c>
      <c r="H2358" t="s">
        <v>252</v>
      </c>
      <c r="I2358" t="s">
        <v>33</v>
      </c>
      <c r="J2358" t="s">
        <v>59</v>
      </c>
      <c r="K2358" t="s">
        <v>60</v>
      </c>
      <c r="L2358">
        <v>1</v>
      </c>
      <c r="M2358" s="6">
        <v>2758.26</v>
      </c>
      <c r="N2358" s="8">
        <v>0.25</v>
      </c>
      <c r="O2358" s="6">
        <v>689.56</v>
      </c>
      <c r="P2358" s="6">
        <v>2068.6999999999998</v>
      </c>
      <c r="Q2358" s="6">
        <v>1362.33</v>
      </c>
      <c r="R2358" s="6">
        <v>706.37</v>
      </c>
      <c r="S2358" s="6">
        <v>234.76</v>
      </c>
      <c r="T2358" t="s">
        <v>36</v>
      </c>
      <c r="U2358">
        <v>9</v>
      </c>
      <c r="V2358" t="s">
        <v>61</v>
      </c>
      <c r="W2358" t="s">
        <v>62</v>
      </c>
      <c r="X2358">
        <v>2024</v>
      </c>
      <c r="Y2358" t="s">
        <v>63</v>
      </c>
      <c r="Z2358" s="8">
        <v>0.34150000000000003</v>
      </c>
    </row>
    <row r="2359" spans="1:26" x14ac:dyDescent="0.3">
      <c r="A2359" t="s">
        <v>5679</v>
      </c>
      <c r="B2359" s="4">
        <v>45828</v>
      </c>
      <c r="C2359" t="s">
        <v>477</v>
      </c>
      <c r="D2359" t="s">
        <v>5680</v>
      </c>
      <c r="E2359" t="s">
        <v>43</v>
      </c>
      <c r="F2359" t="s">
        <v>273</v>
      </c>
      <c r="G2359" t="s">
        <v>110</v>
      </c>
      <c r="H2359" t="s">
        <v>166</v>
      </c>
      <c r="I2359" t="s">
        <v>33</v>
      </c>
      <c r="J2359" t="s">
        <v>34</v>
      </c>
      <c r="K2359" t="s">
        <v>35</v>
      </c>
      <c r="L2359">
        <v>2</v>
      </c>
      <c r="M2359" s="6">
        <v>1145.3699999999999</v>
      </c>
      <c r="N2359" s="8">
        <v>0</v>
      </c>
      <c r="O2359" s="6">
        <v>0</v>
      </c>
      <c r="P2359" s="6">
        <v>2290.7399999999998</v>
      </c>
      <c r="Q2359" s="6">
        <v>1531.36</v>
      </c>
      <c r="R2359" s="6">
        <v>759.38</v>
      </c>
      <c r="S2359" s="6">
        <v>141.36000000000001</v>
      </c>
      <c r="T2359" t="s">
        <v>36</v>
      </c>
      <c r="U2359">
        <v>6</v>
      </c>
      <c r="V2359" t="s">
        <v>189</v>
      </c>
      <c r="W2359" t="s">
        <v>38</v>
      </c>
      <c r="X2359">
        <v>2025</v>
      </c>
      <c r="Y2359" t="s">
        <v>424</v>
      </c>
      <c r="Z2359" s="8">
        <v>0.33150000000000002</v>
      </c>
    </row>
    <row r="2360" spans="1:26" x14ac:dyDescent="0.3">
      <c r="A2360" t="s">
        <v>5681</v>
      </c>
      <c r="B2360" s="4">
        <v>45544</v>
      </c>
      <c r="C2360" t="s">
        <v>967</v>
      </c>
      <c r="D2360" t="s">
        <v>5682</v>
      </c>
      <c r="E2360" t="s">
        <v>67</v>
      </c>
      <c r="F2360" t="s">
        <v>158</v>
      </c>
      <c r="G2360" t="s">
        <v>69</v>
      </c>
      <c r="H2360" t="s">
        <v>291</v>
      </c>
      <c r="I2360" t="s">
        <v>75</v>
      </c>
      <c r="J2360" t="s">
        <v>48</v>
      </c>
      <c r="K2360" t="s">
        <v>102</v>
      </c>
      <c r="L2360">
        <v>1</v>
      </c>
      <c r="M2360" s="6">
        <v>1911.9</v>
      </c>
      <c r="N2360" s="8">
        <v>0.05</v>
      </c>
      <c r="O2360" s="6">
        <v>95.6</v>
      </c>
      <c r="P2360" s="6">
        <v>1816.3</v>
      </c>
      <c r="Q2360" s="6">
        <v>1435.73</v>
      </c>
      <c r="R2360" s="6">
        <v>380.57</v>
      </c>
      <c r="S2360" s="6">
        <v>80.33</v>
      </c>
      <c r="T2360" t="s">
        <v>36</v>
      </c>
      <c r="U2360">
        <v>9</v>
      </c>
      <c r="V2360" t="s">
        <v>61</v>
      </c>
      <c r="W2360" t="s">
        <v>62</v>
      </c>
      <c r="X2360">
        <v>2024</v>
      </c>
      <c r="Y2360" t="s">
        <v>63</v>
      </c>
      <c r="Z2360" s="8">
        <v>0.20949999999999999</v>
      </c>
    </row>
    <row r="2361" spans="1:26" x14ac:dyDescent="0.3">
      <c r="A2361" t="s">
        <v>5683</v>
      </c>
      <c r="B2361" s="4">
        <v>45580</v>
      </c>
      <c r="C2361" t="s">
        <v>5684</v>
      </c>
      <c r="D2361" t="s">
        <v>5685</v>
      </c>
      <c r="E2361" t="s">
        <v>108</v>
      </c>
      <c r="F2361" t="s">
        <v>109</v>
      </c>
      <c r="G2361" t="s">
        <v>45</v>
      </c>
      <c r="H2361" t="s">
        <v>32</v>
      </c>
      <c r="I2361" t="s">
        <v>33</v>
      </c>
      <c r="J2361" t="s">
        <v>59</v>
      </c>
      <c r="K2361" t="s">
        <v>35</v>
      </c>
      <c r="L2361">
        <v>2</v>
      </c>
      <c r="M2361" s="6">
        <v>948.99</v>
      </c>
      <c r="N2361" s="8">
        <v>0.15</v>
      </c>
      <c r="O2361" s="6">
        <v>284.7</v>
      </c>
      <c r="P2361" s="6">
        <v>1613.28</v>
      </c>
      <c r="Q2361" s="6">
        <v>1186.04</v>
      </c>
      <c r="R2361" s="6">
        <v>427.24</v>
      </c>
      <c r="S2361" s="6">
        <v>56.58</v>
      </c>
      <c r="T2361" t="s">
        <v>117</v>
      </c>
      <c r="U2361">
        <v>10</v>
      </c>
      <c r="V2361" t="s">
        <v>146</v>
      </c>
      <c r="W2361" t="s">
        <v>85</v>
      </c>
      <c r="X2361">
        <v>2024</v>
      </c>
      <c r="Y2361" t="s">
        <v>184</v>
      </c>
      <c r="Z2361" s="8">
        <v>0.26479999999999998</v>
      </c>
    </row>
    <row r="2362" spans="1:26" x14ac:dyDescent="0.3">
      <c r="A2362" t="s">
        <v>5686</v>
      </c>
      <c r="B2362" s="4">
        <v>45455</v>
      </c>
      <c r="C2362" t="s">
        <v>2209</v>
      </c>
      <c r="D2362" t="s">
        <v>5687</v>
      </c>
      <c r="E2362" t="s">
        <v>108</v>
      </c>
      <c r="F2362" t="s">
        <v>145</v>
      </c>
      <c r="G2362" t="s">
        <v>45</v>
      </c>
      <c r="H2362" t="s">
        <v>32</v>
      </c>
      <c r="I2362" t="s">
        <v>47</v>
      </c>
      <c r="J2362" t="s">
        <v>48</v>
      </c>
      <c r="K2362" t="s">
        <v>35</v>
      </c>
      <c r="L2362">
        <v>1</v>
      </c>
      <c r="M2362" s="6">
        <v>1380.74</v>
      </c>
      <c r="N2362" s="8">
        <v>0</v>
      </c>
      <c r="O2362" s="6">
        <v>0</v>
      </c>
      <c r="P2362" s="6">
        <v>1380.74</v>
      </c>
      <c r="Q2362" s="6">
        <v>1061.8599999999999</v>
      </c>
      <c r="R2362" s="6">
        <v>318.88</v>
      </c>
      <c r="S2362" s="6">
        <v>247.45</v>
      </c>
      <c r="T2362" t="s">
        <v>36</v>
      </c>
      <c r="U2362">
        <v>6</v>
      </c>
      <c r="V2362" t="s">
        <v>189</v>
      </c>
      <c r="W2362" t="s">
        <v>38</v>
      </c>
      <c r="X2362">
        <v>2024</v>
      </c>
      <c r="Y2362" t="s">
        <v>190</v>
      </c>
      <c r="Z2362" s="8">
        <v>0.23089999999999999</v>
      </c>
    </row>
    <row r="2363" spans="1:26" x14ac:dyDescent="0.3">
      <c r="A2363" t="s">
        <v>5688</v>
      </c>
      <c r="B2363" s="4">
        <v>45386</v>
      </c>
      <c r="C2363" t="s">
        <v>2300</v>
      </c>
      <c r="D2363" t="s">
        <v>5689</v>
      </c>
      <c r="E2363" t="s">
        <v>43</v>
      </c>
      <c r="F2363" t="s">
        <v>44</v>
      </c>
      <c r="G2363" t="s">
        <v>45</v>
      </c>
      <c r="H2363" t="s">
        <v>83</v>
      </c>
      <c r="I2363" t="s">
        <v>33</v>
      </c>
      <c r="J2363" t="s">
        <v>59</v>
      </c>
      <c r="K2363" t="s">
        <v>35</v>
      </c>
      <c r="L2363">
        <v>1</v>
      </c>
      <c r="M2363" s="6">
        <v>910.1</v>
      </c>
      <c r="N2363" s="8">
        <v>0.25</v>
      </c>
      <c r="O2363" s="6">
        <v>227.52</v>
      </c>
      <c r="P2363" s="6">
        <v>682.58</v>
      </c>
      <c r="Q2363" s="6">
        <v>465.45</v>
      </c>
      <c r="R2363" s="6">
        <v>217.13</v>
      </c>
      <c r="S2363" s="6">
        <v>407.79</v>
      </c>
      <c r="T2363" t="s">
        <v>36</v>
      </c>
      <c r="U2363">
        <v>4</v>
      </c>
      <c r="V2363" t="s">
        <v>37</v>
      </c>
      <c r="W2363" t="s">
        <v>38</v>
      </c>
      <c r="X2363">
        <v>2024</v>
      </c>
      <c r="Y2363" t="s">
        <v>39</v>
      </c>
      <c r="Z2363" s="8">
        <v>0.31809999999999999</v>
      </c>
    </row>
    <row r="2364" spans="1:26" x14ac:dyDescent="0.3">
      <c r="A2364" t="s">
        <v>5690</v>
      </c>
      <c r="B2364" s="4">
        <v>45401</v>
      </c>
      <c r="C2364" t="s">
        <v>106</v>
      </c>
      <c r="D2364" t="s">
        <v>5691</v>
      </c>
      <c r="E2364" t="s">
        <v>108</v>
      </c>
      <c r="F2364" t="s">
        <v>194</v>
      </c>
      <c r="G2364" t="s">
        <v>132</v>
      </c>
      <c r="H2364" t="s">
        <v>252</v>
      </c>
      <c r="I2364" t="s">
        <v>33</v>
      </c>
      <c r="J2364" t="s">
        <v>48</v>
      </c>
      <c r="K2364" t="s">
        <v>49</v>
      </c>
      <c r="L2364">
        <v>1</v>
      </c>
      <c r="M2364" s="6">
        <v>1596.08</v>
      </c>
      <c r="N2364" s="8">
        <v>0.2</v>
      </c>
      <c r="O2364" s="6">
        <v>319.22000000000003</v>
      </c>
      <c r="P2364" s="6">
        <v>1276.8599999999999</v>
      </c>
      <c r="Q2364" s="6">
        <v>1035.9100000000001</v>
      </c>
      <c r="R2364" s="6">
        <v>240.95</v>
      </c>
      <c r="S2364" s="6">
        <v>42.79</v>
      </c>
      <c r="T2364" t="s">
        <v>36</v>
      </c>
      <c r="U2364">
        <v>4</v>
      </c>
      <c r="V2364" t="s">
        <v>37</v>
      </c>
      <c r="W2364" t="s">
        <v>38</v>
      </c>
      <c r="X2364">
        <v>2024</v>
      </c>
      <c r="Y2364" t="s">
        <v>39</v>
      </c>
      <c r="Z2364" s="8">
        <v>0.18870000000000001</v>
      </c>
    </row>
    <row r="2365" spans="1:26" x14ac:dyDescent="0.3">
      <c r="A2365" t="s">
        <v>5692</v>
      </c>
      <c r="B2365" s="4">
        <v>45627</v>
      </c>
      <c r="C2365" t="s">
        <v>724</v>
      </c>
      <c r="D2365" t="s">
        <v>5693</v>
      </c>
      <c r="E2365" t="s">
        <v>29</v>
      </c>
      <c r="F2365" t="s">
        <v>141</v>
      </c>
      <c r="G2365" t="s">
        <v>132</v>
      </c>
      <c r="H2365" t="s">
        <v>154</v>
      </c>
      <c r="I2365" t="s">
        <v>33</v>
      </c>
      <c r="J2365" t="s">
        <v>59</v>
      </c>
      <c r="K2365" t="s">
        <v>35</v>
      </c>
      <c r="L2365">
        <v>1</v>
      </c>
      <c r="M2365" s="6">
        <v>819.43</v>
      </c>
      <c r="N2365" s="8">
        <v>0.1</v>
      </c>
      <c r="O2365" s="6">
        <v>81.94</v>
      </c>
      <c r="P2365" s="6">
        <v>737.49</v>
      </c>
      <c r="Q2365" s="6">
        <v>532.73</v>
      </c>
      <c r="R2365" s="6">
        <v>204.76</v>
      </c>
      <c r="S2365" s="6">
        <v>289.63</v>
      </c>
      <c r="T2365" t="s">
        <v>36</v>
      </c>
      <c r="U2365">
        <v>12</v>
      </c>
      <c r="V2365" t="s">
        <v>84</v>
      </c>
      <c r="W2365" t="s">
        <v>85</v>
      </c>
      <c r="X2365">
        <v>2024</v>
      </c>
      <c r="Y2365" t="s">
        <v>162</v>
      </c>
      <c r="Z2365" s="8">
        <v>0.27760000000000001</v>
      </c>
    </row>
    <row r="2366" spans="1:26" x14ac:dyDescent="0.3">
      <c r="A2366" t="s">
        <v>5694</v>
      </c>
      <c r="B2366" s="4">
        <v>45529</v>
      </c>
      <c r="C2366" t="s">
        <v>3287</v>
      </c>
      <c r="D2366" t="s">
        <v>5695</v>
      </c>
      <c r="E2366" t="s">
        <v>43</v>
      </c>
      <c r="F2366" t="s">
        <v>101</v>
      </c>
      <c r="G2366" t="s">
        <v>69</v>
      </c>
      <c r="H2366" t="s">
        <v>83</v>
      </c>
      <c r="I2366" t="s">
        <v>47</v>
      </c>
      <c r="J2366" t="s">
        <v>59</v>
      </c>
      <c r="K2366" t="s">
        <v>49</v>
      </c>
      <c r="L2366">
        <v>1</v>
      </c>
      <c r="M2366" s="6">
        <v>1669.38</v>
      </c>
      <c r="N2366" s="8">
        <v>0.1</v>
      </c>
      <c r="O2366" s="6">
        <v>166.94</v>
      </c>
      <c r="P2366" s="6">
        <v>1502.44</v>
      </c>
      <c r="Q2366" s="6">
        <v>1162.74</v>
      </c>
      <c r="R2366" s="6">
        <v>339.7</v>
      </c>
      <c r="S2366" s="6">
        <v>323.14999999999998</v>
      </c>
      <c r="T2366" t="s">
        <v>117</v>
      </c>
      <c r="U2366">
        <v>8</v>
      </c>
      <c r="V2366" t="s">
        <v>118</v>
      </c>
      <c r="W2366" t="s">
        <v>62</v>
      </c>
      <c r="X2366">
        <v>2024</v>
      </c>
      <c r="Y2366" t="s">
        <v>119</v>
      </c>
      <c r="Z2366" s="8">
        <v>0.2261</v>
      </c>
    </row>
    <row r="2367" spans="1:26" x14ac:dyDescent="0.3">
      <c r="A2367" t="s">
        <v>5696</v>
      </c>
      <c r="B2367" s="4">
        <v>45672</v>
      </c>
      <c r="C2367" t="s">
        <v>3138</v>
      </c>
      <c r="D2367" t="s">
        <v>5697</v>
      </c>
      <c r="E2367" t="s">
        <v>43</v>
      </c>
      <c r="F2367" t="s">
        <v>44</v>
      </c>
      <c r="G2367" t="s">
        <v>31</v>
      </c>
      <c r="H2367" t="s">
        <v>96</v>
      </c>
      <c r="I2367" t="s">
        <v>33</v>
      </c>
      <c r="J2367" t="s">
        <v>48</v>
      </c>
      <c r="K2367" t="s">
        <v>35</v>
      </c>
      <c r="L2367">
        <v>1</v>
      </c>
      <c r="M2367" s="6">
        <v>735.43</v>
      </c>
      <c r="N2367" s="8">
        <v>0.25</v>
      </c>
      <c r="O2367" s="6">
        <v>183.86</v>
      </c>
      <c r="P2367" s="6">
        <v>551.57000000000005</v>
      </c>
      <c r="Q2367" s="6">
        <v>327.32</v>
      </c>
      <c r="R2367" s="6">
        <v>224.25</v>
      </c>
      <c r="S2367" s="6">
        <v>334.15</v>
      </c>
      <c r="T2367" t="s">
        <v>77</v>
      </c>
      <c r="U2367">
        <v>1</v>
      </c>
      <c r="V2367" t="s">
        <v>91</v>
      </c>
      <c r="W2367" t="s">
        <v>51</v>
      </c>
      <c r="X2367">
        <v>2025</v>
      </c>
      <c r="Y2367" t="s">
        <v>137</v>
      </c>
      <c r="Z2367" s="8">
        <v>0.40660000000000002</v>
      </c>
    </row>
    <row r="2368" spans="1:26" x14ac:dyDescent="0.3">
      <c r="A2368" t="s">
        <v>5698</v>
      </c>
      <c r="B2368" s="4">
        <v>45727</v>
      </c>
      <c r="C2368" t="s">
        <v>666</v>
      </c>
      <c r="D2368" t="s">
        <v>5699</v>
      </c>
      <c r="E2368" t="s">
        <v>56</v>
      </c>
      <c r="F2368" t="s">
        <v>57</v>
      </c>
      <c r="G2368" t="s">
        <v>69</v>
      </c>
      <c r="H2368" t="s">
        <v>291</v>
      </c>
      <c r="I2368" t="s">
        <v>75</v>
      </c>
      <c r="J2368" t="s">
        <v>34</v>
      </c>
      <c r="K2368" t="s">
        <v>102</v>
      </c>
      <c r="L2368">
        <v>3</v>
      </c>
      <c r="M2368" s="6">
        <v>1649.93</v>
      </c>
      <c r="N2368" s="8">
        <v>0</v>
      </c>
      <c r="O2368" s="6">
        <v>0</v>
      </c>
      <c r="P2368" s="6">
        <v>4949.79</v>
      </c>
      <c r="Q2368" s="6">
        <v>3545.99</v>
      </c>
      <c r="R2368" s="6">
        <v>1403.8</v>
      </c>
      <c r="S2368" s="6">
        <v>179.14</v>
      </c>
      <c r="T2368" t="s">
        <v>77</v>
      </c>
      <c r="U2368">
        <v>3</v>
      </c>
      <c r="V2368" t="s">
        <v>50</v>
      </c>
      <c r="W2368" t="s">
        <v>51</v>
      </c>
      <c r="X2368">
        <v>2025</v>
      </c>
      <c r="Y2368" t="s">
        <v>52</v>
      </c>
      <c r="Z2368" s="8">
        <v>0.28360000000000002</v>
      </c>
    </row>
    <row r="2369" spans="1:26" x14ac:dyDescent="0.3">
      <c r="A2369" t="s">
        <v>5700</v>
      </c>
      <c r="B2369" s="4">
        <v>45774</v>
      </c>
      <c r="C2369" t="s">
        <v>3258</v>
      </c>
      <c r="D2369" t="s">
        <v>5701</v>
      </c>
      <c r="E2369" t="s">
        <v>43</v>
      </c>
      <c r="F2369" t="s">
        <v>44</v>
      </c>
      <c r="G2369" t="s">
        <v>132</v>
      </c>
      <c r="H2369" t="s">
        <v>154</v>
      </c>
      <c r="I2369" t="s">
        <v>75</v>
      </c>
      <c r="J2369" t="s">
        <v>59</v>
      </c>
      <c r="K2369" t="s">
        <v>35</v>
      </c>
      <c r="L2369">
        <v>2</v>
      </c>
      <c r="M2369" s="6">
        <v>1098.95</v>
      </c>
      <c r="N2369" s="8">
        <v>0</v>
      </c>
      <c r="O2369" s="6">
        <v>0</v>
      </c>
      <c r="P2369" s="6">
        <v>2197.9</v>
      </c>
      <c r="Q2369" s="6">
        <v>1690.92</v>
      </c>
      <c r="R2369" s="6">
        <v>506.98</v>
      </c>
      <c r="S2369" s="6">
        <v>263.95999999999998</v>
      </c>
      <c r="T2369" t="s">
        <v>36</v>
      </c>
      <c r="U2369">
        <v>4</v>
      </c>
      <c r="V2369" t="s">
        <v>37</v>
      </c>
      <c r="W2369" t="s">
        <v>38</v>
      </c>
      <c r="X2369">
        <v>2025</v>
      </c>
      <c r="Y2369" t="s">
        <v>112</v>
      </c>
      <c r="Z2369" s="8">
        <v>0.23069999999999999</v>
      </c>
    </row>
    <row r="2370" spans="1:26" x14ac:dyDescent="0.3">
      <c r="A2370" t="s">
        <v>5702</v>
      </c>
      <c r="B2370" s="4">
        <v>45316</v>
      </c>
      <c r="C2370" t="s">
        <v>1160</v>
      </c>
      <c r="D2370" t="s">
        <v>5703</v>
      </c>
      <c r="E2370" t="s">
        <v>29</v>
      </c>
      <c r="F2370" t="s">
        <v>141</v>
      </c>
      <c r="G2370" t="s">
        <v>69</v>
      </c>
      <c r="H2370" t="s">
        <v>83</v>
      </c>
      <c r="I2370" t="s">
        <v>75</v>
      </c>
      <c r="J2370" t="s">
        <v>34</v>
      </c>
      <c r="K2370" t="s">
        <v>102</v>
      </c>
      <c r="L2370">
        <v>3</v>
      </c>
      <c r="M2370" s="6">
        <v>877.26</v>
      </c>
      <c r="N2370" s="8">
        <v>0.05</v>
      </c>
      <c r="O2370" s="6">
        <v>131.59</v>
      </c>
      <c r="P2370" s="6">
        <v>2500.19</v>
      </c>
      <c r="Q2370" s="6">
        <v>1714.18</v>
      </c>
      <c r="R2370" s="6">
        <v>786.01</v>
      </c>
      <c r="S2370" s="6">
        <v>160.04</v>
      </c>
      <c r="T2370" t="s">
        <v>36</v>
      </c>
      <c r="U2370">
        <v>1</v>
      </c>
      <c r="V2370" t="s">
        <v>91</v>
      </c>
      <c r="W2370" t="s">
        <v>51</v>
      </c>
      <c r="X2370">
        <v>2024</v>
      </c>
      <c r="Y2370" t="s">
        <v>92</v>
      </c>
      <c r="Z2370" s="8">
        <v>0.31440000000000001</v>
      </c>
    </row>
    <row r="2371" spans="1:26" x14ac:dyDescent="0.3">
      <c r="A2371" t="s">
        <v>5704</v>
      </c>
      <c r="B2371" s="4">
        <v>45944</v>
      </c>
      <c r="C2371" t="s">
        <v>381</v>
      </c>
      <c r="D2371" t="s">
        <v>5705</v>
      </c>
      <c r="E2371" t="s">
        <v>43</v>
      </c>
      <c r="F2371" t="s">
        <v>273</v>
      </c>
      <c r="G2371" t="s">
        <v>132</v>
      </c>
      <c r="H2371" t="s">
        <v>228</v>
      </c>
      <c r="I2371" t="s">
        <v>33</v>
      </c>
      <c r="J2371" t="s">
        <v>48</v>
      </c>
      <c r="K2371" t="s">
        <v>49</v>
      </c>
      <c r="L2371">
        <v>1</v>
      </c>
      <c r="M2371" s="6">
        <v>2387.7199999999998</v>
      </c>
      <c r="N2371" s="8">
        <v>0.2</v>
      </c>
      <c r="O2371" s="6">
        <v>477.54</v>
      </c>
      <c r="P2371" s="6">
        <v>1910.18</v>
      </c>
      <c r="Q2371" s="6">
        <v>1560.43</v>
      </c>
      <c r="R2371" s="6">
        <v>349.75</v>
      </c>
      <c r="S2371" s="6">
        <v>89.01</v>
      </c>
      <c r="T2371" t="s">
        <v>36</v>
      </c>
      <c r="U2371">
        <v>10</v>
      </c>
      <c r="V2371" t="s">
        <v>146</v>
      </c>
      <c r="W2371" t="s">
        <v>85</v>
      </c>
      <c r="X2371">
        <v>2025</v>
      </c>
      <c r="Y2371" t="s">
        <v>147</v>
      </c>
      <c r="Z2371" s="8">
        <v>0.18310000000000001</v>
      </c>
    </row>
    <row r="2372" spans="1:26" x14ac:dyDescent="0.3">
      <c r="A2372" t="s">
        <v>5706</v>
      </c>
      <c r="B2372" s="4">
        <v>45408</v>
      </c>
      <c r="C2372" t="s">
        <v>5038</v>
      </c>
      <c r="D2372" t="s">
        <v>5707</v>
      </c>
      <c r="E2372" t="s">
        <v>43</v>
      </c>
      <c r="F2372" t="s">
        <v>44</v>
      </c>
      <c r="G2372" t="s">
        <v>110</v>
      </c>
      <c r="H2372" t="s">
        <v>111</v>
      </c>
      <c r="I2372" t="s">
        <v>75</v>
      </c>
      <c r="J2372" t="s">
        <v>59</v>
      </c>
      <c r="K2372" t="s">
        <v>35</v>
      </c>
      <c r="L2372">
        <v>1</v>
      </c>
      <c r="M2372" s="6">
        <v>1760.11</v>
      </c>
      <c r="N2372" s="8">
        <v>0.1</v>
      </c>
      <c r="O2372" s="6">
        <v>176.01</v>
      </c>
      <c r="P2372" s="6">
        <v>1584.1</v>
      </c>
      <c r="Q2372" s="6">
        <v>1155.79</v>
      </c>
      <c r="R2372" s="6">
        <v>428.31</v>
      </c>
      <c r="S2372" s="6">
        <v>448.96</v>
      </c>
      <c r="T2372" t="s">
        <v>36</v>
      </c>
      <c r="U2372">
        <v>4</v>
      </c>
      <c r="V2372" t="s">
        <v>37</v>
      </c>
      <c r="W2372" t="s">
        <v>38</v>
      </c>
      <c r="X2372">
        <v>2024</v>
      </c>
      <c r="Y2372" t="s">
        <v>39</v>
      </c>
      <c r="Z2372" s="8">
        <v>0.27039999999999997</v>
      </c>
    </row>
    <row r="2373" spans="1:26" x14ac:dyDescent="0.3">
      <c r="A2373" t="s">
        <v>5708</v>
      </c>
      <c r="B2373" s="4">
        <v>45773</v>
      </c>
      <c r="C2373" t="s">
        <v>884</v>
      </c>
      <c r="D2373" t="s">
        <v>5709</v>
      </c>
      <c r="E2373" t="s">
        <v>67</v>
      </c>
      <c r="F2373" t="s">
        <v>82</v>
      </c>
      <c r="G2373" t="s">
        <v>132</v>
      </c>
      <c r="H2373" t="s">
        <v>154</v>
      </c>
      <c r="I2373" t="s">
        <v>33</v>
      </c>
      <c r="J2373" t="s">
        <v>48</v>
      </c>
      <c r="K2373" t="s">
        <v>49</v>
      </c>
      <c r="L2373">
        <v>4</v>
      </c>
      <c r="M2373" s="6">
        <v>785.49</v>
      </c>
      <c r="N2373" s="8">
        <v>0.15</v>
      </c>
      <c r="O2373" s="6">
        <v>471.29</v>
      </c>
      <c r="P2373" s="6">
        <v>2670.67</v>
      </c>
      <c r="Q2373" s="6">
        <v>1798.16</v>
      </c>
      <c r="R2373" s="6">
        <v>872.51</v>
      </c>
      <c r="S2373" s="6">
        <v>379.9</v>
      </c>
      <c r="T2373" t="s">
        <v>77</v>
      </c>
      <c r="U2373">
        <v>4</v>
      </c>
      <c r="V2373" t="s">
        <v>37</v>
      </c>
      <c r="W2373" t="s">
        <v>38</v>
      </c>
      <c r="X2373">
        <v>2025</v>
      </c>
      <c r="Y2373" t="s">
        <v>112</v>
      </c>
      <c r="Z2373" s="8">
        <v>0.32669999999999999</v>
      </c>
    </row>
    <row r="2374" spans="1:26" x14ac:dyDescent="0.3">
      <c r="A2374" t="s">
        <v>5710</v>
      </c>
      <c r="B2374" s="4">
        <v>45683</v>
      </c>
      <c r="C2374" t="s">
        <v>4892</v>
      </c>
      <c r="D2374" t="s">
        <v>5711</v>
      </c>
      <c r="E2374" t="s">
        <v>43</v>
      </c>
      <c r="F2374" t="s">
        <v>44</v>
      </c>
      <c r="G2374" t="s">
        <v>110</v>
      </c>
      <c r="H2374" t="s">
        <v>269</v>
      </c>
      <c r="I2374" t="s">
        <v>33</v>
      </c>
      <c r="J2374" t="s">
        <v>48</v>
      </c>
      <c r="K2374" t="s">
        <v>76</v>
      </c>
      <c r="L2374">
        <v>4</v>
      </c>
      <c r="M2374" s="6">
        <v>1547.11</v>
      </c>
      <c r="N2374" s="8">
        <v>0.25</v>
      </c>
      <c r="O2374" s="6">
        <v>1547.11</v>
      </c>
      <c r="P2374" s="6">
        <v>4641.33</v>
      </c>
      <c r="Q2374" s="6">
        <v>3734</v>
      </c>
      <c r="R2374" s="6">
        <v>907.33</v>
      </c>
      <c r="S2374" s="6">
        <v>317.2</v>
      </c>
      <c r="T2374" t="s">
        <v>117</v>
      </c>
      <c r="U2374">
        <v>1</v>
      </c>
      <c r="V2374" t="s">
        <v>91</v>
      </c>
      <c r="W2374" t="s">
        <v>51</v>
      </c>
      <c r="X2374">
        <v>2025</v>
      </c>
      <c r="Y2374" t="s">
        <v>137</v>
      </c>
      <c r="Z2374" s="8">
        <v>0.19550000000000001</v>
      </c>
    </row>
    <row r="2375" spans="1:26" x14ac:dyDescent="0.3">
      <c r="A2375" t="s">
        <v>5712</v>
      </c>
      <c r="B2375" s="4">
        <v>45828</v>
      </c>
      <c r="C2375" t="s">
        <v>1282</v>
      </c>
      <c r="D2375" t="s">
        <v>5713</v>
      </c>
      <c r="E2375" t="s">
        <v>29</v>
      </c>
      <c r="F2375" t="s">
        <v>30</v>
      </c>
      <c r="G2375" t="s">
        <v>45</v>
      </c>
      <c r="H2375" t="s">
        <v>83</v>
      </c>
      <c r="I2375" t="s">
        <v>47</v>
      </c>
      <c r="J2375" t="s">
        <v>48</v>
      </c>
      <c r="K2375" t="s">
        <v>49</v>
      </c>
      <c r="L2375">
        <v>3</v>
      </c>
      <c r="M2375" s="6">
        <v>2053.9499999999998</v>
      </c>
      <c r="N2375" s="8">
        <v>0.2</v>
      </c>
      <c r="O2375" s="6">
        <v>1232.3699999999999</v>
      </c>
      <c r="P2375" s="6">
        <v>4929.4799999999996</v>
      </c>
      <c r="Q2375" s="6">
        <v>3225.69</v>
      </c>
      <c r="R2375" s="6">
        <v>1703.79</v>
      </c>
      <c r="S2375" s="6">
        <v>334.67</v>
      </c>
      <c r="T2375" t="s">
        <v>36</v>
      </c>
      <c r="U2375">
        <v>6</v>
      </c>
      <c r="V2375" t="s">
        <v>189</v>
      </c>
      <c r="W2375" t="s">
        <v>38</v>
      </c>
      <c r="X2375">
        <v>2025</v>
      </c>
      <c r="Y2375" t="s">
        <v>424</v>
      </c>
      <c r="Z2375" s="8">
        <v>0.34560000000000002</v>
      </c>
    </row>
    <row r="2376" spans="1:26" x14ac:dyDescent="0.3">
      <c r="A2376" t="s">
        <v>5714</v>
      </c>
      <c r="B2376" s="4">
        <v>45370</v>
      </c>
      <c r="C2376" t="s">
        <v>1804</v>
      </c>
      <c r="D2376" t="s">
        <v>5715</v>
      </c>
      <c r="E2376" t="s">
        <v>67</v>
      </c>
      <c r="F2376" t="s">
        <v>82</v>
      </c>
      <c r="G2376" t="s">
        <v>31</v>
      </c>
      <c r="H2376" t="s">
        <v>32</v>
      </c>
      <c r="I2376" t="s">
        <v>33</v>
      </c>
      <c r="J2376" t="s">
        <v>48</v>
      </c>
      <c r="K2376" t="s">
        <v>102</v>
      </c>
      <c r="L2376">
        <v>1</v>
      </c>
      <c r="M2376" s="6">
        <v>1171.3900000000001</v>
      </c>
      <c r="N2376" s="8">
        <v>0.1</v>
      </c>
      <c r="O2376" s="6">
        <v>117.14</v>
      </c>
      <c r="P2376" s="6">
        <v>1054.25</v>
      </c>
      <c r="Q2376" s="6">
        <v>672.48</v>
      </c>
      <c r="R2376" s="6">
        <v>381.77</v>
      </c>
      <c r="S2376" s="6">
        <v>344.07</v>
      </c>
      <c r="T2376" t="s">
        <v>36</v>
      </c>
      <c r="U2376">
        <v>3</v>
      </c>
      <c r="V2376" t="s">
        <v>50</v>
      </c>
      <c r="W2376" t="s">
        <v>51</v>
      </c>
      <c r="X2376">
        <v>2024</v>
      </c>
      <c r="Y2376" t="s">
        <v>78</v>
      </c>
      <c r="Z2376" s="8">
        <v>0.36209999999999998</v>
      </c>
    </row>
    <row r="2377" spans="1:26" x14ac:dyDescent="0.3">
      <c r="A2377" t="s">
        <v>5716</v>
      </c>
      <c r="B2377" s="4">
        <v>45871</v>
      </c>
      <c r="C2377" t="s">
        <v>547</v>
      </c>
      <c r="D2377" t="s">
        <v>5717</v>
      </c>
      <c r="E2377" t="s">
        <v>108</v>
      </c>
      <c r="F2377" t="s">
        <v>145</v>
      </c>
      <c r="G2377" t="s">
        <v>45</v>
      </c>
      <c r="H2377" t="s">
        <v>46</v>
      </c>
      <c r="I2377" t="s">
        <v>75</v>
      </c>
      <c r="J2377" t="s">
        <v>48</v>
      </c>
      <c r="K2377" t="s">
        <v>102</v>
      </c>
      <c r="L2377">
        <v>1</v>
      </c>
      <c r="M2377" s="6">
        <v>1045.6199999999999</v>
      </c>
      <c r="N2377" s="8">
        <v>0.1</v>
      </c>
      <c r="O2377" s="6">
        <v>104.56</v>
      </c>
      <c r="P2377" s="6">
        <v>941.06</v>
      </c>
      <c r="Q2377" s="6">
        <v>597.96</v>
      </c>
      <c r="R2377" s="6">
        <v>343.1</v>
      </c>
      <c r="S2377" s="6">
        <v>131.59</v>
      </c>
      <c r="T2377" t="s">
        <v>117</v>
      </c>
      <c r="U2377">
        <v>8</v>
      </c>
      <c r="V2377" t="s">
        <v>118</v>
      </c>
      <c r="W2377" t="s">
        <v>62</v>
      </c>
      <c r="X2377">
        <v>2025</v>
      </c>
      <c r="Y2377" t="s">
        <v>277</v>
      </c>
      <c r="Z2377" s="8">
        <v>0.36459999999999998</v>
      </c>
    </row>
    <row r="2378" spans="1:26" x14ac:dyDescent="0.3">
      <c r="A2378" t="s">
        <v>5718</v>
      </c>
      <c r="B2378" s="4">
        <v>45464</v>
      </c>
      <c r="C2378" t="s">
        <v>1647</v>
      </c>
      <c r="D2378" t="s">
        <v>5719</v>
      </c>
      <c r="E2378" t="s">
        <v>43</v>
      </c>
      <c r="F2378" t="s">
        <v>101</v>
      </c>
      <c r="G2378" t="s">
        <v>45</v>
      </c>
      <c r="H2378" t="s">
        <v>46</v>
      </c>
      <c r="I2378" t="s">
        <v>33</v>
      </c>
      <c r="J2378" t="s">
        <v>48</v>
      </c>
      <c r="K2378" t="s">
        <v>49</v>
      </c>
      <c r="L2378">
        <v>1</v>
      </c>
      <c r="M2378" s="6">
        <v>816.19</v>
      </c>
      <c r="N2378" s="8">
        <v>0.2</v>
      </c>
      <c r="O2378" s="6">
        <v>163.24</v>
      </c>
      <c r="P2378" s="6">
        <v>652.95000000000005</v>
      </c>
      <c r="Q2378" s="6">
        <v>533.28</v>
      </c>
      <c r="R2378" s="6">
        <v>119.67</v>
      </c>
      <c r="S2378" s="6">
        <v>374.84</v>
      </c>
      <c r="T2378" t="s">
        <v>36</v>
      </c>
      <c r="U2378">
        <v>6</v>
      </c>
      <c r="V2378" t="s">
        <v>189</v>
      </c>
      <c r="W2378" t="s">
        <v>38</v>
      </c>
      <c r="X2378">
        <v>2024</v>
      </c>
      <c r="Y2378" t="s">
        <v>190</v>
      </c>
      <c r="Z2378" s="8">
        <v>0.18329999999999999</v>
      </c>
    </row>
    <row r="2379" spans="1:26" x14ac:dyDescent="0.3">
      <c r="A2379" t="s">
        <v>5720</v>
      </c>
      <c r="B2379" s="4">
        <v>45303</v>
      </c>
      <c r="C2379" t="s">
        <v>1456</v>
      </c>
      <c r="D2379" t="s">
        <v>5721</v>
      </c>
      <c r="E2379" t="s">
        <v>29</v>
      </c>
      <c r="F2379" t="s">
        <v>30</v>
      </c>
      <c r="G2379" t="s">
        <v>31</v>
      </c>
      <c r="H2379" t="s">
        <v>32</v>
      </c>
      <c r="I2379" t="s">
        <v>33</v>
      </c>
      <c r="J2379" t="s">
        <v>59</v>
      </c>
      <c r="K2379" t="s">
        <v>35</v>
      </c>
      <c r="L2379">
        <v>1</v>
      </c>
      <c r="M2379" s="6">
        <v>901.31</v>
      </c>
      <c r="N2379" s="8">
        <v>0.25</v>
      </c>
      <c r="O2379" s="6">
        <v>225.33</v>
      </c>
      <c r="P2379" s="6">
        <v>675.98</v>
      </c>
      <c r="Q2379" s="6">
        <v>491.3</v>
      </c>
      <c r="R2379" s="6">
        <v>184.68</v>
      </c>
      <c r="S2379" s="6">
        <v>317.36</v>
      </c>
      <c r="T2379" t="s">
        <v>36</v>
      </c>
      <c r="U2379">
        <v>1</v>
      </c>
      <c r="V2379" t="s">
        <v>91</v>
      </c>
      <c r="W2379" t="s">
        <v>51</v>
      </c>
      <c r="X2379">
        <v>2024</v>
      </c>
      <c r="Y2379" t="s">
        <v>92</v>
      </c>
      <c r="Z2379" s="8">
        <v>0.2732</v>
      </c>
    </row>
    <row r="2380" spans="1:26" x14ac:dyDescent="0.3">
      <c r="A2380" t="s">
        <v>5722</v>
      </c>
      <c r="B2380" s="4">
        <v>45419</v>
      </c>
      <c r="C2380" t="s">
        <v>483</v>
      </c>
      <c r="D2380" t="s">
        <v>5723</v>
      </c>
      <c r="E2380" t="s">
        <v>56</v>
      </c>
      <c r="F2380" t="s">
        <v>57</v>
      </c>
      <c r="G2380" t="s">
        <v>69</v>
      </c>
      <c r="H2380" t="s">
        <v>291</v>
      </c>
      <c r="I2380" t="s">
        <v>75</v>
      </c>
      <c r="J2380" t="s">
        <v>48</v>
      </c>
      <c r="K2380" t="s">
        <v>102</v>
      </c>
      <c r="L2380">
        <v>1</v>
      </c>
      <c r="M2380" s="6">
        <v>2368.19</v>
      </c>
      <c r="N2380" s="8">
        <v>0.1</v>
      </c>
      <c r="O2380" s="6">
        <v>236.82</v>
      </c>
      <c r="P2380" s="6">
        <v>2131.37</v>
      </c>
      <c r="Q2380" s="6">
        <v>1722.65</v>
      </c>
      <c r="R2380" s="6">
        <v>408.72</v>
      </c>
      <c r="S2380" s="6">
        <v>397.61</v>
      </c>
      <c r="T2380" t="s">
        <v>117</v>
      </c>
      <c r="U2380">
        <v>5</v>
      </c>
      <c r="V2380" t="s">
        <v>103</v>
      </c>
      <c r="W2380" t="s">
        <v>38</v>
      </c>
      <c r="X2380">
        <v>2024</v>
      </c>
      <c r="Y2380" t="s">
        <v>104</v>
      </c>
      <c r="Z2380" s="8">
        <v>0.1918</v>
      </c>
    </row>
    <row r="2381" spans="1:26" x14ac:dyDescent="0.3">
      <c r="A2381" t="s">
        <v>5724</v>
      </c>
      <c r="B2381" s="4">
        <v>45899</v>
      </c>
      <c r="C2381" t="s">
        <v>1052</v>
      </c>
      <c r="D2381" t="s">
        <v>5725</v>
      </c>
      <c r="E2381" t="s">
        <v>67</v>
      </c>
      <c r="F2381" t="s">
        <v>334</v>
      </c>
      <c r="G2381" t="s">
        <v>45</v>
      </c>
      <c r="H2381" t="s">
        <v>83</v>
      </c>
      <c r="I2381" t="s">
        <v>47</v>
      </c>
      <c r="J2381" t="s">
        <v>48</v>
      </c>
      <c r="K2381" t="s">
        <v>35</v>
      </c>
      <c r="L2381">
        <v>1</v>
      </c>
      <c r="M2381" s="6">
        <v>2408.12</v>
      </c>
      <c r="N2381" s="8">
        <v>0.1</v>
      </c>
      <c r="O2381" s="6">
        <v>240.81</v>
      </c>
      <c r="P2381" s="6">
        <v>2167.31</v>
      </c>
      <c r="Q2381" s="6">
        <v>1770.47</v>
      </c>
      <c r="R2381" s="6">
        <v>396.84</v>
      </c>
      <c r="S2381" s="6">
        <v>156.24</v>
      </c>
      <c r="T2381" t="s">
        <v>36</v>
      </c>
      <c r="U2381">
        <v>8</v>
      </c>
      <c r="V2381" t="s">
        <v>118</v>
      </c>
      <c r="W2381" t="s">
        <v>62</v>
      </c>
      <c r="X2381">
        <v>2025</v>
      </c>
      <c r="Y2381" t="s">
        <v>277</v>
      </c>
      <c r="Z2381" s="8">
        <v>0.18310000000000001</v>
      </c>
    </row>
    <row r="2382" spans="1:26" x14ac:dyDescent="0.3">
      <c r="A2382" t="s">
        <v>5726</v>
      </c>
      <c r="B2382" s="4">
        <v>45383</v>
      </c>
      <c r="C2382" t="s">
        <v>1905</v>
      </c>
      <c r="D2382" t="s">
        <v>5727</v>
      </c>
      <c r="E2382" t="s">
        <v>43</v>
      </c>
      <c r="F2382" t="s">
        <v>101</v>
      </c>
      <c r="G2382" t="s">
        <v>31</v>
      </c>
      <c r="H2382" t="s">
        <v>58</v>
      </c>
      <c r="I2382" t="s">
        <v>75</v>
      </c>
      <c r="J2382" t="s">
        <v>34</v>
      </c>
      <c r="K2382" t="s">
        <v>76</v>
      </c>
      <c r="L2382">
        <v>1</v>
      </c>
      <c r="M2382" s="6">
        <v>1736.56</v>
      </c>
      <c r="N2382" s="8">
        <v>0.3</v>
      </c>
      <c r="O2382" s="6">
        <v>520.97</v>
      </c>
      <c r="P2382" s="6">
        <v>1215.5899999999999</v>
      </c>
      <c r="Q2382" s="6">
        <v>958.08</v>
      </c>
      <c r="R2382" s="6">
        <v>257.51</v>
      </c>
      <c r="S2382" s="6">
        <v>300.39999999999998</v>
      </c>
      <c r="T2382" t="s">
        <v>117</v>
      </c>
      <c r="U2382">
        <v>4</v>
      </c>
      <c r="V2382" t="s">
        <v>37</v>
      </c>
      <c r="W2382" t="s">
        <v>38</v>
      </c>
      <c r="X2382">
        <v>2024</v>
      </c>
      <c r="Y2382" t="s">
        <v>39</v>
      </c>
      <c r="Z2382" s="8">
        <v>0.21179999999999999</v>
      </c>
    </row>
    <row r="2383" spans="1:26" x14ac:dyDescent="0.3">
      <c r="A2383" t="s">
        <v>5728</v>
      </c>
      <c r="B2383" s="4">
        <v>45944</v>
      </c>
      <c r="C2383" t="s">
        <v>804</v>
      </c>
      <c r="D2383" t="s">
        <v>5729</v>
      </c>
      <c r="E2383" t="s">
        <v>43</v>
      </c>
      <c r="F2383" t="s">
        <v>256</v>
      </c>
      <c r="G2383" t="s">
        <v>69</v>
      </c>
      <c r="H2383" t="s">
        <v>188</v>
      </c>
      <c r="I2383" t="s">
        <v>33</v>
      </c>
      <c r="J2383" t="s">
        <v>48</v>
      </c>
      <c r="K2383" t="s">
        <v>76</v>
      </c>
      <c r="L2383">
        <v>2</v>
      </c>
      <c r="M2383" s="6">
        <v>1024.8699999999999</v>
      </c>
      <c r="N2383" s="8">
        <v>0.15</v>
      </c>
      <c r="O2383" s="6">
        <v>307.45999999999998</v>
      </c>
      <c r="P2383" s="6">
        <v>1742.28</v>
      </c>
      <c r="Q2383" s="6">
        <v>1102.8699999999999</v>
      </c>
      <c r="R2383" s="6">
        <v>639.41</v>
      </c>
      <c r="S2383" s="6">
        <v>207.22</v>
      </c>
      <c r="T2383" t="s">
        <v>77</v>
      </c>
      <c r="U2383">
        <v>10</v>
      </c>
      <c r="V2383" t="s">
        <v>146</v>
      </c>
      <c r="W2383" t="s">
        <v>85</v>
      </c>
      <c r="X2383">
        <v>2025</v>
      </c>
      <c r="Y2383" t="s">
        <v>147</v>
      </c>
      <c r="Z2383" s="8">
        <v>0.36699999999999999</v>
      </c>
    </row>
    <row r="2384" spans="1:26" x14ac:dyDescent="0.3">
      <c r="A2384" t="s">
        <v>5730</v>
      </c>
      <c r="B2384" s="4">
        <v>45834</v>
      </c>
      <c r="C2384" t="s">
        <v>1114</v>
      </c>
      <c r="D2384" t="s">
        <v>5731</v>
      </c>
      <c r="E2384" t="s">
        <v>29</v>
      </c>
      <c r="F2384" t="s">
        <v>242</v>
      </c>
      <c r="G2384" t="s">
        <v>110</v>
      </c>
      <c r="H2384" t="s">
        <v>269</v>
      </c>
      <c r="I2384" t="s">
        <v>116</v>
      </c>
      <c r="J2384" t="s">
        <v>48</v>
      </c>
      <c r="K2384" t="s">
        <v>102</v>
      </c>
      <c r="L2384">
        <v>1</v>
      </c>
      <c r="M2384" s="6">
        <v>1102.71</v>
      </c>
      <c r="N2384" s="8">
        <v>0.05</v>
      </c>
      <c r="O2384" s="6">
        <v>55.14</v>
      </c>
      <c r="P2384" s="6">
        <v>1047.57</v>
      </c>
      <c r="Q2384" s="6">
        <v>803.95</v>
      </c>
      <c r="R2384" s="6">
        <v>243.62</v>
      </c>
      <c r="S2384" s="6">
        <v>113.79</v>
      </c>
      <c r="T2384" t="s">
        <v>36</v>
      </c>
      <c r="U2384">
        <v>6</v>
      </c>
      <c r="V2384" t="s">
        <v>189</v>
      </c>
      <c r="W2384" t="s">
        <v>38</v>
      </c>
      <c r="X2384">
        <v>2025</v>
      </c>
      <c r="Y2384" t="s">
        <v>424</v>
      </c>
      <c r="Z2384" s="8">
        <v>0.2326</v>
      </c>
    </row>
    <row r="2385" spans="1:26" x14ac:dyDescent="0.3">
      <c r="A2385" t="s">
        <v>5732</v>
      </c>
      <c r="B2385" s="4">
        <v>45823</v>
      </c>
      <c r="C2385" t="s">
        <v>1532</v>
      </c>
      <c r="D2385" t="s">
        <v>5733</v>
      </c>
      <c r="E2385" t="s">
        <v>43</v>
      </c>
      <c r="F2385" t="s">
        <v>44</v>
      </c>
      <c r="G2385" t="s">
        <v>69</v>
      </c>
      <c r="H2385" t="s">
        <v>291</v>
      </c>
      <c r="I2385" t="s">
        <v>33</v>
      </c>
      <c r="J2385" t="s">
        <v>59</v>
      </c>
      <c r="K2385" t="s">
        <v>35</v>
      </c>
      <c r="L2385">
        <v>3</v>
      </c>
      <c r="M2385" s="6">
        <v>934.76</v>
      </c>
      <c r="N2385" s="8">
        <v>0.1</v>
      </c>
      <c r="O2385" s="6">
        <v>280.43</v>
      </c>
      <c r="P2385" s="6">
        <v>2523.85</v>
      </c>
      <c r="Q2385" s="6">
        <v>1716.12</v>
      </c>
      <c r="R2385" s="6">
        <v>807.73</v>
      </c>
      <c r="S2385" s="6">
        <v>228.79</v>
      </c>
      <c r="T2385" t="s">
        <v>36</v>
      </c>
      <c r="U2385">
        <v>6</v>
      </c>
      <c r="V2385" t="s">
        <v>189</v>
      </c>
      <c r="W2385" t="s">
        <v>38</v>
      </c>
      <c r="X2385">
        <v>2025</v>
      </c>
      <c r="Y2385" t="s">
        <v>424</v>
      </c>
      <c r="Z2385" s="8">
        <v>0.32</v>
      </c>
    </row>
    <row r="2386" spans="1:26" x14ac:dyDescent="0.3">
      <c r="A2386" t="s">
        <v>5734</v>
      </c>
      <c r="B2386" s="4">
        <v>45949</v>
      </c>
      <c r="C2386" t="s">
        <v>926</v>
      </c>
      <c r="D2386" t="s">
        <v>5735</v>
      </c>
      <c r="E2386" t="s">
        <v>56</v>
      </c>
      <c r="F2386" t="s">
        <v>238</v>
      </c>
      <c r="G2386" t="s">
        <v>45</v>
      </c>
      <c r="H2386" t="s">
        <v>32</v>
      </c>
      <c r="I2386" t="s">
        <v>33</v>
      </c>
      <c r="J2386" t="s">
        <v>48</v>
      </c>
      <c r="K2386" t="s">
        <v>102</v>
      </c>
      <c r="L2386">
        <v>2</v>
      </c>
      <c r="M2386" s="6">
        <v>1087.95</v>
      </c>
      <c r="N2386" s="8">
        <v>0.05</v>
      </c>
      <c r="O2386" s="6">
        <v>108.8</v>
      </c>
      <c r="P2386" s="6">
        <v>2067.1</v>
      </c>
      <c r="Q2386" s="6">
        <v>1282.6199999999999</v>
      </c>
      <c r="R2386" s="6">
        <v>784.48</v>
      </c>
      <c r="S2386" s="6">
        <v>277.68</v>
      </c>
      <c r="T2386" t="s">
        <v>36</v>
      </c>
      <c r="U2386">
        <v>10</v>
      </c>
      <c r="V2386" t="s">
        <v>146</v>
      </c>
      <c r="W2386" t="s">
        <v>85</v>
      </c>
      <c r="X2386">
        <v>2025</v>
      </c>
      <c r="Y2386" t="s">
        <v>147</v>
      </c>
      <c r="Z2386" s="8">
        <v>0.3795</v>
      </c>
    </row>
    <row r="2387" spans="1:26" x14ac:dyDescent="0.3">
      <c r="A2387" t="s">
        <v>5736</v>
      </c>
      <c r="B2387" s="4">
        <v>45738</v>
      </c>
      <c r="C2387" t="s">
        <v>5737</v>
      </c>
      <c r="D2387" t="s">
        <v>5738</v>
      </c>
      <c r="E2387" t="s">
        <v>29</v>
      </c>
      <c r="F2387" t="s">
        <v>141</v>
      </c>
      <c r="G2387" t="s">
        <v>69</v>
      </c>
      <c r="H2387" t="s">
        <v>70</v>
      </c>
      <c r="I2387" t="s">
        <v>33</v>
      </c>
      <c r="J2387" t="s">
        <v>59</v>
      </c>
      <c r="K2387" t="s">
        <v>49</v>
      </c>
      <c r="L2387">
        <v>1</v>
      </c>
      <c r="M2387" s="6">
        <v>690.73</v>
      </c>
      <c r="N2387" s="8">
        <v>0.15</v>
      </c>
      <c r="O2387" s="6">
        <v>103.61</v>
      </c>
      <c r="P2387" s="6">
        <v>587.12</v>
      </c>
      <c r="Q2387" s="6">
        <v>355.54</v>
      </c>
      <c r="R2387" s="6">
        <v>231.58</v>
      </c>
      <c r="S2387" s="6">
        <v>241.92</v>
      </c>
      <c r="T2387" t="s">
        <v>36</v>
      </c>
      <c r="U2387">
        <v>3</v>
      </c>
      <c r="V2387" t="s">
        <v>50</v>
      </c>
      <c r="W2387" t="s">
        <v>51</v>
      </c>
      <c r="X2387">
        <v>2025</v>
      </c>
      <c r="Y2387" t="s">
        <v>52</v>
      </c>
      <c r="Z2387" s="8">
        <v>0.39439999999999997</v>
      </c>
    </row>
    <row r="2388" spans="1:26" x14ac:dyDescent="0.3">
      <c r="A2388" t="s">
        <v>5739</v>
      </c>
      <c r="B2388" s="4">
        <v>45681</v>
      </c>
      <c r="C2388" t="s">
        <v>5737</v>
      </c>
      <c r="D2388" t="s">
        <v>5740</v>
      </c>
      <c r="E2388" t="s">
        <v>43</v>
      </c>
      <c r="F2388" t="s">
        <v>101</v>
      </c>
      <c r="G2388" t="s">
        <v>69</v>
      </c>
      <c r="H2388" t="s">
        <v>83</v>
      </c>
      <c r="I2388" t="s">
        <v>33</v>
      </c>
      <c r="J2388" t="s">
        <v>48</v>
      </c>
      <c r="K2388" t="s">
        <v>49</v>
      </c>
      <c r="L2388">
        <v>3</v>
      </c>
      <c r="M2388" s="6">
        <v>723.87</v>
      </c>
      <c r="N2388" s="8">
        <v>0.15</v>
      </c>
      <c r="O2388" s="6">
        <v>325.74</v>
      </c>
      <c r="P2388" s="6">
        <v>1845.87</v>
      </c>
      <c r="Q2388" s="6">
        <v>1157.94</v>
      </c>
      <c r="R2388" s="6">
        <v>687.93</v>
      </c>
      <c r="S2388" s="6">
        <v>420.21</v>
      </c>
      <c r="T2388" t="s">
        <v>36</v>
      </c>
      <c r="U2388">
        <v>1</v>
      </c>
      <c r="V2388" t="s">
        <v>91</v>
      </c>
      <c r="W2388" t="s">
        <v>51</v>
      </c>
      <c r="X2388">
        <v>2025</v>
      </c>
      <c r="Y2388" t="s">
        <v>137</v>
      </c>
      <c r="Z2388" s="8">
        <v>0.37269999999999998</v>
      </c>
    </row>
    <row r="2389" spans="1:26" x14ac:dyDescent="0.3">
      <c r="A2389" t="s">
        <v>5741</v>
      </c>
      <c r="B2389" s="4">
        <v>45963</v>
      </c>
      <c r="C2389" t="s">
        <v>1809</v>
      </c>
      <c r="D2389" t="s">
        <v>5742</v>
      </c>
      <c r="E2389" t="s">
        <v>56</v>
      </c>
      <c r="F2389" t="s">
        <v>74</v>
      </c>
      <c r="G2389" t="s">
        <v>31</v>
      </c>
      <c r="H2389" t="s">
        <v>58</v>
      </c>
      <c r="I2389" t="s">
        <v>116</v>
      </c>
      <c r="J2389" t="s">
        <v>59</v>
      </c>
      <c r="K2389" t="s">
        <v>35</v>
      </c>
      <c r="L2389">
        <v>1</v>
      </c>
      <c r="M2389" s="6">
        <v>367.54</v>
      </c>
      <c r="N2389" s="8">
        <v>0.15</v>
      </c>
      <c r="O2389" s="6">
        <v>55.13</v>
      </c>
      <c r="P2389" s="6">
        <v>312.41000000000003</v>
      </c>
      <c r="Q2389" s="6">
        <v>215.79</v>
      </c>
      <c r="R2389" s="6">
        <v>96.62</v>
      </c>
      <c r="S2389" s="6">
        <v>258.05</v>
      </c>
      <c r="T2389" t="s">
        <v>36</v>
      </c>
      <c r="U2389">
        <v>11</v>
      </c>
      <c r="V2389" t="s">
        <v>124</v>
      </c>
      <c r="W2389" t="s">
        <v>85</v>
      </c>
      <c r="X2389">
        <v>2025</v>
      </c>
      <c r="Y2389" t="s">
        <v>221</v>
      </c>
      <c r="Z2389" s="8">
        <v>0.30930000000000002</v>
      </c>
    </row>
    <row r="2390" spans="1:26" x14ac:dyDescent="0.3">
      <c r="A2390" t="s">
        <v>5743</v>
      </c>
      <c r="B2390" s="4">
        <v>45334</v>
      </c>
      <c r="C2390" t="s">
        <v>2605</v>
      </c>
      <c r="D2390" t="s">
        <v>5744</v>
      </c>
      <c r="E2390" t="s">
        <v>29</v>
      </c>
      <c r="F2390" t="s">
        <v>242</v>
      </c>
      <c r="G2390" t="s">
        <v>31</v>
      </c>
      <c r="H2390" t="s">
        <v>195</v>
      </c>
      <c r="I2390" t="s">
        <v>47</v>
      </c>
      <c r="J2390" t="s">
        <v>59</v>
      </c>
      <c r="K2390" t="s">
        <v>35</v>
      </c>
      <c r="L2390">
        <v>1</v>
      </c>
      <c r="M2390" s="6">
        <v>814.22</v>
      </c>
      <c r="N2390" s="8">
        <v>0.15</v>
      </c>
      <c r="O2390" s="6">
        <v>122.13</v>
      </c>
      <c r="P2390" s="6">
        <v>692.09</v>
      </c>
      <c r="Q2390" s="6">
        <v>507.43</v>
      </c>
      <c r="R2390" s="6">
        <v>184.66</v>
      </c>
      <c r="S2390" s="6">
        <v>225.94</v>
      </c>
      <c r="T2390" t="s">
        <v>36</v>
      </c>
      <c r="U2390">
        <v>2</v>
      </c>
      <c r="V2390" t="s">
        <v>171</v>
      </c>
      <c r="W2390" t="s">
        <v>51</v>
      </c>
      <c r="X2390">
        <v>2024</v>
      </c>
      <c r="Y2390" t="s">
        <v>214</v>
      </c>
      <c r="Z2390" s="8">
        <v>0.26679999999999998</v>
      </c>
    </row>
    <row r="2391" spans="1:26" x14ac:dyDescent="0.3">
      <c r="A2391" t="s">
        <v>5745</v>
      </c>
      <c r="B2391" s="4">
        <v>45545</v>
      </c>
      <c r="C2391" t="s">
        <v>1437</v>
      </c>
      <c r="D2391" t="s">
        <v>5746</v>
      </c>
      <c r="E2391" t="s">
        <v>43</v>
      </c>
      <c r="F2391" t="s">
        <v>101</v>
      </c>
      <c r="G2391" t="s">
        <v>132</v>
      </c>
      <c r="H2391" t="s">
        <v>228</v>
      </c>
      <c r="I2391" t="s">
        <v>33</v>
      </c>
      <c r="J2391" t="s">
        <v>59</v>
      </c>
      <c r="K2391" t="s">
        <v>35</v>
      </c>
      <c r="L2391">
        <v>1</v>
      </c>
      <c r="M2391" s="6">
        <v>1065.83</v>
      </c>
      <c r="N2391" s="8">
        <v>0.3</v>
      </c>
      <c r="O2391" s="6">
        <v>319.75</v>
      </c>
      <c r="P2391" s="6">
        <v>746.08</v>
      </c>
      <c r="Q2391" s="6">
        <v>572.97</v>
      </c>
      <c r="R2391" s="6">
        <v>173.11</v>
      </c>
      <c r="S2391" s="6">
        <v>392.61</v>
      </c>
      <c r="T2391" t="s">
        <v>36</v>
      </c>
      <c r="U2391">
        <v>9</v>
      </c>
      <c r="V2391" t="s">
        <v>61</v>
      </c>
      <c r="W2391" t="s">
        <v>62</v>
      </c>
      <c r="X2391">
        <v>2024</v>
      </c>
      <c r="Y2391" t="s">
        <v>63</v>
      </c>
      <c r="Z2391" s="8">
        <v>0.23200000000000001</v>
      </c>
    </row>
    <row r="2392" spans="1:26" x14ac:dyDescent="0.3">
      <c r="A2392" t="s">
        <v>5747</v>
      </c>
      <c r="B2392" s="4">
        <v>45421</v>
      </c>
      <c r="C2392" t="s">
        <v>4902</v>
      </c>
      <c r="D2392" t="s">
        <v>5748</v>
      </c>
      <c r="E2392" t="s">
        <v>29</v>
      </c>
      <c r="F2392" t="s">
        <v>123</v>
      </c>
      <c r="G2392" t="s">
        <v>110</v>
      </c>
      <c r="H2392" t="s">
        <v>269</v>
      </c>
      <c r="I2392" t="s">
        <v>33</v>
      </c>
      <c r="J2392" t="s">
        <v>48</v>
      </c>
      <c r="K2392" t="s">
        <v>102</v>
      </c>
      <c r="L2392">
        <v>2</v>
      </c>
      <c r="M2392" s="6">
        <v>805.09</v>
      </c>
      <c r="N2392" s="8">
        <v>0.25</v>
      </c>
      <c r="O2392" s="6">
        <v>402.54</v>
      </c>
      <c r="P2392" s="6">
        <v>1207.6400000000001</v>
      </c>
      <c r="Q2392" s="6">
        <v>894.23</v>
      </c>
      <c r="R2392" s="6">
        <v>313.41000000000003</v>
      </c>
      <c r="S2392" s="6">
        <v>141.29</v>
      </c>
      <c r="T2392" t="s">
        <v>117</v>
      </c>
      <c r="U2392">
        <v>5</v>
      </c>
      <c r="V2392" t="s">
        <v>103</v>
      </c>
      <c r="W2392" t="s">
        <v>38</v>
      </c>
      <c r="X2392">
        <v>2024</v>
      </c>
      <c r="Y2392" t="s">
        <v>104</v>
      </c>
      <c r="Z2392" s="8">
        <v>0.25950000000000001</v>
      </c>
    </row>
    <row r="2393" spans="1:26" x14ac:dyDescent="0.3">
      <c r="A2393" t="s">
        <v>5749</v>
      </c>
      <c r="B2393" s="4">
        <v>45351</v>
      </c>
      <c r="C2393" t="s">
        <v>1492</v>
      </c>
      <c r="D2393" t="s">
        <v>5750</v>
      </c>
      <c r="E2393" t="s">
        <v>29</v>
      </c>
      <c r="F2393" t="s">
        <v>123</v>
      </c>
      <c r="G2393" t="s">
        <v>69</v>
      </c>
      <c r="H2393" t="s">
        <v>83</v>
      </c>
      <c r="I2393" t="s">
        <v>75</v>
      </c>
      <c r="J2393" t="s">
        <v>59</v>
      </c>
      <c r="K2393" t="s">
        <v>35</v>
      </c>
      <c r="L2393">
        <v>1</v>
      </c>
      <c r="M2393" s="6">
        <v>1324.31</v>
      </c>
      <c r="N2393" s="8">
        <v>0.1</v>
      </c>
      <c r="O2393" s="6">
        <v>132.43</v>
      </c>
      <c r="P2393" s="6">
        <v>1191.8800000000001</v>
      </c>
      <c r="Q2393" s="6">
        <v>814.36</v>
      </c>
      <c r="R2393" s="6">
        <v>377.52</v>
      </c>
      <c r="S2393" s="6">
        <v>152.84</v>
      </c>
      <c r="T2393" t="s">
        <v>77</v>
      </c>
      <c r="U2393">
        <v>2</v>
      </c>
      <c r="V2393" t="s">
        <v>171</v>
      </c>
      <c r="W2393" t="s">
        <v>51</v>
      </c>
      <c r="X2393">
        <v>2024</v>
      </c>
      <c r="Y2393" t="s">
        <v>214</v>
      </c>
      <c r="Z2393" s="8">
        <v>0.31669999999999998</v>
      </c>
    </row>
    <row r="2394" spans="1:26" x14ac:dyDescent="0.3">
      <c r="A2394" t="s">
        <v>5751</v>
      </c>
      <c r="B2394" s="4">
        <v>45954</v>
      </c>
      <c r="C2394" t="s">
        <v>408</v>
      </c>
      <c r="D2394" t="s">
        <v>5752</v>
      </c>
      <c r="E2394" t="s">
        <v>108</v>
      </c>
      <c r="F2394" t="s">
        <v>145</v>
      </c>
      <c r="G2394" t="s">
        <v>31</v>
      </c>
      <c r="H2394" t="s">
        <v>32</v>
      </c>
      <c r="I2394" t="s">
        <v>33</v>
      </c>
      <c r="J2394" t="s">
        <v>59</v>
      </c>
      <c r="K2394" t="s">
        <v>35</v>
      </c>
      <c r="L2394">
        <v>2</v>
      </c>
      <c r="M2394" s="6">
        <v>358.62</v>
      </c>
      <c r="N2394" s="8">
        <v>0.05</v>
      </c>
      <c r="O2394" s="6">
        <v>35.86</v>
      </c>
      <c r="P2394" s="6">
        <v>681.38</v>
      </c>
      <c r="Q2394" s="6">
        <v>475.34</v>
      </c>
      <c r="R2394" s="6">
        <v>206.04</v>
      </c>
      <c r="S2394" s="6">
        <v>189.2</v>
      </c>
      <c r="T2394" t="s">
        <v>36</v>
      </c>
      <c r="U2394">
        <v>10</v>
      </c>
      <c r="V2394" t="s">
        <v>146</v>
      </c>
      <c r="W2394" t="s">
        <v>85</v>
      </c>
      <c r="X2394">
        <v>2025</v>
      </c>
      <c r="Y2394" t="s">
        <v>147</v>
      </c>
      <c r="Z2394" s="8">
        <v>0.3024</v>
      </c>
    </row>
    <row r="2395" spans="1:26" x14ac:dyDescent="0.3">
      <c r="A2395" t="s">
        <v>5753</v>
      </c>
      <c r="B2395" s="4">
        <v>45758</v>
      </c>
      <c r="C2395" t="s">
        <v>5754</v>
      </c>
      <c r="D2395" t="s">
        <v>5755</v>
      </c>
      <c r="E2395" t="s">
        <v>29</v>
      </c>
      <c r="F2395" t="s">
        <v>242</v>
      </c>
      <c r="G2395" t="s">
        <v>45</v>
      </c>
      <c r="H2395" t="s">
        <v>83</v>
      </c>
      <c r="I2395" t="s">
        <v>33</v>
      </c>
      <c r="J2395" t="s">
        <v>34</v>
      </c>
      <c r="K2395" t="s">
        <v>35</v>
      </c>
      <c r="L2395">
        <v>1</v>
      </c>
      <c r="M2395" s="6">
        <v>526.34</v>
      </c>
      <c r="N2395" s="8">
        <v>0.2</v>
      </c>
      <c r="O2395" s="6">
        <v>105.27</v>
      </c>
      <c r="P2395" s="6">
        <v>421.07</v>
      </c>
      <c r="Q2395" s="6">
        <v>292.49</v>
      </c>
      <c r="R2395" s="6">
        <v>128.58000000000001</v>
      </c>
      <c r="S2395" s="6">
        <v>448.54</v>
      </c>
      <c r="T2395" t="s">
        <v>36</v>
      </c>
      <c r="U2395">
        <v>4</v>
      </c>
      <c r="V2395" t="s">
        <v>37</v>
      </c>
      <c r="W2395" t="s">
        <v>38</v>
      </c>
      <c r="X2395">
        <v>2025</v>
      </c>
      <c r="Y2395" t="s">
        <v>112</v>
      </c>
      <c r="Z2395" s="8">
        <v>0.3054</v>
      </c>
    </row>
    <row r="2396" spans="1:26" x14ac:dyDescent="0.3">
      <c r="A2396" t="s">
        <v>5756</v>
      </c>
      <c r="B2396" s="4">
        <v>45578</v>
      </c>
      <c r="C2396" t="s">
        <v>5757</v>
      </c>
      <c r="D2396" t="s">
        <v>5758</v>
      </c>
      <c r="E2396" t="s">
        <v>56</v>
      </c>
      <c r="F2396" t="s">
        <v>90</v>
      </c>
      <c r="G2396" t="s">
        <v>69</v>
      </c>
      <c r="H2396" t="s">
        <v>291</v>
      </c>
      <c r="I2396" t="s">
        <v>33</v>
      </c>
      <c r="J2396" t="s">
        <v>48</v>
      </c>
      <c r="K2396" t="s">
        <v>35</v>
      </c>
      <c r="L2396">
        <v>1</v>
      </c>
      <c r="M2396" s="6">
        <v>2034.45</v>
      </c>
      <c r="N2396" s="8">
        <v>0.1</v>
      </c>
      <c r="O2396" s="6">
        <v>203.45</v>
      </c>
      <c r="P2396" s="6">
        <v>1831</v>
      </c>
      <c r="Q2396" s="6">
        <v>1107.78</v>
      </c>
      <c r="R2396" s="6">
        <v>723.22</v>
      </c>
      <c r="S2396" s="6">
        <v>153.22</v>
      </c>
      <c r="T2396" t="s">
        <v>36</v>
      </c>
      <c r="U2396">
        <v>10</v>
      </c>
      <c r="V2396" t="s">
        <v>146</v>
      </c>
      <c r="W2396" t="s">
        <v>85</v>
      </c>
      <c r="X2396">
        <v>2024</v>
      </c>
      <c r="Y2396" t="s">
        <v>184</v>
      </c>
      <c r="Z2396" s="8">
        <v>0.39500000000000002</v>
      </c>
    </row>
    <row r="2397" spans="1:26" x14ac:dyDescent="0.3">
      <c r="A2397" t="s">
        <v>5759</v>
      </c>
      <c r="B2397" s="4">
        <v>45808</v>
      </c>
      <c r="C2397" t="s">
        <v>2464</v>
      </c>
      <c r="D2397" t="s">
        <v>5760</v>
      </c>
      <c r="E2397" t="s">
        <v>56</v>
      </c>
      <c r="F2397" t="s">
        <v>57</v>
      </c>
      <c r="G2397" t="s">
        <v>31</v>
      </c>
      <c r="H2397" t="s">
        <v>32</v>
      </c>
      <c r="I2397" t="s">
        <v>33</v>
      </c>
      <c r="J2397" t="s">
        <v>34</v>
      </c>
      <c r="K2397" t="s">
        <v>35</v>
      </c>
      <c r="L2397">
        <v>1</v>
      </c>
      <c r="M2397" s="6">
        <v>1079.8900000000001</v>
      </c>
      <c r="N2397" s="8">
        <v>0</v>
      </c>
      <c r="O2397" s="6">
        <v>0</v>
      </c>
      <c r="P2397" s="6">
        <v>1079.8900000000001</v>
      </c>
      <c r="Q2397" s="6">
        <v>694.3</v>
      </c>
      <c r="R2397" s="6">
        <v>385.59</v>
      </c>
      <c r="S2397" s="6">
        <v>344.24</v>
      </c>
      <c r="T2397" t="s">
        <v>117</v>
      </c>
      <c r="U2397">
        <v>5</v>
      </c>
      <c r="V2397" t="s">
        <v>103</v>
      </c>
      <c r="W2397" t="s">
        <v>38</v>
      </c>
      <c r="X2397">
        <v>2025</v>
      </c>
      <c r="Y2397" t="s">
        <v>167</v>
      </c>
      <c r="Z2397" s="8">
        <v>0.35709999999999997</v>
      </c>
    </row>
    <row r="2398" spans="1:26" x14ac:dyDescent="0.3">
      <c r="A2398" t="s">
        <v>5761</v>
      </c>
      <c r="B2398" s="4">
        <v>45758</v>
      </c>
      <c r="C2398" t="s">
        <v>1206</v>
      </c>
      <c r="D2398" t="s">
        <v>5762</v>
      </c>
      <c r="E2398" t="s">
        <v>56</v>
      </c>
      <c r="F2398" t="s">
        <v>90</v>
      </c>
      <c r="G2398" t="s">
        <v>45</v>
      </c>
      <c r="H2398" t="s">
        <v>83</v>
      </c>
      <c r="I2398" t="s">
        <v>47</v>
      </c>
      <c r="J2398" t="s">
        <v>48</v>
      </c>
      <c r="K2398" t="s">
        <v>49</v>
      </c>
      <c r="L2398">
        <v>1</v>
      </c>
      <c r="M2398" s="6">
        <v>4415.04</v>
      </c>
      <c r="N2398" s="8">
        <v>0.2</v>
      </c>
      <c r="O2398" s="6">
        <v>883.01</v>
      </c>
      <c r="P2398" s="6">
        <v>3532.03</v>
      </c>
      <c r="Q2398" s="6">
        <v>2308.63</v>
      </c>
      <c r="R2398" s="6">
        <v>1223.4000000000001</v>
      </c>
      <c r="S2398" s="6">
        <v>256.26</v>
      </c>
      <c r="T2398" t="s">
        <v>36</v>
      </c>
      <c r="U2398">
        <v>4</v>
      </c>
      <c r="V2398" t="s">
        <v>37</v>
      </c>
      <c r="W2398" t="s">
        <v>38</v>
      </c>
      <c r="X2398">
        <v>2025</v>
      </c>
      <c r="Y2398" t="s">
        <v>112</v>
      </c>
      <c r="Z2398" s="8">
        <v>0.34639999999999999</v>
      </c>
    </row>
    <row r="2399" spans="1:26" x14ac:dyDescent="0.3">
      <c r="A2399" t="s">
        <v>5763</v>
      </c>
      <c r="B2399" s="4">
        <v>45636</v>
      </c>
      <c r="C2399" t="s">
        <v>1505</v>
      </c>
      <c r="D2399" t="s">
        <v>5764</v>
      </c>
      <c r="E2399" t="s">
        <v>29</v>
      </c>
      <c r="F2399" t="s">
        <v>123</v>
      </c>
      <c r="G2399" t="s">
        <v>45</v>
      </c>
      <c r="H2399" t="s">
        <v>46</v>
      </c>
      <c r="I2399" t="s">
        <v>33</v>
      </c>
      <c r="J2399" t="s">
        <v>59</v>
      </c>
      <c r="K2399" t="s">
        <v>102</v>
      </c>
      <c r="L2399">
        <v>1</v>
      </c>
      <c r="M2399" s="6">
        <v>2767.46</v>
      </c>
      <c r="N2399" s="8">
        <v>0.15</v>
      </c>
      <c r="O2399" s="6">
        <v>415.12</v>
      </c>
      <c r="P2399" s="6">
        <v>2352.34</v>
      </c>
      <c r="Q2399" s="6">
        <v>1831.97</v>
      </c>
      <c r="R2399" s="6">
        <v>520.37</v>
      </c>
      <c r="S2399" s="6">
        <v>344.33</v>
      </c>
      <c r="T2399" t="s">
        <v>36</v>
      </c>
      <c r="U2399">
        <v>12</v>
      </c>
      <c r="V2399" t="s">
        <v>84</v>
      </c>
      <c r="W2399" t="s">
        <v>85</v>
      </c>
      <c r="X2399">
        <v>2024</v>
      </c>
      <c r="Y2399" t="s">
        <v>162</v>
      </c>
      <c r="Z2399" s="8">
        <v>0.22120000000000001</v>
      </c>
    </row>
    <row r="2400" spans="1:26" x14ac:dyDescent="0.3">
      <c r="A2400" t="s">
        <v>5765</v>
      </c>
      <c r="B2400" s="4">
        <v>45933</v>
      </c>
      <c r="C2400" t="s">
        <v>2031</v>
      </c>
      <c r="D2400" t="s">
        <v>5766</v>
      </c>
      <c r="E2400" t="s">
        <v>29</v>
      </c>
      <c r="F2400" t="s">
        <v>123</v>
      </c>
      <c r="G2400" t="s">
        <v>132</v>
      </c>
      <c r="H2400" t="s">
        <v>133</v>
      </c>
      <c r="I2400" t="s">
        <v>47</v>
      </c>
      <c r="J2400" t="s">
        <v>48</v>
      </c>
      <c r="K2400" t="s">
        <v>76</v>
      </c>
      <c r="L2400">
        <v>1</v>
      </c>
      <c r="M2400" s="6">
        <v>925.61</v>
      </c>
      <c r="N2400" s="8">
        <v>0.1</v>
      </c>
      <c r="O2400" s="6">
        <v>92.56</v>
      </c>
      <c r="P2400" s="6">
        <v>833.05</v>
      </c>
      <c r="Q2400" s="6">
        <v>539.51</v>
      </c>
      <c r="R2400" s="6">
        <v>293.54000000000002</v>
      </c>
      <c r="S2400" s="6">
        <v>281.95999999999998</v>
      </c>
      <c r="T2400" t="s">
        <v>36</v>
      </c>
      <c r="U2400">
        <v>10</v>
      </c>
      <c r="V2400" t="s">
        <v>146</v>
      </c>
      <c r="W2400" t="s">
        <v>85</v>
      </c>
      <c r="X2400">
        <v>2025</v>
      </c>
      <c r="Y2400" t="s">
        <v>147</v>
      </c>
      <c r="Z2400" s="8">
        <v>0.35239999999999999</v>
      </c>
    </row>
    <row r="2401" spans="1:26" x14ac:dyDescent="0.3">
      <c r="A2401" t="s">
        <v>5767</v>
      </c>
      <c r="B2401" s="4">
        <v>45673</v>
      </c>
      <c r="C2401" t="s">
        <v>953</v>
      </c>
      <c r="D2401" t="s">
        <v>5768</v>
      </c>
      <c r="E2401" t="s">
        <v>43</v>
      </c>
      <c r="F2401" t="s">
        <v>256</v>
      </c>
      <c r="G2401" t="s">
        <v>69</v>
      </c>
      <c r="H2401" t="s">
        <v>70</v>
      </c>
      <c r="I2401" t="s">
        <v>75</v>
      </c>
      <c r="J2401" t="s">
        <v>34</v>
      </c>
      <c r="K2401" t="s">
        <v>49</v>
      </c>
      <c r="L2401">
        <v>1</v>
      </c>
      <c r="M2401" s="6">
        <v>897.86</v>
      </c>
      <c r="N2401" s="8">
        <v>0.1</v>
      </c>
      <c r="O2401" s="6">
        <v>89.79</v>
      </c>
      <c r="P2401" s="6">
        <v>808.07</v>
      </c>
      <c r="Q2401" s="6">
        <v>592.78</v>
      </c>
      <c r="R2401" s="6">
        <v>215.29</v>
      </c>
      <c r="S2401" s="6">
        <v>165.49</v>
      </c>
      <c r="T2401" t="s">
        <v>36</v>
      </c>
      <c r="U2401">
        <v>1</v>
      </c>
      <c r="V2401" t="s">
        <v>91</v>
      </c>
      <c r="W2401" t="s">
        <v>51</v>
      </c>
      <c r="X2401">
        <v>2025</v>
      </c>
      <c r="Y2401" t="s">
        <v>137</v>
      </c>
      <c r="Z2401" s="8">
        <v>0.26640000000000003</v>
      </c>
    </row>
    <row r="2402" spans="1:26" x14ac:dyDescent="0.3">
      <c r="A2402" t="s">
        <v>5769</v>
      </c>
      <c r="B2402" s="4">
        <v>45981</v>
      </c>
      <c r="C2402" t="s">
        <v>419</v>
      </c>
      <c r="D2402" t="s">
        <v>5770</v>
      </c>
      <c r="E2402" t="s">
        <v>29</v>
      </c>
      <c r="F2402" t="s">
        <v>123</v>
      </c>
      <c r="G2402" t="s">
        <v>132</v>
      </c>
      <c r="H2402" t="s">
        <v>228</v>
      </c>
      <c r="I2402" t="s">
        <v>75</v>
      </c>
      <c r="J2402" t="s">
        <v>48</v>
      </c>
      <c r="K2402" t="s">
        <v>35</v>
      </c>
      <c r="L2402">
        <v>2</v>
      </c>
      <c r="M2402" s="6">
        <v>2949.2</v>
      </c>
      <c r="N2402" s="8">
        <v>0.05</v>
      </c>
      <c r="O2402" s="6">
        <v>294.92</v>
      </c>
      <c r="P2402" s="6">
        <v>5603.48</v>
      </c>
      <c r="Q2402" s="6">
        <v>4353.47</v>
      </c>
      <c r="R2402" s="6">
        <v>1250.01</v>
      </c>
      <c r="S2402" s="6">
        <v>432.89</v>
      </c>
      <c r="T2402" t="s">
        <v>117</v>
      </c>
      <c r="U2402">
        <v>11</v>
      </c>
      <c r="V2402" t="s">
        <v>124</v>
      </c>
      <c r="W2402" t="s">
        <v>85</v>
      </c>
      <c r="X2402">
        <v>2025</v>
      </c>
      <c r="Y2402" t="s">
        <v>221</v>
      </c>
      <c r="Z2402" s="8">
        <v>0.22309999999999999</v>
      </c>
    </row>
    <row r="2403" spans="1:26" x14ac:dyDescent="0.3">
      <c r="A2403" t="s">
        <v>5771</v>
      </c>
      <c r="B2403" s="4">
        <v>45544</v>
      </c>
      <c r="C2403" t="s">
        <v>226</v>
      </c>
      <c r="D2403" t="s">
        <v>5772</v>
      </c>
      <c r="E2403" t="s">
        <v>43</v>
      </c>
      <c r="F2403" t="s">
        <v>256</v>
      </c>
      <c r="G2403" t="s">
        <v>69</v>
      </c>
      <c r="H2403" t="s">
        <v>291</v>
      </c>
      <c r="I2403" t="s">
        <v>116</v>
      </c>
      <c r="J2403" t="s">
        <v>48</v>
      </c>
      <c r="K2403" t="s">
        <v>60</v>
      </c>
      <c r="L2403">
        <v>1</v>
      </c>
      <c r="M2403" s="6">
        <v>1481.9</v>
      </c>
      <c r="N2403" s="8">
        <v>0.05</v>
      </c>
      <c r="O2403" s="6">
        <v>74.099999999999994</v>
      </c>
      <c r="P2403" s="6">
        <v>1407.8</v>
      </c>
      <c r="Q2403" s="6">
        <v>1111.17</v>
      </c>
      <c r="R2403" s="6">
        <v>296.63</v>
      </c>
      <c r="S2403" s="6">
        <v>73.98</v>
      </c>
      <c r="T2403" t="s">
        <v>36</v>
      </c>
      <c r="U2403">
        <v>9</v>
      </c>
      <c r="V2403" t="s">
        <v>61</v>
      </c>
      <c r="W2403" t="s">
        <v>62</v>
      </c>
      <c r="X2403">
        <v>2024</v>
      </c>
      <c r="Y2403" t="s">
        <v>63</v>
      </c>
      <c r="Z2403" s="8">
        <v>0.2107</v>
      </c>
    </row>
    <row r="2404" spans="1:26" x14ac:dyDescent="0.3">
      <c r="A2404" t="s">
        <v>5773</v>
      </c>
      <c r="B2404" s="4">
        <v>45347</v>
      </c>
      <c r="C2404" t="s">
        <v>2943</v>
      </c>
      <c r="D2404" t="s">
        <v>5774</v>
      </c>
      <c r="E2404" t="s">
        <v>108</v>
      </c>
      <c r="F2404" t="s">
        <v>109</v>
      </c>
      <c r="G2404" t="s">
        <v>69</v>
      </c>
      <c r="H2404" t="s">
        <v>188</v>
      </c>
      <c r="I2404" t="s">
        <v>33</v>
      </c>
      <c r="J2404" t="s">
        <v>59</v>
      </c>
      <c r="K2404" t="s">
        <v>49</v>
      </c>
      <c r="L2404">
        <v>1</v>
      </c>
      <c r="M2404" s="6">
        <v>535.23</v>
      </c>
      <c r="N2404" s="8">
        <v>0.25</v>
      </c>
      <c r="O2404" s="6">
        <v>133.81</v>
      </c>
      <c r="P2404" s="6">
        <v>401.42</v>
      </c>
      <c r="Q2404" s="6">
        <v>298.76</v>
      </c>
      <c r="R2404" s="6">
        <v>102.66</v>
      </c>
      <c r="S2404" s="6">
        <v>294.79000000000002</v>
      </c>
      <c r="T2404" t="s">
        <v>36</v>
      </c>
      <c r="U2404">
        <v>2</v>
      </c>
      <c r="V2404" t="s">
        <v>171</v>
      </c>
      <c r="W2404" t="s">
        <v>51</v>
      </c>
      <c r="X2404">
        <v>2024</v>
      </c>
      <c r="Y2404" t="s">
        <v>214</v>
      </c>
      <c r="Z2404" s="8">
        <v>0.25569999999999998</v>
      </c>
    </row>
    <row r="2405" spans="1:26" x14ac:dyDescent="0.3">
      <c r="A2405" t="s">
        <v>5775</v>
      </c>
      <c r="B2405" s="4">
        <v>45754</v>
      </c>
      <c r="C2405" t="s">
        <v>2393</v>
      </c>
      <c r="D2405" t="s">
        <v>5776</v>
      </c>
      <c r="E2405" t="s">
        <v>108</v>
      </c>
      <c r="F2405" t="s">
        <v>194</v>
      </c>
      <c r="G2405" t="s">
        <v>31</v>
      </c>
      <c r="H2405" t="s">
        <v>96</v>
      </c>
      <c r="I2405" t="s">
        <v>33</v>
      </c>
      <c r="J2405" t="s">
        <v>59</v>
      </c>
      <c r="K2405" t="s">
        <v>35</v>
      </c>
      <c r="L2405">
        <v>1</v>
      </c>
      <c r="M2405" s="6">
        <v>625.12</v>
      </c>
      <c r="N2405" s="8">
        <v>0</v>
      </c>
      <c r="O2405" s="6">
        <v>0</v>
      </c>
      <c r="P2405" s="6">
        <v>625.12</v>
      </c>
      <c r="Q2405" s="6">
        <v>488</v>
      </c>
      <c r="R2405" s="6">
        <v>137.12</v>
      </c>
      <c r="S2405" s="6">
        <v>293.08</v>
      </c>
      <c r="T2405" t="s">
        <v>117</v>
      </c>
      <c r="U2405">
        <v>4</v>
      </c>
      <c r="V2405" t="s">
        <v>37</v>
      </c>
      <c r="W2405" t="s">
        <v>38</v>
      </c>
      <c r="X2405">
        <v>2025</v>
      </c>
      <c r="Y2405" t="s">
        <v>112</v>
      </c>
      <c r="Z2405" s="8">
        <v>0.21929999999999999</v>
      </c>
    </row>
    <row r="2406" spans="1:26" x14ac:dyDescent="0.3">
      <c r="A2406" t="s">
        <v>5777</v>
      </c>
      <c r="B2406" s="4">
        <v>45748</v>
      </c>
      <c r="C2406" t="s">
        <v>1711</v>
      </c>
      <c r="D2406" t="s">
        <v>5778</v>
      </c>
      <c r="E2406" t="s">
        <v>43</v>
      </c>
      <c r="F2406" t="s">
        <v>101</v>
      </c>
      <c r="G2406" t="s">
        <v>31</v>
      </c>
      <c r="H2406" t="s">
        <v>195</v>
      </c>
      <c r="I2406" t="s">
        <v>33</v>
      </c>
      <c r="J2406" t="s">
        <v>59</v>
      </c>
      <c r="K2406" t="s">
        <v>35</v>
      </c>
      <c r="L2406">
        <v>3</v>
      </c>
      <c r="M2406" s="6">
        <v>445.59</v>
      </c>
      <c r="N2406" s="8">
        <v>0.1</v>
      </c>
      <c r="O2406" s="6">
        <v>133.68</v>
      </c>
      <c r="P2406" s="6">
        <v>1203.0899999999999</v>
      </c>
      <c r="Q2406" s="6">
        <v>939.69</v>
      </c>
      <c r="R2406" s="6">
        <v>263.39999999999998</v>
      </c>
      <c r="S2406" s="6">
        <v>50.98</v>
      </c>
      <c r="T2406" t="s">
        <v>36</v>
      </c>
      <c r="U2406">
        <v>4</v>
      </c>
      <c r="V2406" t="s">
        <v>37</v>
      </c>
      <c r="W2406" t="s">
        <v>38</v>
      </c>
      <c r="X2406">
        <v>2025</v>
      </c>
      <c r="Y2406" t="s">
        <v>112</v>
      </c>
      <c r="Z2406" s="8">
        <v>0.21890000000000001</v>
      </c>
    </row>
    <row r="2407" spans="1:26" x14ac:dyDescent="0.3">
      <c r="A2407" t="s">
        <v>5779</v>
      </c>
      <c r="B2407" s="4">
        <v>45374</v>
      </c>
      <c r="C2407" t="s">
        <v>1752</v>
      </c>
      <c r="D2407" t="s">
        <v>5780</v>
      </c>
      <c r="E2407" t="s">
        <v>56</v>
      </c>
      <c r="F2407" t="s">
        <v>74</v>
      </c>
      <c r="G2407" t="s">
        <v>69</v>
      </c>
      <c r="H2407" t="s">
        <v>83</v>
      </c>
      <c r="I2407" t="s">
        <v>33</v>
      </c>
      <c r="J2407" t="s">
        <v>48</v>
      </c>
      <c r="K2407" t="s">
        <v>102</v>
      </c>
      <c r="L2407">
        <v>1</v>
      </c>
      <c r="M2407" s="6">
        <v>2338.39</v>
      </c>
      <c r="N2407" s="8">
        <v>0.05</v>
      </c>
      <c r="O2407" s="6">
        <v>116.92</v>
      </c>
      <c r="P2407" s="6">
        <v>2221.4699999999998</v>
      </c>
      <c r="Q2407" s="6">
        <v>1418.75</v>
      </c>
      <c r="R2407" s="6">
        <v>802.72</v>
      </c>
      <c r="S2407" s="6">
        <v>291.60000000000002</v>
      </c>
      <c r="T2407" t="s">
        <v>36</v>
      </c>
      <c r="U2407">
        <v>3</v>
      </c>
      <c r="V2407" t="s">
        <v>50</v>
      </c>
      <c r="W2407" t="s">
        <v>51</v>
      </c>
      <c r="X2407">
        <v>2024</v>
      </c>
      <c r="Y2407" t="s">
        <v>78</v>
      </c>
      <c r="Z2407" s="8">
        <v>0.36130000000000001</v>
      </c>
    </row>
    <row r="2408" spans="1:26" x14ac:dyDescent="0.3">
      <c r="A2408" t="s">
        <v>5781</v>
      </c>
      <c r="B2408" s="4">
        <v>45390</v>
      </c>
      <c r="C2408" t="s">
        <v>2436</v>
      </c>
      <c r="D2408" t="s">
        <v>5782</v>
      </c>
      <c r="E2408" t="s">
        <v>108</v>
      </c>
      <c r="F2408" t="s">
        <v>145</v>
      </c>
      <c r="G2408" t="s">
        <v>132</v>
      </c>
      <c r="H2408" t="s">
        <v>154</v>
      </c>
      <c r="I2408" t="s">
        <v>75</v>
      </c>
      <c r="J2408" t="s">
        <v>48</v>
      </c>
      <c r="K2408" t="s">
        <v>76</v>
      </c>
      <c r="L2408">
        <v>1</v>
      </c>
      <c r="M2408" s="6">
        <v>2082.71</v>
      </c>
      <c r="N2408" s="8">
        <v>0.25</v>
      </c>
      <c r="O2408" s="6">
        <v>520.67999999999995</v>
      </c>
      <c r="P2408" s="6">
        <v>1562.03</v>
      </c>
      <c r="Q2408" s="6">
        <v>910.04</v>
      </c>
      <c r="R2408" s="6">
        <v>651.99</v>
      </c>
      <c r="S2408" s="6">
        <v>84.03</v>
      </c>
      <c r="T2408" t="s">
        <v>36</v>
      </c>
      <c r="U2408">
        <v>4</v>
      </c>
      <c r="V2408" t="s">
        <v>37</v>
      </c>
      <c r="W2408" t="s">
        <v>38</v>
      </c>
      <c r="X2408">
        <v>2024</v>
      </c>
      <c r="Y2408" t="s">
        <v>39</v>
      </c>
      <c r="Z2408" s="8">
        <v>0.41739999999999999</v>
      </c>
    </row>
    <row r="2409" spans="1:26" x14ac:dyDescent="0.3">
      <c r="A2409" t="s">
        <v>5783</v>
      </c>
      <c r="B2409" s="4">
        <v>45440</v>
      </c>
      <c r="C2409" t="s">
        <v>2118</v>
      </c>
      <c r="D2409" t="s">
        <v>5784</v>
      </c>
      <c r="E2409" t="s">
        <v>29</v>
      </c>
      <c r="F2409" t="s">
        <v>123</v>
      </c>
      <c r="G2409" t="s">
        <v>132</v>
      </c>
      <c r="H2409" t="s">
        <v>133</v>
      </c>
      <c r="I2409" t="s">
        <v>47</v>
      </c>
      <c r="J2409" t="s">
        <v>48</v>
      </c>
      <c r="K2409" t="s">
        <v>76</v>
      </c>
      <c r="L2409">
        <v>1</v>
      </c>
      <c r="M2409" s="6">
        <v>1427.88</v>
      </c>
      <c r="N2409" s="8">
        <v>0.05</v>
      </c>
      <c r="O2409" s="6">
        <v>71.39</v>
      </c>
      <c r="P2409" s="6">
        <v>1356.49</v>
      </c>
      <c r="Q2409" s="6">
        <v>918.17</v>
      </c>
      <c r="R2409" s="6">
        <v>438.32</v>
      </c>
      <c r="S2409" s="6">
        <v>299.83</v>
      </c>
      <c r="T2409" t="s">
        <v>117</v>
      </c>
      <c r="U2409">
        <v>5</v>
      </c>
      <c r="V2409" t="s">
        <v>103</v>
      </c>
      <c r="W2409" t="s">
        <v>38</v>
      </c>
      <c r="X2409">
        <v>2024</v>
      </c>
      <c r="Y2409" t="s">
        <v>104</v>
      </c>
      <c r="Z2409" s="8">
        <v>0.3231</v>
      </c>
    </row>
    <row r="2410" spans="1:26" x14ac:dyDescent="0.3">
      <c r="A2410" t="s">
        <v>5785</v>
      </c>
      <c r="B2410" s="4">
        <v>45620</v>
      </c>
      <c r="C2410" t="s">
        <v>2636</v>
      </c>
      <c r="D2410" t="s">
        <v>5786</v>
      </c>
      <c r="E2410" t="s">
        <v>29</v>
      </c>
      <c r="F2410" t="s">
        <v>242</v>
      </c>
      <c r="G2410" t="s">
        <v>132</v>
      </c>
      <c r="H2410" t="s">
        <v>154</v>
      </c>
      <c r="I2410" t="s">
        <v>75</v>
      </c>
      <c r="J2410" t="s">
        <v>59</v>
      </c>
      <c r="K2410" t="s">
        <v>35</v>
      </c>
      <c r="L2410">
        <v>2</v>
      </c>
      <c r="M2410" s="6">
        <v>1410.33</v>
      </c>
      <c r="N2410" s="8">
        <v>0</v>
      </c>
      <c r="O2410" s="6">
        <v>0</v>
      </c>
      <c r="P2410" s="6">
        <v>2820.66</v>
      </c>
      <c r="Q2410" s="6">
        <v>2013.58</v>
      </c>
      <c r="R2410" s="6">
        <v>807.08</v>
      </c>
      <c r="S2410" s="6">
        <v>235.81</v>
      </c>
      <c r="T2410" t="s">
        <v>36</v>
      </c>
      <c r="U2410">
        <v>11</v>
      </c>
      <c r="V2410" t="s">
        <v>124</v>
      </c>
      <c r="W2410" t="s">
        <v>85</v>
      </c>
      <c r="X2410">
        <v>2024</v>
      </c>
      <c r="Y2410" t="s">
        <v>125</v>
      </c>
      <c r="Z2410" s="8">
        <v>0.28610000000000002</v>
      </c>
    </row>
    <row r="2411" spans="1:26" x14ac:dyDescent="0.3">
      <c r="A2411" t="s">
        <v>5787</v>
      </c>
      <c r="B2411" s="4">
        <v>45447</v>
      </c>
      <c r="C2411" t="s">
        <v>4987</v>
      </c>
      <c r="D2411" t="s">
        <v>5788</v>
      </c>
      <c r="E2411" t="s">
        <v>67</v>
      </c>
      <c r="F2411" t="s">
        <v>68</v>
      </c>
      <c r="G2411" t="s">
        <v>69</v>
      </c>
      <c r="H2411" t="s">
        <v>83</v>
      </c>
      <c r="I2411" t="s">
        <v>33</v>
      </c>
      <c r="J2411" t="s">
        <v>48</v>
      </c>
      <c r="K2411" t="s">
        <v>76</v>
      </c>
      <c r="L2411">
        <v>1</v>
      </c>
      <c r="M2411" s="6">
        <v>2993.94</v>
      </c>
      <c r="N2411" s="8">
        <v>0.05</v>
      </c>
      <c r="O2411" s="6">
        <v>149.69999999999999</v>
      </c>
      <c r="P2411" s="6">
        <v>2844.24</v>
      </c>
      <c r="Q2411" s="6">
        <v>2062.27</v>
      </c>
      <c r="R2411" s="6">
        <v>781.97</v>
      </c>
      <c r="S2411" s="6">
        <v>407.47</v>
      </c>
      <c r="T2411" t="s">
        <v>77</v>
      </c>
      <c r="U2411">
        <v>6</v>
      </c>
      <c r="V2411" t="s">
        <v>189</v>
      </c>
      <c r="W2411" t="s">
        <v>38</v>
      </c>
      <c r="X2411">
        <v>2024</v>
      </c>
      <c r="Y2411" t="s">
        <v>190</v>
      </c>
      <c r="Z2411" s="8">
        <v>0.27489999999999998</v>
      </c>
    </row>
    <row r="2412" spans="1:26" x14ac:dyDescent="0.3">
      <c r="A2412" t="s">
        <v>5789</v>
      </c>
      <c r="B2412" s="4">
        <v>45481</v>
      </c>
      <c r="C2412" t="s">
        <v>459</v>
      </c>
      <c r="D2412" t="s">
        <v>5790</v>
      </c>
      <c r="E2412" t="s">
        <v>108</v>
      </c>
      <c r="F2412" t="s">
        <v>109</v>
      </c>
      <c r="G2412" t="s">
        <v>31</v>
      </c>
      <c r="H2412" t="s">
        <v>195</v>
      </c>
      <c r="I2412" t="s">
        <v>33</v>
      </c>
      <c r="J2412" t="s">
        <v>48</v>
      </c>
      <c r="K2412" t="s">
        <v>35</v>
      </c>
      <c r="L2412">
        <v>2</v>
      </c>
      <c r="M2412" s="6">
        <v>1098.98</v>
      </c>
      <c r="N2412" s="8">
        <v>0.05</v>
      </c>
      <c r="O2412" s="6">
        <v>109.9</v>
      </c>
      <c r="P2412" s="6">
        <v>2088.06</v>
      </c>
      <c r="Q2412" s="6">
        <v>1267.33</v>
      </c>
      <c r="R2412" s="6">
        <v>820.73</v>
      </c>
      <c r="S2412" s="6">
        <v>391.44</v>
      </c>
      <c r="T2412" t="s">
        <v>117</v>
      </c>
      <c r="U2412">
        <v>7</v>
      </c>
      <c r="V2412" t="s">
        <v>179</v>
      </c>
      <c r="W2412" t="s">
        <v>62</v>
      </c>
      <c r="X2412">
        <v>2024</v>
      </c>
      <c r="Y2412" t="s">
        <v>180</v>
      </c>
      <c r="Z2412" s="8">
        <v>0.3931</v>
      </c>
    </row>
    <row r="2413" spans="1:26" x14ac:dyDescent="0.3">
      <c r="A2413" t="s">
        <v>5791</v>
      </c>
      <c r="B2413" s="4">
        <v>45785</v>
      </c>
      <c r="C2413" t="s">
        <v>1166</v>
      </c>
      <c r="D2413" t="s">
        <v>5792</v>
      </c>
      <c r="E2413" t="s">
        <v>67</v>
      </c>
      <c r="F2413" t="s">
        <v>334</v>
      </c>
      <c r="G2413" t="s">
        <v>31</v>
      </c>
      <c r="H2413" t="s">
        <v>96</v>
      </c>
      <c r="I2413" t="s">
        <v>75</v>
      </c>
      <c r="J2413" t="s">
        <v>59</v>
      </c>
      <c r="K2413" t="s">
        <v>49</v>
      </c>
      <c r="L2413">
        <v>1</v>
      </c>
      <c r="M2413" s="6">
        <v>1560.53</v>
      </c>
      <c r="N2413" s="8">
        <v>0.1</v>
      </c>
      <c r="O2413" s="6">
        <v>156.05000000000001</v>
      </c>
      <c r="P2413" s="6">
        <v>1404.48</v>
      </c>
      <c r="Q2413" s="6">
        <v>1094.92</v>
      </c>
      <c r="R2413" s="6">
        <v>309.56</v>
      </c>
      <c r="S2413" s="6">
        <v>145.44999999999999</v>
      </c>
      <c r="T2413" t="s">
        <v>36</v>
      </c>
      <c r="U2413">
        <v>5</v>
      </c>
      <c r="V2413" t="s">
        <v>103</v>
      </c>
      <c r="W2413" t="s">
        <v>38</v>
      </c>
      <c r="X2413">
        <v>2025</v>
      </c>
      <c r="Y2413" t="s">
        <v>167</v>
      </c>
      <c r="Z2413" s="8">
        <v>0.22040000000000001</v>
      </c>
    </row>
    <row r="2414" spans="1:26" x14ac:dyDescent="0.3">
      <c r="A2414" t="s">
        <v>5793</v>
      </c>
      <c r="B2414" s="4">
        <v>45554</v>
      </c>
      <c r="C2414" t="s">
        <v>533</v>
      </c>
      <c r="D2414" t="s">
        <v>5794</v>
      </c>
      <c r="E2414" t="s">
        <v>43</v>
      </c>
      <c r="F2414" t="s">
        <v>256</v>
      </c>
      <c r="G2414" t="s">
        <v>69</v>
      </c>
      <c r="H2414" t="s">
        <v>70</v>
      </c>
      <c r="I2414" t="s">
        <v>47</v>
      </c>
      <c r="J2414" t="s">
        <v>48</v>
      </c>
      <c r="K2414" t="s">
        <v>35</v>
      </c>
      <c r="L2414">
        <v>1</v>
      </c>
      <c r="M2414" s="6">
        <v>1344.4</v>
      </c>
      <c r="N2414" s="8">
        <v>0.25</v>
      </c>
      <c r="O2414" s="6">
        <v>336.1</v>
      </c>
      <c r="P2414" s="6">
        <v>1008.3</v>
      </c>
      <c r="Q2414" s="6">
        <v>691.3</v>
      </c>
      <c r="R2414" s="6">
        <v>317</v>
      </c>
      <c r="S2414" s="6">
        <v>383.34</v>
      </c>
      <c r="T2414" t="s">
        <v>77</v>
      </c>
      <c r="U2414">
        <v>9</v>
      </c>
      <c r="V2414" t="s">
        <v>61</v>
      </c>
      <c r="W2414" t="s">
        <v>62</v>
      </c>
      <c r="X2414">
        <v>2024</v>
      </c>
      <c r="Y2414" t="s">
        <v>63</v>
      </c>
      <c r="Z2414" s="8">
        <v>0.31440000000000001</v>
      </c>
    </row>
    <row r="2415" spans="1:26" x14ac:dyDescent="0.3">
      <c r="A2415" t="s">
        <v>5795</v>
      </c>
      <c r="B2415" s="4">
        <v>45371</v>
      </c>
      <c r="C2415" t="s">
        <v>1991</v>
      </c>
      <c r="D2415" t="s">
        <v>5796</v>
      </c>
      <c r="E2415" t="s">
        <v>56</v>
      </c>
      <c r="F2415" t="s">
        <v>57</v>
      </c>
      <c r="G2415" t="s">
        <v>110</v>
      </c>
      <c r="H2415" t="s">
        <v>269</v>
      </c>
      <c r="I2415" t="s">
        <v>116</v>
      </c>
      <c r="J2415" t="s">
        <v>59</v>
      </c>
      <c r="K2415" t="s">
        <v>60</v>
      </c>
      <c r="L2415">
        <v>1</v>
      </c>
      <c r="M2415" s="6">
        <v>759.16</v>
      </c>
      <c r="N2415" s="8">
        <v>0.1</v>
      </c>
      <c r="O2415" s="6">
        <v>75.92</v>
      </c>
      <c r="P2415" s="6">
        <v>683.24</v>
      </c>
      <c r="Q2415" s="6">
        <v>473.26</v>
      </c>
      <c r="R2415" s="6">
        <v>209.98</v>
      </c>
      <c r="S2415" s="6">
        <v>280.86</v>
      </c>
      <c r="T2415" t="s">
        <v>36</v>
      </c>
      <c r="U2415">
        <v>3</v>
      </c>
      <c r="V2415" t="s">
        <v>50</v>
      </c>
      <c r="W2415" t="s">
        <v>51</v>
      </c>
      <c r="X2415">
        <v>2024</v>
      </c>
      <c r="Y2415" t="s">
        <v>78</v>
      </c>
      <c r="Z2415" s="8">
        <v>0.30730000000000002</v>
      </c>
    </row>
    <row r="2416" spans="1:26" x14ac:dyDescent="0.3">
      <c r="A2416" t="s">
        <v>5797</v>
      </c>
      <c r="B2416" s="4">
        <v>45691</v>
      </c>
      <c r="C2416" t="s">
        <v>3169</v>
      </c>
      <c r="D2416" t="s">
        <v>5798</v>
      </c>
      <c r="E2416" t="s">
        <v>29</v>
      </c>
      <c r="F2416" t="s">
        <v>30</v>
      </c>
      <c r="G2416" t="s">
        <v>132</v>
      </c>
      <c r="H2416" t="s">
        <v>228</v>
      </c>
      <c r="I2416" t="s">
        <v>33</v>
      </c>
      <c r="J2416" t="s">
        <v>34</v>
      </c>
      <c r="K2416" t="s">
        <v>102</v>
      </c>
      <c r="L2416">
        <v>1</v>
      </c>
      <c r="M2416" s="6">
        <v>1339.24</v>
      </c>
      <c r="N2416" s="8">
        <v>0.15</v>
      </c>
      <c r="O2416" s="6">
        <v>200.89</v>
      </c>
      <c r="P2416" s="6">
        <v>1138.3499999999999</v>
      </c>
      <c r="Q2416" s="6">
        <v>872.27</v>
      </c>
      <c r="R2416" s="6">
        <v>266.08</v>
      </c>
      <c r="S2416" s="6">
        <v>426.61</v>
      </c>
      <c r="T2416" t="s">
        <v>36</v>
      </c>
      <c r="U2416">
        <v>2</v>
      </c>
      <c r="V2416" t="s">
        <v>171</v>
      </c>
      <c r="W2416" t="s">
        <v>51</v>
      </c>
      <c r="X2416">
        <v>2025</v>
      </c>
      <c r="Y2416" t="s">
        <v>172</v>
      </c>
      <c r="Z2416" s="8">
        <v>0.23369999999999999</v>
      </c>
    </row>
    <row r="2417" spans="1:26" x14ac:dyDescent="0.3">
      <c r="A2417" t="s">
        <v>5799</v>
      </c>
      <c r="B2417" s="4">
        <v>45900</v>
      </c>
      <c r="C2417" t="s">
        <v>964</v>
      </c>
      <c r="D2417" t="s">
        <v>5800</v>
      </c>
      <c r="E2417" t="s">
        <v>67</v>
      </c>
      <c r="F2417" t="s">
        <v>334</v>
      </c>
      <c r="G2417" t="s">
        <v>69</v>
      </c>
      <c r="H2417" t="s">
        <v>83</v>
      </c>
      <c r="I2417" t="s">
        <v>47</v>
      </c>
      <c r="J2417" t="s">
        <v>48</v>
      </c>
      <c r="K2417" t="s">
        <v>35</v>
      </c>
      <c r="L2417">
        <v>1</v>
      </c>
      <c r="M2417" s="6">
        <v>1244.68</v>
      </c>
      <c r="N2417" s="8">
        <v>0.15</v>
      </c>
      <c r="O2417" s="6">
        <v>186.7</v>
      </c>
      <c r="P2417" s="6">
        <v>1057.98</v>
      </c>
      <c r="Q2417" s="6">
        <v>734</v>
      </c>
      <c r="R2417" s="6">
        <v>323.98</v>
      </c>
      <c r="S2417" s="6">
        <v>195.36</v>
      </c>
      <c r="T2417" t="s">
        <v>36</v>
      </c>
      <c r="U2417">
        <v>8</v>
      </c>
      <c r="V2417" t="s">
        <v>118</v>
      </c>
      <c r="W2417" t="s">
        <v>62</v>
      </c>
      <c r="X2417">
        <v>2025</v>
      </c>
      <c r="Y2417" t="s">
        <v>277</v>
      </c>
      <c r="Z2417" s="8">
        <v>0.30620000000000003</v>
      </c>
    </row>
    <row r="2418" spans="1:26" x14ac:dyDescent="0.3">
      <c r="A2418" t="s">
        <v>5801</v>
      </c>
      <c r="B2418" s="4">
        <v>45551</v>
      </c>
      <c r="C2418" t="s">
        <v>612</v>
      </c>
      <c r="D2418" t="s">
        <v>5802</v>
      </c>
      <c r="E2418" t="s">
        <v>43</v>
      </c>
      <c r="F2418" t="s">
        <v>44</v>
      </c>
      <c r="G2418" t="s">
        <v>132</v>
      </c>
      <c r="H2418" t="s">
        <v>228</v>
      </c>
      <c r="I2418" t="s">
        <v>47</v>
      </c>
      <c r="J2418" t="s">
        <v>34</v>
      </c>
      <c r="K2418" t="s">
        <v>60</v>
      </c>
      <c r="L2418">
        <v>1</v>
      </c>
      <c r="M2418" s="6">
        <v>584.99</v>
      </c>
      <c r="N2418" s="8">
        <v>0.2</v>
      </c>
      <c r="O2418" s="6">
        <v>117</v>
      </c>
      <c r="P2418" s="6">
        <v>467.99</v>
      </c>
      <c r="Q2418" s="6">
        <v>282.49</v>
      </c>
      <c r="R2418" s="6">
        <v>185.5</v>
      </c>
      <c r="S2418" s="6">
        <v>269.79000000000002</v>
      </c>
      <c r="T2418" t="s">
        <v>77</v>
      </c>
      <c r="U2418">
        <v>9</v>
      </c>
      <c r="V2418" t="s">
        <v>61</v>
      </c>
      <c r="W2418" t="s">
        <v>62</v>
      </c>
      <c r="X2418">
        <v>2024</v>
      </c>
      <c r="Y2418" t="s">
        <v>63</v>
      </c>
      <c r="Z2418" s="8">
        <v>0.39639999999999997</v>
      </c>
    </row>
    <row r="2419" spans="1:26" x14ac:dyDescent="0.3">
      <c r="A2419" t="s">
        <v>5803</v>
      </c>
      <c r="B2419" s="4">
        <v>45906</v>
      </c>
      <c r="C2419" t="s">
        <v>576</v>
      </c>
      <c r="D2419" t="s">
        <v>5804</v>
      </c>
      <c r="E2419" t="s">
        <v>108</v>
      </c>
      <c r="F2419" t="s">
        <v>145</v>
      </c>
      <c r="G2419" t="s">
        <v>110</v>
      </c>
      <c r="H2419" t="s">
        <v>166</v>
      </c>
      <c r="I2419" t="s">
        <v>116</v>
      </c>
      <c r="J2419" t="s">
        <v>59</v>
      </c>
      <c r="K2419" t="s">
        <v>76</v>
      </c>
      <c r="L2419">
        <v>1</v>
      </c>
      <c r="M2419" s="6">
        <v>1917.16</v>
      </c>
      <c r="N2419" s="8">
        <v>0.3</v>
      </c>
      <c r="O2419" s="6">
        <v>575.15</v>
      </c>
      <c r="P2419" s="6">
        <v>1342.01</v>
      </c>
      <c r="Q2419" s="6">
        <v>825.33</v>
      </c>
      <c r="R2419" s="6">
        <v>516.67999999999995</v>
      </c>
      <c r="S2419" s="6">
        <v>262.5</v>
      </c>
      <c r="T2419" t="s">
        <v>77</v>
      </c>
      <c r="U2419">
        <v>9</v>
      </c>
      <c r="V2419" t="s">
        <v>61</v>
      </c>
      <c r="W2419" t="s">
        <v>62</v>
      </c>
      <c r="X2419">
        <v>2025</v>
      </c>
      <c r="Y2419" t="s">
        <v>97</v>
      </c>
      <c r="Z2419" s="8">
        <v>0.38500000000000001</v>
      </c>
    </row>
    <row r="2420" spans="1:26" x14ac:dyDescent="0.3">
      <c r="A2420" t="s">
        <v>5805</v>
      </c>
      <c r="B2420" s="4">
        <v>45843</v>
      </c>
      <c r="C2420" t="s">
        <v>296</v>
      </c>
      <c r="D2420" t="s">
        <v>5806</v>
      </c>
      <c r="E2420" t="s">
        <v>56</v>
      </c>
      <c r="F2420" t="s">
        <v>238</v>
      </c>
      <c r="G2420" t="s">
        <v>45</v>
      </c>
      <c r="H2420" t="s">
        <v>83</v>
      </c>
      <c r="I2420" t="s">
        <v>33</v>
      </c>
      <c r="J2420" t="s">
        <v>59</v>
      </c>
      <c r="K2420" t="s">
        <v>60</v>
      </c>
      <c r="L2420">
        <v>3</v>
      </c>
      <c r="M2420" s="6">
        <v>1666.98</v>
      </c>
      <c r="N2420" s="8">
        <v>0.05</v>
      </c>
      <c r="O2420" s="6">
        <v>250.05</v>
      </c>
      <c r="P2420" s="6">
        <v>4750.8900000000003</v>
      </c>
      <c r="Q2420" s="6">
        <v>3588.65</v>
      </c>
      <c r="R2420" s="6">
        <v>1162.24</v>
      </c>
      <c r="S2420" s="6">
        <v>441.14</v>
      </c>
      <c r="T2420" t="s">
        <v>117</v>
      </c>
      <c r="U2420">
        <v>7</v>
      </c>
      <c r="V2420" t="s">
        <v>179</v>
      </c>
      <c r="W2420" t="s">
        <v>62</v>
      </c>
      <c r="X2420">
        <v>2025</v>
      </c>
      <c r="Y2420" t="s">
        <v>208</v>
      </c>
      <c r="Z2420" s="8">
        <v>0.24460000000000001</v>
      </c>
    </row>
    <row r="2421" spans="1:26" x14ac:dyDescent="0.3">
      <c r="A2421" t="s">
        <v>5807</v>
      </c>
      <c r="B2421" s="4">
        <v>45392</v>
      </c>
      <c r="C2421" t="s">
        <v>4255</v>
      </c>
      <c r="D2421" t="s">
        <v>5808</v>
      </c>
      <c r="E2421" t="s">
        <v>56</v>
      </c>
      <c r="F2421" t="s">
        <v>238</v>
      </c>
      <c r="G2421" t="s">
        <v>45</v>
      </c>
      <c r="H2421" t="s">
        <v>83</v>
      </c>
      <c r="I2421" t="s">
        <v>75</v>
      </c>
      <c r="J2421" t="s">
        <v>59</v>
      </c>
      <c r="K2421" t="s">
        <v>35</v>
      </c>
      <c r="L2421">
        <v>1</v>
      </c>
      <c r="M2421" s="6">
        <v>2234.2600000000002</v>
      </c>
      <c r="N2421" s="8">
        <v>0.15</v>
      </c>
      <c r="O2421" s="6">
        <v>335.14</v>
      </c>
      <c r="P2421" s="6">
        <v>1899.12</v>
      </c>
      <c r="Q2421" s="6">
        <v>1323.43</v>
      </c>
      <c r="R2421" s="6">
        <v>575.69000000000005</v>
      </c>
      <c r="S2421" s="6">
        <v>232.6</v>
      </c>
      <c r="T2421" t="s">
        <v>36</v>
      </c>
      <c r="U2421">
        <v>4</v>
      </c>
      <c r="V2421" t="s">
        <v>37</v>
      </c>
      <c r="W2421" t="s">
        <v>38</v>
      </c>
      <c r="X2421">
        <v>2024</v>
      </c>
      <c r="Y2421" t="s">
        <v>39</v>
      </c>
      <c r="Z2421" s="8">
        <v>0.30309999999999998</v>
      </c>
    </row>
    <row r="2422" spans="1:26" x14ac:dyDescent="0.3">
      <c r="A2422" t="s">
        <v>5809</v>
      </c>
      <c r="B2422" s="4">
        <v>45650</v>
      </c>
      <c r="C2422" t="s">
        <v>929</v>
      </c>
      <c r="D2422" t="s">
        <v>5810</v>
      </c>
      <c r="E2422" t="s">
        <v>67</v>
      </c>
      <c r="F2422" t="s">
        <v>158</v>
      </c>
      <c r="G2422" t="s">
        <v>31</v>
      </c>
      <c r="H2422" t="s">
        <v>32</v>
      </c>
      <c r="I2422" t="s">
        <v>75</v>
      </c>
      <c r="J2422" t="s">
        <v>59</v>
      </c>
      <c r="K2422" t="s">
        <v>60</v>
      </c>
      <c r="L2422">
        <v>1</v>
      </c>
      <c r="M2422" s="6">
        <v>1676.2</v>
      </c>
      <c r="N2422" s="8">
        <v>0.25</v>
      </c>
      <c r="O2422" s="6">
        <v>419.05</v>
      </c>
      <c r="P2422" s="6">
        <v>1257.1500000000001</v>
      </c>
      <c r="Q2422" s="6">
        <v>855.37</v>
      </c>
      <c r="R2422" s="6">
        <v>401.78</v>
      </c>
      <c r="S2422" s="6">
        <v>266.01</v>
      </c>
      <c r="T2422" t="s">
        <v>36</v>
      </c>
      <c r="U2422">
        <v>12</v>
      </c>
      <c r="V2422" t="s">
        <v>84</v>
      </c>
      <c r="W2422" t="s">
        <v>85</v>
      </c>
      <c r="X2422">
        <v>2024</v>
      </c>
      <c r="Y2422" t="s">
        <v>162</v>
      </c>
      <c r="Z2422" s="8">
        <v>0.3196</v>
      </c>
    </row>
    <row r="2423" spans="1:26" x14ac:dyDescent="0.3">
      <c r="A2423" t="s">
        <v>5811</v>
      </c>
      <c r="B2423" s="4">
        <v>45671</v>
      </c>
      <c r="C2423" t="s">
        <v>2252</v>
      </c>
      <c r="D2423" t="s">
        <v>5812</v>
      </c>
      <c r="E2423" t="s">
        <v>29</v>
      </c>
      <c r="F2423" t="s">
        <v>30</v>
      </c>
      <c r="G2423" t="s">
        <v>110</v>
      </c>
      <c r="H2423" t="s">
        <v>281</v>
      </c>
      <c r="I2423" t="s">
        <v>47</v>
      </c>
      <c r="J2423" t="s">
        <v>59</v>
      </c>
      <c r="K2423" t="s">
        <v>35</v>
      </c>
      <c r="L2423">
        <v>2</v>
      </c>
      <c r="M2423" s="6">
        <v>1662.3</v>
      </c>
      <c r="N2423" s="8">
        <v>0</v>
      </c>
      <c r="O2423" s="6">
        <v>0</v>
      </c>
      <c r="P2423" s="6">
        <v>3324.6</v>
      </c>
      <c r="Q2423" s="6">
        <v>2456.39</v>
      </c>
      <c r="R2423" s="6">
        <v>868.21</v>
      </c>
      <c r="S2423" s="6">
        <v>102.02</v>
      </c>
      <c r="T2423" t="s">
        <v>36</v>
      </c>
      <c r="U2423">
        <v>1</v>
      </c>
      <c r="V2423" t="s">
        <v>91</v>
      </c>
      <c r="W2423" t="s">
        <v>51</v>
      </c>
      <c r="X2423">
        <v>2025</v>
      </c>
      <c r="Y2423" t="s">
        <v>137</v>
      </c>
      <c r="Z2423" s="8">
        <v>0.2611</v>
      </c>
    </row>
    <row r="2424" spans="1:26" x14ac:dyDescent="0.3">
      <c r="A2424" t="s">
        <v>5813</v>
      </c>
      <c r="B2424" s="4">
        <v>45512</v>
      </c>
      <c r="C2424" t="s">
        <v>2252</v>
      </c>
      <c r="D2424" t="s">
        <v>5814</v>
      </c>
      <c r="E2424" t="s">
        <v>108</v>
      </c>
      <c r="F2424" t="s">
        <v>364</v>
      </c>
      <c r="G2424" t="s">
        <v>31</v>
      </c>
      <c r="H2424" t="s">
        <v>58</v>
      </c>
      <c r="I2424" t="s">
        <v>75</v>
      </c>
      <c r="J2424" t="s">
        <v>59</v>
      </c>
      <c r="K2424" t="s">
        <v>76</v>
      </c>
      <c r="L2424">
        <v>1</v>
      </c>
      <c r="M2424" s="6">
        <v>5678.66</v>
      </c>
      <c r="N2424" s="8">
        <v>0.25</v>
      </c>
      <c r="O2424" s="6">
        <v>1419.66</v>
      </c>
      <c r="P2424" s="6">
        <v>4259</v>
      </c>
      <c r="Q2424" s="6">
        <v>2900.66</v>
      </c>
      <c r="R2424" s="6">
        <v>1358.34</v>
      </c>
      <c r="S2424" s="6">
        <v>223.17</v>
      </c>
      <c r="T2424" t="s">
        <v>117</v>
      </c>
      <c r="U2424">
        <v>8</v>
      </c>
      <c r="V2424" t="s">
        <v>118</v>
      </c>
      <c r="W2424" t="s">
        <v>62</v>
      </c>
      <c r="X2424">
        <v>2024</v>
      </c>
      <c r="Y2424" t="s">
        <v>119</v>
      </c>
      <c r="Z2424" s="8">
        <v>0.31890000000000002</v>
      </c>
    </row>
    <row r="2425" spans="1:26" x14ac:dyDescent="0.3">
      <c r="A2425" t="s">
        <v>5815</v>
      </c>
      <c r="B2425" s="4">
        <v>45711</v>
      </c>
      <c r="C2425" t="s">
        <v>499</v>
      </c>
      <c r="D2425" t="s">
        <v>5816</v>
      </c>
      <c r="E2425" t="s">
        <v>56</v>
      </c>
      <c r="F2425" t="s">
        <v>74</v>
      </c>
      <c r="G2425" t="s">
        <v>31</v>
      </c>
      <c r="H2425" t="s">
        <v>32</v>
      </c>
      <c r="I2425" t="s">
        <v>33</v>
      </c>
      <c r="J2425" t="s">
        <v>48</v>
      </c>
      <c r="K2425" t="s">
        <v>102</v>
      </c>
      <c r="L2425">
        <v>1</v>
      </c>
      <c r="M2425" s="6">
        <v>387.6</v>
      </c>
      <c r="N2425" s="8">
        <v>0.1</v>
      </c>
      <c r="O2425" s="6">
        <v>38.76</v>
      </c>
      <c r="P2425" s="6">
        <v>348.84</v>
      </c>
      <c r="Q2425" s="6">
        <v>225.35</v>
      </c>
      <c r="R2425" s="6">
        <v>123.49</v>
      </c>
      <c r="S2425" s="6">
        <v>337.76</v>
      </c>
      <c r="T2425" t="s">
        <v>36</v>
      </c>
      <c r="U2425">
        <v>2</v>
      </c>
      <c r="V2425" t="s">
        <v>171</v>
      </c>
      <c r="W2425" t="s">
        <v>51</v>
      </c>
      <c r="X2425">
        <v>2025</v>
      </c>
      <c r="Y2425" t="s">
        <v>172</v>
      </c>
      <c r="Z2425" s="8">
        <v>0.35399999999999998</v>
      </c>
    </row>
    <row r="2426" spans="1:26" x14ac:dyDescent="0.3">
      <c r="A2426" t="s">
        <v>5817</v>
      </c>
      <c r="B2426" s="4">
        <v>45415</v>
      </c>
      <c r="C2426" t="s">
        <v>5818</v>
      </c>
      <c r="D2426" t="s">
        <v>5819</v>
      </c>
      <c r="E2426" t="s">
        <v>29</v>
      </c>
      <c r="F2426" t="s">
        <v>30</v>
      </c>
      <c r="G2426" t="s">
        <v>110</v>
      </c>
      <c r="H2426" t="s">
        <v>166</v>
      </c>
      <c r="I2426" t="s">
        <v>47</v>
      </c>
      <c r="J2426" t="s">
        <v>48</v>
      </c>
      <c r="K2426" t="s">
        <v>102</v>
      </c>
      <c r="L2426">
        <v>2</v>
      </c>
      <c r="M2426" s="6">
        <v>621.03</v>
      </c>
      <c r="N2426" s="8">
        <v>0.2</v>
      </c>
      <c r="O2426" s="6">
        <v>248.41</v>
      </c>
      <c r="P2426" s="6">
        <v>993.65</v>
      </c>
      <c r="Q2426" s="6">
        <v>601.99</v>
      </c>
      <c r="R2426" s="6">
        <v>391.66</v>
      </c>
      <c r="S2426" s="6">
        <v>271.62</v>
      </c>
      <c r="T2426" t="s">
        <v>77</v>
      </c>
      <c r="U2426">
        <v>5</v>
      </c>
      <c r="V2426" t="s">
        <v>103</v>
      </c>
      <c r="W2426" t="s">
        <v>38</v>
      </c>
      <c r="X2426">
        <v>2024</v>
      </c>
      <c r="Y2426" t="s">
        <v>104</v>
      </c>
      <c r="Z2426" s="8">
        <v>0.39419999999999999</v>
      </c>
    </row>
    <row r="2427" spans="1:26" x14ac:dyDescent="0.3">
      <c r="A2427" t="s">
        <v>5820</v>
      </c>
      <c r="B2427" s="4">
        <v>45713</v>
      </c>
      <c r="C2427" t="s">
        <v>499</v>
      </c>
      <c r="D2427" t="s">
        <v>5821</v>
      </c>
      <c r="E2427" t="s">
        <v>67</v>
      </c>
      <c r="F2427" t="s">
        <v>82</v>
      </c>
      <c r="G2427" t="s">
        <v>45</v>
      </c>
      <c r="H2427" t="s">
        <v>46</v>
      </c>
      <c r="I2427" t="s">
        <v>75</v>
      </c>
      <c r="J2427" t="s">
        <v>59</v>
      </c>
      <c r="K2427" t="s">
        <v>35</v>
      </c>
      <c r="L2427">
        <v>2</v>
      </c>
      <c r="M2427" s="6">
        <v>446.2</v>
      </c>
      <c r="N2427" s="8">
        <v>0.1</v>
      </c>
      <c r="O2427" s="6">
        <v>89.24</v>
      </c>
      <c r="P2427" s="6">
        <v>803.16</v>
      </c>
      <c r="Q2427" s="6">
        <v>606.98</v>
      </c>
      <c r="R2427" s="6">
        <v>196.18</v>
      </c>
      <c r="S2427" s="6">
        <v>434.1</v>
      </c>
      <c r="T2427" t="s">
        <v>77</v>
      </c>
      <c r="U2427">
        <v>2</v>
      </c>
      <c r="V2427" t="s">
        <v>171</v>
      </c>
      <c r="W2427" t="s">
        <v>51</v>
      </c>
      <c r="X2427">
        <v>2025</v>
      </c>
      <c r="Y2427" t="s">
        <v>172</v>
      </c>
      <c r="Z2427" s="8">
        <v>0.24429999999999999</v>
      </c>
    </row>
    <row r="2428" spans="1:26" x14ac:dyDescent="0.3">
      <c r="A2428" t="s">
        <v>5822</v>
      </c>
      <c r="B2428" s="4">
        <v>45522</v>
      </c>
      <c r="C2428" t="s">
        <v>906</v>
      </c>
      <c r="D2428" t="s">
        <v>5823</v>
      </c>
      <c r="E2428" t="s">
        <v>43</v>
      </c>
      <c r="F2428" t="s">
        <v>273</v>
      </c>
      <c r="G2428" t="s">
        <v>31</v>
      </c>
      <c r="H2428" t="s">
        <v>58</v>
      </c>
      <c r="I2428" t="s">
        <v>33</v>
      </c>
      <c r="J2428" t="s">
        <v>59</v>
      </c>
      <c r="K2428" t="s">
        <v>76</v>
      </c>
      <c r="L2428">
        <v>1</v>
      </c>
      <c r="M2428" s="6">
        <v>1298.23</v>
      </c>
      <c r="N2428" s="8">
        <v>0.25</v>
      </c>
      <c r="O2428" s="6">
        <v>324.56</v>
      </c>
      <c r="P2428" s="6">
        <v>973.67</v>
      </c>
      <c r="Q2428" s="6">
        <v>634.61</v>
      </c>
      <c r="R2428" s="6">
        <v>339.06</v>
      </c>
      <c r="S2428" s="6">
        <v>204.26</v>
      </c>
      <c r="T2428" t="s">
        <v>77</v>
      </c>
      <c r="U2428">
        <v>8</v>
      </c>
      <c r="V2428" t="s">
        <v>118</v>
      </c>
      <c r="W2428" t="s">
        <v>62</v>
      </c>
      <c r="X2428">
        <v>2024</v>
      </c>
      <c r="Y2428" t="s">
        <v>119</v>
      </c>
      <c r="Z2428" s="8">
        <v>0.34820000000000001</v>
      </c>
    </row>
    <row r="2429" spans="1:26" x14ac:dyDescent="0.3">
      <c r="A2429" t="s">
        <v>5824</v>
      </c>
      <c r="B2429" s="4">
        <v>45981</v>
      </c>
      <c r="C2429" t="s">
        <v>279</v>
      </c>
      <c r="D2429" t="s">
        <v>5825</v>
      </c>
      <c r="E2429" t="s">
        <v>29</v>
      </c>
      <c r="F2429" t="s">
        <v>141</v>
      </c>
      <c r="G2429" t="s">
        <v>31</v>
      </c>
      <c r="H2429" t="s">
        <v>96</v>
      </c>
      <c r="I2429" t="s">
        <v>116</v>
      </c>
      <c r="J2429" t="s">
        <v>59</v>
      </c>
      <c r="K2429" t="s">
        <v>76</v>
      </c>
      <c r="L2429">
        <v>1</v>
      </c>
      <c r="M2429" s="6">
        <v>1760.81</v>
      </c>
      <c r="N2429" s="8">
        <v>0</v>
      </c>
      <c r="O2429" s="6">
        <v>0</v>
      </c>
      <c r="P2429" s="6">
        <v>1760.81</v>
      </c>
      <c r="Q2429" s="6">
        <v>1227.99</v>
      </c>
      <c r="R2429" s="6">
        <v>532.82000000000005</v>
      </c>
      <c r="S2429" s="6">
        <v>381.79</v>
      </c>
      <c r="T2429" t="s">
        <v>36</v>
      </c>
      <c r="U2429">
        <v>11</v>
      </c>
      <c r="V2429" t="s">
        <v>124</v>
      </c>
      <c r="W2429" t="s">
        <v>85</v>
      </c>
      <c r="X2429">
        <v>2025</v>
      </c>
      <c r="Y2429" t="s">
        <v>221</v>
      </c>
      <c r="Z2429" s="8">
        <v>0.30259999999999998</v>
      </c>
    </row>
    <row r="2430" spans="1:26" x14ac:dyDescent="0.3">
      <c r="A2430" t="s">
        <v>5826</v>
      </c>
      <c r="B2430" s="4">
        <v>45354</v>
      </c>
      <c r="C2430" t="s">
        <v>247</v>
      </c>
      <c r="D2430" t="s">
        <v>5827</v>
      </c>
      <c r="E2430" t="s">
        <v>108</v>
      </c>
      <c r="F2430" t="s">
        <v>145</v>
      </c>
      <c r="G2430" t="s">
        <v>45</v>
      </c>
      <c r="H2430" t="s">
        <v>83</v>
      </c>
      <c r="I2430" t="s">
        <v>33</v>
      </c>
      <c r="J2430" t="s">
        <v>48</v>
      </c>
      <c r="K2430" t="s">
        <v>102</v>
      </c>
      <c r="L2430">
        <v>1</v>
      </c>
      <c r="M2430" s="6">
        <v>1372.26</v>
      </c>
      <c r="N2430" s="8">
        <v>0.05</v>
      </c>
      <c r="O2430" s="6">
        <v>68.61</v>
      </c>
      <c r="P2430" s="6">
        <v>1303.6500000000001</v>
      </c>
      <c r="Q2430" s="6">
        <v>900.36</v>
      </c>
      <c r="R2430" s="6">
        <v>403.29</v>
      </c>
      <c r="S2430" s="6">
        <v>431.4</v>
      </c>
      <c r="T2430" t="s">
        <v>117</v>
      </c>
      <c r="U2430">
        <v>3</v>
      </c>
      <c r="V2430" t="s">
        <v>50</v>
      </c>
      <c r="W2430" t="s">
        <v>51</v>
      </c>
      <c r="X2430">
        <v>2024</v>
      </c>
      <c r="Y2430" t="s">
        <v>78</v>
      </c>
      <c r="Z2430" s="8">
        <v>0.30940000000000001</v>
      </c>
    </row>
    <row r="2431" spans="1:26" x14ac:dyDescent="0.3">
      <c r="A2431" t="s">
        <v>5828</v>
      </c>
      <c r="B2431" s="4">
        <v>45776</v>
      </c>
      <c r="C2431" t="s">
        <v>4244</v>
      </c>
      <c r="D2431" t="s">
        <v>5829</v>
      </c>
      <c r="E2431" t="s">
        <v>67</v>
      </c>
      <c r="F2431" t="s">
        <v>158</v>
      </c>
      <c r="G2431" t="s">
        <v>31</v>
      </c>
      <c r="H2431" t="s">
        <v>58</v>
      </c>
      <c r="I2431" t="s">
        <v>33</v>
      </c>
      <c r="J2431" t="s">
        <v>59</v>
      </c>
      <c r="K2431" t="s">
        <v>102</v>
      </c>
      <c r="L2431">
        <v>2</v>
      </c>
      <c r="M2431" s="6">
        <v>890.07</v>
      </c>
      <c r="N2431" s="8">
        <v>0</v>
      </c>
      <c r="O2431" s="6">
        <v>0</v>
      </c>
      <c r="P2431" s="6">
        <v>1780.14</v>
      </c>
      <c r="Q2431" s="6">
        <v>1217.5999999999999</v>
      </c>
      <c r="R2431" s="6">
        <v>562.54</v>
      </c>
      <c r="S2431" s="6">
        <v>257.48</v>
      </c>
      <c r="T2431" t="s">
        <v>36</v>
      </c>
      <c r="U2431">
        <v>4</v>
      </c>
      <c r="V2431" t="s">
        <v>37</v>
      </c>
      <c r="W2431" t="s">
        <v>38</v>
      </c>
      <c r="X2431">
        <v>2025</v>
      </c>
      <c r="Y2431" t="s">
        <v>112</v>
      </c>
      <c r="Z2431" s="8">
        <v>0.316</v>
      </c>
    </row>
    <row r="2432" spans="1:26" x14ac:dyDescent="0.3">
      <c r="A2432" t="s">
        <v>5830</v>
      </c>
      <c r="B2432" s="4">
        <v>45919</v>
      </c>
      <c r="C2432" t="s">
        <v>450</v>
      </c>
      <c r="D2432" t="s">
        <v>5831</v>
      </c>
      <c r="E2432" t="s">
        <v>43</v>
      </c>
      <c r="F2432" t="s">
        <v>44</v>
      </c>
      <c r="G2432" t="s">
        <v>132</v>
      </c>
      <c r="H2432" t="s">
        <v>228</v>
      </c>
      <c r="I2432" t="s">
        <v>33</v>
      </c>
      <c r="J2432" t="s">
        <v>48</v>
      </c>
      <c r="K2432" t="s">
        <v>35</v>
      </c>
      <c r="L2432">
        <v>2</v>
      </c>
      <c r="M2432" s="6">
        <v>2122.1</v>
      </c>
      <c r="N2432" s="8">
        <v>0</v>
      </c>
      <c r="O2432" s="6">
        <v>0</v>
      </c>
      <c r="P2432" s="6">
        <v>4244.2</v>
      </c>
      <c r="Q2432" s="6">
        <v>3162.14</v>
      </c>
      <c r="R2432" s="6">
        <v>1082.06</v>
      </c>
      <c r="S2432" s="6">
        <v>315.68</v>
      </c>
      <c r="T2432" t="s">
        <v>36</v>
      </c>
      <c r="U2432">
        <v>9</v>
      </c>
      <c r="V2432" t="s">
        <v>61</v>
      </c>
      <c r="W2432" t="s">
        <v>62</v>
      </c>
      <c r="X2432">
        <v>2025</v>
      </c>
      <c r="Y2432" t="s">
        <v>97</v>
      </c>
      <c r="Z2432" s="8">
        <v>0.255</v>
      </c>
    </row>
    <row r="2433" spans="1:26" x14ac:dyDescent="0.3">
      <c r="A2433" t="s">
        <v>5832</v>
      </c>
      <c r="B2433" s="4">
        <v>45994</v>
      </c>
      <c r="C2433" t="s">
        <v>4630</v>
      </c>
      <c r="D2433" t="s">
        <v>5833</v>
      </c>
      <c r="E2433" t="s">
        <v>67</v>
      </c>
      <c r="F2433" t="s">
        <v>68</v>
      </c>
      <c r="G2433" t="s">
        <v>69</v>
      </c>
      <c r="H2433" t="s">
        <v>70</v>
      </c>
      <c r="I2433" t="s">
        <v>47</v>
      </c>
      <c r="J2433" t="s">
        <v>59</v>
      </c>
      <c r="K2433" t="s">
        <v>35</v>
      </c>
      <c r="L2433">
        <v>1</v>
      </c>
      <c r="M2433" s="6">
        <v>1357.4</v>
      </c>
      <c r="N2433" s="8">
        <v>0.1</v>
      </c>
      <c r="O2433" s="6">
        <v>135.74</v>
      </c>
      <c r="P2433" s="6">
        <v>1221.6600000000001</v>
      </c>
      <c r="Q2433" s="6">
        <v>741.31</v>
      </c>
      <c r="R2433" s="6">
        <v>480.35</v>
      </c>
      <c r="S2433" s="6">
        <v>155.72</v>
      </c>
      <c r="T2433" t="s">
        <v>77</v>
      </c>
      <c r="U2433">
        <v>12</v>
      </c>
      <c r="V2433" t="s">
        <v>84</v>
      </c>
      <c r="W2433" t="s">
        <v>85</v>
      </c>
      <c r="X2433">
        <v>2025</v>
      </c>
      <c r="Y2433" t="s">
        <v>86</v>
      </c>
      <c r="Z2433" s="8">
        <v>0.39319999999999999</v>
      </c>
    </row>
    <row r="2434" spans="1:26" x14ac:dyDescent="0.3">
      <c r="A2434" t="s">
        <v>5834</v>
      </c>
      <c r="B2434" s="4">
        <v>45865</v>
      </c>
      <c r="C2434" t="s">
        <v>5340</v>
      </c>
      <c r="D2434" t="s">
        <v>5835</v>
      </c>
      <c r="E2434" t="s">
        <v>108</v>
      </c>
      <c r="F2434" t="s">
        <v>194</v>
      </c>
      <c r="G2434" t="s">
        <v>132</v>
      </c>
      <c r="H2434" t="s">
        <v>154</v>
      </c>
      <c r="I2434" t="s">
        <v>47</v>
      </c>
      <c r="J2434" t="s">
        <v>48</v>
      </c>
      <c r="K2434" t="s">
        <v>35</v>
      </c>
      <c r="L2434">
        <v>2</v>
      </c>
      <c r="M2434" s="6">
        <v>1646.15</v>
      </c>
      <c r="N2434" s="8">
        <v>0.25</v>
      </c>
      <c r="O2434" s="6">
        <v>823.08</v>
      </c>
      <c r="P2434" s="6">
        <v>2469.2199999999998</v>
      </c>
      <c r="Q2434" s="6">
        <v>1490.5</v>
      </c>
      <c r="R2434" s="6">
        <v>978.72</v>
      </c>
      <c r="S2434" s="6">
        <v>147.16</v>
      </c>
      <c r="T2434" t="s">
        <v>36</v>
      </c>
      <c r="U2434">
        <v>7</v>
      </c>
      <c r="V2434" t="s">
        <v>179</v>
      </c>
      <c r="W2434" t="s">
        <v>62</v>
      </c>
      <c r="X2434">
        <v>2025</v>
      </c>
      <c r="Y2434" t="s">
        <v>208</v>
      </c>
      <c r="Z2434" s="8">
        <v>0.39639999999999997</v>
      </c>
    </row>
    <row r="2435" spans="1:26" x14ac:dyDescent="0.3">
      <c r="A2435" t="s">
        <v>5836</v>
      </c>
      <c r="B2435" s="4">
        <v>45774</v>
      </c>
      <c r="C2435" t="s">
        <v>4136</v>
      </c>
      <c r="D2435" t="s">
        <v>5837</v>
      </c>
      <c r="E2435" t="s">
        <v>67</v>
      </c>
      <c r="F2435" t="s">
        <v>68</v>
      </c>
      <c r="G2435" t="s">
        <v>132</v>
      </c>
      <c r="H2435" t="s">
        <v>154</v>
      </c>
      <c r="I2435" t="s">
        <v>75</v>
      </c>
      <c r="J2435" t="s">
        <v>59</v>
      </c>
      <c r="K2435" t="s">
        <v>35</v>
      </c>
      <c r="L2435">
        <v>1</v>
      </c>
      <c r="M2435" s="6">
        <v>1384.56</v>
      </c>
      <c r="N2435" s="8">
        <v>0</v>
      </c>
      <c r="O2435" s="6">
        <v>0</v>
      </c>
      <c r="P2435" s="6">
        <v>1384.56</v>
      </c>
      <c r="Q2435" s="6">
        <v>914.95</v>
      </c>
      <c r="R2435" s="6">
        <v>469.61</v>
      </c>
      <c r="S2435" s="6">
        <v>241.3</v>
      </c>
      <c r="T2435" t="s">
        <v>77</v>
      </c>
      <c r="U2435">
        <v>4</v>
      </c>
      <c r="V2435" t="s">
        <v>37</v>
      </c>
      <c r="W2435" t="s">
        <v>38</v>
      </c>
      <c r="X2435">
        <v>2025</v>
      </c>
      <c r="Y2435" t="s">
        <v>112</v>
      </c>
      <c r="Z2435" s="8">
        <v>0.3392</v>
      </c>
    </row>
    <row r="2436" spans="1:26" x14ac:dyDescent="0.3">
      <c r="A2436" t="s">
        <v>5838</v>
      </c>
      <c r="B2436" s="4">
        <v>45810</v>
      </c>
      <c r="C2436" t="s">
        <v>3768</v>
      </c>
      <c r="D2436" t="s">
        <v>5839</v>
      </c>
      <c r="E2436" t="s">
        <v>43</v>
      </c>
      <c r="F2436" t="s">
        <v>101</v>
      </c>
      <c r="G2436" t="s">
        <v>45</v>
      </c>
      <c r="H2436" t="s">
        <v>46</v>
      </c>
      <c r="I2436" t="s">
        <v>33</v>
      </c>
      <c r="J2436" t="s">
        <v>34</v>
      </c>
      <c r="K2436" t="s">
        <v>102</v>
      </c>
      <c r="L2436">
        <v>2</v>
      </c>
      <c r="M2436" s="6">
        <v>1347.37</v>
      </c>
      <c r="N2436" s="8">
        <v>0.1</v>
      </c>
      <c r="O2436" s="6">
        <v>269.47000000000003</v>
      </c>
      <c r="P2436" s="6">
        <v>2425.27</v>
      </c>
      <c r="Q2436" s="6">
        <v>1683.38</v>
      </c>
      <c r="R2436" s="6">
        <v>741.89</v>
      </c>
      <c r="S2436" s="6">
        <v>106.68</v>
      </c>
      <c r="T2436" t="s">
        <v>36</v>
      </c>
      <c r="U2436">
        <v>6</v>
      </c>
      <c r="V2436" t="s">
        <v>189</v>
      </c>
      <c r="W2436" t="s">
        <v>38</v>
      </c>
      <c r="X2436">
        <v>2025</v>
      </c>
      <c r="Y2436" t="s">
        <v>424</v>
      </c>
      <c r="Z2436" s="8">
        <v>0.30590000000000001</v>
      </c>
    </row>
    <row r="2437" spans="1:26" x14ac:dyDescent="0.3">
      <c r="A2437" t="s">
        <v>5840</v>
      </c>
      <c r="B2437" s="4">
        <v>45446</v>
      </c>
      <c r="C2437" t="s">
        <v>530</v>
      </c>
      <c r="D2437" t="s">
        <v>5841</v>
      </c>
      <c r="E2437" t="s">
        <v>108</v>
      </c>
      <c r="F2437" t="s">
        <v>194</v>
      </c>
      <c r="G2437" t="s">
        <v>31</v>
      </c>
      <c r="H2437" t="s">
        <v>32</v>
      </c>
      <c r="I2437" t="s">
        <v>116</v>
      </c>
      <c r="J2437" t="s">
        <v>48</v>
      </c>
      <c r="K2437" t="s">
        <v>102</v>
      </c>
      <c r="L2437">
        <v>1</v>
      </c>
      <c r="M2437" s="6">
        <v>916.46</v>
      </c>
      <c r="N2437" s="8">
        <v>0.05</v>
      </c>
      <c r="O2437" s="6">
        <v>45.82</v>
      </c>
      <c r="P2437" s="6">
        <v>870.64</v>
      </c>
      <c r="Q2437" s="6">
        <v>618.54999999999995</v>
      </c>
      <c r="R2437" s="6">
        <v>252.09</v>
      </c>
      <c r="S2437" s="6">
        <v>72.28</v>
      </c>
      <c r="T2437" t="s">
        <v>117</v>
      </c>
      <c r="U2437">
        <v>6</v>
      </c>
      <c r="V2437" t="s">
        <v>189</v>
      </c>
      <c r="W2437" t="s">
        <v>38</v>
      </c>
      <c r="X2437">
        <v>2024</v>
      </c>
      <c r="Y2437" t="s">
        <v>190</v>
      </c>
      <c r="Z2437" s="8">
        <v>0.28949999999999998</v>
      </c>
    </row>
    <row r="2438" spans="1:26" x14ac:dyDescent="0.3">
      <c r="A2438" t="s">
        <v>5842</v>
      </c>
      <c r="B2438" s="4">
        <v>45383</v>
      </c>
      <c r="C2438" t="s">
        <v>3893</v>
      </c>
      <c r="D2438" t="s">
        <v>5843</v>
      </c>
      <c r="E2438" t="s">
        <v>56</v>
      </c>
      <c r="F2438" t="s">
        <v>238</v>
      </c>
      <c r="G2438" t="s">
        <v>110</v>
      </c>
      <c r="H2438" t="s">
        <v>166</v>
      </c>
      <c r="I2438" t="s">
        <v>33</v>
      </c>
      <c r="J2438" t="s">
        <v>59</v>
      </c>
      <c r="K2438" t="s">
        <v>35</v>
      </c>
      <c r="L2438">
        <v>2</v>
      </c>
      <c r="M2438" s="6">
        <v>2312.25</v>
      </c>
      <c r="N2438" s="8">
        <v>0</v>
      </c>
      <c r="O2438" s="6">
        <v>0</v>
      </c>
      <c r="P2438" s="6">
        <v>4624.5</v>
      </c>
      <c r="Q2438" s="6">
        <v>3487.87</v>
      </c>
      <c r="R2438" s="6">
        <v>1136.6300000000001</v>
      </c>
      <c r="S2438" s="6">
        <v>270.91000000000003</v>
      </c>
      <c r="T2438" t="s">
        <v>36</v>
      </c>
      <c r="U2438">
        <v>4</v>
      </c>
      <c r="V2438" t="s">
        <v>37</v>
      </c>
      <c r="W2438" t="s">
        <v>38</v>
      </c>
      <c r="X2438">
        <v>2024</v>
      </c>
      <c r="Y2438" t="s">
        <v>39</v>
      </c>
      <c r="Z2438" s="8">
        <v>0.24579999999999999</v>
      </c>
    </row>
    <row r="2439" spans="1:26" x14ac:dyDescent="0.3">
      <c r="A2439" t="s">
        <v>5844</v>
      </c>
      <c r="B2439" s="4">
        <v>45817</v>
      </c>
      <c r="C2439" t="s">
        <v>1114</v>
      </c>
      <c r="D2439" t="s">
        <v>5845</v>
      </c>
      <c r="E2439" t="s">
        <v>29</v>
      </c>
      <c r="F2439" t="s">
        <v>123</v>
      </c>
      <c r="G2439" t="s">
        <v>69</v>
      </c>
      <c r="H2439" t="s">
        <v>291</v>
      </c>
      <c r="I2439" t="s">
        <v>33</v>
      </c>
      <c r="J2439" t="s">
        <v>48</v>
      </c>
      <c r="K2439" t="s">
        <v>35</v>
      </c>
      <c r="L2439">
        <v>1</v>
      </c>
      <c r="M2439" s="6">
        <v>704.57</v>
      </c>
      <c r="N2439" s="8">
        <v>0.15</v>
      </c>
      <c r="O2439" s="6">
        <v>105.69</v>
      </c>
      <c r="P2439" s="6">
        <v>598.88</v>
      </c>
      <c r="Q2439" s="6">
        <v>349.54</v>
      </c>
      <c r="R2439" s="6">
        <v>249.34</v>
      </c>
      <c r="S2439" s="6">
        <v>364.82</v>
      </c>
      <c r="T2439" t="s">
        <v>36</v>
      </c>
      <c r="U2439">
        <v>6</v>
      </c>
      <c r="V2439" t="s">
        <v>189</v>
      </c>
      <c r="W2439" t="s">
        <v>38</v>
      </c>
      <c r="X2439">
        <v>2025</v>
      </c>
      <c r="Y2439" t="s">
        <v>424</v>
      </c>
      <c r="Z2439" s="8">
        <v>0.4163</v>
      </c>
    </row>
    <row r="2440" spans="1:26" x14ac:dyDescent="0.3">
      <c r="A2440" t="s">
        <v>5846</v>
      </c>
      <c r="B2440" s="4">
        <v>45746</v>
      </c>
      <c r="C2440" t="s">
        <v>4048</v>
      </c>
      <c r="D2440" t="s">
        <v>5847</v>
      </c>
      <c r="E2440" t="s">
        <v>43</v>
      </c>
      <c r="F2440" t="s">
        <v>44</v>
      </c>
      <c r="G2440" t="s">
        <v>45</v>
      </c>
      <c r="H2440" t="s">
        <v>46</v>
      </c>
      <c r="I2440" t="s">
        <v>33</v>
      </c>
      <c r="J2440" t="s">
        <v>48</v>
      </c>
      <c r="K2440" t="s">
        <v>76</v>
      </c>
      <c r="L2440">
        <v>1</v>
      </c>
      <c r="M2440" s="6">
        <v>1506.09</v>
      </c>
      <c r="N2440" s="8">
        <v>0.05</v>
      </c>
      <c r="O2440" s="6">
        <v>75.3</v>
      </c>
      <c r="P2440" s="6">
        <v>1430.79</v>
      </c>
      <c r="Q2440" s="6">
        <v>841.72</v>
      </c>
      <c r="R2440" s="6">
        <v>589.07000000000005</v>
      </c>
      <c r="S2440" s="6">
        <v>204.94</v>
      </c>
      <c r="T2440" t="s">
        <v>36</v>
      </c>
      <c r="U2440">
        <v>3</v>
      </c>
      <c r="V2440" t="s">
        <v>50</v>
      </c>
      <c r="W2440" t="s">
        <v>51</v>
      </c>
      <c r="X2440">
        <v>2025</v>
      </c>
      <c r="Y2440" t="s">
        <v>52</v>
      </c>
      <c r="Z2440" s="8">
        <v>0.41170000000000001</v>
      </c>
    </row>
    <row r="2441" spans="1:26" x14ac:dyDescent="0.3">
      <c r="A2441" t="s">
        <v>5848</v>
      </c>
      <c r="B2441" s="4">
        <v>45889</v>
      </c>
      <c r="C2441" t="s">
        <v>320</v>
      </c>
      <c r="D2441" t="s">
        <v>5849</v>
      </c>
      <c r="E2441" t="s">
        <v>29</v>
      </c>
      <c r="F2441" t="s">
        <v>123</v>
      </c>
      <c r="G2441" t="s">
        <v>31</v>
      </c>
      <c r="H2441" t="s">
        <v>96</v>
      </c>
      <c r="I2441" t="s">
        <v>75</v>
      </c>
      <c r="J2441" t="s">
        <v>34</v>
      </c>
      <c r="K2441" t="s">
        <v>35</v>
      </c>
      <c r="L2441">
        <v>1</v>
      </c>
      <c r="M2441" s="6">
        <v>584.80999999999995</v>
      </c>
      <c r="N2441" s="8">
        <v>0.15</v>
      </c>
      <c r="O2441" s="6">
        <v>87.72</v>
      </c>
      <c r="P2441" s="6">
        <v>497.09</v>
      </c>
      <c r="Q2441" s="6">
        <v>406.29</v>
      </c>
      <c r="R2441" s="6">
        <v>90.8</v>
      </c>
      <c r="S2441" s="6">
        <v>148.25</v>
      </c>
      <c r="T2441" t="s">
        <v>36</v>
      </c>
      <c r="U2441">
        <v>8</v>
      </c>
      <c r="V2441" t="s">
        <v>118</v>
      </c>
      <c r="W2441" t="s">
        <v>62</v>
      </c>
      <c r="X2441">
        <v>2025</v>
      </c>
      <c r="Y2441" t="s">
        <v>277</v>
      </c>
      <c r="Z2441" s="8">
        <v>0.1827</v>
      </c>
    </row>
    <row r="2442" spans="1:26" x14ac:dyDescent="0.3">
      <c r="A2442" t="s">
        <v>5850</v>
      </c>
      <c r="B2442" s="4">
        <v>45936</v>
      </c>
      <c r="C2442" t="s">
        <v>326</v>
      </c>
      <c r="D2442" t="s">
        <v>5851</v>
      </c>
      <c r="E2442" t="s">
        <v>43</v>
      </c>
      <c r="F2442" t="s">
        <v>101</v>
      </c>
      <c r="G2442" t="s">
        <v>132</v>
      </c>
      <c r="H2442" t="s">
        <v>133</v>
      </c>
      <c r="I2442" t="s">
        <v>75</v>
      </c>
      <c r="J2442" t="s">
        <v>48</v>
      </c>
      <c r="K2442" t="s">
        <v>49</v>
      </c>
      <c r="L2442">
        <v>1</v>
      </c>
      <c r="M2442" s="6">
        <v>686.2</v>
      </c>
      <c r="N2442" s="8">
        <v>0.15</v>
      </c>
      <c r="O2442" s="6">
        <v>102.93</v>
      </c>
      <c r="P2442" s="6">
        <v>583.27</v>
      </c>
      <c r="Q2442" s="6">
        <v>436.98</v>
      </c>
      <c r="R2442" s="6">
        <v>146.29</v>
      </c>
      <c r="S2442" s="6">
        <v>373.29</v>
      </c>
      <c r="T2442" t="s">
        <v>77</v>
      </c>
      <c r="U2442">
        <v>10</v>
      </c>
      <c r="V2442" t="s">
        <v>146</v>
      </c>
      <c r="W2442" t="s">
        <v>85</v>
      </c>
      <c r="X2442">
        <v>2025</v>
      </c>
      <c r="Y2442" t="s">
        <v>147</v>
      </c>
      <c r="Z2442" s="8">
        <v>0.25080000000000002</v>
      </c>
    </row>
    <row r="2443" spans="1:26" x14ac:dyDescent="0.3">
      <c r="A2443" t="s">
        <v>5852</v>
      </c>
      <c r="B2443" s="4">
        <v>45801</v>
      </c>
      <c r="C2443" t="s">
        <v>570</v>
      </c>
      <c r="D2443" t="s">
        <v>5853</v>
      </c>
      <c r="E2443" t="s">
        <v>56</v>
      </c>
      <c r="F2443" t="s">
        <v>74</v>
      </c>
      <c r="G2443" t="s">
        <v>110</v>
      </c>
      <c r="H2443" t="s">
        <v>281</v>
      </c>
      <c r="I2443" t="s">
        <v>33</v>
      </c>
      <c r="J2443" t="s">
        <v>59</v>
      </c>
      <c r="K2443" t="s">
        <v>35</v>
      </c>
      <c r="L2443">
        <v>1</v>
      </c>
      <c r="M2443" s="6">
        <v>877.4</v>
      </c>
      <c r="N2443" s="8">
        <v>0.25</v>
      </c>
      <c r="O2443" s="6">
        <v>219.35</v>
      </c>
      <c r="P2443" s="6">
        <v>658.05</v>
      </c>
      <c r="Q2443" s="6">
        <v>508.3</v>
      </c>
      <c r="R2443" s="6">
        <v>149.75</v>
      </c>
      <c r="S2443" s="6">
        <v>97.5</v>
      </c>
      <c r="T2443" t="s">
        <v>36</v>
      </c>
      <c r="U2443">
        <v>5</v>
      </c>
      <c r="V2443" t="s">
        <v>103</v>
      </c>
      <c r="W2443" t="s">
        <v>38</v>
      </c>
      <c r="X2443">
        <v>2025</v>
      </c>
      <c r="Y2443" t="s">
        <v>167</v>
      </c>
      <c r="Z2443" s="8">
        <v>0.2276</v>
      </c>
    </row>
    <row r="2444" spans="1:26" x14ac:dyDescent="0.3">
      <c r="A2444" t="s">
        <v>5854</v>
      </c>
      <c r="B2444" s="4">
        <v>45474</v>
      </c>
      <c r="C2444" t="s">
        <v>3154</v>
      </c>
      <c r="D2444" t="s">
        <v>5855</v>
      </c>
      <c r="E2444" t="s">
        <v>67</v>
      </c>
      <c r="F2444" t="s">
        <v>68</v>
      </c>
      <c r="G2444" t="s">
        <v>31</v>
      </c>
      <c r="H2444" t="s">
        <v>58</v>
      </c>
      <c r="I2444" t="s">
        <v>33</v>
      </c>
      <c r="J2444" t="s">
        <v>59</v>
      </c>
      <c r="K2444" t="s">
        <v>49</v>
      </c>
      <c r="L2444">
        <v>1</v>
      </c>
      <c r="M2444" s="6">
        <v>736.61</v>
      </c>
      <c r="N2444" s="8">
        <v>0.05</v>
      </c>
      <c r="O2444" s="6">
        <v>36.83</v>
      </c>
      <c r="P2444" s="6">
        <v>699.78</v>
      </c>
      <c r="Q2444" s="6">
        <v>481.99</v>
      </c>
      <c r="R2444" s="6">
        <v>217.79</v>
      </c>
      <c r="S2444" s="6">
        <v>352.62</v>
      </c>
      <c r="T2444" t="s">
        <v>77</v>
      </c>
      <c r="U2444">
        <v>7</v>
      </c>
      <c r="V2444" t="s">
        <v>179</v>
      </c>
      <c r="W2444" t="s">
        <v>62</v>
      </c>
      <c r="X2444">
        <v>2024</v>
      </c>
      <c r="Y2444" t="s">
        <v>180</v>
      </c>
      <c r="Z2444" s="8">
        <v>0.31119999999999998</v>
      </c>
    </row>
    <row r="2445" spans="1:26" x14ac:dyDescent="0.3">
      <c r="A2445" t="s">
        <v>5856</v>
      </c>
      <c r="B2445" s="4">
        <v>45677</v>
      </c>
      <c r="C2445" t="s">
        <v>1313</v>
      </c>
      <c r="D2445" t="s">
        <v>5857</v>
      </c>
      <c r="E2445" t="s">
        <v>43</v>
      </c>
      <c r="F2445" t="s">
        <v>101</v>
      </c>
      <c r="G2445" t="s">
        <v>31</v>
      </c>
      <c r="H2445" t="s">
        <v>96</v>
      </c>
      <c r="I2445" t="s">
        <v>75</v>
      </c>
      <c r="J2445" t="s">
        <v>34</v>
      </c>
      <c r="K2445" t="s">
        <v>35</v>
      </c>
      <c r="L2445">
        <v>1</v>
      </c>
      <c r="M2445" s="6">
        <v>2982.11</v>
      </c>
      <c r="N2445" s="8">
        <v>0.15</v>
      </c>
      <c r="O2445" s="6">
        <v>447.32</v>
      </c>
      <c r="P2445" s="6">
        <v>2534.79</v>
      </c>
      <c r="Q2445" s="6">
        <v>1806.05</v>
      </c>
      <c r="R2445" s="6">
        <v>728.74</v>
      </c>
      <c r="S2445" s="6">
        <v>218.12</v>
      </c>
      <c r="T2445" t="s">
        <v>77</v>
      </c>
      <c r="U2445">
        <v>1</v>
      </c>
      <c r="V2445" t="s">
        <v>91</v>
      </c>
      <c r="W2445" t="s">
        <v>51</v>
      </c>
      <c r="X2445">
        <v>2025</v>
      </c>
      <c r="Y2445" t="s">
        <v>137</v>
      </c>
      <c r="Z2445" s="8">
        <v>0.28749999999999998</v>
      </c>
    </row>
    <row r="2446" spans="1:26" x14ac:dyDescent="0.3">
      <c r="A2446" t="s">
        <v>5858</v>
      </c>
      <c r="B2446" s="4">
        <v>45865</v>
      </c>
      <c r="C2446" t="s">
        <v>441</v>
      </c>
      <c r="D2446" t="s">
        <v>5859</v>
      </c>
      <c r="E2446" t="s">
        <v>43</v>
      </c>
      <c r="F2446" t="s">
        <v>101</v>
      </c>
      <c r="G2446" t="s">
        <v>31</v>
      </c>
      <c r="H2446" t="s">
        <v>96</v>
      </c>
      <c r="I2446" t="s">
        <v>75</v>
      </c>
      <c r="J2446" t="s">
        <v>48</v>
      </c>
      <c r="K2446" t="s">
        <v>76</v>
      </c>
      <c r="L2446">
        <v>2</v>
      </c>
      <c r="M2446" s="6">
        <v>1864.02</v>
      </c>
      <c r="N2446" s="8">
        <v>0</v>
      </c>
      <c r="O2446" s="6">
        <v>0</v>
      </c>
      <c r="P2446" s="6">
        <v>3728.04</v>
      </c>
      <c r="Q2446" s="6">
        <v>2423.5700000000002</v>
      </c>
      <c r="R2446" s="6">
        <v>1304.47</v>
      </c>
      <c r="S2446" s="6">
        <v>68.5</v>
      </c>
      <c r="T2446" t="s">
        <v>77</v>
      </c>
      <c r="U2446">
        <v>7</v>
      </c>
      <c r="V2446" t="s">
        <v>179</v>
      </c>
      <c r="W2446" t="s">
        <v>62</v>
      </c>
      <c r="X2446">
        <v>2025</v>
      </c>
      <c r="Y2446" t="s">
        <v>208</v>
      </c>
      <c r="Z2446" s="8">
        <v>0.34989999999999999</v>
      </c>
    </row>
    <row r="2447" spans="1:26" x14ac:dyDescent="0.3">
      <c r="A2447" t="s">
        <v>5860</v>
      </c>
      <c r="B2447" s="4">
        <v>46022</v>
      </c>
      <c r="C2447" t="s">
        <v>2102</v>
      </c>
      <c r="D2447" t="s">
        <v>5861</v>
      </c>
      <c r="E2447" t="s">
        <v>43</v>
      </c>
      <c r="F2447" t="s">
        <v>101</v>
      </c>
      <c r="G2447" t="s">
        <v>110</v>
      </c>
      <c r="H2447" t="s">
        <v>281</v>
      </c>
      <c r="I2447" t="s">
        <v>47</v>
      </c>
      <c r="J2447" t="s">
        <v>59</v>
      </c>
      <c r="K2447" t="s">
        <v>49</v>
      </c>
      <c r="L2447">
        <v>1</v>
      </c>
      <c r="M2447" s="6">
        <v>1371.24</v>
      </c>
      <c r="N2447" s="8">
        <v>0.2</v>
      </c>
      <c r="O2447" s="6">
        <v>274.25</v>
      </c>
      <c r="P2447" s="6">
        <v>1096.99</v>
      </c>
      <c r="Q2447" s="6">
        <v>651.15</v>
      </c>
      <c r="R2447" s="6">
        <v>445.84</v>
      </c>
      <c r="S2447" s="6">
        <v>371.2</v>
      </c>
      <c r="T2447" t="s">
        <v>36</v>
      </c>
      <c r="U2447">
        <v>12</v>
      </c>
      <c r="V2447" t="s">
        <v>84</v>
      </c>
      <c r="W2447" t="s">
        <v>85</v>
      </c>
      <c r="X2447">
        <v>2025</v>
      </c>
      <c r="Y2447" t="s">
        <v>86</v>
      </c>
      <c r="Z2447" s="8">
        <v>0.40639999999999998</v>
      </c>
    </row>
    <row r="2448" spans="1:26" x14ac:dyDescent="0.3">
      <c r="A2448" t="s">
        <v>5862</v>
      </c>
      <c r="B2448" s="4">
        <v>45696</v>
      </c>
      <c r="C2448" t="s">
        <v>3221</v>
      </c>
      <c r="D2448" t="s">
        <v>5863</v>
      </c>
      <c r="E2448" t="s">
        <v>43</v>
      </c>
      <c r="F2448" t="s">
        <v>44</v>
      </c>
      <c r="G2448" t="s">
        <v>31</v>
      </c>
      <c r="H2448" t="s">
        <v>32</v>
      </c>
      <c r="I2448" t="s">
        <v>116</v>
      </c>
      <c r="J2448" t="s">
        <v>48</v>
      </c>
      <c r="K2448" t="s">
        <v>102</v>
      </c>
      <c r="L2448">
        <v>1</v>
      </c>
      <c r="M2448" s="6">
        <v>1459.18</v>
      </c>
      <c r="N2448" s="8">
        <v>0.05</v>
      </c>
      <c r="O2448" s="6">
        <v>72.959999999999994</v>
      </c>
      <c r="P2448" s="6">
        <v>1386.22</v>
      </c>
      <c r="Q2448" s="6">
        <v>1007.56</v>
      </c>
      <c r="R2448" s="6">
        <v>378.66</v>
      </c>
      <c r="S2448" s="6">
        <v>127.96</v>
      </c>
      <c r="T2448" t="s">
        <v>36</v>
      </c>
      <c r="U2448">
        <v>2</v>
      </c>
      <c r="V2448" t="s">
        <v>171</v>
      </c>
      <c r="W2448" t="s">
        <v>51</v>
      </c>
      <c r="X2448">
        <v>2025</v>
      </c>
      <c r="Y2448" t="s">
        <v>172</v>
      </c>
      <c r="Z2448" s="8">
        <v>0.2732</v>
      </c>
    </row>
    <row r="2449" spans="1:26" x14ac:dyDescent="0.3">
      <c r="A2449" t="s">
        <v>5864</v>
      </c>
      <c r="B2449" s="4">
        <v>45537</v>
      </c>
      <c r="C2449" t="s">
        <v>1614</v>
      </c>
      <c r="D2449" t="s">
        <v>5865</v>
      </c>
      <c r="E2449" t="s">
        <v>108</v>
      </c>
      <c r="F2449" t="s">
        <v>194</v>
      </c>
      <c r="G2449" t="s">
        <v>69</v>
      </c>
      <c r="H2449" t="s">
        <v>83</v>
      </c>
      <c r="I2449" t="s">
        <v>33</v>
      </c>
      <c r="J2449" t="s">
        <v>59</v>
      </c>
      <c r="K2449" t="s">
        <v>76</v>
      </c>
      <c r="L2449">
        <v>1</v>
      </c>
      <c r="M2449" s="6">
        <v>800.93</v>
      </c>
      <c r="N2449" s="8">
        <v>0.05</v>
      </c>
      <c r="O2449" s="6">
        <v>40.049999999999997</v>
      </c>
      <c r="P2449" s="6">
        <v>760.88</v>
      </c>
      <c r="Q2449" s="6">
        <v>477.62</v>
      </c>
      <c r="R2449" s="6">
        <v>283.26</v>
      </c>
      <c r="S2449" s="6">
        <v>391.02</v>
      </c>
      <c r="T2449" t="s">
        <v>36</v>
      </c>
      <c r="U2449">
        <v>9</v>
      </c>
      <c r="V2449" t="s">
        <v>61</v>
      </c>
      <c r="W2449" t="s">
        <v>62</v>
      </c>
      <c r="X2449">
        <v>2024</v>
      </c>
      <c r="Y2449" t="s">
        <v>63</v>
      </c>
      <c r="Z2449" s="8">
        <v>0.37230000000000002</v>
      </c>
    </row>
    <row r="2450" spans="1:26" x14ac:dyDescent="0.3">
      <c r="A2450" t="s">
        <v>5866</v>
      </c>
      <c r="B2450" s="4">
        <v>45882</v>
      </c>
      <c r="C2450" t="s">
        <v>1259</v>
      </c>
      <c r="D2450" t="s">
        <v>5867</v>
      </c>
      <c r="E2450" t="s">
        <v>43</v>
      </c>
      <c r="F2450" t="s">
        <v>101</v>
      </c>
      <c r="G2450" t="s">
        <v>132</v>
      </c>
      <c r="H2450" t="s">
        <v>133</v>
      </c>
      <c r="I2450" t="s">
        <v>33</v>
      </c>
      <c r="J2450" t="s">
        <v>59</v>
      </c>
      <c r="K2450" t="s">
        <v>35</v>
      </c>
      <c r="L2450">
        <v>2</v>
      </c>
      <c r="M2450" s="6">
        <v>2694.19</v>
      </c>
      <c r="N2450" s="8">
        <v>0</v>
      </c>
      <c r="O2450" s="6">
        <v>0</v>
      </c>
      <c r="P2450" s="6">
        <v>5388.38</v>
      </c>
      <c r="Q2450" s="6">
        <v>4326.21</v>
      </c>
      <c r="R2450" s="6">
        <v>1062.17</v>
      </c>
      <c r="S2450" s="6">
        <v>175.66</v>
      </c>
      <c r="T2450" t="s">
        <v>36</v>
      </c>
      <c r="U2450">
        <v>8</v>
      </c>
      <c r="V2450" t="s">
        <v>118</v>
      </c>
      <c r="W2450" t="s">
        <v>62</v>
      </c>
      <c r="X2450">
        <v>2025</v>
      </c>
      <c r="Y2450" t="s">
        <v>277</v>
      </c>
      <c r="Z2450" s="8">
        <v>0.1971</v>
      </c>
    </row>
    <row r="2451" spans="1:26" x14ac:dyDescent="0.3">
      <c r="A2451" t="s">
        <v>5868</v>
      </c>
      <c r="B2451" s="4">
        <v>45952</v>
      </c>
      <c r="C2451" t="s">
        <v>1768</v>
      </c>
      <c r="D2451" t="s">
        <v>5869</v>
      </c>
      <c r="E2451" t="s">
        <v>56</v>
      </c>
      <c r="F2451" t="s">
        <v>74</v>
      </c>
      <c r="G2451" t="s">
        <v>31</v>
      </c>
      <c r="H2451" t="s">
        <v>32</v>
      </c>
      <c r="I2451" t="s">
        <v>75</v>
      </c>
      <c r="J2451" t="s">
        <v>59</v>
      </c>
      <c r="K2451" t="s">
        <v>35</v>
      </c>
      <c r="L2451">
        <v>1</v>
      </c>
      <c r="M2451" s="6">
        <v>1643.16</v>
      </c>
      <c r="N2451" s="8">
        <v>0.1</v>
      </c>
      <c r="O2451" s="6">
        <v>164.32</v>
      </c>
      <c r="P2451" s="6">
        <v>1478.84</v>
      </c>
      <c r="Q2451" s="6">
        <v>957.51</v>
      </c>
      <c r="R2451" s="6">
        <v>521.33000000000004</v>
      </c>
      <c r="S2451" s="6">
        <v>67.459999999999994</v>
      </c>
      <c r="T2451" t="s">
        <v>77</v>
      </c>
      <c r="U2451">
        <v>10</v>
      </c>
      <c r="V2451" t="s">
        <v>146</v>
      </c>
      <c r="W2451" t="s">
        <v>85</v>
      </c>
      <c r="X2451">
        <v>2025</v>
      </c>
      <c r="Y2451" t="s">
        <v>147</v>
      </c>
      <c r="Z2451" s="8">
        <v>0.35249999999999998</v>
      </c>
    </row>
    <row r="2452" spans="1:26" x14ac:dyDescent="0.3">
      <c r="A2452" t="s">
        <v>5870</v>
      </c>
      <c r="B2452" s="4">
        <v>45941</v>
      </c>
      <c r="C2452" t="s">
        <v>3216</v>
      </c>
      <c r="D2452" t="s">
        <v>5871</v>
      </c>
      <c r="E2452" t="s">
        <v>29</v>
      </c>
      <c r="F2452" t="s">
        <v>30</v>
      </c>
      <c r="G2452" t="s">
        <v>45</v>
      </c>
      <c r="H2452" t="s">
        <v>32</v>
      </c>
      <c r="I2452" t="s">
        <v>47</v>
      </c>
      <c r="J2452" t="s">
        <v>48</v>
      </c>
      <c r="K2452" t="s">
        <v>76</v>
      </c>
      <c r="L2452">
        <v>3</v>
      </c>
      <c r="M2452" s="6">
        <v>1929.42</v>
      </c>
      <c r="N2452" s="8">
        <v>0.15</v>
      </c>
      <c r="O2452" s="6">
        <v>868.24</v>
      </c>
      <c r="P2452" s="6">
        <v>4920.0200000000004</v>
      </c>
      <c r="Q2452" s="6">
        <v>3118.53</v>
      </c>
      <c r="R2452" s="6">
        <v>1801.49</v>
      </c>
      <c r="S2452" s="6">
        <v>344.19</v>
      </c>
      <c r="T2452" t="s">
        <v>117</v>
      </c>
      <c r="U2452">
        <v>10</v>
      </c>
      <c r="V2452" t="s">
        <v>146</v>
      </c>
      <c r="W2452" t="s">
        <v>85</v>
      </c>
      <c r="X2452">
        <v>2025</v>
      </c>
      <c r="Y2452" t="s">
        <v>147</v>
      </c>
      <c r="Z2452" s="8">
        <v>0.36620000000000003</v>
      </c>
    </row>
    <row r="2453" spans="1:26" x14ac:dyDescent="0.3">
      <c r="A2453" t="s">
        <v>5872</v>
      </c>
      <c r="B2453" s="4">
        <v>45762</v>
      </c>
      <c r="C2453" t="s">
        <v>2901</v>
      </c>
      <c r="D2453" t="s">
        <v>5873</v>
      </c>
      <c r="E2453" t="s">
        <v>56</v>
      </c>
      <c r="F2453" t="s">
        <v>74</v>
      </c>
      <c r="G2453" t="s">
        <v>45</v>
      </c>
      <c r="H2453" t="s">
        <v>83</v>
      </c>
      <c r="I2453" t="s">
        <v>47</v>
      </c>
      <c r="J2453" t="s">
        <v>34</v>
      </c>
      <c r="K2453" t="s">
        <v>35</v>
      </c>
      <c r="L2453">
        <v>1</v>
      </c>
      <c r="M2453" s="6">
        <v>921.65</v>
      </c>
      <c r="N2453" s="8">
        <v>0.15</v>
      </c>
      <c r="O2453" s="6">
        <v>138.25</v>
      </c>
      <c r="P2453" s="6">
        <v>783.4</v>
      </c>
      <c r="Q2453" s="6">
        <v>641.4</v>
      </c>
      <c r="R2453" s="6">
        <v>142</v>
      </c>
      <c r="S2453" s="6">
        <v>285.98</v>
      </c>
      <c r="T2453" t="s">
        <v>36</v>
      </c>
      <c r="U2453">
        <v>4</v>
      </c>
      <c r="V2453" t="s">
        <v>37</v>
      </c>
      <c r="W2453" t="s">
        <v>38</v>
      </c>
      <c r="X2453">
        <v>2025</v>
      </c>
      <c r="Y2453" t="s">
        <v>112</v>
      </c>
      <c r="Z2453" s="8">
        <v>0.18129999999999999</v>
      </c>
    </row>
    <row r="2454" spans="1:26" x14ac:dyDescent="0.3">
      <c r="A2454" t="s">
        <v>5874</v>
      </c>
      <c r="B2454" s="4">
        <v>45714</v>
      </c>
      <c r="C2454" t="s">
        <v>976</v>
      </c>
      <c r="D2454" t="s">
        <v>5875</v>
      </c>
      <c r="E2454" t="s">
        <v>67</v>
      </c>
      <c r="F2454" t="s">
        <v>334</v>
      </c>
      <c r="G2454" t="s">
        <v>45</v>
      </c>
      <c r="H2454" t="s">
        <v>83</v>
      </c>
      <c r="I2454" t="s">
        <v>33</v>
      </c>
      <c r="J2454" t="s">
        <v>59</v>
      </c>
      <c r="K2454" t="s">
        <v>102</v>
      </c>
      <c r="L2454">
        <v>2</v>
      </c>
      <c r="M2454" s="6">
        <v>1098.02</v>
      </c>
      <c r="N2454" s="8">
        <v>0.1</v>
      </c>
      <c r="O2454" s="6">
        <v>219.6</v>
      </c>
      <c r="P2454" s="6">
        <v>1976.44</v>
      </c>
      <c r="Q2454" s="6">
        <v>1442.89</v>
      </c>
      <c r="R2454" s="6">
        <v>533.54999999999995</v>
      </c>
      <c r="S2454" s="6">
        <v>442.3</v>
      </c>
      <c r="T2454" t="s">
        <v>36</v>
      </c>
      <c r="U2454">
        <v>2</v>
      </c>
      <c r="V2454" t="s">
        <v>171</v>
      </c>
      <c r="W2454" t="s">
        <v>51</v>
      </c>
      <c r="X2454">
        <v>2025</v>
      </c>
      <c r="Y2454" t="s">
        <v>172</v>
      </c>
      <c r="Z2454" s="8">
        <v>0.27</v>
      </c>
    </row>
    <row r="2455" spans="1:26" x14ac:dyDescent="0.3">
      <c r="A2455" t="s">
        <v>5876</v>
      </c>
      <c r="B2455" s="4">
        <v>45356</v>
      </c>
      <c r="C2455" t="s">
        <v>1243</v>
      </c>
      <c r="D2455" t="s">
        <v>5877</v>
      </c>
      <c r="E2455" t="s">
        <v>43</v>
      </c>
      <c r="F2455" t="s">
        <v>44</v>
      </c>
      <c r="G2455" t="s">
        <v>31</v>
      </c>
      <c r="H2455" t="s">
        <v>58</v>
      </c>
      <c r="I2455" t="s">
        <v>75</v>
      </c>
      <c r="J2455" t="s">
        <v>48</v>
      </c>
      <c r="K2455" t="s">
        <v>76</v>
      </c>
      <c r="L2455">
        <v>2</v>
      </c>
      <c r="M2455" s="6">
        <v>1321.6</v>
      </c>
      <c r="N2455" s="8">
        <v>0</v>
      </c>
      <c r="O2455" s="6">
        <v>0</v>
      </c>
      <c r="P2455" s="6">
        <v>2643.2</v>
      </c>
      <c r="Q2455" s="6">
        <v>1775.59</v>
      </c>
      <c r="R2455" s="6">
        <v>867.61</v>
      </c>
      <c r="S2455" s="6">
        <v>250.89</v>
      </c>
      <c r="T2455" t="s">
        <v>36</v>
      </c>
      <c r="U2455">
        <v>3</v>
      </c>
      <c r="V2455" t="s">
        <v>50</v>
      </c>
      <c r="W2455" t="s">
        <v>51</v>
      </c>
      <c r="X2455">
        <v>2024</v>
      </c>
      <c r="Y2455" t="s">
        <v>78</v>
      </c>
      <c r="Z2455" s="8">
        <v>0.32819999999999999</v>
      </c>
    </row>
    <row r="2456" spans="1:26" x14ac:dyDescent="0.3">
      <c r="A2456" t="s">
        <v>5878</v>
      </c>
      <c r="B2456" s="4">
        <v>45304</v>
      </c>
      <c r="C2456" t="s">
        <v>1157</v>
      </c>
      <c r="D2456" t="s">
        <v>5879</v>
      </c>
      <c r="E2456" t="s">
        <v>56</v>
      </c>
      <c r="F2456" t="s">
        <v>90</v>
      </c>
      <c r="G2456" t="s">
        <v>132</v>
      </c>
      <c r="H2456" t="s">
        <v>228</v>
      </c>
      <c r="I2456" t="s">
        <v>33</v>
      </c>
      <c r="J2456" t="s">
        <v>34</v>
      </c>
      <c r="K2456" t="s">
        <v>76</v>
      </c>
      <c r="L2456">
        <v>2</v>
      </c>
      <c r="M2456" s="6">
        <v>791.39</v>
      </c>
      <c r="N2456" s="8">
        <v>0</v>
      </c>
      <c r="O2456" s="6">
        <v>0</v>
      </c>
      <c r="P2456" s="6">
        <v>1582.78</v>
      </c>
      <c r="Q2456" s="6">
        <v>976.07</v>
      </c>
      <c r="R2456" s="6">
        <v>606.71</v>
      </c>
      <c r="S2456" s="6">
        <v>273.02</v>
      </c>
      <c r="T2456" t="s">
        <v>36</v>
      </c>
      <c r="U2456">
        <v>1</v>
      </c>
      <c r="V2456" t="s">
        <v>91</v>
      </c>
      <c r="W2456" t="s">
        <v>51</v>
      </c>
      <c r="X2456">
        <v>2024</v>
      </c>
      <c r="Y2456" t="s">
        <v>92</v>
      </c>
      <c r="Z2456" s="8">
        <v>0.38329999999999997</v>
      </c>
    </row>
    <row r="2457" spans="1:26" x14ac:dyDescent="0.3">
      <c r="A2457" t="s">
        <v>5880</v>
      </c>
      <c r="B2457" s="4">
        <v>45504</v>
      </c>
      <c r="C2457" t="s">
        <v>998</v>
      </c>
      <c r="D2457" t="s">
        <v>5881</v>
      </c>
      <c r="E2457" t="s">
        <v>108</v>
      </c>
      <c r="F2457" t="s">
        <v>194</v>
      </c>
      <c r="G2457" t="s">
        <v>110</v>
      </c>
      <c r="H2457" t="s">
        <v>281</v>
      </c>
      <c r="I2457" t="s">
        <v>47</v>
      </c>
      <c r="J2457" t="s">
        <v>48</v>
      </c>
      <c r="K2457" t="s">
        <v>60</v>
      </c>
      <c r="L2457">
        <v>2</v>
      </c>
      <c r="M2457" s="6">
        <v>458.11</v>
      </c>
      <c r="N2457" s="8">
        <v>0.2</v>
      </c>
      <c r="O2457" s="6">
        <v>183.24</v>
      </c>
      <c r="P2457" s="6">
        <v>732.98</v>
      </c>
      <c r="Q2457" s="6">
        <v>480.1</v>
      </c>
      <c r="R2457" s="6">
        <v>252.88</v>
      </c>
      <c r="S2457" s="6">
        <v>93.92</v>
      </c>
      <c r="T2457" t="s">
        <v>36</v>
      </c>
      <c r="U2457">
        <v>7</v>
      </c>
      <c r="V2457" t="s">
        <v>179</v>
      </c>
      <c r="W2457" t="s">
        <v>62</v>
      </c>
      <c r="X2457">
        <v>2024</v>
      </c>
      <c r="Y2457" t="s">
        <v>180</v>
      </c>
      <c r="Z2457" s="8">
        <v>0.34499999999999997</v>
      </c>
    </row>
    <row r="2458" spans="1:26" x14ac:dyDescent="0.3">
      <c r="A2458" t="s">
        <v>5882</v>
      </c>
      <c r="B2458" s="4">
        <v>45533</v>
      </c>
      <c r="C2458" t="s">
        <v>1440</v>
      </c>
      <c r="D2458" t="s">
        <v>5883</v>
      </c>
      <c r="E2458" t="s">
        <v>29</v>
      </c>
      <c r="F2458" t="s">
        <v>141</v>
      </c>
      <c r="G2458" t="s">
        <v>110</v>
      </c>
      <c r="H2458" t="s">
        <v>166</v>
      </c>
      <c r="I2458" t="s">
        <v>75</v>
      </c>
      <c r="J2458" t="s">
        <v>48</v>
      </c>
      <c r="K2458" t="s">
        <v>35</v>
      </c>
      <c r="L2458">
        <v>1</v>
      </c>
      <c r="M2458" s="6">
        <v>1505.25</v>
      </c>
      <c r="N2458" s="8">
        <v>0</v>
      </c>
      <c r="O2458" s="6">
        <v>0</v>
      </c>
      <c r="P2458" s="6">
        <v>1505.25</v>
      </c>
      <c r="Q2458" s="6">
        <v>873.23</v>
      </c>
      <c r="R2458" s="6">
        <v>632.02</v>
      </c>
      <c r="S2458" s="6">
        <v>48.33</v>
      </c>
      <c r="T2458" t="s">
        <v>36</v>
      </c>
      <c r="U2458">
        <v>8</v>
      </c>
      <c r="V2458" t="s">
        <v>118</v>
      </c>
      <c r="W2458" t="s">
        <v>62</v>
      </c>
      <c r="X2458">
        <v>2024</v>
      </c>
      <c r="Y2458" t="s">
        <v>119</v>
      </c>
      <c r="Z2458" s="8">
        <v>0.4199</v>
      </c>
    </row>
    <row r="2459" spans="1:26" x14ac:dyDescent="0.3">
      <c r="A2459" t="s">
        <v>5884</v>
      </c>
      <c r="B2459" s="4">
        <v>45784</v>
      </c>
      <c r="C2459" t="s">
        <v>559</v>
      </c>
      <c r="D2459" t="s">
        <v>5885</v>
      </c>
      <c r="E2459" t="s">
        <v>29</v>
      </c>
      <c r="F2459" t="s">
        <v>123</v>
      </c>
      <c r="G2459" t="s">
        <v>45</v>
      </c>
      <c r="H2459" t="s">
        <v>32</v>
      </c>
      <c r="I2459" t="s">
        <v>47</v>
      </c>
      <c r="J2459" t="s">
        <v>34</v>
      </c>
      <c r="K2459" t="s">
        <v>102</v>
      </c>
      <c r="L2459">
        <v>2</v>
      </c>
      <c r="M2459" s="6">
        <v>3700.35</v>
      </c>
      <c r="N2459" s="8">
        <v>0.2</v>
      </c>
      <c r="O2459" s="6">
        <v>1480.14</v>
      </c>
      <c r="P2459" s="6">
        <v>5920.56</v>
      </c>
      <c r="Q2459" s="6">
        <v>3442.46</v>
      </c>
      <c r="R2459" s="6">
        <v>2478.1</v>
      </c>
      <c r="S2459" s="6">
        <v>88.33</v>
      </c>
      <c r="T2459" t="s">
        <v>36</v>
      </c>
      <c r="U2459">
        <v>5</v>
      </c>
      <c r="V2459" t="s">
        <v>103</v>
      </c>
      <c r="W2459" t="s">
        <v>38</v>
      </c>
      <c r="X2459">
        <v>2025</v>
      </c>
      <c r="Y2459" t="s">
        <v>167</v>
      </c>
      <c r="Z2459" s="8">
        <v>0.41860000000000003</v>
      </c>
    </row>
    <row r="2460" spans="1:26" x14ac:dyDescent="0.3">
      <c r="A2460" t="s">
        <v>5886</v>
      </c>
      <c r="B2460" s="4">
        <v>45504</v>
      </c>
      <c r="C2460" t="s">
        <v>1589</v>
      </c>
      <c r="D2460" t="s">
        <v>5887</v>
      </c>
      <c r="E2460" t="s">
        <v>56</v>
      </c>
      <c r="F2460" t="s">
        <v>57</v>
      </c>
      <c r="G2460" t="s">
        <v>31</v>
      </c>
      <c r="H2460" t="s">
        <v>195</v>
      </c>
      <c r="I2460" t="s">
        <v>116</v>
      </c>
      <c r="J2460" t="s">
        <v>34</v>
      </c>
      <c r="K2460" t="s">
        <v>102</v>
      </c>
      <c r="L2460">
        <v>1</v>
      </c>
      <c r="M2460" s="6">
        <v>2226.79</v>
      </c>
      <c r="N2460" s="8">
        <v>0.05</v>
      </c>
      <c r="O2460" s="6">
        <v>111.34</v>
      </c>
      <c r="P2460" s="6">
        <v>2115.4499999999998</v>
      </c>
      <c r="Q2460" s="6">
        <v>1453.67</v>
      </c>
      <c r="R2460" s="6">
        <v>661.78</v>
      </c>
      <c r="S2460" s="6">
        <v>58.11</v>
      </c>
      <c r="T2460" t="s">
        <v>36</v>
      </c>
      <c r="U2460">
        <v>7</v>
      </c>
      <c r="V2460" t="s">
        <v>179</v>
      </c>
      <c r="W2460" t="s">
        <v>62</v>
      </c>
      <c r="X2460">
        <v>2024</v>
      </c>
      <c r="Y2460" t="s">
        <v>180</v>
      </c>
      <c r="Z2460" s="8">
        <v>0.31280000000000002</v>
      </c>
    </row>
    <row r="2461" spans="1:26" x14ac:dyDescent="0.3">
      <c r="A2461" t="s">
        <v>5888</v>
      </c>
      <c r="B2461" s="4">
        <v>45984</v>
      </c>
      <c r="C2461" t="s">
        <v>1869</v>
      </c>
      <c r="D2461" t="s">
        <v>5889</v>
      </c>
      <c r="E2461" t="s">
        <v>67</v>
      </c>
      <c r="F2461" t="s">
        <v>158</v>
      </c>
      <c r="G2461" t="s">
        <v>69</v>
      </c>
      <c r="H2461" t="s">
        <v>188</v>
      </c>
      <c r="I2461" t="s">
        <v>47</v>
      </c>
      <c r="J2461" t="s">
        <v>34</v>
      </c>
      <c r="K2461" t="s">
        <v>76</v>
      </c>
      <c r="L2461">
        <v>2</v>
      </c>
      <c r="M2461" s="6">
        <v>1114.3599999999999</v>
      </c>
      <c r="N2461" s="8">
        <v>0.1</v>
      </c>
      <c r="O2461" s="6">
        <v>222.87</v>
      </c>
      <c r="P2461" s="6">
        <v>2005.85</v>
      </c>
      <c r="Q2461" s="6">
        <v>1500.54</v>
      </c>
      <c r="R2461" s="6">
        <v>505.31</v>
      </c>
      <c r="S2461" s="6">
        <v>163.58000000000001</v>
      </c>
      <c r="T2461" t="s">
        <v>77</v>
      </c>
      <c r="U2461">
        <v>11</v>
      </c>
      <c r="V2461" t="s">
        <v>124</v>
      </c>
      <c r="W2461" t="s">
        <v>85</v>
      </c>
      <c r="X2461">
        <v>2025</v>
      </c>
      <c r="Y2461" t="s">
        <v>221</v>
      </c>
      <c r="Z2461" s="8">
        <v>0.25190000000000001</v>
      </c>
    </row>
    <row r="2462" spans="1:26" x14ac:dyDescent="0.3">
      <c r="A2462" t="s">
        <v>5890</v>
      </c>
      <c r="B2462" s="4">
        <v>45629</v>
      </c>
      <c r="C2462" t="s">
        <v>663</v>
      </c>
      <c r="D2462" t="s">
        <v>5891</v>
      </c>
      <c r="E2462" t="s">
        <v>29</v>
      </c>
      <c r="F2462" t="s">
        <v>30</v>
      </c>
      <c r="G2462" t="s">
        <v>132</v>
      </c>
      <c r="H2462" t="s">
        <v>154</v>
      </c>
      <c r="I2462" t="s">
        <v>75</v>
      </c>
      <c r="J2462" t="s">
        <v>48</v>
      </c>
      <c r="K2462" t="s">
        <v>49</v>
      </c>
      <c r="L2462">
        <v>2</v>
      </c>
      <c r="M2462" s="6">
        <v>1816.01</v>
      </c>
      <c r="N2462" s="8">
        <v>0.25</v>
      </c>
      <c r="O2462" s="6">
        <v>908</v>
      </c>
      <c r="P2462" s="6">
        <v>2724.02</v>
      </c>
      <c r="Q2462" s="6">
        <v>2201.15</v>
      </c>
      <c r="R2462" s="6">
        <v>522.87</v>
      </c>
      <c r="S2462" s="6">
        <v>41.81</v>
      </c>
      <c r="T2462" t="s">
        <v>117</v>
      </c>
      <c r="U2462">
        <v>12</v>
      </c>
      <c r="V2462" t="s">
        <v>84</v>
      </c>
      <c r="W2462" t="s">
        <v>85</v>
      </c>
      <c r="X2462">
        <v>2024</v>
      </c>
      <c r="Y2462" t="s">
        <v>162</v>
      </c>
      <c r="Z2462" s="8">
        <v>0.19189999999999999</v>
      </c>
    </row>
    <row r="2463" spans="1:26" x14ac:dyDescent="0.3">
      <c r="A2463" t="s">
        <v>5892</v>
      </c>
      <c r="B2463" s="4">
        <v>45464</v>
      </c>
      <c r="C2463" t="s">
        <v>3359</v>
      </c>
      <c r="D2463" t="s">
        <v>5893</v>
      </c>
      <c r="E2463" t="s">
        <v>43</v>
      </c>
      <c r="F2463" t="s">
        <v>101</v>
      </c>
      <c r="G2463" t="s">
        <v>132</v>
      </c>
      <c r="H2463" t="s">
        <v>252</v>
      </c>
      <c r="I2463" t="s">
        <v>75</v>
      </c>
      <c r="J2463" t="s">
        <v>48</v>
      </c>
      <c r="K2463" t="s">
        <v>60</v>
      </c>
      <c r="L2463">
        <v>2</v>
      </c>
      <c r="M2463" s="6">
        <v>625.92999999999995</v>
      </c>
      <c r="N2463" s="8">
        <v>0.1</v>
      </c>
      <c r="O2463" s="6">
        <v>125.19</v>
      </c>
      <c r="P2463" s="6">
        <v>1126.67</v>
      </c>
      <c r="Q2463" s="6">
        <v>863.03</v>
      </c>
      <c r="R2463" s="6">
        <v>263.64</v>
      </c>
      <c r="S2463" s="6">
        <v>410.64</v>
      </c>
      <c r="T2463" t="s">
        <v>36</v>
      </c>
      <c r="U2463">
        <v>6</v>
      </c>
      <c r="V2463" t="s">
        <v>189</v>
      </c>
      <c r="W2463" t="s">
        <v>38</v>
      </c>
      <c r="X2463">
        <v>2024</v>
      </c>
      <c r="Y2463" t="s">
        <v>190</v>
      </c>
      <c r="Z2463" s="8">
        <v>0.23400000000000001</v>
      </c>
    </row>
    <row r="2464" spans="1:26" x14ac:dyDescent="0.3">
      <c r="A2464" t="s">
        <v>5894</v>
      </c>
      <c r="B2464" s="4">
        <v>45963</v>
      </c>
      <c r="C2464" t="s">
        <v>2962</v>
      </c>
      <c r="D2464" t="s">
        <v>5895</v>
      </c>
      <c r="E2464" t="s">
        <v>43</v>
      </c>
      <c r="F2464" t="s">
        <v>101</v>
      </c>
      <c r="G2464" t="s">
        <v>132</v>
      </c>
      <c r="H2464" t="s">
        <v>154</v>
      </c>
      <c r="I2464" t="s">
        <v>47</v>
      </c>
      <c r="J2464" t="s">
        <v>59</v>
      </c>
      <c r="K2464" t="s">
        <v>60</v>
      </c>
      <c r="L2464">
        <v>1</v>
      </c>
      <c r="M2464" s="6">
        <v>1180.74</v>
      </c>
      <c r="N2464" s="8">
        <v>0.25</v>
      </c>
      <c r="O2464" s="6">
        <v>295.18</v>
      </c>
      <c r="P2464" s="6">
        <v>885.56</v>
      </c>
      <c r="Q2464" s="6">
        <v>637.63</v>
      </c>
      <c r="R2464" s="6">
        <v>247.93</v>
      </c>
      <c r="S2464" s="6">
        <v>96.74</v>
      </c>
      <c r="T2464" t="s">
        <v>36</v>
      </c>
      <c r="U2464">
        <v>11</v>
      </c>
      <c r="V2464" t="s">
        <v>124</v>
      </c>
      <c r="W2464" t="s">
        <v>85</v>
      </c>
      <c r="X2464">
        <v>2025</v>
      </c>
      <c r="Y2464" t="s">
        <v>221</v>
      </c>
      <c r="Z2464" s="8">
        <v>0.28000000000000003</v>
      </c>
    </row>
    <row r="2465" spans="1:26" x14ac:dyDescent="0.3">
      <c r="A2465" t="s">
        <v>5896</v>
      </c>
      <c r="B2465" s="4">
        <v>45455</v>
      </c>
      <c r="C2465" t="s">
        <v>4026</v>
      </c>
      <c r="D2465" t="s">
        <v>5897</v>
      </c>
      <c r="E2465" t="s">
        <v>56</v>
      </c>
      <c r="F2465" t="s">
        <v>90</v>
      </c>
      <c r="G2465" t="s">
        <v>69</v>
      </c>
      <c r="H2465" t="s">
        <v>291</v>
      </c>
      <c r="I2465" t="s">
        <v>33</v>
      </c>
      <c r="J2465" t="s">
        <v>59</v>
      </c>
      <c r="K2465" t="s">
        <v>35</v>
      </c>
      <c r="L2465">
        <v>1</v>
      </c>
      <c r="M2465" s="6">
        <v>2369.66</v>
      </c>
      <c r="N2465" s="8">
        <v>0.1</v>
      </c>
      <c r="O2465" s="6">
        <v>236.97</v>
      </c>
      <c r="P2465" s="6">
        <v>2132.69</v>
      </c>
      <c r="Q2465" s="6">
        <v>1600.8</v>
      </c>
      <c r="R2465" s="6">
        <v>531.89</v>
      </c>
      <c r="S2465" s="6">
        <v>287.35000000000002</v>
      </c>
      <c r="T2465" t="s">
        <v>36</v>
      </c>
      <c r="U2465">
        <v>6</v>
      </c>
      <c r="V2465" t="s">
        <v>189</v>
      </c>
      <c r="W2465" t="s">
        <v>38</v>
      </c>
      <c r="X2465">
        <v>2024</v>
      </c>
      <c r="Y2465" t="s">
        <v>190</v>
      </c>
      <c r="Z2465" s="8">
        <v>0.24940000000000001</v>
      </c>
    </row>
    <row r="2466" spans="1:26" x14ac:dyDescent="0.3">
      <c r="A2466" t="s">
        <v>5898</v>
      </c>
      <c r="B2466" s="4">
        <v>45756</v>
      </c>
      <c r="C2466" t="s">
        <v>5899</v>
      </c>
      <c r="D2466" t="s">
        <v>5900</v>
      </c>
      <c r="E2466" t="s">
        <v>108</v>
      </c>
      <c r="F2466" t="s">
        <v>145</v>
      </c>
      <c r="G2466" t="s">
        <v>110</v>
      </c>
      <c r="H2466" t="s">
        <v>166</v>
      </c>
      <c r="I2466" t="s">
        <v>116</v>
      </c>
      <c r="J2466" t="s">
        <v>34</v>
      </c>
      <c r="K2466" t="s">
        <v>35</v>
      </c>
      <c r="L2466">
        <v>1</v>
      </c>
      <c r="M2466" s="6">
        <v>1736.35</v>
      </c>
      <c r="N2466" s="8">
        <v>0.15</v>
      </c>
      <c r="O2466" s="6">
        <v>260.45</v>
      </c>
      <c r="P2466" s="6">
        <v>1475.9</v>
      </c>
      <c r="Q2466" s="6">
        <v>1112.22</v>
      </c>
      <c r="R2466" s="6">
        <v>363.68</v>
      </c>
      <c r="S2466" s="6">
        <v>189.27</v>
      </c>
      <c r="T2466" t="s">
        <v>36</v>
      </c>
      <c r="U2466">
        <v>4</v>
      </c>
      <c r="V2466" t="s">
        <v>37</v>
      </c>
      <c r="W2466" t="s">
        <v>38</v>
      </c>
      <c r="X2466">
        <v>2025</v>
      </c>
      <c r="Y2466" t="s">
        <v>112</v>
      </c>
      <c r="Z2466" s="8">
        <v>0.24640000000000001</v>
      </c>
    </row>
    <row r="2467" spans="1:26" x14ac:dyDescent="0.3">
      <c r="A2467" t="s">
        <v>5901</v>
      </c>
      <c r="B2467" s="4">
        <v>45788</v>
      </c>
      <c r="C2467" t="s">
        <v>4814</v>
      </c>
      <c r="D2467" t="s">
        <v>5902</v>
      </c>
      <c r="E2467" t="s">
        <v>56</v>
      </c>
      <c r="F2467" t="s">
        <v>90</v>
      </c>
      <c r="G2467" t="s">
        <v>132</v>
      </c>
      <c r="H2467" t="s">
        <v>154</v>
      </c>
      <c r="I2467" t="s">
        <v>33</v>
      </c>
      <c r="J2467" t="s">
        <v>59</v>
      </c>
      <c r="K2467" t="s">
        <v>49</v>
      </c>
      <c r="L2467">
        <v>1</v>
      </c>
      <c r="M2467" s="6">
        <v>1576.76</v>
      </c>
      <c r="N2467" s="8">
        <v>0.3</v>
      </c>
      <c r="O2467" s="6">
        <v>473.03</v>
      </c>
      <c r="P2467" s="6">
        <v>1103.73</v>
      </c>
      <c r="Q2467" s="6">
        <v>734.76</v>
      </c>
      <c r="R2467" s="6">
        <v>368.97</v>
      </c>
      <c r="S2467" s="6">
        <v>299.11</v>
      </c>
      <c r="T2467" t="s">
        <v>117</v>
      </c>
      <c r="U2467">
        <v>5</v>
      </c>
      <c r="V2467" t="s">
        <v>103</v>
      </c>
      <c r="W2467" t="s">
        <v>38</v>
      </c>
      <c r="X2467">
        <v>2025</v>
      </c>
      <c r="Y2467" t="s">
        <v>167</v>
      </c>
      <c r="Z2467" s="8">
        <v>0.33429999999999999</v>
      </c>
    </row>
    <row r="2468" spans="1:26" x14ac:dyDescent="0.3">
      <c r="A2468" t="s">
        <v>5903</v>
      </c>
      <c r="B2468" s="4">
        <v>45991</v>
      </c>
      <c r="C2468" t="s">
        <v>1489</v>
      </c>
      <c r="D2468" t="s">
        <v>5904</v>
      </c>
      <c r="E2468" t="s">
        <v>56</v>
      </c>
      <c r="F2468" t="s">
        <v>90</v>
      </c>
      <c r="G2468" t="s">
        <v>69</v>
      </c>
      <c r="H2468" t="s">
        <v>83</v>
      </c>
      <c r="I2468" t="s">
        <v>47</v>
      </c>
      <c r="J2468" t="s">
        <v>48</v>
      </c>
      <c r="K2468" t="s">
        <v>35</v>
      </c>
      <c r="L2468">
        <v>1</v>
      </c>
      <c r="M2468" s="6">
        <v>2299.3000000000002</v>
      </c>
      <c r="N2468" s="8">
        <v>0.1</v>
      </c>
      <c r="O2468" s="6">
        <v>229.93</v>
      </c>
      <c r="P2468" s="6">
        <v>2069.37</v>
      </c>
      <c r="Q2468" s="6">
        <v>1350.19</v>
      </c>
      <c r="R2468" s="6">
        <v>719.18</v>
      </c>
      <c r="S2468" s="6">
        <v>234.5</v>
      </c>
      <c r="T2468" t="s">
        <v>36</v>
      </c>
      <c r="U2468">
        <v>11</v>
      </c>
      <c r="V2468" t="s">
        <v>124</v>
      </c>
      <c r="W2468" t="s">
        <v>85</v>
      </c>
      <c r="X2468">
        <v>2025</v>
      </c>
      <c r="Y2468" t="s">
        <v>221</v>
      </c>
      <c r="Z2468" s="8">
        <v>0.34749999999999998</v>
      </c>
    </row>
    <row r="2469" spans="1:26" x14ac:dyDescent="0.3">
      <c r="A2469" t="s">
        <v>5905</v>
      </c>
      <c r="B2469" s="4">
        <v>45686</v>
      </c>
      <c r="C2469" t="s">
        <v>4689</v>
      </c>
      <c r="D2469" t="s">
        <v>5906</v>
      </c>
      <c r="E2469" t="s">
        <v>56</v>
      </c>
      <c r="F2469" t="s">
        <v>74</v>
      </c>
      <c r="G2469" t="s">
        <v>31</v>
      </c>
      <c r="H2469" t="s">
        <v>32</v>
      </c>
      <c r="I2469" t="s">
        <v>33</v>
      </c>
      <c r="J2469" t="s">
        <v>34</v>
      </c>
      <c r="K2469" t="s">
        <v>49</v>
      </c>
      <c r="L2469">
        <v>1</v>
      </c>
      <c r="M2469" s="6">
        <v>3057.84</v>
      </c>
      <c r="N2469" s="8">
        <v>0.1</v>
      </c>
      <c r="O2469" s="6">
        <v>305.77999999999997</v>
      </c>
      <c r="P2469" s="6">
        <v>2752.06</v>
      </c>
      <c r="Q2469" s="6">
        <v>2231.59</v>
      </c>
      <c r="R2469" s="6">
        <v>520.47</v>
      </c>
      <c r="S2469" s="6">
        <v>322.88</v>
      </c>
      <c r="T2469" t="s">
        <v>36</v>
      </c>
      <c r="U2469">
        <v>1</v>
      </c>
      <c r="V2469" t="s">
        <v>91</v>
      </c>
      <c r="W2469" t="s">
        <v>51</v>
      </c>
      <c r="X2469">
        <v>2025</v>
      </c>
      <c r="Y2469" t="s">
        <v>137</v>
      </c>
      <c r="Z2469" s="8">
        <v>0.18909999999999999</v>
      </c>
    </row>
    <row r="2470" spans="1:26" x14ac:dyDescent="0.3">
      <c r="A2470" t="s">
        <v>5907</v>
      </c>
      <c r="B2470" s="4">
        <v>45994</v>
      </c>
      <c r="C2470" t="s">
        <v>950</v>
      </c>
      <c r="D2470" t="s">
        <v>5908</v>
      </c>
      <c r="E2470" t="s">
        <v>43</v>
      </c>
      <c r="F2470" t="s">
        <v>101</v>
      </c>
      <c r="G2470" t="s">
        <v>132</v>
      </c>
      <c r="H2470" t="s">
        <v>228</v>
      </c>
      <c r="I2470" t="s">
        <v>33</v>
      </c>
      <c r="J2470" t="s">
        <v>34</v>
      </c>
      <c r="K2470" t="s">
        <v>35</v>
      </c>
      <c r="L2470">
        <v>1</v>
      </c>
      <c r="M2470" s="6">
        <v>829.9</v>
      </c>
      <c r="N2470" s="8">
        <v>0.1</v>
      </c>
      <c r="O2470" s="6">
        <v>82.99</v>
      </c>
      <c r="P2470" s="6">
        <v>746.91</v>
      </c>
      <c r="Q2470" s="6">
        <v>547.83000000000004</v>
      </c>
      <c r="R2470" s="6">
        <v>199.08</v>
      </c>
      <c r="S2470" s="6">
        <v>429.1</v>
      </c>
      <c r="T2470" t="s">
        <v>36</v>
      </c>
      <c r="U2470">
        <v>12</v>
      </c>
      <c r="V2470" t="s">
        <v>84</v>
      </c>
      <c r="W2470" t="s">
        <v>85</v>
      </c>
      <c r="X2470">
        <v>2025</v>
      </c>
      <c r="Y2470" t="s">
        <v>86</v>
      </c>
      <c r="Z2470" s="8">
        <v>0.26650000000000001</v>
      </c>
    </row>
    <row r="2471" spans="1:26" x14ac:dyDescent="0.3">
      <c r="A2471" t="s">
        <v>5909</v>
      </c>
      <c r="B2471" s="4">
        <v>45599</v>
      </c>
      <c r="C2471" t="s">
        <v>1866</v>
      </c>
      <c r="D2471" t="s">
        <v>5910</v>
      </c>
      <c r="E2471" t="s">
        <v>56</v>
      </c>
      <c r="F2471" t="s">
        <v>57</v>
      </c>
      <c r="G2471" t="s">
        <v>69</v>
      </c>
      <c r="H2471" t="s">
        <v>70</v>
      </c>
      <c r="I2471" t="s">
        <v>75</v>
      </c>
      <c r="J2471" t="s">
        <v>34</v>
      </c>
      <c r="K2471" t="s">
        <v>35</v>
      </c>
      <c r="L2471">
        <v>1</v>
      </c>
      <c r="M2471" s="6">
        <v>910.04</v>
      </c>
      <c r="N2471" s="8">
        <v>0.2</v>
      </c>
      <c r="O2471" s="6">
        <v>182.01</v>
      </c>
      <c r="P2471" s="6">
        <v>728.03</v>
      </c>
      <c r="Q2471" s="6">
        <v>494.2</v>
      </c>
      <c r="R2471" s="6">
        <v>233.83</v>
      </c>
      <c r="S2471" s="6">
        <v>111.93</v>
      </c>
      <c r="T2471" t="s">
        <v>36</v>
      </c>
      <c r="U2471">
        <v>11</v>
      </c>
      <c r="V2471" t="s">
        <v>124</v>
      </c>
      <c r="W2471" t="s">
        <v>85</v>
      </c>
      <c r="X2471">
        <v>2024</v>
      </c>
      <c r="Y2471" t="s">
        <v>125</v>
      </c>
      <c r="Z2471" s="8">
        <v>0.32119999999999999</v>
      </c>
    </row>
    <row r="2472" spans="1:26" x14ac:dyDescent="0.3">
      <c r="A2472" t="s">
        <v>5911</v>
      </c>
      <c r="B2472" s="4">
        <v>45474</v>
      </c>
      <c r="C2472" t="s">
        <v>4950</v>
      </c>
      <c r="D2472" t="s">
        <v>5912</v>
      </c>
      <c r="E2472" t="s">
        <v>29</v>
      </c>
      <c r="F2472" t="s">
        <v>242</v>
      </c>
      <c r="G2472" t="s">
        <v>45</v>
      </c>
      <c r="H2472" t="s">
        <v>46</v>
      </c>
      <c r="I2472" t="s">
        <v>75</v>
      </c>
      <c r="J2472" t="s">
        <v>34</v>
      </c>
      <c r="K2472" t="s">
        <v>35</v>
      </c>
      <c r="L2472">
        <v>3</v>
      </c>
      <c r="M2472" s="6">
        <v>792.44</v>
      </c>
      <c r="N2472" s="8">
        <v>0.25</v>
      </c>
      <c r="O2472" s="6">
        <v>594.33000000000004</v>
      </c>
      <c r="P2472" s="6">
        <v>1782.99</v>
      </c>
      <c r="Q2472" s="6">
        <v>1393.74</v>
      </c>
      <c r="R2472" s="6">
        <v>389.25</v>
      </c>
      <c r="S2472" s="6">
        <v>165.61</v>
      </c>
      <c r="T2472" t="s">
        <v>36</v>
      </c>
      <c r="U2472">
        <v>7</v>
      </c>
      <c r="V2472" t="s">
        <v>179</v>
      </c>
      <c r="W2472" t="s">
        <v>62</v>
      </c>
      <c r="X2472">
        <v>2024</v>
      </c>
      <c r="Y2472" t="s">
        <v>180</v>
      </c>
      <c r="Z2472" s="8">
        <v>0.21829999999999999</v>
      </c>
    </row>
    <row r="2473" spans="1:26" x14ac:dyDescent="0.3">
      <c r="A2473" t="s">
        <v>5913</v>
      </c>
      <c r="B2473" s="4">
        <v>45920</v>
      </c>
      <c r="C2473" t="s">
        <v>4518</v>
      </c>
      <c r="D2473" t="s">
        <v>5914</v>
      </c>
      <c r="E2473" t="s">
        <v>29</v>
      </c>
      <c r="F2473" t="s">
        <v>242</v>
      </c>
      <c r="G2473" t="s">
        <v>31</v>
      </c>
      <c r="H2473" t="s">
        <v>96</v>
      </c>
      <c r="I2473" t="s">
        <v>47</v>
      </c>
      <c r="J2473" t="s">
        <v>48</v>
      </c>
      <c r="K2473" t="s">
        <v>35</v>
      </c>
      <c r="L2473">
        <v>1</v>
      </c>
      <c r="M2473" s="6">
        <v>1803.32</v>
      </c>
      <c r="N2473" s="8">
        <v>0.1</v>
      </c>
      <c r="O2473" s="6">
        <v>180.33</v>
      </c>
      <c r="P2473" s="6">
        <v>1622.99</v>
      </c>
      <c r="Q2473" s="6">
        <v>1195.92</v>
      </c>
      <c r="R2473" s="6">
        <v>427.07</v>
      </c>
      <c r="S2473" s="6">
        <v>49.47</v>
      </c>
      <c r="T2473" t="s">
        <v>36</v>
      </c>
      <c r="U2473">
        <v>9</v>
      </c>
      <c r="V2473" t="s">
        <v>61</v>
      </c>
      <c r="W2473" t="s">
        <v>62</v>
      </c>
      <c r="X2473">
        <v>2025</v>
      </c>
      <c r="Y2473" t="s">
        <v>97</v>
      </c>
      <c r="Z2473" s="8">
        <v>0.2631</v>
      </c>
    </row>
    <row r="2474" spans="1:26" x14ac:dyDescent="0.3">
      <c r="A2474" t="s">
        <v>5915</v>
      </c>
      <c r="B2474" s="4">
        <v>45801</v>
      </c>
      <c r="C2474" t="s">
        <v>1966</v>
      </c>
      <c r="D2474" t="s">
        <v>5916</v>
      </c>
      <c r="E2474" t="s">
        <v>29</v>
      </c>
      <c r="F2474" t="s">
        <v>30</v>
      </c>
      <c r="G2474" t="s">
        <v>45</v>
      </c>
      <c r="H2474" t="s">
        <v>46</v>
      </c>
      <c r="I2474" t="s">
        <v>47</v>
      </c>
      <c r="J2474" t="s">
        <v>34</v>
      </c>
      <c r="K2474" t="s">
        <v>49</v>
      </c>
      <c r="L2474">
        <v>1</v>
      </c>
      <c r="M2474" s="6">
        <v>1540.77</v>
      </c>
      <c r="N2474" s="8">
        <v>0.05</v>
      </c>
      <c r="O2474" s="6">
        <v>77.040000000000006</v>
      </c>
      <c r="P2474" s="6">
        <v>1463.73</v>
      </c>
      <c r="Q2474" s="6">
        <v>980.38</v>
      </c>
      <c r="R2474" s="6">
        <v>483.35</v>
      </c>
      <c r="S2474" s="6">
        <v>324.37</v>
      </c>
      <c r="T2474" t="s">
        <v>77</v>
      </c>
      <c r="U2474">
        <v>5</v>
      </c>
      <c r="V2474" t="s">
        <v>103</v>
      </c>
      <c r="W2474" t="s">
        <v>38</v>
      </c>
      <c r="X2474">
        <v>2025</v>
      </c>
      <c r="Y2474" t="s">
        <v>167</v>
      </c>
      <c r="Z2474" s="8">
        <v>0.33019999999999999</v>
      </c>
    </row>
    <row r="2475" spans="1:26" x14ac:dyDescent="0.3">
      <c r="A2475" t="s">
        <v>5917</v>
      </c>
      <c r="B2475" s="4">
        <v>45999</v>
      </c>
      <c r="C2475" t="s">
        <v>4064</v>
      </c>
      <c r="D2475" t="s">
        <v>5918</v>
      </c>
      <c r="E2475" t="s">
        <v>29</v>
      </c>
      <c r="F2475" t="s">
        <v>123</v>
      </c>
      <c r="G2475" t="s">
        <v>110</v>
      </c>
      <c r="H2475" t="s">
        <v>111</v>
      </c>
      <c r="I2475" t="s">
        <v>33</v>
      </c>
      <c r="J2475" t="s">
        <v>59</v>
      </c>
      <c r="K2475" t="s">
        <v>35</v>
      </c>
      <c r="L2475">
        <v>1</v>
      </c>
      <c r="M2475" s="6">
        <v>1153.81</v>
      </c>
      <c r="N2475" s="8">
        <v>0.1</v>
      </c>
      <c r="O2475" s="6">
        <v>115.38</v>
      </c>
      <c r="P2475" s="6">
        <v>1038.43</v>
      </c>
      <c r="Q2475" s="6">
        <v>655.16</v>
      </c>
      <c r="R2475" s="6">
        <v>383.27</v>
      </c>
      <c r="S2475" s="6">
        <v>195.08</v>
      </c>
      <c r="T2475" t="s">
        <v>117</v>
      </c>
      <c r="U2475">
        <v>12</v>
      </c>
      <c r="V2475" t="s">
        <v>84</v>
      </c>
      <c r="W2475" t="s">
        <v>85</v>
      </c>
      <c r="X2475">
        <v>2025</v>
      </c>
      <c r="Y2475" t="s">
        <v>86</v>
      </c>
      <c r="Z2475" s="8">
        <v>0.36909999999999998</v>
      </c>
    </row>
    <row r="2476" spans="1:26" x14ac:dyDescent="0.3">
      <c r="A2476" t="s">
        <v>5919</v>
      </c>
      <c r="B2476" s="4">
        <v>45837</v>
      </c>
      <c r="C2476" t="s">
        <v>929</v>
      </c>
      <c r="D2476" t="s">
        <v>5920</v>
      </c>
      <c r="E2476" t="s">
        <v>108</v>
      </c>
      <c r="F2476" t="s">
        <v>194</v>
      </c>
      <c r="G2476" t="s">
        <v>31</v>
      </c>
      <c r="H2476" t="s">
        <v>32</v>
      </c>
      <c r="I2476" t="s">
        <v>116</v>
      </c>
      <c r="J2476" t="s">
        <v>34</v>
      </c>
      <c r="K2476" t="s">
        <v>60</v>
      </c>
      <c r="L2476">
        <v>3</v>
      </c>
      <c r="M2476" s="6">
        <v>765.47</v>
      </c>
      <c r="N2476" s="8">
        <v>0.1</v>
      </c>
      <c r="O2476" s="6">
        <v>229.64</v>
      </c>
      <c r="P2476" s="6">
        <v>2066.77</v>
      </c>
      <c r="Q2476" s="6">
        <v>1625.26</v>
      </c>
      <c r="R2476" s="6">
        <v>441.51</v>
      </c>
      <c r="S2476" s="6">
        <v>447.47</v>
      </c>
      <c r="T2476" t="s">
        <v>117</v>
      </c>
      <c r="U2476">
        <v>6</v>
      </c>
      <c r="V2476" t="s">
        <v>189</v>
      </c>
      <c r="W2476" t="s">
        <v>38</v>
      </c>
      <c r="X2476">
        <v>2025</v>
      </c>
      <c r="Y2476" t="s">
        <v>424</v>
      </c>
      <c r="Z2476" s="8">
        <v>0.21360000000000001</v>
      </c>
    </row>
    <row r="2477" spans="1:26" x14ac:dyDescent="0.3">
      <c r="A2477" t="s">
        <v>5921</v>
      </c>
      <c r="B2477" s="4">
        <v>45855</v>
      </c>
      <c r="C2477" t="s">
        <v>804</v>
      </c>
      <c r="D2477" t="s">
        <v>5922</v>
      </c>
      <c r="E2477" t="s">
        <v>43</v>
      </c>
      <c r="F2477" t="s">
        <v>273</v>
      </c>
      <c r="G2477" t="s">
        <v>132</v>
      </c>
      <c r="H2477" t="s">
        <v>154</v>
      </c>
      <c r="I2477" t="s">
        <v>75</v>
      </c>
      <c r="J2477" t="s">
        <v>59</v>
      </c>
      <c r="K2477" t="s">
        <v>49</v>
      </c>
      <c r="L2477">
        <v>2</v>
      </c>
      <c r="M2477" s="6">
        <v>482.82</v>
      </c>
      <c r="N2477" s="8">
        <v>0</v>
      </c>
      <c r="O2477" s="6">
        <v>0</v>
      </c>
      <c r="P2477" s="6">
        <v>965.64</v>
      </c>
      <c r="Q2477" s="6">
        <v>608.54999999999995</v>
      </c>
      <c r="R2477" s="6">
        <v>357.09</v>
      </c>
      <c r="S2477" s="6">
        <v>401.5</v>
      </c>
      <c r="T2477" t="s">
        <v>36</v>
      </c>
      <c r="U2477">
        <v>7</v>
      </c>
      <c r="V2477" t="s">
        <v>179</v>
      </c>
      <c r="W2477" t="s">
        <v>62</v>
      </c>
      <c r="X2477">
        <v>2025</v>
      </c>
      <c r="Y2477" t="s">
        <v>208</v>
      </c>
      <c r="Z2477" s="8">
        <v>0.36980000000000002</v>
      </c>
    </row>
    <row r="2478" spans="1:26" x14ac:dyDescent="0.3">
      <c r="A2478" t="s">
        <v>5923</v>
      </c>
      <c r="B2478" s="4">
        <v>45915</v>
      </c>
      <c r="C2478" t="s">
        <v>2681</v>
      </c>
      <c r="D2478" t="s">
        <v>5924</v>
      </c>
      <c r="E2478" t="s">
        <v>108</v>
      </c>
      <c r="F2478" t="s">
        <v>364</v>
      </c>
      <c r="G2478" t="s">
        <v>45</v>
      </c>
      <c r="H2478" t="s">
        <v>46</v>
      </c>
      <c r="I2478" t="s">
        <v>47</v>
      </c>
      <c r="J2478" t="s">
        <v>59</v>
      </c>
      <c r="K2478" t="s">
        <v>76</v>
      </c>
      <c r="L2478">
        <v>2</v>
      </c>
      <c r="M2478" s="6">
        <v>2959.17</v>
      </c>
      <c r="N2478" s="8">
        <v>0.25</v>
      </c>
      <c r="O2478" s="6">
        <v>1479.58</v>
      </c>
      <c r="P2478" s="6">
        <v>4438.76</v>
      </c>
      <c r="Q2478" s="6">
        <v>2721.95</v>
      </c>
      <c r="R2478" s="6">
        <v>1716.81</v>
      </c>
      <c r="S2478" s="6">
        <v>181</v>
      </c>
      <c r="T2478" t="s">
        <v>36</v>
      </c>
      <c r="U2478">
        <v>9</v>
      </c>
      <c r="V2478" t="s">
        <v>61</v>
      </c>
      <c r="W2478" t="s">
        <v>62</v>
      </c>
      <c r="X2478">
        <v>2025</v>
      </c>
      <c r="Y2478" t="s">
        <v>97</v>
      </c>
      <c r="Z2478" s="8">
        <v>0.38679999999999998</v>
      </c>
    </row>
    <row r="2479" spans="1:26" x14ac:dyDescent="0.3">
      <c r="A2479" t="s">
        <v>5925</v>
      </c>
      <c r="B2479" s="4">
        <v>45885</v>
      </c>
      <c r="C2479" t="s">
        <v>527</v>
      </c>
      <c r="D2479" t="s">
        <v>5926</v>
      </c>
      <c r="E2479" t="s">
        <v>56</v>
      </c>
      <c r="F2479" t="s">
        <v>90</v>
      </c>
      <c r="G2479" t="s">
        <v>110</v>
      </c>
      <c r="H2479" t="s">
        <v>111</v>
      </c>
      <c r="I2479" t="s">
        <v>47</v>
      </c>
      <c r="J2479" t="s">
        <v>48</v>
      </c>
      <c r="K2479" t="s">
        <v>76</v>
      </c>
      <c r="L2479">
        <v>1</v>
      </c>
      <c r="M2479" s="6">
        <v>1622.91</v>
      </c>
      <c r="N2479" s="8">
        <v>0.15</v>
      </c>
      <c r="O2479" s="6">
        <v>243.44</v>
      </c>
      <c r="P2479" s="6">
        <v>1379.47</v>
      </c>
      <c r="Q2479" s="6">
        <v>810.21</v>
      </c>
      <c r="R2479" s="6">
        <v>569.26</v>
      </c>
      <c r="S2479" s="6">
        <v>417.54</v>
      </c>
      <c r="T2479" t="s">
        <v>77</v>
      </c>
      <c r="U2479">
        <v>8</v>
      </c>
      <c r="V2479" t="s">
        <v>118</v>
      </c>
      <c r="W2479" t="s">
        <v>62</v>
      </c>
      <c r="X2479">
        <v>2025</v>
      </c>
      <c r="Y2479" t="s">
        <v>277</v>
      </c>
      <c r="Z2479" s="8">
        <v>0.41270000000000001</v>
      </c>
    </row>
    <row r="2480" spans="1:26" x14ac:dyDescent="0.3">
      <c r="A2480" t="s">
        <v>5927</v>
      </c>
      <c r="B2480" s="4">
        <v>45518</v>
      </c>
      <c r="C2480" t="s">
        <v>1714</v>
      </c>
      <c r="D2480" t="s">
        <v>5928</v>
      </c>
      <c r="E2480" t="s">
        <v>67</v>
      </c>
      <c r="F2480" t="s">
        <v>334</v>
      </c>
      <c r="G2480" t="s">
        <v>45</v>
      </c>
      <c r="H2480" t="s">
        <v>46</v>
      </c>
      <c r="I2480" t="s">
        <v>33</v>
      </c>
      <c r="J2480" t="s">
        <v>48</v>
      </c>
      <c r="K2480" t="s">
        <v>76</v>
      </c>
      <c r="L2480">
        <v>1</v>
      </c>
      <c r="M2480" s="6">
        <v>3227.32</v>
      </c>
      <c r="N2480" s="8">
        <v>0.1</v>
      </c>
      <c r="O2480" s="6">
        <v>322.73</v>
      </c>
      <c r="P2480" s="6">
        <v>2904.59</v>
      </c>
      <c r="Q2480" s="6">
        <v>1779.73</v>
      </c>
      <c r="R2480" s="6">
        <v>1124.8599999999999</v>
      </c>
      <c r="S2480" s="6">
        <v>249.33</v>
      </c>
      <c r="T2480" t="s">
        <v>117</v>
      </c>
      <c r="U2480">
        <v>8</v>
      </c>
      <c r="V2480" t="s">
        <v>118</v>
      </c>
      <c r="W2480" t="s">
        <v>62</v>
      </c>
      <c r="X2480">
        <v>2024</v>
      </c>
      <c r="Y2480" t="s">
        <v>119</v>
      </c>
      <c r="Z2480" s="8">
        <v>0.38729999999999998</v>
      </c>
    </row>
    <row r="2481" spans="1:26" x14ac:dyDescent="0.3">
      <c r="A2481" t="s">
        <v>5929</v>
      </c>
      <c r="B2481" s="4">
        <v>45727</v>
      </c>
      <c r="C2481" t="s">
        <v>267</v>
      </c>
      <c r="D2481" t="s">
        <v>5930</v>
      </c>
      <c r="E2481" t="s">
        <v>56</v>
      </c>
      <c r="F2481" t="s">
        <v>238</v>
      </c>
      <c r="G2481" t="s">
        <v>69</v>
      </c>
      <c r="H2481" t="s">
        <v>70</v>
      </c>
      <c r="I2481" t="s">
        <v>33</v>
      </c>
      <c r="J2481" t="s">
        <v>34</v>
      </c>
      <c r="K2481" t="s">
        <v>76</v>
      </c>
      <c r="L2481">
        <v>1</v>
      </c>
      <c r="M2481" s="6">
        <v>1531.03</v>
      </c>
      <c r="N2481" s="8">
        <v>0.05</v>
      </c>
      <c r="O2481" s="6">
        <v>76.55</v>
      </c>
      <c r="P2481" s="6">
        <v>1454.48</v>
      </c>
      <c r="Q2481" s="6">
        <v>1037.1099999999999</v>
      </c>
      <c r="R2481" s="6">
        <v>417.37</v>
      </c>
      <c r="S2481" s="6">
        <v>431.2</v>
      </c>
      <c r="T2481" t="s">
        <v>36</v>
      </c>
      <c r="U2481">
        <v>3</v>
      </c>
      <c r="V2481" t="s">
        <v>50</v>
      </c>
      <c r="W2481" t="s">
        <v>51</v>
      </c>
      <c r="X2481">
        <v>2025</v>
      </c>
      <c r="Y2481" t="s">
        <v>52</v>
      </c>
      <c r="Z2481" s="8">
        <v>0.28699999999999998</v>
      </c>
    </row>
    <row r="2482" spans="1:26" x14ac:dyDescent="0.3">
      <c r="A2482" t="s">
        <v>5931</v>
      </c>
      <c r="B2482" s="4">
        <v>45713</v>
      </c>
      <c r="C2482" t="s">
        <v>1395</v>
      </c>
      <c r="D2482" t="s">
        <v>5932</v>
      </c>
      <c r="E2482" t="s">
        <v>56</v>
      </c>
      <c r="F2482" t="s">
        <v>90</v>
      </c>
      <c r="G2482" t="s">
        <v>132</v>
      </c>
      <c r="H2482" t="s">
        <v>228</v>
      </c>
      <c r="I2482" t="s">
        <v>75</v>
      </c>
      <c r="J2482" t="s">
        <v>48</v>
      </c>
      <c r="K2482" t="s">
        <v>76</v>
      </c>
      <c r="L2482">
        <v>2</v>
      </c>
      <c r="M2482" s="6">
        <v>2184.44</v>
      </c>
      <c r="N2482" s="8">
        <v>0.1</v>
      </c>
      <c r="O2482" s="6">
        <v>436.89</v>
      </c>
      <c r="P2482" s="6">
        <v>3931.99</v>
      </c>
      <c r="Q2482" s="6">
        <v>3067.67</v>
      </c>
      <c r="R2482" s="6">
        <v>864.32</v>
      </c>
      <c r="S2482" s="6">
        <v>366.1</v>
      </c>
      <c r="T2482" t="s">
        <v>117</v>
      </c>
      <c r="U2482">
        <v>2</v>
      </c>
      <c r="V2482" t="s">
        <v>171</v>
      </c>
      <c r="W2482" t="s">
        <v>51</v>
      </c>
      <c r="X2482">
        <v>2025</v>
      </c>
      <c r="Y2482" t="s">
        <v>172</v>
      </c>
      <c r="Z2482" s="8">
        <v>0.2198</v>
      </c>
    </row>
    <row r="2483" spans="1:26" x14ac:dyDescent="0.3">
      <c r="A2483" t="s">
        <v>5933</v>
      </c>
      <c r="B2483" s="4">
        <v>45845</v>
      </c>
      <c r="C2483" t="s">
        <v>5934</v>
      </c>
      <c r="D2483" t="s">
        <v>5935</v>
      </c>
      <c r="E2483" t="s">
        <v>67</v>
      </c>
      <c r="F2483" t="s">
        <v>82</v>
      </c>
      <c r="G2483" t="s">
        <v>132</v>
      </c>
      <c r="H2483" t="s">
        <v>133</v>
      </c>
      <c r="I2483" t="s">
        <v>75</v>
      </c>
      <c r="J2483" t="s">
        <v>59</v>
      </c>
      <c r="K2483" t="s">
        <v>76</v>
      </c>
      <c r="L2483">
        <v>2</v>
      </c>
      <c r="M2483" s="6">
        <v>739.45</v>
      </c>
      <c r="N2483" s="8">
        <v>0.2</v>
      </c>
      <c r="O2483" s="6">
        <v>295.77999999999997</v>
      </c>
      <c r="P2483" s="6">
        <v>1183.1199999999999</v>
      </c>
      <c r="Q2483" s="6">
        <v>891.48</v>
      </c>
      <c r="R2483" s="6">
        <v>291.64</v>
      </c>
      <c r="S2483" s="6">
        <v>314.47000000000003</v>
      </c>
      <c r="T2483" t="s">
        <v>36</v>
      </c>
      <c r="U2483">
        <v>7</v>
      </c>
      <c r="V2483" t="s">
        <v>179</v>
      </c>
      <c r="W2483" t="s">
        <v>62</v>
      </c>
      <c r="X2483">
        <v>2025</v>
      </c>
      <c r="Y2483" t="s">
        <v>208</v>
      </c>
      <c r="Z2483" s="8">
        <v>0.2465</v>
      </c>
    </row>
    <row r="2484" spans="1:26" x14ac:dyDescent="0.3">
      <c r="A2484" t="s">
        <v>5936</v>
      </c>
      <c r="B2484" s="4">
        <v>45312</v>
      </c>
      <c r="C2484" t="s">
        <v>3240</v>
      </c>
      <c r="D2484" t="s">
        <v>5937</v>
      </c>
      <c r="E2484" t="s">
        <v>29</v>
      </c>
      <c r="F2484" t="s">
        <v>141</v>
      </c>
      <c r="G2484" t="s">
        <v>31</v>
      </c>
      <c r="H2484" t="s">
        <v>195</v>
      </c>
      <c r="I2484" t="s">
        <v>47</v>
      </c>
      <c r="J2484" t="s">
        <v>59</v>
      </c>
      <c r="K2484" t="s">
        <v>35</v>
      </c>
      <c r="L2484">
        <v>1</v>
      </c>
      <c r="M2484" s="6">
        <v>1495.05</v>
      </c>
      <c r="N2484" s="8">
        <v>0.2</v>
      </c>
      <c r="O2484" s="6">
        <v>299.01</v>
      </c>
      <c r="P2484" s="6">
        <v>1196.04</v>
      </c>
      <c r="Q2484" s="6">
        <v>778.69</v>
      </c>
      <c r="R2484" s="6">
        <v>417.35</v>
      </c>
      <c r="S2484" s="6">
        <v>323.14</v>
      </c>
      <c r="T2484" t="s">
        <v>36</v>
      </c>
      <c r="U2484">
        <v>1</v>
      </c>
      <c r="V2484" t="s">
        <v>91</v>
      </c>
      <c r="W2484" t="s">
        <v>51</v>
      </c>
      <c r="X2484">
        <v>2024</v>
      </c>
      <c r="Y2484" t="s">
        <v>92</v>
      </c>
      <c r="Z2484" s="8">
        <v>0.34889999999999999</v>
      </c>
    </row>
    <row r="2485" spans="1:26" x14ac:dyDescent="0.3">
      <c r="A2485" t="s">
        <v>5938</v>
      </c>
      <c r="B2485" s="4">
        <v>45845</v>
      </c>
      <c r="C2485" t="s">
        <v>2929</v>
      </c>
      <c r="D2485" t="s">
        <v>5939</v>
      </c>
      <c r="E2485" t="s">
        <v>56</v>
      </c>
      <c r="F2485" t="s">
        <v>238</v>
      </c>
      <c r="G2485" t="s">
        <v>45</v>
      </c>
      <c r="H2485" t="s">
        <v>46</v>
      </c>
      <c r="I2485" t="s">
        <v>33</v>
      </c>
      <c r="J2485" t="s">
        <v>34</v>
      </c>
      <c r="K2485" t="s">
        <v>35</v>
      </c>
      <c r="L2485">
        <v>1</v>
      </c>
      <c r="M2485" s="6">
        <v>920.08</v>
      </c>
      <c r="N2485" s="8">
        <v>0.1</v>
      </c>
      <c r="O2485" s="6">
        <v>92.01</v>
      </c>
      <c r="P2485" s="6">
        <v>828.07</v>
      </c>
      <c r="Q2485" s="6">
        <v>613.41999999999996</v>
      </c>
      <c r="R2485" s="6">
        <v>214.65</v>
      </c>
      <c r="S2485" s="6">
        <v>383.23</v>
      </c>
      <c r="T2485" t="s">
        <v>117</v>
      </c>
      <c r="U2485">
        <v>7</v>
      </c>
      <c r="V2485" t="s">
        <v>179</v>
      </c>
      <c r="W2485" t="s">
        <v>62</v>
      </c>
      <c r="X2485">
        <v>2025</v>
      </c>
      <c r="Y2485" t="s">
        <v>208</v>
      </c>
      <c r="Z2485" s="8">
        <v>0.25919999999999999</v>
      </c>
    </row>
    <row r="2486" spans="1:26" x14ac:dyDescent="0.3">
      <c r="A2486" t="s">
        <v>5940</v>
      </c>
      <c r="B2486" s="4">
        <v>45688</v>
      </c>
      <c r="C2486" t="s">
        <v>3499</v>
      </c>
      <c r="D2486" t="s">
        <v>5941</v>
      </c>
      <c r="E2486" t="s">
        <v>56</v>
      </c>
      <c r="F2486" t="s">
        <v>238</v>
      </c>
      <c r="G2486" t="s">
        <v>110</v>
      </c>
      <c r="H2486" t="s">
        <v>269</v>
      </c>
      <c r="I2486" t="s">
        <v>47</v>
      </c>
      <c r="J2486" t="s">
        <v>34</v>
      </c>
      <c r="K2486" t="s">
        <v>35</v>
      </c>
      <c r="L2486">
        <v>1</v>
      </c>
      <c r="M2486" s="6">
        <v>806.35</v>
      </c>
      <c r="N2486" s="8">
        <v>0.15</v>
      </c>
      <c r="O2486" s="6">
        <v>120.95</v>
      </c>
      <c r="P2486" s="6">
        <v>685.4</v>
      </c>
      <c r="Q2486" s="6">
        <v>510.67</v>
      </c>
      <c r="R2486" s="6">
        <v>174.73</v>
      </c>
      <c r="S2486" s="6">
        <v>251.2</v>
      </c>
      <c r="T2486" t="s">
        <v>36</v>
      </c>
      <c r="U2486">
        <v>1</v>
      </c>
      <c r="V2486" t="s">
        <v>91</v>
      </c>
      <c r="W2486" t="s">
        <v>51</v>
      </c>
      <c r="X2486">
        <v>2025</v>
      </c>
      <c r="Y2486" t="s">
        <v>137</v>
      </c>
      <c r="Z2486" s="8">
        <v>0.25490000000000002</v>
      </c>
    </row>
    <row r="2487" spans="1:26" x14ac:dyDescent="0.3">
      <c r="A2487" t="s">
        <v>5942</v>
      </c>
      <c r="B2487" s="4">
        <v>45916</v>
      </c>
      <c r="C2487" t="s">
        <v>3154</v>
      </c>
      <c r="D2487" t="s">
        <v>5943</v>
      </c>
      <c r="E2487" t="s">
        <v>56</v>
      </c>
      <c r="F2487" t="s">
        <v>74</v>
      </c>
      <c r="G2487" t="s">
        <v>45</v>
      </c>
      <c r="H2487" t="s">
        <v>46</v>
      </c>
      <c r="I2487" t="s">
        <v>33</v>
      </c>
      <c r="J2487" t="s">
        <v>34</v>
      </c>
      <c r="K2487" t="s">
        <v>102</v>
      </c>
      <c r="L2487">
        <v>4</v>
      </c>
      <c r="M2487" s="6">
        <v>2583.5500000000002</v>
      </c>
      <c r="N2487" s="8">
        <v>0.15</v>
      </c>
      <c r="O2487" s="6">
        <v>1550.13</v>
      </c>
      <c r="P2487" s="6">
        <v>8784.07</v>
      </c>
      <c r="Q2487" s="6">
        <v>7165.4</v>
      </c>
      <c r="R2487" s="6">
        <v>1618.67</v>
      </c>
      <c r="S2487" s="6">
        <v>238.3</v>
      </c>
      <c r="T2487" t="s">
        <v>36</v>
      </c>
      <c r="U2487">
        <v>9</v>
      </c>
      <c r="V2487" t="s">
        <v>61</v>
      </c>
      <c r="W2487" t="s">
        <v>62</v>
      </c>
      <c r="X2487">
        <v>2025</v>
      </c>
      <c r="Y2487" t="s">
        <v>97</v>
      </c>
      <c r="Z2487" s="8">
        <v>0.18429999999999999</v>
      </c>
    </row>
    <row r="2488" spans="1:26" x14ac:dyDescent="0.3">
      <c r="A2488" t="s">
        <v>5944</v>
      </c>
      <c r="B2488" s="4">
        <v>45396</v>
      </c>
      <c r="C2488" t="s">
        <v>456</v>
      </c>
      <c r="D2488" t="s">
        <v>5945</v>
      </c>
      <c r="E2488" t="s">
        <v>43</v>
      </c>
      <c r="F2488" t="s">
        <v>44</v>
      </c>
      <c r="G2488" t="s">
        <v>31</v>
      </c>
      <c r="H2488" t="s">
        <v>96</v>
      </c>
      <c r="I2488" t="s">
        <v>75</v>
      </c>
      <c r="J2488" t="s">
        <v>48</v>
      </c>
      <c r="K2488" t="s">
        <v>35</v>
      </c>
      <c r="L2488">
        <v>2</v>
      </c>
      <c r="M2488" s="6">
        <v>2370.9899999999998</v>
      </c>
      <c r="N2488" s="8">
        <v>0.1</v>
      </c>
      <c r="O2488" s="6">
        <v>474.2</v>
      </c>
      <c r="P2488" s="6">
        <v>4267.78</v>
      </c>
      <c r="Q2488" s="6">
        <v>3084.8</v>
      </c>
      <c r="R2488" s="6">
        <v>1182.98</v>
      </c>
      <c r="S2488" s="6">
        <v>311.11</v>
      </c>
      <c r="T2488" t="s">
        <v>117</v>
      </c>
      <c r="U2488">
        <v>4</v>
      </c>
      <c r="V2488" t="s">
        <v>37</v>
      </c>
      <c r="W2488" t="s">
        <v>38</v>
      </c>
      <c r="X2488">
        <v>2024</v>
      </c>
      <c r="Y2488" t="s">
        <v>39</v>
      </c>
      <c r="Z2488" s="8">
        <v>0.2772</v>
      </c>
    </row>
    <row r="2489" spans="1:26" x14ac:dyDescent="0.3">
      <c r="A2489" t="s">
        <v>5946</v>
      </c>
      <c r="B2489" s="4">
        <v>45483</v>
      </c>
      <c r="C2489" t="s">
        <v>3487</v>
      </c>
      <c r="D2489" t="s">
        <v>5947</v>
      </c>
      <c r="E2489" t="s">
        <v>29</v>
      </c>
      <c r="F2489" t="s">
        <v>141</v>
      </c>
      <c r="G2489" t="s">
        <v>31</v>
      </c>
      <c r="H2489" t="s">
        <v>195</v>
      </c>
      <c r="I2489" t="s">
        <v>47</v>
      </c>
      <c r="J2489" t="s">
        <v>59</v>
      </c>
      <c r="K2489" t="s">
        <v>35</v>
      </c>
      <c r="L2489">
        <v>1</v>
      </c>
      <c r="M2489" s="6">
        <v>1478.25</v>
      </c>
      <c r="N2489" s="8">
        <v>0.1</v>
      </c>
      <c r="O2489" s="6">
        <v>147.83000000000001</v>
      </c>
      <c r="P2489" s="6">
        <v>1330.42</v>
      </c>
      <c r="Q2489" s="6">
        <v>912.18</v>
      </c>
      <c r="R2489" s="6">
        <v>418.24</v>
      </c>
      <c r="S2489" s="6">
        <v>74.55</v>
      </c>
      <c r="T2489" t="s">
        <v>77</v>
      </c>
      <c r="U2489">
        <v>7</v>
      </c>
      <c r="V2489" t="s">
        <v>179</v>
      </c>
      <c r="W2489" t="s">
        <v>62</v>
      </c>
      <c r="X2489">
        <v>2024</v>
      </c>
      <c r="Y2489" t="s">
        <v>180</v>
      </c>
      <c r="Z2489" s="8">
        <v>0.31440000000000001</v>
      </c>
    </row>
    <row r="2490" spans="1:26" x14ac:dyDescent="0.3">
      <c r="A2490" t="s">
        <v>5948</v>
      </c>
      <c r="B2490" s="4">
        <v>45308</v>
      </c>
      <c r="C2490" t="s">
        <v>2314</v>
      </c>
      <c r="D2490" t="s">
        <v>5949</v>
      </c>
      <c r="E2490" t="s">
        <v>29</v>
      </c>
      <c r="F2490" t="s">
        <v>30</v>
      </c>
      <c r="G2490" t="s">
        <v>132</v>
      </c>
      <c r="H2490" t="s">
        <v>252</v>
      </c>
      <c r="I2490" t="s">
        <v>33</v>
      </c>
      <c r="J2490" t="s">
        <v>59</v>
      </c>
      <c r="K2490" t="s">
        <v>35</v>
      </c>
      <c r="L2490">
        <v>1</v>
      </c>
      <c r="M2490" s="6">
        <v>1214.1300000000001</v>
      </c>
      <c r="N2490" s="8">
        <v>0.15</v>
      </c>
      <c r="O2490" s="6">
        <v>182.12</v>
      </c>
      <c r="P2490" s="6">
        <v>1032.01</v>
      </c>
      <c r="Q2490" s="6">
        <v>624.99</v>
      </c>
      <c r="R2490" s="6">
        <v>407.02</v>
      </c>
      <c r="S2490" s="6">
        <v>113.32</v>
      </c>
      <c r="T2490" t="s">
        <v>117</v>
      </c>
      <c r="U2490">
        <v>1</v>
      </c>
      <c r="V2490" t="s">
        <v>91</v>
      </c>
      <c r="W2490" t="s">
        <v>51</v>
      </c>
      <c r="X2490">
        <v>2024</v>
      </c>
      <c r="Y2490" t="s">
        <v>92</v>
      </c>
      <c r="Z2490" s="8">
        <v>0.39439999999999997</v>
      </c>
    </row>
    <row r="2491" spans="1:26" x14ac:dyDescent="0.3">
      <c r="A2491" t="s">
        <v>5950</v>
      </c>
      <c r="B2491" s="4">
        <v>45411</v>
      </c>
      <c r="C2491" t="s">
        <v>2123</v>
      </c>
      <c r="D2491" t="s">
        <v>5951</v>
      </c>
      <c r="E2491" t="s">
        <v>29</v>
      </c>
      <c r="F2491" t="s">
        <v>30</v>
      </c>
      <c r="G2491" t="s">
        <v>45</v>
      </c>
      <c r="H2491" t="s">
        <v>46</v>
      </c>
      <c r="I2491" t="s">
        <v>75</v>
      </c>
      <c r="J2491" t="s">
        <v>59</v>
      </c>
      <c r="K2491" t="s">
        <v>35</v>
      </c>
      <c r="L2491">
        <v>1</v>
      </c>
      <c r="M2491" s="6">
        <v>2202.38</v>
      </c>
      <c r="N2491" s="8">
        <v>0.15</v>
      </c>
      <c r="O2491" s="6">
        <v>330.36</v>
      </c>
      <c r="P2491" s="6">
        <v>1872.02</v>
      </c>
      <c r="Q2491" s="6">
        <v>1172.51</v>
      </c>
      <c r="R2491" s="6">
        <v>699.51</v>
      </c>
      <c r="S2491" s="6">
        <v>211.15</v>
      </c>
      <c r="T2491" t="s">
        <v>36</v>
      </c>
      <c r="U2491">
        <v>4</v>
      </c>
      <c r="V2491" t="s">
        <v>37</v>
      </c>
      <c r="W2491" t="s">
        <v>38</v>
      </c>
      <c r="X2491">
        <v>2024</v>
      </c>
      <c r="Y2491" t="s">
        <v>39</v>
      </c>
      <c r="Z2491" s="8">
        <v>0.37369999999999998</v>
      </c>
    </row>
    <row r="2492" spans="1:26" x14ac:dyDescent="0.3">
      <c r="A2492" t="s">
        <v>5952</v>
      </c>
      <c r="B2492" s="4">
        <v>45684</v>
      </c>
      <c r="C2492" t="s">
        <v>2262</v>
      </c>
      <c r="D2492" t="s">
        <v>5953</v>
      </c>
      <c r="E2492" t="s">
        <v>108</v>
      </c>
      <c r="F2492" t="s">
        <v>194</v>
      </c>
      <c r="G2492" t="s">
        <v>132</v>
      </c>
      <c r="H2492" t="s">
        <v>228</v>
      </c>
      <c r="I2492" t="s">
        <v>47</v>
      </c>
      <c r="J2492" t="s">
        <v>59</v>
      </c>
      <c r="K2492" t="s">
        <v>102</v>
      </c>
      <c r="L2492">
        <v>1</v>
      </c>
      <c r="M2492" s="6">
        <v>3401.47</v>
      </c>
      <c r="N2492" s="8">
        <v>0.15</v>
      </c>
      <c r="O2492" s="6">
        <v>510.22</v>
      </c>
      <c r="P2492" s="6">
        <v>2891.25</v>
      </c>
      <c r="Q2492" s="6">
        <v>2017.32</v>
      </c>
      <c r="R2492" s="6">
        <v>873.93</v>
      </c>
      <c r="S2492" s="6">
        <v>137.93</v>
      </c>
      <c r="T2492" t="s">
        <v>36</v>
      </c>
      <c r="U2492">
        <v>1</v>
      </c>
      <c r="V2492" t="s">
        <v>91</v>
      </c>
      <c r="W2492" t="s">
        <v>51</v>
      </c>
      <c r="X2492">
        <v>2025</v>
      </c>
      <c r="Y2492" t="s">
        <v>137</v>
      </c>
      <c r="Z2492" s="8">
        <v>0.30230000000000001</v>
      </c>
    </row>
    <row r="2493" spans="1:26" x14ac:dyDescent="0.3">
      <c r="A2493" t="s">
        <v>5954</v>
      </c>
      <c r="B2493" s="4">
        <v>45716</v>
      </c>
      <c r="C2493" t="s">
        <v>1499</v>
      </c>
      <c r="D2493" t="s">
        <v>5955</v>
      </c>
      <c r="E2493" t="s">
        <v>29</v>
      </c>
      <c r="F2493" t="s">
        <v>123</v>
      </c>
      <c r="G2493" t="s">
        <v>132</v>
      </c>
      <c r="H2493" t="s">
        <v>133</v>
      </c>
      <c r="I2493" t="s">
        <v>75</v>
      </c>
      <c r="J2493" t="s">
        <v>48</v>
      </c>
      <c r="K2493" t="s">
        <v>102</v>
      </c>
      <c r="L2493">
        <v>1</v>
      </c>
      <c r="M2493" s="6">
        <v>1302.6400000000001</v>
      </c>
      <c r="N2493" s="8">
        <v>0.1</v>
      </c>
      <c r="O2493" s="6">
        <v>130.26</v>
      </c>
      <c r="P2493" s="6">
        <v>1172.3800000000001</v>
      </c>
      <c r="Q2493" s="6">
        <v>880.34</v>
      </c>
      <c r="R2493" s="6">
        <v>292.04000000000002</v>
      </c>
      <c r="S2493" s="6">
        <v>374.32</v>
      </c>
      <c r="T2493" t="s">
        <v>36</v>
      </c>
      <c r="U2493">
        <v>2</v>
      </c>
      <c r="V2493" t="s">
        <v>171</v>
      </c>
      <c r="W2493" t="s">
        <v>51</v>
      </c>
      <c r="X2493">
        <v>2025</v>
      </c>
      <c r="Y2493" t="s">
        <v>172</v>
      </c>
      <c r="Z2493" s="8">
        <v>0.24909999999999999</v>
      </c>
    </row>
    <row r="2494" spans="1:26" x14ac:dyDescent="0.3">
      <c r="A2494" t="s">
        <v>5956</v>
      </c>
      <c r="B2494" s="4">
        <v>45420</v>
      </c>
      <c r="C2494" t="s">
        <v>1191</v>
      </c>
      <c r="D2494" t="s">
        <v>5957</v>
      </c>
      <c r="E2494" t="s">
        <v>29</v>
      </c>
      <c r="F2494" t="s">
        <v>141</v>
      </c>
      <c r="G2494" t="s">
        <v>132</v>
      </c>
      <c r="H2494" t="s">
        <v>228</v>
      </c>
      <c r="I2494" t="s">
        <v>33</v>
      </c>
      <c r="J2494" t="s">
        <v>34</v>
      </c>
      <c r="K2494" t="s">
        <v>35</v>
      </c>
      <c r="L2494">
        <v>1</v>
      </c>
      <c r="M2494" s="6">
        <v>669.84</v>
      </c>
      <c r="N2494" s="8">
        <v>0.2</v>
      </c>
      <c r="O2494" s="6">
        <v>133.97</v>
      </c>
      <c r="P2494" s="6">
        <v>535.87</v>
      </c>
      <c r="Q2494" s="6">
        <v>420.33</v>
      </c>
      <c r="R2494" s="6">
        <v>115.54</v>
      </c>
      <c r="S2494" s="6">
        <v>126.6</v>
      </c>
      <c r="T2494" t="s">
        <v>36</v>
      </c>
      <c r="U2494">
        <v>5</v>
      </c>
      <c r="V2494" t="s">
        <v>103</v>
      </c>
      <c r="W2494" t="s">
        <v>38</v>
      </c>
      <c r="X2494">
        <v>2024</v>
      </c>
      <c r="Y2494" t="s">
        <v>104</v>
      </c>
      <c r="Z2494" s="8">
        <v>0.21560000000000001</v>
      </c>
    </row>
    <row r="2495" spans="1:26" x14ac:dyDescent="0.3">
      <c r="A2495" t="s">
        <v>5958</v>
      </c>
      <c r="B2495" s="4">
        <v>45421</v>
      </c>
      <c r="C2495" t="s">
        <v>5636</v>
      </c>
      <c r="D2495" t="s">
        <v>5959</v>
      </c>
      <c r="E2495" t="s">
        <v>108</v>
      </c>
      <c r="F2495" t="s">
        <v>145</v>
      </c>
      <c r="G2495" t="s">
        <v>45</v>
      </c>
      <c r="H2495" t="s">
        <v>32</v>
      </c>
      <c r="I2495" t="s">
        <v>33</v>
      </c>
      <c r="J2495" t="s">
        <v>59</v>
      </c>
      <c r="K2495" t="s">
        <v>76</v>
      </c>
      <c r="L2495">
        <v>3</v>
      </c>
      <c r="M2495" s="6">
        <v>1161.3499999999999</v>
      </c>
      <c r="N2495" s="8">
        <v>0.15</v>
      </c>
      <c r="O2495" s="6">
        <v>522.61</v>
      </c>
      <c r="P2495" s="6">
        <v>2961.44</v>
      </c>
      <c r="Q2495" s="6">
        <v>2250.3000000000002</v>
      </c>
      <c r="R2495" s="6">
        <v>711.14</v>
      </c>
      <c r="S2495" s="6">
        <v>280.99</v>
      </c>
      <c r="T2495" t="s">
        <v>36</v>
      </c>
      <c r="U2495">
        <v>5</v>
      </c>
      <c r="V2495" t="s">
        <v>103</v>
      </c>
      <c r="W2495" t="s">
        <v>38</v>
      </c>
      <c r="X2495">
        <v>2024</v>
      </c>
      <c r="Y2495" t="s">
        <v>104</v>
      </c>
      <c r="Z2495" s="8">
        <v>0.24010000000000001</v>
      </c>
    </row>
    <row r="2496" spans="1:26" x14ac:dyDescent="0.3">
      <c r="A2496" t="s">
        <v>5960</v>
      </c>
      <c r="B2496" s="4">
        <v>45863</v>
      </c>
      <c r="C2496" t="s">
        <v>345</v>
      </c>
      <c r="D2496" t="s">
        <v>5961</v>
      </c>
      <c r="E2496" t="s">
        <v>67</v>
      </c>
      <c r="F2496" t="s">
        <v>334</v>
      </c>
      <c r="G2496" t="s">
        <v>31</v>
      </c>
      <c r="H2496" t="s">
        <v>58</v>
      </c>
      <c r="I2496" t="s">
        <v>47</v>
      </c>
      <c r="J2496" t="s">
        <v>48</v>
      </c>
      <c r="K2496" t="s">
        <v>102</v>
      </c>
      <c r="L2496">
        <v>4</v>
      </c>
      <c r="M2496" s="6">
        <v>1487.04</v>
      </c>
      <c r="N2496" s="8">
        <v>0.15</v>
      </c>
      <c r="O2496" s="6">
        <v>892.22</v>
      </c>
      <c r="P2496" s="6">
        <v>5055.9399999999996</v>
      </c>
      <c r="Q2496" s="6">
        <v>3579.94</v>
      </c>
      <c r="R2496" s="6">
        <v>1476</v>
      </c>
      <c r="S2496" s="6">
        <v>200.35</v>
      </c>
      <c r="T2496" t="s">
        <v>117</v>
      </c>
      <c r="U2496">
        <v>7</v>
      </c>
      <c r="V2496" t="s">
        <v>179</v>
      </c>
      <c r="W2496" t="s">
        <v>62</v>
      </c>
      <c r="X2496">
        <v>2025</v>
      </c>
      <c r="Y2496" t="s">
        <v>208</v>
      </c>
      <c r="Z2496" s="8">
        <v>0.29189999999999999</v>
      </c>
    </row>
    <row r="2497" spans="1:26" x14ac:dyDescent="0.3">
      <c r="A2497" t="s">
        <v>5962</v>
      </c>
      <c r="B2497" s="4">
        <v>45851</v>
      </c>
      <c r="C2497" t="s">
        <v>5963</v>
      </c>
      <c r="D2497" t="s">
        <v>5964</v>
      </c>
      <c r="E2497" t="s">
        <v>29</v>
      </c>
      <c r="F2497" t="s">
        <v>242</v>
      </c>
      <c r="G2497" t="s">
        <v>110</v>
      </c>
      <c r="H2497" t="s">
        <v>269</v>
      </c>
      <c r="I2497" t="s">
        <v>75</v>
      </c>
      <c r="J2497" t="s">
        <v>59</v>
      </c>
      <c r="K2497" t="s">
        <v>35</v>
      </c>
      <c r="L2497">
        <v>1</v>
      </c>
      <c r="M2497" s="6">
        <v>2031.2</v>
      </c>
      <c r="N2497" s="8">
        <v>0</v>
      </c>
      <c r="O2497" s="6">
        <v>0</v>
      </c>
      <c r="P2497" s="6">
        <v>2031.2</v>
      </c>
      <c r="Q2497" s="6">
        <v>1267.25</v>
      </c>
      <c r="R2497" s="6">
        <v>763.95</v>
      </c>
      <c r="S2497" s="6">
        <v>79.91</v>
      </c>
      <c r="T2497" t="s">
        <v>36</v>
      </c>
      <c r="U2497">
        <v>7</v>
      </c>
      <c r="V2497" t="s">
        <v>179</v>
      </c>
      <c r="W2497" t="s">
        <v>62</v>
      </c>
      <c r="X2497">
        <v>2025</v>
      </c>
      <c r="Y2497" t="s">
        <v>208</v>
      </c>
      <c r="Z2497" s="8">
        <v>0.37609999999999999</v>
      </c>
    </row>
    <row r="2498" spans="1:26" x14ac:dyDescent="0.3">
      <c r="A2498" t="s">
        <v>5965</v>
      </c>
      <c r="B2498" s="4">
        <v>45320</v>
      </c>
      <c r="C2498" t="s">
        <v>174</v>
      </c>
      <c r="D2498" t="s">
        <v>5966</v>
      </c>
      <c r="E2498" t="s">
        <v>43</v>
      </c>
      <c r="F2498" t="s">
        <v>101</v>
      </c>
      <c r="G2498" t="s">
        <v>31</v>
      </c>
      <c r="H2498" t="s">
        <v>58</v>
      </c>
      <c r="I2498" t="s">
        <v>116</v>
      </c>
      <c r="J2498" t="s">
        <v>59</v>
      </c>
      <c r="K2498" t="s">
        <v>76</v>
      </c>
      <c r="L2498">
        <v>2</v>
      </c>
      <c r="M2498" s="6">
        <v>1626.92</v>
      </c>
      <c r="N2498" s="8">
        <v>0.05</v>
      </c>
      <c r="O2498" s="6">
        <v>162.69</v>
      </c>
      <c r="P2498" s="6">
        <v>3091.15</v>
      </c>
      <c r="Q2498" s="6">
        <v>2226.0100000000002</v>
      </c>
      <c r="R2498" s="6">
        <v>865.14</v>
      </c>
      <c r="S2498" s="6">
        <v>70.599999999999994</v>
      </c>
      <c r="T2498" t="s">
        <v>36</v>
      </c>
      <c r="U2498">
        <v>1</v>
      </c>
      <c r="V2498" t="s">
        <v>91</v>
      </c>
      <c r="W2498" t="s">
        <v>51</v>
      </c>
      <c r="X2498">
        <v>2024</v>
      </c>
      <c r="Y2498" t="s">
        <v>92</v>
      </c>
      <c r="Z2498" s="8">
        <v>0.27989999999999998</v>
      </c>
    </row>
    <row r="2499" spans="1:26" x14ac:dyDescent="0.3">
      <c r="A2499" t="s">
        <v>5967</v>
      </c>
      <c r="B2499" s="4">
        <v>45388</v>
      </c>
      <c r="C2499" t="s">
        <v>342</v>
      </c>
      <c r="D2499" t="s">
        <v>5968</v>
      </c>
      <c r="E2499" t="s">
        <v>29</v>
      </c>
      <c r="F2499" t="s">
        <v>123</v>
      </c>
      <c r="G2499" t="s">
        <v>45</v>
      </c>
      <c r="H2499" t="s">
        <v>83</v>
      </c>
      <c r="I2499" t="s">
        <v>33</v>
      </c>
      <c r="J2499" t="s">
        <v>34</v>
      </c>
      <c r="K2499" t="s">
        <v>102</v>
      </c>
      <c r="L2499">
        <v>2</v>
      </c>
      <c r="M2499" s="6">
        <v>420.64</v>
      </c>
      <c r="N2499" s="8">
        <v>0</v>
      </c>
      <c r="O2499" s="6">
        <v>0</v>
      </c>
      <c r="P2499" s="6">
        <v>841.28</v>
      </c>
      <c r="Q2499" s="6">
        <v>536.28</v>
      </c>
      <c r="R2499" s="6">
        <v>305</v>
      </c>
      <c r="S2499" s="6">
        <v>214.13</v>
      </c>
      <c r="T2499" t="s">
        <v>77</v>
      </c>
      <c r="U2499">
        <v>4</v>
      </c>
      <c r="V2499" t="s">
        <v>37</v>
      </c>
      <c r="W2499" t="s">
        <v>38</v>
      </c>
      <c r="X2499">
        <v>2024</v>
      </c>
      <c r="Y2499" t="s">
        <v>39</v>
      </c>
      <c r="Z2499" s="8">
        <v>0.36249999999999999</v>
      </c>
    </row>
    <row r="2500" spans="1:26" x14ac:dyDescent="0.3">
      <c r="A2500" t="s">
        <v>5969</v>
      </c>
      <c r="B2500" s="4">
        <v>45301</v>
      </c>
      <c r="C2500" t="s">
        <v>3467</v>
      </c>
      <c r="D2500" t="s">
        <v>5970</v>
      </c>
      <c r="E2500" t="s">
        <v>43</v>
      </c>
      <c r="F2500" t="s">
        <v>44</v>
      </c>
      <c r="G2500" t="s">
        <v>132</v>
      </c>
      <c r="H2500" t="s">
        <v>252</v>
      </c>
      <c r="I2500" t="s">
        <v>33</v>
      </c>
      <c r="J2500" t="s">
        <v>48</v>
      </c>
      <c r="K2500" t="s">
        <v>76</v>
      </c>
      <c r="L2500">
        <v>2</v>
      </c>
      <c r="M2500" s="6">
        <v>1605.8</v>
      </c>
      <c r="N2500" s="8">
        <v>0</v>
      </c>
      <c r="O2500" s="6">
        <v>0</v>
      </c>
      <c r="P2500" s="6">
        <v>3211.6</v>
      </c>
      <c r="Q2500" s="6">
        <v>2053.0500000000002</v>
      </c>
      <c r="R2500" s="6">
        <v>1158.55</v>
      </c>
      <c r="S2500" s="6">
        <v>110.61</v>
      </c>
      <c r="T2500" t="s">
        <v>36</v>
      </c>
      <c r="U2500">
        <v>1</v>
      </c>
      <c r="V2500" t="s">
        <v>91</v>
      </c>
      <c r="W2500" t="s">
        <v>51</v>
      </c>
      <c r="X2500">
        <v>2024</v>
      </c>
      <c r="Y2500" t="s">
        <v>92</v>
      </c>
      <c r="Z2500" s="8">
        <v>0.36070000000000002</v>
      </c>
    </row>
    <row r="2501" spans="1:26" x14ac:dyDescent="0.3">
      <c r="A2501" t="s">
        <v>5971</v>
      </c>
      <c r="B2501" s="4">
        <v>45533</v>
      </c>
      <c r="C2501" t="s">
        <v>4642</v>
      </c>
      <c r="D2501" t="s">
        <v>5972</v>
      </c>
      <c r="E2501" t="s">
        <v>29</v>
      </c>
      <c r="F2501" t="s">
        <v>123</v>
      </c>
      <c r="G2501" t="s">
        <v>31</v>
      </c>
      <c r="H2501" t="s">
        <v>195</v>
      </c>
      <c r="I2501" t="s">
        <v>75</v>
      </c>
      <c r="J2501" t="s">
        <v>34</v>
      </c>
      <c r="K2501" t="s">
        <v>35</v>
      </c>
      <c r="L2501">
        <v>1</v>
      </c>
      <c r="M2501" s="6">
        <v>652.76</v>
      </c>
      <c r="N2501" s="8">
        <v>0.25</v>
      </c>
      <c r="O2501" s="6">
        <v>163.19</v>
      </c>
      <c r="P2501" s="6">
        <v>489.57</v>
      </c>
      <c r="Q2501" s="6">
        <v>345.78</v>
      </c>
      <c r="R2501" s="6">
        <v>143.79</v>
      </c>
      <c r="S2501" s="6">
        <v>246.97</v>
      </c>
      <c r="T2501" t="s">
        <v>77</v>
      </c>
      <c r="U2501">
        <v>8</v>
      </c>
      <c r="V2501" t="s">
        <v>118</v>
      </c>
      <c r="W2501" t="s">
        <v>62</v>
      </c>
      <c r="X2501">
        <v>2024</v>
      </c>
      <c r="Y2501" t="s">
        <v>119</v>
      </c>
      <c r="Z2501" s="8">
        <v>0.29370000000000002</v>
      </c>
    </row>
    <row r="2502" spans="1:26" x14ac:dyDescent="0.3">
      <c r="A2502" t="s">
        <v>5973</v>
      </c>
      <c r="B2502" s="4">
        <v>45523</v>
      </c>
      <c r="C2502" t="s">
        <v>3328</v>
      </c>
      <c r="D2502" t="s">
        <v>5974</v>
      </c>
      <c r="E2502" t="s">
        <v>56</v>
      </c>
      <c r="F2502" t="s">
        <v>90</v>
      </c>
      <c r="G2502" t="s">
        <v>132</v>
      </c>
      <c r="H2502" t="s">
        <v>228</v>
      </c>
      <c r="I2502" t="s">
        <v>75</v>
      </c>
      <c r="J2502" t="s">
        <v>59</v>
      </c>
      <c r="K2502" t="s">
        <v>35</v>
      </c>
      <c r="L2502">
        <v>2</v>
      </c>
      <c r="M2502" s="6">
        <v>2732.82</v>
      </c>
      <c r="N2502" s="8">
        <v>0.2</v>
      </c>
      <c r="O2502" s="6">
        <v>1093.1300000000001</v>
      </c>
      <c r="P2502" s="6">
        <v>4372.51</v>
      </c>
      <c r="Q2502" s="6">
        <v>3107.48</v>
      </c>
      <c r="R2502" s="6">
        <v>1265.03</v>
      </c>
      <c r="S2502" s="6">
        <v>424.23</v>
      </c>
      <c r="T2502" t="s">
        <v>36</v>
      </c>
      <c r="U2502">
        <v>8</v>
      </c>
      <c r="V2502" t="s">
        <v>118</v>
      </c>
      <c r="W2502" t="s">
        <v>62</v>
      </c>
      <c r="X2502">
        <v>2024</v>
      </c>
      <c r="Y2502" t="s">
        <v>119</v>
      </c>
      <c r="Z2502" s="8">
        <v>0.2893</v>
      </c>
    </row>
    <row r="2503" spans="1:26" x14ac:dyDescent="0.3">
      <c r="A2503" t="s">
        <v>5975</v>
      </c>
      <c r="B2503" s="4">
        <v>45575</v>
      </c>
      <c r="C2503" t="s">
        <v>1571</v>
      </c>
      <c r="D2503" t="s">
        <v>5976</v>
      </c>
      <c r="E2503" t="s">
        <v>56</v>
      </c>
      <c r="F2503" t="s">
        <v>74</v>
      </c>
      <c r="G2503" t="s">
        <v>31</v>
      </c>
      <c r="H2503" t="s">
        <v>32</v>
      </c>
      <c r="I2503" t="s">
        <v>75</v>
      </c>
      <c r="J2503" t="s">
        <v>48</v>
      </c>
      <c r="K2503" t="s">
        <v>49</v>
      </c>
      <c r="L2503">
        <v>1</v>
      </c>
      <c r="M2503" s="6">
        <v>1393.61</v>
      </c>
      <c r="N2503" s="8">
        <v>0</v>
      </c>
      <c r="O2503" s="6">
        <v>0</v>
      </c>
      <c r="P2503" s="6">
        <v>1393.61</v>
      </c>
      <c r="Q2503" s="6">
        <v>1037.5</v>
      </c>
      <c r="R2503" s="6">
        <v>356.11</v>
      </c>
      <c r="S2503" s="6">
        <v>390.67</v>
      </c>
      <c r="T2503" t="s">
        <v>117</v>
      </c>
      <c r="U2503">
        <v>10</v>
      </c>
      <c r="V2503" t="s">
        <v>146</v>
      </c>
      <c r="W2503" t="s">
        <v>85</v>
      </c>
      <c r="X2503">
        <v>2024</v>
      </c>
      <c r="Y2503" t="s">
        <v>184</v>
      </c>
      <c r="Z2503" s="8">
        <v>0.2555</v>
      </c>
    </row>
    <row r="2504" spans="1:26" x14ac:dyDescent="0.3">
      <c r="A2504" t="s">
        <v>5977</v>
      </c>
      <c r="B2504" s="4">
        <v>46006</v>
      </c>
      <c r="C2504" t="s">
        <v>1586</v>
      </c>
      <c r="D2504" t="s">
        <v>5978</v>
      </c>
      <c r="E2504" t="s">
        <v>29</v>
      </c>
      <c r="F2504" t="s">
        <v>242</v>
      </c>
      <c r="G2504" t="s">
        <v>45</v>
      </c>
      <c r="H2504" t="s">
        <v>83</v>
      </c>
      <c r="I2504" t="s">
        <v>33</v>
      </c>
      <c r="J2504" t="s">
        <v>48</v>
      </c>
      <c r="K2504" t="s">
        <v>35</v>
      </c>
      <c r="L2504">
        <v>1</v>
      </c>
      <c r="M2504" s="6">
        <v>671.23</v>
      </c>
      <c r="N2504" s="8">
        <v>0.15</v>
      </c>
      <c r="O2504" s="6">
        <v>100.68</v>
      </c>
      <c r="P2504" s="6">
        <v>570.54999999999995</v>
      </c>
      <c r="Q2504" s="6">
        <v>392.03</v>
      </c>
      <c r="R2504" s="6">
        <v>178.52</v>
      </c>
      <c r="S2504" s="6">
        <v>340.47</v>
      </c>
      <c r="T2504" t="s">
        <v>36</v>
      </c>
      <c r="U2504">
        <v>12</v>
      </c>
      <c r="V2504" t="s">
        <v>84</v>
      </c>
      <c r="W2504" t="s">
        <v>85</v>
      </c>
      <c r="X2504">
        <v>2025</v>
      </c>
      <c r="Y2504" t="s">
        <v>86</v>
      </c>
      <c r="Z2504" s="8">
        <v>0.31290000000000001</v>
      </c>
    </row>
    <row r="2505" spans="1:26" x14ac:dyDescent="0.3">
      <c r="A2505" t="s">
        <v>5979</v>
      </c>
      <c r="B2505" s="4">
        <v>46017</v>
      </c>
      <c r="C2505" t="s">
        <v>293</v>
      </c>
      <c r="D2505" t="s">
        <v>5980</v>
      </c>
      <c r="E2505" t="s">
        <v>108</v>
      </c>
      <c r="F2505" t="s">
        <v>364</v>
      </c>
      <c r="G2505" t="s">
        <v>31</v>
      </c>
      <c r="H2505" t="s">
        <v>32</v>
      </c>
      <c r="I2505" t="s">
        <v>33</v>
      </c>
      <c r="J2505" t="s">
        <v>48</v>
      </c>
      <c r="K2505" t="s">
        <v>35</v>
      </c>
      <c r="L2505">
        <v>2</v>
      </c>
      <c r="M2505" s="6">
        <v>780.81</v>
      </c>
      <c r="N2505" s="8">
        <v>0.1</v>
      </c>
      <c r="O2505" s="6">
        <v>156.16</v>
      </c>
      <c r="P2505" s="6">
        <v>1405.46</v>
      </c>
      <c r="Q2505" s="6">
        <v>901.15</v>
      </c>
      <c r="R2505" s="6">
        <v>504.31</v>
      </c>
      <c r="S2505" s="6">
        <v>345.09</v>
      </c>
      <c r="T2505" t="s">
        <v>117</v>
      </c>
      <c r="U2505">
        <v>12</v>
      </c>
      <c r="V2505" t="s">
        <v>84</v>
      </c>
      <c r="W2505" t="s">
        <v>85</v>
      </c>
      <c r="X2505">
        <v>2025</v>
      </c>
      <c r="Y2505" t="s">
        <v>86</v>
      </c>
      <c r="Z2505" s="8">
        <v>0.35880000000000001</v>
      </c>
    </row>
    <row r="2506" spans="1:26" x14ac:dyDescent="0.3">
      <c r="A2506" t="s">
        <v>5981</v>
      </c>
      <c r="B2506" s="4">
        <v>45491</v>
      </c>
      <c r="C2506" t="s">
        <v>1049</v>
      </c>
      <c r="D2506" t="s">
        <v>5982</v>
      </c>
      <c r="E2506" t="s">
        <v>108</v>
      </c>
      <c r="F2506" t="s">
        <v>364</v>
      </c>
      <c r="G2506" t="s">
        <v>132</v>
      </c>
      <c r="H2506" t="s">
        <v>133</v>
      </c>
      <c r="I2506" t="s">
        <v>75</v>
      </c>
      <c r="J2506" t="s">
        <v>34</v>
      </c>
      <c r="K2506" t="s">
        <v>35</v>
      </c>
      <c r="L2506">
        <v>1</v>
      </c>
      <c r="M2506" s="6">
        <v>2006.34</v>
      </c>
      <c r="N2506" s="8">
        <v>0.05</v>
      </c>
      <c r="O2506" s="6">
        <v>100.32</v>
      </c>
      <c r="P2506" s="6">
        <v>1906.02</v>
      </c>
      <c r="Q2506" s="6">
        <v>1441.34</v>
      </c>
      <c r="R2506" s="6">
        <v>464.68</v>
      </c>
      <c r="S2506" s="6">
        <v>243.51</v>
      </c>
      <c r="T2506" t="s">
        <v>36</v>
      </c>
      <c r="U2506">
        <v>7</v>
      </c>
      <c r="V2506" t="s">
        <v>179</v>
      </c>
      <c r="W2506" t="s">
        <v>62</v>
      </c>
      <c r="X2506">
        <v>2024</v>
      </c>
      <c r="Y2506" t="s">
        <v>180</v>
      </c>
      <c r="Z2506" s="8">
        <v>0.24379999999999999</v>
      </c>
    </row>
    <row r="2507" spans="1:26" x14ac:dyDescent="0.3">
      <c r="A2507" t="s">
        <v>5983</v>
      </c>
      <c r="B2507" s="4">
        <v>45370</v>
      </c>
      <c r="C2507" t="s">
        <v>488</v>
      </c>
      <c r="D2507" t="s">
        <v>5984</v>
      </c>
      <c r="E2507" t="s">
        <v>29</v>
      </c>
      <c r="F2507" t="s">
        <v>30</v>
      </c>
      <c r="G2507" t="s">
        <v>132</v>
      </c>
      <c r="H2507" t="s">
        <v>228</v>
      </c>
      <c r="I2507" t="s">
        <v>75</v>
      </c>
      <c r="J2507" t="s">
        <v>48</v>
      </c>
      <c r="K2507" t="s">
        <v>102</v>
      </c>
      <c r="L2507">
        <v>4</v>
      </c>
      <c r="M2507" s="6">
        <v>2535.63</v>
      </c>
      <c r="N2507" s="8">
        <v>0.1</v>
      </c>
      <c r="O2507" s="6">
        <v>1014.25</v>
      </c>
      <c r="P2507" s="6">
        <v>9128.27</v>
      </c>
      <c r="Q2507" s="6">
        <v>6725.58</v>
      </c>
      <c r="R2507" s="6">
        <v>2402.69</v>
      </c>
      <c r="S2507" s="6">
        <v>96.35</v>
      </c>
      <c r="T2507" t="s">
        <v>36</v>
      </c>
      <c r="U2507">
        <v>3</v>
      </c>
      <c r="V2507" t="s">
        <v>50</v>
      </c>
      <c r="W2507" t="s">
        <v>51</v>
      </c>
      <c r="X2507">
        <v>2024</v>
      </c>
      <c r="Y2507" t="s">
        <v>78</v>
      </c>
      <c r="Z2507" s="8">
        <v>0.26319999999999999</v>
      </c>
    </row>
    <row r="2508" spans="1:26" x14ac:dyDescent="0.3">
      <c r="A2508" t="s">
        <v>5985</v>
      </c>
      <c r="B2508" s="4">
        <v>45464</v>
      </c>
      <c r="C2508" t="s">
        <v>4502</v>
      </c>
      <c r="D2508" t="s">
        <v>5986</v>
      </c>
      <c r="E2508" t="s">
        <v>29</v>
      </c>
      <c r="F2508" t="s">
        <v>123</v>
      </c>
      <c r="G2508" t="s">
        <v>132</v>
      </c>
      <c r="H2508" t="s">
        <v>228</v>
      </c>
      <c r="I2508" t="s">
        <v>33</v>
      </c>
      <c r="J2508" t="s">
        <v>59</v>
      </c>
      <c r="K2508" t="s">
        <v>35</v>
      </c>
      <c r="L2508">
        <v>2</v>
      </c>
      <c r="M2508" s="6">
        <v>1446.08</v>
      </c>
      <c r="N2508" s="8">
        <v>0.25</v>
      </c>
      <c r="O2508" s="6">
        <v>723.04</v>
      </c>
      <c r="P2508" s="6">
        <v>2169.12</v>
      </c>
      <c r="Q2508" s="6">
        <v>1314.26</v>
      </c>
      <c r="R2508" s="6">
        <v>854.86</v>
      </c>
      <c r="S2508" s="6">
        <v>78.680000000000007</v>
      </c>
      <c r="T2508" t="s">
        <v>117</v>
      </c>
      <c r="U2508">
        <v>6</v>
      </c>
      <c r="V2508" t="s">
        <v>189</v>
      </c>
      <c r="W2508" t="s">
        <v>38</v>
      </c>
      <c r="X2508">
        <v>2024</v>
      </c>
      <c r="Y2508" t="s">
        <v>190</v>
      </c>
      <c r="Z2508" s="8">
        <v>0.39410000000000001</v>
      </c>
    </row>
    <row r="2509" spans="1:26" x14ac:dyDescent="0.3">
      <c r="A2509" t="s">
        <v>5987</v>
      </c>
      <c r="B2509" s="4">
        <v>45758</v>
      </c>
      <c r="C2509" t="s">
        <v>970</v>
      </c>
      <c r="D2509" t="s">
        <v>5988</v>
      </c>
      <c r="E2509" t="s">
        <v>29</v>
      </c>
      <c r="F2509" t="s">
        <v>242</v>
      </c>
      <c r="G2509" t="s">
        <v>45</v>
      </c>
      <c r="H2509" t="s">
        <v>83</v>
      </c>
      <c r="I2509" t="s">
        <v>75</v>
      </c>
      <c r="J2509" t="s">
        <v>59</v>
      </c>
      <c r="K2509" t="s">
        <v>35</v>
      </c>
      <c r="L2509">
        <v>1</v>
      </c>
      <c r="M2509" s="6">
        <v>891.94</v>
      </c>
      <c r="N2509" s="8">
        <v>0.1</v>
      </c>
      <c r="O2509" s="6">
        <v>89.19</v>
      </c>
      <c r="P2509" s="6">
        <v>802.75</v>
      </c>
      <c r="Q2509" s="6">
        <v>636.36</v>
      </c>
      <c r="R2509" s="6">
        <v>166.39</v>
      </c>
      <c r="S2509" s="6">
        <v>260.92</v>
      </c>
      <c r="T2509" t="s">
        <v>36</v>
      </c>
      <c r="U2509">
        <v>4</v>
      </c>
      <c r="V2509" t="s">
        <v>37</v>
      </c>
      <c r="W2509" t="s">
        <v>38</v>
      </c>
      <c r="X2509">
        <v>2025</v>
      </c>
      <c r="Y2509" t="s">
        <v>112</v>
      </c>
      <c r="Z2509" s="8">
        <v>0.20730000000000001</v>
      </c>
    </row>
    <row r="2510" spans="1:26" x14ac:dyDescent="0.3">
      <c r="A2510" t="s">
        <v>5989</v>
      </c>
      <c r="B2510" s="4">
        <v>45872</v>
      </c>
      <c r="C2510" t="s">
        <v>5990</v>
      </c>
      <c r="D2510" t="s">
        <v>5991</v>
      </c>
      <c r="E2510" t="s">
        <v>56</v>
      </c>
      <c r="F2510" t="s">
        <v>90</v>
      </c>
      <c r="G2510" t="s">
        <v>69</v>
      </c>
      <c r="H2510" t="s">
        <v>83</v>
      </c>
      <c r="I2510" t="s">
        <v>47</v>
      </c>
      <c r="J2510" t="s">
        <v>34</v>
      </c>
      <c r="K2510" t="s">
        <v>76</v>
      </c>
      <c r="L2510">
        <v>2</v>
      </c>
      <c r="M2510" s="6">
        <v>2522.77</v>
      </c>
      <c r="N2510" s="8">
        <v>0.15</v>
      </c>
      <c r="O2510" s="6">
        <v>756.83</v>
      </c>
      <c r="P2510" s="6">
        <v>4288.71</v>
      </c>
      <c r="Q2510" s="6">
        <v>2740.25</v>
      </c>
      <c r="R2510" s="6">
        <v>1548.46</v>
      </c>
      <c r="S2510" s="6">
        <v>313.99</v>
      </c>
      <c r="T2510" t="s">
        <v>36</v>
      </c>
      <c r="U2510">
        <v>8</v>
      </c>
      <c r="V2510" t="s">
        <v>118</v>
      </c>
      <c r="W2510" t="s">
        <v>62</v>
      </c>
      <c r="X2510">
        <v>2025</v>
      </c>
      <c r="Y2510" t="s">
        <v>277</v>
      </c>
      <c r="Z2510" s="8">
        <v>0.36109999999999998</v>
      </c>
    </row>
    <row r="2511" spans="1:26" x14ac:dyDescent="0.3">
      <c r="A2511" t="s">
        <v>5992</v>
      </c>
      <c r="B2511" s="4">
        <v>45707</v>
      </c>
      <c r="C2511" t="s">
        <v>3110</v>
      </c>
      <c r="D2511" t="s">
        <v>5993</v>
      </c>
      <c r="E2511" t="s">
        <v>29</v>
      </c>
      <c r="F2511" t="s">
        <v>123</v>
      </c>
      <c r="G2511" t="s">
        <v>31</v>
      </c>
      <c r="H2511" t="s">
        <v>58</v>
      </c>
      <c r="I2511" t="s">
        <v>75</v>
      </c>
      <c r="J2511" t="s">
        <v>59</v>
      </c>
      <c r="K2511" t="s">
        <v>49</v>
      </c>
      <c r="L2511">
        <v>1</v>
      </c>
      <c r="M2511" s="6">
        <v>780.23</v>
      </c>
      <c r="N2511" s="8">
        <v>0</v>
      </c>
      <c r="O2511" s="6">
        <v>0</v>
      </c>
      <c r="P2511" s="6">
        <v>780.23</v>
      </c>
      <c r="Q2511" s="6">
        <v>546.46</v>
      </c>
      <c r="R2511" s="6">
        <v>233.77</v>
      </c>
      <c r="S2511" s="6">
        <v>51.56</v>
      </c>
      <c r="T2511" t="s">
        <v>36</v>
      </c>
      <c r="U2511">
        <v>2</v>
      </c>
      <c r="V2511" t="s">
        <v>171</v>
      </c>
      <c r="W2511" t="s">
        <v>51</v>
      </c>
      <c r="X2511">
        <v>2025</v>
      </c>
      <c r="Y2511" t="s">
        <v>172</v>
      </c>
      <c r="Z2511" s="8">
        <v>0.29959999999999998</v>
      </c>
    </row>
    <row r="2512" spans="1:26" x14ac:dyDescent="0.3">
      <c r="A2512" t="s">
        <v>5994</v>
      </c>
      <c r="B2512" s="4">
        <v>45740</v>
      </c>
      <c r="C2512" t="s">
        <v>2352</v>
      </c>
      <c r="D2512" t="s">
        <v>5995</v>
      </c>
      <c r="E2512" t="s">
        <v>43</v>
      </c>
      <c r="F2512" t="s">
        <v>256</v>
      </c>
      <c r="G2512" t="s">
        <v>110</v>
      </c>
      <c r="H2512" t="s">
        <v>281</v>
      </c>
      <c r="I2512" t="s">
        <v>33</v>
      </c>
      <c r="J2512" t="s">
        <v>48</v>
      </c>
      <c r="K2512" t="s">
        <v>102</v>
      </c>
      <c r="L2512">
        <v>1</v>
      </c>
      <c r="M2512" s="6">
        <v>2307.4699999999998</v>
      </c>
      <c r="N2512" s="8">
        <v>0.15</v>
      </c>
      <c r="O2512" s="6">
        <v>346.12</v>
      </c>
      <c r="P2512" s="6">
        <v>1961.35</v>
      </c>
      <c r="Q2512" s="6">
        <v>1265.07</v>
      </c>
      <c r="R2512" s="6">
        <v>696.28</v>
      </c>
      <c r="S2512" s="6">
        <v>206.08</v>
      </c>
      <c r="T2512" t="s">
        <v>77</v>
      </c>
      <c r="U2512">
        <v>3</v>
      </c>
      <c r="V2512" t="s">
        <v>50</v>
      </c>
      <c r="W2512" t="s">
        <v>51</v>
      </c>
      <c r="X2512">
        <v>2025</v>
      </c>
      <c r="Y2512" t="s">
        <v>52</v>
      </c>
      <c r="Z2512" s="8">
        <v>0.35499999999999998</v>
      </c>
    </row>
    <row r="2513" spans="1:26" x14ac:dyDescent="0.3">
      <c r="A2513" t="s">
        <v>5996</v>
      </c>
      <c r="B2513" s="4">
        <v>45378</v>
      </c>
      <c r="C2513" t="s">
        <v>362</v>
      </c>
      <c r="D2513" t="s">
        <v>5997</v>
      </c>
      <c r="E2513" t="s">
        <v>67</v>
      </c>
      <c r="F2513" t="s">
        <v>68</v>
      </c>
      <c r="G2513" t="s">
        <v>110</v>
      </c>
      <c r="H2513" t="s">
        <v>269</v>
      </c>
      <c r="I2513" t="s">
        <v>75</v>
      </c>
      <c r="J2513" t="s">
        <v>59</v>
      </c>
      <c r="K2513" t="s">
        <v>49</v>
      </c>
      <c r="L2513">
        <v>3</v>
      </c>
      <c r="M2513" s="6">
        <v>2014.41</v>
      </c>
      <c r="N2513" s="8">
        <v>0.1</v>
      </c>
      <c r="O2513" s="6">
        <v>604.32000000000005</v>
      </c>
      <c r="P2513" s="6">
        <v>5438.91</v>
      </c>
      <c r="Q2513" s="6">
        <v>3810.88</v>
      </c>
      <c r="R2513" s="6">
        <v>1628.03</v>
      </c>
      <c r="S2513" s="6">
        <v>159.24</v>
      </c>
      <c r="T2513" t="s">
        <v>117</v>
      </c>
      <c r="U2513">
        <v>3</v>
      </c>
      <c r="V2513" t="s">
        <v>50</v>
      </c>
      <c r="W2513" t="s">
        <v>51</v>
      </c>
      <c r="X2513">
        <v>2024</v>
      </c>
      <c r="Y2513" t="s">
        <v>78</v>
      </c>
      <c r="Z2513" s="8">
        <v>0.29930000000000001</v>
      </c>
    </row>
    <row r="2514" spans="1:26" x14ac:dyDescent="0.3">
      <c r="A2514" t="s">
        <v>5998</v>
      </c>
      <c r="B2514" s="4">
        <v>45392</v>
      </c>
      <c r="C2514" t="s">
        <v>1237</v>
      </c>
      <c r="D2514" t="s">
        <v>5999</v>
      </c>
      <c r="E2514" t="s">
        <v>43</v>
      </c>
      <c r="F2514" t="s">
        <v>44</v>
      </c>
      <c r="G2514" t="s">
        <v>132</v>
      </c>
      <c r="H2514" t="s">
        <v>228</v>
      </c>
      <c r="I2514" t="s">
        <v>33</v>
      </c>
      <c r="J2514" t="s">
        <v>48</v>
      </c>
      <c r="K2514" t="s">
        <v>102</v>
      </c>
      <c r="L2514">
        <v>2</v>
      </c>
      <c r="M2514" s="6">
        <v>2303.64</v>
      </c>
      <c r="N2514" s="8">
        <v>0.05</v>
      </c>
      <c r="O2514" s="6">
        <v>230.36</v>
      </c>
      <c r="P2514" s="6">
        <v>4376.92</v>
      </c>
      <c r="Q2514" s="6">
        <v>2894.11</v>
      </c>
      <c r="R2514" s="6">
        <v>1482.81</v>
      </c>
      <c r="S2514" s="6">
        <v>345.4</v>
      </c>
      <c r="T2514" t="s">
        <v>36</v>
      </c>
      <c r="U2514">
        <v>4</v>
      </c>
      <c r="V2514" t="s">
        <v>37</v>
      </c>
      <c r="W2514" t="s">
        <v>38</v>
      </c>
      <c r="X2514">
        <v>2024</v>
      </c>
      <c r="Y2514" t="s">
        <v>39</v>
      </c>
      <c r="Z2514" s="8">
        <v>0.33879999999999999</v>
      </c>
    </row>
    <row r="2515" spans="1:26" x14ac:dyDescent="0.3">
      <c r="A2515" t="s">
        <v>6000</v>
      </c>
      <c r="B2515" s="4">
        <v>45299</v>
      </c>
      <c r="C2515" t="s">
        <v>1720</v>
      </c>
      <c r="D2515" t="s">
        <v>6001</v>
      </c>
      <c r="E2515" t="s">
        <v>43</v>
      </c>
      <c r="F2515" t="s">
        <v>101</v>
      </c>
      <c r="G2515" t="s">
        <v>31</v>
      </c>
      <c r="H2515" t="s">
        <v>32</v>
      </c>
      <c r="I2515" t="s">
        <v>33</v>
      </c>
      <c r="J2515" t="s">
        <v>48</v>
      </c>
      <c r="K2515" t="s">
        <v>35</v>
      </c>
      <c r="L2515">
        <v>1</v>
      </c>
      <c r="M2515" s="6">
        <v>813.74</v>
      </c>
      <c r="N2515" s="8">
        <v>0.2</v>
      </c>
      <c r="O2515" s="6">
        <v>162.75</v>
      </c>
      <c r="P2515" s="6">
        <v>650.99</v>
      </c>
      <c r="Q2515" s="6">
        <v>416.24</v>
      </c>
      <c r="R2515" s="6">
        <v>234.75</v>
      </c>
      <c r="S2515" s="6">
        <v>262.83999999999997</v>
      </c>
      <c r="T2515" t="s">
        <v>117</v>
      </c>
      <c r="U2515">
        <v>1</v>
      </c>
      <c r="V2515" t="s">
        <v>91</v>
      </c>
      <c r="W2515" t="s">
        <v>51</v>
      </c>
      <c r="X2515">
        <v>2024</v>
      </c>
      <c r="Y2515" t="s">
        <v>92</v>
      </c>
      <c r="Z2515" s="8">
        <v>0.36059999999999998</v>
      </c>
    </row>
    <row r="2516" spans="1:26" x14ac:dyDescent="0.3">
      <c r="A2516" t="s">
        <v>6002</v>
      </c>
      <c r="B2516" s="4">
        <v>45491</v>
      </c>
      <c r="C2516" t="s">
        <v>488</v>
      </c>
      <c r="D2516" t="s">
        <v>6003</v>
      </c>
      <c r="E2516" t="s">
        <v>43</v>
      </c>
      <c r="F2516" t="s">
        <v>256</v>
      </c>
      <c r="G2516" t="s">
        <v>69</v>
      </c>
      <c r="H2516" t="s">
        <v>291</v>
      </c>
      <c r="I2516" t="s">
        <v>116</v>
      </c>
      <c r="J2516" t="s">
        <v>59</v>
      </c>
      <c r="K2516" t="s">
        <v>76</v>
      </c>
      <c r="L2516">
        <v>1</v>
      </c>
      <c r="M2516" s="6">
        <v>1372.48</v>
      </c>
      <c r="N2516" s="8">
        <v>0.2</v>
      </c>
      <c r="O2516" s="6">
        <v>274.5</v>
      </c>
      <c r="P2516" s="6">
        <v>1097.98</v>
      </c>
      <c r="Q2516" s="6">
        <v>891.98</v>
      </c>
      <c r="R2516" s="6">
        <v>206</v>
      </c>
      <c r="S2516" s="6">
        <v>301.36</v>
      </c>
      <c r="T2516" t="s">
        <v>36</v>
      </c>
      <c r="U2516">
        <v>7</v>
      </c>
      <c r="V2516" t="s">
        <v>179</v>
      </c>
      <c r="W2516" t="s">
        <v>62</v>
      </c>
      <c r="X2516">
        <v>2024</v>
      </c>
      <c r="Y2516" t="s">
        <v>180</v>
      </c>
      <c r="Z2516" s="8">
        <v>0.18759999999999999</v>
      </c>
    </row>
    <row r="2517" spans="1:26" x14ac:dyDescent="0.3">
      <c r="A2517" t="s">
        <v>6004</v>
      </c>
      <c r="B2517" s="4">
        <v>45796</v>
      </c>
      <c r="C2517" t="s">
        <v>713</v>
      </c>
      <c r="D2517" t="s">
        <v>6005</v>
      </c>
      <c r="E2517" t="s">
        <v>56</v>
      </c>
      <c r="F2517" t="s">
        <v>90</v>
      </c>
      <c r="G2517" t="s">
        <v>132</v>
      </c>
      <c r="H2517" t="s">
        <v>228</v>
      </c>
      <c r="I2517" t="s">
        <v>75</v>
      </c>
      <c r="J2517" t="s">
        <v>48</v>
      </c>
      <c r="K2517" t="s">
        <v>76</v>
      </c>
      <c r="L2517">
        <v>2</v>
      </c>
      <c r="M2517" s="6">
        <v>493.68</v>
      </c>
      <c r="N2517" s="8">
        <v>0.2</v>
      </c>
      <c r="O2517" s="6">
        <v>197.47</v>
      </c>
      <c r="P2517" s="6">
        <v>789.89</v>
      </c>
      <c r="Q2517" s="6">
        <v>611.76</v>
      </c>
      <c r="R2517" s="6">
        <v>178.13</v>
      </c>
      <c r="S2517" s="6">
        <v>446.9</v>
      </c>
      <c r="T2517" t="s">
        <v>36</v>
      </c>
      <c r="U2517">
        <v>5</v>
      </c>
      <c r="V2517" t="s">
        <v>103</v>
      </c>
      <c r="W2517" t="s">
        <v>38</v>
      </c>
      <c r="X2517">
        <v>2025</v>
      </c>
      <c r="Y2517" t="s">
        <v>167</v>
      </c>
      <c r="Z2517" s="8">
        <v>0.22550000000000001</v>
      </c>
    </row>
    <row r="2518" spans="1:26" x14ac:dyDescent="0.3">
      <c r="A2518" t="s">
        <v>6006</v>
      </c>
      <c r="B2518" s="4">
        <v>45378</v>
      </c>
      <c r="C2518" t="s">
        <v>4867</v>
      </c>
      <c r="D2518" t="s">
        <v>6007</v>
      </c>
      <c r="E2518" t="s">
        <v>43</v>
      </c>
      <c r="F2518" t="s">
        <v>44</v>
      </c>
      <c r="G2518" t="s">
        <v>69</v>
      </c>
      <c r="H2518" t="s">
        <v>70</v>
      </c>
      <c r="I2518" t="s">
        <v>47</v>
      </c>
      <c r="J2518" t="s">
        <v>48</v>
      </c>
      <c r="K2518" t="s">
        <v>76</v>
      </c>
      <c r="L2518">
        <v>2</v>
      </c>
      <c r="M2518" s="6">
        <v>1129.52</v>
      </c>
      <c r="N2518" s="8">
        <v>0.1</v>
      </c>
      <c r="O2518" s="6">
        <v>225.9</v>
      </c>
      <c r="P2518" s="6">
        <v>2033.14</v>
      </c>
      <c r="Q2518" s="6">
        <v>1628.32</v>
      </c>
      <c r="R2518" s="6">
        <v>404.82</v>
      </c>
      <c r="S2518" s="6">
        <v>446.71</v>
      </c>
      <c r="T2518" t="s">
        <v>36</v>
      </c>
      <c r="U2518">
        <v>3</v>
      </c>
      <c r="V2518" t="s">
        <v>50</v>
      </c>
      <c r="W2518" t="s">
        <v>51</v>
      </c>
      <c r="X2518">
        <v>2024</v>
      </c>
      <c r="Y2518" t="s">
        <v>78</v>
      </c>
      <c r="Z2518" s="8">
        <v>0.1991</v>
      </c>
    </row>
    <row r="2519" spans="1:26" x14ac:dyDescent="0.3">
      <c r="A2519" t="s">
        <v>6008</v>
      </c>
      <c r="B2519" s="4">
        <v>45334</v>
      </c>
      <c r="C2519" t="s">
        <v>988</v>
      </c>
      <c r="D2519" t="s">
        <v>6009</v>
      </c>
      <c r="E2519" t="s">
        <v>108</v>
      </c>
      <c r="F2519" t="s">
        <v>194</v>
      </c>
      <c r="G2519" t="s">
        <v>69</v>
      </c>
      <c r="H2519" t="s">
        <v>83</v>
      </c>
      <c r="I2519" t="s">
        <v>75</v>
      </c>
      <c r="J2519" t="s">
        <v>48</v>
      </c>
      <c r="K2519" t="s">
        <v>102</v>
      </c>
      <c r="L2519">
        <v>3</v>
      </c>
      <c r="M2519" s="6">
        <v>2978.74</v>
      </c>
      <c r="N2519" s="8">
        <v>0</v>
      </c>
      <c r="O2519" s="6">
        <v>0</v>
      </c>
      <c r="P2519" s="6">
        <v>8936.2199999999993</v>
      </c>
      <c r="Q2519" s="6">
        <v>5771.92</v>
      </c>
      <c r="R2519" s="6">
        <v>3164.3</v>
      </c>
      <c r="S2519" s="6">
        <v>113.86</v>
      </c>
      <c r="T2519" t="s">
        <v>36</v>
      </c>
      <c r="U2519">
        <v>2</v>
      </c>
      <c r="V2519" t="s">
        <v>171</v>
      </c>
      <c r="W2519" t="s">
        <v>51</v>
      </c>
      <c r="X2519">
        <v>2024</v>
      </c>
      <c r="Y2519" t="s">
        <v>214</v>
      </c>
      <c r="Z2519" s="8">
        <v>0.35410000000000003</v>
      </c>
    </row>
    <row r="2520" spans="1:26" x14ac:dyDescent="0.3">
      <c r="A2520" t="s">
        <v>6010</v>
      </c>
      <c r="B2520" s="4">
        <v>45676</v>
      </c>
      <c r="C2520" t="s">
        <v>2158</v>
      </c>
      <c r="D2520" t="s">
        <v>6011</v>
      </c>
      <c r="E2520" t="s">
        <v>67</v>
      </c>
      <c r="F2520" t="s">
        <v>158</v>
      </c>
      <c r="G2520" t="s">
        <v>45</v>
      </c>
      <c r="H2520" t="s">
        <v>46</v>
      </c>
      <c r="I2520" t="s">
        <v>75</v>
      </c>
      <c r="J2520" t="s">
        <v>59</v>
      </c>
      <c r="K2520" t="s">
        <v>102</v>
      </c>
      <c r="L2520">
        <v>1</v>
      </c>
      <c r="M2520" s="6">
        <v>594.83000000000004</v>
      </c>
      <c r="N2520" s="8">
        <v>0.15</v>
      </c>
      <c r="O2520" s="6">
        <v>89.22</v>
      </c>
      <c r="P2520" s="6">
        <v>505.61</v>
      </c>
      <c r="Q2520" s="6">
        <v>378.52</v>
      </c>
      <c r="R2520" s="6">
        <v>127.09</v>
      </c>
      <c r="S2520" s="6">
        <v>359.79</v>
      </c>
      <c r="T2520" t="s">
        <v>117</v>
      </c>
      <c r="U2520">
        <v>1</v>
      </c>
      <c r="V2520" t="s">
        <v>91</v>
      </c>
      <c r="W2520" t="s">
        <v>51</v>
      </c>
      <c r="X2520">
        <v>2025</v>
      </c>
      <c r="Y2520" t="s">
        <v>137</v>
      </c>
      <c r="Z2520" s="8">
        <v>0.25140000000000001</v>
      </c>
    </row>
    <row r="2521" spans="1:26" x14ac:dyDescent="0.3">
      <c r="A2521" t="s">
        <v>6012</v>
      </c>
      <c r="B2521" s="4">
        <v>45912</v>
      </c>
      <c r="C2521" t="s">
        <v>1009</v>
      </c>
      <c r="D2521" t="s">
        <v>6013</v>
      </c>
      <c r="E2521" t="s">
        <v>108</v>
      </c>
      <c r="F2521" t="s">
        <v>194</v>
      </c>
      <c r="G2521" t="s">
        <v>45</v>
      </c>
      <c r="H2521" t="s">
        <v>32</v>
      </c>
      <c r="I2521" t="s">
        <v>116</v>
      </c>
      <c r="J2521" t="s">
        <v>34</v>
      </c>
      <c r="K2521" t="s">
        <v>35</v>
      </c>
      <c r="L2521">
        <v>1</v>
      </c>
      <c r="M2521" s="6">
        <v>827.99</v>
      </c>
      <c r="N2521" s="8">
        <v>0.2</v>
      </c>
      <c r="O2521" s="6">
        <v>165.6</v>
      </c>
      <c r="P2521" s="6">
        <v>662.39</v>
      </c>
      <c r="Q2521" s="6">
        <v>468.75</v>
      </c>
      <c r="R2521" s="6">
        <v>193.64</v>
      </c>
      <c r="S2521" s="6">
        <v>346.88</v>
      </c>
      <c r="T2521" t="s">
        <v>77</v>
      </c>
      <c r="U2521">
        <v>9</v>
      </c>
      <c r="V2521" t="s">
        <v>61</v>
      </c>
      <c r="W2521" t="s">
        <v>62</v>
      </c>
      <c r="X2521">
        <v>2025</v>
      </c>
      <c r="Y2521" t="s">
        <v>97</v>
      </c>
      <c r="Z2521" s="8">
        <v>0.2923</v>
      </c>
    </row>
    <row r="2522" spans="1:26" x14ac:dyDescent="0.3">
      <c r="A2522" t="s">
        <v>6014</v>
      </c>
      <c r="B2522" s="4">
        <v>45726</v>
      </c>
      <c r="C2522" t="s">
        <v>2699</v>
      </c>
      <c r="D2522" t="s">
        <v>6015</v>
      </c>
      <c r="E2522" t="s">
        <v>108</v>
      </c>
      <c r="F2522" t="s">
        <v>109</v>
      </c>
      <c r="G2522" t="s">
        <v>45</v>
      </c>
      <c r="H2522" t="s">
        <v>46</v>
      </c>
      <c r="I2522" t="s">
        <v>33</v>
      </c>
      <c r="J2522" t="s">
        <v>59</v>
      </c>
      <c r="K2522" t="s">
        <v>35</v>
      </c>
      <c r="L2522">
        <v>1</v>
      </c>
      <c r="M2522" s="6">
        <v>1245.1400000000001</v>
      </c>
      <c r="N2522" s="8">
        <v>0.05</v>
      </c>
      <c r="O2522" s="6">
        <v>62.26</v>
      </c>
      <c r="P2522" s="6">
        <v>1182.8800000000001</v>
      </c>
      <c r="Q2522" s="6">
        <v>854.3</v>
      </c>
      <c r="R2522" s="6">
        <v>328.58</v>
      </c>
      <c r="S2522" s="6">
        <v>263.29000000000002</v>
      </c>
      <c r="T2522" t="s">
        <v>36</v>
      </c>
      <c r="U2522">
        <v>3</v>
      </c>
      <c r="V2522" t="s">
        <v>50</v>
      </c>
      <c r="W2522" t="s">
        <v>51</v>
      </c>
      <c r="X2522">
        <v>2025</v>
      </c>
      <c r="Y2522" t="s">
        <v>52</v>
      </c>
      <c r="Z2522" s="8">
        <v>0.27779999999999999</v>
      </c>
    </row>
    <row r="2523" spans="1:26" x14ac:dyDescent="0.3">
      <c r="A2523" t="s">
        <v>6016</v>
      </c>
      <c r="B2523" s="4">
        <v>45699</v>
      </c>
      <c r="C2523" t="s">
        <v>1215</v>
      </c>
      <c r="D2523" t="s">
        <v>6017</v>
      </c>
      <c r="E2523" t="s">
        <v>67</v>
      </c>
      <c r="F2523" t="s">
        <v>68</v>
      </c>
      <c r="G2523" t="s">
        <v>31</v>
      </c>
      <c r="H2523" t="s">
        <v>32</v>
      </c>
      <c r="I2523" t="s">
        <v>75</v>
      </c>
      <c r="J2523" t="s">
        <v>48</v>
      </c>
      <c r="K2523" t="s">
        <v>35</v>
      </c>
      <c r="L2523">
        <v>1</v>
      </c>
      <c r="M2523" s="6">
        <v>3835.06</v>
      </c>
      <c r="N2523" s="8">
        <v>0.1</v>
      </c>
      <c r="O2523" s="6">
        <v>383.51</v>
      </c>
      <c r="P2523" s="6">
        <v>3451.55</v>
      </c>
      <c r="Q2523" s="6">
        <v>2462.64</v>
      </c>
      <c r="R2523" s="6">
        <v>988.91</v>
      </c>
      <c r="S2523" s="6">
        <v>56.2</v>
      </c>
      <c r="T2523" t="s">
        <v>36</v>
      </c>
      <c r="U2523">
        <v>2</v>
      </c>
      <c r="V2523" t="s">
        <v>171</v>
      </c>
      <c r="W2523" t="s">
        <v>51</v>
      </c>
      <c r="X2523">
        <v>2025</v>
      </c>
      <c r="Y2523" t="s">
        <v>172</v>
      </c>
      <c r="Z2523" s="8">
        <v>0.28649999999999998</v>
      </c>
    </row>
    <row r="2524" spans="1:26" x14ac:dyDescent="0.3">
      <c r="A2524" t="s">
        <v>6018</v>
      </c>
      <c r="B2524" s="4">
        <v>45774</v>
      </c>
      <c r="C2524" t="s">
        <v>1316</v>
      </c>
      <c r="D2524" t="s">
        <v>6019</v>
      </c>
      <c r="E2524" t="s">
        <v>29</v>
      </c>
      <c r="F2524" t="s">
        <v>30</v>
      </c>
      <c r="G2524" t="s">
        <v>31</v>
      </c>
      <c r="H2524" t="s">
        <v>32</v>
      </c>
      <c r="I2524" t="s">
        <v>75</v>
      </c>
      <c r="J2524" t="s">
        <v>34</v>
      </c>
      <c r="K2524" t="s">
        <v>76</v>
      </c>
      <c r="L2524">
        <v>2</v>
      </c>
      <c r="M2524" s="6">
        <v>780.61</v>
      </c>
      <c r="N2524" s="8">
        <v>0.1</v>
      </c>
      <c r="O2524" s="6">
        <v>156.12</v>
      </c>
      <c r="P2524" s="6">
        <v>1405.1</v>
      </c>
      <c r="Q2524" s="6">
        <v>969.18</v>
      </c>
      <c r="R2524" s="6">
        <v>435.92</v>
      </c>
      <c r="S2524" s="6">
        <v>212.15</v>
      </c>
      <c r="T2524" t="s">
        <v>117</v>
      </c>
      <c r="U2524">
        <v>4</v>
      </c>
      <c r="V2524" t="s">
        <v>37</v>
      </c>
      <c r="W2524" t="s">
        <v>38</v>
      </c>
      <c r="X2524">
        <v>2025</v>
      </c>
      <c r="Y2524" t="s">
        <v>112</v>
      </c>
      <c r="Z2524" s="8">
        <v>0.31019999999999998</v>
      </c>
    </row>
    <row r="2525" spans="1:26" x14ac:dyDescent="0.3">
      <c r="A2525" t="s">
        <v>6020</v>
      </c>
      <c r="B2525" s="4">
        <v>45955</v>
      </c>
      <c r="C2525" t="s">
        <v>1720</v>
      </c>
      <c r="D2525" t="s">
        <v>6021</v>
      </c>
      <c r="E2525" t="s">
        <v>108</v>
      </c>
      <c r="F2525" t="s">
        <v>364</v>
      </c>
      <c r="G2525" t="s">
        <v>31</v>
      </c>
      <c r="H2525" t="s">
        <v>195</v>
      </c>
      <c r="I2525" t="s">
        <v>75</v>
      </c>
      <c r="J2525" t="s">
        <v>48</v>
      </c>
      <c r="K2525" t="s">
        <v>35</v>
      </c>
      <c r="L2525">
        <v>1</v>
      </c>
      <c r="M2525" s="6">
        <v>1182.42</v>
      </c>
      <c r="N2525" s="8">
        <v>0.05</v>
      </c>
      <c r="O2525" s="6">
        <v>59.12</v>
      </c>
      <c r="P2525" s="6">
        <v>1123.3</v>
      </c>
      <c r="Q2525" s="6">
        <v>692.15</v>
      </c>
      <c r="R2525" s="6">
        <v>431.15</v>
      </c>
      <c r="S2525" s="6">
        <v>160.12</v>
      </c>
      <c r="T2525" t="s">
        <v>77</v>
      </c>
      <c r="U2525">
        <v>10</v>
      </c>
      <c r="V2525" t="s">
        <v>146</v>
      </c>
      <c r="W2525" t="s">
        <v>85</v>
      </c>
      <c r="X2525">
        <v>2025</v>
      </c>
      <c r="Y2525" t="s">
        <v>147</v>
      </c>
      <c r="Z2525" s="8">
        <v>0.38379999999999997</v>
      </c>
    </row>
    <row r="2526" spans="1:26" x14ac:dyDescent="0.3">
      <c r="A2526" t="s">
        <v>6022</v>
      </c>
      <c r="B2526" s="4">
        <v>45308</v>
      </c>
      <c r="C2526" t="s">
        <v>6023</v>
      </c>
      <c r="D2526" t="s">
        <v>6024</v>
      </c>
      <c r="E2526" t="s">
        <v>108</v>
      </c>
      <c r="F2526" t="s">
        <v>145</v>
      </c>
      <c r="G2526" t="s">
        <v>110</v>
      </c>
      <c r="H2526" t="s">
        <v>111</v>
      </c>
      <c r="I2526" t="s">
        <v>33</v>
      </c>
      <c r="J2526" t="s">
        <v>59</v>
      </c>
      <c r="K2526" t="s">
        <v>102</v>
      </c>
      <c r="L2526">
        <v>2</v>
      </c>
      <c r="M2526" s="6">
        <v>1049.3800000000001</v>
      </c>
      <c r="N2526" s="8">
        <v>0.1</v>
      </c>
      <c r="O2526" s="6">
        <v>209.88</v>
      </c>
      <c r="P2526" s="6">
        <v>1888.88</v>
      </c>
      <c r="Q2526" s="6">
        <v>1142.08</v>
      </c>
      <c r="R2526" s="6">
        <v>746.8</v>
      </c>
      <c r="S2526" s="6">
        <v>425.73</v>
      </c>
      <c r="T2526" t="s">
        <v>36</v>
      </c>
      <c r="U2526">
        <v>1</v>
      </c>
      <c r="V2526" t="s">
        <v>91</v>
      </c>
      <c r="W2526" t="s">
        <v>51</v>
      </c>
      <c r="X2526">
        <v>2024</v>
      </c>
      <c r="Y2526" t="s">
        <v>92</v>
      </c>
      <c r="Z2526" s="8">
        <v>0.39539999999999997</v>
      </c>
    </row>
    <row r="2527" spans="1:26" x14ac:dyDescent="0.3">
      <c r="A2527" t="s">
        <v>6025</v>
      </c>
      <c r="B2527" s="4">
        <v>45936</v>
      </c>
      <c r="C2527" t="s">
        <v>1476</v>
      </c>
      <c r="D2527" t="s">
        <v>6026</v>
      </c>
      <c r="E2527" t="s">
        <v>43</v>
      </c>
      <c r="F2527" t="s">
        <v>44</v>
      </c>
      <c r="G2527" t="s">
        <v>45</v>
      </c>
      <c r="H2527" t="s">
        <v>83</v>
      </c>
      <c r="I2527" t="s">
        <v>33</v>
      </c>
      <c r="J2527" t="s">
        <v>59</v>
      </c>
      <c r="K2527" t="s">
        <v>35</v>
      </c>
      <c r="L2527">
        <v>1</v>
      </c>
      <c r="M2527" s="6">
        <v>1842.86</v>
      </c>
      <c r="N2527" s="8">
        <v>0.2</v>
      </c>
      <c r="O2527" s="6">
        <v>368.57</v>
      </c>
      <c r="P2527" s="6">
        <v>1474.29</v>
      </c>
      <c r="Q2527" s="6">
        <v>965.74</v>
      </c>
      <c r="R2527" s="6">
        <v>508.55</v>
      </c>
      <c r="S2527" s="6">
        <v>86.37</v>
      </c>
      <c r="T2527" t="s">
        <v>77</v>
      </c>
      <c r="U2527">
        <v>10</v>
      </c>
      <c r="V2527" t="s">
        <v>146</v>
      </c>
      <c r="W2527" t="s">
        <v>85</v>
      </c>
      <c r="X2527">
        <v>2025</v>
      </c>
      <c r="Y2527" t="s">
        <v>147</v>
      </c>
      <c r="Z2527" s="8">
        <v>0.34489999999999998</v>
      </c>
    </row>
    <row r="2528" spans="1:26" x14ac:dyDescent="0.3">
      <c r="A2528" t="s">
        <v>6027</v>
      </c>
      <c r="B2528" s="4">
        <v>45439</v>
      </c>
      <c r="C2528" t="s">
        <v>6028</v>
      </c>
      <c r="D2528" t="s">
        <v>6029</v>
      </c>
      <c r="E2528" t="s">
        <v>56</v>
      </c>
      <c r="F2528" t="s">
        <v>238</v>
      </c>
      <c r="G2528" t="s">
        <v>31</v>
      </c>
      <c r="H2528" t="s">
        <v>96</v>
      </c>
      <c r="I2528" t="s">
        <v>33</v>
      </c>
      <c r="J2528" t="s">
        <v>59</v>
      </c>
      <c r="K2528" t="s">
        <v>35</v>
      </c>
      <c r="L2528">
        <v>1</v>
      </c>
      <c r="M2528" s="6">
        <v>3823.78</v>
      </c>
      <c r="N2528" s="8">
        <v>0.25</v>
      </c>
      <c r="O2528" s="6">
        <v>955.94</v>
      </c>
      <c r="P2528" s="6">
        <v>2867.84</v>
      </c>
      <c r="Q2528" s="6">
        <v>2277.21</v>
      </c>
      <c r="R2528" s="6">
        <v>590.63</v>
      </c>
      <c r="S2528" s="6">
        <v>301.24</v>
      </c>
      <c r="T2528" t="s">
        <v>36</v>
      </c>
      <c r="U2528">
        <v>5</v>
      </c>
      <c r="V2528" t="s">
        <v>103</v>
      </c>
      <c r="W2528" t="s">
        <v>38</v>
      </c>
      <c r="X2528">
        <v>2024</v>
      </c>
      <c r="Y2528" t="s">
        <v>104</v>
      </c>
      <c r="Z2528" s="8">
        <v>0.2059</v>
      </c>
    </row>
    <row r="2529" spans="1:26" x14ac:dyDescent="0.3">
      <c r="A2529" t="s">
        <v>6030</v>
      </c>
      <c r="B2529" s="4">
        <v>45568</v>
      </c>
      <c r="C2529" t="s">
        <v>4696</v>
      </c>
      <c r="D2529" t="s">
        <v>6031</v>
      </c>
      <c r="E2529" t="s">
        <v>29</v>
      </c>
      <c r="F2529" t="s">
        <v>123</v>
      </c>
      <c r="G2529" t="s">
        <v>132</v>
      </c>
      <c r="H2529" t="s">
        <v>252</v>
      </c>
      <c r="I2529" t="s">
        <v>75</v>
      </c>
      <c r="J2529" t="s">
        <v>34</v>
      </c>
      <c r="K2529" t="s">
        <v>60</v>
      </c>
      <c r="L2529">
        <v>3</v>
      </c>
      <c r="M2529" s="6">
        <v>490.19</v>
      </c>
      <c r="N2529" s="8">
        <v>0.05</v>
      </c>
      <c r="O2529" s="6">
        <v>73.53</v>
      </c>
      <c r="P2529" s="6">
        <v>1397.04</v>
      </c>
      <c r="Q2529" s="6">
        <v>914.41</v>
      </c>
      <c r="R2529" s="6">
        <v>482.63</v>
      </c>
      <c r="S2529" s="6">
        <v>206.38</v>
      </c>
      <c r="T2529" t="s">
        <v>36</v>
      </c>
      <c r="U2529">
        <v>10</v>
      </c>
      <c r="V2529" t="s">
        <v>146</v>
      </c>
      <c r="W2529" t="s">
        <v>85</v>
      </c>
      <c r="X2529">
        <v>2024</v>
      </c>
      <c r="Y2529" t="s">
        <v>184</v>
      </c>
      <c r="Z2529" s="8">
        <v>0.34549999999999997</v>
      </c>
    </row>
    <row r="2530" spans="1:26" x14ac:dyDescent="0.3">
      <c r="A2530" t="s">
        <v>6032</v>
      </c>
      <c r="B2530" s="4">
        <v>45523</v>
      </c>
      <c r="C2530" t="s">
        <v>4227</v>
      </c>
      <c r="D2530" t="s">
        <v>6033</v>
      </c>
      <c r="E2530" t="s">
        <v>56</v>
      </c>
      <c r="F2530" t="s">
        <v>238</v>
      </c>
      <c r="G2530" t="s">
        <v>132</v>
      </c>
      <c r="H2530" t="s">
        <v>252</v>
      </c>
      <c r="I2530" t="s">
        <v>75</v>
      </c>
      <c r="J2530" t="s">
        <v>48</v>
      </c>
      <c r="K2530" t="s">
        <v>35</v>
      </c>
      <c r="L2530">
        <v>2</v>
      </c>
      <c r="M2530" s="6">
        <v>1714.39</v>
      </c>
      <c r="N2530" s="8">
        <v>0.1</v>
      </c>
      <c r="O2530" s="6">
        <v>342.88</v>
      </c>
      <c r="P2530" s="6">
        <v>3085.9</v>
      </c>
      <c r="Q2530" s="6">
        <v>2362.0700000000002</v>
      </c>
      <c r="R2530" s="6">
        <v>723.83</v>
      </c>
      <c r="S2530" s="6">
        <v>102.33</v>
      </c>
      <c r="T2530" t="s">
        <v>36</v>
      </c>
      <c r="U2530">
        <v>8</v>
      </c>
      <c r="V2530" t="s">
        <v>118</v>
      </c>
      <c r="W2530" t="s">
        <v>62</v>
      </c>
      <c r="X2530">
        <v>2024</v>
      </c>
      <c r="Y2530" t="s">
        <v>119</v>
      </c>
      <c r="Z2530" s="8">
        <v>0.2346</v>
      </c>
    </row>
    <row r="2531" spans="1:26" x14ac:dyDescent="0.3">
      <c r="A2531" t="s">
        <v>6034</v>
      </c>
      <c r="B2531" s="4">
        <v>45657</v>
      </c>
      <c r="C2531" t="s">
        <v>3322</v>
      </c>
      <c r="D2531" t="s">
        <v>6035</v>
      </c>
      <c r="E2531" t="s">
        <v>29</v>
      </c>
      <c r="F2531" t="s">
        <v>30</v>
      </c>
      <c r="G2531" t="s">
        <v>132</v>
      </c>
      <c r="H2531" t="s">
        <v>252</v>
      </c>
      <c r="I2531" t="s">
        <v>75</v>
      </c>
      <c r="J2531" t="s">
        <v>59</v>
      </c>
      <c r="K2531" t="s">
        <v>35</v>
      </c>
      <c r="L2531">
        <v>1</v>
      </c>
      <c r="M2531" s="6">
        <v>1920.27</v>
      </c>
      <c r="N2531" s="8">
        <v>0.2</v>
      </c>
      <c r="O2531" s="6">
        <v>384.05</v>
      </c>
      <c r="P2531" s="6">
        <v>1536.22</v>
      </c>
      <c r="Q2531" s="6">
        <v>986.08</v>
      </c>
      <c r="R2531" s="6">
        <v>550.14</v>
      </c>
      <c r="S2531" s="6">
        <v>346.11</v>
      </c>
      <c r="T2531" t="s">
        <v>36</v>
      </c>
      <c r="U2531">
        <v>12</v>
      </c>
      <c r="V2531" t="s">
        <v>84</v>
      </c>
      <c r="W2531" t="s">
        <v>85</v>
      </c>
      <c r="X2531">
        <v>2024</v>
      </c>
      <c r="Y2531" t="s">
        <v>162</v>
      </c>
      <c r="Z2531" s="8">
        <v>0.35809999999999997</v>
      </c>
    </row>
    <row r="2532" spans="1:26" x14ac:dyDescent="0.3">
      <c r="A2532" t="s">
        <v>6036</v>
      </c>
      <c r="B2532" s="4">
        <v>45519</v>
      </c>
      <c r="C2532" t="s">
        <v>3765</v>
      </c>
      <c r="D2532" t="s">
        <v>6037</v>
      </c>
      <c r="E2532" t="s">
        <v>43</v>
      </c>
      <c r="F2532" t="s">
        <v>256</v>
      </c>
      <c r="G2532" t="s">
        <v>31</v>
      </c>
      <c r="H2532" t="s">
        <v>58</v>
      </c>
      <c r="I2532" t="s">
        <v>33</v>
      </c>
      <c r="J2532" t="s">
        <v>59</v>
      </c>
      <c r="K2532" t="s">
        <v>102</v>
      </c>
      <c r="L2532">
        <v>3</v>
      </c>
      <c r="M2532" s="6">
        <v>1009.92</v>
      </c>
      <c r="N2532" s="8">
        <v>0.15</v>
      </c>
      <c r="O2532" s="6">
        <v>454.46</v>
      </c>
      <c r="P2532" s="6">
        <v>2575.3000000000002</v>
      </c>
      <c r="Q2532" s="6">
        <v>1858.16</v>
      </c>
      <c r="R2532" s="6">
        <v>717.14</v>
      </c>
      <c r="S2532" s="6">
        <v>61.01</v>
      </c>
      <c r="T2532" t="s">
        <v>77</v>
      </c>
      <c r="U2532">
        <v>8</v>
      </c>
      <c r="V2532" t="s">
        <v>118</v>
      </c>
      <c r="W2532" t="s">
        <v>62</v>
      </c>
      <c r="X2532">
        <v>2024</v>
      </c>
      <c r="Y2532" t="s">
        <v>119</v>
      </c>
      <c r="Z2532" s="8">
        <v>0.27850000000000003</v>
      </c>
    </row>
    <row r="2533" spans="1:26" x14ac:dyDescent="0.3">
      <c r="A2533" t="s">
        <v>6038</v>
      </c>
      <c r="B2533" s="4">
        <v>45942</v>
      </c>
      <c r="C2533" t="s">
        <v>3917</v>
      </c>
      <c r="D2533" t="s">
        <v>6039</v>
      </c>
      <c r="E2533" t="s">
        <v>43</v>
      </c>
      <c r="F2533" t="s">
        <v>273</v>
      </c>
      <c r="G2533" t="s">
        <v>31</v>
      </c>
      <c r="H2533" t="s">
        <v>32</v>
      </c>
      <c r="I2533" t="s">
        <v>47</v>
      </c>
      <c r="J2533" t="s">
        <v>34</v>
      </c>
      <c r="K2533" t="s">
        <v>49</v>
      </c>
      <c r="L2533">
        <v>1</v>
      </c>
      <c r="M2533" s="6">
        <v>1888.34</v>
      </c>
      <c r="N2533" s="8">
        <v>0.1</v>
      </c>
      <c r="O2533" s="6">
        <v>188.83</v>
      </c>
      <c r="P2533" s="6">
        <v>1699.51</v>
      </c>
      <c r="Q2533" s="6">
        <v>1024.27</v>
      </c>
      <c r="R2533" s="6">
        <v>675.24</v>
      </c>
      <c r="S2533" s="6">
        <v>265.14</v>
      </c>
      <c r="T2533" t="s">
        <v>36</v>
      </c>
      <c r="U2533">
        <v>10</v>
      </c>
      <c r="V2533" t="s">
        <v>146</v>
      </c>
      <c r="W2533" t="s">
        <v>85</v>
      </c>
      <c r="X2533">
        <v>2025</v>
      </c>
      <c r="Y2533" t="s">
        <v>147</v>
      </c>
      <c r="Z2533" s="8">
        <v>0.39729999999999999</v>
      </c>
    </row>
    <row r="2534" spans="1:26" x14ac:dyDescent="0.3">
      <c r="A2534" t="s">
        <v>6040</v>
      </c>
      <c r="B2534" s="4">
        <v>45727</v>
      </c>
      <c r="C2534" t="s">
        <v>3216</v>
      </c>
      <c r="D2534" t="s">
        <v>6041</v>
      </c>
      <c r="E2534" t="s">
        <v>43</v>
      </c>
      <c r="F2534" t="s">
        <v>101</v>
      </c>
      <c r="G2534" t="s">
        <v>31</v>
      </c>
      <c r="H2534" t="s">
        <v>32</v>
      </c>
      <c r="I2534" t="s">
        <v>75</v>
      </c>
      <c r="J2534" t="s">
        <v>59</v>
      </c>
      <c r="K2534" t="s">
        <v>102</v>
      </c>
      <c r="L2534">
        <v>1</v>
      </c>
      <c r="M2534" s="6">
        <v>2133.12</v>
      </c>
      <c r="N2534" s="8">
        <v>0.15</v>
      </c>
      <c r="O2534" s="6">
        <v>319.97000000000003</v>
      </c>
      <c r="P2534" s="6">
        <v>1813.15</v>
      </c>
      <c r="Q2534" s="6">
        <v>1306.19</v>
      </c>
      <c r="R2534" s="6">
        <v>506.96</v>
      </c>
      <c r="S2534" s="6">
        <v>126.1</v>
      </c>
      <c r="T2534" t="s">
        <v>36</v>
      </c>
      <c r="U2534">
        <v>3</v>
      </c>
      <c r="V2534" t="s">
        <v>50</v>
      </c>
      <c r="W2534" t="s">
        <v>51</v>
      </c>
      <c r="X2534">
        <v>2025</v>
      </c>
      <c r="Y2534" t="s">
        <v>52</v>
      </c>
      <c r="Z2534" s="8">
        <v>0.27960000000000002</v>
      </c>
    </row>
    <row r="2535" spans="1:26" x14ac:dyDescent="0.3">
      <c r="A2535" t="s">
        <v>6042</v>
      </c>
      <c r="B2535" s="4">
        <v>45690</v>
      </c>
      <c r="C2535" t="s">
        <v>2932</v>
      </c>
      <c r="D2535" t="s">
        <v>6043</v>
      </c>
      <c r="E2535" t="s">
        <v>43</v>
      </c>
      <c r="F2535" t="s">
        <v>256</v>
      </c>
      <c r="G2535" t="s">
        <v>132</v>
      </c>
      <c r="H2535" t="s">
        <v>252</v>
      </c>
      <c r="I2535" t="s">
        <v>116</v>
      </c>
      <c r="J2535" t="s">
        <v>48</v>
      </c>
      <c r="K2535" t="s">
        <v>35</v>
      </c>
      <c r="L2535">
        <v>2</v>
      </c>
      <c r="M2535" s="6">
        <v>846.71</v>
      </c>
      <c r="N2535" s="8">
        <v>0.1</v>
      </c>
      <c r="O2535" s="6">
        <v>169.34</v>
      </c>
      <c r="P2535" s="6">
        <v>1524.08</v>
      </c>
      <c r="Q2535" s="6">
        <v>1141.8800000000001</v>
      </c>
      <c r="R2535" s="6">
        <v>382.2</v>
      </c>
      <c r="S2535" s="6">
        <v>216.7</v>
      </c>
      <c r="T2535" t="s">
        <v>36</v>
      </c>
      <c r="U2535">
        <v>2</v>
      </c>
      <c r="V2535" t="s">
        <v>171</v>
      </c>
      <c r="W2535" t="s">
        <v>51</v>
      </c>
      <c r="X2535">
        <v>2025</v>
      </c>
      <c r="Y2535" t="s">
        <v>172</v>
      </c>
      <c r="Z2535" s="8">
        <v>0.25080000000000002</v>
      </c>
    </row>
    <row r="2536" spans="1:26" x14ac:dyDescent="0.3">
      <c r="A2536" t="s">
        <v>6044</v>
      </c>
      <c r="B2536" s="4">
        <v>45502</v>
      </c>
      <c r="C2536" t="s">
        <v>6045</v>
      </c>
      <c r="D2536" t="s">
        <v>6046</v>
      </c>
      <c r="E2536" t="s">
        <v>108</v>
      </c>
      <c r="F2536" t="s">
        <v>109</v>
      </c>
      <c r="G2536" t="s">
        <v>45</v>
      </c>
      <c r="H2536" t="s">
        <v>83</v>
      </c>
      <c r="I2536" t="s">
        <v>33</v>
      </c>
      <c r="J2536" t="s">
        <v>48</v>
      </c>
      <c r="K2536" t="s">
        <v>35</v>
      </c>
      <c r="L2536">
        <v>3</v>
      </c>
      <c r="M2536" s="6">
        <v>1178.95</v>
      </c>
      <c r="N2536" s="8">
        <v>0.2</v>
      </c>
      <c r="O2536" s="6">
        <v>707.37</v>
      </c>
      <c r="P2536" s="6">
        <v>2829.48</v>
      </c>
      <c r="Q2536" s="6">
        <v>2211.38</v>
      </c>
      <c r="R2536" s="6">
        <v>618.1</v>
      </c>
      <c r="S2536" s="6">
        <v>60.03</v>
      </c>
      <c r="T2536" t="s">
        <v>36</v>
      </c>
      <c r="U2536">
        <v>7</v>
      </c>
      <c r="V2536" t="s">
        <v>179</v>
      </c>
      <c r="W2536" t="s">
        <v>62</v>
      </c>
      <c r="X2536">
        <v>2024</v>
      </c>
      <c r="Y2536" t="s">
        <v>180</v>
      </c>
      <c r="Z2536" s="8">
        <v>0.2185</v>
      </c>
    </row>
    <row r="2537" spans="1:26" x14ac:dyDescent="0.3">
      <c r="A2537" t="s">
        <v>6047</v>
      </c>
      <c r="B2537" s="4">
        <v>45682</v>
      </c>
      <c r="C2537" t="s">
        <v>2077</v>
      </c>
      <c r="D2537" t="s">
        <v>6048</v>
      </c>
      <c r="E2537" t="s">
        <v>29</v>
      </c>
      <c r="F2537" t="s">
        <v>30</v>
      </c>
      <c r="G2537" t="s">
        <v>31</v>
      </c>
      <c r="H2537" t="s">
        <v>32</v>
      </c>
      <c r="I2537" t="s">
        <v>75</v>
      </c>
      <c r="J2537" t="s">
        <v>48</v>
      </c>
      <c r="K2537" t="s">
        <v>49</v>
      </c>
      <c r="L2537">
        <v>1</v>
      </c>
      <c r="M2537" s="6">
        <v>1382.68</v>
      </c>
      <c r="N2537" s="8">
        <v>0.1</v>
      </c>
      <c r="O2537" s="6">
        <v>138.27000000000001</v>
      </c>
      <c r="P2537" s="6">
        <v>1244.4100000000001</v>
      </c>
      <c r="Q2537" s="6">
        <v>1020.17</v>
      </c>
      <c r="R2537" s="6">
        <v>224.24</v>
      </c>
      <c r="S2537" s="6">
        <v>78.680000000000007</v>
      </c>
      <c r="T2537" t="s">
        <v>36</v>
      </c>
      <c r="U2537">
        <v>1</v>
      </c>
      <c r="V2537" t="s">
        <v>91</v>
      </c>
      <c r="W2537" t="s">
        <v>51</v>
      </c>
      <c r="X2537">
        <v>2025</v>
      </c>
      <c r="Y2537" t="s">
        <v>137</v>
      </c>
      <c r="Z2537" s="8">
        <v>0.1802</v>
      </c>
    </row>
    <row r="2538" spans="1:26" x14ac:dyDescent="0.3">
      <c r="A2538" t="s">
        <v>6049</v>
      </c>
      <c r="B2538" s="4">
        <v>45790</v>
      </c>
      <c r="C2538" t="s">
        <v>2802</v>
      </c>
      <c r="D2538" t="s">
        <v>6050</v>
      </c>
      <c r="E2538" t="s">
        <v>56</v>
      </c>
      <c r="F2538" t="s">
        <v>90</v>
      </c>
      <c r="G2538" t="s">
        <v>45</v>
      </c>
      <c r="H2538" t="s">
        <v>46</v>
      </c>
      <c r="I2538" t="s">
        <v>75</v>
      </c>
      <c r="J2538" t="s">
        <v>48</v>
      </c>
      <c r="K2538" t="s">
        <v>76</v>
      </c>
      <c r="L2538">
        <v>1</v>
      </c>
      <c r="M2538" s="6">
        <v>405.55</v>
      </c>
      <c r="N2538" s="8">
        <v>0</v>
      </c>
      <c r="O2538" s="6">
        <v>0</v>
      </c>
      <c r="P2538" s="6">
        <v>405.55</v>
      </c>
      <c r="Q2538" s="6">
        <v>291.11</v>
      </c>
      <c r="R2538" s="6">
        <v>114.44</v>
      </c>
      <c r="S2538" s="6">
        <v>365.63</v>
      </c>
      <c r="T2538" t="s">
        <v>36</v>
      </c>
      <c r="U2538">
        <v>5</v>
      </c>
      <c r="V2538" t="s">
        <v>103</v>
      </c>
      <c r="W2538" t="s">
        <v>38</v>
      </c>
      <c r="X2538">
        <v>2025</v>
      </c>
      <c r="Y2538" t="s">
        <v>167</v>
      </c>
      <c r="Z2538" s="8">
        <v>0.28220000000000001</v>
      </c>
    </row>
    <row r="2539" spans="1:26" x14ac:dyDescent="0.3">
      <c r="A2539" t="s">
        <v>6051</v>
      </c>
      <c r="B2539" s="4">
        <v>45831</v>
      </c>
      <c r="C2539" t="s">
        <v>2479</v>
      </c>
      <c r="D2539" t="s">
        <v>6052</v>
      </c>
      <c r="E2539" t="s">
        <v>67</v>
      </c>
      <c r="F2539" t="s">
        <v>82</v>
      </c>
      <c r="G2539" t="s">
        <v>132</v>
      </c>
      <c r="H2539" t="s">
        <v>228</v>
      </c>
      <c r="I2539" t="s">
        <v>116</v>
      </c>
      <c r="J2539" t="s">
        <v>59</v>
      </c>
      <c r="K2539" t="s">
        <v>35</v>
      </c>
      <c r="L2539">
        <v>1</v>
      </c>
      <c r="M2539" s="6">
        <v>2299.91</v>
      </c>
      <c r="N2539" s="8">
        <v>0.05</v>
      </c>
      <c r="O2539" s="6">
        <v>115</v>
      </c>
      <c r="P2539" s="6">
        <v>2184.91</v>
      </c>
      <c r="Q2539" s="6">
        <v>1534.11</v>
      </c>
      <c r="R2539" s="6">
        <v>650.79999999999995</v>
      </c>
      <c r="S2539" s="6">
        <v>367.53</v>
      </c>
      <c r="T2539" t="s">
        <v>36</v>
      </c>
      <c r="U2539">
        <v>6</v>
      </c>
      <c r="V2539" t="s">
        <v>189</v>
      </c>
      <c r="W2539" t="s">
        <v>38</v>
      </c>
      <c r="X2539">
        <v>2025</v>
      </c>
      <c r="Y2539" t="s">
        <v>424</v>
      </c>
      <c r="Z2539" s="8">
        <v>0.2979</v>
      </c>
    </row>
    <row r="2540" spans="1:26" x14ac:dyDescent="0.3">
      <c r="A2540" t="s">
        <v>6053</v>
      </c>
      <c r="B2540" s="4">
        <v>45854</v>
      </c>
      <c r="C2540" t="s">
        <v>1608</v>
      </c>
      <c r="D2540" t="s">
        <v>6054</v>
      </c>
      <c r="E2540" t="s">
        <v>67</v>
      </c>
      <c r="F2540" t="s">
        <v>158</v>
      </c>
      <c r="G2540" t="s">
        <v>45</v>
      </c>
      <c r="H2540" t="s">
        <v>32</v>
      </c>
      <c r="I2540" t="s">
        <v>47</v>
      </c>
      <c r="J2540" t="s">
        <v>34</v>
      </c>
      <c r="K2540" t="s">
        <v>35</v>
      </c>
      <c r="L2540">
        <v>1</v>
      </c>
      <c r="M2540" s="6">
        <v>2236.9</v>
      </c>
      <c r="N2540" s="8">
        <v>0</v>
      </c>
      <c r="O2540" s="6">
        <v>0</v>
      </c>
      <c r="P2540" s="6">
        <v>2236.9</v>
      </c>
      <c r="Q2540" s="6">
        <v>1726.82</v>
      </c>
      <c r="R2540" s="6">
        <v>510.08</v>
      </c>
      <c r="S2540" s="6">
        <v>418.37</v>
      </c>
      <c r="T2540" t="s">
        <v>36</v>
      </c>
      <c r="U2540">
        <v>7</v>
      </c>
      <c r="V2540" t="s">
        <v>179</v>
      </c>
      <c r="W2540" t="s">
        <v>62</v>
      </c>
      <c r="X2540">
        <v>2025</v>
      </c>
      <c r="Y2540" t="s">
        <v>208</v>
      </c>
      <c r="Z2540" s="8">
        <v>0.22800000000000001</v>
      </c>
    </row>
    <row r="2541" spans="1:26" x14ac:dyDescent="0.3">
      <c r="A2541" t="s">
        <v>6055</v>
      </c>
      <c r="B2541" s="4">
        <v>45782</v>
      </c>
      <c r="C2541" t="s">
        <v>923</v>
      </c>
      <c r="D2541" t="s">
        <v>6056</v>
      </c>
      <c r="E2541" t="s">
        <v>56</v>
      </c>
      <c r="F2541" t="s">
        <v>90</v>
      </c>
      <c r="G2541" t="s">
        <v>132</v>
      </c>
      <c r="H2541" t="s">
        <v>228</v>
      </c>
      <c r="I2541" t="s">
        <v>47</v>
      </c>
      <c r="J2541" t="s">
        <v>48</v>
      </c>
      <c r="K2541" t="s">
        <v>76</v>
      </c>
      <c r="L2541">
        <v>2</v>
      </c>
      <c r="M2541" s="6">
        <v>395.47</v>
      </c>
      <c r="N2541" s="8">
        <v>0.3</v>
      </c>
      <c r="O2541" s="6">
        <v>237.28</v>
      </c>
      <c r="P2541" s="6">
        <v>553.66</v>
      </c>
      <c r="Q2541" s="6">
        <v>332.22</v>
      </c>
      <c r="R2541" s="6">
        <v>221.44</v>
      </c>
      <c r="S2541" s="6">
        <v>141.15</v>
      </c>
      <c r="T2541" t="s">
        <v>36</v>
      </c>
      <c r="U2541">
        <v>5</v>
      </c>
      <c r="V2541" t="s">
        <v>103</v>
      </c>
      <c r="W2541" t="s">
        <v>38</v>
      </c>
      <c r="X2541">
        <v>2025</v>
      </c>
      <c r="Y2541" t="s">
        <v>167</v>
      </c>
      <c r="Z2541" s="8">
        <v>0.4</v>
      </c>
    </row>
    <row r="2542" spans="1:26" x14ac:dyDescent="0.3">
      <c r="A2542" t="s">
        <v>6057</v>
      </c>
      <c r="B2542" s="4">
        <v>45733</v>
      </c>
      <c r="C2542" t="s">
        <v>1334</v>
      </c>
      <c r="D2542" t="s">
        <v>6058</v>
      </c>
      <c r="E2542" t="s">
        <v>108</v>
      </c>
      <c r="F2542" t="s">
        <v>109</v>
      </c>
      <c r="G2542" t="s">
        <v>31</v>
      </c>
      <c r="H2542" t="s">
        <v>32</v>
      </c>
      <c r="I2542" t="s">
        <v>75</v>
      </c>
      <c r="J2542" t="s">
        <v>59</v>
      </c>
      <c r="K2542" t="s">
        <v>49</v>
      </c>
      <c r="L2542">
        <v>2</v>
      </c>
      <c r="M2542" s="6">
        <v>2022.96</v>
      </c>
      <c r="N2542" s="8">
        <v>0.2</v>
      </c>
      <c r="O2542" s="6">
        <v>809.18</v>
      </c>
      <c r="P2542" s="6">
        <v>3236.74</v>
      </c>
      <c r="Q2542" s="6">
        <v>2013.55</v>
      </c>
      <c r="R2542" s="6">
        <v>1223.19</v>
      </c>
      <c r="S2542" s="6">
        <v>120.78</v>
      </c>
      <c r="T2542" t="s">
        <v>36</v>
      </c>
      <c r="U2542">
        <v>3</v>
      </c>
      <c r="V2542" t="s">
        <v>50</v>
      </c>
      <c r="W2542" t="s">
        <v>51</v>
      </c>
      <c r="X2542">
        <v>2025</v>
      </c>
      <c r="Y2542" t="s">
        <v>52</v>
      </c>
      <c r="Z2542" s="8">
        <v>0.37790000000000001</v>
      </c>
    </row>
    <row r="2543" spans="1:26" x14ac:dyDescent="0.3">
      <c r="A2543" t="s">
        <v>6059</v>
      </c>
      <c r="B2543" s="4">
        <v>45552</v>
      </c>
      <c r="C2543" t="s">
        <v>456</v>
      </c>
      <c r="D2543" t="s">
        <v>6060</v>
      </c>
      <c r="E2543" t="s">
        <v>29</v>
      </c>
      <c r="F2543" t="s">
        <v>123</v>
      </c>
      <c r="G2543" t="s">
        <v>69</v>
      </c>
      <c r="H2543" t="s">
        <v>188</v>
      </c>
      <c r="I2543" t="s">
        <v>75</v>
      </c>
      <c r="J2543" t="s">
        <v>59</v>
      </c>
      <c r="K2543" t="s">
        <v>35</v>
      </c>
      <c r="L2543">
        <v>1</v>
      </c>
      <c r="M2543" s="6">
        <v>1760.94</v>
      </c>
      <c r="N2543" s="8">
        <v>0.2</v>
      </c>
      <c r="O2543" s="6">
        <v>352.19</v>
      </c>
      <c r="P2543" s="6">
        <v>1408.75</v>
      </c>
      <c r="Q2543" s="6">
        <v>1073.4000000000001</v>
      </c>
      <c r="R2543" s="6">
        <v>335.35</v>
      </c>
      <c r="S2543" s="6">
        <v>166.1</v>
      </c>
      <c r="T2543" t="s">
        <v>77</v>
      </c>
      <c r="U2543">
        <v>9</v>
      </c>
      <c r="V2543" t="s">
        <v>61</v>
      </c>
      <c r="W2543" t="s">
        <v>62</v>
      </c>
      <c r="X2543">
        <v>2024</v>
      </c>
      <c r="Y2543" t="s">
        <v>63</v>
      </c>
      <c r="Z2543" s="8">
        <v>0.23799999999999999</v>
      </c>
    </row>
    <row r="2544" spans="1:26" x14ac:dyDescent="0.3">
      <c r="A2544" t="s">
        <v>6061</v>
      </c>
      <c r="B2544" s="4">
        <v>45641</v>
      </c>
      <c r="C2544" t="s">
        <v>1465</v>
      </c>
      <c r="D2544" t="s">
        <v>6062</v>
      </c>
      <c r="E2544" t="s">
        <v>67</v>
      </c>
      <c r="F2544" t="s">
        <v>158</v>
      </c>
      <c r="G2544" t="s">
        <v>132</v>
      </c>
      <c r="H2544" t="s">
        <v>252</v>
      </c>
      <c r="I2544" t="s">
        <v>75</v>
      </c>
      <c r="J2544" t="s">
        <v>59</v>
      </c>
      <c r="K2544" t="s">
        <v>35</v>
      </c>
      <c r="L2544">
        <v>1</v>
      </c>
      <c r="M2544" s="6">
        <v>439.48</v>
      </c>
      <c r="N2544" s="8">
        <v>0.1</v>
      </c>
      <c r="O2544" s="6">
        <v>43.95</v>
      </c>
      <c r="P2544" s="6">
        <v>395.53</v>
      </c>
      <c r="Q2544" s="6">
        <v>285.8</v>
      </c>
      <c r="R2544" s="6">
        <v>109.73</v>
      </c>
      <c r="S2544" s="6">
        <v>310.23</v>
      </c>
      <c r="T2544" t="s">
        <v>117</v>
      </c>
      <c r="U2544">
        <v>12</v>
      </c>
      <c r="V2544" t="s">
        <v>84</v>
      </c>
      <c r="W2544" t="s">
        <v>85</v>
      </c>
      <c r="X2544">
        <v>2024</v>
      </c>
      <c r="Y2544" t="s">
        <v>162</v>
      </c>
      <c r="Z2544" s="8">
        <v>0.27739999999999998</v>
      </c>
    </row>
    <row r="2545" spans="1:26" x14ac:dyDescent="0.3">
      <c r="A2545" t="s">
        <v>6063</v>
      </c>
      <c r="B2545" s="4">
        <v>45643</v>
      </c>
      <c r="C2545" t="s">
        <v>381</v>
      </c>
      <c r="D2545" t="s">
        <v>6064</v>
      </c>
      <c r="E2545" t="s">
        <v>29</v>
      </c>
      <c r="F2545" t="s">
        <v>123</v>
      </c>
      <c r="G2545" t="s">
        <v>31</v>
      </c>
      <c r="H2545" t="s">
        <v>32</v>
      </c>
      <c r="I2545" t="s">
        <v>33</v>
      </c>
      <c r="J2545" t="s">
        <v>34</v>
      </c>
      <c r="K2545" t="s">
        <v>35</v>
      </c>
      <c r="L2545">
        <v>1</v>
      </c>
      <c r="M2545" s="6">
        <v>2081.0100000000002</v>
      </c>
      <c r="N2545" s="8">
        <v>0</v>
      </c>
      <c r="O2545" s="6">
        <v>0</v>
      </c>
      <c r="P2545" s="6">
        <v>2081.0100000000002</v>
      </c>
      <c r="Q2545" s="6">
        <v>1614.73</v>
      </c>
      <c r="R2545" s="6">
        <v>466.28</v>
      </c>
      <c r="S2545" s="6">
        <v>163.6</v>
      </c>
      <c r="T2545" t="s">
        <v>117</v>
      </c>
      <c r="U2545">
        <v>12</v>
      </c>
      <c r="V2545" t="s">
        <v>84</v>
      </c>
      <c r="W2545" t="s">
        <v>85</v>
      </c>
      <c r="X2545">
        <v>2024</v>
      </c>
      <c r="Y2545" t="s">
        <v>162</v>
      </c>
      <c r="Z2545" s="8">
        <v>0.22409999999999999</v>
      </c>
    </row>
    <row r="2546" spans="1:26" x14ac:dyDescent="0.3">
      <c r="A2546" t="s">
        <v>6065</v>
      </c>
      <c r="B2546" s="4">
        <v>45811</v>
      </c>
      <c r="C2546" t="s">
        <v>1749</v>
      </c>
      <c r="D2546" t="s">
        <v>6066</v>
      </c>
      <c r="E2546" t="s">
        <v>29</v>
      </c>
      <c r="F2546" t="s">
        <v>123</v>
      </c>
      <c r="G2546" t="s">
        <v>110</v>
      </c>
      <c r="H2546" t="s">
        <v>111</v>
      </c>
      <c r="I2546" t="s">
        <v>47</v>
      </c>
      <c r="J2546" t="s">
        <v>48</v>
      </c>
      <c r="K2546" t="s">
        <v>102</v>
      </c>
      <c r="L2546">
        <v>1</v>
      </c>
      <c r="M2546" s="6">
        <v>1862.46</v>
      </c>
      <c r="N2546" s="8">
        <v>0.1</v>
      </c>
      <c r="O2546" s="6">
        <v>186.25</v>
      </c>
      <c r="P2546" s="6">
        <v>1676.21</v>
      </c>
      <c r="Q2546" s="6">
        <v>1249.3900000000001</v>
      </c>
      <c r="R2546" s="6">
        <v>426.82</v>
      </c>
      <c r="S2546" s="6">
        <v>322.52</v>
      </c>
      <c r="T2546" t="s">
        <v>36</v>
      </c>
      <c r="U2546">
        <v>6</v>
      </c>
      <c r="V2546" t="s">
        <v>189</v>
      </c>
      <c r="W2546" t="s">
        <v>38</v>
      </c>
      <c r="X2546">
        <v>2025</v>
      </c>
      <c r="Y2546" t="s">
        <v>424</v>
      </c>
      <c r="Z2546" s="8">
        <v>0.25459999999999999</v>
      </c>
    </row>
    <row r="2547" spans="1:26" x14ac:dyDescent="0.3">
      <c r="A2547" t="s">
        <v>6067</v>
      </c>
      <c r="B2547" s="4">
        <v>45611</v>
      </c>
      <c r="C2547" t="s">
        <v>2448</v>
      </c>
      <c r="D2547" t="s">
        <v>6068</v>
      </c>
      <c r="E2547" t="s">
        <v>108</v>
      </c>
      <c r="F2547" t="s">
        <v>145</v>
      </c>
      <c r="G2547" t="s">
        <v>31</v>
      </c>
      <c r="H2547" t="s">
        <v>58</v>
      </c>
      <c r="I2547" t="s">
        <v>75</v>
      </c>
      <c r="J2547" t="s">
        <v>34</v>
      </c>
      <c r="K2547" t="s">
        <v>102</v>
      </c>
      <c r="L2547">
        <v>1</v>
      </c>
      <c r="M2547" s="6">
        <v>658.37</v>
      </c>
      <c r="N2547" s="8">
        <v>0.1</v>
      </c>
      <c r="O2547" s="6">
        <v>65.84</v>
      </c>
      <c r="P2547" s="6">
        <v>592.53</v>
      </c>
      <c r="Q2547" s="6">
        <v>456.36</v>
      </c>
      <c r="R2547" s="6">
        <v>136.16999999999999</v>
      </c>
      <c r="S2547" s="6">
        <v>149.72999999999999</v>
      </c>
      <c r="T2547" t="s">
        <v>117</v>
      </c>
      <c r="U2547">
        <v>11</v>
      </c>
      <c r="V2547" t="s">
        <v>124</v>
      </c>
      <c r="W2547" t="s">
        <v>85</v>
      </c>
      <c r="X2547">
        <v>2024</v>
      </c>
      <c r="Y2547" t="s">
        <v>125</v>
      </c>
      <c r="Z2547" s="8">
        <v>0.2298</v>
      </c>
    </row>
    <row r="2548" spans="1:26" x14ac:dyDescent="0.3">
      <c r="A2548" t="s">
        <v>6069</v>
      </c>
      <c r="B2548" s="4">
        <v>45429</v>
      </c>
      <c r="C2548" t="s">
        <v>1902</v>
      </c>
      <c r="D2548" t="s">
        <v>6070</v>
      </c>
      <c r="E2548" t="s">
        <v>43</v>
      </c>
      <c r="F2548" t="s">
        <v>273</v>
      </c>
      <c r="G2548" t="s">
        <v>69</v>
      </c>
      <c r="H2548" t="s">
        <v>83</v>
      </c>
      <c r="I2548" t="s">
        <v>33</v>
      </c>
      <c r="J2548" t="s">
        <v>59</v>
      </c>
      <c r="K2548" t="s">
        <v>49</v>
      </c>
      <c r="L2548">
        <v>1</v>
      </c>
      <c r="M2548" s="6">
        <v>1374.74</v>
      </c>
      <c r="N2548" s="8">
        <v>0.25</v>
      </c>
      <c r="O2548" s="6">
        <v>343.68</v>
      </c>
      <c r="P2548" s="6">
        <v>1031.06</v>
      </c>
      <c r="Q2548" s="6">
        <v>685.43</v>
      </c>
      <c r="R2548" s="6">
        <v>345.63</v>
      </c>
      <c r="S2548" s="6">
        <v>436.43</v>
      </c>
      <c r="T2548" t="s">
        <v>36</v>
      </c>
      <c r="U2548">
        <v>5</v>
      </c>
      <c r="V2548" t="s">
        <v>103</v>
      </c>
      <c r="W2548" t="s">
        <v>38</v>
      </c>
      <c r="X2548">
        <v>2024</v>
      </c>
      <c r="Y2548" t="s">
        <v>104</v>
      </c>
      <c r="Z2548" s="8">
        <v>0.3352</v>
      </c>
    </row>
    <row r="2549" spans="1:26" x14ac:dyDescent="0.3">
      <c r="A2549" t="s">
        <v>6071</v>
      </c>
      <c r="B2549" s="4">
        <v>45841</v>
      </c>
      <c r="C2549" t="s">
        <v>2445</v>
      </c>
      <c r="D2549" t="s">
        <v>6072</v>
      </c>
      <c r="E2549" t="s">
        <v>43</v>
      </c>
      <c r="F2549" t="s">
        <v>44</v>
      </c>
      <c r="G2549" t="s">
        <v>110</v>
      </c>
      <c r="H2549" t="s">
        <v>111</v>
      </c>
      <c r="I2549" t="s">
        <v>33</v>
      </c>
      <c r="J2549" t="s">
        <v>48</v>
      </c>
      <c r="K2549" t="s">
        <v>60</v>
      </c>
      <c r="L2549">
        <v>2</v>
      </c>
      <c r="M2549" s="6">
        <v>2267.4</v>
      </c>
      <c r="N2549" s="8">
        <v>0</v>
      </c>
      <c r="O2549" s="6">
        <v>0</v>
      </c>
      <c r="P2549" s="6">
        <v>4534.8</v>
      </c>
      <c r="Q2549" s="6">
        <v>2727.99</v>
      </c>
      <c r="R2549" s="6">
        <v>1806.81</v>
      </c>
      <c r="S2549" s="6">
        <v>78.739999999999995</v>
      </c>
      <c r="T2549" t="s">
        <v>77</v>
      </c>
      <c r="U2549">
        <v>7</v>
      </c>
      <c r="V2549" t="s">
        <v>179</v>
      </c>
      <c r="W2549" t="s">
        <v>62</v>
      </c>
      <c r="X2549">
        <v>2025</v>
      </c>
      <c r="Y2549" t="s">
        <v>208</v>
      </c>
      <c r="Z2549" s="8">
        <v>0.39839999999999998</v>
      </c>
    </row>
    <row r="2550" spans="1:26" x14ac:dyDescent="0.3">
      <c r="A2550" t="s">
        <v>6073</v>
      </c>
      <c r="B2550" s="4">
        <v>45914</v>
      </c>
      <c r="C2550" t="s">
        <v>1191</v>
      </c>
      <c r="D2550" t="s">
        <v>6074</v>
      </c>
      <c r="E2550" t="s">
        <v>43</v>
      </c>
      <c r="F2550" t="s">
        <v>256</v>
      </c>
      <c r="G2550" t="s">
        <v>69</v>
      </c>
      <c r="H2550" t="s">
        <v>291</v>
      </c>
      <c r="I2550" t="s">
        <v>33</v>
      </c>
      <c r="J2550" t="s">
        <v>34</v>
      </c>
      <c r="K2550" t="s">
        <v>102</v>
      </c>
      <c r="L2550">
        <v>1</v>
      </c>
      <c r="M2550" s="6">
        <v>2014.02</v>
      </c>
      <c r="N2550" s="8">
        <v>0</v>
      </c>
      <c r="O2550" s="6">
        <v>0</v>
      </c>
      <c r="P2550" s="6">
        <v>2014.02</v>
      </c>
      <c r="Q2550" s="6">
        <v>1238.78</v>
      </c>
      <c r="R2550" s="6">
        <v>775.24</v>
      </c>
      <c r="S2550" s="6">
        <v>82.83</v>
      </c>
      <c r="T2550" t="s">
        <v>36</v>
      </c>
      <c r="U2550">
        <v>9</v>
      </c>
      <c r="V2550" t="s">
        <v>61</v>
      </c>
      <c r="W2550" t="s">
        <v>62</v>
      </c>
      <c r="X2550">
        <v>2025</v>
      </c>
      <c r="Y2550" t="s">
        <v>97</v>
      </c>
      <c r="Z2550" s="8">
        <v>0.38490000000000002</v>
      </c>
    </row>
    <row r="2551" spans="1:26" x14ac:dyDescent="0.3">
      <c r="A2551" t="s">
        <v>6075</v>
      </c>
      <c r="B2551" s="4">
        <v>45659</v>
      </c>
      <c r="C2551" t="s">
        <v>1395</v>
      </c>
      <c r="D2551" t="s">
        <v>6076</v>
      </c>
      <c r="E2551" t="s">
        <v>56</v>
      </c>
      <c r="F2551" t="s">
        <v>74</v>
      </c>
      <c r="G2551" t="s">
        <v>132</v>
      </c>
      <c r="H2551" t="s">
        <v>154</v>
      </c>
      <c r="I2551" t="s">
        <v>75</v>
      </c>
      <c r="J2551" t="s">
        <v>59</v>
      </c>
      <c r="K2551" t="s">
        <v>49</v>
      </c>
      <c r="L2551">
        <v>1</v>
      </c>
      <c r="M2551" s="6">
        <v>948.76</v>
      </c>
      <c r="N2551" s="8">
        <v>0.15</v>
      </c>
      <c r="O2551" s="6">
        <v>142.31</v>
      </c>
      <c r="P2551" s="6">
        <v>806.45</v>
      </c>
      <c r="Q2551" s="6">
        <v>533.53</v>
      </c>
      <c r="R2551" s="6">
        <v>272.92</v>
      </c>
      <c r="S2551" s="6">
        <v>311.82</v>
      </c>
      <c r="T2551" t="s">
        <v>117</v>
      </c>
      <c r="U2551">
        <v>1</v>
      </c>
      <c r="V2551" t="s">
        <v>91</v>
      </c>
      <c r="W2551" t="s">
        <v>51</v>
      </c>
      <c r="X2551">
        <v>2025</v>
      </c>
      <c r="Y2551" t="s">
        <v>137</v>
      </c>
      <c r="Z2551" s="8">
        <v>0.33839999999999998</v>
      </c>
    </row>
    <row r="2552" spans="1:26" x14ac:dyDescent="0.3">
      <c r="A2552" t="s">
        <v>6077</v>
      </c>
      <c r="B2552" s="4">
        <v>45511</v>
      </c>
      <c r="C2552" t="s">
        <v>1489</v>
      </c>
      <c r="D2552" t="s">
        <v>6078</v>
      </c>
      <c r="E2552" t="s">
        <v>29</v>
      </c>
      <c r="F2552" t="s">
        <v>242</v>
      </c>
      <c r="G2552" t="s">
        <v>31</v>
      </c>
      <c r="H2552" t="s">
        <v>32</v>
      </c>
      <c r="I2552" t="s">
        <v>33</v>
      </c>
      <c r="J2552" t="s">
        <v>34</v>
      </c>
      <c r="K2552" t="s">
        <v>49</v>
      </c>
      <c r="L2552">
        <v>1</v>
      </c>
      <c r="M2552" s="6">
        <v>1143</v>
      </c>
      <c r="N2552" s="8">
        <v>0.2</v>
      </c>
      <c r="O2552" s="6">
        <v>228.6</v>
      </c>
      <c r="P2552" s="6">
        <v>914.4</v>
      </c>
      <c r="Q2552" s="6">
        <v>621.16999999999996</v>
      </c>
      <c r="R2552" s="6">
        <v>293.23</v>
      </c>
      <c r="S2552" s="6">
        <v>280.33</v>
      </c>
      <c r="T2552" t="s">
        <v>36</v>
      </c>
      <c r="U2552">
        <v>8</v>
      </c>
      <c r="V2552" t="s">
        <v>118</v>
      </c>
      <c r="W2552" t="s">
        <v>62</v>
      </c>
      <c r="X2552">
        <v>2024</v>
      </c>
      <c r="Y2552" t="s">
        <v>119</v>
      </c>
      <c r="Z2552" s="8">
        <v>0.32069999999999999</v>
      </c>
    </row>
    <row r="2553" spans="1:26" x14ac:dyDescent="0.3">
      <c r="A2553" t="s">
        <v>6079</v>
      </c>
      <c r="B2553" s="4">
        <v>45628</v>
      </c>
      <c r="C2553" t="s">
        <v>2045</v>
      </c>
      <c r="D2553" t="s">
        <v>6080</v>
      </c>
      <c r="E2553" t="s">
        <v>67</v>
      </c>
      <c r="F2553" t="s">
        <v>158</v>
      </c>
      <c r="G2553" t="s">
        <v>69</v>
      </c>
      <c r="H2553" t="s">
        <v>70</v>
      </c>
      <c r="I2553" t="s">
        <v>33</v>
      </c>
      <c r="J2553" t="s">
        <v>34</v>
      </c>
      <c r="K2553" t="s">
        <v>76</v>
      </c>
      <c r="L2553">
        <v>1</v>
      </c>
      <c r="M2553" s="6">
        <v>857.39</v>
      </c>
      <c r="N2553" s="8">
        <v>0.25</v>
      </c>
      <c r="O2553" s="6">
        <v>214.35</v>
      </c>
      <c r="P2553" s="6">
        <v>643.04</v>
      </c>
      <c r="Q2553" s="6">
        <v>513.27</v>
      </c>
      <c r="R2553" s="6">
        <v>129.77000000000001</v>
      </c>
      <c r="S2553" s="6">
        <v>136.85</v>
      </c>
      <c r="T2553" t="s">
        <v>36</v>
      </c>
      <c r="U2553">
        <v>12</v>
      </c>
      <c r="V2553" t="s">
        <v>84</v>
      </c>
      <c r="W2553" t="s">
        <v>85</v>
      </c>
      <c r="X2553">
        <v>2024</v>
      </c>
      <c r="Y2553" t="s">
        <v>162</v>
      </c>
      <c r="Z2553" s="8">
        <v>0.20180000000000001</v>
      </c>
    </row>
    <row r="2554" spans="1:26" x14ac:dyDescent="0.3">
      <c r="A2554" t="s">
        <v>6081</v>
      </c>
      <c r="B2554" s="4">
        <v>45514</v>
      </c>
      <c r="C2554" t="s">
        <v>4960</v>
      </c>
      <c r="D2554" t="s">
        <v>6082</v>
      </c>
      <c r="E2554" t="s">
        <v>67</v>
      </c>
      <c r="F2554" t="s">
        <v>68</v>
      </c>
      <c r="G2554" t="s">
        <v>31</v>
      </c>
      <c r="H2554" t="s">
        <v>195</v>
      </c>
      <c r="I2554" t="s">
        <v>75</v>
      </c>
      <c r="J2554" t="s">
        <v>59</v>
      </c>
      <c r="K2554" t="s">
        <v>102</v>
      </c>
      <c r="L2554">
        <v>1</v>
      </c>
      <c r="M2554" s="6">
        <v>2079.5300000000002</v>
      </c>
      <c r="N2554" s="8">
        <v>0.05</v>
      </c>
      <c r="O2554" s="6">
        <v>103.98</v>
      </c>
      <c r="P2554" s="6">
        <v>1975.55</v>
      </c>
      <c r="Q2554" s="6">
        <v>1569.35</v>
      </c>
      <c r="R2554" s="6">
        <v>406.2</v>
      </c>
      <c r="S2554" s="6">
        <v>199.92</v>
      </c>
      <c r="T2554" t="s">
        <v>117</v>
      </c>
      <c r="U2554">
        <v>8</v>
      </c>
      <c r="V2554" t="s">
        <v>118</v>
      </c>
      <c r="W2554" t="s">
        <v>62</v>
      </c>
      <c r="X2554">
        <v>2024</v>
      </c>
      <c r="Y2554" t="s">
        <v>119</v>
      </c>
      <c r="Z2554" s="8">
        <v>0.2056</v>
      </c>
    </row>
    <row r="2555" spans="1:26" x14ac:dyDescent="0.3">
      <c r="A2555" t="s">
        <v>6083</v>
      </c>
      <c r="B2555" s="4">
        <v>45939</v>
      </c>
      <c r="C2555" t="s">
        <v>5038</v>
      </c>
      <c r="D2555" t="s">
        <v>6084</v>
      </c>
      <c r="E2555" t="s">
        <v>43</v>
      </c>
      <c r="F2555" t="s">
        <v>101</v>
      </c>
      <c r="G2555" t="s">
        <v>132</v>
      </c>
      <c r="H2555" t="s">
        <v>133</v>
      </c>
      <c r="I2555" t="s">
        <v>33</v>
      </c>
      <c r="J2555" t="s">
        <v>48</v>
      </c>
      <c r="K2555" t="s">
        <v>35</v>
      </c>
      <c r="L2555">
        <v>1</v>
      </c>
      <c r="M2555" s="6">
        <v>1629.38</v>
      </c>
      <c r="N2555" s="8">
        <v>0.05</v>
      </c>
      <c r="O2555" s="6">
        <v>81.47</v>
      </c>
      <c r="P2555" s="6">
        <v>1547.91</v>
      </c>
      <c r="Q2555" s="6">
        <v>1187.3800000000001</v>
      </c>
      <c r="R2555" s="6">
        <v>360.53</v>
      </c>
      <c r="S2555" s="6">
        <v>445.88</v>
      </c>
      <c r="T2555" t="s">
        <v>77</v>
      </c>
      <c r="U2555">
        <v>10</v>
      </c>
      <c r="V2555" t="s">
        <v>146</v>
      </c>
      <c r="W2555" t="s">
        <v>85</v>
      </c>
      <c r="X2555">
        <v>2025</v>
      </c>
      <c r="Y2555" t="s">
        <v>147</v>
      </c>
      <c r="Z2555" s="8">
        <v>0.2329</v>
      </c>
    </row>
    <row r="2556" spans="1:26" x14ac:dyDescent="0.3">
      <c r="A2556" t="s">
        <v>6085</v>
      </c>
      <c r="B2556" s="4">
        <v>45651</v>
      </c>
      <c r="C2556" t="s">
        <v>1282</v>
      </c>
      <c r="D2556" t="s">
        <v>6086</v>
      </c>
      <c r="E2556" t="s">
        <v>56</v>
      </c>
      <c r="F2556" t="s">
        <v>57</v>
      </c>
      <c r="G2556" t="s">
        <v>132</v>
      </c>
      <c r="H2556" t="s">
        <v>154</v>
      </c>
      <c r="I2556" t="s">
        <v>47</v>
      </c>
      <c r="J2556" t="s">
        <v>34</v>
      </c>
      <c r="K2556" t="s">
        <v>35</v>
      </c>
      <c r="L2556">
        <v>3</v>
      </c>
      <c r="M2556" s="6">
        <v>1699.44</v>
      </c>
      <c r="N2556" s="8">
        <v>0.1</v>
      </c>
      <c r="O2556" s="6">
        <v>509.83</v>
      </c>
      <c r="P2556" s="6">
        <v>4588.49</v>
      </c>
      <c r="Q2556" s="6">
        <v>3610.73</v>
      </c>
      <c r="R2556" s="6">
        <v>977.76</v>
      </c>
      <c r="S2556" s="6">
        <v>307.95999999999998</v>
      </c>
      <c r="T2556" t="s">
        <v>36</v>
      </c>
      <c r="U2556">
        <v>12</v>
      </c>
      <c r="V2556" t="s">
        <v>84</v>
      </c>
      <c r="W2556" t="s">
        <v>85</v>
      </c>
      <c r="X2556">
        <v>2024</v>
      </c>
      <c r="Y2556" t="s">
        <v>162</v>
      </c>
      <c r="Z2556" s="8">
        <v>0.21310000000000001</v>
      </c>
    </row>
    <row r="2557" spans="1:26" x14ac:dyDescent="0.3">
      <c r="A2557" t="s">
        <v>6087</v>
      </c>
      <c r="B2557" s="4">
        <v>45620</v>
      </c>
      <c r="C2557" t="s">
        <v>1938</v>
      </c>
      <c r="D2557" t="s">
        <v>6088</v>
      </c>
      <c r="E2557" t="s">
        <v>43</v>
      </c>
      <c r="F2557" t="s">
        <v>273</v>
      </c>
      <c r="G2557" t="s">
        <v>132</v>
      </c>
      <c r="H2557" t="s">
        <v>252</v>
      </c>
      <c r="I2557" t="s">
        <v>33</v>
      </c>
      <c r="J2557" t="s">
        <v>59</v>
      </c>
      <c r="K2557" t="s">
        <v>35</v>
      </c>
      <c r="L2557">
        <v>1</v>
      </c>
      <c r="M2557" s="6">
        <v>567.07000000000005</v>
      </c>
      <c r="N2557" s="8">
        <v>0</v>
      </c>
      <c r="O2557" s="6">
        <v>0</v>
      </c>
      <c r="P2557" s="6">
        <v>567.07000000000005</v>
      </c>
      <c r="Q2557" s="6">
        <v>438.58</v>
      </c>
      <c r="R2557" s="6">
        <v>128.49</v>
      </c>
      <c r="S2557" s="6">
        <v>432.55</v>
      </c>
      <c r="T2557" t="s">
        <v>36</v>
      </c>
      <c r="U2557">
        <v>11</v>
      </c>
      <c r="V2557" t="s">
        <v>124</v>
      </c>
      <c r="W2557" t="s">
        <v>85</v>
      </c>
      <c r="X2557">
        <v>2024</v>
      </c>
      <c r="Y2557" t="s">
        <v>125</v>
      </c>
      <c r="Z2557" s="8">
        <v>0.2266</v>
      </c>
    </row>
    <row r="2558" spans="1:26" x14ac:dyDescent="0.3">
      <c r="A2558" t="s">
        <v>6089</v>
      </c>
      <c r="B2558" s="4">
        <v>45754</v>
      </c>
      <c r="C2558" t="s">
        <v>1125</v>
      </c>
      <c r="D2558" t="s">
        <v>6090</v>
      </c>
      <c r="E2558" t="s">
        <v>108</v>
      </c>
      <c r="F2558" t="s">
        <v>364</v>
      </c>
      <c r="G2558" t="s">
        <v>132</v>
      </c>
      <c r="H2558" t="s">
        <v>252</v>
      </c>
      <c r="I2558" t="s">
        <v>47</v>
      </c>
      <c r="J2558" t="s">
        <v>34</v>
      </c>
      <c r="K2558" t="s">
        <v>35</v>
      </c>
      <c r="L2558">
        <v>1</v>
      </c>
      <c r="M2558" s="6">
        <v>2607.1799999999998</v>
      </c>
      <c r="N2558" s="8">
        <v>0.2</v>
      </c>
      <c r="O2558" s="6">
        <v>521.44000000000005</v>
      </c>
      <c r="P2558" s="6">
        <v>2085.7399999999998</v>
      </c>
      <c r="Q2558" s="6">
        <v>1697.88</v>
      </c>
      <c r="R2558" s="6">
        <v>387.86</v>
      </c>
      <c r="S2558" s="6">
        <v>177.31</v>
      </c>
      <c r="T2558" t="s">
        <v>117</v>
      </c>
      <c r="U2558">
        <v>4</v>
      </c>
      <c r="V2558" t="s">
        <v>37</v>
      </c>
      <c r="W2558" t="s">
        <v>38</v>
      </c>
      <c r="X2558">
        <v>2025</v>
      </c>
      <c r="Y2558" t="s">
        <v>112</v>
      </c>
      <c r="Z2558" s="8">
        <v>0.186</v>
      </c>
    </row>
    <row r="2559" spans="1:26" x14ac:dyDescent="0.3">
      <c r="A2559" t="s">
        <v>6091</v>
      </c>
      <c r="B2559" s="4">
        <v>45852</v>
      </c>
      <c r="C2559" t="s">
        <v>959</v>
      </c>
      <c r="D2559" t="s">
        <v>6092</v>
      </c>
      <c r="E2559" t="s">
        <v>108</v>
      </c>
      <c r="F2559" t="s">
        <v>194</v>
      </c>
      <c r="G2559" t="s">
        <v>45</v>
      </c>
      <c r="H2559" t="s">
        <v>46</v>
      </c>
      <c r="I2559" t="s">
        <v>75</v>
      </c>
      <c r="J2559" t="s">
        <v>48</v>
      </c>
      <c r="K2559" t="s">
        <v>76</v>
      </c>
      <c r="L2559">
        <v>1</v>
      </c>
      <c r="M2559" s="6">
        <v>2344.13</v>
      </c>
      <c r="N2559" s="8">
        <v>0.1</v>
      </c>
      <c r="O2559" s="6">
        <v>234.41</v>
      </c>
      <c r="P2559" s="6">
        <v>2109.7199999999998</v>
      </c>
      <c r="Q2559" s="6">
        <v>1289.3499999999999</v>
      </c>
      <c r="R2559" s="6">
        <v>820.37</v>
      </c>
      <c r="S2559" s="6">
        <v>219.24</v>
      </c>
      <c r="T2559" t="s">
        <v>36</v>
      </c>
      <c r="U2559">
        <v>7</v>
      </c>
      <c r="V2559" t="s">
        <v>179</v>
      </c>
      <c r="W2559" t="s">
        <v>62</v>
      </c>
      <c r="X2559">
        <v>2025</v>
      </c>
      <c r="Y2559" t="s">
        <v>208</v>
      </c>
      <c r="Z2559" s="8">
        <v>0.38890000000000002</v>
      </c>
    </row>
    <row r="2560" spans="1:26" x14ac:dyDescent="0.3">
      <c r="A2560" t="s">
        <v>6093</v>
      </c>
      <c r="B2560" s="4">
        <v>45673</v>
      </c>
      <c r="C2560" t="s">
        <v>4153</v>
      </c>
      <c r="D2560" t="s">
        <v>6094</v>
      </c>
      <c r="E2560" t="s">
        <v>56</v>
      </c>
      <c r="F2560" t="s">
        <v>238</v>
      </c>
      <c r="G2560" t="s">
        <v>31</v>
      </c>
      <c r="H2560" t="s">
        <v>58</v>
      </c>
      <c r="I2560" t="s">
        <v>33</v>
      </c>
      <c r="J2560" t="s">
        <v>59</v>
      </c>
      <c r="K2560" t="s">
        <v>102</v>
      </c>
      <c r="L2560">
        <v>2</v>
      </c>
      <c r="M2560" s="6">
        <v>2114.9899999999998</v>
      </c>
      <c r="N2560" s="8">
        <v>0.1</v>
      </c>
      <c r="O2560" s="6">
        <v>423</v>
      </c>
      <c r="P2560" s="6">
        <v>3806.98</v>
      </c>
      <c r="Q2560" s="6">
        <v>2718.46</v>
      </c>
      <c r="R2560" s="6">
        <v>1088.52</v>
      </c>
      <c r="S2560" s="6">
        <v>100.31</v>
      </c>
      <c r="T2560" t="s">
        <v>77</v>
      </c>
      <c r="U2560">
        <v>1</v>
      </c>
      <c r="V2560" t="s">
        <v>91</v>
      </c>
      <c r="W2560" t="s">
        <v>51</v>
      </c>
      <c r="X2560">
        <v>2025</v>
      </c>
      <c r="Y2560" t="s">
        <v>137</v>
      </c>
      <c r="Z2560" s="8">
        <v>0.28589999999999999</v>
      </c>
    </row>
    <row r="2561" spans="1:26" x14ac:dyDescent="0.3">
      <c r="A2561" t="s">
        <v>6095</v>
      </c>
      <c r="B2561" s="4">
        <v>45881</v>
      </c>
      <c r="C2561" t="s">
        <v>2591</v>
      </c>
      <c r="D2561" t="s">
        <v>6096</v>
      </c>
      <c r="E2561" t="s">
        <v>43</v>
      </c>
      <c r="F2561" t="s">
        <v>273</v>
      </c>
      <c r="G2561" t="s">
        <v>69</v>
      </c>
      <c r="H2561" t="s">
        <v>291</v>
      </c>
      <c r="I2561" t="s">
        <v>75</v>
      </c>
      <c r="J2561" t="s">
        <v>34</v>
      </c>
      <c r="K2561" t="s">
        <v>60</v>
      </c>
      <c r="L2561">
        <v>2</v>
      </c>
      <c r="M2561" s="6">
        <v>505.5</v>
      </c>
      <c r="N2561" s="8">
        <v>0.1</v>
      </c>
      <c r="O2561" s="6">
        <v>101.1</v>
      </c>
      <c r="P2561" s="6">
        <v>909.9</v>
      </c>
      <c r="Q2561" s="6">
        <v>552.65</v>
      </c>
      <c r="R2561" s="6">
        <v>357.25</v>
      </c>
      <c r="S2561" s="6">
        <v>105.6</v>
      </c>
      <c r="T2561" t="s">
        <v>36</v>
      </c>
      <c r="U2561">
        <v>8</v>
      </c>
      <c r="V2561" t="s">
        <v>118</v>
      </c>
      <c r="W2561" t="s">
        <v>62</v>
      </c>
      <c r="X2561">
        <v>2025</v>
      </c>
      <c r="Y2561" t="s">
        <v>277</v>
      </c>
      <c r="Z2561" s="8">
        <v>0.3926</v>
      </c>
    </row>
    <row r="2562" spans="1:26" x14ac:dyDescent="0.3">
      <c r="A2562" t="s">
        <v>6097</v>
      </c>
      <c r="B2562" s="4">
        <v>45908</v>
      </c>
      <c r="C2562" t="s">
        <v>2489</v>
      </c>
      <c r="D2562" t="s">
        <v>6098</v>
      </c>
      <c r="E2562" t="s">
        <v>56</v>
      </c>
      <c r="F2562" t="s">
        <v>57</v>
      </c>
      <c r="G2562" t="s">
        <v>69</v>
      </c>
      <c r="H2562" t="s">
        <v>291</v>
      </c>
      <c r="I2562" t="s">
        <v>47</v>
      </c>
      <c r="J2562" t="s">
        <v>48</v>
      </c>
      <c r="K2562" t="s">
        <v>102</v>
      </c>
      <c r="L2562">
        <v>3</v>
      </c>
      <c r="M2562" s="6">
        <v>1744.84</v>
      </c>
      <c r="N2562" s="8">
        <v>0.15</v>
      </c>
      <c r="O2562" s="6">
        <v>785.18</v>
      </c>
      <c r="P2562" s="6">
        <v>4449.34</v>
      </c>
      <c r="Q2562" s="6">
        <v>2709.95</v>
      </c>
      <c r="R2562" s="6">
        <v>1739.39</v>
      </c>
      <c r="S2562" s="6">
        <v>267.60000000000002</v>
      </c>
      <c r="T2562" t="s">
        <v>36</v>
      </c>
      <c r="U2562">
        <v>9</v>
      </c>
      <c r="V2562" t="s">
        <v>61</v>
      </c>
      <c r="W2562" t="s">
        <v>62</v>
      </c>
      <c r="X2562">
        <v>2025</v>
      </c>
      <c r="Y2562" t="s">
        <v>97</v>
      </c>
      <c r="Z2562" s="8">
        <v>0.39090000000000003</v>
      </c>
    </row>
    <row r="2563" spans="1:26" x14ac:dyDescent="0.3">
      <c r="A2563" t="s">
        <v>6099</v>
      </c>
      <c r="B2563" s="4">
        <v>45460</v>
      </c>
      <c r="C2563" t="s">
        <v>332</v>
      </c>
      <c r="D2563" t="s">
        <v>6100</v>
      </c>
      <c r="E2563" t="s">
        <v>67</v>
      </c>
      <c r="F2563" t="s">
        <v>68</v>
      </c>
      <c r="G2563" t="s">
        <v>31</v>
      </c>
      <c r="H2563" t="s">
        <v>96</v>
      </c>
      <c r="I2563" t="s">
        <v>75</v>
      </c>
      <c r="J2563" t="s">
        <v>48</v>
      </c>
      <c r="K2563" t="s">
        <v>49</v>
      </c>
      <c r="L2563">
        <v>1</v>
      </c>
      <c r="M2563" s="6">
        <v>1076.6199999999999</v>
      </c>
      <c r="N2563" s="8">
        <v>0</v>
      </c>
      <c r="O2563" s="6">
        <v>0</v>
      </c>
      <c r="P2563" s="6">
        <v>1076.6199999999999</v>
      </c>
      <c r="Q2563" s="6">
        <v>882.06</v>
      </c>
      <c r="R2563" s="6">
        <v>194.56</v>
      </c>
      <c r="S2563" s="6">
        <v>126.38</v>
      </c>
      <c r="T2563" t="s">
        <v>36</v>
      </c>
      <c r="U2563">
        <v>6</v>
      </c>
      <c r="V2563" t="s">
        <v>189</v>
      </c>
      <c r="W2563" t="s">
        <v>38</v>
      </c>
      <c r="X2563">
        <v>2024</v>
      </c>
      <c r="Y2563" t="s">
        <v>190</v>
      </c>
      <c r="Z2563" s="8">
        <v>0.1807</v>
      </c>
    </row>
    <row r="2564" spans="1:26" x14ac:dyDescent="0.3">
      <c r="A2564" t="s">
        <v>6101</v>
      </c>
      <c r="B2564" s="4">
        <v>45508</v>
      </c>
      <c r="C2564" t="s">
        <v>5818</v>
      </c>
      <c r="D2564" t="s">
        <v>6102</v>
      </c>
      <c r="E2564" t="s">
        <v>43</v>
      </c>
      <c r="F2564" t="s">
        <v>256</v>
      </c>
      <c r="G2564" t="s">
        <v>132</v>
      </c>
      <c r="H2564" t="s">
        <v>228</v>
      </c>
      <c r="I2564" t="s">
        <v>75</v>
      </c>
      <c r="J2564" t="s">
        <v>34</v>
      </c>
      <c r="K2564" t="s">
        <v>35</v>
      </c>
      <c r="L2564">
        <v>1</v>
      </c>
      <c r="M2564" s="6">
        <v>1632.08</v>
      </c>
      <c r="N2564" s="8">
        <v>0.25</v>
      </c>
      <c r="O2564" s="6">
        <v>408.02</v>
      </c>
      <c r="P2564" s="6">
        <v>1224.06</v>
      </c>
      <c r="Q2564" s="6">
        <v>840.17</v>
      </c>
      <c r="R2564" s="6">
        <v>383.89</v>
      </c>
      <c r="S2564" s="6">
        <v>301.41000000000003</v>
      </c>
      <c r="T2564" t="s">
        <v>117</v>
      </c>
      <c r="U2564">
        <v>8</v>
      </c>
      <c r="V2564" t="s">
        <v>118</v>
      </c>
      <c r="W2564" t="s">
        <v>62</v>
      </c>
      <c r="X2564">
        <v>2024</v>
      </c>
      <c r="Y2564" t="s">
        <v>119</v>
      </c>
      <c r="Z2564" s="8">
        <v>0.31359999999999999</v>
      </c>
    </row>
    <row r="2565" spans="1:26" x14ac:dyDescent="0.3">
      <c r="A2565" t="s">
        <v>6103</v>
      </c>
      <c r="B2565" s="4">
        <v>45669</v>
      </c>
      <c r="C2565" t="s">
        <v>435</v>
      </c>
      <c r="D2565" t="s">
        <v>6104</v>
      </c>
      <c r="E2565" t="s">
        <v>29</v>
      </c>
      <c r="F2565" t="s">
        <v>141</v>
      </c>
      <c r="G2565" t="s">
        <v>110</v>
      </c>
      <c r="H2565" t="s">
        <v>111</v>
      </c>
      <c r="I2565" t="s">
        <v>75</v>
      </c>
      <c r="J2565" t="s">
        <v>59</v>
      </c>
      <c r="K2565" t="s">
        <v>35</v>
      </c>
      <c r="L2565">
        <v>2</v>
      </c>
      <c r="M2565" s="6">
        <v>1439.75</v>
      </c>
      <c r="N2565" s="8">
        <v>0.1</v>
      </c>
      <c r="O2565" s="6">
        <v>287.95</v>
      </c>
      <c r="P2565" s="6">
        <v>2591.5500000000002</v>
      </c>
      <c r="Q2565" s="6">
        <v>1954.2</v>
      </c>
      <c r="R2565" s="6">
        <v>637.35</v>
      </c>
      <c r="S2565" s="6">
        <v>46.76</v>
      </c>
      <c r="T2565" t="s">
        <v>36</v>
      </c>
      <c r="U2565">
        <v>1</v>
      </c>
      <c r="V2565" t="s">
        <v>91</v>
      </c>
      <c r="W2565" t="s">
        <v>51</v>
      </c>
      <c r="X2565">
        <v>2025</v>
      </c>
      <c r="Y2565" t="s">
        <v>137</v>
      </c>
      <c r="Z2565" s="8">
        <v>0.24590000000000001</v>
      </c>
    </row>
    <row r="2566" spans="1:26" x14ac:dyDescent="0.3">
      <c r="A2566" t="s">
        <v>6105</v>
      </c>
      <c r="B2566" s="4">
        <v>45410</v>
      </c>
      <c r="C2566" t="s">
        <v>1428</v>
      </c>
      <c r="D2566" t="s">
        <v>6106</v>
      </c>
      <c r="E2566" t="s">
        <v>43</v>
      </c>
      <c r="F2566" t="s">
        <v>273</v>
      </c>
      <c r="G2566" t="s">
        <v>31</v>
      </c>
      <c r="H2566" t="s">
        <v>32</v>
      </c>
      <c r="I2566" t="s">
        <v>33</v>
      </c>
      <c r="J2566" t="s">
        <v>59</v>
      </c>
      <c r="K2566" t="s">
        <v>76</v>
      </c>
      <c r="L2566">
        <v>2</v>
      </c>
      <c r="M2566" s="6">
        <v>397.98</v>
      </c>
      <c r="N2566" s="8">
        <v>0.15</v>
      </c>
      <c r="O2566" s="6">
        <v>119.39</v>
      </c>
      <c r="P2566" s="6">
        <v>676.57</v>
      </c>
      <c r="Q2566" s="6">
        <v>482.3</v>
      </c>
      <c r="R2566" s="6">
        <v>194.27</v>
      </c>
      <c r="S2566" s="6">
        <v>43.01</v>
      </c>
      <c r="T2566" t="s">
        <v>36</v>
      </c>
      <c r="U2566">
        <v>4</v>
      </c>
      <c r="V2566" t="s">
        <v>37</v>
      </c>
      <c r="W2566" t="s">
        <v>38</v>
      </c>
      <c r="X2566">
        <v>2024</v>
      </c>
      <c r="Y2566" t="s">
        <v>39</v>
      </c>
      <c r="Z2566" s="8">
        <v>0.28710000000000002</v>
      </c>
    </row>
    <row r="2567" spans="1:26" x14ac:dyDescent="0.3">
      <c r="A2567" t="s">
        <v>6107</v>
      </c>
      <c r="B2567" s="4">
        <v>45481</v>
      </c>
      <c r="C2567" t="s">
        <v>1077</v>
      </c>
      <c r="D2567" t="s">
        <v>6108</v>
      </c>
      <c r="E2567" t="s">
        <v>43</v>
      </c>
      <c r="F2567" t="s">
        <v>44</v>
      </c>
      <c r="G2567" t="s">
        <v>110</v>
      </c>
      <c r="H2567" t="s">
        <v>281</v>
      </c>
      <c r="I2567" t="s">
        <v>75</v>
      </c>
      <c r="J2567" t="s">
        <v>48</v>
      </c>
      <c r="K2567" t="s">
        <v>35</v>
      </c>
      <c r="L2567">
        <v>1</v>
      </c>
      <c r="M2567" s="6">
        <v>1878.01</v>
      </c>
      <c r="N2567" s="8">
        <v>0.2</v>
      </c>
      <c r="O2567" s="6">
        <v>375.6</v>
      </c>
      <c r="P2567" s="6">
        <v>1502.41</v>
      </c>
      <c r="Q2567" s="6">
        <v>1054.22</v>
      </c>
      <c r="R2567" s="6">
        <v>448.19</v>
      </c>
      <c r="S2567" s="6">
        <v>207.48</v>
      </c>
      <c r="T2567" t="s">
        <v>36</v>
      </c>
      <c r="U2567">
        <v>7</v>
      </c>
      <c r="V2567" t="s">
        <v>179</v>
      </c>
      <c r="W2567" t="s">
        <v>62</v>
      </c>
      <c r="X2567">
        <v>2024</v>
      </c>
      <c r="Y2567" t="s">
        <v>180</v>
      </c>
      <c r="Z2567" s="8">
        <v>0.29830000000000001</v>
      </c>
    </row>
    <row r="2568" spans="1:26" x14ac:dyDescent="0.3">
      <c r="A2568" t="s">
        <v>6109</v>
      </c>
      <c r="B2568" s="4">
        <v>45661</v>
      </c>
      <c r="C2568" t="s">
        <v>3811</v>
      </c>
      <c r="D2568" t="s">
        <v>6110</v>
      </c>
      <c r="E2568" t="s">
        <v>29</v>
      </c>
      <c r="F2568" t="s">
        <v>30</v>
      </c>
      <c r="G2568" t="s">
        <v>31</v>
      </c>
      <c r="H2568" t="s">
        <v>32</v>
      </c>
      <c r="I2568" t="s">
        <v>75</v>
      </c>
      <c r="J2568" t="s">
        <v>48</v>
      </c>
      <c r="K2568" t="s">
        <v>35</v>
      </c>
      <c r="L2568">
        <v>2</v>
      </c>
      <c r="M2568" s="6">
        <v>816.06</v>
      </c>
      <c r="N2568" s="8">
        <v>0.1</v>
      </c>
      <c r="O2568" s="6">
        <v>163.21</v>
      </c>
      <c r="P2568" s="6">
        <v>1468.91</v>
      </c>
      <c r="Q2568" s="6">
        <v>990.5</v>
      </c>
      <c r="R2568" s="6">
        <v>478.41</v>
      </c>
      <c r="S2568" s="6">
        <v>438.41</v>
      </c>
      <c r="T2568" t="s">
        <v>117</v>
      </c>
      <c r="U2568">
        <v>1</v>
      </c>
      <c r="V2568" t="s">
        <v>91</v>
      </c>
      <c r="W2568" t="s">
        <v>51</v>
      </c>
      <c r="X2568">
        <v>2025</v>
      </c>
      <c r="Y2568" t="s">
        <v>137</v>
      </c>
      <c r="Z2568" s="8">
        <v>0.32569999999999999</v>
      </c>
    </row>
    <row r="2569" spans="1:26" x14ac:dyDescent="0.3">
      <c r="A2569" t="s">
        <v>6111</v>
      </c>
      <c r="B2569" s="4">
        <v>45440</v>
      </c>
      <c r="C2569" t="s">
        <v>945</v>
      </c>
      <c r="D2569" t="s">
        <v>6112</v>
      </c>
      <c r="E2569" t="s">
        <v>43</v>
      </c>
      <c r="F2569" t="s">
        <v>273</v>
      </c>
      <c r="G2569" t="s">
        <v>132</v>
      </c>
      <c r="H2569" t="s">
        <v>154</v>
      </c>
      <c r="I2569" t="s">
        <v>116</v>
      </c>
      <c r="J2569" t="s">
        <v>48</v>
      </c>
      <c r="K2569" t="s">
        <v>35</v>
      </c>
      <c r="L2569">
        <v>1</v>
      </c>
      <c r="M2569" s="6">
        <v>1084.1300000000001</v>
      </c>
      <c r="N2569" s="8">
        <v>0.05</v>
      </c>
      <c r="O2569" s="6">
        <v>54.21</v>
      </c>
      <c r="P2569" s="6">
        <v>1029.92</v>
      </c>
      <c r="Q2569" s="6">
        <v>609.44000000000005</v>
      </c>
      <c r="R2569" s="6">
        <v>420.48</v>
      </c>
      <c r="S2569" s="6">
        <v>119.14</v>
      </c>
      <c r="T2569" t="s">
        <v>36</v>
      </c>
      <c r="U2569">
        <v>5</v>
      </c>
      <c r="V2569" t="s">
        <v>103</v>
      </c>
      <c r="W2569" t="s">
        <v>38</v>
      </c>
      <c r="X2569">
        <v>2024</v>
      </c>
      <c r="Y2569" t="s">
        <v>104</v>
      </c>
      <c r="Z2569" s="8">
        <v>0.4083</v>
      </c>
    </row>
    <row r="2570" spans="1:26" x14ac:dyDescent="0.3">
      <c r="A2570" t="s">
        <v>6113</v>
      </c>
      <c r="B2570" s="4">
        <v>45967</v>
      </c>
      <c r="C2570" t="s">
        <v>797</v>
      </c>
      <c r="D2570" t="s">
        <v>6114</v>
      </c>
      <c r="E2570" t="s">
        <v>108</v>
      </c>
      <c r="F2570" t="s">
        <v>145</v>
      </c>
      <c r="G2570" t="s">
        <v>132</v>
      </c>
      <c r="H2570" t="s">
        <v>252</v>
      </c>
      <c r="I2570" t="s">
        <v>75</v>
      </c>
      <c r="J2570" t="s">
        <v>34</v>
      </c>
      <c r="K2570" t="s">
        <v>49</v>
      </c>
      <c r="L2570">
        <v>1</v>
      </c>
      <c r="M2570" s="6">
        <v>6427.07</v>
      </c>
      <c r="N2570" s="8">
        <v>0.1</v>
      </c>
      <c r="O2570" s="6">
        <v>642.71</v>
      </c>
      <c r="P2570" s="6">
        <v>5784.36</v>
      </c>
      <c r="Q2570" s="6">
        <v>3990.8</v>
      </c>
      <c r="R2570" s="6">
        <v>1793.56</v>
      </c>
      <c r="S2570" s="6">
        <v>281.76</v>
      </c>
      <c r="T2570" t="s">
        <v>36</v>
      </c>
      <c r="U2570">
        <v>11</v>
      </c>
      <c r="V2570" t="s">
        <v>124</v>
      </c>
      <c r="W2570" t="s">
        <v>85</v>
      </c>
      <c r="X2570">
        <v>2025</v>
      </c>
      <c r="Y2570" t="s">
        <v>221</v>
      </c>
      <c r="Z2570" s="8">
        <v>0.31009999999999999</v>
      </c>
    </row>
    <row r="2571" spans="1:26" x14ac:dyDescent="0.3">
      <c r="A2571" t="s">
        <v>6115</v>
      </c>
      <c r="B2571" s="4">
        <v>45943</v>
      </c>
      <c r="C2571" t="s">
        <v>672</v>
      </c>
      <c r="D2571" t="s">
        <v>6116</v>
      </c>
      <c r="E2571" t="s">
        <v>29</v>
      </c>
      <c r="F2571" t="s">
        <v>123</v>
      </c>
      <c r="G2571" t="s">
        <v>110</v>
      </c>
      <c r="H2571" t="s">
        <v>269</v>
      </c>
      <c r="I2571" t="s">
        <v>33</v>
      </c>
      <c r="J2571" t="s">
        <v>34</v>
      </c>
      <c r="K2571" t="s">
        <v>102</v>
      </c>
      <c r="L2571">
        <v>1</v>
      </c>
      <c r="M2571" s="6">
        <v>1514.52</v>
      </c>
      <c r="N2571" s="8">
        <v>0.15</v>
      </c>
      <c r="O2571" s="6">
        <v>227.18</v>
      </c>
      <c r="P2571" s="6">
        <v>1287.3399999999999</v>
      </c>
      <c r="Q2571" s="6">
        <v>769.65</v>
      </c>
      <c r="R2571" s="6">
        <v>517.69000000000005</v>
      </c>
      <c r="S2571" s="6">
        <v>345.21</v>
      </c>
      <c r="T2571" t="s">
        <v>117</v>
      </c>
      <c r="U2571">
        <v>10</v>
      </c>
      <c r="V2571" t="s">
        <v>146</v>
      </c>
      <c r="W2571" t="s">
        <v>85</v>
      </c>
      <c r="X2571">
        <v>2025</v>
      </c>
      <c r="Y2571" t="s">
        <v>147</v>
      </c>
      <c r="Z2571" s="8">
        <v>0.40210000000000001</v>
      </c>
    </row>
    <row r="2572" spans="1:26" x14ac:dyDescent="0.3">
      <c r="A2572" t="s">
        <v>6117</v>
      </c>
      <c r="B2572" s="4">
        <v>45779</v>
      </c>
      <c r="C2572" t="s">
        <v>698</v>
      </c>
      <c r="D2572" t="s">
        <v>6118</v>
      </c>
      <c r="E2572" t="s">
        <v>43</v>
      </c>
      <c r="F2572" t="s">
        <v>273</v>
      </c>
      <c r="G2572" t="s">
        <v>132</v>
      </c>
      <c r="H2572" t="s">
        <v>133</v>
      </c>
      <c r="I2572" t="s">
        <v>47</v>
      </c>
      <c r="J2572" t="s">
        <v>48</v>
      </c>
      <c r="K2572" t="s">
        <v>102</v>
      </c>
      <c r="L2572">
        <v>2</v>
      </c>
      <c r="M2572" s="6">
        <v>1799.45</v>
      </c>
      <c r="N2572" s="8">
        <v>0.1</v>
      </c>
      <c r="O2572" s="6">
        <v>359.89</v>
      </c>
      <c r="P2572" s="6">
        <v>3239.01</v>
      </c>
      <c r="Q2572" s="6">
        <v>2528.39</v>
      </c>
      <c r="R2572" s="6">
        <v>710.62</v>
      </c>
      <c r="S2572" s="6">
        <v>205.77</v>
      </c>
      <c r="T2572" t="s">
        <v>36</v>
      </c>
      <c r="U2572">
        <v>5</v>
      </c>
      <c r="V2572" t="s">
        <v>103</v>
      </c>
      <c r="W2572" t="s">
        <v>38</v>
      </c>
      <c r="X2572">
        <v>2025</v>
      </c>
      <c r="Y2572" t="s">
        <v>167</v>
      </c>
      <c r="Z2572" s="8">
        <v>0.21940000000000001</v>
      </c>
    </row>
    <row r="2573" spans="1:26" x14ac:dyDescent="0.3">
      <c r="A2573" t="s">
        <v>6119</v>
      </c>
      <c r="B2573" s="4">
        <v>45665</v>
      </c>
      <c r="C2573" t="s">
        <v>1956</v>
      </c>
      <c r="D2573" t="s">
        <v>6120</v>
      </c>
      <c r="E2573" t="s">
        <v>108</v>
      </c>
      <c r="F2573" t="s">
        <v>145</v>
      </c>
      <c r="G2573" t="s">
        <v>31</v>
      </c>
      <c r="H2573" t="s">
        <v>96</v>
      </c>
      <c r="I2573" t="s">
        <v>33</v>
      </c>
      <c r="J2573" t="s">
        <v>59</v>
      </c>
      <c r="K2573" t="s">
        <v>49</v>
      </c>
      <c r="L2573">
        <v>1</v>
      </c>
      <c r="M2573" s="6">
        <v>1212.32</v>
      </c>
      <c r="N2573" s="8">
        <v>0.1</v>
      </c>
      <c r="O2573" s="6">
        <v>121.23</v>
      </c>
      <c r="P2573" s="6">
        <v>1091.0899999999999</v>
      </c>
      <c r="Q2573" s="6">
        <v>672.37</v>
      </c>
      <c r="R2573" s="6">
        <v>418.72</v>
      </c>
      <c r="S2573" s="6">
        <v>313.35000000000002</v>
      </c>
      <c r="T2573" t="s">
        <v>36</v>
      </c>
      <c r="U2573">
        <v>1</v>
      </c>
      <c r="V2573" t="s">
        <v>91</v>
      </c>
      <c r="W2573" t="s">
        <v>51</v>
      </c>
      <c r="X2573">
        <v>2025</v>
      </c>
      <c r="Y2573" t="s">
        <v>137</v>
      </c>
      <c r="Z2573" s="8">
        <v>0.38379999999999997</v>
      </c>
    </row>
    <row r="2574" spans="1:26" x14ac:dyDescent="0.3">
      <c r="A2574" t="s">
        <v>6121</v>
      </c>
      <c r="B2574" s="4">
        <v>45984</v>
      </c>
      <c r="C2574" t="s">
        <v>5038</v>
      </c>
      <c r="D2574" t="s">
        <v>6122</v>
      </c>
      <c r="E2574" t="s">
        <v>43</v>
      </c>
      <c r="F2574" t="s">
        <v>101</v>
      </c>
      <c r="G2574" t="s">
        <v>69</v>
      </c>
      <c r="H2574" t="s">
        <v>291</v>
      </c>
      <c r="I2574" t="s">
        <v>75</v>
      </c>
      <c r="J2574" t="s">
        <v>48</v>
      </c>
      <c r="K2574" t="s">
        <v>60</v>
      </c>
      <c r="L2574">
        <v>2</v>
      </c>
      <c r="M2574" s="6">
        <v>724.42</v>
      </c>
      <c r="N2574" s="8">
        <v>0.2</v>
      </c>
      <c r="O2574" s="6">
        <v>289.77</v>
      </c>
      <c r="P2574" s="6">
        <v>1159.07</v>
      </c>
      <c r="Q2574" s="6">
        <v>680.82</v>
      </c>
      <c r="R2574" s="6">
        <v>478.25</v>
      </c>
      <c r="S2574" s="6">
        <v>446.93</v>
      </c>
      <c r="T2574" t="s">
        <v>77</v>
      </c>
      <c r="U2574">
        <v>11</v>
      </c>
      <c r="V2574" t="s">
        <v>124</v>
      </c>
      <c r="W2574" t="s">
        <v>85</v>
      </c>
      <c r="X2574">
        <v>2025</v>
      </c>
      <c r="Y2574" t="s">
        <v>221</v>
      </c>
      <c r="Z2574" s="8">
        <v>0.41260000000000002</v>
      </c>
    </row>
    <row r="2575" spans="1:26" x14ac:dyDescent="0.3">
      <c r="A2575" t="s">
        <v>6123</v>
      </c>
      <c r="B2575" s="4">
        <v>45451</v>
      </c>
      <c r="C2575" t="s">
        <v>1365</v>
      </c>
      <c r="D2575" t="s">
        <v>6124</v>
      </c>
      <c r="E2575" t="s">
        <v>29</v>
      </c>
      <c r="F2575" t="s">
        <v>123</v>
      </c>
      <c r="G2575" t="s">
        <v>31</v>
      </c>
      <c r="H2575" t="s">
        <v>32</v>
      </c>
      <c r="I2575" t="s">
        <v>33</v>
      </c>
      <c r="J2575" t="s">
        <v>59</v>
      </c>
      <c r="K2575" t="s">
        <v>35</v>
      </c>
      <c r="L2575">
        <v>1</v>
      </c>
      <c r="M2575" s="6">
        <v>1296.05</v>
      </c>
      <c r="N2575" s="8">
        <v>0.1</v>
      </c>
      <c r="O2575" s="6">
        <v>129.6</v>
      </c>
      <c r="P2575" s="6">
        <v>1166.45</v>
      </c>
      <c r="Q2575" s="6">
        <v>757</v>
      </c>
      <c r="R2575" s="6">
        <v>409.45</v>
      </c>
      <c r="S2575" s="6">
        <v>244.05</v>
      </c>
      <c r="T2575" t="s">
        <v>77</v>
      </c>
      <c r="U2575">
        <v>6</v>
      </c>
      <c r="V2575" t="s">
        <v>189</v>
      </c>
      <c r="W2575" t="s">
        <v>38</v>
      </c>
      <c r="X2575">
        <v>2024</v>
      </c>
      <c r="Y2575" t="s">
        <v>190</v>
      </c>
      <c r="Z2575" s="8">
        <v>0.35099999999999998</v>
      </c>
    </row>
    <row r="2576" spans="1:26" x14ac:dyDescent="0.3">
      <c r="A2576" t="s">
        <v>6125</v>
      </c>
      <c r="B2576" s="4">
        <v>45642</v>
      </c>
      <c r="C2576" t="s">
        <v>1196</v>
      </c>
      <c r="D2576" t="s">
        <v>6126</v>
      </c>
      <c r="E2576" t="s">
        <v>43</v>
      </c>
      <c r="F2576" t="s">
        <v>101</v>
      </c>
      <c r="G2576" t="s">
        <v>132</v>
      </c>
      <c r="H2576" t="s">
        <v>228</v>
      </c>
      <c r="I2576" t="s">
        <v>116</v>
      </c>
      <c r="J2576" t="s">
        <v>34</v>
      </c>
      <c r="K2576" t="s">
        <v>102</v>
      </c>
      <c r="L2576">
        <v>2</v>
      </c>
      <c r="M2576" s="6">
        <v>1043.53</v>
      </c>
      <c r="N2576" s="8">
        <v>0.05</v>
      </c>
      <c r="O2576" s="6">
        <v>104.35</v>
      </c>
      <c r="P2576" s="6">
        <v>1982.71</v>
      </c>
      <c r="Q2576" s="6">
        <v>1211.6600000000001</v>
      </c>
      <c r="R2576" s="6">
        <v>771.05</v>
      </c>
      <c r="S2576" s="6">
        <v>297.35000000000002</v>
      </c>
      <c r="T2576" t="s">
        <v>36</v>
      </c>
      <c r="U2576">
        <v>12</v>
      </c>
      <c r="V2576" t="s">
        <v>84</v>
      </c>
      <c r="W2576" t="s">
        <v>85</v>
      </c>
      <c r="X2576">
        <v>2024</v>
      </c>
      <c r="Y2576" t="s">
        <v>162</v>
      </c>
      <c r="Z2576" s="8">
        <v>0.38890000000000002</v>
      </c>
    </row>
    <row r="2577" spans="1:26" x14ac:dyDescent="0.3">
      <c r="A2577" t="s">
        <v>6127</v>
      </c>
      <c r="B2577" s="4">
        <v>45579</v>
      </c>
      <c r="C2577" t="s">
        <v>3487</v>
      </c>
      <c r="D2577" t="s">
        <v>6128</v>
      </c>
      <c r="E2577" t="s">
        <v>29</v>
      </c>
      <c r="F2577" t="s">
        <v>141</v>
      </c>
      <c r="G2577" t="s">
        <v>31</v>
      </c>
      <c r="H2577" t="s">
        <v>32</v>
      </c>
      <c r="I2577" t="s">
        <v>75</v>
      </c>
      <c r="J2577" t="s">
        <v>59</v>
      </c>
      <c r="K2577" t="s">
        <v>35</v>
      </c>
      <c r="L2577">
        <v>1</v>
      </c>
      <c r="M2577" s="6">
        <v>3177.63</v>
      </c>
      <c r="N2577" s="8">
        <v>0.1</v>
      </c>
      <c r="O2577" s="6">
        <v>317.76</v>
      </c>
      <c r="P2577" s="6">
        <v>2859.87</v>
      </c>
      <c r="Q2577" s="6">
        <v>2146.65</v>
      </c>
      <c r="R2577" s="6">
        <v>713.22</v>
      </c>
      <c r="S2577" s="6">
        <v>291.33999999999997</v>
      </c>
      <c r="T2577" t="s">
        <v>36</v>
      </c>
      <c r="U2577">
        <v>10</v>
      </c>
      <c r="V2577" t="s">
        <v>146</v>
      </c>
      <c r="W2577" t="s">
        <v>85</v>
      </c>
      <c r="X2577">
        <v>2024</v>
      </c>
      <c r="Y2577" t="s">
        <v>184</v>
      </c>
      <c r="Z2577" s="8">
        <v>0.24940000000000001</v>
      </c>
    </row>
    <row r="2578" spans="1:26" x14ac:dyDescent="0.3">
      <c r="A2578" t="s">
        <v>6129</v>
      </c>
      <c r="B2578" s="4">
        <v>45579</v>
      </c>
      <c r="C2578" t="s">
        <v>502</v>
      </c>
      <c r="D2578" t="s">
        <v>6130</v>
      </c>
      <c r="E2578" t="s">
        <v>29</v>
      </c>
      <c r="F2578" t="s">
        <v>30</v>
      </c>
      <c r="G2578" t="s">
        <v>132</v>
      </c>
      <c r="H2578" t="s">
        <v>154</v>
      </c>
      <c r="I2578" t="s">
        <v>47</v>
      </c>
      <c r="J2578" t="s">
        <v>34</v>
      </c>
      <c r="K2578" t="s">
        <v>76</v>
      </c>
      <c r="L2578">
        <v>2</v>
      </c>
      <c r="M2578" s="6">
        <v>2069.11</v>
      </c>
      <c r="N2578" s="8">
        <v>0.2</v>
      </c>
      <c r="O2578" s="6">
        <v>827.64</v>
      </c>
      <c r="P2578" s="6">
        <v>3310.58</v>
      </c>
      <c r="Q2578" s="6">
        <v>2196.2800000000002</v>
      </c>
      <c r="R2578" s="6">
        <v>1114.3</v>
      </c>
      <c r="S2578" s="6">
        <v>255.4</v>
      </c>
      <c r="T2578" t="s">
        <v>36</v>
      </c>
      <c r="U2578">
        <v>10</v>
      </c>
      <c r="V2578" t="s">
        <v>146</v>
      </c>
      <c r="W2578" t="s">
        <v>85</v>
      </c>
      <c r="X2578">
        <v>2024</v>
      </c>
      <c r="Y2578" t="s">
        <v>184</v>
      </c>
      <c r="Z2578" s="8">
        <v>0.33660000000000001</v>
      </c>
    </row>
    <row r="2579" spans="1:26" x14ac:dyDescent="0.3">
      <c r="A2579" t="s">
        <v>6131</v>
      </c>
      <c r="B2579" s="4">
        <v>45517</v>
      </c>
      <c r="C2579" t="s">
        <v>1717</v>
      </c>
      <c r="D2579" t="s">
        <v>6132</v>
      </c>
      <c r="E2579" t="s">
        <v>56</v>
      </c>
      <c r="F2579" t="s">
        <v>238</v>
      </c>
      <c r="G2579" t="s">
        <v>110</v>
      </c>
      <c r="H2579" t="s">
        <v>281</v>
      </c>
      <c r="I2579" t="s">
        <v>33</v>
      </c>
      <c r="J2579" t="s">
        <v>59</v>
      </c>
      <c r="K2579" t="s">
        <v>35</v>
      </c>
      <c r="L2579">
        <v>2</v>
      </c>
      <c r="M2579" s="6">
        <v>562.37</v>
      </c>
      <c r="N2579" s="8">
        <v>0.05</v>
      </c>
      <c r="O2579" s="6">
        <v>56.24</v>
      </c>
      <c r="P2579" s="6">
        <v>1068.5</v>
      </c>
      <c r="Q2579" s="6">
        <v>832.24</v>
      </c>
      <c r="R2579" s="6">
        <v>236.26</v>
      </c>
      <c r="S2579" s="6">
        <v>267.06</v>
      </c>
      <c r="T2579" t="s">
        <v>77</v>
      </c>
      <c r="U2579">
        <v>8</v>
      </c>
      <c r="V2579" t="s">
        <v>118</v>
      </c>
      <c r="W2579" t="s">
        <v>62</v>
      </c>
      <c r="X2579">
        <v>2024</v>
      </c>
      <c r="Y2579" t="s">
        <v>119</v>
      </c>
      <c r="Z2579" s="8">
        <v>0.22109999999999999</v>
      </c>
    </row>
    <row r="2580" spans="1:26" x14ac:dyDescent="0.3">
      <c r="A2580" t="s">
        <v>6133</v>
      </c>
      <c r="B2580" s="4">
        <v>45814</v>
      </c>
      <c r="C2580" t="s">
        <v>1902</v>
      </c>
      <c r="D2580" t="s">
        <v>6134</v>
      </c>
      <c r="E2580" t="s">
        <v>29</v>
      </c>
      <c r="F2580" t="s">
        <v>141</v>
      </c>
      <c r="G2580" t="s">
        <v>69</v>
      </c>
      <c r="H2580" t="s">
        <v>70</v>
      </c>
      <c r="I2580" t="s">
        <v>75</v>
      </c>
      <c r="J2580" t="s">
        <v>34</v>
      </c>
      <c r="K2580" t="s">
        <v>102</v>
      </c>
      <c r="L2580">
        <v>2</v>
      </c>
      <c r="M2580" s="6">
        <v>2370.5</v>
      </c>
      <c r="N2580" s="8">
        <v>0.2</v>
      </c>
      <c r="O2580" s="6">
        <v>948.2</v>
      </c>
      <c r="P2580" s="6">
        <v>3792.8</v>
      </c>
      <c r="Q2580" s="6">
        <v>3078.79</v>
      </c>
      <c r="R2580" s="6">
        <v>714.01</v>
      </c>
      <c r="S2580" s="6">
        <v>284.85000000000002</v>
      </c>
      <c r="T2580" t="s">
        <v>77</v>
      </c>
      <c r="U2580">
        <v>6</v>
      </c>
      <c r="V2580" t="s">
        <v>189</v>
      </c>
      <c r="W2580" t="s">
        <v>38</v>
      </c>
      <c r="X2580">
        <v>2025</v>
      </c>
      <c r="Y2580" t="s">
        <v>424</v>
      </c>
      <c r="Z2580" s="8">
        <v>0.1883</v>
      </c>
    </row>
    <row r="2581" spans="1:26" x14ac:dyDescent="0.3">
      <c r="A2581" t="s">
        <v>6135</v>
      </c>
      <c r="B2581" s="4">
        <v>45813</v>
      </c>
      <c r="C2581" t="s">
        <v>311</v>
      </c>
      <c r="D2581" t="s">
        <v>6136</v>
      </c>
      <c r="E2581" t="s">
        <v>43</v>
      </c>
      <c r="F2581" t="s">
        <v>256</v>
      </c>
      <c r="G2581" t="s">
        <v>45</v>
      </c>
      <c r="H2581" t="s">
        <v>32</v>
      </c>
      <c r="I2581" t="s">
        <v>116</v>
      </c>
      <c r="J2581" t="s">
        <v>48</v>
      </c>
      <c r="K2581" t="s">
        <v>60</v>
      </c>
      <c r="L2581">
        <v>2</v>
      </c>
      <c r="M2581" s="6">
        <v>1514.42</v>
      </c>
      <c r="N2581" s="8">
        <v>0.05</v>
      </c>
      <c r="O2581" s="6">
        <v>151.44</v>
      </c>
      <c r="P2581" s="6">
        <v>2877.4</v>
      </c>
      <c r="Q2581" s="6">
        <v>1886.29</v>
      </c>
      <c r="R2581" s="6">
        <v>991.11</v>
      </c>
      <c r="S2581" s="6">
        <v>214.2</v>
      </c>
      <c r="T2581" t="s">
        <v>36</v>
      </c>
      <c r="U2581">
        <v>6</v>
      </c>
      <c r="V2581" t="s">
        <v>189</v>
      </c>
      <c r="W2581" t="s">
        <v>38</v>
      </c>
      <c r="X2581">
        <v>2025</v>
      </c>
      <c r="Y2581" t="s">
        <v>424</v>
      </c>
      <c r="Z2581" s="8">
        <v>0.34439999999999998</v>
      </c>
    </row>
    <row r="2582" spans="1:26" x14ac:dyDescent="0.3">
      <c r="A2582" t="s">
        <v>6137</v>
      </c>
      <c r="B2582" s="4">
        <v>45564</v>
      </c>
      <c r="C2582" t="s">
        <v>3138</v>
      </c>
      <c r="D2582" t="s">
        <v>6138</v>
      </c>
      <c r="E2582" t="s">
        <v>67</v>
      </c>
      <c r="F2582" t="s">
        <v>68</v>
      </c>
      <c r="G2582" t="s">
        <v>31</v>
      </c>
      <c r="H2582" t="s">
        <v>58</v>
      </c>
      <c r="I2582" t="s">
        <v>75</v>
      </c>
      <c r="J2582" t="s">
        <v>48</v>
      </c>
      <c r="K2582" t="s">
        <v>35</v>
      </c>
      <c r="L2582">
        <v>1</v>
      </c>
      <c r="M2582" s="6">
        <v>2775.33</v>
      </c>
      <c r="N2582" s="8">
        <v>0.1</v>
      </c>
      <c r="O2582" s="6">
        <v>277.52999999999997</v>
      </c>
      <c r="P2582" s="6">
        <v>2497.8000000000002</v>
      </c>
      <c r="Q2582" s="6">
        <v>1503.79</v>
      </c>
      <c r="R2582" s="6">
        <v>994.01</v>
      </c>
      <c r="S2582" s="6">
        <v>380.05</v>
      </c>
      <c r="T2582" t="s">
        <v>117</v>
      </c>
      <c r="U2582">
        <v>9</v>
      </c>
      <c r="V2582" t="s">
        <v>61</v>
      </c>
      <c r="W2582" t="s">
        <v>62</v>
      </c>
      <c r="X2582">
        <v>2024</v>
      </c>
      <c r="Y2582" t="s">
        <v>63</v>
      </c>
      <c r="Z2582" s="8">
        <v>0.39800000000000002</v>
      </c>
    </row>
    <row r="2583" spans="1:26" x14ac:dyDescent="0.3">
      <c r="A2583" t="s">
        <v>6139</v>
      </c>
      <c r="B2583" s="4">
        <v>45693</v>
      </c>
      <c r="C2583" t="s">
        <v>2757</v>
      </c>
      <c r="D2583" t="s">
        <v>6140</v>
      </c>
      <c r="E2583" t="s">
        <v>56</v>
      </c>
      <c r="F2583" t="s">
        <v>74</v>
      </c>
      <c r="G2583" t="s">
        <v>69</v>
      </c>
      <c r="H2583" t="s">
        <v>83</v>
      </c>
      <c r="I2583" t="s">
        <v>75</v>
      </c>
      <c r="J2583" t="s">
        <v>34</v>
      </c>
      <c r="K2583" t="s">
        <v>102</v>
      </c>
      <c r="L2583">
        <v>2</v>
      </c>
      <c r="M2583" s="6">
        <v>1750.72</v>
      </c>
      <c r="N2583" s="8">
        <v>0.25</v>
      </c>
      <c r="O2583" s="6">
        <v>875.36</v>
      </c>
      <c r="P2583" s="6">
        <v>2626.08</v>
      </c>
      <c r="Q2583" s="6">
        <v>1850.96</v>
      </c>
      <c r="R2583" s="6">
        <v>775.12</v>
      </c>
      <c r="S2583" s="6">
        <v>448.64</v>
      </c>
      <c r="T2583" t="s">
        <v>36</v>
      </c>
      <c r="U2583">
        <v>2</v>
      </c>
      <c r="V2583" t="s">
        <v>171</v>
      </c>
      <c r="W2583" t="s">
        <v>51</v>
      </c>
      <c r="X2583">
        <v>2025</v>
      </c>
      <c r="Y2583" t="s">
        <v>172</v>
      </c>
      <c r="Z2583" s="8">
        <v>0.29520000000000002</v>
      </c>
    </row>
    <row r="2584" spans="1:26" x14ac:dyDescent="0.3">
      <c r="A2584" t="s">
        <v>6141</v>
      </c>
      <c r="B2584" s="4">
        <v>45474</v>
      </c>
      <c r="C2584" t="s">
        <v>5607</v>
      </c>
      <c r="D2584" t="s">
        <v>6142</v>
      </c>
      <c r="E2584" t="s">
        <v>43</v>
      </c>
      <c r="F2584" t="s">
        <v>256</v>
      </c>
      <c r="G2584" t="s">
        <v>45</v>
      </c>
      <c r="H2584" t="s">
        <v>32</v>
      </c>
      <c r="I2584" t="s">
        <v>75</v>
      </c>
      <c r="J2584" t="s">
        <v>34</v>
      </c>
      <c r="K2584" t="s">
        <v>102</v>
      </c>
      <c r="L2584">
        <v>1</v>
      </c>
      <c r="M2584" s="6">
        <v>674.21</v>
      </c>
      <c r="N2584" s="8">
        <v>0.05</v>
      </c>
      <c r="O2584" s="6">
        <v>33.71</v>
      </c>
      <c r="P2584" s="6">
        <v>640.5</v>
      </c>
      <c r="Q2584" s="6">
        <v>394.57</v>
      </c>
      <c r="R2584" s="6">
        <v>245.93</v>
      </c>
      <c r="S2584" s="6">
        <v>249.82</v>
      </c>
      <c r="T2584" t="s">
        <v>117</v>
      </c>
      <c r="U2584">
        <v>7</v>
      </c>
      <c r="V2584" t="s">
        <v>179</v>
      </c>
      <c r="W2584" t="s">
        <v>62</v>
      </c>
      <c r="X2584">
        <v>2024</v>
      </c>
      <c r="Y2584" t="s">
        <v>180</v>
      </c>
      <c r="Z2584" s="8">
        <v>0.38400000000000001</v>
      </c>
    </row>
    <row r="2585" spans="1:26" x14ac:dyDescent="0.3">
      <c r="A2585" t="s">
        <v>6143</v>
      </c>
      <c r="B2585" s="4">
        <v>45956</v>
      </c>
      <c r="C2585" t="s">
        <v>4957</v>
      </c>
      <c r="D2585" t="s">
        <v>6144</v>
      </c>
      <c r="E2585" t="s">
        <v>29</v>
      </c>
      <c r="F2585" t="s">
        <v>30</v>
      </c>
      <c r="G2585" t="s">
        <v>45</v>
      </c>
      <c r="H2585" t="s">
        <v>46</v>
      </c>
      <c r="I2585" t="s">
        <v>75</v>
      </c>
      <c r="J2585" t="s">
        <v>34</v>
      </c>
      <c r="K2585" t="s">
        <v>35</v>
      </c>
      <c r="L2585">
        <v>1</v>
      </c>
      <c r="M2585" s="6">
        <v>818.82</v>
      </c>
      <c r="N2585" s="8">
        <v>0.05</v>
      </c>
      <c r="O2585" s="6">
        <v>40.94</v>
      </c>
      <c r="P2585" s="6">
        <v>777.88</v>
      </c>
      <c r="Q2585" s="6">
        <v>533.01</v>
      </c>
      <c r="R2585" s="6">
        <v>244.87</v>
      </c>
      <c r="S2585" s="6">
        <v>221.92</v>
      </c>
      <c r="T2585" t="s">
        <v>36</v>
      </c>
      <c r="U2585">
        <v>10</v>
      </c>
      <c r="V2585" t="s">
        <v>146</v>
      </c>
      <c r="W2585" t="s">
        <v>85</v>
      </c>
      <c r="X2585">
        <v>2025</v>
      </c>
      <c r="Y2585" t="s">
        <v>147</v>
      </c>
      <c r="Z2585" s="8">
        <v>0.31480000000000002</v>
      </c>
    </row>
    <row r="2586" spans="1:26" x14ac:dyDescent="0.3">
      <c r="A2586" t="s">
        <v>6145</v>
      </c>
      <c r="B2586" s="4">
        <v>45779</v>
      </c>
      <c r="C2586" t="s">
        <v>1708</v>
      </c>
      <c r="D2586" t="s">
        <v>6146</v>
      </c>
      <c r="E2586" t="s">
        <v>43</v>
      </c>
      <c r="F2586" t="s">
        <v>44</v>
      </c>
      <c r="G2586" t="s">
        <v>132</v>
      </c>
      <c r="H2586" t="s">
        <v>228</v>
      </c>
      <c r="I2586" t="s">
        <v>33</v>
      </c>
      <c r="J2586" t="s">
        <v>59</v>
      </c>
      <c r="K2586" t="s">
        <v>35</v>
      </c>
      <c r="L2586">
        <v>1</v>
      </c>
      <c r="M2586" s="6">
        <v>927.75</v>
      </c>
      <c r="N2586" s="8">
        <v>0.1</v>
      </c>
      <c r="O2586" s="6">
        <v>92.78</v>
      </c>
      <c r="P2586" s="6">
        <v>834.97</v>
      </c>
      <c r="Q2586" s="6">
        <v>536.29</v>
      </c>
      <c r="R2586" s="6">
        <v>298.68</v>
      </c>
      <c r="S2586" s="6">
        <v>423.13</v>
      </c>
      <c r="T2586" t="s">
        <v>36</v>
      </c>
      <c r="U2586">
        <v>5</v>
      </c>
      <c r="V2586" t="s">
        <v>103</v>
      </c>
      <c r="W2586" t="s">
        <v>38</v>
      </c>
      <c r="X2586">
        <v>2025</v>
      </c>
      <c r="Y2586" t="s">
        <v>167</v>
      </c>
      <c r="Z2586" s="8">
        <v>0.35770000000000002</v>
      </c>
    </row>
    <row r="2587" spans="1:26" x14ac:dyDescent="0.3">
      <c r="A2587" t="s">
        <v>6147</v>
      </c>
      <c r="B2587" s="4">
        <v>45415</v>
      </c>
      <c r="C2587" t="s">
        <v>1685</v>
      </c>
      <c r="D2587" t="s">
        <v>6148</v>
      </c>
      <c r="E2587" t="s">
        <v>43</v>
      </c>
      <c r="F2587" t="s">
        <v>44</v>
      </c>
      <c r="G2587" t="s">
        <v>69</v>
      </c>
      <c r="H2587" t="s">
        <v>83</v>
      </c>
      <c r="I2587" t="s">
        <v>47</v>
      </c>
      <c r="J2587" t="s">
        <v>48</v>
      </c>
      <c r="K2587" t="s">
        <v>35</v>
      </c>
      <c r="L2587">
        <v>1</v>
      </c>
      <c r="M2587" s="6">
        <v>2356.4</v>
      </c>
      <c r="N2587" s="8">
        <v>0.2</v>
      </c>
      <c r="O2587" s="6">
        <v>471.28</v>
      </c>
      <c r="P2587" s="6">
        <v>1885.12</v>
      </c>
      <c r="Q2587" s="6">
        <v>1310.9</v>
      </c>
      <c r="R2587" s="6">
        <v>574.22</v>
      </c>
      <c r="S2587" s="6">
        <v>74.45</v>
      </c>
      <c r="T2587" t="s">
        <v>77</v>
      </c>
      <c r="U2587">
        <v>5</v>
      </c>
      <c r="V2587" t="s">
        <v>103</v>
      </c>
      <c r="W2587" t="s">
        <v>38</v>
      </c>
      <c r="X2587">
        <v>2024</v>
      </c>
      <c r="Y2587" t="s">
        <v>104</v>
      </c>
      <c r="Z2587" s="8">
        <v>0.30459999999999998</v>
      </c>
    </row>
    <row r="2588" spans="1:26" x14ac:dyDescent="0.3">
      <c r="A2588" t="s">
        <v>6149</v>
      </c>
      <c r="B2588" s="4">
        <v>45917</v>
      </c>
      <c r="C2588" t="s">
        <v>1381</v>
      </c>
      <c r="D2588" t="s">
        <v>6150</v>
      </c>
      <c r="E2588" t="s">
        <v>29</v>
      </c>
      <c r="F2588" t="s">
        <v>242</v>
      </c>
      <c r="G2588" t="s">
        <v>69</v>
      </c>
      <c r="H2588" t="s">
        <v>70</v>
      </c>
      <c r="I2588" t="s">
        <v>75</v>
      </c>
      <c r="J2588" t="s">
        <v>34</v>
      </c>
      <c r="K2588" t="s">
        <v>102</v>
      </c>
      <c r="L2588">
        <v>1</v>
      </c>
      <c r="M2588" s="6">
        <v>4401.79</v>
      </c>
      <c r="N2588" s="8">
        <v>0</v>
      </c>
      <c r="O2588" s="6">
        <v>0</v>
      </c>
      <c r="P2588" s="6">
        <v>4401.79</v>
      </c>
      <c r="Q2588" s="6">
        <v>3080.91</v>
      </c>
      <c r="R2588" s="6">
        <v>1320.88</v>
      </c>
      <c r="S2588" s="6">
        <v>74.099999999999994</v>
      </c>
      <c r="T2588" t="s">
        <v>36</v>
      </c>
      <c r="U2588">
        <v>9</v>
      </c>
      <c r="V2588" t="s">
        <v>61</v>
      </c>
      <c r="W2588" t="s">
        <v>62</v>
      </c>
      <c r="X2588">
        <v>2025</v>
      </c>
      <c r="Y2588" t="s">
        <v>97</v>
      </c>
      <c r="Z2588" s="8">
        <v>0.30009999999999998</v>
      </c>
    </row>
    <row r="2589" spans="1:26" x14ac:dyDescent="0.3">
      <c r="A2589" t="s">
        <v>6151</v>
      </c>
      <c r="B2589" s="4">
        <v>45705</v>
      </c>
      <c r="C2589" t="s">
        <v>2155</v>
      </c>
      <c r="D2589" t="s">
        <v>6152</v>
      </c>
      <c r="E2589" t="s">
        <v>56</v>
      </c>
      <c r="F2589" t="s">
        <v>90</v>
      </c>
      <c r="G2589" t="s">
        <v>110</v>
      </c>
      <c r="H2589" t="s">
        <v>281</v>
      </c>
      <c r="I2589" t="s">
        <v>75</v>
      </c>
      <c r="J2589" t="s">
        <v>34</v>
      </c>
      <c r="K2589" t="s">
        <v>60</v>
      </c>
      <c r="L2589">
        <v>2</v>
      </c>
      <c r="M2589" s="6">
        <v>1024.28</v>
      </c>
      <c r="N2589" s="8">
        <v>0.1</v>
      </c>
      <c r="O2589" s="6">
        <v>204.86</v>
      </c>
      <c r="P2589" s="6">
        <v>1843.7</v>
      </c>
      <c r="Q2589" s="6">
        <v>1438.51</v>
      </c>
      <c r="R2589" s="6">
        <v>405.19</v>
      </c>
      <c r="S2589" s="6">
        <v>370.2</v>
      </c>
      <c r="T2589" t="s">
        <v>117</v>
      </c>
      <c r="U2589">
        <v>2</v>
      </c>
      <c r="V2589" t="s">
        <v>171</v>
      </c>
      <c r="W2589" t="s">
        <v>51</v>
      </c>
      <c r="X2589">
        <v>2025</v>
      </c>
      <c r="Y2589" t="s">
        <v>172</v>
      </c>
      <c r="Z2589" s="8">
        <v>0.2198</v>
      </c>
    </row>
    <row r="2590" spans="1:26" x14ac:dyDescent="0.3">
      <c r="A2590" t="s">
        <v>6153</v>
      </c>
      <c r="B2590" s="4">
        <v>46016</v>
      </c>
      <c r="C2590" t="s">
        <v>707</v>
      </c>
      <c r="D2590" t="s">
        <v>6154</v>
      </c>
      <c r="E2590" t="s">
        <v>29</v>
      </c>
      <c r="F2590" t="s">
        <v>242</v>
      </c>
      <c r="G2590" t="s">
        <v>45</v>
      </c>
      <c r="H2590" t="s">
        <v>32</v>
      </c>
      <c r="I2590" t="s">
        <v>47</v>
      </c>
      <c r="J2590" t="s">
        <v>48</v>
      </c>
      <c r="K2590" t="s">
        <v>102</v>
      </c>
      <c r="L2590">
        <v>1</v>
      </c>
      <c r="M2590" s="6">
        <v>2659.35</v>
      </c>
      <c r="N2590" s="8">
        <v>0.1</v>
      </c>
      <c r="O2590" s="6">
        <v>265.94</v>
      </c>
      <c r="P2590" s="6">
        <v>2393.41</v>
      </c>
      <c r="Q2590" s="6">
        <v>1617.28</v>
      </c>
      <c r="R2590" s="6">
        <v>776.13</v>
      </c>
      <c r="S2590" s="6">
        <v>134.12</v>
      </c>
      <c r="T2590" t="s">
        <v>36</v>
      </c>
      <c r="U2590">
        <v>12</v>
      </c>
      <c r="V2590" t="s">
        <v>84</v>
      </c>
      <c r="W2590" t="s">
        <v>85</v>
      </c>
      <c r="X2590">
        <v>2025</v>
      </c>
      <c r="Y2590" t="s">
        <v>86</v>
      </c>
      <c r="Z2590" s="8">
        <v>0.32429999999999998</v>
      </c>
    </row>
    <row r="2591" spans="1:26" x14ac:dyDescent="0.3">
      <c r="A2591" t="s">
        <v>6155</v>
      </c>
      <c r="B2591" s="4">
        <v>45463</v>
      </c>
      <c r="C2591" t="s">
        <v>219</v>
      </c>
      <c r="D2591" t="s">
        <v>6156</v>
      </c>
      <c r="E2591" t="s">
        <v>108</v>
      </c>
      <c r="F2591" t="s">
        <v>364</v>
      </c>
      <c r="G2591" t="s">
        <v>110</v>
      </c>
      <c r="H2591" t="s">
        <v>269</v>
      </c>
      <c r="I2591" t="s">
        <v>75</v>
      </c>
      <c r="J2591" t="s">
        <v>48</v>
      </c>
      <c r="K2591" t="s">
        <v>102</v>
      </c>
      <c r="L2591">
        <v>1</v>
      </c>
      <c r="M2591" s="6">
        <v>706.98</v>
      </c>
      <c r="N2591" s="8">
        <v>0.1</v>
      </c>
      <c r="O2591" s="6">
        <v>70.7</v>
      </c>
      <c r="P2591" s="6">
        <v>636.28</v>
      </c>
      <c r="Q2591" s="6">
        <v>370.34</v>
      </c>
      <c r="R2591" s="6">
        <v>265.94</v>
      </c>
      <c r="S2591" s="6">
        <v>321.85000000000002</v>
      </c>
      <c r="T2591" t="s">
        <v>77</v>
      </c>
      <c r="U2591">
        <v>6</v>
      </c>
      <c r="V2591" t="s">
        <v>189</v>
      </c>
      <c r="W2591" t="s">
        <v>38</v>
      </c>
      <c r="X2591">
        <v>2024</v>
      </c>
      <c r="Y2591" t="s">
        <v>190</v>
      </c>
      <c r="Z2591" s="8">
        <v>0.41799999999999998</v>
      </c>
    </row>
    <row r="2592" spans="1:26" x14ac:dyDescent="0.3">
      <c r="A2592" t="s">
        <v>6157</v>
      </c>
      <c r="B2592" s="4">
        <v>45579</v>
      </c>
      <c r="C2592" t="s">
        <v>356</v>
      </c>
      <c r="D2592" t="s">
        <v>6158</v>
      </c>
      <c r="E2592" t="s">
        <v>43</v>
      </c>
      <c r="F2592" t="s">
        <v>256</v>
      </c>
      <c r="G2592" t="s">
        <v>110</v>
      </c>
      <c r="H2592" t="s">
        <v>281</v>
      </c>
      <c r="I2592" t="s">
        <v>75</v>
      </c>
      <c r="J2592" t="s">
        <v>48</v>
      </c>
      <c r="K2592" t="s">
        <v>102</v>
      </c>
      <c r="L2592">
        <v>1</v>
      </c>
      <c r="M2592" s="6">
        <v>1920.42</v>
      </c>
      <c r="N2592" s="8">
        <v>0.1</v>
      </c>
      <c r="O2592" s="6">
        <v>192.04</v>
      </c>
      <c r="P2592" s="6">
        <v>1728.38</v>
      </c>
      <c r="Q2592" s="6">
        <v>1243.6600000000001</v>
      </c>
      <c r="R2592" s="6">
        <v>484.72</v>
      </c>
      <c r="S2592" s="6">
        <v>151.79</v>
      </c>
      <c r="T2592" t="s">
        <v>36</v>
      </c>
      <c r="U2592">
        <v>10</v>
      </c>
      <c r="V2592" t="s">
        <v>146</v>
      </c>
      <c r="W2592" t="s">
        <v>85</v>
      </c>
      <c r="X2592">
        <v>2024</v>
      </c>
      <c r="Y2592" t="s">
        <v>184</v>
      </c>
      <c r="Z2592" s="8">
        <v>0.28039999999999998</v>
      </c>
    </row>
    <row r="2593" spans="1:26" x14ac:dyDescent="0.3">
      <c r="A2593" t="s">
        <v>6159</v>
      </c>
      <c r="B2593" s="4">
        <v>45726</v>
      </c>
      <c r="C2593" t="s">
        <v>4423</v>
      </c>
      <c r="D2593" t="s">
        <v>6160</v>
      </c>
      <c r="E2593" t="s">
        <v>29</v>
      </c>
      <c r="F2593" t="s">
        <v>141</v>
      </c>
      <c r="G2593" t="s">
        <v>45</v>
      </c>
      <c r="H2593" t="s">
        <v>83</v>
      </c>
      <c r="I2593" t="s">
        <v>75</v>
      </c>
      <c r="J2593" t="s">
        <v>59</v>
      </c>
      <c r="K2593" t="s">
        <v>60</v>
      </c>
      <c r="L2593">
        <v>1</v>
      </c>
      <c r="M2593" s="6">
        <v>1628.29</v>
      </c>
      <c r="N2593" s="8">
        <v>0.3</v>
      </c>
      <c r="O2593" s="6">
        <v>488.49</v>
      </c>
      <c r="P2593" s="6">
        <v>1139.8</v>
      </c>
      <c r="Q2593" s="6">
        <v>814.06</v>
      </c>
      <c r="R2593" s="6">
        <v>325.74</v>
      </c>
      <c r="S2593" s="6">
        <v>400.73</v>
      </c>
      <c r="T2593" t="s">
        <v>36</v>
      </c>
      <c r="U2593">
        <v>3</v>
      </c>
      <c r="V2593" t="s">
        <v>50</v>
      </c>
      <c r="W2593" t="s">
        <v>51</v>
      </c>
      <c r="X2593">
        <v>2025</v>
      </c>
      <c r="Y2593" t="s">
        <v>52</v>
      </c>
      <c r="Z2593" s="8">
        <v>0.2858</v>
      </c>
    </row>
    <row r="2594" spans="1:26" x14ac:dyDescent="0.3">
      <c r="A2594" t="s">
        <v>6161</v>
      </c>
      <c r="B2594" s="4">
        <v>45977</v>
      </c>
      <c r="C2594" t="s">
        <v>4053</v>
      </c>
      <c r="D2594" t="s">
        <v>6162</v>
      </c>
      <c r="E2594" t="s">
        <v>56</v>
      </c>
      <c r="F2594" t="s">
        <v>238</v>
      </c>
      <c r="G2594" t="s">
        <v>31</v>
      </c>
      <c r="H2594" t="s">
        <v>58</v>
      </c>
      <c r="I2594" t="s">
        <v>75</v>
      </c>
      <c r="J2594" t="s">
        <v>48</v>
      </c>
      <c r="K2594" t="s">
        <v>102</v>
      </c>
      <c r="L2594">
        <v>1</v>
      </c>
      <c r="M2594" s="6">
        <v>1290.0899999999999</v>
      </c>
      <c r="N2594" s="8">
        <v>0</v>
      </c>
      <c r="O2594" s="6">
        <v>0</v>
      </c>
      <c r="P2594" s="6">
        <v>1290.0899999999999</v>
      </c>
      <c r="Q2594" s="6">
        <v>753.53</v>
      </c>
      <c r="R2594" s="6">
        <v>536.55999999999995</v>
      </c>
      <c r="S2594" s="6">
        <v>92.63</v>
      </c>
      <c r="T2594" t="s">
        <v>36</v>
      </c>
      <c r="U2594">
        <v>11</v>
      </c>
      <c r="V2594" t="s">
        <v>124</v>
      </c>
      <c r="W2594" t="s">
        <v>85</v>
      </c>
      <c r="X2594">
        <v>2025</v>
      </c>
      <c r="Y2594" t="s">
        <v>221</v>
      </c>
      <c r="Z2594" s="8">
        <v>0.41589999999999999</v>
      </c>
    </row>
    <row r="2595" spans="1:26" x14ac:dyDescent="0.3">
      <c r="A2595" t="s">
        <v>6163</v>
      </c>
      <c r="B2595" s="4">
        <v>45404</v>
      </c>
      <c r="C2595" t="s">
        <v>4331</v>
      </c>
      <c r="D2595" t="s">
        <v>6164</v>
      </c>
      <c r="E2595" t="s">
        <v>29</v>
      </c>
      <c r="F2595" t="s">
        <v>30</v>
      </c>
      <c r="G2595" t="s">
        <v>31</v>
      </c>
      <c r="H2595" t="s">
        <v>58</v>
      </c>
      <c r="I2595" t="s">
        <v>33</v>
      </c>
      <c r="J2595" t="s">
        <v>59</v>
      </c>
      <c r="K2595" t="s">
        <v>35</v>
      </c>
      <c r="L2595">
        <v>2</v>
      </c>
      <c r="M2595" s="6">
        <v>2098.73</v>
      </c>
      <c r="N2595" s="8">
        <v>0.1</v>
      </c>
      <c r="O2595" s="6">
        <v>419.75</v>
      </c>
      <c r="P2595" s="6">
        <v>3777.71</v>
      </c>
      <c r="Q2595" s="6">
        <v>2333.5</v>
      </c>
      <c r="R2595" s="6">
        <v>1444.21</v>
      </c>
      <c r="S2595" s="6">
        <v>148.05000000000001</v>
      </c>
      <c r="T2595" t="s">
        <v>36</v>
      </c>
      <c r="U2595">
        <v>4</v>
      </c>
      <c r="V2595" t="s">
        <v>37</v>
      </c>
      <c r="W2595" t="s">
        <v>38</v>
      </c>
      <c r="X2595">
        <v>2024</v>
      </c>
      <c r="Y2595" t="s">
        <v>39</v>
      </c>
      <c r="Z2595" s="8">
        <v>0.38229999999999997</v>
      </c>
    </row>
    <row r="2596" spans="1:26" x14ac:dyDescent="0.3">
      <c r="A2596" t="s">
        <v>6165</v>
      </c>
      <c r="B2596" s="4">
        <v>45413</v>
      </c>
      <c r="C2596" t="s">
        <v>595</v>
      </c>
      <c r="D2596" t="s">
        <v>6166</v>
      </c>
      <c r="E2596" t="s">
        <v>108</v>
      </c>
      <c r="F2596" t="s">
        <v>145</v>
      </c>
      <c r="G2596" t="s">
        <v>132</v>
      </c>
      <c r="H2596" t="s">
        <v>133</v>
      </c>
      <c r="I2596" t="s">
        <v>75</v>
      </c>
      <c r="J2596" t="s">
        <v>59</v>
      </c>
      <c r="K2596" t="s">
        <v>35</v>
      </c>
      <c r="L2596">
        <v>1</v>
      </c>
      <c r="M2596" s="6">
        <v>2004.72</v>
      </c>
      <c r="N2596" s="8">
        <v>0</v>
      </c>
      <c r="O2596" s="6">
        <v>0</v>
      </c>
      <c r="P2596" s="6">
        <v>2004.72</v>
      </c>
      <c r="Q2596" s="6">
        <v>1501.49</v>
      </c>
      <c r="R2596" s="6">
        <v>503.23</v>
      </c>
      <c r="S2596" s="6">
        <v>237.85</v>
      </c>
      <c r="T2596" t="s">
        <v>36</v>
      </c>
      <c r="U2596">
        <v>5</v>
      </c>
      <c r="V2596" t="s">
        <v>103</v>
      </c>
      <c r="W2596" t="s">
        <v>38</v>
      </c>
      <c r="X2596">
        <v>2024</v>
      </c>
      <c r="Y2596" t="s">
        <v>104</v>
      </c>
      <c r="Z2596" s="8">
        <v>0.251</v>
      </c>
    </row>
    <row r="2597" spans="1:26" x14ac:dyDescent="0.3">
      <c r="A2597" t="s">
        <v>6167</v>
      </c>
      <c r="B2597" s="4">
        <v>45835</v>
      </c>
      <c r="C2597" t="s">
        <v>1052</v>
      </c>
      <c r="D2597" t="s">
        <v>6168</v>
      </c>
      <c r="E2597" t="s">
        <v>67</v>
      </c>
      <c r="F2597" t="s">
        <v>82</v>
      </c>
      <c r="G2597" t="s">
        <v>132</v>
      </c>
      <c r="H2597" t="s">
        <v>228</v>
      </c>
      <c r="I2597" t="s">
        <v>33</v>
      </c>
      <c r="J2597" t="s">
        <v>34</v>
      </c>
      <c r="K2597" t="s">
        <v>49</v>
      </c>
      <c r="L2597">
        <v>2</v>
      </c>
      <c r="M2597" s="6">
        <v>1916.74</v>
      </c>
      <c r="N2597" s="8">
        <v>0.15</v>
      </c>
      <c r="O2597" s="6">
        <v>575.02</v>
      </c>
      <c r="P2597" s="6">
        <v>3258.46</v>
      </c>
      <c r="Q2597" s="6">
        <v>2566.86</v>
      </c>
      <c r="R2597" s="6">
        <v>691.6</v>
      </c>
      <c r="S2597" s="6">
        <v>398.27</v>
      </c>
      <c r="T2597" t="s">
        <v>36</v>
      </c>
      <c r="U2597">
        <v>6</v>
      </c>
      <c r="V2597" t="s">
        <v>189</v>
      </c>
      <c r="W2597" t="s">
        <v>38</v>
      </c>
      <c r="X2597">
        <v>2025</v>
      </c>
      <c r="Y2597" t="s">
        <v>424</v>
      </c>
      <c r="Z2597" s="8">
        <v>0.2122</v>
      </c>
    </row>
    <row r="2598" spans="1:26" x14ac:dyDescent="0.3">
      <c r="A2598" t="s">
        <v>6169</v>
      </c>
      <c r="B2598" s="4">
        <v>45513</v>
      </c>
      <c r="C2598" t="s">
        <v>491</v>
      </c>
      <c r="D2598" t="s">
        <v>6170</v>
      </c>
      <c r="E2598" t="s">
        <v>56</v>
      </c>
      <c r="F2598" t="s">
        <v>74</v>
      </c>
      <c r="G2598" t="s">
        <v>31</v>
      </c>
      <c r="H2598" t="s">
        <v>195</v>
      </c>
      <c r="I2598" t="s">
        <v>75</v>
      </c>
      <c r="J2598" t="s">
        <v>48</v>
      </c>
      <c r="K2598" t="s">
        <v>35</v>
      </c>
      <c r="L2598">
        <v>1</v>
      </c>
      <c r="M2598" s="6">
        <v>944.3</v>
      </c>
      <c r="N2598" s="8">
        <v>0</v>
      </c>
      <c r="O2598" s="6">
        <v>0</v>
      </c>
      <c r="P2598" s="6">
        <v>944.3</v>
      </c>
      <c r="Q2598" s="6">
        <v>767.2</v>
      </c>
      <c r="R2598" s="6">
        <v>177.1</v>
      </c>
      <c r="S2598" s="6">
        <v>358.75</v>
      </c>
      <c r="T2598" t="s">
        <v>36</v>
      </c>
      <c r="U2598">
        <v>8</v>
      </c>
      <c r="V2598" t="s">
        <v>118</v>
      </c>
      <c r="W2598" t="s">
        <v>62</v>
      </c>
      <c r="X2598">
        <v>2024</v>
      </c>
      <c r="Y2598" t="s">
        <v>119</v>
      </c>
      <c r="Z2598" s="8">
        <v>0.1875</v>
      </c>
    </row>
    <row r="2599" spans="1:26" x14ac:dyDescent="0.3">
      <c r="A2599" t="s">
        <v>6171</v>
      </c>
      <c r="B2599" s="4">
        <v>45922</v>
      </c>
      <c r="C2599" t="s">
        <v>192</v>
      </c>
      <c r="D2599" t="s">
        <v>6172</v>
      </c>
      <c r="E2599" t="s">
        <v>29</v>
      </c>
      <c r="F2599" t="s">
        <v>242</v>
      </c>
      <c r="G2599" t="s">
        <v>110</v>
      </c>
      <c r="H2599" t="s">
        <v>166</v>
      </c>
      <c r="I2599" t="s">
        <v>33</v>
      </c>
      <c r="J2599" t="s">
        <v>59</v>
      </c>
      <c r="K2599" t="s">
        <v>35</v>
      </c>
      <c r="L2599">
        <v>1</v>
      </c>
      <c r="M2599" s="6">
        <v>3252.55</v>
      </c>
      <c r="N2599" s="8">
        <v>0.2</v>
      </c>
      <c r="O2599" s="6">
        <v>650.51</v>
      </c>
      <c r="P2599" s="6">
        <v>2602.04</v>
      </c>
      <c r="Q2599" s="6">
        <v>1523.08</v>
      </c>
      <c r="R2599" s="6">
        <v>1078.96</v>
      </c>
      <c r="S2599" s="6">
        <v>258.17</v>
      </c>
      <c r="T2599" t="s">
        <v>117</v>
      </c>
      <c r="U2599">
        <v>9</v>
      </c>
      <c r="V2599" t="s">
        <v>61</v>
      </c>
      <c r="W2599" t="s">
        <v>62</v>
      </c>
      <c r="X2599">
        <v>2025</v>
      </c>
      <c r="Y2599" t="s">
        <v>97</v>
      </c>
      <c r="Z2599" s="8">
        <v>0.41470000000000001</v>
      </c>
    </row>
    <row r="2600" spans="1:26" x14ac:dyDescent="0.3">
      <c r="A2600" t="s">
        <v>6173</v>
      </c>
      <c r="B2600" s="4">
        <v>45330</v>
      </c>
      <c r="C2600" t="s">
        <v>1090</v>
      </c>
      <c r="D2600" t="s">
        <v>6174</v>
      </c>
      <c r="E2600" t="s">
        <v>56</v>
      </c>
      <c r="F2600" t="s">
        <v>238</v>
      </c>
      <c r="G2600" t="s">
        <v>132</v>
      </c>
      <c r="H2600" t="s">
        <v>252</v>
      </c>
      <c r="I2600" t="s">
        <v>47</v>
      </c>
      <c r="J2600" t="s">
        <v>59</v>
      </c>
      <c r="K2600" t="s">
        <v>102</v>
      </c>
      <c r="L2600">
        <v>2</v>
      </c>
      <c r="M2600" s="6">
        <v>983.88</v>
      </c>
      <c r="N2600" s="8">
        <v>0.05</v>
      </c>
      <c r="O2600" s="6">
        <v>98.39</v>
      </c>
      <c r="P2600" s="6">
        <v>1869.37</v>
      </c>
      <c r="Q2600" s="6">
        <v>1257.6099999999999</v>
      </c>
      <c r="R2600" s="6">
        <v>611.76</v>
      </c>
      <c r="S2600" s="6">
        <v>69.98</v>
      </c>
      <c r="T2600" t="s">
        <v>36</v>
      </c>
      <c r="U2600">
        <v>2</v>
      </c>
      <c r="V2600" t="s">
        <v>171</v>
      </c>
      <c r="W2600" t="s">
        <v>51</v>
      </c>
      <c r="X2600">
        <v>2024</v>
      </c>
      <c r="Y2600" t="s">
        <v>214</v>
      </c>
      <c r="Z2600" s="8">
        <v>0.32729999999999998</v>
      </c>
    </row>
    <row r="2601" spans="1:26" x14ac:dyDescent="0.3">
      <c r="A2601" t="s">
        <v>6175</v>
      </c>
      <c r="B2601" s="4">
        <v>45788</v>
      </c>
      <c r="C2601" t="s">
        <v>1409</v>
      </c>
      <c r="D2601" t="s">
        <v>6176</v>
      </c>
      <c r="E2601" t="s">
        <v>67</v>
      </c>
      <c r="F2601" t="s">
        <v>82</v>
      </c>
      <c r="G2601" t="s">
        <v>45</v>
      </c>
      <c r="H2601" t="s">
        <v>46</v>
      </c>
      <c r="I2601" t="s">
        <v>33</v>
      </c>
      <c r="J2601" t="s">
        <v>34</v>
      </c>
      <c r="K2601" t="s">
        <v>35</v>
      </c>
      <c r="L2601">
        <v>1</v>
      </c>
      <c r="M2601" s="6">
        <v>1969.56</v>
      </c>
      <c r="N2601" s="8">
        <v>0</v>
      </c>
      <c r="O2601" s="6">
        <v>0</v>
      </c>
      <c r="P2601" s="6">
        <v>1969.56</v>
      </c>
      <c r="Q2601" s="6">
        <v>1399.95</v>
      </c>
      <c r="R2601" s="6">
        <v>569.61</v>
      </c>
      <c r="S2601" s="6">
        <v>156.88</v>
      </c>
      <c r="T2601" t="s">
        <v>36</v>
      </c>
      <c r="U2601">
        <v>5</v>
      </c>
      <c r="V2601" t="s">
        <v>103</v>
      </c>
      <c r="W2601" t="s">
        <v>38</v>
      </c>
      <c r="X2601">
        <v>2025</v>
      </c>
      <c r="Y2601" t="s">
        <v>167</v>
      </c>
      <c r="Z2601" s="8">
        <v>0.28920000000000001</v>
      </c>
    </row>
    <row r="2602" spans="1:26" x14ac:dyDescent="0.3">
      <c r="A2602" t="s">
        <v>6177</v>
      </c>
      <c r="B2602" s="4">
        <v>45524</v>
      </c>
      <c r="C2602" t="s">
        <v>387</v>
      </c>
      <c r="D2602" t="s">
        <v>6178</v>
      </c>
      <c r="E2602" t="s">
        <v>29</v>
      </c>
      <c r="F2602" t="s">
        <v>141</v>
      </c>
      <c r="G2602" t="s">
        <v>69</v>
      </c>
      <c r="H2602" t="s">
        <v>70</v>
      </c>
      <c r="I2602" t="s">
        <v>75</v>
      </c>
      <c r="J2602" t="s">
        <v>59</v>
      </c>
      <c r="K2602" t="s">
        <v>76</v>
      </c>
      <c r="L2602">
        <v>1</v>
      </c>
      <c r="M2602" s="6">
        <v>713.88</v>
      </c>
      <c r="N2602" s="8">
        <v>0</v>
      </c>
      <c r="O2602" s="6">
        <v>0</v>
      </c>
      <c r="P2602" s="6">
        <v>713.88</v>
      </c>
      <c r="Q2602" s="6">
        <v>523.96</v>
      </c>
      <c r="R2602" s="6">
        <v>189.92</v>
      </c>
      <c r="S2602" s="6">
        <v>266.5</v>
      </c>
      <c r="T2602" t="s">
        <v>117</v>
      </c>
      <c r="U2602">
        <v>8</v>
      </c>
      <c r="V2602" t="s">
        <v>118</v>
      </c>
      <c r="W2602" t="s">
        <v>62</v>
      </c>
      <c r="X2602">
        <v>2024</v>
      </c>
      <c r="Y2602" t="s">
        <v>119</v>
      </c>
      <c r="Z2602" s="8">
        <v>0.26600000000000001</v>
      </c>
    </row>
    <row r="2603" spans="1:26" x14ac:dyDescent="0.3">
      <c r="A2603" t="s">
        <v>6179</v>
      </c>
      <c r="B2603" s="4">
        <v>45821</v>
      </c>
      <c r="C2603" t="s">
        <v>3322</v>
      </c>
      <c r="D2603" t="s">
        <v>6180</v>
      </c>
      <c r="E2603" t="s">
        <v>108</v>
      </c>
      <c r="F2603" t="s">
        <v>194</v>
      </c>
      <c r="G2603" t="s">
        <v>31</v>
      </c>
      <c r="H2603" t="s">
        <v>32</v>
      </c>
      <c r="I2603" t="s">
        <v>75</v>
      </c>
      <c r="J2603" t="s">
        <v>48</v>
      </c>
      <c r="K2603" t="s">
        <v>102</v>
      </c>
      <c r="L2603">
        <v>1</v>
      </c>
      <c r="M2603" s="6">
        <v>606.99</v>
      </c>
      <c r="N2603" s="8">
        <v>0</v>
      </c>
      <c r="O2603" s="6">
        <v>0</v>
      </c>
      <c r="P2603" s="6">
        <v>606.99</v>
      </c>
      <c r="Q2603" s="6">
        <v>490.61</v>
      </c>
      <c r="R2603" s="6">
        <v>116.38</v>
      </c>
      <c r="S2603" s="6">
        <v>149.72</v>
      </c>
      <c r="T2603" t="s">
        <v>36</v>
      </c>
      <c r="U2603">
        <v>6</v>
      </c>
      <c r="V2603" t="s">
        <v>189</v>
      </c>
      <c r="W2603" t="s">
        <v>38</v>
      </c>
      <c r="X2603">
        <v>2025</v>
      </c>
      <c r="Y2603" t="s">
        <v>424</v>
      </c>
      <c r="Z2603" s="8">
        <v>0.19170000000000001</v>
      </c>
    </row>
    <row r="2604" spans="1:26" x14ac:dyDescent="0.3">
      <c r="A2604" t="s">
        <v>6181</v>
      </c>
      <c r="B2604" s="4">
        <v>45440</v>
      </c>
      <c r="C2604" t="s">
        <v>1456</v>
      </c>
      <c r="D2604" t="s">
        <v>6182</v>
      </c>
      <c r="E2604" t="s">
        <v>56</v>
      </c>
      <c r="F2604" t="s">
        <v>238</v>
      </c>
      <c r="G2604" t="s">
        <v>132</v>
      </c>
      <c r="H2604" t="s">
        <v>252</v>
      </c>
      <c r="I2604" t="s">
        <v>75</v>
      </c>
      <c r="J2604" t="s">
        <v>59</v>
      </c>
      <c r="K2604" t="s">
        <v>49</v>
      </c>
      <c r="L2604">
        <v>1</v>
      </c>
      <c r="M2604" s="6">
        <v>1938.95</v>
      </c>
      <c r="N2604" s="8">
        <v>0.05</v>
      </c>
      <c r="O2604" s="6">
        <v>96.95</v>
      </c>
      <c r="P2604" s="6">
        <v>1842</v>
      </c>
      <c r="Q2604" s="6">
        <v>1117.31</v>
      </c>
      <c r="R2604" s="6">
        <v>724.69</v>
      </c>
      <c r="S2604" s="6">
        <v>429.12</v>
      </c>
      <c r="T2604" t="s">
        <v>36</v>
      </c>
      <c r="U2604">
        <v>5</v>
      </c>
      <c r="V2604" t="s">
        <v>103</v>
      </c>
      <c r="W2604" t="s">
        <v>38</v>
      </c>
      <c r="X2604">
        <v>2024</v>
      </c>
      <c r="Y2604" t="s">
        <v>104</v>
      </c>
      <c r="Z2604" s="8">
        <v>0.39340000000000003</v>
      </c>
    </row>
    <row r="2605" spans="1:26" x14ac:dyDescent="0.3">
      <c r="A2605" t="s">
        <v>6183</v>
      </c>
      <c r="B2605" s="4">
        <v>45688</v>
      </c>
      <c r="C2605" t="s">
        <v>453</v>
      </c>
      <c r="D2605" t="s">
        <v>6184</v>
      </c>
      <c r="E2605" t="s">
        <v>43</v>
      </c>
      <c r="F2605" t="s">
        <v>101</v>
      </c>
      <c r="G2605" t="s">
        <v>31</v>
      </c>
      <c r="H2605" t="s">
        <v>96</v>
      </c>
      <c r="I2605" t="s">
        <v>47</v>
      </c>
      <c r="J2605" t="s">
        <v>34</v>
      </c>
      <c r="K2605" t="s">
        <v>60</v>
      </c>
      <c r="L2605">
        <v>1</v>
      </c>
      <c r="M2605" s="6">
        <v>934.52</v>
      </c>
      <c r="N2605" s="8">
        <v>0.1</v>
      </c>
      <c r="O2605" s="6">
        <v>93.45</v>
      </c>
      <c r="P2605" s="6">
        <v>841.07</v>
      </c>
      <c r="Q2605" s="6">
        <v>538.32000000000005</v>
      </c>
      <c r="R2605" s="6">
        <v>302.75</v>
      </c>
      <c r="S2605" s="6">
        <v>94.82</v>
      </c>
      <c r="T2605" t="s">
        <v>117</v>
      </c>
      <c r="U2605">
        <v>1</v>
      </c>
      <c r="V2605" t="s">
        <v>91</v>
      </c>
      <c r="W2605" t="s">
        <v>51</v>
      </c>
      <c r="X2605">
        <v>2025</v>
      </c>
      <c r="Y2605" t="s">
        <v>137</v>
      </c>
      <c r="Z2605" s="8">
        <v>0.36</v>
      </c>
    </row>
    <row r="2606" spans="1:26" x14ac:dyDescent="0.3">
      <c r="A2606" t="s">
        <v>6185</v>
      </c>
      <c r="B2606" s="4">
        <v>45952</v>
      </c>
      <c r="C2606" t="s">
        <v>1564</v>
      </c>
      <c r="D2606" t="s">
        <v>6186</v>
      </c>
      <c r="E2606" t="s">
        <v>29</v>
      </c>
      <c r="F2606" t="s">
        <v>242</v>
      </c>
      <c r="G2606" t="s">
        <v>132</v>
      </c>
      <c r="H2606" t="s">
        <v>252</v>
      </c>
      <c r="I2606" t="s">
        <v>116</v>
      </c>
      <c r="J2606" t="s">
        <v>59</v>
      </c>
      <c r="K2606" t="s">
        <v>60</v>
      </c>
      <c r="L2606">
        <v>1</v>
      </c>
      <c r="M2606" s="6">
        <v>1775.35</v>
      </c>
      <c r="N2606" s="8">
        <v>0.1</v>
      </c>
      <c r="O2606" s="6">
        <v>177.54</v>
      </c>
      <c r="P2606" s="6">
        <v>1597.81</v>
      </c>
      <c r="Q2606" s="6">
        <v>1209.6400000000001</v>
      </c>
      <c r="R2606" s="6">
        <v>388.17</v>
      </c>
      <c r="S2606" s="6">
        <v>50.26</v>
      </c>
      <c r="T2606" t="s">
        <v>36</v>
      </c>
      <c r="U2606">
        <v>10</v>
      </c>
      <c r="V2606" t="s">
        <v>146</v>
      </c>
      <c r="W2606" t="s">
        <v>85</v>
      </c>
      <c r="X2606">
        <v>2025</v>
      </c>
      <c r="Y2606" t="s">
        <v>147</v>
      </c>
      <c r="Z2606" s="8">
        <v>0.2429</v>
      </c>
    </row>
    <row r="2607" spans="1:26" x14ac:dyDescent="0.3">
      <c r="A2607" t="s">
        <v>6187</v>
      </c>
      <c r="B2607" s="4">
        <v>45929</v>
      </c>
      <c r="C2607" t="s">
        <v>2448</v>
      </c>
      <c r="D2607" t="s">
        <v>6188</v>
      </c>
      <c r="E2607" t="s">
        <v>108</v>
      </c>
      <c r="F2607" t="s">
        <v>364</v>
      </c>
      <c r="G2607" t="s">
        <v>45</v>
      </c>
      <c r="H2607" t="s">
        <v>46</v>
      </c>
      <c r="I2607" t="s">
        <v>47</v>
      </c>
      <c r="J2607" t="s">
        <v>59</v>
      </c>
      <c r="K2607" t="s">
        <v>35</v>
      </c>
      <c r="L2607">
        <v>2</v>
      </c>
      <c r="M2607" s="6">
        <v>4026.14</v>
      </c>
      <c r="N2607" s="8">
        <v>0.2</v>
      </c>
      <c r="O2607" s="6">
        <v>1610.46</v>
      </c>
      <c r="P2607" s="6">
        <v>6441.82</v>
      </c>
      <c r="Q2607" s="6">
        <v>4006.41</v>
      </c>
      <c r="R2607" s="6">
        <v>2435.41</v>
      </c>
      <c r="S2607" s="6">
        <v>415.64</v>
      </c>
      <c r="T2607" t="s">
        <v>36</v>
      </c>
      <c r="U2607">
        <v>9</v>
      </c>
      <c r="V2607" t="s">
        <v>61</v>
      </c>
      <c r="W2607" t="s">
        <v>62</v>
      </c>
      <c r="X2607">
        <v>2025</v>
      </c>
      <c r="Y2607" t="s">
        <v>97</v>
      </c>
      <c r="Z2607" s="8">
        <v>0.37809999999999999</v>
      </c>
    </row>
    <row r="2608" spans="1:26" x14ac:dyDescent="0.3">
      <c r="A2608" t="s">
        <v>6189</v>
      </c>
      <c r="B2608" s="4">
        <v>45593</v>
      </c>
      <c r="C2608" t="s">
        <v>3187</v>
      </c>
      <c r="D2608" t="s">
        <v>6190</v>
      </c>
      <c r="E2608" t="s">
        <v>67</v>
      </c>
      <c r="F2608" t="s">
        <v>82</v>
      </c>
      <c r="G2608" t="s">
        <v>132</v>
      </c>
      <c r="H2608" t="s">
        <v>154</v>
      </c>
      <c r="I2608" t="s">
        <v>47</v>
      </c>
      <c r="J2608" t="s">
        <v>59</v>
      </c>
      <c r="K2608" t="s">
        <v>102</v>
      </c>
      <c r="L2608">
        <v>1</v>
      </c>
      <c r="M2608" s="6">
        <v>1752.73</v>
      </c>
      <c r="N2608" s="8">
        <v>0.15</v>
      </c>
      <c r="O2608" s="6">
        <v>262.91000000000003</v>
      </c>
      <c r="P2608" s="6">
        <v>1489.82</v>
      </c>
      <c r="Q2608" s="6">
        <v>1130.07</v>
      </c>
      <c r="R2608" s="6">
        <v>359.75</v>
      </c>
      <c r="S2608" s="6">
        <v>205.48</v>
      </c>
      <c r="T2608" t="s">
        <v>36</v>
      </c>
      <c r="U2608">
        <v>10</v>
      </c>
      <c r="V2608" t="s">
        <v>146</v>
      </c>
      <c r="W2608" t="s">
        <v>85</v>
      </c>
      <c r="X2608">
        <v>2024</v>
      </c>
      <c r="Y2608" t="s">
        <v>184</v>
      </c>
      <c r="Z2608" s="8">
        <v>0.24149999999999999</v>
      </c>
    </row>
    <row r="2609" spans="1:26" x14ac:dyDescent="0.3">
      <c r="A2609" t="s">
        <v>6191</v>
      </c>
      <c r="B2609" s="4">
        <v>45651</v>
      </c>
      <c r="C2609" t="s">
        <v>1440</v>
      </c>
      <c r="D2609" t="s">
        <v>6192</v>
      </c>
      <c r="E2609" t="s">
        <v>29</v>
      </c>
      <c r="F2609" t="s">
        <v>30</v>
      </c>
      <c r="G2609" t="s">
        <v>31</v>
      </c>
      <c r="H2609" t="s">
        <v>32</v>
      </c>
      <c r="I2609" t="s">
        <v>116</v>
      </c>
      <c r="J2609" t="s">
        <v>34</v>
      </c>
      <c r="K2609" t="s">
        <v>35</v>
      </c>
      <c r="L2609">
        <v>1</v>
      </c>
      <c r="M2609" s="6">
        <v>1137.72</v>
      </c>
      <c r="N2609" s="8">
        <v>0.15</v>
      </c>
      <c r="O2609" s="6">
        <v>170.66</v>
      </c>
      <c r="P2609" s="6">
        <v>967.06</v>
      </c>
      <c r="Q2609" s="6">
        <v>571.26</v>
      </c>
      <c r="R2609" s="6">
        <v>395.8</v>
      </c>
      <c r="S2609" s="6">
        <v>77.099999999999994</v>
      </c>
      <c r="T2609" t="s">
        <v>36</v>
      </c>
      <c r="U2609">
        <v>12</v>
      </c>
      <c r="V2609" t="s">
        <v>84</v>
      </c>
      <c r="W2609" t="s">
        <v>85</v>
      </c>
      <c r="X2609">
        <v>2024</v>
      </c>
      <c r="Y2609" t="s">
        <v>162</v>
      </c>
      <c r="Z2609" s="8">
        <v>0.4093</v>
      </c>
    </row>
    <row r="2610" spans="1:26" x14ac:dyDescent="0.3">
      <c r="A2610" t="s">
        <v>6193</v>
      </c>
      <c r="B2610" s="4">
        <v>45529</v>
      </c>
      <c r="C2610" t="s">
        <v>4518</v>
      </c>
      <c r="D2610" t="s">
        <v>6194</v>
      </c>
      <c r="E2610" t="s">
        <v>43</v>
      </c>
      <c r="F2610" t="s">
        <v>273</v>
      </c>
      <c r="G2610" t="s">
        <v>110</v>
      </c>
      <c r="H2610" t="s">
        <v>111</v>
      </c>
      <c r="I2610" t="s">
        <v>47</v>
      </c>
      <c r="J2610" t="s">
        <v>34</v>
      </c>
      <c r="K2610" t="s">
        <v>49</v>
      </c>
      <c r="L2610">
        <v>1</v>
      </c>
      <c r="M2610" s="6">
        <v>1923.13</v>
      </c>
      <c r="N2610" s="8">
        <v>0.05</v>
      </c>
      <c r="O2610" s="6">
        <v>96.16</v>
      </c>
      <c r="P2610" s="6">
        <v>1826.97</v>
      </c>
      <c r="Q2610" s="6">
        <v>1267.52</v>
      </c>
      <c r="R2610" s="6">
        <v>559.45000000000005</v>
      </c>
      <c r="S2610" s="6">
        <v>132.61000000000001</v>
      </c>
      <c r="T2610" t="s">
        <v>77</v>
      </c>
      <c r="U2610">
        <v>8</v>
      </c>
      <c r="V2610" t="s">
        <v>118</v>
      </c>
      <c r="W2610" t="s">
        <v>62</v>
      </c>
      <c r="X2610">
        <v>2024</v>
      </c>
      <c r="Y2610" t="s">
        <v>119</v>
      </c>
      <c r="Z2610" s="8">
        <v>0.30620000000000003</v>
      </c>
    </row>
    <row r="2611" spans="1:26" x14ac:dyDescent="0.3">
      <c r="A2611" t="s">
        <v>6195</v>
      </c>
      <c r="B2611" s="4">
        <v>45938</v>
      </c>
      <c r="C2611" t="s">
        <v>6196</v>
      </c>
      <c r="D2611" t="s">
        <v>6197</v>
      </c>
      <c r="E2611" t="s">
        <v>108</v>
      </c>
      <c r="F2611" t="s">
        <v>109</v>
      </c>
      <c r="G2611" t="s">
        <v>69</v>
      </c>
      <c r="H2611" t="s">
        <v>70</v>
      </c>
      <c r="I2611" t="s">
        <v>75</v>
      </c>
      <c r="J2611" t="s">
        <v>34</v>
      </c>
      <c r="K2611" t="s">
        <v>35</v>
      </c>
      <c r="L2611">
        <v>1</v>
      </c>
      <c r="M2611" s="6">
        <v>1372.87</v>
      </c>
      <c r="N2611" s="8">
        <v>0.1</v>
      </c>
      <c r="O2611" s="6">
        <v>137.29</v>
      </c>
      <c r="P2611" s="6">
        <v>1235.58</v>
      </c>
      <c r="Q2611" s="6">
        <v>900.55</v>
      </c>
      <c r="R2611" s="6">
        <v>335.03</v>
      </c>
      <c r="S2611" s="6">
        <v>206.73</v>
      </c>
      <c r="T2611" t="s">
        <v>36</v>
      </c>
      <c r="U2611">
        <v>10</v>
      </c>
      <c r="V2611" t="s">
        <v>146</v>
      </c>
      <c r="W2611" t="s">
        <v>85</v>
      </c>
      <c r="X2611">
        <v>2025</v>
      </c>
      <c r="Y2611" t="s">
        <v>147</v>
      </c>
      <c r="Z2611" s="8">
        <v>0.2712</v>
      </c>
    </row>
    <row r="2612" spans="1:26" x14ac:dyDescent="0.3">
      <c r="A2612" t="s">
        <v>6198</v>
      </c>
      <c r="B2612" s="4">
        <v>45954</v>
      </c>
      <c r="C2612" t="s">
        <v>701</v>
      </c>
      <c r="D2612" t="s">
        <v>6199</v>
      </c>
      <c r="E2612" t="s">
        <v>29</v>
      </c>
      <c r="F2612" t="s">
        <v>242</v>
      </c>
      <c r="G2612" t="s">
        <v>31</v>
      </c>
      <c r="H2612" t="s">
        <v>96</v>
      </c>
      <c r="I2612" t="s">
        <v>33</v>
      </c>
      <c r="J2612" t="s">
        <v>59</v>
      </c>
      <c r="K2612" t="s">
        <v>49</v>
      </c>
      <c r="L2612">
        <v>2</v>
      </c>
      <c r="M2612" s="6">
        <v>1926.78</v>
      </c>
      <c r="N2612" s="8">
        <v>0.2</v>
      </c>
      <c r="O2612" s="6">
        <v>770.71</v>
      </c>
      <c r="P2612" s="6">
        <v>3082.85</v>
      </c>
      <c r="Q2612" s="6">
        <v>1986.29</v>
      </c>
      <c r="R2612" s="6">
        <v>1096.56</v>
      </c>
      <c r="S2612" s="6">
        <v>230.83</v>
      </c>
      <c r="T2612" t="s">
        <v>36</v>
      </c>
      <c r="U2612">
        <v>10</v>
      </c>
      <c r="V2612" t="s">
        <v>146</v>
      </c>
      <c r="W2612" t="s">
        <v>85</v>
      </c>
      <c r="X2612">
        <v>2025</v>
      </c>
      <c r="Y2612" t="s">
        <v>147</v>
      </c>
      <c r="Z2612" s="8">
        <v>0.35570000000000002</v>
      </c>
    </row>
    <row r="2613" spans="1:26" x14ac:dyDescent="0.3">
      <c r="A2613" t="s">
        <v>6200</v>
      </c>
      <c r="B2613" s="4">
        <v>45527</v>
      </c>
      <c r="C2613" t="s">
        <v>2975</v>
      </c>
      <c r="D2613" t="s">
        <v>6201</v>
      </c>
      <c r="E2613" t="s">
        <v>67</v>
      </c>
      <c r="F2613" t="s">
        <v>158</v>
      </c>
      <c r="G2613" t="s">
        <v>31</v>
      </c>
      <c r="H2613" t="s">
        <v>58</v>
      </c>
      <c r="I2613" t="s">
        <v>47</v>
      </c>
      <c r="J2613" t="s">
        <v>48</v>
      </c>
      <c r="K2613" t="s">
        <v>102</v>
      </c>
      <c r="L2613">
        <v>1</v>
      </c>
      <c r="M2613" s="6">
        <v>1247.48</v>
      </c>
      <c r="N2613" s="8">
        <v>0.05</v>
      </c>
      <c r="O2613" s="6">
        <v>62.37</v>
      </c>
      <c r="P2613" s="6">
        <v>1185.1099999999999</v>
      </c>
      <c r="Q2613" s="6">
        <v>923.97</v>
      </c>
      <c r="R2613" s="6">
        <v>261.14</v>
      </c>
      <c r="S2613" s="6">
        <v>401.47</v>
      </c>
      <c r="T2613" t="s">
        <v>36</v>
      </c>
      <c r="U2613">
        <v>8</v>
      </c>
      <c r="V2613" t="s">
        <v>118</v>
      </c>
      <c r="W2613" t="s">
        <v>62</v>
      </c>
      <c r="X2613">
        <v>2024</v>
      </c>
      <c r="Y2613" t="s">
        <v>119</v>
      </c>
      <c r="Z2613" s="8">
        <v>0.22040000000000001</v>
      </c>
    </row>
    <row r="2614" spans="1:26" x14ac:dyDescent="0.3">
      <c r="A2614" t="s">
        <v>6202</v>
      </c>
      <c r="B2614" s="4">
        <v>45494</v>
      </c>
      <c r="C2614" t="s">
        <v>2579</v>
      </c>
      <c r="D2614" t="s">
        <v>6203</v>
      </c>
      <c r="E2614" t="s">
        <v>29</v>
      </c>
      <c r="F2614" t="s">
        <v>123</v>
      </c>
      <c r="G2614" t="s">
        <v>31</v>
      </c>
      <c r="H2614" t="s">
        <v>96</v>
      </c>
      <c r="I2614" t="s">
        <v>33</v>
      </c>
      <c r="J2614" t="s">
        <v>48</v>
      </c>
      <c r="K2614" t="s">
        <v>35</v>
      </c>
      <c r="L2614">
        <v>2</v>
      </c>
      <c r="M2614" s="6">
        <v>2325.37</v>
      </c>
      <c r="N2614" s="8">
        <v>0.1</v>
      </c>
      <c r="O2614" s="6">
        <v>465.07</v>
      </c>
      <c r="P2614" s="6">
        <v>4185.67</v>
      </c>
      <c r="Q2614" s="6">
        <v>2746.26</v>
      </c>
      <c r="R2614" s="6">
        <v>1439.41</v>
      </c>
      <c r="S2614" s="6">
        <v>439.26</v>
      </c>
      <c r="T2614" t="s">
        <v>77</v>
      </c>
      <c r="U2614">
        <v>7</v>
      </c>
      <c r="V2614" t="s">
        <v>179</v>
      </c>
      <c r="W2614" t="s">
        <v>62</v>
      </c>
      <c r="X2614">
        <v>2024</v>
      </c>
      <c r="Y2614" t="s">
        <v>180</v>
      </c>
      <c r="Z2614" s="8">
        <v>0.34389999999999998</v>
      </c>
    </row>
    <row r="2615" spans="1:26" x14ac:dyDescent="0.3">
      <c r="A2615" t="s">
        <v>6204</v>
      </c>
      <c r="B2615" s="4">
        <v>45547</v>
      </c>
      <c r="C2615" t="s">
        <v>106</v>
      </c>
      <c r="D2615" t="s">
        <v>6205</v>
      </c>
      <c r="E2615" t="s">
        <v>29</v>
      </c>
      <c r="F2615" t="s">
        <v>123</v>
      </c>
      <c r="G2615" t="s">
        <v>69</v>
      </c>
      <c r="H2615" t="s">
        <v>188</v>
      </c>
      <c r="I2615" t="s">
        <v>75</v>
      </c>
      <c r="J2615" t="s">
        <v>34</v>
      </c>
      <c r="K2615" t="s">
        <v>76</v>
      </c>
      <c r="L2615">
        <v>3</v>
      </c>
      <c r="M2615" s="6">
        <v>1420.68</v>
      </c>
      <c r="N2615" s="8">
        <v>0.1</v>
      </c>
      <c r="O2615" s="6">
        <v>426.2</v>
      </c>
      <c r="P2615" s="6">
        <v>3835.84</v>
      </c>
      <c r="Q2615" s="6">
        <v>2423.4699999999998</v>
      </c>
      <c r="R2615" s="6">
        <v>1412.37</v>
      </c>
      <c r="S2615" s="6">
        <v>253.86</v>
      </c>
      <c r="T2615" t="s">
        <v>36</v>
      </c>
      <c r="U2615">
        <v>9</v>
      </c>
      <c r="V2615" t="s">
        <v>61</v>
      </c>
      <c r="W2615" t="s">
        <v>62</v>
      </c>
      <c r="X2615">
        <v>2024</v>
      </c>
      <c r="Y2615" t="s">
        <v>63</v>
      </c>
      <c r="Z2615" s="8">
        <v>0.36820000000000003</v>
      </c>
    </row>
    <row r="2616" spans="1:26" x14ac:dyDescent="0.3">
      <c r="A2616" t="s">
        <v>6206</v>
      </c>
      <c r="B2616" s="4">
        <v>45889</v>
      </c>
      <c r="C2616" t="s">
        <v>3567</v>
      </c>
      <c r="D2616" t="s">
        <v>6207</v>
      </c>
      <c r="E2616" t="s">
        <v>43</v>
      </c>
      <c r="F2616" t="s">
        <v>101</v>
      </c>
      <c r="G2616" t="s">
        <v>132</v>
      </c>
      <c r="H2616" t="s">
        <v>228</v>
      </c>
      <c r="I2616" t="s">
        <v>33</v>
      </c>
      <c r="J2616" t="s">
        <v>48</v>
      </c>
      <c r="K2616" t="s">
        <v>35</v>
      </c>
      <c r="L2616">
        <v>1</v>
      </c>
      <c r="M2616" s="6">
        <v>1320.57</v>
      </c>
      <c r="N2616" s="8">
        <v>0.1</v>
      </c>
      <c r="O2616" s="6">
        <v>132.06</v>
      </c>
      <c r="P2616" s="6">
        <v>1188.51</v>
      </c>
      <c r="Q2616" s="6">
        <v>879.25</v>
      </c>
      <c r="R2616" s="6">
        <v>309.26</v>
      </c>
      <c r="S2616" s="6">
        <v>210.87</v>
      </c>
      <c r="T2616" t="s">
        <v>36</v>
      </c>
      <c r="U2616">
        <v>8</v>
      </c>
      <c r="V2616" t="s">
        <v>118</v>
      </c>
      <c r="W2616" t="s">
        <v>62</v>
      </c>
      <c r="X2616">
        <v>2025</v>
      </c>
      <c r="Y2616" t="s">
        <v>277</v>
      </c>
      <c r="Z2616" s="8">
        <v>0.26019999999999999</v>
      </c>
    </row>
    <row r="2617" spans="1:26" x14ac:dyDescent="0.3">
      <c r="A2617" t="s">
        <v>6208</v>
      </c>
      <c r="B2617" s="4">
        <v>45953</v>
      </c>
      <c r="C2617" t="s">
        <v>864</v>
      </c>
      <c r="D2617" t="s">
        <v>6209</v>
      </c>
      <c r="E2617" t="s">
        <v>29</v>
      </c>
      <c r="F2617" t="s">
        <v>242</v>
      </c>
      <c r="G2617" t="s">
        <v>31</v>
      </c>
      <c r="H2617" t="s">
        <v>32</v>
      </c>
      <c r="I2617" t="s">
        <v>75</v>
      </c>
      <c r="J2617" t="s">
        <v>34</v>
      </c>
      <c r="K2617" t="s">
        <v>35</v>
      </c>
      <c r="L2617">
        <v>4</v>
      </c>
      <c r="M2617" s="6">
        <v>1983.47</v>
      </c>
      <c r="N2617" s="8">
        <v>0.2</v>
      </c>
      <c r="O2617" s="6">
        <v>1586.78</v>
      </c>
      <c r="P2617" s="6">
        <v>6347.1</v>
      </c>
      <c r="Q2617" s="6">
        <v>4737.54</v>
      </c>
      <c r="R2617" s="6">
        <v>1609.56</v>
      </c>
      <c r="S2617" s="6">
        <v>369.36</v>
      </c>
      <c r="T2617" t="s">
        <v>36</v>
      </c>
      <c r="U2617">
        <v>10</v>
      </c>
      <c r="V2617" t="s">
        <v>146</v>
      </c>
      <c r="W2617" t="s">
        <v>85</v>
      </c>
      <c r="X2617">
        <v>2025</v>
      </c>
      <c r="Y2617" t="s">
        <v>147</v>
      </c>
      <c r="Z2617" s="8">
        <v>0.25359999999999999</v>
      </c>
    </row>
    <row r="2618" spans="1:26" x14ac:dyDescent="0.3">
      <c r="A2618" t="s">
        <v>6210</v>
      </c>
      <c r="B2618" s="4">
        <v>45526</v>
      </c>
      <c r="C2618" t="s">
        <v>601</v>
      </c>
      <c r="D2618" t="s">
        <v>6211</v>
      </c>
      <c r="E2618" t="s">
        <v>43</v>
      </c>
      <c r="F2618" t="s">
        <v>273</v>
      </c>
      <c r="G2618" t="s">
        <v>31</v>
      </c>
      <c r="H2618" t="s">
        <v>96</v>
      </c>
      <c r="I2618" t="s">
        <v>47</v>
      </c>
      <c r="J2618" t="s">
        <v>48</v>
      </c>
      <c r="K2618" t="s">
        <v>76</v>
      </c>
      <c r="L2618">
        <v>2</v>
      </c>
      <c r="M2618" s="6">
        <v>753.65</v>
      </c>
      <c r="N2618" s="8">
        <v>0.05</v>
      </c>
      <c r="O2618" s="6">
        <v>75.36</v>
      </c>
      <c r="P2618" s="6">
        <v>1431.94</v>
      </c>
      <c r="Q2618" s="6">
        <v>1134.8399999999999</v>
      </c>
      <c r="R2618" s="6">
        <v>297.10000000000002</v>
      </c>
      <c r="S2618" s="6">
        <v>209.49</v>
      </c>
      <c r="T2618" t="s">
        <v>36</v>
      </c>
      <c r="U2618">
        <v>8</v>
      </c>
      <c r="V2618" t="s">
        <v>118</v>
      </c>
      <c r="W2618" t="s">
        <v>62</v>
      </c>
      <c r="X2618">
        <v>2024</v>
      </c>
      <c r="Y2618" t="s">
        <v>119</v>
      </c>
      <c r="Z2618" s="8">
        <v>0.20749999999999999</v>
      </c>
    </row>
    <row r="2619" spans="1:26" x14ac:dyDescent="0.3">
      <c r="A2619" t="s">
        <v>6212</v>
      </c>
      <c r="B2619" s="4">
        <v>45636</v>
      </c>
      <c r="C2619" t="s">
        <v>3632</v>
      </c>
      <c r="D2619" t="s">
        <v>6213</v>
      </c>
      <c r="E2619" t="s">
        <v>29</v>
      </c>
      <c r="F2619" t="s">
        <v>123</v>
      </c>
      <c r="G2619" t="s">
        <v>45</v>
      </c>
      <c r="H2619" t="s">
        <v>32</v>
      </c>
      <c r="I2619" t="s">
        <v>75</v>
      </c>
      <c r="J2619" t="s">
        <v>48</v>
      </c>
      <c r="K2619" t="s">
        <v>49</v>
      </c>
      <c r="L2619">
        <v>2</v>
      </c>
      <c r="M2619" s="6">
        <v>2058.27</v>
      </c>
      <c r="N2619" s="8">
        <v>0.15</v>
      </c>
      <c r="O2619" s="6">
        <v>617.48</v>
      </c>
      <c r="P2619" s="6">
        <v>3499.06</v>
      </c>
      <c r="Q2619" s="6">
        <v>2787.07</v>
      </c>
      <c r="R2619" s="6">
        <v>711.99</v>
      </c>
      <c r="S2619" s="6">
        <v>265.99</v>
      </c>
      <c r="T2619" t="s">
        <v>36</v>
      </c>
      <c r="U2619">
        <v>12</v>
      </c>
      <c r="V2619" t="s">
        <v>84</v>
      </c>
      <c r="W2619" t="s">
        <v>85</v>
      </c>
      <c r="X2619">
        <v>2024</v>
      </c>
      <c r="Y2619" t="s">
        <v>162</v>
      </c>
      <c r="Z2619" s="8">
        <v>0.20349999999999999</v>
      </c>
    </row>
    <row r="2620" spans="1:26" x14ac:dyDescent="0.3">
      <c r="A2620" t="s">
        <v>6214</v>
      </c>
      <c r="B2620" s="4">
        <v>45825</v>
      </c>
      <c r="C2620" t="s">
        <v>1062</v>
      </c>
      <c r="D2620" t="s">
        <v>6215</v>
      </c>
      <c r="E2620" t="s">
        <v>67</v>
      </c>
      <c r="F2620" t="s">
        <v>82</v>
      </c>
      <c r="G2620" t="s">
        <v>132</v>
      </c>
      <c r="H2620" t="s">
        <v>228</v>
      </c>
      <c r="I2620" t="s">
        <v>47</v>
      </c>
      <c r="J2620" t="s">
        <v>59</v>
      </c>
      <c r="K2620" t="s">
        <v>35</v>
      </c>
      <c r="L2620">
        <v>1</v>
      </c>
      <c r="M2620" s="6">
        <v>1563.19</v>
      </c>
      <c r="N2620" s="8">
        <v>0</v>
      </c>
      <c r="O2620" s="6">
        <v>0</v>
      </c>
      <c r="P2620" s="6">
        <v>1563.19</v>
      </c>
      <c r="Q2620" s="6">
        <v>1203.5</v>
      </c>
      <c r="R2620" s="6">
        <v>359.69</v>
      </c>
      <c r="S2620" s="6">
        <v>242.8</v>
      </c>
      <c r="T2620" t="s">
        <v>36</v>
      </c>
      <c r="U2620">
        <v>6</v>
      </c>
      <c r="V2620" t="s">
        <v>189</v>
      </c>
      <c r="W2620" t="s">
        <v>38</v>
      </c>
      <c r="X2620">
        <v>2025</v>
      </c>
      <c r="Y2620" t="s">
        <v>424</v>
      </c>
      <c r="Z2620" s="8">
        <v>0.2301</v>
      </c>
    </row>
    <row r="2621" spans="1:26" x14ac:dyDescent="0.3">
      <c r="A2621" t="s">
        <v>6216</v>
      </c>
      <c r="B2621" s="4">
        <v>45757</v>
      </c>
      <c r="C2621" t="s">
        <v>1322</v>
      </c>
      <c r="D2621" t="s">
        <v>6217</v>
      </c>
      <c r="E2621" t="s">
        <v>67</v>
      </c>
      <c r="F2621" t="s">
        <v>334</v>
      </c>
      <c r="G2621" t="s">
        <v>132</v>
      </c>
      <c r="H2621" t="s">
        <v>252</v>
      </c>
      <c r="I2621" t="s">
        <v>75</v>
      </c>
      <c r="J2621" t="s">
        <v>59</v>
      </c>
      <c r="K2621" t="s">
        <v>102</v>
      </c>
      <c r="L2621">
        <v>1</v>
      </c>
      <c r="M2621" s="6">
        <v>1811.93</v>
      </c>
      <c r="N2621" s="8">
        <v>0.25</v>
      </c>
      <c r="O2621" s="6">
        <v>452.98</v>
      </c>
      <c r="P2621" s="6">
        <v>1358.95</v>
      </c>
      <c r="Q2621" s="6">
        <v>897.4</v>
      </c>
      <c r="R2621" s="6">
        <v>461.55</v>
      </c>
      <c r="S2621" s="6">
        <v>362.06</v>
      </c>
      <c r="T2621" t="s">
        <v>36</v>
      </c>
      <c r="U2621">
        <v>4</v>
      </c>
      <c r="V2621" t="s">
        <v>37</v>
      </c>
      <c r="W2621" t="s">
        <v>38</v>
      </c>
      <c r="X2621">
        <v>2025</v>
      </c>
      <c r="Y2621" t="s">
        <v>112</v>
      </c>
      <c r="Z2621" s="8">
        <v>0.33960000000000001</v>
      </c>
    </row>
    <row r="2622" spans="1:26" x14ac:dyDescent="0.3">
      <c r="A2622" t="s">
        <v>6218</v>
      </c>
      <c r="B2622" s="4">
        <v>45832</v>
      </c>
      <c r="C2622" t="s">
        <v>1220</v>
      </c>
      <c r="D2622" t="s">
        <v>6219</v>
      </c>
      <c r="E2622" t="s">
        <v>43</v>
      </c>
      <c r="F2622" t="s">
        <v>273</v>
      </c>
      <c r="G2622" t="s">
        <v>31</v>
      </c>
      <c r="H2622" t="s">
        <v>58</v>
      </c>
      <c r="I2622" t="s">
        <v>116</v>
      </c>
      <c r="J2622" t="s">
        <v>48</v>
      </c>
      <c r="K2622" t="s">
        <v>60</v>
      </c>
      <c r="L2622">
        <v>1</v>
      </c>
      <c r="M2622" s="6">
        <v>677.91</v>
      </c>
      <c r="N2622" s="8">
        <v>0.1</v>
      </c>
      <c r="O2622" s="6">
        <v>67.790000000000006</v>
      </c>
      <c r="P2622" s="6">
        <v>610.12</v>
      </c>
      <c r="Q2622" s="6">
        <v>382.19</v>
      </c>
      <c r="R2622" s="6">
        <v>227.93</v>
      </c>
      <c r="S2622" s="6">
        <v>318.29000000000002</v>
      </c>
      <c r="T2622" t="s">
        <v>36</v>
      </c>
      <c r="U2622">
        <v>6</v>
      </c>
      <c r="V2622" t="s">
        <v>189</v>
      </c>
      <c r="W2622" t="s">
        <v>38</v>
      </c>
      <c r="X2622">
        <v>2025</v>
      </c>
      <c r="Y2622" t="s">
        <v>424</v>
      </c>
      <c r="Z2622" s="8">
        <v>0.37359999999999999</v>
      </c>
    </row>
    <row r="2623" spans="1:26" x14ac:dyDescent="0.3">
      <c r="A2623" t="s">
        <v>6220</v>
      </c>
      <c r="B2623" s="4">
        <v>45504</v>
      </c>
      <c r="C2623" t="s">
        <v>716</v>
      </c>
      <c r="D2623" t="s">
        <v>6221</v>
      </c>
      <c r="E2623" t="s">
        <v>56</v>
      </c>
      <c r="F2623" t="s">
        <v>57</v>
      </c>
      <c r="G2623" t="s">
        <v>110</v>
      </c>
      <c r="H2623" t="s">
        <v>166</v>
      </c>
      <c r="I2623" t="s">
        <v>116</v>
      </c>
      <c r="J2623" t="s">
        <v>34</v>
      </c>
      <c r="K2623" t="s">
        <v>60</v>
      </c>
      <c r="L2623">
        <v>2</v>
      </c>
      <c r="M2623" s="6">
        <v>868.81</v>
      </c>
      <c r="N2623" s="8">
        <v>0.05</v>
      </c>
      <c r="O2623" s="6">
        <v>86.88</v>
      </c>
      <c r="P2623" s="6">
        <v>1650.74</v>
      </c>
      <c r="Q2623" s="6">
        <v>1002.04</v>
      </c>
      <c r="R2623" s="6">
        <v>648.70000000000005</v>
      </c>
      <c r="S2623" s="6">
        <v>95.32</v>
      </c>
      <c r="T2623" t="s">
        <v>36</v>
      </c>
      <c r="U2623">
        <v>7</v>
      </c>
      <c r="V2623" t="s">
        <v>179</v>
      </c>
      <c r="W2623" t="s">
        <v>62</v>
      </c>
      <c r="X2623">
        <v>2024</v>
      </c>
      <c r="Y2623" t="s">
        <v>180</v>
      </c>
      <c r="Z2623" s="8">
        <v>0.39300000000000002</v>
      </c>
    </row>
    <row r="2624" spans="1:26" x14ac:dyDescent="0.3">
      <c r="A2624" t="s">
        <v>6222</v>
      </c>
      <c r="B2624" s="4">
        <v>45754</v>
      </c>
      <c r="C2624" t="s">
        <v>6196</v>
      </c>
      <c r="D2624" t="s">
        <v>6223</v>
      </c>
      <c r="E2624" t="s">
        <v>29</v>
      </c>
      <c r="F2624" t="s">
        <v>242</v>
      </c>
      <c r="G2624" t="s">
        <v>132</v>
      </c>
      <c r="H2624" t="s">
        <v>252</v>
      </c>
      <c r="I2624" t="s">
        <v>47</v>
      </c>
      <c r="J2624" t="s">
        <v>34</v>
      </c>
      <c r="K2624" t="s">
        <v>35</v>
      </c>
      <c r="L2624">
        <v>2</v>
      </c>
      <c r="M2624" s="6">
        <v>1140.29</v>
      </c>
      <c r="N2624" s="8">
        <v>0.1</v>
      </c>
      <c r="O2624" s="6">
        <v>228.06</v>
      </c>
      <c r="P2624" s="6">
        <v>2052.52</v>
      </c>
      <c r="Q2624" s="6">
        <v>1611.83</v>
      </c>
      <c r="R2624" s="6">
        <v>440.69</v>
      </c>
      <c r="S2624" s="6">
        <v>138.78</v>
      </c>
      <c r="T2624" t="s">
        <v>36</v>
      </c>
      <c r="U2624">
        <v>4</v>
      </c>
      <c r="V2624" t="s">
        <v>37</v>
      </c>
      <c r="W2624" t="s">
        <v>38</v>
      </c>
      <c r="X2624">
        <v>2025</v>
      </c>
      <c r="Y2624" t="s">
        <v>112</v>
      </c>
      <c r="Z2624" s="8">
        <v>0.2147</v>
      </c>
    </row>
    <row r="2625" spans="1:26" x14ac:dyDescent="0.3">
      <c r="A2625" t="s">
        <v>6224</v>
      </c>
      <c r="B2625" s="4">
        <v>45727</v>
      </c>
      <c r="C2625" t="s">
        <v>2862</v>
      </c>
      <c r="D2625" t="s">
        <v>6225</v>
      </c>
      <c r="E2625" t="s">
        <v>67</v>
      </c>
      <c r="F2625" t="s">
        <v>82</v>
      </c>
      <c r="G2625" t="s">
        <v>31</v>
      </c>
      <c r="H2625" t="s">
        <v>195</v>
      </c>
      <c r="I2625" t="s">
        <v>75</v>
      </c>
      <c r="J2625" t="s">
        <v>48</v>
      </c>
      <c r="K2625" t="s">
        <v>35</v>
      </c>
      <c r="L2625">
        <v>1</v>
      </c>
      <c r="M2625" s="6">
        <v>1169.43</v>
      </c>
      <c r="N2625" s="8">
        <v>0</v>
      </c>
      <c r="O2625" s="6">
        <v>0</v>
      </c>
      <c r="P2625" s="6">
        <v>1169.43</v>
      </c>
      <c r="Q2625" s="6">
        <v>812.05</v>
      </c>
      <c r="R2625" s="6">
        <v>357.38</v>
      </c>
      <c r="S2625" s="6">
        <v>126.39</v>
      </c>
      <c r="T2625" t="s">
        <v>117</v>
      </c>
      <c r="U2625">
        <v>3</v>
      </c>
      <c r="V2625" t="s">
        <v>50</v>
      </c>
      <c r="W2625" t="s">
        <v>51</v>
      </c>
      <c r="X2625">
        <v>2025</v>
      </c>
      <c r="Y2625" t="s">
        <v>52</v>
      </c>
      <c r="Z2625" s="8">
        <v>0.30559999999999998</v>
      </c>
    </row>
    <row r="2626" spans="1:26" x14ac:dyDescent="0.3">
      <c r="A2626" t="s">
        <v>6226</v>
      </c>
      <c r="B2626" s="4">
        <v>45574</v>
      </c>
      <c r="C2626" t="s">
        <v>740</v>
      </c>
      <c r="D2626" t="s">
        <v>6227</v>
      </c>
      <c r="E2626" t="s">
        <v>56</v>
      </c>
      <c r="F2626" t="s">
        <v>90</v>
      </c>
      <c r="G2626" t="s">
        <v>110</v>
      </c>
      <c r="H2626" t="s">
        <v>281</v>
      </c>
      <c r="I2626" t="s">
        <v>75</v>
      </c>
      <c r="J2626" t="s">
        <v>59</v>
      </c>
      <c r="K2626" t="s">
        <v>49</v>
      </c>
      <c r="L2626">
        <v>2</v>
      </c>
      <c r="M2626" s="6">
        <v>2575.5300000000002</v>
      </c>
      <c r="N2626" s="8">
        <v>0.25</v>
      </c>
      <c r="O2626" s="6">
        <v>1287.77</v>
      </c>
      <c r="P2626" s="6">
        <v>3863.29</v>
      </c>
      <c r="Q2626" s="6">
        <v>2571.2399999999998</v>
      </c>
      <c r="R2626" s="6">
        <v>1292.05</v>
      </c>
      <c r="S2626" s="6">
        <v>215.35</v>
      </c>
      <c r="T2626" t="s">
        <v>36</v>
      </c>
      <c r="U2626">
        <v>10</v>
      </c>
      <c r="V2626" t="s">
        <v>146</v>
      </c>
      <c r="W2626" t="s">
        <v>85</v>
      </c>
      <c r="X2626">
        <v>2024</v>
      </c>
      <c r="Y2626" t="s">
        <v>184</v>
      </c>
      <c r="Z2626" s="8">
        <v>0.33439999999999998</v>
      </c>
    </row>
    <row r="2627" spans="1:26" x14ac:dyDescent="0.3">
      <c r="A2627" t="s">
        <v>6228</v>
      </c>
      <c r="B2627" s="4">
        <v>45853</v>
      </c>
      <c r="C2627" t="s">
        <v>2502</v>
      </c>
      <c r="D2627" t="s">
        <v>6229</v>
      </c>
      <c r="E2627" t="s">
        <v>29</v>
      </c>
      <c r="F2627" t="s">
        <v>30</v>
      </c>
      <c r="G2627" t="s">
        <v>110</v>
      </c>
      <c r="H2627" t="s">
        <v>111</v>
      </c>
      <c r="I2627" t="s">
        <v>33</v>
      </c>
      <c r="J2627" t="s">
        <v>34</v>
      </c>
      <c r="K2627" t="s">
        <v>49</v>
      </c>
      <c r="L2627">
        <v>1</v>
      </c>
      <c r="M2627" s="6">
        <v>2880.32</v>
      </c>
      <c r="N2627" s="8">
        <v>0.05</v>
      </c>
      <c r="O2627" s="6">
        <v>144.02000000000001</v>
      </c>
      <c r="P2627" s="6">
        <v>2736.3</v>
      </c>
      <c r="Q2627" s="6">
        <v>2192.9899999999998</v>
      </c>
      <c r="R2627" s="6">
        <v>543.30999999999995</v>
      </c>
      <c r="S2627" s="6">
        <v>265.88</v>
      </c>
      <c r="T2627" t="s">
        <v>36</v>
      </c>
      <c r="U2627">
        <v>7</v>
      </c>
      <c r="V2627" t="s">
        <v>179</v>
      </c>
      <c r="W2627" t="s">
        <v>62</v>
      </c>
      <c r="X2627">
        <v>2025</v>
      </c>
      <c r="Y2627" t="s">
        <v>208</v>
      </c>
      <c r="Z2627" s="8">
        <v>0.1986</v>
      </c>
    </row>
    <row r="2628" spans="1:26" x14ac:dyDescent="0.3">
      <c r="A2628" t="s">
        <v>6230</v>
      </c>
      <c r="B2628" s="4">
        <v>45898</v>
      </c>
      <c r="C2628" t="s">
        <v>4502</v>
      </c>
      <c r="D2628" t="s">
        <v>6231</v>
      </c>
      <c r="E2628" t="s">
        <v>56</v>
      </c>
      <c r="F2628" t="s">
        <v>74</v>
      </c>
      <c r="G2628" t="s">
        <v>31</v>
      </c>
      <c r="H2628" t="s">
        <v>96</v>
      </c>
      <c r="I2628" t="s">
        <v>116</v>
      </c>
      <c r="J2628" t="s">
        <v>48</v>
      </c>
      <c r="K2628" t="s">
        <v>60</v>
      </c>
      <c r="L2628">
        <v>3</v>
      </c>
      <c r="M2628" s="6">
        <v>4772.6400000000003</v>
      </c>
      <c r="N2628" s="8">
        <v>0.1</v>
      </c>
      <c r="O2628" s="6">
        <v>1431.79</v>
      </c>
      <c r="P2628" s="6">
        <v>12886.13</v>
      </c>
      <c r="Q2628" s="6">
        <v>10110.540000000001</v>
      </c>
      <c r="R2628" s="6">
        <v>2775.59</v>
      </c>
      <c r="S2628" s="6">
        <v>270.42</v>
      </c>
      <c r="T2628" t="s">
        <v>36</v>
      </c>
      <c r="U2628">
        <v>8</v>
      </c>
      <c r="V2628" t="s">
        <v>118</v>
      </c>
      <c r="W2628" t="s">
        <v>62</v>
      </c>
      <c r="X2628">
        <v>2025</v>
      </c>
      <c r="Y2628" t="s">
        <v>277</v>
      </c>
      <c r="Z2628" s="8">
        <v>0.21540000000000001</v>
      </c>
    </row>
    <row r="2629" spans="1:26" x14ac:dyDescent="0.3">
      <c r="A2629" t="s">
        <v>6232</v>
      </c>
      <c r="B2629" s="4">
        <v>45754</v>
      </c>
      <c r="C2629" t="s">
        <v>1768</v>
      </c>
      <c r="D2629" t="s">
        <v>6233</v>
      </c>
      <c r="E2629" t="s">
        <v>56</v>
      </c>
      <c r="F2629" t="s">
        <v>57</v>
      </c>
      <c r="G2629" t="s">
        <v>132</v>
      </c>
      <c r="H2629" t="s">
        <v>154</v>
      </c>
      <c r="I2629" t="s">
        <v>75</v>
      </c>
      <c r="J2629" t="s">
        <v>34</v>
      </c>
      <c r="K2629" t="s">
        <v>102</v>
      </c>
      <c r="L2629">
        <v>2</v>
      </c>
      <c r="M2629" s="6">
        <v>1091.03</v>
      </c>
      <c r="N2629" s="8">
        <v>0.05</v>
      </c>
      <c r="O2629" s="6">
        <v>109.1</v>
      </c>
      <c r="P2629" s="6">
        <v>2072.96</v>
      </c>
      <c r="Q2629" s="6">
        <v>1505.48</v>
      </c>
      <c r="R2629" s="6">
        <v>567.48</v>
      </c>
      <c r="S2629" s="6">
        <v>205.91</v>
      </c>
      <c r="T2629" t="s">
        <v>77</v>
      </c>
      <c r="U2629">
        <v>4</v>
      </c>
      <c r="V2629" t="s">
        <v>37</v>
      </c>
      <c r="W2629" t="s">
        <v>38</v>
      </c>
      <c r="X2629">
        <v>2025</v>
      </c>
      <c r="Y2629" t="s">
        <v>112</v>
      </c>
      <c r="Z2629" s="8">
        <v>0.27379999999999999</v>
      </c>
    </row>
    <row r="2630" spans="1:26" x14ac:dyDescent="0.3">
      <c r="A2630" t="s">
        <v>6234</v>
      </c>
      <c r="B2630" s="4">
        <v>45698</v>
      </c>
      <c r="C2630" t="s">
        <v>6235</v>
      </c>
      <c r="D2630" t="s">
        <v>6236</v>
      </c>
      <c r="E2630" t="s">
        <v>56</v>
      </c>
      <c r="F2630" t="s">
        <v>238</v>
      </c>
      <c r="G2630" t="s">
        <v>132</v>
      </c>
      <c r="H2630" t="s">
        <v>154</v>
      </c>
      <c r="I2630" t="s">
        <v>33</v>
      </c>
      <c r="J2630" t="s">
        <v>59</v>
      </c>
      <c r="K2630" t="s">
        <v>35</v>
      </c>
      <c r="L2630">
        <v>1</v>
      </c>
      <c r="M2630" s="6">
        <v>552.63</v>
      </c>
      <c r="N2630" s="8">
        <v>0.05</v>
      </c>
      <c r="O2630" s="6">
        <v>27.63</v>
      </c>
      <c r="P2630" s="6">
        <v>525</v>
      </c>
      <c r="Q2630" s="6">
        <v>345.54</v>
      </c>
      <c r="R2630" s="6">
        <v>179.46</v>
      </c>
      <c r="S2630" s="6">
        <v>300.72000000000003</v>
      </c>
      <c r="T2630" t="s">
        <v>117</v>
      </c>
      <c r="U2630">
        <v>2</v>
      </c>
      <c r="V2630" t="s">
        <v>171</v>
      </c>
      <c r="W2630" t="s">
        <v>51</v>
      </c>
      <c r="X2630">
        <v>2025</v>
      </c>
      <c r="Y2630" t="s">
        <v>172</v>
      </c>
      <c r="Z2630" s="8">
        <v>0.34179999999999999</v>
      </c>
    </row>
    <row r="2631" spans="1:26" x14ac:dyDescent="0.3">
      <c r="A2631" t="s">
        <v>6237</v>
      </c>
      <c r="B2631" s="4">
        <v>45379</v>
      </c>
      <c r="C2631" t="s">
        <v>1465</v>
      </c>
      <c r="D2631" t="s">
        <v>6238</v>
      </c>
      <c r="E2631" t="s">
        <v>67</v>
      </c>
      <c r="F2631" t="s">
        <v>334</v>
      </c>
      <c r="G2631" t="s">
        <v>69</v>
      </c>
      <c r="H2631" t="s">
        <v>188</v>
      </c>
      <c r="I2631" t="s">
        <v>47</v>
      </c>
      <c r="J2631" t="s">
        <v>48</v>
      </c>
      <c r="K2631" t="s">
        <v>35</v>
      </c>
      <c r="L2631">
        <v>1</v>
      </c>
      <c r="M2631" s="6">
        <v>2823.65</v>
      </c>
      <c r="N2631" s="8">
        <v>0.05</v>
      </c>
      <c r="O2631" s="6">
        <v>141.18</v>
      </c>
      <c r="P2631" s="6">
        <v>2682.47</v>
      </c>
      <c r="Q2631" s="6">
        <v>1664.21</v>
      </c>
      <c r="R2631" s="6">
        <v>1018.26</v>
      </c>
      <c r="S2631" s="6">
        <v>103.1</v>
      </c>
      <c r="T2631" t="s">
        <v>117</v>
      </c>
      <c r="U2631">
        <v>3</v>
      </c>
      <c r="V2631" t="s">
        <v>50</v>
      </c>
      <c r="W2631" t="s">
        <v>51</v>
      </c>
      <c r="X2631">
        <v>2024</v>
      </c>
      <c r="Y2631" t="s">
        <v>78</v>
      </c>
      <c r="Z2631" s="8">
        <v>0.37959999999999999</v>
      </c>
    </row>
    <row r="2632" spans="1:26" x14ac:dyDescent="0.3">
      <c r="A2632" t="s">
        <v>6239</v>
      </c>
      <c r="B2632" s="4">
        <v>45335</v>
      </c>
      <c r="C2632" t="s">
        <v>1505</v>
      </c>
      <c r="D2632" t="s">
        <v>6240</v>
      </c>
      <c r="E2632" t="s">
        <v>43</v>
      </c>
      <c r="F2632" t="s">
        <v>256</v>
      </c>
      <c r="G2632" t="s">
        <v>45</v>
      </c>
      <c r="H2632" t="s">
        <v>46</v>
      </c>
      <c r="I2632" t="s">
        <v>33</v>
      </c>
      <c r="J2632" t="s">
        <v>48</v>
      </c>
      <c r="K2632" t="s">
        <v>102</v>
      </c>
      <c r="L2632">
        <v>3</v>
      </c>
      <c r="M2632" s="6">
        <v>1411.79</v>
      </c>
      <c r="N2632" s="8">
        <v>0.1</v>
      </c>
      <c r="O2632" s="6">
        <v>423.54</v>
      </c>
      <c r="P2632" s="6">
        <v>3811.83</v>
      </c>
      <c r="Q2632" s="6">
        <v>2828.02</v>
      </c>
      <c r="R2632" s="6">
        <v>983.81</v>
      </c>
      <c r="S2632" s="6">
        <v>414.56</v>
      </c>
      <c r="T2632" t="s">
        <v>36</v>
      </c>
      <c r="U2632">
        <v>2</v>
      </c>
      <c r="V2632" t="s">
        <v>171</v>
      </c>
      <c r="W2632" t="s">
        <v>51</v>
      </c>
      <c r="X2632">
        <v>2024</v>
      </c>
      <c r="Y2632" t="s">
        <v>214</v>
      </c>
      <c r="Z2632" s="8">
        <v>0.2581</v>
      </c>
    </row>
    <row r="2633" spans="1:26" x14ac:dyDescent="0.3">
      <c r="A2633" t="s">
        <v>6241</v>
      </c>
      <c r="B2633" s="4">
        <v>45752</v>
      </c>
      <c r="C2633" t="s">
        <v>911</v>
      </c>
      <c r="D2633" t="s">
        <v>6242</v>
      </c>
      <c r="E2633" t="s">
        <v>29</v>
      </c>
      <c r="F2633" t="s">
        <v>141</v>
      </c>
      <c r="G2633" t="s">
        <v>110</v>
      </c>
      <c r="H2633" t="s">
        <v>111</v>
      </c>
      <c r="I2633" t="s">
        <v>75</v>
      </c>
      <c r="J2633" t="s">
        <v>34</v>
      </c>
      <c r="K2633" t="s">
        <v>35</v>
      </c>
      <c r="L2633">
        <v>1</v>
      </c>
      <c r="M2633" s="6">
        <v>1161.3</v>
      </c>
      <c r="N2633" s="8">
        <v>0.05</v>
      </c>
      <c r="O2633" s="6">
        <v>58.06</v>
      </c>
      <c r="P2633" s="6">
        <v>1103.24</v>
      </c>
      <c r="Q2633" s="6">
        <v>716.11</v>
      </c>
      <c r="R2633" s="6">
        <v>387.13</v>
      </c>
      <c r="S2633" s="6">
        <v>80.849999999999994</v>
      </c>
      <c r="T2633" t="s">
        <v>77</v>
      </c>
      <c r="U2633">
        <v>4</v>
      </c>
      <c r="V2633" t="s">
        <v>37</v>
      </c>
      <c r="W2633" t="s">
        <v>38</v>
      </c>
      <c r="X2633">
        <v>2025</v>
      </c>
      <c r="Y2633" t="s">
        <v>112</v>
      </c>
      <c r="Z2633" s="8">
        <v>0.35089999999999999</v>
      </c>
    </row>
    <row r="2634" spans="1:26" x14ac:dyDescent="0.3">
      <c r="A2634" t="s">
        <v>6243</v>
      </c>
      <c r="B2634" s="4">
        <v>45569</v>
      </c>
      <c r="C2634" t="s">
        <v>5503</v>
      </c>
      <c r="D2634" t="s">
        <v>6244</v>
      </c>
      <c r="E2634" t="s">
        <v>43</v>
      </c>
      <c r="F2634" t="s">
        <v>273</v>
      </c>
      <c r="G2634" t="s">
        <v>45</v>
      </c>
      <c r="H2634" t="s">
        <v>46</v>
      </c>
      <c r="I2634" t="s">
        <v>33</v>
      </c>
      <c r="J2634" t="s">
        <v>34</v>
      </c>
      <c r="K2634" t="s">
        <v>76</v>
      </c>
      <c r="L2634">
        <v>1</v>
      </c>
      <c r="M2634" s="6">
        <v>1395.68</v>
      </c>
      <c r="N2634" s="8">
        <v>0.05</v>
      </c>
      <c r="O2634" s="6">
        <v>69.78</v>
      </c>
      <c r="P2634" s="6">
        <v>1325.9</v>
      </c>
      <c r="Q2634" s="6">
        <v>1033.9000000000001</v>
      </c>
      <c r="R2634" s="6">
        <v>292</v>
      </c>
      <c r="S2634" s="6">
        <v>181.89</v>
      </c>
      <c r="T2634" t="s">
        <v>36</v>
      </c>
      <c r="U2634">
        <v>10</v>
      </c>
      <c r="V2634" t="s">
        <v>146</v>
      </c>
      <c r="W2634" t="s">
        <v>85</v>
      </c>
      <c r="X2634">
        <v>2024</v>
      </c>
      <c r="Y2634" t="s">
        <v>184</v>
      </c>
      <c r="Z2634" s="8">
        <v>0.22020000000000001</v>
      </c>
    </row>
    <row r="2635" spans="1:26" x14ac:dyDescent="0.3">
      <c r="A2635" t="s">
        <v>6245</v>
      </c>
      <c r="B2635" s="4">
        <v>45974</v>
      </c>
      <c r="C2635" t="s">
        <v>1295</v>
      </c>
      <c r="D2635" t="s">
        <v>6246</v>
      </c>
      <c r="E2635" t="s">
        <v>43</v>
      </c>
      <c r="F2635" t="s">
        <v>44</v>
      </c>
      <c r="G2635" t="s">
        <v>132</v>
      </c>
      <c r="H2635" t="s">
        <v>133</v>
      </c>
      <c r="I2635" t="s">
        <v>33</v>
      </c>
      <c r="J2635" t="s">
        <v>34</v>
      </c>
      <c r="K2635" t="s">
        <v>76</v>
      </c>
      <c r="L2635">
        <v>1</v>
      </c>
      <c r="M2635" s="6">
        <v>951.37</v>
      </c>
      <c r="N2635" s="8">
        <v>0.2</v>
      </c>
      <c r="O2635" s="6">
        <v>190.27</v>
      </c>
      <c r="P2635" s="6">
        <v>761.1</v>
      </c>
      <c r="Q2635" s="6">
        <v>571.51</v>
      </c>
      <c r="R2635" s="6">
        <v>189.59</v>
      </c>
      <c r="S2635" s="6">
        <v>409.13</v>
      </c>
      <c r="T2635" t="s">
        <v>36</v>
      </c>
      <c r="U2635">
        <v>11</v>
      </c>
      <c r="V2635" t="s">
        <v>124</v>
      </c>
      <c r="W2635" t="s">
        <v>85</v>
      </c>
      <c r="X2635">
        <v>2025</v>
      </c>
      <c r="Y2635" t="s">
        <v>221</v>
      </c>
      <c r="Z2635" s="8">
        <v>0.24909999999999999</v>
      </c>
    </row>
    <row r="2636" spans="1:26" x14ac:dyDescent="0.3">
      <c r="A2636" t="s">
        <v>6247</v>
      </c>
      <c r="B2636" s="4">
        <v>45712</v>
      </c>
      <c r="C2636" t="s">
        <v>3036</v>
      </c>
      <c r="D2636" t="s">
        <v>6248</v>
      </c>
      <c r="E2636" t="s">
        <v>108</v>
      </c>
      <c r="F2636" t="s">
        <v>109</v>
      </c>
      <c r="G2636" t="s">
        <v>31</v>
      </c>
      <c r="H2636" t="s">
        <v>32</v>
      </c>
      <c r="I2636" t="s">
        <v>75</v>
      </c>
      <c r="J2636" t="s">
        <v>59</v>
      </c>
      <c r="K2636" t="s">
        <v>76</v>
      </c>
      <c r="L2636">
        <v>1</v>
      </c>
      <c r="M2636" s="6">
        <v>1080.67</v>
      </c>
      <c r="N2636" s="8">
        <v>0.1</v>
      </c>
      <c r="O2636" s="6">
        <v>108.07</v>
      </c>
      <c r="P2636" s="6">
        <v>972.6</v>
      </c>
      <c r="Q2636" s="6">
        <v>656.02</v>
      </c>
      <c r="R2636" s="6">
        <v>316.58</v>
      </c>
      <c r="S2636" s="6">
        <v>357.19</v>
      </c>
      <c r="T2636" t="s">
        <v>36</v>
      </c>
      <c r="U2636">
        <v>2</v>
      </c>
      <c r="V2636" t="s">
        <v>171</v>
      </c>
      <c r="W2636" t="s">
        <v>51</v>
      </c>
      <c r="X2636">
        <v>2025</v>
      </c>
      <c r="Y2636" t="s">
        <v>172</v>
      </c>
      <c r="Z2636" s="8">
        <v>0.32550000000000001</v>
      </c>
    </row>
    <row r="2637" spans="1:26" x14ac:dyDescent="0.3">
      <c r="A2637" t="s">
        <v>6249</v>
      </c>
      <c r="B2637" s="4">
        <v>45992</v>
      </c>
      <c r="C2637" t="s">
        <v>2668</v>
      </c>
      <c r="D2637" t="s">
        <v>6250</v>
      </c>
      <c r="E2637" t="s">
        <v>108</v>
      </c>
      <c r="F2637" t="s">
        <v>364</v>
      </c>
      <c r="G2637" t="s">
        <v>45</v>
      </c>
      <c r="H2637" t="s">
        <v>32</v>
      </c>
      <c r="I2637" t="s">
        <v>75</v>
      </c>
      <c r="J2637" t="s">
        <v>34</v>
      </c>
      <c r="K2637" t="s">
        <v>76</v>
      </c>
      <c r="L2637">
        <v>1</v>
      </c>
      <c r="M2637" s="6">
        <v>1359.11</v>
      </c>
      <c r="N2637" s="8">
        <v>0.1</v>
      </c>
      <c r="O2637" s="6">
        <v>135.91</v>
      </c>
      <c r="P2637" s="6">
        <v>1223.2</v>
      </c>
      <c r="Q2637" s="6">
        <v>887.67</v>
      </c>
      <c r="R2637" s="6">
        <v>335.53</v>
      </c>
      <c r="S2637" s="6">
        <v>395.7</v>
      </c>
      <c r="T2637" t="s">
        <v>77</v>
      </c>
      <c r="U2637">
        <v>12</v>
      </c>
      <c r="V2637" t="s">
        <v>84</v>
      </c>
      <c r="W2637" t="s">
        <v>85</v>
      </c>
      <c r="X2637">
        <v>2025</v>
      </c>
      <c r="Y2637" t="s">
        <v>86</v>
      </c>
      <c r="Z2637" s="8">
        <v>0.27429999999999999</v>
      </c>
    </row>
    <row r="2638" spans="1:26" x14ac:dyDescent="0.3">
      <c r="A2638" t="s">
        <v>6251</v>
      </c>
      <c r="B2638" s="4">
        <v>45644</v>
      </c>
      <c r="C2638" t="s">
        <v>80</v>
      </c>
      <c r="D2638" t="s">
        <v>6252</v>
      </c>
      <c r="E2638" t="s">
        <v>56</v>
      </c>
      <c r="F2638" t="s">
        <v>74</v>
      </c>
      <c r="G2638" t="s">
        <v>110</v>
      </c>
      <c r="H2638" t="s">
        <v>166</v>
      </c>
      <c r="I2638" t="s">
        <v>75</v>
      </c>
      <c r="J2638" t="s">
        <v>34</v>
      </c>
      <c r="K2638" t="s">
        <v>102</v>
      </c>
      <c r="L2638">
        <v>1</v>
      </c>
      <c r="M2638" s="6">
        <v>854.01</v>
      </c>
      <c r="N2638" s="8">
        <v>0.3</v>
      </c>
      <c r="O2638" s="6">
        <v>256.2</v>
      </c>
      <c r="P2638" s="6">
        <v>597.80999999999995</v>
      </c>
      <c r="Q2638" s="6">
        <v>435.05</v>
      </c>
      <c r="R2638" s="6">
        <v>162.76</v>
      </c>
      <c r="S2638" s="6">
        <v>212.48</v>
      </c>
      <c r="T2638" t="s">
        <v>36</v>
      </c>
      <c r="U2638">
        <v>12</v>
      </c>
      <c r="V2638" t="s">
        <v>84</v>
      </c>
      <c r="W2638" t="s">
        <v>85</v>
      </c>
      <c r="X2638">
        <v>2024</v>
      </c>
      <c r="Y2638" t="s">
        <v>162</v>
      </c>
      <c r="Z2638" s="8">
        <v>0.27229999999999999</v>
      </c>
    </row>
    <row r="2639" spans="1:26" x14ac:dyDescent="0.3">
      <c r="A2639" t="s">
        <v>6253</v>
      </c>
      <c r="B2639" s="4">
        <v>45987</v>
      </c>
      <c r="C2639" t="s">
        <v>3281</v>
      </c>
      <c r="D2639" t="s">
        <v>6254</v>
      </c>
      <c r="E2639" t="s">
        <v>56</v>
      </c>
      <c r="F2639" t="s">
        <v>74</v>
      </c>
      <c r="G2639" t="s">
        <v>110</v>
      </c>
      <c r="H2639" t="s">
        <v>269</v>
      </c>
      <c r="I2639" t="s">
        <v>75</v>
      </c>
      <c r="J2639" t="s">
        <v>59</v>
      </c>
      <c r="K2639" t="s">
        <v>102</v>
      </c>
      <c r="L2639">
        <v>2</v>
      </c>
      <c r="M2639" s="6">
        <v>770.95</v>
      </c>
      <c r="N2639" s="8">
        <v>0.05</v>
      </c>
      <c r="O2639" s="6">
        <v>77.099999999999994</v>
      </c>
      <c r="P2639" s="6">
        <v>1464.8</v>
      </c>
      <c r="Q2639" s="6">
        <v>997.74</v>
      </c>
      <c r="R2639" s="6">
        <v>467.06</v>
      </c>
      <c r="S2639" s="6">
        <v>123.06</v>
      </c>
      <c r="T2639" t="s">
        <v>36</v>
      </c>
      <c r="U2639">
        <v>11</v>
      </c>
      <c r="V2639" t="s">
        <v>124</v>
      </c>
      <c r="W2639" t="s">
        <v>85</v>
      </c>
      <c r="X2639">
        <v>2025</v>
      </c>
      <c r="Y2639" t="s">
        <v>221</v>
      </c>
      <c r="Z2639" s="8">
        <v>0.31890000000000002</v>
      </c>
    </row>
    <row r="2640" spans="1:26" x14ac:dyDescent="0.3">
      <c r="A2640" t="s">
        <v>6255</v>
      </c>
      <c r="B2640" s="4">
        <v>45806</v>
      </c>
      <c r="C2640" t="s">
        <v>1468</v>
      </c>
      <c r="D2640" t="s">
        <v>6256</v>
      </c>
      <c r="E2640" t="s">
        <v>108</v>
      </c>
      <c r="F2640" t="s">
        <v>364</v>
      </c>
      <c r="G2640" t="s">
        <v>132</v>
      </c>
      <c r="H2640" t="s">
        <v>252</v>
      </c>
      <c r="I2640" t="s">
        <v>75</v>
      </c>
      <c r="J2640" t="s">
        <v>34</v>
      </c>
      <c r="K2640" t="s">
        <v>49</v>
      </c>
      <c r="L2640">
        <v>2</v>
      </c>
      <c r="M2640" s="6">
        <v>1045</v>
      </c>
      <c r="N2640" s="8">
        <v>0.15</v>
      </c>
      <c r="O2640" s="6">
        <v>313.5</v>
      </c>
      <c r="P2640" s="6">
        <v>1776.5</v>
      </c>
      <c r="Q2640" s="6">
        <v>1157.7</v>
      </c>
      <c r="R2640" s="6">
        <v>618.79999999999995</v>
      </c>
      <c r="S2640" s="6">
        <v>112.69</v>
      </c>
      <c r="T2640" t="s">
        <v>36</v>
      </c>
      <c r="U2640">
        <v>5</v>
      </c>
      <c r="V2640" t="s">
        <v>103</v>
      </c>
      <c r="W2640" t="s">
        <v>38</v>
      </c>
      <c r="X2640">
        <v>2025</v>
      </c>
      <c r="Y2640" t="s">
        <v>167</v>
      </c>
      <c r="Z2640" s="8">
        <v>0.3483</v>
      </c>
    </row>
    <row r="2641" spans="1:26" x14ac:dyDescent="0.3">
      <c r="A2641" t="s">
        <v>6257</v>
      </c>
      <c r="B2641" s="4">
        <v>45994</v>
      </c>
      <c r="C2641" t="s">
        <v>956</v>
      </c>
      <c r="D2641" t="s">
        <v>6258</v>
      </c>
      <c r="E2641" t="s">
        <v>43</v>
      </c>
      <c r="F2641" t="s">
        <v>256</v>
      </c>
      <c r="G2641" t="s">
        <v>110</v>
      </c>
      <c r="H2641" t="s">
        <v>281</v>
      </c>
      <c r="I2641" t="s">
        <v>75</v>
      </c>
      <c r="J2641" t="s">
        <v>59</v>
      </c>
      <c r="K2641" t="s">
        <v>35</v>
      </c>
      <c r="L2641">
        <v>1</v>
      </c>
      <c r="M2641" s="6">
        <v>1484.13</v>
      </c>
      <c r="N2641" s="8">
        <v>0.1</v>
      </c>
      <c r="O2641" s="6">
        <v>148.41</v>
      </c>
      <c r="P2641" s="6">
        <v>1335.72</v>
      </c>
      <c r="Q2641" s="6">
        <v>858.31</v>
      </c>
      <c r="R2641" s="6">
        <v>477.41</v>
      </c>
      <c r="S2641" s="6">
        <v>122.62</v>
      </c>
      <c r="T2641" t="s">
        <v>77</v>
      </c>
      <c r="U2641">
        <v>12</v>
      </c>
      <c r="V2641" t="s">
        <v>84</v>
      </c>
      <c r="W2641" t="s">
        <v>85</v>
      </c>
      <c r="X2641">
        <v>2025</v>
      </c>
      <c r="Y2641" t="s">
        <v>86</v>
      </c>
      <c r="Z2641" s="8">
        <v>0.3574</v>
      </c>
    </row>
    <row r="2642" spans="1:26" x14ac:dyDescent="0.3">
      <c r="A2642" t="s">
        <v>6259</v>
      </c>
      <c r="B2642" s="4">
        <v>45921</v>
      </c>
      <c r="C2642" t="s">
        <v>5503</v>
      </c>
      <c r="D2642" t="s">
        <v>6260</v>
      </c>
      <c r="E2642" t="s">
        <v>29</v>
      </c>
      <c r="F2642" t="s">
        <v>141</v>
      </c>
      <c r="G2642" t="s">
        <v>110</v>
      </c>
      <c r="H2642" t="s">
        <v>166</v>
      </c>
      <c r="I2642" t="s">
        <v>75</v>
      </c>
      <c r="J2642" t="s">
        <v>34</v>
      </c>
      <c r="K2642" t="s">
        <v>35</v>
      </c>
      <c r="L2642">
        <v>1</v>
      </c>
      <c r="M2642" s="6">
        <v>739.3</v>
      </c>
      <c r="N2642" s="8">
        <v>0.2</v>
      </c>
      <c r="O2642" s="6">
        <v>147.86000000000001</v>
      </c>
      <c r="P2642" s="6">
        <v>591.44000000000005</v>
      </c>
      <c r="Q2642" s="6">
        <v>417.64</v>
      </c>
      <c r="R2642" s="6">
        <v>173.8</v>
      </c>
      <c r="S2642" s="6">
        <v>74.650000000000006</v>
      </c>
      <c r="T2642" t="s">
        <v>77</v>
      </c>
      <c r="U2642">
        <v>9</v>
      </c>
      <c r="V2642" t="s">
        <v>61</v>
      </c>
      <c r="W2642" t="s">
        <v>62</v>
      </c>
      <c r="X2642">
        <v>2025</v>
      </c>
      <c r="Y2642" t="s">
        <v>97</v>
      </c>
      <c r="Z2642" s="8">
        <v>0.29389999999999999</v>
      </c>
    </row>
    <row r="2643" spans="1:26" x14ac:dyDescent="0.3">
      <c r="A2643" t="s">
        <v>6261</v>
      </c>
      <c r="B2643" s="4">
        <v>45310</v>
      </c>
      <c r="C2643" t="s">
        <v>2163</v>
      </c>
      <c r="D2643" t="s">
        <v>6262</v>
      </c>
      <c r="E2643" t="s">
        <v>43</v>
      </c>
      <c r="F2643" t="s">
        <v>44</v>
      </c>
      <c r="G2643" t="s">
        <v>45</v>
      </c>
      <c r="H2643" t="s">
        <v>46</v>
      </c>
      <c r="I2643" t="s">
        <v>75</v>
      </c>
      <c r="J2643" t="s">
        <v>34</v>
      </c>
      <c r="K2643" t="s">
        <v>49</v>
      </c>
      <c r="L2643">
        <v>1</v>
      </c>
      <c r="M2643" s="6">
        <v>3162.64</v>
      </c>
      <c r="N2643" s="8">
        <v>0.05</v>
      </c>
      <c r="O2643" s="6">
        <v>158.13</v>
      </c>
      <c r="P2643" s="6">
        <v>3004.51</v>
      </c>
      <c r="Q2643" s="6">
        <v>2206.44</v>
      </c>
      <c r="R2643" s="6">
        <v>798.07</v>
      </c>
      <c r="S2643" s="6">
        <v>220.21</v>
      </c>
      <c r="T2643" t="s">
        <v>77</v>
      </c>
      <c r="U2643">
        <v>1</v>
      </c>
      <c r="V2643" t="s">
        <v>91</v>
      </c>
      <c r="W2643" t="s">
        <v>51</v>
      </c>
      <c r="X2643">
        <v>2024</v>
      </c>
      <c r="Y2643" t="s">
        <v>92</v>
      </c>
      <c r="Z2643" s="8">
        <v>0.2656</v>
      </c>
    </row>
    <row r="2644" spans="1:26" x14ac:dyDescent="0.3">
      <c r="A2644" t="s">
        <v>6263</v>
      </c>
      <c r="B2644" s="4">
        <v>45314</v>
      </c>
      <c r="C2644" t="s">
        <v>65</v>
      </c>
      <c r="D2644" t="s">
        <v>6264</v>
      </c>
      <c r="E2644" t="s">
        <v>29</v>
      </c>
      <c r="F2644" t="s">
        <v>30</v>
      </c>
      <c r="G2644" t="s">
        <v>110</v>
      </c>
      <c r="H2644" t="s">
        <v>166</v>
      </c>
      <c r="I2644" t="s">
        <v>75</v>
      </c>
      <c r="J2644" t="s">
        <v>34</v>
      </c>
      <c r="K2644" t="s">
        <v>76</v>
      </c>
      <c r="L2644">
        <v>2</v>
      </c>
      <c r="M2644" s="6">
        <v>799.04</v>
      </c>
      <c r="N2644" s="8">
        <v>0.3</v>
      </c>
      <c r="O2644" s="6">
        <v>479.42</v>
      </c>
      <c r="P2644" s="6">
        <v>1118.6600000000001</v>
      </c>
      <c r="Q2644" s="6">
        <v>714.19</v>
      </c>
      <c r="R2644" s="6">
        <v>404.47</v>
      </c>
      <c r="S2644" s="6">
        <v>76.66</v>
      </c>
      <c r="T2644" t="s">
        <v>36</v>
      </c>
      <c r="U2644">
        <v>1</v>
      </c>
      <c r="V2644" t="s">
        <v>91</v>
      </c>
      <c r="W2644" t="s">
        <v>51</v>
      </c>
      <c r="X2644">
        <v>2024</v>
      </c>
      <c r="Y2644" t="s">
        <v>92</v>
      </c>
      <c r="Z2644" s="8">
        <v>0.36159999999999998</v>
      </c>
    </row>
    <row r="2645" spans="1:26" x14ac:dyDescent="0.3">
      <c r="A2645" t="s">
        <v>6265</v>
      </c>
      <c r="B2645" s="4">
        <v>45704</v>
      </c>
      <c r="C2645" t="s">
        <v>1160</v>
      </c>
      <c r="D2645" t="s">
        <v>6266</v>
      </c>
      <c r="E2645" t="s">
        <v>43</v>
      </c>
      <c r="F2645" t="s">
        <v>101</v>
      </c>
      <c r="G2645" t="s">
        <v>132</v>
      </c>
      <c r="H2645" t="s">
        <v>228</v>
      </c>
      <c r="I2645" t="s">
        <v>33</v>
      </c>
      <c r="J2645" t="s">
        <v>59</v>
      </c>
      <c r="K2645" t="s">
        <v>102</v>
      </c>
      <c r="L2645">
        <v>2</v>
      </c>
      <c r="M2645" s="6">
        <v>2271.66</v>
      </c>
      <c r="N2645" s="8">
        <v>0.1</v>
      </c>
      <c r="O2645" s="6">
        <v>454.33</v>
      </c>
      <c r="P2645" s="6">
        <v>4088.99</v>
      </c>
      <c r="Q2645" s="6">
        <v>3050.37</v>
      </c>
      <c r="R2645" s="6">
        <v>1038.6199999999999</v>
      </c>
      <c r="S2645" s="6">
        <v>346.14</v>
      </c>
      <c r="T2645" t="s">
        <v>77</v>
      </c>
      <c r="U2645">
        <v>2</v>
      </c>
      <c r="V2645" t="s">
        <v>171</v>
      </c>
      <c r="W2645" t="s">
        <v>51</v>
      </c>
      <c r="X2645">
        <v>2025</v>
      </c>
      <c r="Y2645" t="s">
        <v>172</v>
      </c>
      <c r="Z2645" s="8">
        <v>0.254</v>
      </c>
    </row>
    <row r="2646" spans="1:26" x14ac:dyDescent="0.3">
      <c r="A2646" t="s">
        <v>6267</v>
      </c>
      <c r="B2646" s="4">
        <v>45321</v>
      </c>
      <c r="C2646" t="s">
        <v>2908</v>
      </c>
      <c r="D2646" t="s">
        <v>6268</v>
      </c>
      <c r="E2646" t="s">
        <v>29</v>
      </c>
      <c r="F2646" t="s">
        <v>123</v>
      </c>
      <c r="G2646" t="s">
        <v>132</v>
      </c>
      <c r="H2646" t="s">
        <v>133</v>
      </c>
      <c r="I2646" t="s">
        <v>33</v>
      </c>
      <c r="J2646" t="s">
        <v>59</v>
      </c>
      <c r="K2646" t="s">
        <v>49</v>
      </c>
      <c r="L2646">
        <v>2</v>
      </c>
      <c r="M2646" s="6">
        <v>624.84</v>
      </c>
      <c r="N2646" s="8">
        <v>0.15</v>
      </c>
      <c r="O2646" s="6">
        <v>187.45</v>
      </c>
      <c r="P2646" s="6">
        <v>1062.23</v>
      </c>
      <c r="Q2646" s="6">
        <v>852.93</v>
      </c>
      <c r="R2646" s="6">
        <v>209.3</v>
      </c>
      <c r="S2646" s="6">
        <v>272.19</v>
      </c>
      <c r="T2646" t="s">
        <v>117</v>
      </c>
      <c r="U2646">
        <v>1</v>
      </c>
      <c r="V2646" t="s">
        <v>91</v>
      </c>
      <c r="W2646" t="s">
        <v>51</v>
      </c>
      <c r="X2646">
        <v>2024</v>
      </c>
      <c r="Y2646" t="s">
        <v>92</v>
      </c>
      <c r="Z2646" s="8">
        <v>0.19700000000000001</v>
      </c>
    </row>
    <row r="2647" spans="1:26" x14ac:dyDescent="0.3">
      <c r="A2647" t="s">
        <v>6269</v>
      </c>
      <c r="B2647" s="4">
        <v>45399</v>
      </c>
      <c r="C2647" t="s">
        <v>6270</v>
      </c>
      <c r="D2647" t="s">
        <v>6271</v>
      </c>
      <c r="E2647" t="s">
        <v>29</v>
      </c>
      <c r="F2647" t="s">
        <v>30</v>
      </c>
      <c r="G2647" t="s">
        <v>69</v>
      </c>
      <c r="H2647" t="s">
        <v>83</v>
      </c>
      <c r="I2647" t="s">
        <v>33</v>
      </c>
      <c r="J2647" t="s">
        <v>34</v>
      </c>
      <c r="K2647" t="s">
        <v>102</v>
      </c>
      <c r="L2647">
        <v>1</v>
      </c>
      <c r="M2647" s="6">
        <v>1353.56</v>
      </c>
      <c r="N2647" s="8">
        <v>0.15</v>
      </c>
      <c r="O2647" s="6">
        <v>203.03</v>
      </c>
      <c r="P2647" s="6">
        <v>1150.53</v>
      </c>
      <c r="Q2647" s="6">
        <v>848.1</v>
      </c>
      <c r="R2647" s="6">
        <v>302.43</v>
      </c>
      <c r="S2647" s="6">
        <v>202.77</v>
      </c>
      <c r="T2647" t="s">
        <v>36</v>
      </c>
      <c r="U2647">
        <v>4</v>
      </c>
      <c r="V2647" t="s">
        <v>37</v>
      </c>
      <c r="W2647" t="s">
        <v>38</v>
      </c>
      <c r="X2647">
        <v>2024</v>
      </c>
      <c r="Y2647" t="s">
        <v>39</v>
      </c>
      <c r="Z2647" s="8">
        <v>0.26290000000000002</v>
      </c>
    </row>
    <row r="2648" spans="1:26" x14ac:dyDescent="0.3">
      <c r="A2648" t="s">
        <v>6272</v>
      </c>
      <c r="B2648" s="4">
        <v>45658</v>
      </c>
      <c r="C2648" t="s">
        <v>2540</v>
      </c>
      <c r="D2648" t="s">
        <v>6273</v>
      </c>
      <c r="E2648" t="s">
        <v>56</v>
      </c>
      <c r="F2648" t="s">
        <v>74</v>
      </c>
      <c r="G2648" t="s">
        <v>45</v>
      </c>
      <c r="H2648" t="s">
        <v>83</v>
      </c>
      <c r="I2648" t="s">
        <v>47</v>
      </c>
      <c r="J2648" t="s">
        <v>59</v>
      </c>
      <c r="K2648" t="s">
        <v>35</v>
      </c>
      <c r="L2648">
        <v>1</v>
      </c>
      <c r="M2648" s="6">
        <v>1494.57</v>
      </c>
      <c r="N2648" s="8">
        <v>0.1</v>
      </c>
      <c r="O2648" s="6">
        <v>149.46</v>
      </c>
      <c r="P2648" s="6">
        <v>1345.11</v>
      </c>
      <c r="Q2648" s="6">
        <v>872.53</v>
      </c>
      <c r="R2648" s="6">
        <v>472.58</v>
      </c>
      <c r="S2648" s="6">
        <v>184.82</v>
      </c>
      <c r="T2648" t="s">
        <v>36</v>
      </c>
      <c r="U2648">
        <v>1</v>
      </c>
      <c r="V2648" t="s">
        <v>91</v>
      </c>
      <c r="W2648" t="s">
        <v>51</v>
      </c>
      <c r="X2648">
        <v>2025</v>
      </c>
      <c r="Y2648" t="s">
        <v>137</v>
      </c>
      <c r="Z2648" s="8">
        <v>0.3513</v>
      </c>
    </row>
    <row r="2649" spans="1:26" x14ac:dyDescent="0.3">
      <c r="A2649" t="s">
        <v>6274</v>
      </c>
      <c r="B2649" s="4">
        <v>45572</v>
      </c>
      <c r="C2649" t="s">
        <v>267</v>
      </c>
      <c r="D2649" t="s">
        <v>6275</v>
      </c>
      <c r="E2649" t="s">
        <v>29</v>
      </c>
      <c r="F2649" t="s">
        <v>242</v>
      </c>
      <c r="G2649" t="s">
        <v>110</v>
      </c>
      <c r="H2649" t="s">
        <v>269</v>
      </c>
      <c r="I2649" t="s">
        <v>75</v>
      </c>
      <c r="J2649" t="s">
        <v>59</v>
      </c>
      <c r="K2649" t="s">
        <v>102</v>
      </c>
      <c r="L2649">
        <v>2</v>
      </c>
      <c r="M2649" s="6">
        <v>1445.99</v>
      </c>
      <c r="N2649" s="8">
        <v>0.15</v>
      </c>
      <c r="O2649" s="6">
        <v>433.8</v>
      </c>
      <c r="P2649" s="6">
        <v>2458.1799999999998</v>
      </c>
      <c r="Q2649" s="6">
        <v>1920.85</v>
      </c>
      <c r="R2649" s="6">
        <v>537.33000000000004</v>
      </c>
      <c r="S2649" s="6">
        <v>422.5</v>
      </c>
      <c r="T2649" t="s">
        <v>36</v>
      </c>
      <c r="U2649">
        <v>10</v>
      </c>
      <c r="V2649" t="s">
        <v>146</v>
      </c>
      <c r="W2649" t="s">
        <v>85</v>
      </c>
      <c r="X2649">
        <v>2024</v>
      </c>
      <c r="Y2649" t="s">
        <v>184</v>
      </c>
      <c r="Z2649" s="8">
        <v>0.21859999999999999</v>
      </c>
    </row>
    <row r="2650" spans="1:26" x14ac:dyDescent="0.3">
      <c r="A2650" t="s">
        <v>6276</v>
      </c>
      <c r="B2650" s="4">
        <v>45419</v>
      </c>
      <c r="C2650" t="s">
        <v>468</v>
      </c>
      <c r="D2650" t="s">
        <v>6277</v>
      </c>
      <c r="E2650" t="s">
        <v>56</v>
      </c>
      <c r="F2650" t="s">
        <v>57</v>
      </c>
      <c r="G2650" t="s">
        <v>132</v>
      </c>
      <c r="H2650" t="s">
        <v>252</v>
      </c>
      <c r="I2650" t="s">
        <v>33</v>
      </c>
      <c r="J2650" t="s">
        <v>48</v>
      </c>
      <c r="K2650" t="s">
        <v>102</v>
      </c>
      <c r="L2650">
        <v>2</v>
      </c>
      <c r="M2650" s="6">
        <v>895.07</v>
      </c>
      <c r="N2650" s="8">
        <v>0.15</v>
      </c>
      <c r="O2650" s="6">
        <v>268.52</v>
      </c>
      <c r="P2650" s="6">
        <v>1521.62</v>
      </c>
      <c r="Q2650" s="6">
        <v>1175.0899999999999</v>
      </c>
      <c r="R2650" s="6">
        <v>346.53</v>
      </c>
      <c r="S2650" s="6">
        <v>348.85</v>
      </c>
      <c r="T2650" t="s">
        <v>117</v>
      </c>
      <c r="U2650">
        <v>5</v>
      </c>
      <c r="V2650" t="s">
        <v>103</v>
      </c>
      <c r="W2650" t="s">
        <v>38</v>
      </c>
      <c r="X2650">
        <v>2024</v>
      </c>
      <c r="Y2650" t="s">
        <v>104</v>
      </c>
      <c r="Z2650" s="8">
        <v>0.22770000000000001</v>
      </c>
    </row>
    <row r="2651" spans="1:26" x14ac:dyDescent="0.3">
      <c r="A2651" t="s">
        <v>6278</v>
      </c>
      <c r="B2651" s="4">
        <v>45520</v>
      </c>
      <c r="C2651" t="s">
        <v>589</v>
      </c>
      <c r="D2651" t="s">
        <v>6279</v>
      </c>
      <c r="E2651" t="s">
        <v>56</v>
      </c>
      <c r="F2651" t="s">
        <v>57</v>
      </c>
      <c r="G2651" t="s">
        <v>45</v>
      </c>
      <c r="H2651" t="s">
        <v>46</v>
      </c>
      <c r="I2651" t="s">
        <v>75</v>
      </c>
      <c r="J2651" t="s">
        <v>34</v>
      </c>
      <c r="K2651" t="s">
        <v>102</v>
      </c>
      <c r="L2651">
        <v>2</v>
      </c>
      <c r="M2651" s="6">
        <v>3017.33</v>
      </c>
      <c r="N2651" s="8">
        <v>0.1</v>
      </c>
      <c r="O2651" s="6">
        <v>603.47</v>
      </c>
      <c r="P2651" s="6">
        <v>5431.19</v>
      </c>
      <c r="Q2651" s="6">
        <v>4447.8</v>
      </c>
      <c r="R2651" s="6">
        <v>983.39</v>
      </c>
      <c r="S2651" s="6">
        <v>321.23</v>
      </c>
      <c r="T2651" t="s">
        <v>117</v>
      </c>
      <c r="U2651">
        <v>8</v>
      </c>
      <c r="V2651" t="s">
        <v>118</v>
      </c>
      <c r="W2651" t="s">
        <v>62</v>
      </c>
      <c r="X2651">
        <v>2024</v>
      </c>
      <c r="Y2651" t="s">
        <v>119</v>
      </c>
      <c r="Z2651" s="8">
        <v>0.18110000000000001</v>
      </c>
    </row>
    <row r="2652" spans="1:26" x14ac:dyDescent="0.3">
      <c r="A2652" t="s">
        <v>6280</v>
      </c>
      <c r="B2652" s="4">
        <v>45402</v>
      </c>
      <c r="C2652" t="s">
        <v>390</v>
      </c>
      <c r="D2652" t="s">
        <v>6281</v>
      </c>
      <c r="E2652" t="s">
        <v>43</v>
      </c>
      <c r="F2652" t="s">
        <v>101</v>
      </c>
      <c r="G2652" t="s">
        <v>132</v>
      </c>
      <c r="H2652" t="s">
        <v>154</v>
      </c>
      <c r="I2652" t="s">
        <v>33</v>
      </c>
      <c r="J2652" t="s">
        <v>34</v>
      </c>
      <c r="K2652" t="s">
        <v>35</v>
      </c>
      <c r="L2652">
        <v>1</v>
      </c>
      <c r="M2652" s="6">
        <v>1525.92</v>
      </c>
      <c r="N2652" s="8">
        <v>0</v>
      </c>
      <c r="O2652" s="6">
        <v>0</v>
      </c>
      <c r="P2652" s="6">
        <v>1525.92</v>
      </c>
      <c r="Q2652" s="6">
        <v>995.22</v>
      </c>
      <c r="R2652" s="6">
        <v>530.70000000000005</v>
      </c>
      <c r="S2652" s="6">
        <v>292.7</v>
      </c>
      <c r="T2652" t="s">
        <v>117</v>
      </c>
      <c r="U2652">
        <v>4</v>
      </c>
      <c r="V2652" t="s">
        <v>37</v>
      </c>
      <c r="W2652" t="s">
        <v>38</v>
      </c>
      <c r="X2652">
        <v>2024</v>
      </c>
      <c r="Y2652" t="s">
        <v>39</v>
      </c>
      <c r="Z2652" s="8">
        <v>0.3478</v>
      </c>
    </row>
    <row r="2653" spans="1:26" x14ac:dyDescent="0.3">
      <c r="A2653" t="s">
        <v>6282</v>
      </c>
      <c r="B2653" s="4">
        <v>45427</v>
      </c>
      <c r="C2653" t="s">
        <v>3261</v>
      </c>
      <c r="D2653" t="s">
        <v>6283</v>
      </c>
      <c r="E2653" t="s">
        <v>29</v>
      </c>
      <c r="F2653" t="s">
        <v>30</v>
      </c>
      <c r="G2653" t="s">
        <v>69</v>
      </c>
      <c r="H2653" t="s">
        <v>188</v>
      </c>
      <c r="I2653" t="s">
        <v>75</v>
      </c>
      <c r="J2653" t="s">
        <v>48</v>
      </c>
      <c r="K2653" t="s">
        <v>35</v>
      </c>
      <c r="L2653">
        <v>2</v>
      </c>
      <c r="M2653" s="6">
        <v>2445.73</v>
      </c>
      <c r="N2653" s="8">
        <v>0.3</v>
      </c>
      <c r="O2653" s="6">
        <v>1467.44</v>
      </c>
      <c r="P2653" s="6">
        <v>3424.02</v>
      </c>
      <c r="Q2653" s="6">
        <v>2132.66</v>
      </c>
      <c r="R2653" s="6">
        <v>1291.3599999999999</v>
      </c>
      <c r="S2653" s="6">
        <v>60.98</v>
      </c>
      <c r="T2653" t="s">
        <v>36</v>
      </c>
      <c r="U2653">
        <v>5</v>
      </c>
      <c r="V2653" t="s">
        <v>103</v>
      </c>
      <c r="W2653" t="s">
        <v>38</v>
      </c>
      <c r="X2653">
        <v>2024</v>
      </c>
      <c r="Y2653" t="s">
        <v>104</v>
      </c>
      <c r="Z2653" s="8">
        <v>0.37709999999999999</v>
      </c>
    </row>
    <row r="2654" spans="1:26" x14ac:dyDescent="0.3">
      <c r="A2654" t="s">
        <v>6284</v>
      </c>
      <c r="B2654" s="4">
        <v>45653</v>
      </c>
      <c r="C2654" t="s">
        <v>356</v>
      </c>
      <c r="D2654" t="s">
        <v>6285</v>
      </c>
      <c r="E2654" t="s">
        <v>29</v>
      </c>
      <c r="F2654" t="s">
        <v>30</v>
      </c>
      <c r="G2654" t="s">
        <v>45</v>
      </c>
      <c r="H2654" t="s">
        <v>32</v>
      </c>
      <c r="I2654" t="s">
        <v>47</v>
      </c>
      <c r="J2654" t="s">
        <v>34</v>
      </c>
      <c r="K2654" t="s">
        <v>49</v>
      </c>
      <c r="L2654">
        <v>2</v>
      </c>
      <c r="M2654" s="6">
        <v>2040.66</v>
      </c>
      <c r="N2654" s="8">
        <v>0.25</v>
      </c>
      <c r="O2654" s="6">
        <v>1020.33</v>
      </c>
      <c r="P2654" s="6">
        <v>3060.99</v>
      </c>
      <c r="Q2654" s="6">
        <v>2134.7800000000002</v>
      </c>
      <c r="R2654" s="6">
        <v>926.21</v>
      </c>
      <c r="S2654" s="6">
        <v>92.5</v>
      </c>
      <c r="T2654" t="s">
        <v>36</v>
      </c>
      <c r="U2654">
        <v>12</v>
      </c>
      <c r="V2654" t="s">
        <v>84</v>
      </c>
      <c r="W2654" t="s">
        <v>85</v>
      </c>
      <c r="X2654">
        <v>2024</v>
      </c>
      <c r="Y2654" t="s">
        <v>162</v>
      </c>
      <c r="Z2654" s="8">
        <v>0.30259999999999998</v>
      </c>
    </row>
    <row r="2655" spans="1:26" x14ac:dyDescent="0.3">
      <c r="A2655" t="s">
        <v>6286</v>
      </c>
      <c r="B2655" s="4">
        <v>45477</v>
      </c>
      <c r="C2655" t="s">
        <v>6287</v>
      </c>
      <c r="D2655" t="s">
        <v>6288</v>
      </c>
      <c r="E2655" t="s">
        <v>29</v>
      </c>
      <c r="F2655" t="s">
        <v>30</v>
      </c>
      <c r="G2655" t="s">
        <v>132</v>
      </c>
      <c r="H2655" t="s">
        <v>252</v>
      </c>
      <c r="I2655" t="s">
        <v>47</v>
      </c>
      <c r="J2655" t="s">
        <v>48</v>
      </c>
      <c r="K2655" t="s">
        <v>102</v>
      </c>
      <c r="L2655">
        <v>1</v>
      </c>
      <c r="M2655" s="6">
        <v>2443.54</v>
      </c>
      <c r="N2655" s="8">
        <v>0.2</v>
      </c>
      <c r="O2655" s="6">
        <v>488.71</v>
      </c>
      <c r="P2655" s="6">
        <v>1954.83</v>
      </c>
      <c r="Q2655" s="6">
        <v>1584.54</v>
      </c>
      <c r="R2655" s="6">
        <v>370.29</v>
      </c>
      <c r="S2655" s="6">
        <v>95.67</v>
      </c>
      <c r="T2655" t="s">
        <v>77</v>
      </c>
      <c r="U2655">
        <v>7</v>
      </c>
      <c r="V2655" t="s">
        <v>179</v>
      </c>
      <c r="W2655" t="s">
        <v>62</v>
      </c>
      <c r="X2655">
        <v>2024</v>
      </c>
      <c r="Y2655" t="s">
        <v>180</v>
      </c>
      <c r="Z2655" s="8">
        <v>0.18940000000000001</v>
      </c>
    </row>
    <row r="2656" spans="1:26" x14ac:dyDescent="0.3">
      <c r="A2656" t="s">
        <v>6289</v>
      </c>
      <c r="B2656" s="4">
        <v>45947</v>
      </c>
      <c r="C2656" t="s">
        <v>2191</v>
      </c>
      <c r="D2656" t="s">
        <v>6290</v>
      </c>
      <c r="E2656" t="s">
        <v>108</v>
      </c>
      <c r="F2656" t="s">
        <v>109</v>
      </c>
      <c r="G2656" t="s">
        <v>31</v>
      </c>
      <c r="H2656" t="s">
        <v>58</v>
      </c>
      <c r="I2656" t="s">
        <v>75</v>
      </c>
      <c r="J2656" t="s">
        <v>34</v>
      </c>
      <c r="K2656" t="s">
        <v>102</v>
      </c>
      <c r="L2656">
        <v>1</v>
      </c>
      <c r="M2656" s="6">
        <v>1249.43</v>
      </c>
      <c r="N2656" s="8">
        <v>0.05</v>
      </c>
      <c r="O2656" s="6">
        <v>62.47</v>
      </c>
      <c r="P2656" s="6">
        <v>1186.96</v>
      </c>
      <c r="Q2656" s="6">
        <v>949.47</v>
      </c>
      <c r="R2656" s="6">
        <v>237.49</v>
      </c>
      <c r="S2656" s="6">
        <v>123.2</v>
      </c>
      <c r="T2656" t="s">
        <v>36</v>
      </c>
      <c r="U2656">
        <v>10</v>
      </c>
      <c r="V2656" t="s">
        <v>146</v>
      </c>
      <c r="W2656" t="s">
        <v>85</v>
      </c>
      <c r="X2656">
        <v>2025</v>
      </c>
      <c r="Y2656" t="s">
        <v>147</v>
      </c>
      <c r="Z2656" s="8">
        <v>0.2001</v>
      </c>
    </row>
    <row r="2657" spans="1:26" x14ac:dyDescent="0.3">
      <c r="A2657" t="s">
        <v>6291</v>
      </c>
      <c r="B2657" s="4">
        <v>45875</v>
      </c>
      <c r="C2657" t="s">
        <v>5045</v>
      </c>
      <c r="D2657" t="s">
        <v>6292</v>
      </c>
      <c r="E2657" t="s">
        <v>67</v>
      </c>
      <c r="F2657" t="s">
        <v>68</v>
      </c>
      <c r="G2657" t="s">
        <v>45</v>
      </c>
      <c r="H2657" t="s">
        <v>32</v>
      </c>
      <c r="I2657" t="s">
        <v>75</v>
      </c>
      <c r="J2657" t="s">
        <v>59</v>
      </c>
      <c r="K2657" t="s">
        <v>35</v>
      </c>
      <c r="L2657">
        <v>4</v>
      </c>
      <c r="M2657" s="6">
        <v>1149.74</v>
      </c>
      <c r="N2657" s="8">
        <v>0</v>
      </c>
      <c r="O2657" s="6">
        <v>0</v>
      </c>
      <c r="P2657" s="6">
        <v>4598.96</v>
      </c>
      <c r="Q2657" s="6">
        <v>3755.42</v>
      </c>
      <c r="R2657" s="6">
        <v>843.54</v>
      </c>
      <c r="S2657" s="6">
        <v>107.93</v>
      </c>
      <c r="T2657" t="s">
        <v>36</v>
      </c>
      <c r="U2657">
        <v>8</v>
      </c>
      <c r="V2657" t="s">
        <v>118</v>
      </c>
      <c r="W2657" t="s">
        <v>62</v>
      </c>
      <c r="X2657">
        <v>2025</v>
      </c>
      <c r="Y2657" t="s">
        <v>277</v>
      </c>
      <c r="Z2657" s="8">
        <v>0.18340000000000001</v>
      </c>
    </row>
    <row r="2658" spans="1:26" x14ac:dyDescent="0.3">
      <c r="A2658" t="s">
        <v>6293</v>
      </c>
      <c r="B2658" s="4">
        <v>45420</v>
      </c>
      <c r="C2658" t="s">
        <v>271</v>
      </c>
      <c r="D2658" t="s">
        <v>6294</v>
      </c>
      <c r="E2658" t="s">
        <v>29</v>
      </c>
      <c r="F2658" t="s">
        <v>242</v>
      </c>
      <c r="G2658" t="s">
        <v>132</v>
      </c>
      <c r="H2658" t="s">
        <v>133</v>
      </c>
      <c r="I2658" t="s">
        <v>47</v>
      </c>
      <c r="J2658" t="s">
        <v>34</v>
      </c>
      <c r="K2658" t="s">
        <v>35</v>
      </c>
      <c r="L2658">
        <v>1</v>
      </c>
      <c r="M2658" s="6">
        <v>1560.07</v>
      </c>
      <c r="N2658" s="8">
        <v>0.15</v>
      </c>
      <c r="O2658" s="6">
        <v>234.01</v>
      </c>
      <c r="P2658" s="6">
        <v>1326.06</v>
      </c>
      <c r="Q2658" s="6">
        <v>950.94</v>
      </c>
      <c r="R2658" s="6">
        <v>375.12</v>
      </c>
      <c r="S2658" s="6">
        <v>154.05000000000001</v>
      </c>
      <c r="T2658" t="s">
        <v>36</v>
      </c>
      <c r="U2658">
        <v>5</v>
      </c>
      <c r="V2658" t="s">
        <v>103</v>
      </c>
      <c r="W2658" t="s">
        <v>38</v>
      </c>
      <c r="X2658">
        <v>2024</v>
      </c>
      <c r="Y2658" t="s">
        <v>104</v>
      </c>
      <c r="Z2658" s="8">
        <v>0.28289999999999998</v>
      </c>
    </row>
    <row r="2659" spans="1:26" x14ac:dyDescent="0.3">
      <c r="A2659" t="s">
        <v>6295</v>
      </c>
      <c r="B2659" s="4">
        <v>45552</v>
      </c>
      <c r="C2659" t="s">
        <v>3681</v>
      </c>
      <c r="D2659" t="s">
        <v>6296</v>
      </c>
      <c r="E2659" t="s">
        <v>43</v>
      </c>
      <c r="F2659" t="s">
        <v>101</v>
      </c>
      <c r="G2659" t="s">
        <v>110</v>
      </c>
      <c r="H2659" t="s">
        <v>269</v>
      </c>
      <c r="I2659" t="s">
        <v>47</v>
      </c>
      <c r="J2659" t="s">
        <v>48</v>
      </c>
      <c r="K2659" t="s">
        <v>35</v>
      </c>
      <c r="L2659">
        <v>1</v>
      </c>
      <c r="M2659" s="6">
        <v>1575.7</v>
      </c>
      <c r="N2659" s="8">
        <v>0.1</v>
      </c>
      <c r="O2659" s="6">
        <v>157.57</v>
      </c>
      <c r="P2659" s="6">
        <v>1418.13</v>
      </c>
      <c r="Q2659" s="6">
        <v>1093.33</v>
      </c>
      <c r="R2659" s="6">
        <v>324.8</v>
      </c>
      <c r="S2659" s="6">
        <v>222.45</v>
      </c>
      <c r="T2659" t="s">
        <v>117</v>
      </c>
      <c r="U2659">
        <v>9</v>
      </c>
      <c r="V2659" t="s">
        <v>61</v>
      </c>
      <c r="W2659" t="s">
        <v>62</v>
      </c>
      <c r="X2659">
        <v>2024</v>
      </c>
      <c r="Y2659" t="s">
        <v>63</v>
      </c>
      <c r="Z2659" s="8">
        <v>0.22900000000000001</v>
      </c>
    </row>
    <row r="2660" spans="1:26" x14ac:dyDescent="0.3">
      <c r="A2660" t="s">
        <v>6297</v>
      </c>
      <c r="B2660" s="4">
        <v>45806</v>
      </c>
      <c r="C2660" t="s">
        <v>6298</v>
      </c>
      <c r="D2660" t="s">
        <v>6299</v>
      </c>
      <c r="E2660" t="s">
        <v>29</v>
      </c>
      <c r="F2660" t="s">
        <v>123</v>
      </c>
      <c r="G2660" t="s">
        <v>110</v>
      </c>
      <c r="H2660" t="s">
        <v>111</v>
      </c>
      <c r="I2660" t="s">
        <v>47</v>
      </c>
      <c r="J2660" t="s">
        <v>59</v>
      </c>
      <c r="K2660" t="s">
        <v>102</v>
      </c>
      <c r="L2660">
        <v>1</v>
      </c>
      <c r="M2660" s="6">
        <v>1393.6</v>
      </c>
      <c r="N2660" s="8">
        <v>0.1</v>
      </c>
      <c r="O2660" s="6">
        <v>139.36000000000001</v>
      </c>
      <c r="P2660" s="6">
        <v>1254.24</v>
      </c>
      <c r="Q2660" s="6">
        <v>970.02</v>
      </c>
      <c r="R2660" s="6">
        <v>284.22000000000003</v>
      </c>
      <c r="S2660" s="6">
        <v>223.24</v>
      </c>
      <c r="T2660" t="s">
        <v>117</v>
      </c>
      <c r="U2660">
        <v>5</v>
      </c>
      <c r="V2660" t="s">
        <v>103</v>
      </c>
      <c r="W2660" t="s">
        <v>38</v>
      </c>
      <c r="X2660">
        <v>2025</v>
      </c>
      <c r="Y2660" t="s">
        <v>167</v>
      </c>
      <c r="Z2660" s="8">
        <v>0.2266</v>
      </c>
    </row>
    <row r="2661" spans="1:26" x14ac:dyDescent="0.3">
      <c r="A2661" t="s">
        <v>6300</v>
      </c>
      <c r="B2661" s="4">
        <v>45740</v>
      </c>
      <c r="C2661" t="s">
        <v>4960</v>
      </c>
      <c r="D2661" t="s">
        <v>6301</v>
      </c>
      <c r="E2661" t="s">
        <v>108</v>
      </c>
      <c r="F2661" t="s">
        <v>109</v>
      </c>
      <c r="G2661" t="s">
        <v>45</v>
      </c>
      <c r="H2661" t="s">
        <v>32</v>
      </c>
      <c r="I2661" t="s">
        <v>47</v>
      </c>
      <c r="J2661" t="s">
        <v>48</v>
      </c>
      <c r="K2661" t="s">
        <v>49</v>
      </c>
      <c r="L2661">
        <v>1</v>
      </c>
      <c r="M2661" s="6">
        <v>3124.63</v>
      </c>
      <c r="N2661" s="8">
        <v>0.15</v>
      </c>
      <c r="O2661" s="6">
        <v>468.69</v>
      </c>
      <c r="P2661" s="6">
        <v>2655.94</v>
      </c>
      <c r="Q2661" s="6">
        <v>1691.56</v>
      </c>
      <c r="R2661" s="6">
        <v>964.38</v>
      </c>
      <c r="S2661" s="6">
        <v>88.02</v>
      </c>
      <c r="T2661" t="s">
        <v>36</v>
      </c>
      <c r="U2661">
        <v>3</v>
      </c>
      <c r="V2661" t="s">
        <v>50</v>
      </c>
      <c r="W2661" t="s">
        <v>51</v>
      </c>
      <c r="X2661">
        <v>2025</v>
      </c>
      <c r="Y2661" t="s">
        <v>52</v>
      </c>
      <c r="Z2661" s="8">
        <v>0.36309999999999998</v>
      </c>
    </row>
    <row r="2662" spans="1:26" x14ac:dyDescent="0.3">
      <c r="A2662" t="s">
        <v>6302</v>
      </c>
      <c r="B2662" s="4">
        <v>45395</v>
      </c>
      <c r="C2662" t="s">
        <v>3765</v>
      </c>
      <c r="D2662" t="s">
        <v>6303</v>
      </c>
      <c r="E2662" t="s">
        <v>29</v>
      </c>
      <c r="F2662" t="s">
        <v>123</v>
      </c>
      <c r="G2662" t="s">
        <v>132</v>
      </c>
      <c r="H2662" t="s">
        <v>154</v>
      </c>
      <c r="I2662" t="s">
        <v>33</v>
      </c>
      <c r="J2662" t="s">
        <v>48</v>
      </c>
      <c r="K2662" t="s">
        <v>102</v>
      </c>
      <c r="L2662">
        <v>1</v>
      </c>
      <c r="M2662" s="6">
        <v>2057.98</v>
      </c>
      <c r="N2662" s="8">
        <v>0.1</v>
      </c>
      <c r="O2662" s="6">
        <v>205.8</v>
      </c>
      <c r="P2662" s="6">
        <v>1852.18</v>
      </c>
      <c r="Q2662" s="6">
        <v>1356.59</v>
      </c>
      <c r="R2662" s="6">
        <v>495.59</v>
      </c>
      <c r="S2662" s="6">
        <v>355.97</v>
      </c>
      <c r="T2662" t="s">
        <v>36</v>
      </c>
      <c r="U2662">
        <v>4</v>
      </c>
      <c r="V2662" t="s">
        <v>37</v>
      </c>
      <c r="W2662" t="s">
        <v>38</v>
      </c>
      <c r="X2662">
        <v>2024</v>
      </c>
      <c r="Y2662" t="s">
        <v>39</v>
      </c>
      <c r="Z2662" s="8">
        <v>0.2676</v>
      </c>
    </row>
    <row r="2663" spans="1:26" x14ac:dyDescent="0.3">
      <c r="A2663" t="s">
        <v>6304</v>
      </c>
      <c r="B2663" s="4">
        <v>45774</v>
      </c>
      <c r="C2663" t="s">
        <v>2455</v>
      </c>
      <c r="D2663" t="s">
        <v>6305</v>
      </c>
      <c r="E2663" t="s">
        <v>67</v>
      </c>
      <c r="F2663" t="s">
        <v>158</v>
      </c>
      <c r="G2663" t="s">
        <v>31</v>
      </c>
      <c r="H2663" t="s">
        <v>58</v>
      </c>
      <c r="I2663" t="s">
        <v>47</v>
      </c>
      <c r="J2663" t="s">
        <v>59</v>
      </c>
      <c r="K2663" t="s">
        <v>49</v>
      </c>
      <c r="L2663">
        <v>1</v>
      </c>
      <c r="M2663" s="6">
        <v>2803.42</v>
      </c>
      <c r="N2663" s="8">
        <v>0</v>
      </c>
      <c r="O2663" s="6">
        <v>0</v>
      </c>
      <c r="P2663" s="6">
        <v>2803.42</v>
      </c>
      <c r="Q2663" s="6">
        <v>2070.31</v>
      </c>
      <c r="R2663" s="6">
        <v>733.11</v>
      </c>
      <c r="S2663" s="6">
        <v>274.92</v>
      </c>
      <c r="T2663" t="s">
        <v>36</v>
      </c>
      <c r="U2663">
        <v>4</v>
      </c>
      <c r="V2663" t="s">
        <v>37</v>
      </c>
      <c r="W2663" t="s">
        <v>38</v>
      </c>
      <c r="X2663">
        <v>2025</v>
      </c>
      <c r="Y2663" t="s">
        <v>112</v>
      </c>
      <c r="Z2663" s="8">
        <v>0.26150000000000001</v>
      </c>
    </row>
    <row r="2664" spans="1:26" x14ac:dyDescent="0.3">
      <c r="A2664" t="s">
        <v>6306</v>
      </c>
      <c r="B2664" s="4">
        <v>45515</v>
      </c>
      <c r="C2664" t="s">
        <v>604</v>
      </c>
      <c r="D2664" t="s">
        <v>6307</v>
      </c>
      <c r="E2664" t="s">
        <v>29</v>
      </c>
      <c r="F2664" t="s">
        <v>123</v>
      </c>
      <c r="G2664" t="s">
        <v>45</v>
      </c>
      <c r="H2664" t="s">
        <v>83</v>
      </c>
      <c r="I2664" t="s">
        <v>33</v>
      </c>
      <c r="J2664" t="s">
        <v>48</v>
      </c>
      <c r="K2664" t="s">
        <v>35</v>
      </c>
      <c r="L2664">
        <v>1</v>
      </c>
      <c r="M2664" s="6">
        <v>2004.64</v>
      </c>
      <c r="N2664" s="8">
        <v>0.1</v>
      </c>
      <c r="O2664" s="6">
        <v>200.46</v>
      </c>
      <c r="P2664" s="6">
        <v>1804.18</v>
      </c>
      <c r="Q2664" s="6">
        <v>1178.5899999999999</v>
      </c>
      <c r="R2664" s="6">
        <v>625.59</v>
      </c>
      <c r="S2664" s="6">
        <v>130.53</v>
      </c>
      <c r="T2664" t="s">
        <v>36</v>
      </c>
      <c r="U2664">
        <v>8</v>
      </c>
      <c r="V2664" t="s">
        <v>118</v>
      </c>
      <c r="W2664" t="s">
        <v>62</v>
      </c>
      <c r="X2664">
        <v>2024</v>
      </c>
      <c r="Y2664" t="s">
        <v>119</v>
      </c>
      <c r="Z2664" s="8">
        <v>0.34670000000000001</v>
      </c>
    </row>
    <row r="2665" spans="1:26" x14ac:dyDescent="0.3">
      <c r="A2665" t="s">
        <v>6308</v>
      </c>
      <c r="B2665" s="4">
        <v>45782</v>
      </c>
      <c r="C2665" t="s">
        <v>2540</v>
      </c>
      <c r="D2665" t="s">
        <v>6309</v>
      </c>
      <c r="E2665" t="s">
        <v>108</v>
      </c>
      <c r="F2665" t="s">
        <v>109</v>
      </c>
      <c r="G2665" t="s">
        <v>110</v>
      </c>
      <c r="H2665" t="s">
        <v>281</v>
      </c>
      <c r="I2665" t="s">
        <v>47</v>
      </c>
      <c r="J2665" t="s">
        <v>59</v>
      </c>
      <c r="K2665" t="s">
        <v>102</v>
      </c>
      <c r="L2665">
        <v>1</v>
      </c>
      <c r="M2665" s="6">
        <v>1410.07</v>
      </c>
      <c r="N2665" s="8">
        <v>0.15</v>
      </c>
      <c r="O2665" s="6">
        <v>211.51</v>
      </c>
      <c r="P2665" s="6">
        <v>1198.56</v>
      </c>
      <c r="Q2665" s="6">
        <v>956.33</v>
      </c>
      <c r="R2665" s="6">
        <v>242.23</v>
      </c>
      <c r="S2665" s="6">
        <v>96.84</v>
      </c>
      <c r="T2665" t="s">
        <v>36</v>
      </c>
      <c r="U2665">
        <v>5</v>
      </c>
      <c r="V2665" t="s">
        <v>103</v>
      </c>
      <c r="W2665" t="s">
        <v>38</v>
      </c>
      <c r="X2665">
        <v>2025</v>
      </c>
      <c r="Y2665" t="s">
        <v>167</v>
      </c>
      <c r="Z2665" s="8">
        <v>0.2021</v>
      </c>
    </row>
    <row r="2666" spans="1:26" x14ac:dyDescent="0.3">
      <c r="A2666" t="s">
        <v>6310</v>
      </c>
      <c r="B2666" s="4">
        <v>45764</v>
      </c>
      <c r="C2666" t="s">
        <v>5990</v>
      </c>
      <c r="D2666" t="s">
        <v>6311</v>
      </c>
      <c r="E2666" t="s">
        <v>29</v>
      </c>
      <c r="F2666" t="s">
        <v>30</v>
      </c>
      <c r="G2666" t="s">
        <v>110</v>
      </c>
      <c r="H2666" t="s">
        <v>166</v>
      </c>
      <c r="I2666" t="s">
        <v>116</v>
      </c>
      <c r="J2666" t="s">
        <v>48</v>
      </c>
      <c r="K2666" t="s">
        <v>35</v>
      </c>
      <c r="L2666">
        <v>1</v>
      </c>
      <c r="M2666" s="6">
        <v>323.08</v>
      </c>
      <c r="N2666" s="8">
        <v>0.15</v>
      </c>
      <c r="O2666" s="6">
        <v>48.46</v>
      </c>
      <c r="P2666" s="6">
        <v>274.62</v>
      </c>
      <c r="Q2666" s="6">
        <v>219.97</v>
      </c>
      <c r="R2666" s="6">
        <v>54.65</v>
      </c>
      <c r="S2666" s="6">
        <v>416.01</v>
      </c>
      <c r="T2666" t="s">
        <v>36</v>
      </c>
      <c r="U2666">
        <v>4</v>
      </c>
      <c r="V2666" t="s">
        <v>37</v>
      </c>
      <c r="W2666" t="s">
        <v>38</v>
      </c>
      <c r="X2666">
        <v>2025</v>
      </c>
      <c r="Y2666" t="s">
        <v>112</v>
      </c>
      <c r="Z2666" s="8">
        <v>0.19900000000000001</v>
      </c>
    </row>
    <row r="2667" spans="1:26" x14ac:dyDescent="0.3">
      <c r="A2667" t="s">
        <v>6312</v>
      </c>
      <c r="B2667" s="4">
        <v>45301</v>
      </c>
      <c r="C2667" t="s">
        <v>1108</v>
      </c>
      <c r="D2667" t="s">
        <v>6313</v>
      </c>
      <c r="E2667" t="s">
        <v>67</v>
      </c>
      <c r="F2667" t="s">
        <v>158</v>
      </c>
      <c r="G2667" t="s">
        <v>69</v>
      </c>
      <c r="H2667" t="s">
        <v>188</v>
      </c>
      <c r="I2667" t="s">
        <v>33</v>
      </c>
      <c r="J2667" t="s">
        <v>59</v>
      </c>
      <c r="K2667" t="s">
        <v>49</v>
      </c>
      <c r="L2667">
        <v>1</v>
      </c>
      <c r="M2667" s="6">
        <v>1627.18</v>
      </c>
      <c r="N2667" s="8">
        <v>0.15</v>
      </c>
      <c r="O2667" s="6">
        <v>244.08</v>
      </c>
      <c r="P2667" s="6">
        <v>1383.1</v>
      </c>
      <c r="Q2667" s="6">
        <v>1130.53</v>
      </c>
      <c r="R2667" s="6">
        <v>252.57</v>
      </c>
      <c r="S2667" s="6">
        <v>260.67</v>
      </c>
      <c r="T2667" t="s">
        <v>77</v>
      </c>
      <c r="U2667">
        <v>1</v>
      </c>
      <c r="V2667" t="s">
        <v>91</v>
      </c>
      <c r="W2667" t="s">
        <v>51</v>
      </c>
      <c r="X2667">
        <v>2024</v>
      </c>
      <c r="Y2667" t="s">
        <v>92</v>
      </c>
      <c r="Z2667" s="8">
        <v>0.18260000000000001</v>
      </c>
    </row>
    <row r="2668" spans="1:26" x14ac:dyDescent="0.3">
      <c r="A2668" t="s">
        <v>6314</v>
      </c>
      <c r="B2668" s="4">
        <v>45696</v>
      </c>
      <c r="C2668" t="s">
        <v>4598</v>
      </c>
      <c r="D2668" t="s">
        <v>6315</v>
      </c>
      <c r="E2668" t="s">
        <v>56</v>
      </c>
      <c r="F2668" t="s">
        <v>74</v>
      </c>
      <c r="G2668" t="s">
        <v>132</v>
      </c>
      <c r="H2668" t="s">
        <v>252</v>
      </c>
      <c r="I2668" t="s">
        <v>75</v>
      </c>
      <c r="J2668" t="s">
        <v>59</v>
      </c>
      <c r="K2668" t="s">
        <v>102</v>
      </c>
      <c r="L2668">
        <v>2</v>
      </c>
      <c r="M2668" s="6">
        <v>457.21</v>
      </c>
      <c r="N2668" s="8">
        <v>0.05</v>
      </c>
      <c r="O2668" s="6">
        <v>45.72</v>
      </c>
      <c r="P2668" s="6">
        <v>868.7</v>
      </c>
      <c r="Q2668" s="6">
        <v>540.61</v>
      </c>
      <c r="R2668" s="6">
        <v>328.09</v>
      </c>
      <c r="S2668" s="6">
        <v>251.68</v>
      </c>
      <c r="T2668" t="s">
        <v>36</v>
      </c>
      <c r="U2668">
        <v>2</v>
      </c>
      <c r="V2668" t="s">
        <v>171</v>
      </c>
      <c r="W2668" t="s">
        <v>51</v>
      </c>
      <c r="X2668">
        <v>2025</v>
      </c>
      <c r="Y2668" t="s">
        <v>172</v>
      </c>
      <c r="Z2668" s="8">
        <v>0.37769999999999998</v>
      </c>
    </row>
    <row r="2669" spans="1:26" x14ac:dyDescent="0.3">
      <c r="A2669" t="s">
        <v>6316</v>
      </c>
      <c r="B2669" s="4">
        <v>45593</v>
      </c>
      <c r="C2669" t="s">
        <v>2448</v>
      </c>
      <c r="D2669" t="s">
        <v>6317</v>
      </c>
      <c r="E2669" t="s">
        <v>29</v>
      </c>
      <c r="F2669" t="s">
        <v>242</v>
      </c>
      <c r="G2669" t="s">
        <v>132</v>
      </c>
      <c r="H2669" t="s">
        <v>252</v>
      </c>
      <c r="I2669" t="s">
        <v>33</v>
      </c>
      <c r="J2669" t="s">
        <v>48</v>
      </c>
      <c r="K2669" t="s">
        <v>102</v>
      </c>
      <c r="L2669">
        <v>1</v>
      </c>
      <c r="M2669" s="6">
        <v>727.98</v>
      </c>
      <c r="N2669" s="8">
        <v>0.2</v>
      </c>
      <c r="O2669" s="6">
        <v>145.6</v>
      </c>
      <c r="P2669" s="6">
        <v>582.38</v>
      </c>
      <c r="Q2669" s="6">
        <v>409.85</v>
      </c>
      <c r="R2669" s="6">
        <v>172.53</v>
      </c>
      <c r="S2669" s="6">
        <v>309.39</v>
      </c>
      <c r="T2669" t="s">
        <v>36</v>
      </c>
      <c r="U2669">
        <v>10</v>
      </c>
      <c r="V2669" t="s">
        <v>146</v>
      </c>
      <c r="W2669" t="s">
        <v>85</v>
      </c>
      <c r="X2669">
        <v>2024</v>
      </c>
      <c r="Y2669" t="s">
        <v>184</v>
      </c>
      <c r="Z2669" s="8">
        <v>0.29620000000000002</v>
      </c>
    </row>
    <row r="2670" spans="1:26" x14ac:dyDescent="0.3">
      <c r="A2670" t="s">
        <v>6318</v>
      </c>
      <c r="B2670" s="4">
        <v>45522</v>
      </c>
      <c r="C2670" t="s">
        <v>1956</v>
      </c>
      <c r="D2670" t="s">
        <v>6319</v>
      </c>
      <c r="E2670" t="s">
        <v>67</v>
      </c>
      <c r="F2670" t="s">
        <v>68</v>
      </c>
      <c r="G2670" t="s">
        <v>69</v>
      </c>
      <c r="H2670" t="s">
        <v>291</v>
      </c>
      <c r="I2670" t="s">
        <v>75</v>
      </c>
      <c r="J2670" t="s">
        <v>59</v>
      </c>
      <c r="K2670" t="s">
        <v>60</v>
      </c>
      <c r="L2670">
        <v>2</v>
      </c>
      <c r="M2670" s="6">
        <v>3061.95</v>
      </c>
      <c r="N2670" s="8">
        <v>0.1</v>
      </c>
      <c r="O2670" s="6">
        <v>612.39</v>
      </c>
      <c r="P2670" s="6">
        <v>5511.51</v>
      </c>
      <c r="Q2670" s="6">
        <v>4423.21</v>
      </c>
      <c r="R2670" s="6">
        <v>1088.3</v>
      </c>
      <c r="S2670" s="6">
        <v>446.7</v>
      </c>
      <c r="T2670" t="s">
        <v>36</v>
      </c>
      <c r="U2670">
        <v>8</v>
      </c>
      <c r="V2670" t="s">
        <v>118</v>
      </c>
      <c r="W2670" t="s">
        <v>62</v>
      </c>
      <c r="X2670">
        <v>2024</v>
      </c>
      <c r="Y2670" t="s">
        <v>119</v>
      </c>
      <c r="Z2670" s="8">
        <v>0.19750000000000001</v>
      </c>
    </row>
    <row r="2671" spans="1:26" x14ac:dyDescent="0.3">
      <c r="A2671" t="s">
        <v>6320</v>
      </c>
      <c r="B2671" s="4">
        <v>46022</v>
      </c>
      <c r="C2671" t="s">
        <v>4136</v>
      </c>
      <c r="D2671" t="s">
        <v>6321</v>
      </c>
      <c r="E2671" t="s">
        <v>29</v>
      </c>
      <c r="F2671" t="s">
        <v>30</v>
      </c>
      <c r="G2671" t="s">
        <v>132</v>
      </c>
      <c r="H2671" t="s">
        <v>154</v>
      </c>
      <c r="I2671" t="s">
        <v>75</v>
      </c>
      <c r="J2671" t="s">
        <v>48</v>
      </c>
      <c r="K2671" t="s">
        <v>102</v>
      </c>
      <c r="L2671">
        <v>3</v>
      </c>
      <c r="M2671" s="6">
        <v>692.43</v>
      </c>
      <c r="N2671" s="8">
        <v>0</v>
      </c>
      <c r="O2671" s="6">
        <v>0</v>
      </c>
      <c r="P2671" s="6">
        <v>2077.29</v>
      </c>
      <c r="Q2671" s="6">
        <v>1458.67</v>
      </c>
      <c r="R2671" s="6">
        <v>618.62</v>
      </c>
      <c r="S2671" s="6">
        <v>329.77</v>
      </c>
      <c r="T2671" t="s">
        <v>36</v>
      </c>
      <c r="U2671">
        <v>12</v>
      </c>
      <c r="V2671" t="s">
        <v>84</v>
      </c>
      <c r="W2671" t="s">
        <v>85</v>
      </c>
      <c r="X2671">
        <v>2025</v>
      </c>
      <c r="Y2671" t="s">
        <v>86</v>
      </c>
      <c r="Z2671" s="8">
        <v>0.29780000000000001</v>
      </c>
    </row>
    <row r="2672" spans="1:26" x14ac:dyDescent="0.3">
      <c r="A2672" t="s">
        <v>6322</v>
      </c>
      <c r="B2672" s="4">
        <v>45357</v>
      </c>
      <c r="C2672" t="s">
        <v>2754</v>
      </c>
      <c r="D2672" t="s">
        <v>6323</v>
      </c>
      <c r="E2672" t="s">
        <v>43</v>
      </c>
      <c r="F2672" t="s">
        <v>256</v>
      </c>
      <c r="G2672" t="s">
        <v>132</v>
      </c>
      <c r="H2672" t="s">
        <v>252</v>
      </c>
      <c r="I2672" t="s">
        <v>116</v>
      </c>
      <c r="J2672" t="s">
        <v>59</v>
      </c>
      <c r="K2672" t="s">
        <v>35</v>
      </c>
      <c r="L2672">
        <v>1</v>
      </c>
      <c r="M2672" s="6">
        <v>820.95</v>
      </c>
      <c r="N2672" s="8">
        <v>0.15</v>
      </c>
      <c r="O2672" s="6">
        <v>123.14</v>
      </c>
      <c r="P2672" s="6">
        <v>697.81</v>
      </c>
      <c r="Q2672" s="6">
        <v>417.16</v>
      </c>
      <c r="R2672" s="6">
        <v>280.64999999999998</v>
      </c>
      <c r="S2672" s="6">
        <v>239.48</v>
      </c>
      <c r="T2672" t="s">
        <v>36</v>
      </c>
      <c r="U2672">
        <v>3</v>
      </c>
      <c r="V2672" t="s">
        <v>50</v>
      </c>
      <c r="W2672" t="s">
        <v>51</v>
      </c>
      <c r="X2672">
        <v>2024</v>
      </c>
      <c r="Y2672" t="s">
        <v>78</v>
      </c>
      <c r="Z2672" s="8">
        <v>0.4022</v>
      </c>
    </row>
    <row r="2673" spans="1:26" x14ac:dyDescent="0.3">
      <c r="A2673" t="s">
        <v>6324</v>
      </c>
      <c r="B2673" s="4">
        <v>45403</v>
      </c>
      <c r="C2673" t="s">
        <v>6325</v>
      </c>
      <c r="D2673" t="s">
        <v>6326</v>
      </c>
      <c r="E2673" t="s">
        <v>29</v>
      </c>
      <c r="F2673" t="s">
        <v>123</v>
      </c>
      <c r="G2673" t="s">
        <v>132</v>
      </c>
      <c r="H2673" t="s">
        <v>133</v>
      </c>
      <c r="I2673" t="s">
        <v>75</v>
      </c>
      <c r="J2673" t="s">
        <v>48</v>
      </c>
      <c r="K2673" t="s">
        <v>35</v>
      </c>
      <c r="L2673">
        <v>2</v>
      </c>
      <c r="M2673" s="6">
        <v>609.21</v>
      </c>
      <c r="N2673" s="8">
        <v>0.15</v>
      </c>
      <c r="O2673" s="6">
        <v>182.76</v>
      </c>
      <c r="P2673" s="6">
        <v>1035.6600000000001</v>
      </c>
      <c r="Q2673" s="6">
        <v>663.15</v>
      </c>
      <c r="R2673" s="6">
        <v>372.51</v>
      </c>
      <c r="S2673" s="6">
        <v>361.54</v>
      </c>
      <c r="T2673" t="s">
        <v>36</v>
      </c>
      <c r="U2673">
        <v>4</v>
      </c>
      <c r="V2673" t="s">
        <v>37</v>
      </c>
      <c r="W2673" t="s">
        <v>38</v>
      </c>
      <c r="X2673">
        <v>2024</v>
      </c>
      <c r="Y2673" t="s">
        <v>39</v>
      </c>
      <c r="Z2673" s="8">
        <v>0.35970000000000002</v>
      </c>
    </row>
    <row r="2674" spans="1:26" x14ac:dyDescent="0.3">
      <c r="A2674" t="s">
        <v>6327</v>
      </c>
      <c r="B2674" s="4">
        <v>45304</v>
      </c>
      <c r="C2674" t="s">
        <v>920</v>
      </c>
      <c r="D2674" t="s">
        <v>6328</v>
      </c>
      <c r="E2674" t="s">
        <v>56</v>
      </c>
      <c r="F2674" t="s">
        <v>57</v>
      </c>
      <c r="G2674" t="s">
        <v>45</v>
      </c>
      <c r="H2674" t="s">
        <v>32</v>
      </c>
      <c r="I2674" t="s">
        <v>33</v>
      </c>
      <c r="J2674" t="s">
        <v>48</v>
      </c>
      <c r="K2674" t="s">
        <v>35</v>
      </c>
      <c r="L2674">
        <v>4</v>
      </c>
      <c r="M2674" s="6">
        <v>1276.9100000000001</v>
      </c>
      <c r="N2674" s="8">
        <v>0</v>
      </c>
      <c r="O2674" s="6">
        <v>0</v>
      </c>
      <c r="P2674" s="6">
        <v>5107.6400000000003</v>
      </c>
      <c r="Q2674" s="6">
        <v>3580.37</v>
      </c>
      <c r="R2674" s="6">
        <v>1527.27</v>
      </c>
      <c r="S2674" s="6">
        <v>204.48</v>
      </c>
      <c r="T2674" t="s">
        <v>77</v>
      </c>
      <c r="U2674">
        <v>1</v>
      </c>
      <c r="V2674" t="s">
        <v>91</v>
      </c>
      <c r="W2674" t="s">
        <v>51</v>
      </c>
      <c r="X2674">
        <v>2024</v>
      </c>
      <c r="Y2674" t="s">
        <v>92</v>
      </c>
      <c r="Z2674" s="8">
        <v>0.29899999999999999</v>
      </c>
    </row>
    <row r="2675" spans="1:26" x14ac:dyDescent="0.3">
      <c r="A2675" t="s">
        <v>6329</v>
      </c>
      <c r="B2675" s="4">
        <v>45684</v>
      </c>
      <c r="C2675" t="s">
        <v>362</v>
      </c>
      <c r="D2675" t="s">
        <v>6330</v>
      </c>
      <c r="E2675" t="s">
        <v>56</v>
      </c>
      <c r="F2675" t="s">
        <v>90</v>
      </c>
      <c r="G2675" t="s">
        <v>69</v>
      </c>
      <c r="H2675" t="s">
        <v>188</v>
      </c>
      <c r="I2675" t="s">
        <v>75</v>
      </c>
      <c r="J2675" t="s">
        <v>59</v>
      </c>
      <c r="K2675" t="s">
        <v>35</v>
      </c>
      <c r="L2675">
        <v>2</v>
      </c>
      <c r="M2675" s="6">
        <v>1131.81</v>
      </c>
      <c r="N2675" s="8">
        <v>0.15</v>
      </c>
      <c r="O2675" s="6">
        <v>339.54</v>
      </c>
      <c r="P2675" s="6">
        <v>1924.08</v>
      </c>
      <c r="Q2675" s="6">
        <v>1293.01</v>
      </c>
      <c r="R2675" s="6">
        <v>631.07000000000005</v>
      </c>
      <c r="S2675" s="6">
        <v>373.02</v>
      </c>
      <c r="T2675" t="s">
        <v>117</v>
      </c>
      <c r="U2675">
        <v>1</v>
      </c>
      <c r="V2675" t="s">
        <v>91</v>
      </c>
      <c r="W2675" t="s">
        <v>51</v>
      </c>
      <c r="X2675">
        <v>2025</v>
      </c>
      <c r="Y2675" t="s">
        <v>137</v>
      </c>
      <c r="Z2675" s="8">
        <v>0.32800000000000001</v>
      </c>
    </row>
    <row r="2676" spans="1:26" x14ac:dyDescent="0.3">
      <c r="A2676" t="s">
        <v>6331</v>
      </c>
      <c r="B2676" s="4">
        <v>45791</v>
      </c>
      <c r="C2676" t="s">
        <v>4026</v>
      </c>
      <c r="D2676" t="s">
        <v>6332</v>
      </c>
      <c r="E2676" t="s">
        <v>56</v>
      </c>
      <c r="F2676" t="s">
        <v>74</v>
      </c>
      <c r="G2676" t="s">
        <v>132</v>
      </c>
      <c r="H2676" t="s">
        <v>133</v>
      </c>
      <c r="I2676" t="s">
        <v>33</v>
      </c>
      <c r="J2676" t="s">
        <v>59</v>
      </c>
      <c r="K2676" t="s">
        <v>102</v>
      </c>
      <c r="L2676">
        <v>2</v>
      </c>
      <c r="M2676" s="6">
        <v>412.99</v>
      </c>
      <c r="N2676" s="8">
        <v>0.25</v>
      </c>
      <c r="O2676" s="6">
        <v>206.5</v>
      </c>
      <c r="P2676" s="6">
        <v>619.48</v>
      </c>
      <c r="Q2676" s="6">
        <v>370.01</v>
      </c>
      <c r="R2676" s="6">
        <v>249.47</v>
      </c>
      <c r="S2676" s="6">
        <v>358.33</v>
      </c>
      <c r="T2676" t="s">
        <v>36</v>
      </c>
      <c r="U2676">
        <v>5</v>
      </c>
      <c r="V2676" t="s">
        <v>103</v>
      </c>
      <c r="W2676" t="s">
        <v>38</v>
      </c>
      <c r="X2676">
        <v>2025</v>
      </c>
      <c r="Y2676" t="s">
        <v>167</v>
      </c>
      <c r="Z2676" s="8">
        <v>0.4027</v>
      </c>
    </row>
    <row r="2677" spans="1:26" x14ac:dyDescent="0.3">
      <c r="A2677" t="s">
        <v>6333</v>
      </c>
      <c r="B2677" s="4">
        <v>45889</v>
      </c>
      <c r="C2677" t="s">
        <v>2908</v>
      </c>
      <c r="D2677" t="s">
        <v>6334</v>
      </c>
      <c r="E2677" t="s">
        <v>108</v>
      </c>
      <c r="F2677" t="s">
        <v>194</v>
      </c>
      <c r="G2677" t="s">
        <v>132</v>
      </c>
      <c r="H2677" t="s">
        <v>133</v>
      </c>
      <c r="I2677" t="s">
        <v>33</v>
      </c>
      <c r="J2677" t="s">
        <v>48</v>
      </c>
      <c r="K2677" t="s">
        <v>35</v>
      </c>
      <c r="L2677">
        <v>1</v>
      </c>
      <c r="M2677" s="6">
        <v>834.99</v>
      </c>
      <c r="N2677" s="8">
        <v>0</v>
      </c>
      <c r="O2677" s="6">
        <v>0</v>
      </c>
      <c r="P2677" s="6">
        <v>834.99</v>
      </c>
      <c r="Q2677" s="6">
        <v>601.22</v>
      </c>
      <c r="R2677" s="6">
        <v>233.77</v>
      </c>
      <c r="S2677" s="6">
        <v>112.12</v>
      </c>
      <c r="T2677" t="s">
        <v>36</v>
      </c>
      <c r="U2677">
        <v>8</v>
      </c>
      <c r="V2677" t="s">
        <v>118</v>
      </c>
      <c r="W2677" t="s">
        <v>62</v>
      </c>
      <c r="X2677">
        <v>2025</v>
      </c>
      <c r="Y2677" t="s">
        <v>277</v>
      </c>
      <c r="Z2677" s="8">
        <v>0.28000000000000003</v>
      </c>
    </row>
    <row r="2678" spans="1:26" x14ac:dyDescent="0.3">
      <c r="A2678" t="s">
        <v>6335</v>
      </c>
      <c r="B2678" s="4">
        <v>45525</v>
      </c>
      <c r="C2678" t="s">
        <v>6336</v>
      </c>
      <c r="D2678" t="s">
        <v>6337</v>
      </c>
      <c r="E2678" t="s">
        <v>43</v>
      </c>
      <c r="F2678" t="s">
        <v>256</v>
      </c>
      <c r="G2678" t="s">
        <v>110</v>
      </c>
      <c r="H2678" t="s">
        <v>281</v>
      </c>
      <c r="I2678" t="s">
        <v>33</v>
      </c>
      <c r="J2678" t="s">
        <v>48</v>
      </c>
      <c r="K2678" t="s">
        <v>35</v>
      </c>
      <c r="L2678">
        <v>1</v>
      </c>
      <c r="M2678" s="6">
        <v>1516.88</v>
      </c>
      <c r="N2678" s="8">
        <v>0</v>
      </c>
      <c r="O2678" s="6">
        <v>0</v>
      </c>
      <c r="P2678" s="6">
        <v>1516.88</v>
      </c>
      <c r="Q2678" s="6">
        <v>1220.22</v>
      </c>
      <c r="R2678" s="6">
        <v>296.66000000000003</v>
      </c>
      <c r="S2678" s="6">
        <v>390.25</v>
      </c>
      <c r="T2678" t="s">
        <v>36</v>
      </c>
      <c r="U2678">
        <v>8</v>
      </c>
      <c r="V2678" t="s">
        <v>118</v>
      </c>
      <c r="W2678" t="s">
        <v>62</v>
      </c>
      <c r="X2678">
        <v>2024</v>
      </c>
      <c r="Y2678" t="s">
        <v>119</v>
      </c>
      <c r="Z2678" s="8">
        <v>0.1956</v>
      </c>
    </row>
    <row r="2679" spans="1:26" x14ac:dyDescent="0.3">
      <c r="A2679" t="s">
        <v>6338</v>
      </c>
      <c r="B2679" s="4">
        <v>45893</v>
      </c>
      <c r="C2679" t="s">
        <v>4928</v>
      </c>
      <c r="D2679" t="s">
        <v>6339</v>
      </c>
      <c r="E2679" t="s">
        <v>108</v>
      </c>
      <c r="F2679" t="s">
        <v>109</v>
      </c>
      <c r="G2679" t="s">
        <v>110</v>
      </c>
      <c r="H2679" t="s">
        <v>166</v>
      </c>
      <c r="I2679" t="s">
        <v>116</v>
      </c>
      <c r="J2679" t="s">
        <v>59</v>
      </c>
      <c r="K2679" t="s">
        <v>35</v>
      </c>
      <c r="L2679">
        <v>1</v>
      </c>
      <c r="M2679" s="6">
        <v>528.64</v>
      </c>
      <c r="N2679" s="8">
        <v>0</v>
      </c>
      <c r="O2679" s="6">
        <v>0</v>
      </c>
      <c r="P2679" s="6">
        <v>528.64</v>
      </c>
      <c r="Q2679" s="6">
        <v>422.67</v>
      </c>
      <c r="R2679" s="6">
        <v>105.97</v>
      </c>
      <c r="S2679" s="6">
        <v>65.08</v>
      </c>
      <c r="T2679" t="s">
        <v>36</v>
      </c>
      <c r="U2679">
        <v>8</v>
      </c>
      <c r="V2679" t="s">
        <v>118</v>
      </c>
      <c r="W2679" t="s">
        <v>62</v>
      </c>
      <c r="X2679">
        <v>2025</v>
      </c>
      <c r="Y2679" t="s">
        <v>277</v>
      </c>
      <c r="Z2679" s="8">
        <v>0.20050000000000001</v>
      </c>
    </row>
    <row r="2680" spans="1:26" x14ac:dyDescent="0.3">
      <c r="A2680" t="s">
        <v>6340</v>
      </c>
      <c r="B2680" s="4">
        <v>45605</v>
      </c>
      <c r="C2680" t="s">
        <v>1611</v>
      </c>
      <c r="D2680" t="s">
        <v>6341</v>
      </c>
      <c r="E2680" t="s">
        <v>108</v>
      </c>
      <c r="F2680" t="s">
        <v>364</v>
      </c>
      <c r="G2680" t="s">
        <v>31</v>
      </c>
      <c r="H2680" t="s">
        <v>195</v>
      </c>
      <c r="I2680" t="s">
        <v>75</v>
      </c>
      <c r="J2680" t="s">
        <v>34</v>
      </c>
      <c r="K2680" t="s">
        <v>76</v>
      </c>
      <c r="L2680">
        <v>4</v>
      </c>
      <c r="M2680" s="6">
        <v>1096.07</v>
      </c>
      <c r="N2680" s="8">
        <v>0.1</v>
      </c>
      <c r="O2680" s="6">
        <v>438.43</v>
      </c>
      <c r="P2680" s="6">
        <v>3945.85</v>
      </c>
      <c r="Q2680" s="6">
        <v>2655.94</v>
      </c>
      <c r="R2680" s="6">
        <v>1289.9100000000001</v>
      </c>
      <c r="S2680" s="6">
        <v>341.01</v>
      </c>
      <c r="T2680" t="s">
        <v>36</v>
      </c>
      <c r="U2680">
        <v>11</v>
      </c>
      <c r="V2680" t="s">
        <v>124</v>
      </c>
      <c r="W2680" t="s">
        <v>85</v>
      </c>
      <c r="X2680">
        <v>2024</v>
      </c>
      <c r="Y2680" t="s">
        <v>125</v>
      </c>
      <c r="Z2680" s="8">
        <v>0.32690000000000002</v>
      </c>
    </row>
    <row r="2681" spans="1:26" x14ac:dyDescent="0.3">
      <c r="A2681" t="s">
        <v>6342</v>
      </c>
      <c r="B2681" s="4">
        <v>45857</v>
      </c>
      <c r="C2681" t="s">
        <v>474</v>
      </c>
      <c r="D2681" t="s">
        <v>6343</v>
      </c>
      <c r="E2681" t="s">
        <v>56</v>
      </c>
      <c r="F2681" t="s">
        <v>74</v>
      </c>
      <c r="G2681" t="s">
        <v>45</v>
      </c>
      <c r="H2681" t="s">
        <v>83</v>
      </c>
      <c r="I2681" t="s">
        <v>33</v>
      </c>
      <c r="J2681" t="s">
        <v>48</v>
      </c>
      <c r="K2681" t="s">
        <v>49</v>
      </c>
      <c r="L2681">
        <v>4</v>
      </c>
      <c r="M2681" s="6">
        <v>1997.89</v>
      </c>
      <c r="N2681" s="8">
        <v>0</v>
      </c>
      <c r="O2681" s="6">
        <v>0</v>
      </c>
      <c r="P2681" s="6">
        <v>7991.56</v>
      </c>
      <c r="Q2681" s="6">
        <v>5004.84</v>
      </c>
      <c r="R2681" s="6">
        <v>2986.72</v>
      </c>
      <c r="S2681" s="6">
        <v>61.5</v>
      </c>
      <c r="T2681" t="s">
        <v>77</v>
      </c>
      <c r="U2681">
        <v>7</v>
      </c>
      <c r="V2681" t="s">
        <v>179</v>
      </c>
      <c r="W2681" t="s">
        <v>62</v>
      </c>
      <c r="X2681">
        <v>2025</v>
      </c>
      <c r="Y2681" t="s">
        <v>208</v>
      </c>
      <c r="Z2681" s="8">
        <v>0.37369999999999998</v>
      </c>
    </row>
    <row r="2682" spans="1:26" x14ac:dyDescent="0.3">
      <c r="A2682" t="s">
        <v>6344</v>
      </c>
      <c r="B2682" s="4">
        <v>45303</v>
      </c>
      <c r="C2682" t="s">
        <v>763</v>
      </c>
      <c r="D2682" t="s">
        <v>6345</v>
      </c>
      <c r="E2682" t="s">
        <v>56</v>
      </c>
      <c r="F2682" t="s">
        <v>74</v>
      </c>
      <c r="G2682" t="s">
        <v>132</v>
      </c>
      <c r="H2682" t="s">
        <v>252</v>
      </c>
      <c r="I2682" t="s">
        <v>75</v>
      </c>
      <c r="J2682" t="s">
        <v>59</v>
      </c>
      <c r="K2682" t="s">
        <v>35</v>
      </c>
      <c r="L2682">
        <v>1</v>
      </c>
      <c r="M2682" s="6">
        <v>838.62</v>
      </c>
      <c r="N2682" s="8">
        <v>0.2</v>
      </c>
      <c r="O2682" s="6">
        <v>167.72</v>
      </c>
      <c r="P2682" s="6">
        <v>670.9</v>
      </c>
      <c r="Q2682" s="6">
        <v>463.68</v>
      </c>
      <c r="R2682" s="6">
        <v>207.22</v>
      </c>
      <c r="S2682" s="6">
        <v>333.29</v>
      </c>
      <c r="T2682" t="s">
        <v>77</v>
      </c>
      <c r="U2682">
        <v>1</v>
      </c>
      <c r="V2682" t="s">
        <v>91</v>
      </c>
      <c r="W2682" t="s">
        <v>51</v>
      </c>
      <c r="X2682">
        <v>2024</v>
      </c>
      <c r="Y2682" t="s">
        <v>92</v>
      </c>
      <c r="Z2682" s="8">
        <v>0.30890000000000001</v>
      </c>
    </row>
    <row r="2683" spans="1:26" x14ac:dyDescent="0.3">
      <c r="A2683" t="s">
        <v>6346</v>
      </c>
      <c r="B2683" s="4">
        <v>45500</v>
      </c>
      <c r="C2683" t="s">
        <v>1423</v>
      </c>
      <c r="D2683" t="s">
        <v>6347</v>
      </c>
      <c r="E2683" t="s">
        <v>43</v>
      </c>
      <c r="F2683" t="s">
        <v>273</v>
      </c>
      <c r="G2683" t="s">
        <v>31</v>
      </c>
      <c r="H2683" t="s">
        <v>32</v>
      </c>
      <c r="I2683" t="s">
        <v>116</v>
      </c>
      <c r="J2683" t="s">
        <v>34</v>
      </c>
      <c r="K2683" t="s">
        <v>35</v>
      </c>
      <c r="L2683">
        <v>1</v>
      </c>
      <c r="M2683" s="6">
        <v>834.43</v>
      </c>
      <c r="N2683" s="8">
        <v>0.1</v>
      </c>
      <c r="O2683" s="6">
        <v>83.44</v>
      </c>
      <c r="P2683" s="6">
        <v>750.99</v>
      </c>
      <c r="Q2683" s="6">
        <v>479.76</v>
      </c>
      <c r="R2683" s="6">
        <v>271.23</v>
      </c>
      <c r="S2683" s="6">
        <v>249.84</v>
      </c>
      <c r="T2683" t="s">
        <v>36</v>
      </c>
      <c r="U2683">
        <v>7</v>
      </c>
      <c r="V2683" t="s">
        <v>179</v>
      </c>
      <c r="W2683" t="s">
        <v>62</v>
      </c>
      <c r="X2683">
        <v>2024</v>
      </c>
      <c r="Y2683" t="s">
        <v>180</v>
      </c>
      <c r="Z2683" s="8">
        <v>0.36120000000000002</v>
      </c>
    </row>
    <row r="2684" spans="1:26" x14ac:dyDescent="0.3">
      <c r="A2684" t="s">
        <v>6348</v>
      </c>
      <c r="B2684" s="4">
        <v>45305</v>
      </c>
      <c r="C2684" t="s">
        <v>1151</v>
      </c>
      <c r="D2684" t="s">
        <v>6349</v>
      </c>
      <c r="E2684" t="s">
        <v>43</v>
      </c>
      <c r="F2684" t="s">
        <v>101</v>
      </c>
      <c r="G2684" t="s">
        <v>45</v>
      </c>
      <c r="H2684" t="s">
        <v>46</v>
      </c>
      <c r="I2684" t="s">
        <v>47</v>
      </c>
      <c r="J2684" t="s">
        <v>59</v>
      </c>
      <c r="K2684" t="s">
        <v>35</v>
      </c>
      <c r="L2684">
        <v>1</v>
      </c>
      <c r="M2684" s="6">
        <v>1555.99</v>
      </c>
      <c r="N2684" s="8">
        <v>0.15</v>
      </c>
      <c r="O2684" s="6">
        <v>233.4</v>
      </c>
      <c r="P2684" s="6">
        <v>1322.59</v>
      </c>
      <c r="Q2684" s="6">
        <v>1022.06</v>
      </c>
      <c r="R2684" s="6">
        <v>300.52999999999997</v>
      </c>
      <c r="S2684" s="6">
        <v>418.07</v>
      </c>
      <c r="T2684" t="s">
        <v>36</v>
      </c>
      <c r="U2684">
        <v>1</v>
      </c>
      <c r="V2684" t="s">
        <v>91</v>
      </c>
      <c r="W2684" t="s">
        <v>51</v>
      </c>
      <c r="X2684">
        <v>2024</v>
      </c>
      <c r="Y2684" t="s">
        <v>92</v>
      </c>
      <c r="Z2684" s="8">
        <v>0.22720000000000001</v>
      </c>
    </row>
    <row r="2685" spans="1:26" x14ac:dyDescent="0.3">
      <c r="A2685" t="s">
        <v>6350</v>
      </c>
      <c r="B2685" s="4">
        <v>45924</v>
      </c>
      <c r="C2685" t="s">
        <v>649</v>
      </c>
      <c r="D2685" t="s">
        <v>6351</v>
      </c>
      <c r="E2685" t="s">
        <v>29</v>
      </c>
      <c r="F2685" t="s">
        <v>242</v>
      </c>
      <c r="G2685" t="s">
        <v>110</v>
      </c>
      <c r="H2685" t="s">
        <v>111</v>
      </c>
      <c r="I2685" t="s">
        <v>75</v>
      </c>
      <c r="J2685" t="s">
        <v>34</v>
      </c>
      <c r="K2685" t="s">
        <v>35</v>
      </c>
      <c r="L2685">
        <v>2</v>
      </c>
      <c r="M2685" s="6">
        <v>555.11</v>
      </c>
      <c r="N2685" s="8">
        <v>0</v>
      </c>
      <c r="O2685" s="6">
        <v>0</v>
      </c>
      <c r="P2685" s="6">
        <v>1110.22</v>
      </c>
      <c r="Q2685" s="6">
        <v>721.04</v>
      </c>
      <c r="R2685" s="6">
        <v>389.18</v>
      </c>
      <c r="S2685" s="6">
        <v>434.29</v>
      </c>
      <c r="T2685" t="s">
        <v>36</v>
      </c>
      <c r="U2685">
        <v>9</v>
      </c>
      <c r="V2685" t="s">
        <v>61</v>
      </c>
      <c r="W2685" t="s">
        <v>62</v>
      </c>
      <c r="X2685">
        <v>2025</v>
      </c>
      <c r="Y2685" t="s">
        <v>97</v>
      </c>
      <c r="Z2685" s="8">
        <v>0.35049999999999998</v>
      </c>
    </row>
    <row r="2686" spans="1:26" x14ac:dyDescent="0.3">
      <c r="A2686" t="s">
        <v>6352</v>
      </c>
      <c r="B2686" s="4">
        <v>45709</v>
      </c>
      <c r="C2686" t="s">
        <v>4785</v>
      </c>
      <c r="D2686" t="s">
        <v>6353</v>
      </c>
      <c r="E2686" t="s">
        <v>43</v>
      </c>
      <c r="F2686" t="s">
        <v>44</v>
      </c>
      <c r="G2686" t="s">
        <v>69</v>
      </c>
      <c r="H2686" t="s">
        <v>70</v>
      </c>
      <c r="I2686" t="s">
        <v>33</v>
      </c>
      <c r="J2686" t="s">
        <v>59</v>
      </c>
      <c r="K2686" t="s">
        <v>60</v>
      </c>
      <c r="L2686">
        <v>1</v>
      </c>
      <c r="M2686" s="6">
        <v>913.69</v>
      </c>
      <c r="N2686" s="8">
        <v>0.05</v>
      </c>
      <c r="O2686" s="6">
        <v>45.68</v>
      </c>
      <c r="P2686" s="6">
        <v>868.01</v>
      </c>
      <c r="Q2686" s="6">
        <v>515.42999999999995</v>
      </c>
      <c r="R2686" s="6">
        <v>352.58</v>
      </c>
      <c r="S2686" s="6">
        <v>88.92</v>
      </c>
      <c r="T2686" t="s">
        <v>36</v>
      </c>
      <c r="U2686">
        <v>2</v>
      </c>
      <c r="V2686" t="s">
        <v>171</v>
      </c>
      <c r="W2686" t="s">
        <v>51</v>
      </c>
      <c r="X2686">
        <v>2025</v>
      </c>
      <c r="Y2686" t="s">
        <v>172</v>
      </c>
      <c r="Z2686" s="8">
        <v>0.40620000000000001</v>
      </c>
    </row>
    <row r="2687" spans="1:26" x14ac:dyDescent="0.3">
      <c r="A2687" t="s">
        <v>6354</v>
      </c>
      <c r="B2687" s="4">
        <v>45728</v>
      </c>
      <c r="C2687" t="s">
        <v>5056</v>
      </c>
      <c r="D2687" t="s">
        <v>6355</v>
      </c>
      <c r="E2687" t="s">
        <v>43</v>
      </c>
      <c r="F2687" t="s">
        <v>44</v>
      </c>
      <c r="G2687" t="s">
        <v>69</v>
      </c>
      <c r="H2687" t="s">
        <v>83</v>
      </c>
      <c r="I2687" t="s">
        <v>75</v>
      </c>
      <c r="J2687" t="s">
        <v>59</v>
      </c>
      <c r="K2687" t="s">
        <v>102</v>
      </c>
      <c r="L2687">
        <v>2</v>
      </c>
      <c r="M2687" s="6">
        <v>2240.67</v>
      </c>
      <c r="N2687" s="8">
        <v>0.25</v>
      </c>
      <c r="O2687" s="6">
        <v>1120.3399999999999</v>
      </c>
      <c r="P2687" s="6">
        <v>3361</v>
      </c>
      <c r="Q2687" s="6">
        <v>2754.89</v>
      </c>
      <c r="R2687" s="6">
        <v>606.11</v>
      </c>
      <c r="S2687" s="6">
        <v>249.74</v>
      </c>
      <c r="T2687" t="s">
        <v>36</v>
      </c>
      <c r="U2687">
        <v>3</v>
      </c>
      <c r="V2687" t="s">
        <v>50</v>
      </c>
      <c r="W2687" t="s">
        <v>51</v>
      </c>
      <c r="X2687">
        <v>2025</v>
      </c>
      <c r="Y2687" t="s">
        <v>52</v>
      </c>
      <c r="Z2687" s="8">
        <v>0.18029999999999999</v>
      </c>
    </row>
    <row r="2688" spans="1:26" x14ac:dyDescent="0.3">
      <c r="A2688" t="s">
        <v>6356</v>
      </c>
      <c r="B2688" s="4">
        <v>45668</v>
      </c>
      <c r="C2688" t="s">
        <v>6357</v>
      </c>
      <c r="D2688" t="s">
        <v>6358</v>
      </c>
      <c r="E2688" t="s">
        <v>56</v>
      </c>
      <c r="F2688" t="s">
        <v>90</v>
      </c>
      <c r="G2688" t="s">
        <v>31</v>
      </c>
      <c r="H2688" t="s">
        <v>96</v>
      </c>
      <c r="I2688" t="s">
        <v>33</v>
      </c>
      <c r="J2688" t="s">
        <v>34</v>
      </c>
      <c r="K2688" t="s">
        <v>102</v>
      </c>
      <c r="L2688">
        <v>1</v>
      </c>
      <c r="M2688" s="6">
        <v>2012.59</v>
      </c>
      <c r="N2688" s="8">
        <v>0.15</v>
      </c>
      <c r="O2688" s="6">
        <v>301.89</v>
      </c>
      <c r="P2688" s="6">
        <v>1710.7</v>
      </c>
      <c r="Q2688" s="6">
        <v>1186.07</v>
      </c>
      <c r="R2688" s="6">
        <v>524.63</v>
      </c>
      <c r="S2688" s="6">
        <v>428.24</v>
      </c>
      <c r="T2688" t="s">
        <v>36</v>
      </c>
      <c r="U2688">
        <v>1</v>
      </c>
      <c r="V2688" t="s">
        <v>91</v>
      </c>
      <c r="W2688" t="s">
        <v>51</v>
      </c>
      <c r="X2688">
        <v>2025</v>
      </c>
      <c r="Y2688" t="s">
        <v>137</v>
      </c>
      <c r="Z2688" s="8">
        <v>0.30669999999999997</v>
      </c>
    </row>
    <row r="2689" spans="1:26" x14ac:dyDescent="0.3">
      <c r="A2689" t="s">
        <v>6359</v>
      </c>
      <c r="B2689" s="4">
        <v>45311</v>
      </c>
      <c r="C2689" t="s">
        <v>2660</v>
      </c>
      <c r="D2689" t="s">
        <v>6360</v>
      </c>
      <c r="E2689" t="s">
        <v>108</v>
      </c>
      <c r="F2689" t="s">
        <v>145</v>
      </c>
      <c r="G2689" t="s">
        <v>110</v>
      </c>
      <c r="H2689" t="s">
        <v>281</v>
      </c>
      <c r="I2689" t="s">
        <v>116</v>
      </c>
      <c r="J2689" t="s">
        <v>48</v>
      </c>
      <c r="K2689" t="s">
        <v>102</v>
      </c>
      <c r="L2689">
        <v>1</v>
      </c>
      <c r="M2689" s="6">
        <v>823.42</v>
      </c>
      <c r="N2689" s="8">
        <v>0.15</v>
      </c>
      <c r="O2689" s="6">
        <v>123.51</v>
      </c>
      <c r="P2689" s="6">
        <v>699.91</v>
      </c>
      <c r="Q2689" s="6">
        <v>524.08000000000004</v>
      </c>
      <c r="R2689" s="6">
        <v>175.83</v>
      </c>
      <c r="S2689" s="6">
        <v>383.94</v>
      </c>
      <c r="T2689" t="s">
        <v>117</v>
      </c>
      <c r="U2689">
        <v>1</v>
      </c>
      <c r="V2689" t="s">
        <v>91</v>
      </c>
      <c r="W2689" t="s">
        <v>51</v>
      </c>
      <c r="X2689">
        <v>2024</v>
      </c>
      <c r="Y2689" t="s">
        <v>92</v>
      </c>
      <c r="Z2689" s="8">
        <v>0.25119999999999998</v>
      </c>
    </row>
    <row r="2690" spans="1:26" x14ac:dyDescent="0.3">
      <c r="A2690" t="s">
        <v>6361</v>
      </c>
      <c r="B2690" s="4">
        <v>45878</v>
      </c>
      <c r="C2690" t="s">
        <v>5056</v>
      </c>
      <c r="D2690" t="s">
        <v>6362</v>
      </c>
      <c r="E2690" t="s">
        <v>108</v>
      </c>
      <c r="F2690" t="s">
        <v>145</v>
      </c>
      <c r="G2690" t="s">
        <v>132</v>
      </c>
      <c r="H2690" t="s">
        <v>252</v>
      </c>
      <c r="I2690" t="s">
        <v>75</v>
      </c>
      <c r="J2690" t="s">
        <v>59</v>
      </c>
      <c r="K2690" t="s">
        <v>35</v>
      </c>
      <c r="L2690">
        <v>1</v>
      </c>
      <c r="M2690" s="6">
        <v>1929.97</v>
      </c>
      <c r="N2690" s="8">
        <v>0.15</v>
      </c>
      <c r="O2690" s="6">
        <v>289.5</v>
      </c>
      <c r="P2690" s="6">
        <v>1640.47</v>
      </c>
      <c r="Q2690" s="6">
        <v>1236.1500000000001</v>
      </c>
      <c r="R2690" s="6">
        <v>404.32</v>
      </c>
      <c r="S2690" s="6">
        <v>166.28</v>
      </c>
      <c r="T2690" t="s">
        <v>36</v>
      </c>
      <c r="U2690">
        <v>8</v>
      </c>
      <c r="V2690" t="s">
        <v>118</v>
      </c>
      <c r="W2690" t="s">
        <v>62</v>
      </c>
      <c r="X2690">
        <v>2025</v>
      </c>
      <c r="Y2690" t="s">
        <v>277</v>
      </c>
      <c r="Z2690" s="8">
        <v>0.2465</v>
      </c>
    </row>
    <row r="2691" spans="1:26" x14ac:dyDescent="0.3">
      <c r="A2691" t="s">
        <v>6363</v>
      </c>
      <c r="B2691" s="4">
        <v>45361</v>
      </c>
      <c r="C2691" t="s">
        <v>675</v>
      </c>
      <c r="D2691" t="s">
        <v>6364</v>
      </c>
      <c r="E2691" t="s">
        <v>43</v>
      </c>
      <c r="F2691" t="s">
        <v>44</v>
      </c>
      <c r="G2691" t="s">
        <v>132</v>
      </c>
      <c r="H2691" t="s">
        <v>154</v>
      </c>
      <c r="I2691" t="s">
        <v>47</v>
      </c>
      <c r="J2691" t="s">
        <v>59</v>
      </c>
      <c r="K2691" t="s">
        <v>35</v>
      </c>
      <c r="L2691">
        <v>1</v>
      </c>
      <c r="M2691" s="6">
        <v>1472.66</v>
      </c>
      <c r="N2691" s="8">
        <v>0.05</v>
      </c>
      <c r="O2691" s="6">
        <v>73.63</v>
      </c>
      <c r="P2691" s="6">
        <v>1399.03</v>
      </c>
      <c r="Q2691" s="6">
        <v>1019.4</v>
      </c>
      <c r="R2691" s="6">
        <v>379.63</v>
      </c>
      <c r="S2691" s="6">
        <v>131.66</v>
      </c>
      <c r="T2691" t="s">
        <v>36</v>
      </c>
      <c r="U2691">
        <v>3</v>
      </c>
      <c r="V2691" t="s">
        <v>50</v>
      </c>
      <c r="W2691" t="s">
        <v>51</v>
      </c>
      <c r="X2691">
        <v>2024</v>
      </c>
      <c r="Y2691" t="s">
        <v>78</v>
      </c>
      <c r="Z2691" s="8">
        <v>0.27139999999999997</v>
      </c>
    </row>
    <row r="2692" spans="1:26" x14ac:dyDescent="0.3">
      <c r="A2692" t="s">
        <v>6365</v>
      </c>
      <c r="B2692" s="4">
        <v>45502</v>
      </c>
      <c r="C2692" t="s">
        <v>4302</v>
      </c>
      <c r="D2692" t="s">
        <v>6366</v>
      </c>
      <c r="E2692" t="s">
        <v>29</v>
      </c>
      <c r="F2692" t="s">
        <v>30</v>
      </c>
      <c r="G2692" t="s">
        <v>45</v>
      </c>
      <c r="H2692" t="s">
        <v>46</v>
      </c>
      <c r="I2692" t="s">
        <v>47</v>
      </c>
      <c r="J2692" t="s">
        <v>48</v>
      </c>
      <c r="K2692" t="s">
        <v>76</v>
      </c>
      <c r="L2692">
        <v>3</v>
      </c>
      <c r="M2692" s="6">
        <v>3453.79</v>
      </c>
      <c r="N2692" s="8">
        <v>0.25</v>
      </c>
      <c r="O2692" s="6">
        <v>2590.34</v>
      </c>
      <c r="P2692" s="6">
        <v>7771.03</v>
      </c>
      <c r="Q2692" s="6">
        <v>5749.96</v>
      </c>
      <c r="R2692" s="6">
        <v>2021.07</v>
      </c>
      <c r="S2692" s="6">
        <v>217.05</v>
      </c>
      <c r="T2692" t="s">
        <v>36</v>
      </c>
      <c r="U2692">
        <v>7</v>
      </c>
      <c r="V2692" t="s">
        <v>179</v>
      </c>
      <c r="W2692" t="s">
        <v>62</v>
      </c>
      <c r="X2692">
        <v>2024</v>
      </c>
      <c r="Y2692" t="s">
        <v>180</v>
      </c>
      <c r="Z2692" s="8">
        <v>0.2601</v>
      </c>
    </row>
    <row r="2693" spans="1:26" x14ac:dyDescent="0.3">
      <c r="A2693" t="s">
        <v>6367</v>
      </c>
      <c r="B2693" s="4">
        <v>45392</v>
      </c>
      <c r="C2693" t="s">
        <v>2352</v>
      </c>
      <c r="D2693" t="s">
        <v>6368</v>
      </c>
      <c r="E2693" t="s">
        <v>29</v>
      </c>
      <c r="F2693" t="s">
        <v>123</v>
      </c>
      <c r="G2693" t="s">
        <v>132</v>
      </c>
      <c r="H2693" t="s">
        <v>228</v>
      </c>
      <c r="I2693" t="s">
        <v>75</v>
      </c>
      <c r="J2693" t="s">
        <v>48</v>
      </c>
      <c r="K2693" t="s">
        <v>35</v>
      </c>
      <c r="L2693">
        <v>2</v>
      </c>
      <c r="M2693" s="6">
        <v>1968.31</v>
      </c>
      <c r="N2693" s="8">
        <v>0.05</v>
      </c>
      <c r="O2693" s="6">
        <v>196.83</v>
      </c>
      <c r="P2693" s="6">
        <v>3739.79</v>
      </c>
      <c r="Q2693" s="6">
        <v>2905.12</v>
      </c>
      <c r="R2693" s="6">
        <v>834.67</v>
      </c>
      <c r="S2693" s="6">
        <v>430.13</v>
      </c>
      <c r="T2693" t="s">
        <v>36</v>
      </c>
      <c r="U2693">
        <v>4</v>
      </c>
      <c r="V2693" t="s">
        <v>37</v>
      </c>
      <c r="W2693" t="s">
        <v>38</v>
      </c>
      <c r="X2693">
        <v>2024</v>
      </c>
      <c r="Y2693" t="s">
        <v>39</v>
      </c>
      <c r="Z2693" s="8">
        <v>0.22320000000000001</v>
      </c>
    </row>
    <row r="2694" spans="1:26" x14ac:dyDescent="0.3">
      <c r="A2694" t="s">
        <v>6369</v>
      </c>
      <c r="B2694" s="4">
        <v>45989</v>
      </c>
      <c r="C2694" t="s">
        <v>1328</v>
      </c>
      <c r="D2694" t="s">
        <v>6370</v>
      </c>
      <c r="E2694" t="s">
        <v>67</v>
      </c>
      <c r="F2694" t="s">
        <v>82</v>
      </c>
      <c r="G2694" t="s">
        <v>31</v>
      </c>
      <c r="H2694" t="s">
        <v>195</v>
      </c>
      <c r="I2694" t="s">
        <v>33</v>
      </c>
      <c r="J2694" t="s">
        <v>59</v>
      </c>
      <c r="K2694" t="s">
        <v>102</v>
      </c>
      <c r="L2694">
        <v>1</v>
      </c>
      <c r="M2694" s="6">
        <v>1315.37</v>
      </c>
      <c r="N2694" s="8">
        <v>0.15</v>
      </c>
      <c r="O2694" s="6">
        <v>197.31</v>
      </c>
      <c r="P2694" s="6">
        <v>1118.06</v>
      </c>
      <c r="Q2694" s="6">
        <v>682.51</v>
      </c>
      <c r="R2694" s="6">
        <v>435.55</v>
      </c>
      <c r="S2694" s="6">
        <v>123.96</v>
      </c>
      <c r="T2694" t="s">
        <v>36</v>
      </c>
      <c r="U2694">
        <v>11</v>
      </c>
      <c r="V2694" t="s">
        <v>124</v>
      </c>
      <c r="W2694" t="s">
        <v>85</v>
      </c>
      <c r="X2694">
        <v>2025</v>
      </c>
      <c r="Y2694" t="s">
        <v>221</v>
      </c>
      <c r="Z2694" s="8">
        <v>0.3896</v>
      </c>
    </row>
    <row r="2695" spans="1:26" x14ac:dyDescent="0.3">
      <c r="A2695" t="s">
        <v>6371</v>
      </c>
      <c r="B2695" s="4">
        <v>45423</v>
      </c>
      <c r="C2695" t="s">
        <v>1787</v>
      </c>
      <c r="D2695" t="s">
        <v>6372</v>
      </c>
      <c r="E2695" t="s">
        <v>56</v>
      </c>
      <c r="F2695" t="s">
        <v>238</v>
      </c>
      <c r="G2695" t="s">
        <v>132</v>
      </c>
      <c r="H2695" t="s">
        <v>228</v>
      </c>
      <c r="I2695" t="s">
        <v>47</v>
      </c>
      <c r="J2695" t="s">
        <v>59</v>
      </c>
      <c r="K2695" t="s">
        <v>76</v>
      </c>
      <c r="L2695">
        <v>1</v>
      </c>
      <c r="M2695" s="6">
        <v>1295.6600000000001</v>
      </c>
      <c r="N2695" s="8">
        <v>0.05</v>
      </c>
      <c r="O2695" s="6">
        <v>64.78</v>
      </c>
      <c r="P2695" s="6">
        <v>1230.8800000000001</v>
      </c>
      <c r="Q2695" s="6">
        <v>748.34</v>
      </c>
      <c r="R2695" s="6">
        <v>482.54</v>
      </c>
      <c r="S2695" s="6">
        <v>400.38</v>
      </c>
      <c r="T2695" t="s">
        <v>36</v>
      </c>
      <c r="U2695">
        <v>5</v>
      </c>
      <c r="V2695" t="s">
        <v>103</v>
      </c>
      <c r="W2695" t="s">
        <v>38</v>
      </c>
      <c r="X2695">
        <v>2024</v>
      </c>
      <c r="Y2695" t="s">
        <v>104</v>
      </c>
      <c r="Z2695" s="8">
        <v>0.39200000000000002</v>
      </c>
    </row>
    <row r="2696" spans="1:26" x14ac:dyDescent="0.3">
      <c r="A2696" t="s">
        <v>6373</v>
      </c>
      <c r="B2696" s="4">
        <v>45914</v>
      </c>
      <c r="C2696" t="s">
        <v>3221</v>
      </c>
      <c r="D2696" t="s">
        <v>6374</v>
      </c>
      <c r="E2696" t="s">
        <v>29</v>
      </c>
      <c r="F2696" t="s">
        <v>242</v>
      </c>
      <c r="G2696" t="s">
        <v>132</v>
      </c>
      <c r="H2696" t="s">
        <v>154</v>
      </c>
      <c r="I2696" t="s">
        <v>75</v>
      </c>
      <c r="J2696" t="s">
        <v>59</v>
      </c>
      <c r="K2696" t="s">
        <v>76</v>
      </c>
      <c r="L2696">
        <v>4</v>
      </c>
      <c r="M2696" s="6">
        <v>1753.97</v>
      </c>
      <c r="N2696" s="8">
        <v>0.15</v>
      </c>
      <c r="O2696" s="6">
        <v>1052.3800000000001</v>
      </c>
      <c r="P2696" s="6">
        <v>5963.5</v>
      </c>
      <c r="Q2696" s="6">
        <v>4682.67</v>
      </c>
      <c r="R2696" s="6">
        <v>1280.83</v>
      </c>
      <c r="S2696" s="6">
        <v>290.27999999999997</v>
      </c>
      <c r="T2696" t="s">
        <v>77</v>
      </c>
      <c r="U2696">
        <v>9</v>
      </c>
      <c r="V2696" t="s">
        <v>61</v>
      </c>
      <c r="W2696" t="s">
        <v>62</v>
      </c>
      <c r="X2696">
        <v>2025</v>
      </c>
      <c r="Y2696" t="s">
        <v>97</v>
      </c>
      <c r="Z2696" s="8">
        <v>0.21479999999999999</v>
      </c>
    </row>
    <row r="2697" spans="1:26" x14ac:dyDescent="0.3">
      <c r="A2697" t="s">
        <v>6375</v>
      </c>
      <c r="B2697" s="4">
        <v>45672</v>
      </c>
      <c r="C2697" t="s">
        <v>6376</v>
      </c>
      <c r="D2697" t="s">
        <v>6377</v>
      </c>
      <c r="E2697" t="s">
        <v>29</v>
      </c>
      <c r="F2697" t="s">
        <v>30</v>
      </c>
      <c r="G2697" t="s">
        <v>31</v>
      </c>
      <c r="H2697" t="s">
        <v>195</v>
      </c>
      <c r="I2697" t="s">
        <v>75</v>
      </c>
      <c r="J2697" t="s">
        <v>48</v>
      </c>
      <c r="K2697" t="s">
        <v>102</v>
      </c>
      <c r="L2697">
        <v>1</v>
      </c>
      <c r="M2697" s="6">
        <v>1497.27</v>
      </c>
      <c r="N2697" s="8">
        <v>0.05</v>
      </c>
      <c r="O2697" s="6">
        <v>74.86</v>
      </c>
      <c r="P2697" s="6">
        <v>1422.41</v>
      </c>
      <c r="Q2697" s="6">
        <v>976.93</v>
      </c>
      <c r="R2697" s="6">
        <v>445.48</v>
      </c>
      <c r="S2697" s="6">
        <v>418.98</v>
      </c>
      <c r="T2697" t="s">
        <v>36</v>
      </c>
      <c r="U2697">
        <v>1</v>
      </c>
      <c r="V2697" t="s">
        <v>91</v>
      </c>
      <c r="W2697" t="s">
        <v>51</v>
      </c>
      <c r="X2697">
        <v>2025</v>
      </c>
      <c r="Y2697" t="s">
        <v>137</v>
      </c>
      <c r="Z2697" s="8">
        <v>0.31319999999999998</v>
      </c>
    </row>
    <row r="2698" spans="1:26" x14ac:dyDescent="0.3">
      <c r="A2698" t="s">
        <v>6378</v>
      </c>
      <c r="B2698" s="4">
        <v>45423</v>
      </c>
      <c r="C2698" t="s">
        <v>576</v>
      </c>
      <c r="D2698" t="s">
        <v>6379</v>
      </c>
      <c r="E2698" t="s">
        <v>67</v>
      </c>
      <c r="F2698" t="s">
        <v>334</v>
      </c>
      <c r="G2698" t="s">
        <v>132</v>
      </c>
      <c r="H2698" t="s">
        <v>154</v>
      </c>
      <c r="I2698" t="s">
        <v>75</v>
      </c>
      <c r="J2698" t="s">
        <v>59</v>
      </c>
      <c r="K2698" t="s">
        <v>76</v>
      </c>
      <c r="L2698">
        <v>2</v>
      </c>
      <c r="M2698" s="6">
        <v>1022.65</v>
      </c>
      <c r="N2698" s="8">
        <v>0.05</v>
      </c>
      <c r="O2698" s="6">
        <v>102.26</v>
      </c>
      <c r="P2698" s="6">
        <v>1943.04</v>
      </c>
      <c r="Q2698" s="6">
        <v>1149.6400000000001</v>
      </c>
      <c r="R2698" s="6">
        <v>793.4</v>
      </c>
      <c r="S2698" s="6">
        <v>229.48</v>
      </c>
      <c r="T2698" t="s">
        <v>36</v>
      </c>
      <c r="U2698">
        <v>5</v>
      </c>
      <c r="V2698" t="s">
        <v>103</v>
      </c>
      <c r="W2698" t="s">
        <v>38</v>
      </c>
      <c r="X2698">
        <v>2024</v>
      </c>
      <c r="Y2698" t="s">
        <v>104</v>
      </c>
      <c r="Z2698" s="8">
        <v>0.4083</v>
      </c>
    </row>
    <row r="2699" spans="1:26" x14ac:dyDescent="0.3">
      <c r="A2699" t="s">
        <v>6380</v>
      </c>
      <c r="B2699" s="4">
        <v>45311</v>
      </c>
      <c r="C2699" t="s">
        <v>2471</v>
      </c>
      <c r="D2699" t="s">
        <v>6381</v>
      </c>
      <c r="E2699" t="s">
        <v>29</v>
      </c>
      <c r="F2699" t="s">
        <v>141</v>
      </c>
      <c r="G2699" t="s">
        <v>69</v>
      </c>
      <c r="H2699" t="s">
        <v>83</v>
      </c>
      <c r="I2699" t="s">
        <v>47</v>
      </c>
      <c r="J2699" t="s">
        <v>59</v>
      </c>
      <c r="K2699" t="s">
        <v>35</v>
      </c>
      <c r="L2699">
        <v>1</v>
      </c>
      <c r="M2699" s="6">
        <v>823.06</v>
      </c>
      <c r="N2699" s="8">
        <v>0.15</v>
      </c>
      <c r="O2699" s="6">
        <v>123.46</v>
      </c>
      <c r="P2699" s="6">
        <v>699.6</v>
      </c>
      <c r="Q2699" s="6">
        <v>421.24</v>
      </c>
      <c r="R2699" s="6">
        <v>278.36</v>
      </c>
      <c r="S2699" s="6">
        <v>124.06</v>
      </c>
      <c r="T2699" t="s">
        <v>36</v>
      </c>
      <c r="U2699">
        <v>1</v>
      </c>
      <c r="V2699" t="s">
        <v>91</v>
      </c>
      <c r="W2699" t="s">
        <v>51</v>
      </c>
      <c r="X2699">
        <v>2024</v>
      </c>
      <c r="Y2699" t="s">
        <v>92</v>
      </c>
      <c r="Z2699" s="8">
        <v>0.39789999999999998</v>
      </c>
    </row>
    <row r="2700" spans="1:26" x14ac:dyDescent="0.3">
      <c r="A2700" t="s">
        <v>6382</v>
      </c>
      <c r="B2700" s="4">
        <v>45827</v>
      </c>
      <c r="C2700" t="s">
        <v>4280</v>
      </c>
      <c r="D2700" t="s">
        <v>6383</v>
      </c>
      <c r="E2700" t="s">
        <v>108</v>
      </c>
      <c r="F2700" t="s">
        <v>194</v>
      </c>
      <c r="G2700" t="s">
        <v>69</v>
      </c>
      <c r="H2700" t="s">
        <v>188</v>
      </c>
      <c r="I2700" t="s">
        <v>75</v>
      </c>
      <c r="J2700" t="s">
        <v>59</v>
      </c>
      <c r="K2700" t="s">
        <v>102</v>
      </c>
      <c r="L2700">
        <v>1</v>
      </c>
      <c r="M2700" s="6">
        <v>1387.39</v>
      </c>
      <c r="N2700" s="8">
        <v>0.15</v>
      </c>
      <c r="O2700" s="6">
        <v>208.11</v>
      </c>
      <c r="P2700" s="6">
        <v>1179.28</v>
      </c>
      <c r="Q2700" s="6">
        <v>759.54</v>
      </c>
      <c r="R2700" s="6">
        <v>419.74</v>
      </c>
      <c r="S2700" s="6">
        <v>397.15</v>
      </c>
      <c r="T2700" t="s">
        <v>77</v>
      </c>
      <c r="U2700">
        <v>6</v>
      </c>
      <c r="V2700" t="s">
        <v>189</v>
      </c>
      <c r="W2700" t="s">
        <v>38</v>
      </c>
      <c r="X2700">
        <v>2025</v>
      </c>
      <c r="Y2700" t="s">
        <v>424</v>
      </c>
      <c r="Z2700" s="8">
        <v>0.35589999999999999</v>
      </c>
    </row>
    <row r="2701" spans="1:26" x14ac:dyDescent="0.3">
      <c r="A2701" t="s">
        <v>6384</v>
      </c>
      <c r="B2701" s="4">
        <v>45518</v>
      </c>
      <c r="C2701" t="s">
        <v>713</v>
      </c>
      <c r="D2701" t="s">
        <v>6385</v>
      </c>
      <c r="E2701" t="s">
        <v>29</v>
      </c>
      <c r="F2701" t="s">
        <v>141</v>
      </c>
      <c r="G2701" t="s">
        <v>69</v>
      </c>
      <c r="H2701" t="s">
        <v>291</v>
      </c>
      <c r="I2701" t="s">
        <v>33</v>
      </c>
      <c r="J2701" t="s">
        <v>59</v>
      </c>
      <c r="K2701" t="s">
        <v>35</v>
      </c>
      <c r="L2701">
        <v>2</v>
      </c>
      <c r="M2701" s="6">
        <v>2080.5500000000002</v>
      </c>
      <c r="N2701" s="8">
        <v>0.05</v>
      </c>
      <c r="O2701" s="6">
        <v>208.06</v>
      </c>
      <c r="P2701" s="6">
        <v>3953.04</v>
      </c>
      <c r="Q2701" s="6">
        <v>2342.81</v>
      </c>
      <c r="R2701" s="6">
        <v>1610.23</v>
      </c>
      <c r="S2701" s="6">
        <v>243.57</v>
      </c>
      <c r="T2701" t="s">
        <v>117</v>
      </c>
      <c r="U2701">
        <v>8</v>
      </c>
      <c r="V2701" t="s">
        <v>118</v>
      </c>
      <c r="W2701" t="s">
        <v>62</v>
      </c>
      <c r="X2701">
        <v>2024</v>
      </c>
      <c r="Y2701" t="s">
        <v>119</v>
      </c>
      <c r="Z2701" s="8">
        <v>0.4073</v>
      </c>
    </row>
    <row r="2702" spans="1:26" x14ac:dyDescent="0.3">
      <c r="A2702" t="s">
        <v>6386</v>
      </c>
      <c r="B2702" s="4">
        <v>45445</v>
      </c>
      <c r="C2702" t="s">
        <v>515</v>
      </c>
      <c r="D2702" t="s">
        <v>6387</v>
      </c>
      <c r="E2702" t="s">
        <v>29</v>
      </c>
      <c r="F2702" t="s">
        <v>141</v>
      </c>
      <c r="G2702" t="s">
        <v>132</v>
      </c>
      <c r="H2702" t="s">
        <v>133</v>
      </c>
      <c r="I2702" t="s">
        <v>75</v>
      </c>
      <c r="J2702" t="s">
        <v>59</v>
      </c>
      <c r="K2702" t="s">
        <v>49</v>
      </c>
      <c r="L2702">
        <v>2</v>
      </c>
      <c r="M2702" s="6">
        <v>2219.35</v>
      </c>
      <c r="N2702" s="8">
        <v>0.3</v>
      </c>
      <c r="O2702" s="6">
        <v>1331.61</v>
      </c>
      <c r="P2702" s="6">
        <v>3107.09</v>
      </c>
      <c r="Q2702" s="6">
        <v>2163.75</v>
      </c>
      <c r="R2702" s="6">
        <v>943.34</v>
      </c>
      <c r="S2702" s="6">
        <v>279.70999999999998</v>
      </c>
      <c r="T2702" t="s">
        <v>77</v>
      </c>
      <c r="U2702">
        <v>6</v>
      </c>
      <c r="V2702" t="s">
        <v>189</v>
      </c>
      <c r="W2702" t="s">
        <v>38</v>
      </c>
      <c r="X2702">
        <v>2024</v>
      </c>
      <c r="Y2702" t="s">
        <v>190</v>
      </c>
      <c r="Z2702" s="8">
        <v>0.30359999999999998</v>
      </c>
    </row>
    <row r="2703" spans="1:26" x14ac:dyDescent="0.3">
      <c r="A2703" t="s">
        <v>6388</v>
      </c>
      <c r="B2703" s="4">
        <v>45760</v>
      </c>
      <c r="C2703" t="s">
        <v>369</v>
      </c>
      <c r="D2703" t="s">
        <v>6389</v>
      </c>
      <c r="E2703" t="s">
        <v>67</v>
      </c>
      <c r="F2703" t="s">
        <v>68</v>
      </c>
      <c r="G2703" t="s">
        <v>45</v>
      </c>
      <c r="H2703" t="s">
        <v>83</v>
      </c>
      <c r="I2703" t="s">
        <v>116</v>
      </c>
      <c r="J2703" t="s">
        <v>59</v>
      </c>
      <c r="K2703" t="s">
        <v>60</v>
      </c>
      <c r="L2703">
        <v>1</v>
      </c>
      <c r="M2703" s="6">
        <v>1346.94</v>
      </c>
      <c r="N2703" s="8">
        <v>0.1</v>
      </c>
      <c r="O2703" s="6">
        <v>134.69</v>
      </c>
      <c r="P2703" s="6">
        <v>1212.25</v>
      </c>
      <c r="Q2703" s="6">
        <v>744.08</v>
      </c>
      <c r="R2703" s="6">
        <v>468.17</v>
      </c>
      <c r="S2703" s="6">
        <v>305</v>
      </c>
      <c r="T2703" t="s">
        <v>36</v>
      </c>
      <c r="U2703">
        <v>4</v>
      </c>
      <c r="V2703" t="s">
        <v>37</v>
      </c>
      <c r="W2703" t="s">
        <v>38</v>
      </c>
      <c r="X2703">
        <v>2025</v>
      </c>
      <c r="Y2703" t="s">
        <v>112</v>
      </c>
      <c r="Z2703" s="8">
        <v>0.38619999999999999</v>
      </c>
    </row>
    <row r="2704" spans="1:26" x14ac:dyDescent="0.3">
      <c r="A2704" t="s">
        <v>6390</v>
      </c>
      <c r="B2704" s="4">
        <v>45696</v>
      </c>
      <c r="C2704" t="s">
        <v>1019</v>
      </c>
      <c r="D2704" t="s">
        <v>6391</v>
      </c>
      <c r="E2704" t="s">
        <v>29</v>
      </c>
      <c r="F2704" t="s">
        <v>141</v>
      </c>
      <c r="G2704" t="s">
        <v>69</v>
      </c>
      <c r="H2704" t="s">
        <v>83</v>
      </c>
      <c r="I2704" t="s">
        <v>47</v>
      </c>
      <c r="J2704" t="s">
        <v>59</v>
      </c>
      <c r="K2704" t="s">
        <v>35</v>
      </c>
      <c r="L2704">
        <v>1</v>
      </c>
      <c r="M2704" s="6">
        <v>1116.47</v>
      </c>
      <c r="N2704" s="8">
        <v>0.1</v>
      </c>
      <c r="O2704" s="6">
        <v>111.65</v>
      </c>
      <c r="P2704" s="6">
        <v>1004.82</v>
      </c>
      <c r="Q2704" s="6">
        <v>676.12</v>
      </c>
      <c r="R2704" s="6">
        <v>328.7</v>
      </c>
      <c r="S2704" s="6">
        <v>58.4</v>
      </c>
      <c r="T2704" t="s">
        <v>36</v>
      </c>
      <c r="U2704">
        <v>2</v>
      </c>
      <c r="V2704" t="s">
        <v>171</v>
      </c>
      <c r="W2704" t="s">
        <v>51</v>
      </c>
      <c r="X2704">
        <v>2025</v>
      </c>
      <c r="Y2704" t="s">
        <v>172</v>
      </c>
      <c r="Z2704" s="8">
        <v>0.3271</v>
      </c>
    </row>
    <row r="2705" spans="1:26" x14ac:dyDescent="0.3">
      <c r="A2705" t="s">
        <v>6392</v>
      </c>
      <c r="B2705" s="4">
        <v>45493</v>
      </c>
      <c r="C2705" t="s">
        <v>1857</v>
      </c>
      <c r="D2705" t="s">
        <v>6393</v>
      </c>
      <c r="E2705" t="s">
        <v>29</v>
      </c>
      <c r="F2705" t="s">
        <v>242</v>
      </c>
      <c r="G2705" t="s">
        <v>69</v>
      </c>
      <c r="H2705" t="s">
        <v>291</v>
      </c>
      <c r="I2705" t="s">
        <v>75</v>
      </c>
      <c r="J2705" t="s">
        <v>59</v>
      </c>
      <c r="K2705" t="s">
        <v>35</v>
      </c>
      <c r="L2705">
        <v>1</v>
      </c>
      <c r="M2705" s="6">
        <v>581.73</v>
      </c>
      <c r="N2705" s="8">
        <v>0.25</v>
      </c>
      <c r="O2705" s="6">
        <v>145.43</v>
      </c>
      <c r="P2705" s="6">
        <v>436.3</v>
      </c>
      <c r="Q2705" s="6">
        <v>266.98</v>
      </c>
      <c r="R2705" s="6">
        <v>169.32</v>
      </c>
      <c r="S2705" s="6">
        <v>402.01</v>
      </c>
      <c r="T2705" t="s">
        <v>77</v>
      </c>
      <c r="U2705">
        <v>7</v>
      </c>
      <c r="V2705" t="s">
        <v>179</v>
      </c>
      <c r="W2705" t="s">
        <v>62</v>
      </c>
      <c r="X2705">
        <v>2024</v>
      </c>
      <c r="Y2705" t="s">
        <v>180</v>
      </c>
      <c r="Z2705" s="8">
        <v>0.3881</v>
      </c>
    </row>
    <row r="2706" spans="1:26" x14ac:dyDescent="0.3">
      <c r="A2706" t="s">
        <v>6394</v>
      </c>
      <c r="B2706" s="4">
        <v>45329</v>
      </c>
      <c r="C2706" t="s">
        <v>507</v>
      </c>
      <c r="D2706" t="s">
        <v>6395</v>
      </c>
      <c r="E2706" t="s">
        <v>56</v>
      </c>
      <c r="F2706" t="s">
        <v>57</v>
      </c>
      <c r="G2706" t="s">
        <v>110</v>
      </c>
      <c r="H2706" t="s">
        <v>281</v>
      </c>
      <c r="I2706" t="s">
        <v>47</v>
      </c>
      <c r="J2706" t="s">
        <v>59</v>
      </c>
      <c r="K2706" t="s">
        <v>102</v>
      </c>
      <c r="L2706">
        <v>1</v>
      </c>
      <c r="M2706" s="6">
        <v>897.38</v>
      </c>
      <c r="N2706" s="8">
        <v>0.05</v>
      </c>
      <c r="O2706" s="6">
        <v>44.87</v>
      </c>
      <c r="P2706" s="6">
        <v>852.51</v>
      </c>
      <c r="Q2706" s="6">
        <v>557</v>
      </c>
      <c r="R2706" s="6">
        <v>295.51</v>
      </c>
      <c r="S2706" s="6">
        <v>346.19</v>
      </c>
      <c r="T2706" t="s">
        <v>117</v>
      </c>
      <c r="U2706">
        <v>2</v>
      </c>
      <c r="V2706" t="s">
        <v>171</v>
      </c>
      <c r="W2706" t="s">
        <v>51</v>
      </c>
      <c r="X2706">
        <v>2024</v>
      </c>
      <c r="Y2706" t="s">
        <v>214</v>
      </c>
      <c r="Z2706" s="8">
        <v>0.34660000000000002</v>
      </c>
    </row>
    <row r="2707" spans="1:26" x14ac:dyDescent="0.3">
      <c r="A2707" t="s">
        <v>6396</v>
      </c>
      <c r="B2707" s="4">
        <v>45479</v>
      </c>
      <c r="C2707" t="s">
        <v>758</v>
      </c>
      <c r="D2707" t="s">
        <v>6397</v>
      </c>
      <c r="E2707" t="s">
        <v>56</v>
      </c>
      <c r="F2707" t="s">
        <v>57</v>
      </c>
      <c r="G2707" t="s">
        <v>45</v>
      </c>
      <c r="H2707" t="s">
        <v>46</v>
      </c>
      <c r="I2707" t="s">
        <v>75</v>
      </c>
      <c r="J2707" t="s">
        <v>59</v>
      </c>
      <c r="K2707" t="s">
        <v>102</v>
      </c>
      <c r="L2707">
        <v>3</v>
      </c>
      <c r="M2707" s="6">
        <v>1616.01</v>
      </c>
      <c r="N2707" s="8">
        <v>0.25</v>
      </c>
      <c r="O2707" s="6">
        <v>1212.01</v>
      </c>
      <c r="P2707" s="6">
        <v>3636.02</v>
      </c>
      <c r="Q2707" s="6">
        <v>2646.47</v>
      </c>
      <c r="R2707" s="6">
        <v>989.55</v>
      </c>
      <c r="S2707" s="6">
        <v>53.29</v>
      </c>
      <c r="T2707" t="s">
        <v>36</v>
      </c>
      <c r="U2707">
        <v>7</v>
      </c>
      <c r="V2707" t="s">
        <v>179</v>
      </c>
      <c r="W2707" t="s">
        <v>62</v>
      </c>
      <c r="X2707">
        <v>2024</v>
      </c>
      <c r="Y2707" t="s">
        <v>180</v>
      </c>
      <c r="Z2707" s="8">
        <v>0.2722</v>
      </c>
    </row>
    <row r="2708" spans="1:26" x14ac:dyDescent="0.3">
      <c r="A2708" t="s">
        <v>6398</v>
      </c>
      <c r="B2708" s="4">
        <v>45348</v>
      </c>
      <c r="C2708" t="s">
        <v>788</v>
      </c>
      <c r="D2708" t="s">
        <v>6399</v>
      </c>
      <c r="E2708" t="s">
        <v>43</v>
      </c>
      <c r="F2708" t="s">
        <v>44</v>
      </c>
      <c r="G2708" t="s">
        <v>132</v>
      </c>
      <c r="H2708" t="s">
        <v>252</v>
      </c>
      <c r="I2708" t="s">
        <v>33</v>
      </c>
      <c r="J2708" t="s">
        <v>59</v>
      </c>
      <c r="K2708" t="s">
        <v>35</v>
      </c>
      <c r="L2708">
        <v>2</v>
      </c>
      <c r="M2708" s="6">
        <v>1738.47</v>
      </c>
      <c r="N2708" s="8">
        <v>0.1</v>
      </c>
      <c r="O2708" s="6">
        <v>347.69</v>
      </c>
      <c r="P2708" s="6">
        <v>3129.25</v>
      </c>
      <c r="Q2708" s="6">
        <v>1840.33</v>
      </c>
      <c r="R2708" s="6">
        <v>1288.92</v>
      </c>
      <c r="S2708" s="6">
        <v>136.13999999999999</v>
      </c>
      <c r="T2708" t="s">
        <v>117</v>
      </c>
      <c r="U2708">
        <v>2</v>
      </c>
      <c r="V2708" t="s">
        <v>171</v>
      </c>
      <c r="W2708" t="s">
        <v>51</v>
      </c>
      <c r="X2708">
        <v>2024</v>
      </c>
      <c r="Y2708" t="s">
        <v>214</v>
      </c>
      <c r="Z2708" s="8">
        <v>0.41189999999999999</v>
      </c>
    </row>
    <row r="2709" spans="1:26" x14ac:dyDescent="0.3">
      <c r="A2709" t="s">
        <v>6400</v>
      </c>
      <c r="B2709" s="4">
        <v>45311</v>
      </c>
      <c r="C2709" t="s">
        <v>275</v>
      </c>
      <c r="D2709" t="s">
        <v>6401</v>
      </c>
      <c r="E2709" t="s">
        <v>43</v>
      </c>
      <c r="F2709" t="s">
        <v>44</v>
      </c>
      <c r="G2709" t="s">
        <v>132</v>
      </c>
      <c r="H2709" t="s">
        <v>228</v>
      </c>
      <c r="I2709" t="s">
        <v>75</v>
      </c>
      <c r="J2709" t="s">
        <v>48</v>
      </c>
      <c r="K2709" t="s">
        <v>35</v>
      </c>
      <c r="L2709">
        <v>1</v>
      </c>
      <c r="M2709" s="6">
        <v>902.48</v>
      </c>
      <c r="N2709" s="8">
        <v>0.2</v>
      </c>
      <c r="O2709" s="6">
        <v>180.5</v>
      </c>
      <c r="P2709" s="6">
        <v>721.98</v>
      </c>
      <c r="Q2709" s="6">
        <v>553.69000000000005</v>
      </c>
      <c r="R2709" s="6">
        <v>168.29</v>
      </c>
      <c r="S2709" s="6">
        <v>236.99</v>
      </c>
      <c r="T2709" t="s">
        <v>36</v>
      </c>
      <c r="U2709">
        <v>1</v>
      </c>
      <c r="V2709" t="s">
        <v>91</v>
      </c>
      <c r="W2709" t="s">
        <v>51</v>
      </c>
      <c r="X2709">
        <v>2024</v>
      </c>
      <c r="Y2709" t="s">
        <v>92</v>
      </c>
      <c r="Z2709" s="8">
        <v>0.2331</v>
      </c>
    </row>
    <row r="2710" spans="1:26" x14ac:dyDescent="0.3">
      <c r="A2710" t="s">
        <v>6402</v>
      </c>
      <c r="B2710" s="4">
        <v>45564</v>
      </c>
      <c r="C2710" t="s">
        <v>2880</v>
      </c>
      <c r="D2710" t="s">
        <v>6403</v>
      </c>
      <c r="E2710" t="s">
        <v>29</v>
      </c>
      <c r="F2710" t="s">
        <v>123</v>
      </c>
      <c r="G2710" t="s">
        <v>31</v>
      </c>
      <c r="H2710" t="s">
        <v>195</v>
      </c>
      <c r="I2710" t="s">
        <v>75</v>
      </c>
      <c r="J2710" t="s">
        <v>34</v>
      </c>
      <c r="K2710" t="s">
        <v>35</v>
      </c>
      <c r="L2710">
        <v>1</v>
      </c>
      <c r="M2710" s="6">
        <v>964.34</v>
      </c>
      <c r="N2710" s="8">
        <v>0.15</v>
      </c>
      <c r="O2710" s="6">
        <v>144.65</v>
      </c>
      <c r="P2710" s="6">
        <v>819.69</v>
      </c>
      <c r="Q2710" s="6">
        <v>533.14</v>
      </c>
      <c r="R2710" s="6">
        <v>286.55</v>
      </c>
      <c r="S2710" s="6">
        <v>424.06</v>
      </c>
      <c r="T2710" t="s">
        <v>77</v>
      </c>
      <c r="U2710">
        <v>9</v>
      </c>
      <c r="V2710" t="s">
        <v>61</v>
      </c>
      <c r="W2710" t="s">
        <v>62</v>
      </c>
      <c r="X2710">
        <v>2024</v>
      </c>
      <c r="Y2710" t="s">
        <v>63</v>
      </c>
      <c r="Z2710" s="8">
        <v>0.34960000000000002</v>
      </c>
    </row>
    <row r="2711" spans="1:26" x14ac:dyDescent="0.3">
      <c r="A2711" t="s">
        <v>6404</v>
      </c>
      <c r="B2711" s="4">
        <v>45410</v>
      </c>
      <c r="C2711" t="s">
        <v>669</v>
      </c>
      <c r="D2711" t="s">
        <v>6405</v>
      </c>
      <c r="E2711" t="s">
        <v>43</v>
      </c>
      <c r="F2711" t="s">
        <v>256</v>
      </c>
      <c r="G2711" t="s">
        <v>31</v>
      </c>
      <c r="H2711" t="s">
        <v>96</v>
      </c>
      <c r="I2711" t="s">
        <v>75</v>
      </c>
      <c r="J2711" t="s">
        <v>48</v>
      </c>
      <c r="K2711" t="s">
        <v>102</v>
      </c>
      <c r="L2711">
        <v>1</v>
      </c>
      <c r="M2711" s="6">
        <v>1265.46</v>
      </c>
      <c r="N2711" s="8">
        <v>0.15</v>
      </c>
      <c r="O2711" s="6">
        <v>189.82</v>
      </c>
      <c r="P2711" s="6">
        <v>1075.6400000000001</v>
      </c>
      <c r="Q2711" s="6">
        <v>675.54</v>
      </c>
      <c r="R2711" s="6">
        <v>400.1</v>
      </c>
      <c r="S2711" s="6">
        <v>133.01</v>
      </c>
      <c r="T2711" t="s">
        <v>36</v>
      </c>
      <c r="U2711">
        <v>4</v>
      </c>
      <c r="V2711" t="s">
        <v>37</v>
      </c>
      <c r="W2711" t="s">
        <v>38</v>
      </c>
      <c r="X2711">
        <v>2024</v>
      </c>
      <c r="Y2711" t="s">
        <v>39</v>
      </c>
      <c r="Z2711" s="8">
        <v>0.372</v>
      </c>
    </row>
    <row r="2712" spans="1:26" x14ac:dyDescent="0.3">
      <c r="A2712" t="s">
        <v>6406</v>
      </c>
      <c r="B2712" s="4">
        <v>45874</v>
      </c>
      <c r="C2712" t="s">
        <v>1866</v>
      </c>
      <c r="D2712" t="s">
        <v>6407</v>
      </c>
      <c r="E2712" t="s">
        <v>56</v>
      </c>
      <c r="F2712" t="s">
        <v>57</v>
      </c>
      <c r="G2712" t="s">
        <v>69</v>
      </c>
      <c r="H2712" t="s">
        <v>70</v>
      </c>
      <c r="I2712" t="s">
        <v>33</v>
      </c>
      <c r="J2712" t="s">
        <v>59</v>
      </c>
      <c r="K2712" t="s">
        <v>76</v>
      </c>
      <c r="L2712">
        <v>1</v>
      </c>
      <c r="M2712" s="6">
        <v>751.29</v>
      </c>
      <c r="N2712" s="8">
        <v>0.05</v>
      </c>
      <c r="O2712" s="6">
        <v>37.56</v>
      </c>
      <c r="P2712" s="6">
        <v>713.73</v>
      </c>
      <c r="Q2712" s="6">
        <v>581.53</v>
      </c>
      <c r="R2712" s="6">
        <v>132.19999999999999</v>
      </c>
      <c r="S2712" s="6">
        <v>99.74</v>
      </c>
      <c r="T2712" t="s">
        <v>117</v>
      </c>
      <c r="U2712">
        <v>8</v>
      </c>
      <c r="V2712" t="s">
        <v>118</v>
      </c>
      <c r="W2712" t="s">
        <v>62</v>
      </c>
      <c r="X2712">
        <v>2025</v>
      </c>
      <c r="Y2712" t="s">
        <v>277</v>
      </c>
      <c r="Z2712" s="8">
        <v>0.1852</v>
      </c>
    </row>
    <row r="2713" spans="1:26" x14ac:dyDescent="0.3">
      <c r="A2713" t="s">
        <v>6408</v>
      </c>
      <c r="B2713" s="4">
        <v>45807</v>
      </c>
      <c r="C2713" t="s">
        <v>186</v>
      </c>
      <c r="D2713" t="s">
        <v>6409</v>
      </c>
      <c r="E2713" t="s">
        <v>56</v>
      </c>
      <c r="F2713" t="s">
        <v>74</v>
      </c>
      <c r="G2713" t="s">
        <v>110</v>
      </c>
      <c r="H2713" t="s">
        <v>281</v>
      </c>
      <c r="I2713" t="s">
        <v>116</v>
      </c>
      <c r="J2713" t="s">
        <v>34</v>
      </c>
      <c r="K2713" t="s">
        <v>49</v>
      </c>
      <c r="L2713">
        <v>2</v>
      </c>
      <c r="M2713" s="6">
        <v>516.42999999999995</v>
      </c>
      <c r="N2713" s="8">
        <v>0.05</v>
      </c>
      <c r="O2713" s="6">
        <v>51.64</v>
      </c>
      <c r="P2713" s="6">
        <v>981.22</v>
      </c>
      <c r="Q2713" s="6">
        <v>570.34</v>
      </c>
      <c r="R2713" s="6">
        <v>410.88</v>
      </c>
      <c r="S2713" s="6">
        <v>166.52</v>
      </c>
      <c r="T2713" t="s">
        <v>117</v>
      </c>
      <c r="U2713">
        <v>5</v>
      </c>
      <c r="V2713" t="s">
        <v>103</v>
      </c>
      <c r="W2713" t="s">
        <v>38</v>
      </c>
      <c r="X2713">
        <v>2025</v>
      </c>
      <c r="Y2713" t="s">
        <v>167</v>
      </c>
      <c r="Z2713" s="8">
        <v>0.41870000000000002</v>
      </c>
    </row>
    <row r="2714" spans="1:26" x14ac:dyDescent="0.3">
      <c r="A2714" t="s">
        <v>6410</v>
      </c>
      <c r="B2714" s="4">
        <v>45512</v>
      </c>
      <c r="C2714" t="s">
        <v>547</v>
      </c>
      <c r="D2714" t="s">
        <v>6411</v>
      </c>
      <c r="E2714" t="s">
        <v>56</v>
      </c>
      <c r="F2714" t="s">
        <v>238</v>
      </c>
      <c r="G2714" t="s">
        <v>69</v>
      </c>
      <c r="H2714" t="s">
        <v>188</v>
      </c>
      <c r="I2714" t="s">
        <v>116</v>
      </c>
      <c r="J2714" t="s">
        <v>48</v>
      </c>
      <c r="K2714" t="s">
        <v>76</v>
      </c>
      <c r="L2714">
        <v>2</v>
      </c>
      <c r="M2714" s="6">
        <v>1003.3</v>
      </c>
      <c r="N2714" s="8">
        <v>0.15</v>
      </c>
      <c r="O2714" s="6">
        <v>300.99</v>
      </c>
      <c r="P2714" s="6">
        <v>1705.61</v>
      </c>
      <c r="Q2714" s="6">
        <v>996.17</v>
      </c>
      <c r="R2714" s="6">
        <v>709.44</v>
      </c>
      <c r="S2714" s="6">
        <v>302.92</v>
      </c>
      <c r="T2714" t="s">
        <v>36</v>
      </c>
      <c r="U2714">
        <v>8</v>
      </c>
      <c r="V2714" t="s">
        <v>118</v>
      </c>
      <c r="W2714" t="s">
        <v>62</v>
      </c>
      <c r="X2714">
        <v>2024</v>
      </c>
      <c r="Y2714" t="s">
        <v>119</v>
      </c>
      <c r="Z2714" s="8">
        <v>0.41589999999999999</v>
      </c>
    </row>
    <row r="2715" spans="1:26" x14ac:dyDescent="0.3">
      <c r="A2715" t="s">
        <v>6412</v>
      </c>
      <c r="B2715" s="4">
        <v>45817</v>
      </c>
      <c r="C2715" t="s">
        <v>2489</v>
      </c>
      <c r="D2715" t="s">
        <v>6413</v>
      </c>
      <c r="E2715" t="s">
        <v>56</v>
      </c>
      <c r="F2715" t="s">
        <v>238</v>
      </c>
      <c r="G2715" t="s">
        <v>31</v>
      </c>
      <c r="H2715" t="s">
        <v>32</v>
      </c>
      <c r="I2715" t="s">
        <v>33</v>
      </c>
      <c r="J2715" t="s">
        <v>48</v>
      </c>
      <c r="K2715" t="s">
        <v>102</v>
      </c>
      <c r="L2715">
        <v>1</v>
      </c>
      <c r="M2715" s="6">
        <v>717.81</v>
      </c>
      <c r="N2715" s="8">
        <v>0.2</v>
      </c>
      <c r="O2715" s="6">
        <v>143.56</v>
      </c>
      <c r="P2715" s="6">
        <v>574.25</v>
      </c>
      <c r="Q2715" s="6">
        <v>381.33</v>
      </c>
      <c r="R2715" s="6">
        <v>192.92</v>
      </c>
      <c r="S2715" s="6">
        <v>416.3</v>
      </c>
      <c r="T2715" t="s">
        <v>117</v>
      </c>
      <c r="U2715">
        <v>6</v>
      </c>
      <c r="V2715" t="s">
        <v>189</v>
      </c>
      <c r="W2715" t="s">
        <v>38</v>
      </c>
      <c r="X2715">
        <v>2025</v>
      </c>
      <c r="Y2715" t="s">
        <v>424</v>
      </c>
      <c r="Z2715" s="8">
        <v>0.33600000000000002</v>
      </c>
    </row>
    <row r="2716" spans="1:26" x14ac:dyDescent="0.3">
      <c r="A2716" t="s">
        <v>6414</v>
      </c>
      <c r="B2716" s="4">
        <v>45806</v>
      </c>
      <c r="C2716" t="s">
        <v>149</v>
      </c>
      <c r="D2716" t="s">
        <v>6415</v>
      </c>
      <c r="E2716" t="s">
        <v>56</v>
      </c>
      <c r="F2716" t="s">
        <v>238</v>
      </c>
      <c r="G2716" t="s">
        <v>110</v>
      </c>
      <c r="H2716" t="s">
        <v>111</v>
      </c>
      <c r="I2716" t="s">
        <v>33</v>
      </c>
      <c r="J2716" t="s">
        <v>59</v>
      </c>
      <c r="K2716" t="s">
        <v>35</v>
      </c>
      <c r="L2716">
        <v>4</v>
      </c>
      <c r="M2716" s="6">
        <v>688.03</v>
      </c>
      <c r="N2716" s="8">
        <v>0.1</v>
      </c>
      <c r="O2716" s="6">
        <v>275.20999999999998</v>
      </c>
      <c r="P2716" s="6">
        <v>2476.91</v>
      </c>
      <c r="Q2716" s="6">
        <v>1787.8</v>
      </c>
      <c r="R2716" s="6">
        <v>689.11</v>
      </c>
      <c r="S2716" s="6">
        <v>413.51</v>
      </c>
      <c r="T2716" t="s">
        <v>36</v>
      </c>
      <c r="U2716">
        <v>5</v>
      </c>
      <c r="V2716" t="s">
        <v>103</v>
      </c>
      <c r="W2716" t="s">
        <v>38</v>
      </c>
      <c r="X2716">
        <v>2025</v>
      </c>
      <c r="Y2716" t="s">
        <v>167</v>
      </c>
      <c r="Z2716" s="8">
        <v>0.2782</v>
      </c>
    </row>
    <row r="2717" spans="1:26" x14ac:dyDescent="0.3">
      <c r="A2717" t="s">
        <v>6416</v>
      </c>
      <c r="B2717" s="4">
        <v>46019</v>
      </c>
      <c r="C2717" t="s">
        <v>2129</v>
      </c>
      <c r="D2717" t="s">
        <v>6417</v>
      </c>
      <c r="E2717" t="s">
        <v>56</v>
      </c>
      <c r="F2717" t="s">
        <v>74</v>
      </c>
      <c r="G2717" t="s">
        <v>132</v>
      </c>
      <c r="H2717" t="s">
        <v>228</v>
      </c>
      <c r="I2717" t="s">
        <v>47</v>
      </c>
      <c r="J2717" t="s">
        <v>48</v>
      </c>
      <c r="K2717" t="s">
        <v>76</v>
      </c>
      <c r="L2717">
        <v>2</v>
      </c>
      <c r="M2717" s="6">
        <v>855.88</v>
      </c>
      <c r="N2717" s="8">
        <v>0.1</v>
      </c>
      <c r="O2717" s="6">
        <v>171.18</v>
      </c>
      <c r="P2717" s="6">
        <v>1540.58</v>
      </c>
      <c r="Q2717" s="6">
        <v>1121.42</v>
      </c>
      <c r="R2717" s="6">
        <v>419.16</v>
      </c>
      <c r="S2717" s="6">
        <v>196.73</v>
      </c>
      <c r="T2717" t="s">
        <v>36</v>
      </c>
      <c r="U2717">
        <v>12</v>
      </c>
      <c r="V2717" t="s">
        <v>84</v>
      </c>
      <c r="W2717" t="s">
        <v>85</v>
      </c>
      <c r="X2717">
        <v>2025</v>
      </c>
      <c r="Y2717" t="s">
        <v>86</v>
      </c>
      <c r="Z2717" s="8">
        <v>0.27210000000000001</v>
      </c>
    </row>
    <row r="2718" spans="1:26" x14ac:dyDescent="0.3">
      <c r="A2718" t="s">
        <v>6418</v>
      </c>
      <c r="B2718" s="4">
        <v>45627</v>
      </c>
      <c r="C2718" t="s">
        <v>2795</v>
      </c>
      <c r="D2718" t="s">
        <v>6419</v>
      </c>
      <c r="E2718" t="s">
        <v>43</v>
      </c>
      <c r="F2718" t="s">
        <v>273</v>
      </c>
      <c r="G2718" t="s">
        <v>69</v>
      </c>
      <c r="H2718" t="s">
        <v>83</v>
      </c>
      <c r="I2718" t="s">
        <v>33</v>
      </c>
      <c r="J2718" t="s">
        <v>34</v>
      </c>
      <c r="K2718" t="s">
        <v>102</v>
      </c>
      <c r="L2718">
        <v>1</v>
      </c>
      <c r="M2718" s="6">
        <v>1638.57</v>
      </c>
      <c r="N2718" s="8">
        <v>0.1</v>
      </c>
      <c r="O2718" s="6">
        <v>163.86</v>
      </c>
      <c r="P2718" s="6">
        <v>1474.71</v>
      </c>
      <c r="Q2718" s="6">
        <v>936.41</v>
      </c>
      <c r="R2718" s="6">
        <v>538.29999999999995</v>
      </c>
      <c r="S2718" s="6">
        <v>441.04</v>
      </c>
      <c r="T2718" t="s">
        <v>36</v>
      </c>
      <c r="U2718">
        <v>12</v>
      </c>
      <c r="V2718" t="s">
        <v>84</v>
      </c>
      <c r="W2718" t="s">
        <v>85</v>
      </c>
      <c r="X2718">
        <v>2024</v>
      </c>
      <c r="Y2718" t="s">
        <v>162</v>
      </c>
      <c r="Z2718" s="8">
        <v>0.36499999999999999</v>
      </c>
    </row>
    <row r="2719" spans="1:26" x14ac:dyDescent="0.3">
      <c r="A2719" t="s">
        <v>6420</v>
      </c>
      <c r="B2719" s="4">
        <v>45989</v>
      </c>
      <c r="C2719" t="s">
        <v>2089</v>
      </c>
      <c r="D2719" t="s">
        <v>6421</v>
      </c>
      <c r="E2719" t="s">
        <v>43</v>
      </c>
      <c r="F2719" t="s">
        <v>256</v>
      </c>
      <c r="G2719" t="s">
        <v>69</v>
      </c>
      <c r="H2719" t="s">
        <v>83</v>
      </c>
      <c r="I2719" t="s">
        <v>33</v>
      </c>
      <c r="J2719" t="s">
        <v>34</v>
      </c>
      <c r="K2719" t="s">
        <v>49</v>
      </c>
      <c r="L2719">
        <v>2</v>
      </c>
      <c r="M2719" s="6">
        <v>1612.04</v>
      </c>
      <c r="N2719" s="8">
        <v>0.1</v>
      </c>
      <c r="O2719" s="6">
        <v>322.41000000000003</v>
      </c>
      <c r="P2719" s="6">
        <v>2901.67</v>
      </c>
      <c r="Q2719" s="6">
        <v>2335.7800000000002</v>
      </c>
      <c r="R2719" s="6">
        <v>565.89</v>
      </c>
      <c r="S2719" s="6">
        <v>236.5</v>
      </c>
      <c r="T2719" t="s">
        <v>77</v>
      </c>
      <c r="U2719">
        <v>11</v>
      </c>
      <c r="V2719" t="s">
        <v>124</v>
      </c>
      <c r="W2719" t="s">
        <v>85</v>
      </c>
      <c r="X2719">
        <v>2025</v>
      </c>
      <c r="Y2719" t="s">
        <v>221</v>
      </c>
      <c r="Z2719" s="8">
        <v>0.19500000000000001</v>
      </c>
    </row>
    <row r="2720" spans="1:26" x14ac:dyDescent="0.3">
      <c r="A2720" t="s">
        <v>6422</v>
      </c>
      <c r="B2720" s="4">
        <v>45346</v>
      </c>
      <c r="C2720" t="s">
        <v>1894</v>
      </c>
      <c r="D2720" t="s">
        <v>6423</v>
      </c>
      <c r="E2720" t="s">
        <v>108</v>
      </c>
      <c r="F2720" t="s">
        <v>109</v>
      </c>
      <c r="G2720" t="s">
        <v>69</v>
      </c>
      <c r="H2720" t="s">
        <v>291</v>
      </c>
      <c r="I2720" t="s">
        <v>33</v>
      </c>
      <c r="J2720" t="s">
        <v>59</v>
      </c>
      <c r="K2720" t="s">
        <v>35</v>
      </c>
      <c r="L2720">
        <v>1</v>
      </c>
      <c r="M2720" s="6">
        <v>1114.08</v>
      </c>
      <c r="N2720" s="8">
        <v>0.15</v>
      </c>
      <c r="O2720" s="6">
        <v>167.11</v>
      </c>
      <c r="P2720" s="6">
        <v>946.97</v>
      </c>
      <c r="Q2720" s="6">
        <v>671.28</v>
      </c>
      <c r="R2720" s="6">
        <v>275.69</v>
      </c>
      <c r="S2720" s="6">
        <v>318.48</v>
      </c>
      <c r="T2720" t="s">
        <v>36</v>
      </c>
      <c r="U2720">
        <v>2</v>
      </c>
      <c r="V2720" t="s">
        <v>171</v>
      </c>
      <c r="W2720" t="s">
        <v>51</v>
      </c>
      <c r="X2720">
        <v>2024</v>
      </c>
      <c r="Y2720" t="s">
        <v>214</v>
      </c>
      <c r="Z2720" s="8">
        <v>0.29110000000000003</v>
      </c>
    </row>
    <row r="2721" spans="1:26" x14ac:dyDescent="0.3">
      <c r="A2721" t="s">
        <v>6424</v>
      </c>
      <c r="B2721" s="4">
        <v>45791</v>
      </c>
      <c r="C2721" t="s">
        <v>1866</v>
      </c>
      <c r="D2721" t="s">
        <v>6425</v>
      </c>
      <c r="E2721" t="s">
        <v>29</v>
      </c>
      <c r="F2721" t="s">
        <v>242</v>
      </c>
      <c r="G2721" t="s">
        <v>132</v>
      </c>
      <c r="H2721" t="s">
        <v>154</v>
      </c>
      <c r="I2721" t="s">
        <v>75</v>
      </c>
      <c r="J2721" t="s">
        <v>48</v>
      </c>
      <c r="K2721" t="s">
        <v>35</v>
      </c>
      <c r="L2721">
        <v>2</v>
      </c>
      <c r="M2721" s="6">
        <v>756.79</v>
      </c>
      <c r="N2721" s="8">
        <v>0.1</v>
      </c>
      <c r="O2721" s="6">
        <v>151.36000000000001</v>
      </c>
      <c r="P2721" s="6">
        <v>1362.22</v>
      </c>
      <c r="Q2721" s="6">
        <v>832.17</v>
      </c>
      <c r="R2721" s="6">
        <v>530.04999999999995</v>
      </c>
      <c r="S2721" s="6">
        <v>126.84</v>
      </c>
      <c r="T2721" t="s">
        <v>77</v>
      </c>
      <c r="U2721">
        <v>5</v>
      </c>
      <c r="V2721" t="s">
        <v>103</v>
      </c>
      <c r="W2721" t="s">
        <v>38</v>
      </c>
      <c r="X2721">
        <v>2025</v>
      </c>
      <c r="Y2721" t="s">
        <v>167</v>
      </c>
      <c r="Z2721" s="8">
        <v>0.3891</v>
      </c>
    </row>
    <row r="2722" spans="1:26" x14ac:dyDescent="0.3">
      <c r="A2722" t="s">
        <v>6426</v>
      </c>
      <c r="B2722" s="4">
        <v>45827</v>
      </c>
      <c r="C2722" t="s">
        <v>686</v>
      </c>
      <c r="D2722" t="s">
        <v>6427</v>
      </c>
      <c r="E2722" t="s">
        <v>43</v>
      </c>
      <c r="F2722" t="s">
        <v>256</v>
      </c>
      <c r="G2722" t="s">
        <v>69</v>
      </c>
      <c r="H2722" t="s">
        <v>188</v>
      </c>
      <c r="I2722" t="s">
        <v>47</v>
      </c>
      <c r="J2722" t="s">
        <v>34</v>
      </c>
      <c r="K2722" t="s">
        <v>35</v>
      </c>
      <c r="L2722">
        <v>2</v>
      </c>
      <c r="M2722" s="6">
        <v>2755.27</v>
      </c>
      <c r="N2722" s="8">
        <v>0.1</v>
      </c>
      <c r="O2722" s="6">
        <v>551.04999999999995</v>
      </c>
      <c r="P2722" s="6">
        <v>4959.49</v>
      </c>
      <c r="Q2722" s="6">
        <v>2882.71</v>
      </c>
      <c r="R2722" s="6">
        <v>2076.7800000000002</v>
      </c>
      <c r="S2722" s="6">
        <v>319.95</v>
      </c>
      <c r="T2722" t="s">
        <v>36</v>
      </c>
      <c r="U2722">
        <v>6</v>
      </c>
      <c r="V2722" t="s">
        <v>189</v>
      </c>
      <c r="W2722" t="s">
        <v>38</v>
      </c>
      <c r="X2722">
        <v>2025</v>
      </c>
      <c r="Y2722" t="s">
        <v>424</v>
      </c>
      <c r="Z2722" s="8">
        <v>0.41870000000000002</v>
      </c>
    </row>
    <row r="2723" spans="1:26" x14ac:dyDescent="0.3">
      <c r="A2723" t="s">
        <v>6428</v>
      </c>
      <c r="B2723" s="4">
        <v>45453</v>
      </c>
      <c r="C2723" t="s">
        <v>3804</v>
      </c>
      <c r="D2723" t="s">
        <v>6429</v>
      </c>
      <c r="E2723" t="s">
        <v>108</v>
      </c>
      <c r="F2723" t="s">
        <v>109</v>
      </c>
      <c r="G2723" t="s">
        <v>69</v>
      </c>
      <c r="H2723" t="s">
        <v>70</v>
      </c>
      <c r="I2723" t="s">
        <v>33</v>
      </c>
      <c r="J2723" t="s">
        <v>34</v>
      </c>
      <c r="K2723" t="s">
        <v>102</v>
      </c>
      <c r="L2723">
        <v>1</v>
      </c>
      <c r="M2723" s="6">
        <v>1323.5</v>
      </c>
      <c r="N2723" s="8">
        <v>0</v>
      </c>
      <c r="O2723" s="6">
        <v>0</v>
      </c>
      <c r="P2723" s="6">
        <v>1323.5</v>
      </c>
      <c r="Q2723" s="6">
        <v>983.99</v>
      </c>
      <c r="R2723" s="6">
        <v>339.51</v>
      </c>
      <c r="S2723" s="6">
        <v>158.97999999999999</v>
      </c>
      <c r="T2723" t="s">
        <v>36</v>
      </c>
      <c r="U2723">
        <v>6</v>
      </c>
      <c r="V2723" t="s">
        <v>189</v>
      </c>
      <c r="W2723" t="s">
        <v>38</v>
      </c>
      <c r="X2723">
        <v>2024</v>
      </c>
      <c r="Y2723" t="s">
        <v>190</v>
      </c>
      <c r="Z2723" s="8">
        <v>0.25650000000000001</v>
      </c>
    </row>
    <row r="2724" spans="1:26" x14ac:dyDescent="0.3">
      <c r="A2724" t="s">
        <v>6430</v>
      </c>
      <c r="B2724" s="4">
        <v>45961</v>
      </c>
      <c r="C2724" t="s">
        <v>3645</v>
      </c>
      <c r="D2724" t="s">
        <v>6431</v>
      </c>
      <c r="E2724" t="s">
        <v>43</v>
      </c>
      <c r="F2724" t="s">
        <v>256</v>
      </c>
      <c r="G2724" t="s">
        <v>132</v>
      </c>
      <c r="H2724" t="s">
        <v>228</v>
      </c>
      <c r="I2724" t="s">
        <v>75</v>
      </c>
      <c r="J2724" t="s">
        <v>48</v>
      </c>
      <c r="K2724" t="s">
        <v>35</v>
      </c>
      <c r="L2724">
        <v>1</v>
      </c>
      <c r="M2724" s="6">
        <v>1295.29</v>
      </c>
      <c r="N2724" s="8">
        <v>0.1</v>
      </c>
      <c r="O2724" s="6">
        <v>129.53</v>
      </c>
      <c r="P2724" s="6">
        <v>1165.76</v>
      </c>
      <c r="Q2724" s="6">
        <v>690.22</v>
      </c>
      <c r="R2724" s="6">
        <v>475.54</v>
      </c>
      <c r="S2724" s="6">
        <v>406.71</v>
      </c>
      <c r="T2724" t="s">
        <v>36</v>
      </c>
      <c r="U2724">
        <v>10</v>
      </c>
      <c r="V2724" t="s">
        <v>146</v>
      </c>
      <c r="W2724" t="s">
        <v>85</v>
      </c>
      <c r="X2724">
        <v>2025</v>
      </c>
      <c r="Y2724" t="s">
        <v>147</v>
      </c>
      <c r="Z2724" s="8">
        <v>0.40789999999999998</v>
      </c>
    </row>
    <row r="2725" spans="1:26" x14ac:dyDescent="0.3">
      <c r="A2725" t="s">
        <v>6432</v>
      </c>
      <c r="B2725" s="4">
        <v>45885</v>
      </c>
      <c r="C2725" t="s">
        <v>2171</v>
      </c>
      <c r="D2725" t="s">
        <v>6433</v>
      </c>
      <c r="E2725" t="s">
        <v>67</v>
      </c>
      <c r="F2725" t="s">
        <v>82</v>
      </c>
      <c r="G2725" t="s">
        <v>110</v>
      </c>
      <c r="H2725" t="s">
        <v>166</v>
      </c>
      <c r="I2725" t="s">
        <v>33</v>
      </c>
      <c r="J2725" t="s">
        <v>34</v>
      </c>
      <c r="K2725" t="s">
        <v>49</v>
      </c>
      <c r="L2725">
        <v>3</v>
      </c>
      <c r="M2725" s="6">
        <v>1687.5</v>
      </c>
      <c r="N2725" s="8">
        <v>0.2</v>
      </c>
      <c r="O2725" s="6">
        <v>1012.5</v>
      </c>
      <c r="P2725" s="6">
        <v>4050</v>
      </c>
      <c r="Q2725" s="6">
        <v>2518.4699999999998</v>
      </c>
      <c r="R2725" s="6">
        <v>1531.53</v>
      </c>
      <c r="S2725" s="6">
        <v>267.43</v>
      </c>
      <c r="T2725" t="s">
        <v>36</v>
      </c>
      <c r="U2725">
        <v>8</v>
      </c>
      <c r="V2725" t="s">
        <v>118</v>
      </c>
      <c r="W2725" t="s">
        <v>62</v>
      </c>
      <c r="X2725">
        <v>2025</v>
      </c>
      <c r="Y2725" t="s">
        <v>277</v>
      </c>
      <c r="Z2725" s="8">
        <v>0.37819999999999998</v>
      </c>
    </row>
    <row r="2726" spans="1:26" x14ac:dyDescent="0.3">
      <c r="A2726" t="s">
        <v>6434</v>
      </c>
      <c r="B2726" s="4">
        <v>45450</v>
      </c>
      <c r="C2726" t="s">
        <v>884</v>
      </c>
      <c r="D2726" t="s">
        <v>6435</v>
      </c>
      <c r="E2726" t="s">
        <v>43</v>
      </c>
      <c r="F2726" t="s">
        <v>101</v>
      </c>
      <c r="G2726" t="s">
        <v>45</v>
      </c>
      <c r="H2726" t="s">
        <v>83</v>
      </c>
      <c r="I2726" t="s">
        <v>33</v>
      </c>
      <c r="J2726" t="s">
        <v>48</v>
      </c>
      <c r="K2726" t="s">
        <v>35</v>
      </c>
      <c r="L2726">
        <v>3</v>
      </c>
      <c r="M2726" s="6">
        <v>558.54</v>
      </c>
      <c r="N2726" s="8">
        <v>0.05</v>
      </c>
      <c r="O2726" s="6">
        <v>83.78</v>
      </c>
      <c r="P2726" s="6">
        <v>1591.84</v>
      </c>
      <c r="Q2726" s="6">
        <v>1210.9000000000001</v>
      </c>
      <c r="R2726" s="6">
        <v>380.94</v>
      </c>
      <c r="S2726" s="6">
        <v>45.24</v>
      </c>
      <c r="T2726" t="s">
        <v>117</v>
      </c>
      <c r="U2726">
        <v>6</v>
      </c>
      <c r="V2726" t="s">
        <v>189</v>
      </c>
      <c r="W2726" t="s">
        <v>38</v>
      </c>
      <c r="X2726">
        <v>2024</v>
      </c>
      <c r="Y2726" t="s">
        <v>190</v>
      </c>
      <c r="Z2726" s="8">
        <v>0.23930000000000001</v>
      </c>
    </row>
    <row r="2727" spans="1:26" x14ac:dyDescent="0.3">
      <c r="A2727" t="s">
        <v>6436</v>
      </c>
      <c r="B2727" s="4">
        <v>45479</v>
      </c>
      <c r="C2727" t="s">
        <v>1206</v>
      </c>
      <c r="D2727" t="s">
        <v>6437</v>
      </c>
      <c r="E2727" t="s">
        <v>67</v>
      </c>
      <c r="F2727" t="s">
        <v>68</v>
      </c>
      <c r="G2727" t="s">
        <v>110</v>
      </c>
      <c r="H2727" t="s">
        <v>111</v>
      </c>
      <c r="I2727" t="s">
        <v>75</v>
      </c>
      <c r="J2727" t="s">
        <v>48</v>
      </c>
      <c r="K2727" t="s">
        <v>102</v>
      </c>
      <c r="L2727">
        <v>2</v>
      </c>
      <c r="M2727" s="6">
        <v>1601.28</v>
      </c>
      <c r="N2727" s="8">
        <v>0</v>
      </c>
      <c r="O2727" s="6">
        <v>0</v>
      </c>
      <c r="P2727" s="6">
        <v>3202.56</v>
      </c>
      <c r="Q2727" s="6">
        <v>2113.42</v>
      </c>
      <c r="R2727" s="6">
        <v>1089.1400000000001</v>
      </c>
      <c r="S2727" s="6">
        <v>347.43</v>
      </c>
      <c r="T2727" t="s">
        <v>77</v>
      </c>
      <c r="U2727">
        <v>7</v>
      </c>
      <c r="V2727" t="s">
        <v>179</v>
      </c>
      <c r="W2727" t="s">
        <v>62</v>
      </c>
      <c r="X2727">
        <v>2024</v>
      </c>
      <c r="Y2727" t="s">
        <v>180</v>
      </c>
      <c r="Z2727" s="8">
        <v>0.34010000000000001</v>
      </c>
    </row>
    <row r="2728" spans="1:26" x14ac:dyDescent="0.3">
      <c r="A2728" t="s">
        <v>6438</v>
      </c>
      <c r="B2728" s="4">
        <v>45351</v>
      </c>
      <c r="C2728" t="s">
        <v>1206</v>
      </c>
      <c r="D2728" t="s">
        <v>6439</v>
      </c>
      <c r="E2728" t="s">
        <v>108</v>
      </c>
      <c r="F2728" t="s">
        <v>109</v>
      </c>
      <c r="G2728" t="s">
        <v>31</v>
      </c>
      <c r="H2728" t="s">
        <v>58</v>
      </c>
      <c r="I2728" t="s">
        <v>75</v>
      </c>
      <c r="J2728" t="s">
        <v>34</v>
      </c>
      <c r="K2728" t="s">
        <v>102</v>
      </c>
      <c r="L2728">
        <v>1</v>
      </c>
      <c r="M2728" s="6">
        <v>1655.97</v>
      </c>
      <c r="N2728" s="8">
        <v>0.15</v>
      </c>
      <c r="O2728" s="6">
        <v>248.4</v>
      </c>
      <c r="P2728" s="6">
        <v>1407.57</v>
      </c>
      <c r="Q2728" s="6">
        <v>1085.95</v>
      </c>
      <c r="R2728" s="6">
        <v>321.62</v>
      </c>
      <c r="S2728" s="6">
        <v>88.43</v>
      </c>
      <c r="T2728" t="s">
        <v>77</v>
      </c>
      <c r="U2728">
        <v>2</v>
      </c>
      <c r="V2728" t="s">
        <v>171</v>
      </c>
      <c r="W2728" t="s">
        <v>51</v>
      </c>
      <c r="X2728">
        <v>2024</v>
      </c>
      <c r="Y2728" t="s">
        <v>214</v>
      </c>
      <c r="Z2728" s="8">
        <v>0.22850000000000001</v>
      </c>
    </row>
    <row r="2729" spans="1:26" x14ac:dyDescent="0.3">
      <c r="A2729" t="s">
        <v>6440</v>
      </c>
      <c r="B2729" s="4">
        <v>45610</v>
      </c>
      <c r="C2729" t="s">
        <v>3410</v>
      </c>
      <c r="D2729" t="s">
        <v>6441</v>
      </c>
      <c r="E2729" t="s">
        <v>56</v>
      </c>
      <c r="F2729" t="s">
        <v>90</v>
      </c>
      <c r="G2729" t="s">
        <v>31</v>
      </c>
      <c r="H2729" t="s">
        <v>58</v>
      </c>
      <c r="I2729" t="s">
        <v>75</v>
      </c>
      <c r="J2729" t="s">
        <v>59</v>
      </c>
      <c r="K2729" t="s">
        <v>35</v>
      </c>
      <c r="L2729">
        <v>1</v>
      </c>
      <c r="M2729" s="6">
        <v>1425.46</v>
      </c>
      <c r="N2729" s="8">
        <v>0.15</v>
      </c>
      <c r="O2729" s="6">
        <v>213.82</v>
      </c>
      <c r="P2729" s="6">
        <v>1211.6400000000001</v>
      </c>
      <c r="Q2729" s="6">
        <v>895.15</v>
      </c>
      <c r="R2729" s="6">
        <v>316.49</v>
      </c>
      <c r="S2729" s="6">
        <v>40.53</v>
      </c>
      <c r="T2729" t="s">
        <v>117</v>
      </c>
      <c r="U2729">
        <v>11</v>
      </c>
      <c r="V2729" t="s">
        <v>124</v>
      </c>
      <c r="W2729" t="s">
        <v>85</v>
      </c>
      <c r="X2729">
        <v>2024</v>
      </c>
      <c r="Y2729" t="s">
        <v>125</v>
      </c>
      <c r="Z2729" s="8">
        <v>0.26119999999999999</v>
      </c>
    </row>
    <row r="2730" spans="1:26" x14ac:dyDescent="0.3">
      <c r="A2730" t="s">
        <v>6442</v>
      </c>
      <c r="B2730" s="4">
        <v>45502</v>
      </c>
      <c r="C2730" t="s">
        <v>1660</v>
      </c>
      <c r="D2730" t="s">
        <v>6443</v>
      </c>
      <c r="E2730" t="s">
        <v>56</v>
      </c>
      <c r="F2730" t="s">
        <v>238</v>
      </c>
      <c r="G2730" t="s">
        <v>132</v>
      </c>
      <c r="H2730" t="s">
        <v>154</v>
      </c>
      <c r="I2730" t="s">
        <v>75</v>
      </c>
      <c r="J2730" t="s">
        <v>59</v>
      </c>
      <c r="K2730" t="s">
        <v>102</v>
      </c>
      <c r="L2730">
        <v>1</v>
      </c>
      <c r="M2730" s="6">
        <v>1384.25</v>
      </c>
      <c r="N2730" s="8">
        <v>0.15</v>
      </c>
      <c r="O2730" s="6">
        <v>207.64</v>
      </c>
      <c r="P2730" s="6">
        <v>1176.6099999999999</v>
      </c>
      <c r="Q2730" s="6">
        <v>756.17</v>
      </c>
      <c r="R2730" s="6">
        <v>420.44</v>
      </c>
      <c r="S2730" s="6">
        <v>253.14</v>
      </c>
      <c r="T2730" t="s">
        <v>36</v>
      </c>
      <c r="U2730">
        <v>7</v>
      </c>
      <c r="V2730" t="s">
        <v>179</v>
      </c>
      <c r="W2730" t="s">
        <v>62</v>
      </c>
      <c r="X2730">
        <v>2024</v>
      </c>
      <c r="Y2730" t="s">
        <v>180</v>
      </c>
      <c r="Z2730" s="8">
        <v>0.35730000000000001</v>
      </c>
    </row>
    <row r="2731" spans="1:26" x14ac:dyDescent="0.3">
      <c r="A2731" t="s">
        <v>6444</v>
      </c>
      <c r="B2731" s="4">
        <v>45697</v>
      </c>
      <c r="C2731" t="s">
        <v>3554</v>
      </c>
      <c r="D2731" t="s">
        <v>6445</v>
      </c>
      <c r="E2731" t="s">
        <v>56</v>
      </c>
      <c r="F2731" t="s">
        <v>74</v>
      </c>
      <c r="G2731" t="s">
        <v>132</v>
      </c>
      <c r="H2731" t="s">
        <v>252</v>
      </c>
      <c r="I2731" t="s">
        <v>33</v>
      </c>
      <c r="J2731" t="s">
        <v>59</v>
      </c>
      <c r="K2731" t="s">
        <v>76</v>
      </c>
      <c r="L2731">
        <v>2</v>
      </c>
      <c r="M2731" s="6">
        <v>1357.14</v>
      </c>
      <c r="N2731" s="8">
        <v>0.25</v>
      </c>
      <c r="O2731" s="6">
        <v>678.57</v>
      </c>
      <c r="P2731" s="6">
        <v>2035.71</v>
      </c>
      <c r="Q2731" s="6">
        <v>1190.76</v>
      </c>
      <c r="R2731" s="6">
        <v>844.95</v>
      </c>
      <c r="S2731" s="6">
        <v>65.52</v>
      </c>
      <c r="T2731" t="s">
        <v>36</v>
      </c>
      <c r="U2731">
        <v>2</v>
      </c>
      <c r="V2731" t="s">
        <v>171</v>
      </c>
      <c r="W2731" t="s">
        <v>51</v>
      </c>
      <c r="X2731">
        <v>2025</v>
      </c>
      <c r="Y2731" t="s">
        <v>172</v>
      </c>
      <c r="Z2731" s="8">
        <v>0.41510000000000002</v>
      </c>
    </row>
    <row r="2732" spans="1:26" x14ac:dyDescent="0.3">
      <c r="A2732" t="s">
        <v>6446</v>
      </c>
      <c r="B2732" s="4">
        <v>45955</v>
      </c>
      <c r="C2732" t="s">
        <v>1971</v>
      </c>
      <c r="D2732" t="s">
        <v>6447</v>
      </c>
      <c r="E2732" t="s">
        <v>56</v>
      </c>
      <c r="F2732" t="s">
        <v>238</v>
      </c>
      <c r="G2732" t="s">
        <v>69</v>
      </c>
      <c r="H2732" t="s">
        <v>70</v>
      </c>
      <c r="I2732" t="s">
        <v>33</v>
      </c>
      <c r="J2732" t="s">
        <v>59</v>
      </c>
      <c r="K2732" t="s">
        <v>60</v>
      </c>
      <c r="L2732">
        <v>2</v>
      </c>
      <c r="M2732" s="6">
        <v>759.57</v>
      </c>
      <c r="N2732" s="8">
        <v>0.1</v>
      </c>
      <c r="O2732" s="6">
        <v>151.91</v>
      </c>
      <c r="P2732" s="6">
        <v>1367.23</v>
      </c>
      <c r="Q2732" s="6">
        <v>1102.92</v>
      </c>
      <c r="R2732" s="6">
        <v>264.31</v>
      </c>
      <c r="S2732" s="6">
        <v>49.51</v>
      </c>
      <c r="T2732" t="s">
        <v>36</v>
      </c>
      <c r="U2732">
        <v>10</v>
      </c>
      <c r="V2732" t="s">
        <v>146</v>
      </c>
      <c r="W2732" t="s">
        <v>85</v>
      </c>
      <c r="X2732">
        <v>2025</v>
      </c>
      <c r="Y2732" t="s">
        <v>147</v>
      </c>
      <c r="Z2732" s="8">
        <v>0.1933</v>
      </c>
    </row>
    <row r="2733" spans="1:26" x14ac:dyDescent="0.3">
      <c r="A2733" t="s">
        <v>6448</v>
      </c>
      <c r="B2733" s="4">
        <v>45400</v>
      </c>
      <c r="C2733" t="s">
        <v>5493</v>
      </c>
      <c r="D2733" t="s">
        <v>6449</v>
      </c>
      <c r="E2733" t="s">
        <v>108</v>
      </c>
      <c r="F2733" t="s">
        <v>145</v>
      </c>
      <c r="G2733" t="s">
        <v>132</v>
      </c>
      <c r="H2733" t="s">
        <v>228</v>
      </c>
      <c r="I2733" t="s">
        <v>75</v>
      </c>
      <c r="J2733" t="s">
        <v>48</v>
      </c>
      <c r="K2733" t="s">
        <v>49</v>
      </c>
      <c r="L2733">
        <v>1</v>
      </c>
      <c r="M2733" s="6">
        <v>2509.9699999999998</v>
      </c>
      <c r="N2733" s="8">
        <v>0.25</v>
      </c>
      <c r="O2733" s="6">
        <v>627.49</v>
      </c>
      <c r="P2733" s="6">
        <v>1882.48</v>
      </c>
      <c r="Q2733" s="6">
        <v>1104</v>
      </c>
      <c r="R2733" s="6">
        <v>778.48</v>
      </c>
      <c r="S2733" s="6">
        <v>46.9</v>
      </c>
      <c r="T2733" t="s">
        <v>36</v>
      </c>
      <c r="U2733">
        <v>4</v>
      </c>
      <c r="V2733" t="s">
        <v>37</v>
      </c>
      <c r="W2733" t="s">
        <v>38</v>
      </c>
      <c r="X2733">
        <v>2024</v>
      </c>
      <c r="Y2733" t="s">
        <v>39</v>
      </c>
      <c r="Z2733" s="8">
        <v>0.41349999999999998</v>
      </c>
    </row>
    <row r="2734" spans="1:26" x14ac:dyDescent="0.3">
      <c r="A2734" t="s">
        <v>6450</v>
      </c>
      <c r="B2734" s="4">
        <v>45367</v>
      </c>
      <c r="C2734" t="s">
        <v>353</v>
      </c>
      <c r="D2734" t="s">
        <v>6451</v>
      </c>
      <c r="E2734" t="s">
        <v>56</v>
      </c>
      <c r="F2734" t="s">
        <v>238</v>
      </c>
      <c r="G2734" t="s">
        <v>69</v>
      </c>
      <c r="H2734" t="s">
        <v>70</v>
      </c>
      <c r="I2734" t="s">
        <v>33</v>
      </c>
      <c r="J2734" t="s">
        <v>48</v>
      </c>
      <c r="K2734" t="s">
        <v>76</v>
      </c>
      <c r="L2734">
        <v>2</v>
      </c>
      <c r="M2734" s="6">
        <v>1160.24</v>
      </c>
      <c r="N2734" s="8">
        <v>0.1</v>
      </c>
      <c r="O2734" s="6">
        <v>232.05</v>
      </c>
      <c r="P2734" s="6">
        <v>2088.4299999999998</v>
      </c>
      <c r="Q2734" s="6">
        <v>1602.73</v>
      </c>
      <c r="R2734" s="6">
        <v>485.7</v>
      </c>
      <c r="S2734" s="6">
        <v>95.16</v>
      </c>
      <c r="T2734" t="s">
        <v>36</v>
      </c>
      <c r="U2734">
        <v>3</v>
      </c>
      <c r="V2734" t="s">
        <v>50</v>
      </c>
      <c r="W2734" t="s">
        <v>51</v>
      </c>
      <c r="X2734">
        <v>2024</v>
      </c>
      <c r="Y2734" t="s">
        <v>78</v>
      </c>
      <c r="Z2734" s="8">
        <v>0.2326</v>
      </c>
    </row>
    <row r="2735" spans="1:26" x14ac:dyDescent="0.3">
      <c r="A2735" t="s">
        <v>6452</v>
      </c>
      <c r="B2735" s="4">
        <v>45833</v>
      </c>
      <c r="C2735" t="s">
        <v>2805</v>
      </c>
      <c r="D2735" t="s">
        <v>6453</v>
      </c>
      <c r="E2735" t="s">
        <v>56</v>
      </c>
      <c r="F2735" t="s">
        <v>57</v>
      </c>
      <c r="G2735" t="s">
        <v>132</v>
      </c>
      <c r="H2735" t="s">
        <v>252</v>
      </c>
      <c r="I2735" t="s">
        <v>47</v>
      </c>
      <c r="J2735" t="s">
        <v>34</v>
      </c>
      <c r="K2735" t="s">
        <v>35</v>
      </c>
      <c r="L2735">
        <v>1</v>
      </c>
      <c r="M2735" s="6">
        <v>2124.37</v>
      </c>
      <c r="N2735" s="8">
        <v>0.1</v>
      </c>
      <c r="O2735" s="6">
        <v>212.44</v>
      </c>
      <c r="P2735" s="6">
        <v>1911.93</v>
      </c>
      <c r="Q2735" s="6">
        <v>1429.49</v>
      </c>
      <c r="R2735" s="6">
        <v>482.44</v>
      </c>
      <c r="S2735" s="6">
        <v>375.96</v>
      </c>
      <c r="T2735" t="s">
        <v>36</v>
      </c>
      <c r="U2735">
        <v>6</v>
      </c>
      <c r="V2735" t="s">
        <v>189</v>
      </c>
      <c r="W2735" t="s">
        <v>38</v>
      </c>
      <c r="X2735">
        <v>2025</v>
      </c>
      <c r="Y2735" t="s">
        <v>424</v>
      </c>
      <c r="Z2735" s="8">
        <v>0.25230000000000002</v>
      </c>
    </row>
    <row r="2736" spans="1:26" x14ac:dyDescent="0.3">
      <c r="A2736" t="s">
        <v>6454</v>
      </c>
      <c r="B2736" s="4">
        <v>45605</v>
      </c>
      <c r="C2736" t="s">
        <v>3844</v>
      </c>
      <c r="D2736" t="s">
        <v>6455</v>
      </c>
      <c r="E2736" t="s">
        <v>43</v>
      </c>
      <c r="F2736" t="s">
        <v>44</v>
      </c>
      <c r="G2736" t="s">
        <v>132</v>
      </c>
      <c r="H2736" t="s">
        <v>133</v>
      </c>
      <c r="I2736" t="s">
        <v>75</v>
      </c>
      <c r="J2736" t="s">
        <v>48</v>
      </c>
      <c r="K2736" t="s">
        <v>102</v>
      </c>
      <c r="L2736">
        <v>1</v>
      </c>
      <c r="M2736" s="6">
        <v>955.13</v>
      </c>
      <c r="N2736" s="8">
        <v>0.25</v>
      </c>
      <c r="O2736" s="6">
        <v>238.78</v>
      </c>
      <c r="P2736" s="6">
        <v>716.35</v>
      </c>
      <c r="Q2736" s="6">
        <v>457.12</v>
      </c>
      <c r="R2736" s="6">
        <v>259.23</v>
      </c>
      <c r="S2736" s="6">
        <v>189.84</v>
      </c>
      <c r="T2736" t="s">
        <v>36</v>
      </c>
      <c r="U2736">
        <v>11</v>
      </c>
      <c r="V2736" t="s">
        <v>124</v>
      </c>
      <c r="W2736" t="s">
        <v>85</v>
      </c>
      <c r="X2736">
        <v>2024</v>
      </c>
      <c r="Y2736" t="s">
        <v>125</v>
      </c>
      <c r="Z2736" s="8">
        <v>0.3619</v>
      </c>
    </row>
    <row r="2737" spans="1:26" x14ac:dyDescent="0.3">
      <c r="A2737" t="s">
        <v>6456</v>
      </c>
      <c r="B2737" s="4">
        <v>45408</v>
      </c>
      <c r="C2737" t="s">
        <v>2932</v>
      </c>
      <c r="D2737" t="s">
        <v>6457</v>
      </c>
      <c r="E2737" t="s">
        <v>67</v>
      </c>
      <c r="F2737" t="s">
        <v>158</v>
      </c>
      <c r="G2737" t="s">
        <v>69</v>
      </c>
      <c r="H2737" t="s">
        <v>188</v>
      </c>
      <c r="I2737" t="s">
        <v>75</v>
      </c>
      <c r="J2737" t="s">
        <v>59</v>
      </c>
      <c r="K2737" t="s">
        <v>60</v>
      </c>
      <c r="L2737">
        <v>1</v>
      </c>
      <c r="M2737" s="6">
        <v>626.45000000000005</v>
      </c>
      <c r="N2737" s="8">
        <v>0.1</v>
      </c>
      <c r="O2737" s="6">
        <v>62.65</v>
      </c>
      <c r="P2737" s="6">
        <v>563.79999999999995</v>
      </c>
      <c r="Q2737" s="6">
        <v>419</v>
      </c>
      <c r="R2737" s="6">
        <v>144.80000000000001</v>
      </c>
      <c r="S2737" s="6">
        <v>228.36</v>
      </c>
      <c r="T2737" t="s">
        <v>36</v>
      </c>
      <c r="U2737">
        <v>4</v>
      </c>
      <c r="V2737" t="s">
        <v>37</v>
      </c>
      <c r="W2737" t="s">
        <v>38</v>
      </c>
      <c r="X2737">
        <v>2024</v>
      </c>
      <c r="Y2737" t="s">
        <v>39</v>
      </c>
      <c r="Z2737" s="8">
        <v>0.25679999999999997</v>
      </c>
    </row>
    <row r="2738" spans="1:26" x14ac:dyDescent="0.3">
      <c r="A2738" t="s">
        <v>6458</v>
      </c>
      <c r="B2738" s="4">
        <v>45995</v>
      </c>
      <c r="C2738" t="s">
        <v>459</v>
      </c>
      <c r="D2738" t="s">
        <v>6459</v>
      </c>
      <c r="E2738" t="s">
        <v>29</v>
      </c>
      <c r="F2738" t="s">
        <v>30</v>
      </c>
      <c r="G2738" t="s">
        <v>110</v>
      </c>
      <c r="H2738" t="s">
        <v>281</v>
      </c>
      <c r="I2738" t="s">
        <v>116</v>
      </c>
      <c r="J2738" t="s">
        <v>59</v>
      </c>
      <c r="K2738" t="s">
        <v>35</v>
      </c>
      <c r="L2738">
        <v>1</v>
      </c>
      <c r="M2738" s="6">
        <v>629.92999999999995</v>
      </c>
      <c r="N2738" s="8">
        <v>0.15</v>
      </c>
      <c r="O2738" s="6">
        <v>94.49</v>
      </c>
      <c r="P2738" s="6">
        <v>535.44000000000005</v>
      </c>
      <c r="Q2738" s="6">
        <v>320.89</v>
      </c>
      <c r="R2738" s="6">
        <v>214.55</v>
      </c>
      <c r="S2738" s="6">
        <v>430.85</v>
      </c>
      <c r="T2738" t="s">
        <v>36</v>
      </c>
      <c r="U2738">
        <v>12</v>
      </c>
      <c r="V2738" t="s">
        <v>84</v>
      </c>
      <c r="W2738" t="s">
        <v>85</v>
      </c>
      <c r="X2738">
        <v>2025</v>
      </c>
      <c r="Y2738" t="s">
        <v>86</v>
      </c>
      <c r="Z2738" s="8">
        <v>0.4007</v>
      </c>
    </row>
    <row r="2739" spans="1:26" x14ac:dyDescent="0.3">
      <c r="A2739" t="s">
        <v>6460</v>
      </c>
      <c r="B2739" s="4">
        <v>45310</v>
      </c>
      <c r="C2739" t="s">
        <v>752</v>
      </c>
      <c r="D2739" t="s">
        <v>6461</v>
      </c>
      <c r="E2739" t="s">
        <v>108</v>
      </c>
      <c r="F2739" t="s">
        <v>145</v>
      </c>
      <c r="G2739" t="s">
        <v>110</v>
      </c>
      <c r="H2739" t="s">
        <v>269</v>
      </c>
      <c r="I2739" t="s">
        <v>75</v>
      </c>
      <c r="J2739" t="s">
        <v>48</v>
      </c>
      <c r="K2739" t="s">
        <v>49</v>
      </c>
      <c r="L2739">
        <v>1</v>
      </c>
      <c r="M2739" s="6">
        <v>1286.08</v>
      </c>
      <c r="N2739" s="8">
        <v>0.05</v>
      </c>
      <c r="O2739" s="6">
        <v>64.3</v>
      </c>
      <c r="P2739" s="6">
        <v>1221.78</v>
      </c>
      <c r="Q2739" s="6">
        <v>969.6</v>
      </c>
      <c r="R2739" s="6">
        <v>252.18</v>
      </c>
      <c r="S2739" s="6">
        <v>280.98</v>
      </c>
      <c r="T2739" t="s">
        <v>77</v>
      </c>
      <c r="U2739">
        <v>1</v>
      </c>
      <c r="V2739" t="s">
        <v>91</v>
      </c>
      <c r="W2739" t="s">
        <v>51</v>
      </c>
      <c r="X2739">
        <v>2024</v>
      </c>
      <c r="Y2739" t="s">
        <v>92</v>
      </c>
      <c r="Z2739" s="8">
        <v>0.2064</v>
      </c>
    </row>
    <row r="2740" spans="1:26" x14ac:dyDescent="0.3">
      <c r="A2740" t="s">
        <v>6462</v>
      </c>
      <c r="B2740" s="4">
        <v>45723</v>
      </c>
      <c r="C2740" t="s">
        <v>926</v>
      </c>
      <c r="D2740" t="s">
        <v>6463</v>
      </c>
      <c r="E2740" t="s">
        <v>29</v>
      </c>
      <c r="F2740" t="s">
        <v>141</v>
      </c>
      <c r="G2740" t="s">
        <v>31</v>
      </c>
      <c r="H2740" t="s">
        <v>32</v>
      </c>
      <c r="I2740" t="s">
        <v>33</v>
      </c>
      <c r="J2740" t="s">
        <v>48</v>
      </c>
      <c r="K2740" t="s">
        <v>35</v>
      </c>
      <c r="L2740">
        <v>2</v>
      </c>
      <c r="M2740" s="6">
        <v>3312.63</v>
      </c>
      <c r="N2740" s="8">
        <v>0.1</v>
      </c>
      <c r="O2740" s="6">
        <v>662.53</v>
      </c>
      <c r="P2740" s="6">
        <v>5962.73</v>
      </c>
      <c r="Q2740" s="6">
        <v>4415.8599999999997</v>
      </c>
      <c r="R2740" s="6">
        <v>1546.87</v>
      </c>
      <c r="S2740" s="6">
        <v>404.57</v>
      </c>
      <c r="T2740" t="s">
        <v>36</v>
      </c>
      <c r="U2740">
        <v>3</v>
      </c>
      <c r="V2740" t="s">
        <v>50</v>
      </c>
      <c r="W2740" t="s">
        <v>51</v>
      </c>
      <c r="X2740">
        <v>2025</v>
      </c>
      <c r="Y2740" t="s">
        <v>52</v>
      </c>
      <c r="Z2740" s="8">
        <v>0.25940000000000002</v>
      </c>
    </row>
    <row r="2741" spans="1:26" x14ac:dyDescent="0.3">
      <c r="A2741" t="s">
        <v>6464</v>
      </c>
      <c r="B2741" s="4">
        <v>45976</v>
      </c>
      <c r="C2741" t="s">
        <v>704</v>
      </c>
      <c r="D2741" t="s">
        <v>6465</v>
      </c>
      <c r="E2741" t="s">
        <v>29</v>
      </c>
      <c r="F2741" t="s">
        <v>123</v>
      </c>
      <c r="G2741" t="s">
        <v>69</v>
      </c>
      <c r="H2741" t="s">
        <v>291</v>
      </c>
      <c r="I2741" t="s">
        <v>47</v>
      </c>
      <c r="J2741" t="s">
        <v>59</v>
      </c>
      <c r="K2741" t="s">
        <v>76</v>
      </c>
      <c r="L2741">
        <v>1</v>
      </c>
      <c r="M2741" s="6">
        <v>721.23</v>
      </c>
      <c r="N2741" s="8">
        <v>0.1</v>
      </c>
      <c r="O2741" s="6">
        <v>72.12</v>
      </c>
      <c r="P2741" s="6">
        <v>649.11</v>
      </c>
      <c r="Q2741" s="6">
        <v>408.78</v>
      </c>
      <c r="R2741" s="6">
        <v>240.33</v>
      </c>
      <c r="S2741" s="6">
        <v>400.08</v>
      </c>
      <c r="T2741" t="s">
        <v>36</v>
      </c>
      <c r="U2741">
        <v>11</v>
      </c>
      <c r="V2741" t="s">
        <v>124</v>
      </c>
      <c r="W2741" t="s">
        <v>85</v>
      </c>
      <c r="X2741">
        <v>2025</v>
      </c>
      <c r="Y2741" t="s">
        <v>221</v>
      </c>
      <c r="Z2741" s="8">
        <v>0.37019999999999997</v>
      </c>
    </row>
    <row r="2742" spans="1:26" x14ac:dyDescent="0.3">
      <c r="A2742" t="s">
        <v>6466</v>
      </c>
      <c r="B2742" s="4">
        <v>45641</v>
      </c>
      <c r="C2742" t="s">
        <v>3549</v>
      </c>
      <c r="D2742" t="s">
        <v>6467</v>
      </c>
      <c r="E2742" t="s">
        <v>108</v>
      </c>
      <c r="F2742" t="s">
        <v>109</v>
      </c>
      <c r="G2742" t="s">
        <v>45</v>
      </c>
      <c r="H2742" t="s">
        <v>83</v>
      </c>
      <c r="I2742" t="s">
        <v>116</v>
      </c>
      <c r="J2742" t="s">
        <v>59</v>
      </c>
      <c r="K2742" t="s">
        <v>60</v>
      </c>
      <c r="L2742">
        <v>1</v>
      </c>
      <c r="M2742" s="6">
        <v>1310.79</v>
      </c>
      <c r="N2742" s="8">
        <v>0.25</v>
      </c>
      <c r="O2742" s="6">
        <v>327.7</v>
      </c>
      <c r="P2742" s="6">
        <v>983.09</v>
      </c>
      <c r="Q2742" s="6">
        <v>647.54999999999995</v>
      </c>
      <c r="R2742" s="6">
        <v>335.54</v>
      </c>
      <c r="S2742" s="6">
        <v>290.95999999999998</v>
      </c>
      <c r="T2742" t="s">
        <v>36</v>
      </c>
      <c r="U2742">
        <v>12</v>
      </c>
      <c r="V2742" t="s">
        <v>84</v>
      </c>
      <c r="W2742" t="s">
        <v>85</v>
      </c>
      <c r="X2742">
        <v>2024</v>
      </c>
      <c r="Y2742" t="s">
        <v>162</v>
      </c>
      <c r="Z2742" s="8">
        <v>0.34129999999999999</v>
      </c>
    </row>
    <row r="2743" spans="1:26" x14ac:dyDescent="0.3">
      <c r="A2743" t="s">
        <v>6468</v>
      </c>
      <c r="B2743" s="4">
        <v>45474</v>
      </c>
      <c r="C2743" t="s">
        <v>839</v>
      </c>
      <c r="D2743" t="s">
        <v>6469</v>
      </c>
      <c r="E2743" t="s">
        <v>108</v>
      </c>
      <c r="F2743" t="s">
        <v>194</v>
      </c>
      <c r="G2743" t="s">
        <v>110</v>
      </c>
      <c r="H2743" t="s">
        <v>166</v>
      </c>
      <c r="I2743" t="s">
        <v>75</v>
      </c>
      <c r="J2743" t="s">
        <v>59</v>
      </c>
      <c r="K2743" t="s">
        <v>102</v>
      </c>
      <c r="L2743">
        <v>2</v>
      </c>
      <c r="M2743" s="6">
        <v>640.4</v>
      </c>
      <c r="N2743" s="8">
        <v>0.05</v>
      </c>
      <c r="O2743" s="6">
        <v>64.040000000000006</v>
      </c>
      <c r="P2743" s="6">
        <v>1216.76</v>
      </c>
      <c r="Q2743" s="6">
        <v>755.28</v>
      </c>
      <c r="R2743" s="6">
        <v>461.48</v>
      </c>
      <c r="S2743" s="6">
        <v>152.41999999999999</v>
      </c>
      <c r="T2743" t="s">
        <v>36</v>
      </c>
      <c r="U2743">
        <v>7</v>
      </c>
      <c r="V2743" t="s">
        <v>179</v>
      </c>
      <c r="W2743" t="s">
        <v>62</v>
      </c>
      <c r="X2743">
        <v>2024</v>
      </c>
      <c r="Y2743" t="s">
        <v>180</v>
      </c>
      <c r="Z2743" s="8">
        <v>0.37930000000000003</v>
      </c>
    </row>
    <row r="2744" spans="1:26" x14ac:dyDescent="0.3">
      <c r="A2744" t="s">
        <v>6470</v>
      </c>
      <c r="B2744" s="4">
        <v>45404</v>
      </c>
      <c r="C2744" t="s">
        <v>906</v>
      </c>
      <c r="D2744" t="s">
        <v>6471</v>
      </c>
      <c r="E2744" t="s">
        <v>108</v>
      </c>
      <c r="F2744" t="s">
        <v>194</v>
      </c>
      <c r="G2744" t="s">
        <v>110</v>
      </c>
      <c r="H2744" t="s">
        <v>166</v>
      </c>
      <c r="I2744" t="s">
        <v>75</v>
      </c>
      <c r="J2744" t="s">
        <v>59</v>
      </c>
      <c r="K2744" t="s">
        <v>102</v>
      </c>
      <c r="L2744">
        <v>1</v>
      </c>
      <c r="M2744" s="6">
        <v>1179.57</v>
      </c>
      <c r="N2744" s="8">
        <v>0.1</v>
      </c>
      <c r="O2744" s="6">
        <v>117.96</v>
      </c>
      <c r="P2744" s="6">
        <v>1061.6099999999999</v>
      </c>
      <c r="Q2744" s="6">
        <v>733.73</v>
      </c>
      <c r="R2744" s="6">
        <v>327.88</v>
      </c>
      <c r="S2744" s="6">
        <v>254.18</v>
      </c>
      <c r="T2744" t="s">
        <v>36</v>
      </c>
      <c r="U2744">
        <v>4</v>
      </c>
      <c r="V2744" t="s">
        <v>37</v>
      </c>
      <c r="W2744" t="s">
        <v>38</v>
      </c>
      <c r="X2744">
        <v>2024</v>
      </c>
      <c r="Y2744" t="s">
        <v>39</v>
      </c>
      <c r="Z2744" s="8">
        <v>0.30890000000000001</v>
      </c>
    </row>
    <row r="2745" spans="1:26" x14ac:dyDescent="0.3">
      <c r="A2745" t="s">
        <v>6472</v>
      </c>
      <c r="B2745" s="4">
        <v>45474</v>
      </c>
      <c r="C2745" t="s">
        <v>3335</v>
      </c>
      <c r="D2745" t="s">
        <v>6473</v>
      </c>
      <c r="E2745" t="s">
        <v>29</v>
      </c>
      <c r="F2745" t="s">
        <v>123</v>
      </c>
      <c r="G2745" t="s">
        <v>31</v>
      </c>
      <c r="H2745" t="s">
        <v>58</v>
      </c>
      <c r="I2745" t="s">
        <v>47</v>
      </c>
      <c r="J2745" t="s">
        <v>59</v>
      </c>
      <c r="K2745" t="s">
        <v>60</v>
      </c>
      <c r="L2745">
        <v>1</v>
      </c>
      <c r="M2745" s="6">
        <v>1168.52</v>
      </c>
      <c r="N2745" s="8">
        <v>0.1</v>
      </c>
      <c r="O2745" s="6">
        <v>116.85</v>
      </c>
      <c r="P2745" s="6">
        <v>1051.67</v>
      </c>
      <c r="Q2745" s="6">
        <v>760.18</v>
      </c>
      <c r="R2745" s="6">
        <v>291.49</v>
      </c>
      <c r="S2745" s="6">
        <v>257.55</v>
      </c>
      <c r="T2745" t="s">
        <v>77</v>
      </c>
      <c r="U2745">
        <v>7</v>
      </c>
      <c r="V2745" t="s">
        <v>179</v>
      </c>
      <c r="W2745" t="s">
        <v>62</v>
      </c>
      <c r="X2745">
        <v>2024</v>
      </c>
      <c r="Y2745" t="s">
        <v>180</v>
      </c>
      <c r="Z2745" s="8">
        <v>0.2772</v>
      </c>
    </row>
    <row r="2746" spans="1:26" x14ac:dyDescent="0.3">
      <c r="A2746" t="s">
        <v>6474</v>
      </c>
      <c r="B2746" s="4">
        <v>45772</v>
      </c>
      <c r="C2746" t="s">
        <v>2143</v>
      </c>
      <c r="D2746" t="s">
        <v>6475</v>
      </c>
      <c r="E2746" t="s">
        <v>43</v>
      </c>
      <c r="F2746" t="s">
        <v>273</v>
      </c>
      <c r="G2746" t="s">
        <v>132</v>
      </c>
      <c r="H2746" t="s">
        <v>154</v>
      </c>
      <c r="I2746" t="s">
        <v>47</v>
      </c>
      <c r="J2746" t="s">
        <v>48</v>
      </c>
      <c r="K2746" t="s">
        <v>35</v>
      </c>
      <c r="L2746">
        <v>1</v>
      </c>
      <c r="M2746" s="6">
        <v>3033.64</v>
      </c>
      <c r="N2746" s="8">
        <v>0.25</v>
      </c>
      <c r="O2746" s="6">
        <v>758.41</v>
      </c>
      <c r="P2746" s="6">
        <v>2275.23</v>
      </c>
      <c r="Q2746" s="6">
        <v>1643.69</v>
      </c>
      <c r="R2746" s="6">
        <v>631.54</v>
      </c>
      <c r="S2746" s="6">
        <v>391.09</v>
      </c>
      <c r="T2746" t="s">
        <v>77</v>
      </c>
      <c r="U2746">
        <v>4</v>
      </c>
      <c r="V2746" t="s">
        <v>37</v>
      </c>
      <c r="W2746" t="s">
        <v>38</v>
      </c>
      <c r="X2746">
        <v>2025</v>
      </c>
      <c r="Y2746" t="s">
        <v>112</v>
      </c>
      <c r="Z2746" s="8">
        <v>0.27760000000000001</v>
      </c>
    </row>
    <row r="2747" spans="1:26" x14ac:dyDescent="0.3">
      <c r="A2747" t="s">
        <v>6476</v>
      </c>
      <c r="B2747" s="4">
        <v>45437</v>
      </c>
      <c r="C2747" t="s">
        <v>3380</v>
      </c>
      <c r="D2747" t="s">
        <v>6477</v>
      </c>
      <c r="E2747" t="s">
        <v>56</v>
      </c>
      <c r="F2747" t="s">
        <v>74</v>
      </c>
      <c r="G2747" t="s">
        <v>31</v>
      </c>
      <c r="H2747" t="s">
        <v>32</v>
      </c>
      <c r="I2747" t="s">
        <v>33</v>
      </c>
      <c r="J2747" t="s">
        <v>48</v>
      </c>
      <c r="K2747" t="s">
        <v>35</v>
      </c>
      <c r="L2747">
        <v>1</v>
      </c>
      <c r="M2747" s="6">
        <v>670.28</v>
      </c>
      <c r="N2747" s="8">
        <v>0.15</v>
      </c>
      <c r="O2747" s="6">
        <v>100.54</v>
      </c>
      <c r="P2747" s="6">
        <v>569.74</v>
      </c>
      <c r="Q2747" s="6">
        <v>337.34</v>
      </c>
      <c r="R2747" s="6">
        <v>232.4</v>
      </c>
      <c r="S2747" s="6">
        <v>102.86</v>
      </c>
      <c r="T2747" t="s">
        <v>36</v>
      </c>
      <c r="U2747">
        <v>5</v>
      </c>
      <c r="V2747" t="s">
        <v>103</v>
      </c>
      <c r="W2747" t="s">
        <v>38</v>
      </c>
      <c r="X2747">
        <v>2024</v>
      </c>
      <c r="Y2747" t="s">
        <v>104</v>
      </c>
      <c r="Z2747" s="8">
        <v>0.40789999999999998</v>
      </c>
    </row>
    <row r="2748" spans="1:26" x14ac:dyDescent="0.3">
      <c r="A2748" t="s">
        <v>6478</v>
      </c>
      <c r="B2748" s="4">
        <v>45919</v>
      </c>
      <c r="C2748" t="s">
        <v>438</v>
      </c>
      <c r="D2748" t="s">
        <v>6479</v>
      </c>
      <c r="E2748" t="s">
        <v>43</v>
      </c>
      <c r="F2748" t="s">
        <v>273</v>
      </c>
      <c r="G2748" t="s">
        <v>110</v>
      </c>
      <c r="H2748" t="s">
        <v>166</v>
      </c>
      <c r="I2748" t="s">
        <v>33</v>
      </c>
      <c r="J2748" t="s">
        <v>48</v>
      </c>
      <c r="K2748" t="s">
        <v>76</v>
      </c>
      <c r="L2748">
        <v>1</v>
      </c>
      <c r="M2748" s="6">
        <v>1925.66</v>
      </c>
      <c r="N2748" s="8">
        <v>0.25</v>
      </c>
      <c r="O2748" s="6">
        <v>481.42</v>
      </c>
      <c r="P2748" s="6">
        <v>1444.24</v>
      </c>
      <c r="Q2748" s="6">
        <v>967.11</v>
      </c>
      <c r="R2748" s="6">
        <v>477.13</v>
      </c>
      <c r="S2748" s="6">
        <v>112.38</v>
      </c>
      <c r="T2748" t="s">
        <v>36</v>
      </c>
      <c r="U2748">
        <v>9</v>
      </c>
      <c r="V2748" t="s">
        <v>61</v>
      </c>
      <c r="W2748" t="s">
        <v>62</v>
      </c>
      <c r="X2748">
        <v>2025</v>
      </c>
      <c r="Y2748" t="s">
        <v>97</v>
      </c>
      <c r="Z2748" s="8">
        <v>0.33040000000000003</v>
      </c>
    </row>
    <row r="2749" spans="1:26" x14ac:dyDescent="0.3">
      <c r="A2749" t="s">
        <v>6480</v>
      </c>
      <c r="B2749" s="4">
        <v>45404</v>
      </c>
      <c r="C2749" t="s">
        <v>2410</v>
      </c>
      <c r="D2749" t="s">
        <v>6481</v>
      </c>
      <c r="E2749" t="s">
        <v>56</v>
      </c>
      <c r="F2749" t="s">
        <v>90</v>
      </c>
      <c r="G2749" t="s">
        <v>132</v>
      </c>
      <c r="H2749" t="s">
        <v>133</v>
      </c>
      <c r="I2749" t="s">
        <v>33</v>
      </c>
      <c r="J2749" t="s">
        <v>59</v>
      </c>
      <c r="K2749" t="s">
        <v>35</v>
      </c>
      <c r="L2749">
        <v>1</v>
      </c>
      <c r="M2749" s="6">
        <v>2085.9899999999998</v>
      </c>
      <c r="N2749" s="8">
        <v>0.05</v>
      </c>
      <c r="O2749" s="6">
        <v>104.3</v>
      </c>
      <c r="P2749" s="6">
        <v>1981.69</v>
      </c>
      <c r="Q2749" s="6">
        <v>1267.27</v>
      </c>
      <c r="R2749" s="6">
        <v>714.42</v>
      </c>
      <c r="S2749" s="6">
        <v>356.24</v>
      </c>
      <c r="T2749" t="s">
        <v>36</v>
      </c>
      <c r="U2749">
        <v>4</v>
      </c>
      <c r="V2749" t="s">
        <v>37</v>
      </c>
      <c r="W2749" t="s">
        <v>38</v>
      </c>
      <c r="X2749">
        <v>2024</v>
      </c>
      <c r="Y2749" t="s">
        <v>39</v>
      </c>
      <c r="Z2749" s="8">
        <v>0.36049999999999999</v>
      </c>
    </row>
    <row r="2750" spans="1:26" x14ac:dyDescent="0.3">
      <c r="A2750" t="s">
        <v>6482</v>
      </c>
      <c r="B2750" s="4">
        <v>45767</v>
      </c>
      <c r="C2750" t="s">
        <v>5684</v>
      </c>
      <c r="D2750" t="s">
        <v>6483</v>
      </c>
      <c r="E2750" t="s">
        <v>108</v>
      </c>
      <c r="F2750" t="s">
        <v>145</v>
      </c>
      <c r="G2750" t="s">
        <v>110</v>
      </c>
      <c r="H2750" t="s">
        <v>281</v>
      </c>
      <c r="I2750" t="s">
        <v>75</v>
      </c>
      <c r="J2750" t="s">
        <v>59</v>
      </c>
      <c r="K2750" t="s">
        <v>76</v>
      </c>
      <c r="L2750">
        <v>1</v>
      </c>
      <c r="M2750" s="6">
        <v>480.72</v>
      </c>
      <c r="N2750" s="8">
        <v>0.1</v>
      </c>
      <c r="O2750" s="6">
        <v>48.07</v>
      </c>
      <c r="P2750" s="6">
        <v>432.65</v>
      </c>
      <c r="Q2750" s="6">
        <v>323.25</v>
      </c>
      <c r="R2750" s="6">
        <v>109.4</v>
      </c>
      <c r="S2750" s="6">
        <v>237.65</v>
      </c>
      <c r="T2750" t="s">
        <v>36</v>
      </c>
      <c r="U2750">
        <v>4</v>
      </c>
      <c r="V2750" t="s">
        <v>37</v>
      </c>
      <c r="W2750" t="s">
        <v>38</v>
      </c>
      <c r="X2750">
        <v>2025</v>
      </c>
      <c r="Y2750" t="s">
        <v>112</v>
      </c>
      <c r="Z2750" s="8">
        <v>0.25290000000000001</v>
      </c>
    </row>
    <row r="2751" spans="1:26" x14ac:dyDescent="0.3">
      <c r="A2751" t="s">
        <v>6484</v>
      </c>
      <c r="B2751" s="4">
        <v>45594</v>
      </c>
      <c r="C2751" t="s">
        <v>6485</v>
      </c>
      <c r="D2751" t="s">
        <v>6486</v>
      </c>
      <c r="E2751" t="s">
        <v>108</v>
      </c>
      <c r="F2751" t="s">
        <v>109</v>
      </c>
      <c r="G2751" t="s">
        <v>132</v>
      </c>
      <c r="H2751" t="s">
        <v>133</v>
      </c>
      <c r="I2751" t="s">
        <v>75</v>
      </c>
      <c r="J2751" t="s">
        <v>34</v>
      </c>
      <c r="K2751" t="s">
        <v>76</v>
      </c>
      <c r="L2751">
        <v>3</v>
      </c>
      <c r="M2751" s="6">
        <v>1011.37</v>
      </c>
      <c r="N2751" s="8">
        <v>0.05</v>
      </c>
      <c r="O2751" s="6">
        <v>151.71</v>
      </c>
      <c r="P2751" s="6">
        <v>2882.4</v>
      </c>
      <c r="Q2751" s="6">
        <v>1691.51</v>
      </c>
      <c r="R2751" s="6">
        <v>1190.8900000000001</v>
      </c>
      <c r="S2751" s="6">
        <v>447.37</v>
      </c>
      <c r="T2751" t="s">
        <v>36</v>
      </c>
      <c r="U2751">
        <v>10</v>
      </c>
      <c r="V2751" t="s">
        <v>146</v>
      </c>
      <c r="W2751" t="s">
        <v>85</v>
      </c>
      <c r="X2751">
        <v>2024</v>
      </c>
      <c r="Y2751" t="s">
        <v>184</v>
      </c>
      <c r="Z2751" s="8">
        <v>0.41320000000000001</v>
      </c>
    </row>
    <row r="2752" spans="1:26" x14ac:dyDescent="0.3">
      <c r="A2752" t="s">
        <v>6487</v>
      </c>
      <c r="B2752" s="4">
        <v>45409</v>
      </c>
      <c r="C2752" t="s">
        <v>1227</v>
      </c>
      <c r="D2752" t="s">
        <v>6488</v>
      </c>
      <c r="E2752" t="s">
        <v>108</v>
      </c>
      <c r="F2752" t="s">
        <v>364</v>
      </c>
      <c r="G2752" t="s">
        <v>45</v>
      </c>
      <c r="H2752" t="s">
        <v>32</v>
      </c>
      <c r="I2752" t="s">
        <v>75</v>
      </c>
      <c r="J2752" t="s">
        <v>34</v>
      </c>
      <c r="K2752" t="s">
        <v>35</v>
      </c>
      <c r="L2752">
        <v>2</v>
      </c>
      <c r="M2752" s="6">
        <v>512.69000000000005</v>
      </c>
      <c r="N2752" s="8">
        <v>0.15</v>
      </c>
      <c r="O2752" s="6">
        <v>153.81</v>
      </c>
      <c r="P2752" s="6">
        <v>871.57</v>
      </c>
      <c r="Q2752" s="6">
        <v>528.24</v>
      </c>
      <c r="R2752" s="6">
        <v>343.33</v>
      </c>
      <c r="S2752" s="6">
        <v>316.67</v>
      </c>
      <c r="T2752" t="s">
        <v>77</v>
      </c>
      <c r="U2752">
        <v>4</v>
      </c>
      <c r="V2752" t="s">
        <v>37</v>
      </c>
      <c r="W2752" t="s">
        <v>38</v>
      </c>
      <c r="X2752">
        <v>2024</v>
      </c>
      <c r="Y2752" t="s">
        <v>39</v>
      </c>
      <c r="Z2752" s="8">
        <v>0.39389999999999997</v>
      </c>
    </row>
    <row r="2753" spans="1:26" x14ac:dyDescent="0.3">
      <c r="A2753" t="s">
        <v>6489</v>
      </c>
      <c r="B2753" s="4">
        <v>45452</v>
      </c>
      <c r="C2753" t="s">
        <v>1966</v>
      </c>
      <c r="D2753" t="s">
        <v>6490</v>
      </c>
      <c r="E2753" t="s">
        <v>56</v>
      </c>
      <c r="F2753" t="s">
        <v>57</v>
      </c>
      <c r="G2753" t="s">
        <v>69</v>
      </c>
      <c r="H2753" t="s">
        <v>291</v>
      </c>
      <c r="I2753" t="s">
        <v>75</v>
      </c>
      <c r="J2753" t="s">
        <v>34</v>
      </c>
      <c r="K2753" t="s">
        <v>76</v>
      </c>
      <c r="L2753">
        <v>1</v>
      </c>
      <c r="M2753" s="6">
        <v>1288.1600000000001</v>
      </c>
      <c r="N2753" s="8">
        <v>0.2</v>
      </c>
      <c r="O2753" s="6">
        <v>257.63</v>
      </c>
      <c r="P2753" s="6">
        <v>1030.53</v>
      </c>
      <c r="Q2753" s="6">
        <v>668.97</v>
      </c>
      <c r="R2753" s="6">
        <v>361.56</v>
      </c>
      <c r="S2753" s="6">
        <v>139.66999999999999</v>
      </c>
      <c r="T2753" t="s">
        <v>77</v>
      </c>
      <c r="U2753">
        <v>6</v>
      </c>
      <c r="V2753" t="s">
        <v>189</v>
      </c>
      <c r="W2753" t="s">
        <v>38</v>
      </c>
      <c r="X2753">
        <v>2024</v>
      </c>
      <c r="Y2753" t="s">
        <v>190</v>
      </c>
      <c r="Z2753" s="8">
        <v>0.3508</v>
      </c>
    </row>
    <row r="2754" spans="1:26" x14ac:dyDescent="0.3">
      <c r="A2754" t="s">
        <v>6491</v>
      </c>
      <c r="B2754" s="4">
        <v>45692</v>
      </c>
      <c r="C2754" t="s">
        <v>5514</v>
      </c>
      <c r="D2754" t="s">
        <v>6492</v>
      </c>
      <c r="E2754" t="s">
        <v>67</v>
      </c>
      <c r="F2754" t="s">
        <v>68</v>
      </c>
      <c r="G2754" t="s">
        <v>132</v>
      </c>
      <c r="H2754" t="s">
        <v>252</v>
      </c>
      <c r="I2754" t="s">
        <v>75</v>
      </c>
      <c r="J2754" t="s">
        <v>59</v>
      </c>
      <c r="K2754" t="s">
        <v>35</v>
      </c>
      <c r="L2754">
        <v>1</v>
      </c>
      <c r="M2754" s="6">
        <v>1256.3399999999999</v>
      </c>
      <c r="N2754" s="8">
        <v>0.1</v>
      </c>
      <c r="O2754" s="6">
        <v>125.63</v>
      </c>
      <c r="P2754" s="6">
        <v>1130.71</v>
      </c>
      <c r="Q2754" s="6">
        <v>926.86</v>
      </c>
      <c r="R2754" s="6">
        <v>203.85</v>
      </c>
      <c r="S2754" s="6">
        <v>441.05</v>
      </c>
      <c r="T2754" t="s">
        <v>36</v>
      </c>
      <c r="U2754">
        <v>2</v>
      </c>
      <c r="V2754" t="s">
        <v>171</v>
      </c>
      <c r="W2754" t="s">
        <v>51</v>
      </c>
      <c r="X2754">
        <v>2025</v>
      </c>
      <c r="Y2754" t="s">
        <v>172</v>
      </c>
      <c r="Z2754" s="8">
        <v>0.18029999999999999</v>
      </c>
    </row>
    <row r="2755" spans="1:26" x14ac:dyDescent="0.3">
      <c r="A2755" t="s">
        <v>6493</v>
      </c>
      <c r="B2755" s="4">
        <v>45489</v>
      </c>
      <c r="C2755" t="s">
        <v>1755</v>
      </c>
      <c r="D2755" t="s">
        <v>6494</v>
      </c>
      <c r="E2755" t="s">
        <v>56</v>
      </c>
      <c r="F2755" t="s">
        <v>74</v>
      </c>
      <c r="G2755" t="s">
        <v>45</v>
      </c>
      <c r="H2755" t="s">
        <v>46</v>
      </c>
      <c r="I2755" t="s">
        <v>33</v>
      </c>
      <c r="J2755" t="s">
        <v>34</v>
      </c>
      <c r="K2755" t="s">
        <v>35</v>
      </c>
      <c r="L2755">
        <v>3</v>
      </c>
      <c r="M2755" s="6">
        <v>1521.86</v>
      </c>
      <c r="N2755" s="8">
        <v>0.05</v>
      </c>
      <c r="O2755" s="6">
        <v>228.28</v>
      </c>
      <c r="P2755" s="6">
        <v>4337.3</v>
      </c>
      <c r="Q2755" s="6">
        <v>3242.44</v>
      </c>
      <c r="R2755" s="6">
        <v>1094.8599999999999</v>
      </c>
      <c r="S2755" s="6">
        <v>84.01</v>
      </c>
      <c r="T2755" t="s">
        <v>77</v>
      </c>
      <c r="U2755">
        <v>7</v>
      </c>
      <c r="V2755" t="s">
        <v>179</v>
      </c>
      <c r="W2755" t="s">
        <v>62</v>
      </c>
      <c r="X2755">
        <v>2024</v>
      </c>
      <c r="Y2755" t="s">
        <v>180</v>
      </c>
      <c r="Z2755" s="8">
        <v>0.25240000000000001</v>
      </c>
    </row>
    <row r="2756" spans="1:26" x14ac:dyDescent="0.3">
      <c r="A2756" t="s">
        <v>6495</v>
      </c>
      <c r="B2756" s="4">
        <v>45551</v>
      </c>
      <c r="C2756" t="s">
        <v>405</v>
      </c>
      <c r="D2756" t="s">
        <v>6496</v>
      </c>
      <c r="E2756" t="s">
        <v>29</v>
      </c>
      <c r="F2756" t="s">
        <v>141</v>
      </c>
      <c r="G2756" t="s">
        <v>132</v>
      </c>
      <c r="H2756" t="s">
        <v>154</v>
      </c>
      <c r="I2756" t="s">
        <v>33</v>
      </c>
      <c r="J2756" t="s">
        <v>59</v>
      </c>
      <c r="K2756" t="s">
        <v>76</v>
      </c>
      <c r="L2756">
        <v>1</v>
      </c>
      <c r="M2756" s="6">
        <v>2485.98</v>
      </c>
      <c r="N2756" s="8">
        <v>0.2</v>
      </c>
      <c r="O2756" s="6">
        <v>497.2</v>
      </c>
      <c r="P2756" s="6">
        <v>1988.78</v>
      </c>
      <c r="Q2756" s="6">
        <v>1601.09</v>
      </c>
      <c r="R2756" s="6">
        <v>387.69</v>
      </c>
      <c r="S2756" s="6">
        <v>309.12</v>
      </c>
      <c r="T2756" t="s">
        <v>36</v>
      </c>
      <c r="U2756">
        <v>9</v>
      </c>
      <c r="V2756" t="s">
        <v>61</v>
      </c>
      <c r="W2756" t="s">
        <v>62</v>
      </c>
      <c r="X2756">
        <v>2024</v>
      </c>
      <c r="Y2756" t="s">
        <v>63</v>
      </c>
      <c r="Z2756" s="8">
        <v>0.19489999999999999</v>
      </c>
    </row>
    <row r="2757" spans="1:26" x14ac:dyDescent="0.3">
      <c r="A2757" t="s">
        <v>6497</v>
      </c>
      <c r="B2757" s="4">
        <v>45951</v>
      </c>
      <c r="C2757" t="s">
        <v>686</v>
      </c>
      <c r="D2757" t="s">
        <v>6498</v>
      </c>
      <c r="E2757" t="s">
        <v>29</v>
      </c>
      <c r="F2757" t="s">
        <v>123</v>
      </c>
      <c r="G2757" t="s">
        <v>69</v>
      </c>
      <c r="H2757" t="s">
        <v>291</v>
      </c>
      <c r="I2757" t="s">
        <v>75</v>
      </c>
      <c r="J2757" t="s">
        <v>59</v>
      </c>
      <c r="K2757" t="s">
        <v>102</v>
      </c>
      <c r="L2757">
        <v>1</v>
      </c>
      <c r="M2757" s="6">
        <v>1737.08</v>
      </c>
      <c r="N2757" s="8">
        <v>0.2</v>
      </c>
      <c r="O2757" s="6">
        <v>347.42</v>
      </c>
      <c r="P2757" s="6">
        <v>1389.66</v>
      </c>
      <c r="Q2757" s="6">
        <v>1028.72</v>
      </c>
      <c r="R2757" s="6">
        <v>360.94</v>
      </c>
      <c r="S2757" s="6">
        <v>251.07</v>
      </c>
      <c r="T2757" t="s">
        <v>36</v>
      </c>
      <c r="U2757">
        <v>10</v>
      </c>
      <c r="V2757" t="s">
        <v>146</v>
      </c>
      <c r="W2757" t="s">
        <v>85</v>
      </c>
      <c r="X2757">
        <v>2025</v>
      </c>
      <c r="Y2757" t="s">
        <v>147</v>
      </c>
      <c r="Z2757" s="8">
        <v>0.25969999999999999</v>
      </c>
    </row>
    <row r="2758" spans="1:26" x14ac:dyDescent="0.3">
      <c r="A2758" t="s">
        <v>6499</v>
      </c>
      <c r="B2758" s="4">
        <v>45338</v>
      </c>
      <c r="C2758" t="s">
        <v>1446</v>
      </c>
      <c r="D2758" t="s">
        <v>6500</v>
      </c>
      <c r="E2758" t="s">
        <v>29</v>
      </c>
      <c r="F2758" t="s">
        <v>123</v>
      </c>
      <c r="G2758" t="s">
        <v>132</v>
      </c>
      <c r="H2758" t="s">
        <v>252</v>
      </c>
      <c r="I2758" t="s">
        <v>33</v>
      </c>
      <c r="J2758" t="s">
        <v>59</v>
      </c>
      <c r="K2758" t="s">
        <v>35</v>
      </c>
      <c r="L2758">
        <v>3</v>
      </c>
      <c r="M2758" s="6">
        <v>1756.11</v>
      </c>
      <c r="N2758" s="8">
        <v>0.15</v>
      </c>
      <c r="O2758" s="6">
        <v>790.25</v>
      </c>
      <c r="P2758" s="6">
        <v>4478.08</v>
      </c>
      <c r="Q2758" s="6">
        <v>3208.37</v>
      </c>
      <c r="R2758" s="6">
        <v>1269.71</v>
      </c>
      <c r="S2758" s="6">
        <v>248.72</v>
      </c>
      <c r="T2758" t="s">
        <v>77</v>
      </c>
      <c r="U2758">
        <v>2</v>
      </c>
      <c r="V2758" t="s">
        <v>171</v>
      </c>
      <c r="W2758" t="s">
        <v>51</v>
      </c>
      <c r="X2758">
        <v>2024</v>
      </c>
      <c r="Y2758" t="s">
        <v>214</v>
      </c>
      <c r="Z2758" s="8">
        <v>0.28349999999999997</v>
      </c>
    </row>
    <row r="2759" spans="1:26" x14ac:dyDescent="0.3">
      <c r="A2759" t="s">
        <v>6501</v>
      </c>
      <c r="B2759" s="4">
        <v>45690</v>
      </c>
      <c r="C2759" t="s">
        <v>1022</v>
      </c>
      <c r="D2759" t="s">
        <v>6502</v>
      </c>
      <c r="E2759" t="s">
        <v>67</v>
      </c>
      <c r="F2759" t="s">
        <v>334</v>
      </c>
      <c r="G2759" t="s">
        <v>69</v>
      </c>
      <c r="H2759" t="s">
        <v>70</v>
      </c>
      <c r="I2759" t="s">
        <v>33</v>
      </c>
      <c r="J2759" t="s">
        <v>34</v>
      </c>
      <c r="K2759" t="s">
        <v>35</v>
      </c>
      <c r="L2759">
        <v>1</v>
      </c>
      <c r="M2759" s="6">
        <v>1565.07</v>
      </c>
      <c r="N2759" s="8">
        <v>0.05</v>
      </c>
      <c r="O2759" s="6">
        <v>78.25</v>
      </c>
      <c r="P2759" s="6">
        <v>1486.82</v>
      </c>
      <c r="Q2759" s="6">
        <v>1204.3399999999999</v>
      </c>
      <c r="R2759" s="6">
        <v>282.48</v>
      </c>
      <c r="S2759" s="6">
        <v>422.7</v>
      </c>
      <c r="T2759" t="s">
        <v>117</v>
      </c>
      <c r="U2759">
        <v>2</v>
      </c>
      <c r="V2759" t="s">
        <v>171</v>
      </c>
      <c r="W2759" t="s">
        <v>51</v>
      </c>
      <c r="X2759">
        <v>2025</v>
      </c>
      <c r="Y2759" t="s">
        <v>172</v>
      </c>
      <c r="Z2759" s="8">
        <v>0.19</v>
      </c>
    </row>
    <row r="2760" spans="1:26" x14ac:dyDescent="0.3">
      <c r="A2760" t="s">
        <v>6503</v>
      </c>
      <c r="B2760" s="4">
        <v>46001</v>
      </c>
      <c r="C2760" t="s">
        <v>186</v>
      </c>
      <c r="D2760" t="s">
        <v>6504</v>
      </c>
      <c r="E2760" t="s">
        <v>108</v>
      </c>
      <c r="F2760" t="s">
        <v>194</v>
      </c>
      <c r="G2760" t="s">
        <v>69</v>
      </c>
      <c r="H2760" t="s">
        <v>291</v>
      </c>
      <c r="I2760" t="s">
        <v>47</v>
      </c>
      <c r="J2760" t="s">
        <v>34</v>
      </c>
      <c r="K2760" t="s">
        <v>102</v>
      </c>
      <c r="L2760">
        <v>1</v>
      </c>
      <c r="M2760" s="6">
        <v>1456.7</v>
      </c>
      <c r="N2760" s="8">
        <v>0</v>
      </c>
      <c r="O2760" s="6">
        <v>0</v>
      </c>
      <c r="P2760" s="6">
        <v>1456.7</v>
      </c>
      <c r="Q2760" s="6">
        <v>953.65</v>
      </c>
      <c r="R2760" s="6">
        <v>503.05</v>
      </c>
      <c r="S2760" s="6">
        <v>48.83</v>
      </c>
      <c r="T2760" t="s">
        <v>36</v>
      </c>
      <c r="U2760">
        <v>12</v>
      </c>
      <c r="V2760" t="s">
        <v>84</v>
      </c>
      <c r="W2760" t="s">
        <v>85</v>
      </c>
      <c r="X2760">
        <v>2025</v>
      </c>
      <c r="Y2760" t="s">
        <v>86</v>
      </c>
      <c r="Z2760" s="8">
        <v>0.3453</v>
      </c>
    </row>
    <row r="2761" spans="1:26" x14ac:dyDescent="0.3">
      <c r="A2761" t="s">
        <v>6505</v>
      </c>
      <c r="B2761" s="4">
        <v>45850</v>
      </c>
      <c r="C2761" t="s">
        <v>845</v>
      </c>
      <c r="D2761" t="s">
        <v>6506</v>
      </c>
      <c r="E2761" t="s">
        <v>29</v>
      </c>
      <c r="F2761" t="s">
        <v>123</v>
      </c>
      <c r="G2761" t="s">
        <v>69</v>
      </c>
      <c r="H2761" t="s">
        <v>83</v>
      </c>
      <c r="I2761" t="s">
        <v>116</v>
      </c>
      <c r="J2761" t="s">
        <v>59</v>
      </c>
      <c r="K2761" t="s">
        <v>35</v>
      </c>
      <c r="L2761">
        <v>1</v>
      </c>
      <c r="M2761" s="6">
        <v>1944.42</v>
      </c>
      <c r="N2761" s="8">
        <v>0.15</v>
      </c>
      <c r="O2761" s="6">
        <v>291.66000000000003</v>
      </c>
      <c r="P2761" s="6">
        <v>1652.76</v>
      </c>
      <c r="Q2761" s="6">
        <v>1295.96</v>
      </c>
      <c r="R2761" s="6">
        <v>356.8</v>
      </c>
      <c r="S2761" s="6">
        <v>144.22</v>
      </c>
      <c r="T2761" t="s">
        <v>77</v>
      </c>
      <c r="U2761">
        <v>7</v>
      </c>
      <c r="V2761" t="s">
        <v>179</v>
      </c>
      <c r="W2761" t="s">
        <v>62</v>
      </c>
      <c r="X2761">
        <v>2025</v>
      </c>
      <c r="Y2761" t="s">
        <v>208</v>
      </c>
      <c r="Z2761" s="8">
        <v>0.21590000000000001</v>
      </c>
    </row>
    <row r="2762" spans="1:26" x14ac:dyDescent="0.3">
      <c r="A2762" t="s">
        <v>6507</v>
      </c>
      <c r="B2762" s="4">
        <v>45369</v>
      </c>
      <c r="C2762" t="s">
        <v>3281</v>
      </c>
      <c r="D2762" t="s">
        <v>6508</v>
      </c>
      <c r="E2762" t="s">
        <v>56</v>
      </c>
      <c r="F2762" t="s">
        <v>74</v>
      </c>
      <c r="G2762" t="s">
        <v>110</v>
      </c>
      <c r="H2762" t="s">
        <v>281</v>
      </c>
      <c r="I2762" t="s">
        <v>116</v>
      </c>
      <c r="J2762" t="s">
        <v>48</v>
      </c>
      <c r="K2762" t="s">
        <v>60</v>
      </c>
      <c r="L2762">
        <v>2</v>
      </c>
      <c r="M2762" s="6">
        <v>751.37</v>
      </c>
      <c r="N2762" s="8">
        <v>0.1</v>
      </c>
      <c r="O2762" s="6">
        <v>150.27000000000001</v>
      </c>
      <c r="P2762" s="6">
        <v>1352.47</v>
      </c>
      <c r="Q2762" s="6">
        <v>1068.8</v>
      </c>
      <c r="R2762" s="6">
        <v>283.67</v>
      </c>
      <c r="S2762" s="6">
        <v>68.260000000000005</v>
      </c>
      <c r="T2762" t="s">
        <v>36</v>
      </c>
      <c r="U2762">
        <v>3</v>
      </c>
      <c r="V2762" t="s">
        <v>50</v>
      </c>
      <c r="W2762" t="s">
        <v>51</v>
      </c>
      <c r="X2762">
        <v>2024</v>
      </c>
      <c r="Y2762" t="s">
        <v>78</v>
      </c>
      <c r="Z2762" s="8">
        <v>0.2097</v>
      </c>
    </row>
    <row r="2763" spans="1:26" x14ac:dyDescent="0.3">
      <c r="A2763" t="s">
        <v>6509</v>
      </c>
      <c r="B2763" s="4">
        <v>45415</v>
      </c>
      <c r="C2763" t="s">
        <v>2502</v>
      </c>
      <c r="D2763" t="s">
        <v>6510</v>
      </c>
      <c r="E2763" t="s">
        <v>29</v>
      </c>
      <c r="F2763" t="s">
        <v>242</v>
      </c>
      <c r="G2763" t="s">
        <v>110</v>
      </c>
      <c r="H2763" t="s">
        <v>281</v>
      </c>
      <c r="I2763" t="s">
        <v>47</v>
      </c>
      <c r="J2763" t="s">
        <v>59</v>
      </c>
      <c r="K2763" t="s">
        <v>35</v>
      </c>
      <c r="L2763">
        <v>2</v>
      </c>
      <c r="M2763" s="6">
        <v>983.54</v>
      </c>
      <c r="N2763" s="8">
        <v>0.1</v>
      </c>
      <c r="O2763" s="6">
        <v>196.71</v>
      </c>
      <c r="P2763" s="6">
        <v>1770.37</v>
      </c>
      <c r="Q2763" s="6">
        <v>1146.81</v>
      </c>
      <c r="R2763" s="6">
        <v>623.55999999999995</v>
      </c>
      <c r="S2763" s="6">
        <v>303.89999999999998</v>
      </c>
      <c r="T2763" t="s">
        <v>36</v>
      </c>
      <c r="U2763">
        <v>5</v>
      </c>
      <c r="V2763" t="s">
        <v>103</v>
      </c>
      <c r="W2763" t="s">
        <v>38</v>
      </c>
      <c r="X2763">
        <v>2024</v>
      </c>
      <c r="Y2763" t="s">
        <v>104</v>
      </c>
      <c r="Z2763" s="8">
        <v>0.35220000000000001</v>
      </c>
    </row>
    <row r="2764" spans="1:26" x14ac:dyDescent="0.3">
      <c r="A2764" t="s">
        <v>6511</v>
      </c>
      <c r="B2764" s="4">
        <v>45366</v>
      </c>
      <c r="C2764" t="s">
        <v>2754</v>
      </c>
      <c r="D2764" t="s">
        <v>6512</v>
      </c>
      <c r="E2764" t="s">
        <v>56</v>
      </c>
      <c r="F2764" t="s">
        <v>238</v>
      </c>
      <c r="G2764" t="s">
        <v>31</v>
      </c>
      <c r="H2764" t="s">
        <v>195</v>
      </c>
      <c r="I2764" t="s">
        <v>33</v>
      </c>
      <c r="J2764" t="s">
        <v>59</v>
      </c>
      <c r="K2764" t="s">
        <v>35</v>
      </c>
      <c r="L2764">
        <v>1</v>
      </c>
      <c r="M2764" s="6">
        <v>1418.42</v>
      </c>
      <c r="N2764" s="8">
        <v>0.2</v>
      </c>
      <c r="O2764" s="6">
        <v>283.68</v>
      </c>
      <c r="P2764" s="6">
        <v>1134.74</v>
      </c>
      <c r="Q2764" s="6">
        <v>731.56</v>
      </c>
      <c r="R2764" s="6">
        <v>403.18</v>
      </c>
      <c r="S2764" s="6">
        <v>218.07</v>
      </c>
      <c r="T2764" t="s">
        <v>117</v>
      </c>
      <c r="U2764">
        <v>3</v>
      </c>
      <c r="V2764" t="s">
        <v>50</v>
      </c>
      <c r="W2764" t="s">
        <v>51</v>
      </c>
      <c r="X2764">
        <v>2024</v>
      </c>
      <c r="Y2764" t="s">
        <v>78</v>
      </c>
      <c r="Z2764" s="8">
        <v>0.3553</v>
      </c>
    </row>
    <row r="2765" spans="1:26" x14ac:dyDescent="0.3">
      <c r="A2765" t="s">
        <v>6513</v>
      </c>
      <c r="B2765" s="4">
        <v>45428</v>
      </c>
      <c r="C2765" t="s">
        <v>2086</v>
      </c>
      <c r="D2765" t="s">
        <v>6514</v>
      </c>
      <c r="E2765" t="s">
        <v>29</v>
      </c>
      <c r="F2765" t="s">
        <v>30</v>
      </c>
      <c r="G2765" t="s">
        <v>132</v>
      </c>
      <c r="H2765" t="s">
        <v>228</v>
      </c>
      <c r="I2765" t="s">
        <v>33</v>
      </c>
      <c r="J2765" t="s">
        <v>34</v>
      </c>
      <c r="K2765" t="s">
        <v>76</v>
      </c>
      <c r="L2765">
        <v>2</v>
      </c>
      <c r="M2765" s="6">
        <v>1474.09</v>
      </c>
      <c r="N2765" s="8">
        <v>0.1</v>
      </c>
      <c r="O2765" s="6">
        <v>294.82</v>
      </c>
      <c r="P2765" s="6">
        <v>2653.36</v>
      </c>
      <c r="Q2765" s="6">
        <v>2126.33</v>
      </c>
      <c r="R2765" s="6">
        <v>527.03</v>
      </c>
      <c r="S2765" s="6">
        <v>261.88</v>
      </c>
      <c r="T2765" t="s">
        <v>36</v>
      </c>
      <c r="U2765">
        <v>5</v>
      </c>
      <c r="V2765" t="s">
        <v>103</v>
      </c>
      <c r="W2765" t="s">
        <v>38</v>
      </c>
      <c r="X2765">
        <v>2024</v>
      </c>
      <c r="Y2765" t="s">
        <v>104</v>
      </c>
      <c r="Z2765" s="8">
        <v>0.1986</v>
      </c>
    </row>
    <row r="2766" spans="1:26" x14ac:dyDescent="0.3">
      <c r="A2766" t="s">
        <v>6515</v>
      </c>
      <c r="B2766" s="4">
        <v>45893</v>
      </c>
      <c r="C2766" t="s">
        <v>4255</v>
      </c>
      <c r="D2766" t="s">
        <v>6516</v>
      </c>
      <c r="E2766" t="s">
        <v>108</v>
      </c>
      <c r="F2766" t="s">
        <v>194</v>
      </c>
      <c r="G2766" t="s">
        <v>132</v>
      </c>
      <c r="H2766" t="s">
        <v>252</v>
      </c>
      <c r="I2766" t="s">
        <v>75</v>
      </c>
      <c r="J2766" t="s">
        <v>34</v>
      </c>
      <c r="K2766" t="s">
        <v>60</v>
      </c>
      <c r="L2766">
        <v>1</v>
      </c>
      <c r="M2766" s="6">
        <v>714.56</v>
      </c>
      <c r="N2766" s="8">
        <v>0.1</v>
      </c>
      <c r="O2766" s="6">
        <v>71.459999999999994</v>
      </c>
      <c r="P2766" s="6">
        <v>643.1</v>
      </c>
      <c r="Q2766" s="6">
        <v>413.3</v>
      </c>
      <c r="R2766" s="6">
        <v>229.8</v>
      </c>
      <c r="S2766" s="6">
        <v>143.44999999999999</v>
      </c>
      <c r="T2766" t="s">
        <v>36</v>
      </c>
      <c r="U2766">
        <v>8</v>
      </c>
      <c r="V2766" t="s">
        <v>118</v>
      </c>
      <c r="W2766" t="s">
        <v>62</v>
      </c>
      <c r="X2766">
        <v>2025</v>
      </c>
      <c r="Y2766" t="s">
        <v>277</v>
      </c>
      <c r="Z2766" s="8">
        <v>0.35730000000000001</v>
      </c>
    </row>
    <row r="2767" spans="1:26" x14ac:dyDescent="0.3">
      <c r="A2767" t="s">
        <v>6517</v>
      </c>
      <c r="B2767" s="4">
        <v>45691</v>
      </c>
      <c r="C2767" t="s">
        <v>1373</v>
      </c>
      <c r="D2767" t="s">
        <v>6518</v>
      </c>
      <c r="E2767" t="s">
        <v>56</v>
      </c>
      <c r="F2767" t="s">
        <v>90</v>
      </c>
      <c r="G2767" t="s">
        <v>132</v>
      </c>
      <c r="H2767" t="s">
        <v>154</v>
      </c>
      <c r="I2767" t="s">
        <v>33</v>
      </c>
      <c r="J2767" t="s">
        <v>59</v>
      </c>
      <c r="K2767" t="s">
        <v>49</v>
      </c>
      <c r="L2767">
        <v>1</v>
      </c>
      <c r="M2767" s="6">
        <v>1549.29</v>
      </c>
      <c r="N2767" s="8">
        <v>0.05</v>
      </c>
      <c r="O2767" s="6">
        <v>77.459999999999994</v>
      </c>
      <c r="P2767" s="6">
        <v>1471.83</v>
      </c>
      <c r="Q2767" s="6">
        <v>1131.4000000000001</v>
      </c>
      <c r="R2767" s="6">
        <v>340.43</v>
      </c>
      <c r="S2767" s="6">
        <v>98.62</v>
      </c>
      <c r="T2767" t="s">
        <v>36</v>
      </c>
      <c r="U2767">
        <v>2</v>
      </c>
      <c r="V2767" t="s">
        <v>171</v>
      </c>
      <c r="W2767" t="s">
        <v>51</v>
      </c>
      <c r="X2767">
        <v>2025</v>
      </c>
      <c r="Y2767" t="s">
        <v>172</v>
      </c>
      <c r="Z2767" s="8">
        <v>0.23130000000000001</v>
      </c>
    </row>
    <row r="2768" spans="1:26" x14ac:dyDescent="0.3">
      <c r="A2768" t="s">
        <v>6519</v>
      </c>
      <c r="B2768" s="4">
        <v>45796</v>
      </c>
      <c r="C2768" t="s">
        <v>1963</v>
      </c>
      <c r="D2768" t="s">
        <v>6520</v>
      </c>
      <c r="E2768" t="s">
        <v>43</v>
      </c>
      <c r="F2768" t="s">
        <v>256</v>
      </c>
      <c r="G2768" t="s">
        <v>69</v>
      </c>
      <c r="H2768" t="s">
        <v>83</v>
      </c>
      <c r="I2768" t="s">
        <v>47</v>
      </c>
      <c r="J2768" t="s">
        <v>34</v>
      </c>
      <c r="K2768" t="s">
        <v>35</v>
      </c>
      <c r="L2768">
        <v>2</v>
      </c>
      <c r="M2768" s="6">
        <v>1272.25</v>
      </c>
      <c r="N2768" s="8">
        <v>0.1</v>
      </c>
      <c r="O2768" s="6">
        <v>254.45</v>
      </c>
      <c r="P2768" s="6">
        <v>2290.0500000000002</v>
      </c>
      <c r="Q2768" s="6">
        <v>1762.69</v>
      </c>
      <c r="R2768" s="6">
        <v>527.36</v>
      </c>
      <c r="S2768" s="6">
        <v>89.66</v>
      </c>
      <c r="T2768" t="s">
        <v>36</v>
      </c>
      <c r="U2768">
        <v>5</v>
      </c>
      <c r="V2768" t="s">
        <v>103</v>
      </c>
      <c r="W2768" t="s">
        <v>38</v>
      </c>
      <c r="X2768">
        <v>2025</v>
      </c>
      <c r="Y2768" t="s">
        <v>167</v>
      </c>
      <c r="Z2768" s="8">
        <v>0.2303</v>
      </c>
    </row>
    <row r="2769" spans="1:26" x14ac:dyDescent="0.3">
      <c r="A2769" t="s">
        <v>6521</v>
      </c>
      <c r="B2769" s="4">
        <v>45791</v>
      </c>
      <c r="C2769" t="s">
        <v>2099</v>
      </c>
      <c r="D2769" t="s">
        <v>6522</v>
      </c>
      <c r="E2769" t="s">
        <v>29</v>
      </c>
      <c r="F2769" t="s">
        <v>141</v>
      </c>
      <c r="G2769" t="s">
        <v>69</v>
      </c>
      <c r="H2769" t="s">
        <v>188</v>
      </c>
      <c r="I2769" t="s">
        <v>47</v>
      </c>
      <c r="J2769" t="s">
        <v>59</v>
      </c>
      <c r="K2769" t="s">
        <v>35</v>
      </c>
      <c r="L2769">
        <v>2</v>
      </c>
      <c r="M2769" s="6">
        <v>927.27</v>
      </c>
      <c r="N2769" s="8">
        <v>0.1</v>
      </c>
      <c r="O2769" s="6">
        <v>185.45</v>
      </c>
      <c r="P2769" s="6">
        <v>1669.09</v>
      </c>
      <c r="Q2769" s="6">
        <v>1139.21</v>
      </c>
      <c r="R2769" s="6">
        <v>529.88</v>
      </c>
      <c r="S2769" s="6">
        <v>437.59</v>
      </c>
      <c r="T2769" t="s">
        <v>36</v>
      </c>
      <c r="U2769">
        <v>5</v>
      </c>
      <c r="V2769" t="s">
        <v>103</v>
      </c>
      <c r="W2769" t="s">
        <v>38</v>
      </c>
      <c r="X2769">
        <v>2025</v>
      </c>
      <c r="Y2769" t="s">
        <v>167</v>
      </c>
      <c r="Z2769" s="8">
        <v>0.3175</v>
      </c>
    </row>
    <row r="2770" spans="1:26" x14ac:dyDescent="0.3">
      <c r="A2770" t="s">
        <v>6523</v>
      </c>
      <c r="B2770" s="4">
        <v>45864</v>
      </c>
      <c r="C2770" t="s">
        <v>3472</v>
      </c>
      <c r="D2770" t="s">
        <v>6524</v>
      </c>
      <c r="E2770" t="s">
        <v>67</v>
      </c>
      <c r="F2770" t="s">
        <v>158</v>
      </c>
      <c r="G2770" t="s">
        <v>45</v>
      </c>
      <c r="H2770" t="s">
        <v>32</v>
      </c>
      <c r="I2770" t="s">
        <v>47</v>
      </c>
      <c r="J2770" t="s">
        <v>59</v>
      </c>
      <c r="K2770" t="s">
        <v>35</v>
      </c>
      <c r="L2770">
        <v>1</v>
      </c>
      <c r="M2770" s="6">
        <v>1517.38</v>
      </c>
      <c r="N2770" s="8">
        <v>0.05</v>
      </c>
      <c r="O2770" s="6">
        <v>75.87</v>
      </c>
      <c r="P2770" s="6">
        <v>1441.51</v>
      </c>
      <c r="Q2770" s="6">
        <v>1086.76</v>
      </c>
      <c r="R2770" s="6">
        <v>354.75</v>
      </c>
      <c r="S2770" s="6">
        <v>184.94</v>
      </c>
      <c r="T2770" t="s">
        <v>36</v>
      </c>
      <c r="U2770">
        <v>7</v>
      </c>
      <c r="V2770" t="s">
        <v>179</v>
      </c>
      <c r="W2770" t="s">
        <v>62</v>
      </c>
      <c r="X2770">
        <v>2025</v>
      </c>
      <c r="Y2770" t="s">
        <v>208</v>
      </c>
      <c r="Z2770" s="8">
        <v>0.24610000000000001</v>
      </c>
    </row>
    <row r="2771" spans="1:26" x14ac:dyDescent="0.3">
      <c r="A2771" t="s">
        <v>6525</v>
      </c>
      <c r="B2771" s="4">
        <v>45429</v>
      </c>
      <c r="C2771" t="s">
        <v>6526</v>
      </c>
      <c r="D2771" t="s">
        <v>6527</v>
      </c>
      <c r="E2771" t="s">
        <v>56</v>
      </c>
      <c r="F2771" t="s">
        <v>238</v>
      </c>
      <c r="G2771" t="s">
        <v>110</v>
      </c>
      <c r="H2771" t="s">
        <v>281</v>
      </c>
      <c r="I2771" t="s">
        <v>33</v>
      </c>
      <c r="J2771" t="s">
        <v>59</v>
      </c>
      <c r="K2771" t="s">
        <v>60</v>
      </c>
      <c r="L2771">
        <v>1</v>
      </c>
      <c r="M2771" s="6">
        <v>1969.32</v>
      </c>
      <c r="N2771" s="8">
        <v>0.05</v>
      </c>
      <c r="O2771" s="6">
        <v>98.47</v>
      </c>
      <c r="P2771" s="6">
        <v>1870.85</v>
      </c>
      <c r="Q2771" s="6">
        <v>1432.08</v>
      </c>
      <c r="R2771" s="6">
        <v>438.77</v>
      </c>
      <c r="S2771" s="6">
        <v>64.81</v>
      </c>
      <c r="T2771" t="s">
        <v>36</v>
      </c>
      <c r="U2771">
        <v>5</v>
      </c>
      <c r="V2771" t="s">
        <v>103</v>
      </c>
      <c r="W2771" t="s">
        <v>38</v>
      </c>
      <c r="X2771">
        <v>2024</v>
      </c>
      <c r="Y2771" t="s">
        <v>104</v>
      </c>
      <c r="Z2771" s="8">
        <v>0.23449999999999999</v>
      </c>
    </row>
    <row r="2772" spans="1:26" x14ac:dyDescent="0.3">
      <c r="A2772" t="s">
        <v>6528</v>
      </c>
      <c r="B2772" s="4">
        <v>45341</v>
      </c>
      <c r="C2772" t="s">
        <v>3893</v>
      </c>
      <c r="D2772" t="s">
        <v>6529</v>
      </c>
      <c r="E2772" t="s">
        <v>56</v>
      </c>
      <c r="F2772" t="s">
        <v>74</v>
      </c>
      <c r="G2772" t="s">
        <v>69</v>
      </c>
      <c r="H2772" t="s">
        <v>188</v>
      </c>
      <c r="I2772" t="s">
        <v>47</v>
      </c>
      <c r="J2772" t="s">
        <v>48</v>
      </c>
      <c r="K2772" t="s">
        <v>102</v>
      </c>
      <c r="L2772">
        <v>2</v>
      </c>
      <c r="M2772" s="6">
        <v>652.19000000000005</v>
      </c>
      <c r="N2772" s="8">
        <v>0.25</v>
      </c>
      <c r="O2772" s="6">
        <v>326.10000000000002</v>
      </c>
      <c r="P2772" s="6">
        <v>978.28</v>
      </c>
      <c r="Q2772" s="6">
        <v>795.13</v>
      </c>
      <c r="R2772" s="6">
        <v>183.15</v>
      </c>
      <c r="S2772" s="6">
        <v>186.64</v>
      </c>
      <c r="T2772" t="s">
        <v>117</v>
      </c>
      <c r="U2772">
        <v>2</v>
      </c>
      <c r="V2772" t="s">
        <v>171</v>
      </c>
      <c r="W2772" t="s">
        <v>51</v>
      </c>
      <c r="X2772">
        <v>2024</v>
      </c>
      <c r="Y2772" t="s">
        <v>214</v>
      </c>
      <c r="Z2772" s="8">
        <v>0.18720000000000001</v>
      </c>
    </row>
    <row r="2773" spans="1:26" x14ac:dyDescent="0.3">
      <c r="A2773" t="s">
        <v>6530</v>
      </c>
      <c r="B2773" s="4">
        <v>45910</v>
      </c>
      <c r="C2773" t="s">
        <v>1592</v>
      </c>
      <c r="D2773" t="s">
        <v>6531</v>
      </c>
      <c r="E2773" t="s">
        <v>108</v>
      </c>
      <c r="F2773" t="s">
        <v>364</v>
      </c>
      <c r="G2773" t="s">
        <v>45</v>
      </c>
      <c r="H2773" t="s">
        <v>32</v>
      </c>
      <c r="I2773" t="s">
        <v>75</v>
      </c>
      <c r="J2773" t="s">
        <v>59</v>
      </c>
      <c r="K2773" t="s">
        <v>76</v>
      </c>
      <c r="L2773">
        <v>3</v>
      </c>
      <c r="M2773" s="6">
        <v>919.24</v>
      </c>
      <c r="N2773" s="8">
        <v>0.15</v>
      </c>
      <c r="O2773" s="6">
        <v>413.66</v>
      </c>
      <c r="P2773" s="6">
        <v>2344.06</v>
      </c>
      <c r="Q2773" s="6">
        <v>1406.84</v>
      </c>
      <c r="R2773" s="6">
        <v>937.22</v>
      </c>
      <c r="S2773" s="6">
        <v>210.25</v>
      </c>
      <c r="T2773" t="s">
        <v>36</v>
      </c>
      <c r="U2773">
        <v>9</v>
      </c>
      <c r="V2773" t="s">
        <v>61</v>
      </c>
      <c r="W2773" t="s">
        <v>62</v>
      </c>
      <c r="X2773">
        <v>2025</v>
      </c>
      <c r="Y2773" t="s">
        <v>97</v>
      </c>
      <c r="Z2773" s="8">
        <v>0.39979999999999999</v>
      </c>
    </row>
    <row r="2774" spans="1:26" x14ac:dyDescent="0.3">
      <c r="A2774" t="s">
        <v>6532</v>
      </c>
      <c r="B2774" s="4">
        <v>45916</v>
      </c>
      <c r="C2774" t="s">
        <v>1869</v>
      </c>
      <c r="D2774" t="s">
        <v>6533</v>
      </c>
      <c r="E2774" t="s">
        <v>108</v>
      </c>
      <c r="F2774" t="s">
        <v>109</v>
      </c>
      <c r="G2774" t="s">
        <v>132</v>
      </c>
      <c r="H2774" t="s">
        <v>252</v>
      </c>
      <c r="I2774" t="s">
        <v>47</v>
      </c>
      <c r="J2774" t="s">
        <v>59</v>
      </c>
      <c r="K2774" t="s">
        <v>60</v>
      </c>
      <c r="L2774">
        <v>2</v>
      </c>
      <c r="M2774" s="6">
        <v>985.48</v>
      </c>
      <c r="N2774" s="8">
        <v>0.1</v>
      </c>
      <c r="O2774" s="6">
        <v>197.1</v>
      </c>
      <c r="P2774" s="6">
        <v>1773.86</v>
      </c>
      <c r="Q2774" s="6">
        <v>1433.92</v>
      </c>
      <c r="R2774" s="6">
        <v>339.94</v>
      </c>
      <c r="S2774" s="6">
        <v>60.86</v>
      </c>
      <c r="T2774" t="s">
        <v>117</v>
      </c>
      <c r="U2774">
        <v>9</v>
      </c>
      <c r="V2774" t="s">
        <v>61</v>
      </c>
      <c r="W2774" t="s">
        <v>62</v>
      </c>
      <c r="X2774">
        <v>2025</v>
      </c>
      <c r="Y2774" t="s">
        <v>97</v>
      </c>
      <c r="Z2774" s="8">
        <v>0.19159999999999999</v>
      </c>
    </row>
    <row r="2775" spans="1:26" x14ac:dyDescent="0.3">
      <c r="A2775" t="s">
        <v>6534</v>
      </c>
      <c r="B2775" s="4">
        <v>45545</v>
      </c>
      <c r="C2775" t="s">
        <v>3368</v>
      </c>
      <c r="D2775" t="s">
        <v>6535</v>
      </c>
      <c r="E2775" t="s">
        <v>29</v>
      </c>
      <c r="F2775" t="s">
        <v>242</v>
      </c>
      <c r="G2775" t="s">
        <v>45</v>
      </c>
      <c r="H2775" t="s">
        <v>32</v>
      </c>
      <c r="I2775" t="s">
        <v>33</v>
      </c>
      <c r="J2775" t="s">
        <v>59</v>
      </c>
      <c r="K2775" t="s">
        <v>35</v>
      </c>
      <c r="L2775">
        <v>1</v>
      </c>
      <c r="M2775" s="6">
        <v>1482.5</v>
      </c>
      <c r="N2775" s="8">
        <v>0.2</v>
      </c>
      <c r="O2775" s="6">
        <v>296.5</v>
      </c>
      <c r="P2775" s="6">
        <v>1186</v>
      </c>
      <c r="Q2775" s="6">
        <v>889.69</v>
      </c>
      <c r="R2775" s="6">
        <v>296.31</v>
      </c>
      <c r="S2775" s="6">
        <v>277.64</v>
      </c>
      <c r="T2775" t="s">
        <v>77</v>
      </c>
      <c r="U2775">
        <v>9</v>
      </c>
      <c r="V2775" t="s">
        <v>61</v>
      </c>
      <c r="W2775" t="s">
        <v>62</v>
      </c>
      <c r="X2775">
        <v>2024</v>
      </c>
      <c r="Y2775" t="s">
        <v>63</v>
      </c>
      <c r="Z2775" s="8">
        <v>0.24979999999999999</v>
      </c>
    </row>
    <row r="2776" spans="1:26" x14ac:dyDescent="0.3">
      <c r="A2776" t="s">
        <v>6536</v>
      </c>
      <c r="B2776" s="4">
        <v>45921</v>
      </c>
      <c r="C2776" t="s">
        <v>2627</v>
      </c>
      <c r="D2776" t="s">
        <v>6537</v>
      </c>
      <c r="E2776" t="s">
        <v>43</v>
      </c>
      <c r="F2776" t="s">
        <v>256</v>
      </c>
      <c r="G2776" t="s">
        <v>69</v>
      </c>
      <c r="H2776" t="s">
        <v>188</v>
      </c>
      <c r="I2776" t="s">
        <v>75</v>
      </c>
      <c r="J2776" t="s">
        <v>34</v>
      </c>
      <c r="K2776" t="s">
        <v>76</v>
      </c>
      <c r="L2776">
        <v>3</v>
      </c>
      <c r="M2776" s="6">
        <v>557.1</v>
      </c>
      <c r="N2776" s="8">
        <v>0.1</v>
      </c>
      <c r="O2776" s="6">
        <v>167.13</v>
      </c>
      <c r="P2776" s="6">
        <v>1504.17</v>
      </c>
      <c r="Q2776" s="6">
        <v>1032.08</v>
      </c>
      <c r="R2776" s="6">
        <v>472.09</v>
      </c>
      <c r="S2776" s="6">
        <v>414.66</v>
      </c>
      <c r="T2776" t="s">
        <v>77</v>
      </c>
      <c r="U2776">
        <v>9</v>
      </c>
      <c r="V2776" t="s">
        <v>61</v>
      </c>
      <c r="W2776" t="s">
        <v>62</v>
      </c>
      <c r="X2776">
        <v>2025</v>
      </c>
      <c r="Y2776" t="s">
        <v>97</v>
      </c>
      <c r="Z2776" s="8">
        <v>0.31390000000000001</v>
      </c>
    </row>
    <row r="2777" spans="1:26" x14ac:dyDescent="0.3">
      <c r="A2777" t="s">
        <v>6538</v>
      </c>
      <c r="B2777" s="4">
        <v>46001</v>
      </c>
      <c r="C2777" t="s">
        <v>4601</v>
      </c>
      <c r="D2777" t="s">
        <v>6539</v>
      </c>
      <c r="E2777" t="s">
        <v>29</v>
      </c>
      <c r="F2777" t="s">
        <v>141</v>
      </c>
      <c r="G2777" t="s">
        <v>132</v>
      </c>
      <c r="H2777" t="s">
        <v>252</v>
      </c>
      <c r="I2777" t="s">
        <v>47</v>
      </c>
      <c r="J2777" t="s">
        <v>59</v>
      </c>
      <c r="K2777" t="s">
        <v>102</v>
      </c>
      <c r="L2777">
        <v>1</v>
      </c>
      <c r="M2777" s="6">
        <v>828.07</v>
      </c>
      <c r="N2777" s="8">
        <v>0.25</v>
      </c>
      <c r="O2777" s="6">
        <v>207.02</v>
      </c>
      <c r="P2777" s="6">
        <v>621.04999999999995</v>
      </c>
      <c r="Q2777" s="6">
        <v>374.59</v>
      </c>
      <c r="R2777" s="6">
        <v>246.46</v>
      </c>
      <c r="S2777" s="6">
        <v>238.58</v>
      </c>
      <c r="T2777" t="s">
        <v>36</v>
      </c>
      <c r="U2777">
        <v>12</v>
      </c>
      <c r="V2777" t="s">
        <v>84</v>
      </c>
      <c r="W2777" t="s">
        <v>85</v>
      </c>
      <c r="X2777">
        <v>2025</v>
      </c>
      <c r="Y2777" t="s">
        <v>86</v>
      </c>
      <c r="Z2777" s="8">
        <v>0.39679999999999999</v>
      </c>
    </row>
    <row r="2778" spans="1:26" x14ac:dyDescent="0.3">
      <c r="A2778" t="s">
        <v>6540</v>
      </c>
      <c r="B2778" s="4">
        <v>45854</v>
      </c>
      <c r="C2778" t="s">
        <v>3258</v>
      </c>
      <c r="D2778" t="s">
        <v>6541</v>
      </c>
      <c r="E2778" t="s">
        <v>56</v>
      </c>
      <c r="F2778" t="s">
        <v>74</v>
      </c>
      <c r="G2778" t="s">
        <v>132</v>
      </c>
      <c r="H2778" t="s">
        <v>252</v>
      </c>
      <c r="I2778" t="s">
        <v>33</v>
      </c>
      <c r="J2778" t="s">
        <v>34</v>
      </c>
      <c r="K2778" t="s">
        <v>102</v>
      </c>
      <c r="L2778">
        <v>1</v>
      </c>
      <c r="M2778" s="6">
        <v>671.68</v>
      </c>
      <c r="N2778" s="8">
        <v>0.25</v>
      </c>
      <c r="O2778" s="6">
        <v>167.92</v>
      </c>
      <c r="P2778" s="6">
        <v>503.76</v>
      </c>
      <c r="Q2778" s="6">
        <v>362.63</v>
      </c>
      <c r="R2778" s="6">
        <v>141.13</v>
      </c>
      <c r="S2778" s="6">
        <v>395.92</v>
      </c>
      <c r="T2778" t="s">
        <v>77</v>
      </c>
      <c r="U2778">
        <v>7</v>
      </c>
      <c r="V2778" t="s">
        <v>179</v>
      </c>
      <c r="W2778" t="s">
        <v>62</v>
      </c>
      <c r="X2778">
        <v>2025</v>
      </c>
      <c r="Y2778" t="s">
        <v>208</v>
      </c>
      <c r="Z2778" s="8">
        <v>0.2802</v>
      </c>
    </row>
    <row r="2779" spans="1:26" x14ac:dyDescent="0.3">
      <c r="A2779" t="s">
        <v>6542</v>
      </c>
      <c r="B2779" s="4">
        <v>45717</v>
      </c>
      <c r="C2779" t="s">
        <v>2926</v>
      </c>
      <c r="D2779" t="s">
        <v>6543</v>
      </c>
      <c r="E2779" t="s">
        <v>29</v>
      </c>
      <c r="F2779" t="s">
        <v>123</v>
      </c>
      <c r="G2779" t="s">
        <v>69</v>
      </c>
      <c r="H2779" t="s">
        <v>83</v>
      </c>
      <c r="I2779" t="s">
        <v>47</v>
      </c>
      <c r="J2779" t="s">
        <v>59</v>
      </c>
      <c r="K2779" t="s">
        <v>35</v>
      </c>
      <c r="L2779">
        <v>1</v>
      </c>
      <c r="M2779" s="6">
        <v>1095.45</v>
      </c>
      <c r="N2779" s="8">
        <v>0.1</v>
      </c>
      <c r="O2779" s="6">
        <v>109.55</v>
      </c>
      <c r="P2779" s="6">
        <v>985.9</v>
      </c>
      <c r="Q2779" s="6">
        <v>678.71</v>
      </c>
      <c r="R2779" s="6">
        <v>307.19</v>
      </c>
      <c r="S2779" s="6">
        <v>91.93</v>
      </c>
      <c r="T2779" t="s">
        <v>36</v>
      </c>
      <c r="U2779">
        <v>3</v>
      </c>
      <c r="V2779" t="s">
        <v>50</v>
      </c>
      <c r="W2779" t="s">
        <v>51</v>
      </c>
      <c r="X2779">
        <v>2025</v>
      </c>
      <c r="Y2779" t="s">
        <v>52</v>
      </c>
      <c r="Z2779" s="8">
        <v>0.31159999999999999</v>
      </c>
    </row>
    <row r="2780" spans="1:26" x14ac:dyDescent="0.3">
      <c r="A2780" t="s">
        <v>6544</v>
      </c>
      <c r="B2780" s="4">
        <v>45838</v>
      </c>
      <c r="C2780" t="s">
        <v>2911</v>
      </c>
      <c r="D2780" t="s">
        <v>6545</v>
      </c>
      <c r="E2780" t="s">
        <v>29</v>
      </c>
      <c r="F2780" t="s">
        <v>123</v>
      </c>
      <c r="G2780" t="s">
        <v>45</v>
      </c>
      <c r="H2780" t="s">
        <v>83</v>
      </c>
      <c r="I2780" t="s">
        <v>33</v>
      </c>
      <c r="J2780" t="s">
        <v>59</v>
      </c>
      <c r="K2780" t="s">
        <v>102</v>
      </c>
      <c r="L2780">
        <v>3</v>
      </c>
      <c r="M2780" s="6">
        <v>1192.29</v>
      </c>
      <c r="N2780" s="8">
        <v>0.15</v>
      </c>
      <c r="O2780" s="6">
        <v>536.53</v>
      </c>
      <c r="P2780" s="6">
        <v>3040.34</v>
      </c>
      <c r="Q2780" s="6">
        <v>2261.0700000000002</v>
      </c>
      <c r="R2780" s="6">
        <v>779.27</v>
      </c>
      <c r="S2780" s="6">
        <v>339.11</v>
      </c>
      <c r="T2780" t="s">
        <v>36</v>
      </c>
      <c r="U2780">
        <v>6</v>
      </c>
      <c r="V2780" t="s">
        <v>189</v>
      </c>
      <c r="W2780" t="s">
        <v>38</v>
      </c>
      <c r="X2780">
        <v>2025</v>
      </c>
      <c r="Y2780" t="s">
        <v>424</v>
      </c>
      <c r="Z2780" s="8">
        <v>0.25629999999999997</v>
      </c>
    </row>
    <row r="2781" spans="1:26" x14ac:dyDescent="0.3">
      <c r="A2781" t="s">
        <v>6546</v>
      </c>
      <c r="B2781" s="4">
        <v>45593</v>
      </c>
      <c r="C2781" t="s">
        <v>758</v>
      </c>
      <c r="D2781" t="s">
        <v>6547</v>
      </c>
      <c r="E2781" t="s">
        <v>29</v>
      </c>
      <c r="F2781" t="s">
        <v>123</v>
      </c>
      <c r="G2781" t="s">
        <v>110</v>
      </c>
      <c r="H2781" t="s">
        <v>281</v>
      </c>
      <c r="I2781" t="s">
        <v>47</v>
      </c>
      <c r="J2781" t="s">
        <v>59</v>
      </c>
      <c r="K2781" t="s">
        <v>102</v>
      </c>
      <c r="L2781">
        <v>2</v>
      </c>
      <c r="M2781" s="6">
        <v>1805.68</v>
      </c>
      <c r="N2781" s="8">
        <v>0.15</v>
      </c>
      <c r="O2781" s="6">
        <v>541.70000000000005</v>
      </c>
      <c r="P2781" s="6">
        <v>3069.66</v>
      </c>
      <c r="Q2781" s="6">
        <v>2429.0500000000002</v>
      </c>
      <c r="R2781" s="6">
        <v>640.61</v>
      </c>
      <c r="S2781" s="6">
        <v>214.6</v>
      </c>
      <c r="T2781" t="s">
        <v>36</v>
      </c>
      <c r="U2781">
        <v>10</v>
      </c>
      <c r="V2781" t="s">
        <v>146</v>
      </c>
      <c r="W2781" t="s">
        <v>85</v>
      </c>
      <c r="X2781">
        <v>2024</v>
      </c>
      <c r="Y2781" t="s">
        <v>184</v>
      </c>
      <c r="Z2781" s="8">
        <v>0.2087</v>
      </c>
    </row>
    <row r="2782" spans="1:26" x14ac:dyDescent="0.3">
      <c r="A2782" t="s">
        <v>6548</v>
      </c>
      <c r="B2782" s="4">
        <v>45872</v>
      </c>
      <c r="C2782" t="s">
        <v>1670</v>
      </c>
      <c r="D2782" t="s">
        <v>6549</v>
      </c>
      <c r="E2782" t="s">
        <v>29</v>
      </c>
      <c r="F2782" t="s">
        <v>123</v>
      </c>
      <c r="G2782" t="s">
        <v>31</v>
      </c>
      <c r="H2782" t="s">
        <v>195</v>
      </c>
      <c r="I2782" t="s">
        <v>47</v>
      </c>
      <c r="J2782" t="s">
        <v>48</v>
      </c>
      <c r="K2782" t="s">
        <v>35</v>
      </c>
      <c r="L2782">
        <v>1</v>
      </c>
      <c r="M2782" s="6">
        <v>1175.28</v>
      </c>
      <c r="N2782" s="8">
        <v>0</v>
      </c>
      <c r="O2782" s="6">
        <v>0</v>
      </c>
      <c r="P2782" s="6">
        <v>1175.28</v>
      </c>
      <c r="Q2782" s="6">
        <v>758.38</v>
      </c>
      <c r="R2782" s="6">
        <v>416.9</v>
      </c>
      <c r="S2782" s="6">
        <v>328.41</v>
      </c>
      <c r="T2782" t="s">
        <v>36</v>
      </c>
      <c r="U2782">
        <v>8</v>
      </c>
      <c r="V2782" t="s">
        <v>118</v>
      </c>
      <c r="W2782" t="s">
        <v>62</v>
      </c>
      <c r="X2782">
        <v>2025</v>
      </c>
      <c r="Y2782" t="s">
        <v>277</v>
      </c>
      <c r="Z2782" s="8">
        <v>0.35470000000000002</v>
      </c>
    </row>
    <row r="2783" spans="1:26" x14ac:dyDescent="0.3">
      <c r="A2783" t="s">
        <v>6550</v>
      </c>
      <c r="B2783" s="4">
        <v>45640</v>
      </c>
      <c r="C2783" t="s">
        <v>729</v>
      </c>
      <c r="D2783" t="s">
        <v>6551</v>
      </c>
      <c r="E2783" t="s">
        <v>67</v>
      </c>
      <c r="F2783" t="s">
        <v>334</v>
      </c>
      <c r="G2783" t="s">
        <v>45</v>
      </c>
      <c r="H2783" t="s">
        <v>46</v>
      </c>
      <c r="I2783" t="s">
        <v>33</v>
      </c>
      <c r="J2783" t="s">
        <v>59</v>
      </c>
      <c r="K2783" t="s">
        <v>35</v>
      </c>
      <c r="L2783">
        <v>2</v>
      </c>
      <c r="M2783" s="6">
        <v>613.79</v>
      </c>
      <c r="N2783" s="8">
        <v>0.2</v>
      </c>
      <c r="O2783" s="6">
        <v>245.52</v>
      </c>
      <c r="P2783" s="6">
        <v>982.06</v>
      </c>
      <c r="Q2783" s="6">
        <v>742.05</v>
      </c>
      <c r="R2783" s="6">
        <v>240.01</v>
      </c>
      <c r="S2783" s="6">
        <v>292.39999999999998</v>
      </c>
      <c r="T2783" t="s">
        <v>77</v>
      </c>
      <c r="U2783">
        <v>12</v>
      </c>
      <c r="V2783" t="s">
        <v>84</v>
      </c>
      <c r="W2783" t="s">
        <v>85</v>
      </c>
      <c r="X2783">
        <v>2024</v>
      </c>
      <c r="Y2783" t="s">
        <v>162</v>
      </c>
      <c r="Z2783" s="8">
        <v>0.24440000000000001</v>
      </c>
    </row>
    <row r="2784" spans="1:26" x14ac:dyDescent="0.3">
      <c r="A2784" t="s">
        <v>6552</v>
      </c>
      <c r="B2784" s="4">
        <v>45340</v>
      </c>
      <c r="C2784" t="s">
        <v>2722</v>
      </c>
      <c r="D2784" t="s">
        <v>6553</v>
      </c>
      <c r="E2784" t="s">
        <v>56</v>
      </c>
      <c r="F2784" t="s">
        <v>90</v>
      </c>
      <c r="G2784" t="s">
        <v>31</v>
      </c>
      <c r="H2784" t="s">
        <v>32</v>
      </c>
      <c r="I2784" t="s">
        <v>47</v>
      </c>
      <c r="J2784" t="s">
        <v>59</v>
      </c>
      <c r="K2784" t="s">
        <v>35</v>
      </c>
      <c r="L2784">
        <v>4</v>
      </c>
      <c r="M2784" s="6">
        <v>1437.81</v>
      </c>
      <c r="N2784" s="8">
        <v>0.15</v>
      </c>
      <c r="O2784" s="6">
        <v>862.69</v>
      </c>
      <c r="P2784" s="6">
        <v>4888.55</v>
      </c>
      <c r="Q2784" s="6">
        <v>2987.61</v>
      </c>
      <c r="R2784" s="6">
        <v>1900.94</v>
      </c>
      <c r="S2784" s="6">
        <v>202.13</v>
      </c>
      <c r="T2784" t="s">
        <v>36</v>
      </c>
      <c r="U2784">
        <v>2</v>
      </c>
      <c r="V2784" t="s">
        <v>171</v>
      </c>
      <c r="W2784" t="s">
        <v>51</v>
      </c>
      <c r="X2784">
        <v>2024</v>
      </c>
      <c r="Y2784" t="s">
        <v>214</v>
      </c>
      <c r="Z2784" s="8">
        <v>0.38890000000000002</v>
      </c>
    </row>
    <row r="2785" spans="1:26" x14ac:dyDescent="0.3">
      <c r="A2785" t="s">
        <v>6554</v>
      </c>
      <c r="B2785" s="4">
        <v>45365</v>
      </c>
      <c r="C2785" t="s">
        <v>766</v>
      </c>
      <c r="D2785" t="s">
        <v>6555</v>
      </c>
      <c r="E2785" t="s">
        <v>56</v>
      </c>
      <c r="F2785" t="s">
        <v>238</v>
      </c>
      <c r="G2785" t="s">
        <v>31</v>
      </c>
      <c r="H2785" t="s">
        <v>32</v>
      </c>
      <c r="I2785" t="s">
        <v>75</v>
      </c>
      <c r="J2785" t="s">
        <v>48</v>
      </c>
      <c r="K2785" t="s">
        <v>35</v>
      </c>
      <c r="L2785">
        <v>2</v>
      </c>
      <c r="M2785" s="6">
        <v>2612.9699999999998</v>
      </c>
      <c r="N2785" s="8">
        <v>0.2</v>
      </c>
      <c r="O2785" s="6">
        <v>1045.19</v>
      </c>
      <c r="P2785" s="6">
        <v>4180.75</v>
      </c>
      <c r="Q2785" s="6">
        <v>2804.39</v>
      </c>
      <c r="R2785" s="6">
        <v>1376.36</v>
      </c>
      <c r="S2785" s="6">
        <v>409.93</v>
      </c>
      <c r="T2785" t="s">
        <v>36</v>
      </c>
      <c r="U2785">
        <v>3</v>
      </c>
      <c r="V2785" t="s">
        <v>50</v>
      </c>
      <c r="W2785" t="s">
        <v>51</v>
      </c>
      <c r="X2785">
        <v>2024</v>
      </c>
      <c r="Y2785" t="s">
        <v>78</v>
      </c>
      <c r="Z2785" s="8">
        <v>0.32919999999999999</v>
      </c>
    </row>
    <row r="2786" spans="1:26" x14ac:dyDescent="0.3">
      <c r="A2786" t="s">
        <v>6556</v>
      </c>
      <c r="B2786" s="4">
        <v>45995</v>
      </c>
      <c r="C2786" t="s">
        <v>1838</v>
      </c>
      <c r="D2786" t="s">
        <v>6557</v>
      </c>
      <c r="E2786" t="s">
        <v>108</v>
      </c>
      <c r="F2786" t="s">
        <v>145</v>
      </c>
      <c r="G2786" t="s">
        <v>110</v>
      </c>
      <c r="H2786" t="s">
        <v>269</v>
      </c>
      <c r="I2786" t="s">
        <v>75</v>
      </c>
      <c r="J2786" t="s">
        <v>59</v>
      </c>
      <c r="K2786" t="s">
        <v>35</v>
      </c>
      <c r="L2786">
        <v>1</v>
      </c>
      <c r="M2786" s="6">
        <v>1191.47</v>
      </c>
      <c r="N2786" s="8">
        <v>0</v>
      </c>
      <c r="O2786" s="6">
        <v>0</v>
      </c>
      <c r="P2786" s="6">
        <v>1191.47</v>
      </c>
      <c r="Q2786" s="6">
        <v>698.3</v>
      </c>
      <c r="R2786" s="6">
        <v>493.17</v>
      </c>
      <c r="S2786" s="6">
        <v>224.05</v>
      </c>
      <c r="T2786" t="s">
        <v>77</v>
      </c>
      <c r="U2786">
        <v>12</v>
      </c>
      <c r="V2786" t="s">
        <v>84</v>
      </c>
      <c r="W2786" t="s">
        <v>85</v>
      </c>
      <c r="X2786">
        <v>2025</v>
      </c>
      <c r="Y2786" t="s">
        <v>86</v>
      </c>
      <c r="Z2786" s="8">
        <v>0.41389999999999999</v>
      </c>
    </row>
    <row r="2787" spans="1:26" x14ac:dyDescent="0.3">
      <c r="A2787" t="s">
        <v>6558</v>
      </c>
      <c r="B2787" s="4">
        <v>45552</v>
      </c>
      <c r="C2787" t="s">
        <v>2270</v>
      </c>
      <c r="D2787" t="s">
        <v>6559</v>
      </c>
      <c r="E2787" t="s">
        <v>29</v>
      </c>
      <c r="F2787" t="s">
        <v>141</v>
      </c>
      <c r="G2787" t="s">
        <v>69</v>
      </c>
      <c r="H2787" t="s">
        <v>188</v>
      </c>
      <c r="I2787" t="s">
        <v>33</v>
      </c>
      <c r="J2787" t="s">
        <v>48</v>
      </c>
      <c r="K2787" t="s">
        <v>76</v>
      </c>
      <c r="L2787">
        <v>2</v>
      </c>
      <c r="M2787" s="6">
        <v>1396.59</v>
      </c>
      <c r="N2787" s="8">
        <v>0.05</v>
      </c>
      <c r="O2787" s="6">
        <v>139.66</v>
      </c>
      <c r="P2787" s="6">
        <v>2653.52</v>
      </c>
      <c r="Q2787" s="6">
        <v>1593.46</v>
      </c>
      <c r="R2787" s="6">
        <v>1060.06</v>
      </c>
      <c r="S2787" s="6">
        <v>342.3</v>
      </c>
      <c r="T2787" t="s">
        <v>77</v>
      </c>
      <c r="U2787">
        <v>9</v>
      </c>
      <c r="V2787" t="s">
        <v>61</v>
      </c>
      <c r="W2787" t="s">
        <v>62</v>
      </c>
      <c r="X2787">
        <v>2024</v>
      </c>
      <c r="Y2787" t="s">
        <v>63</v>
      </c>
      <c r="Z2787" s="8">
        <v>0.39950000000000002</v>
      </c>
    </row>
    <row r="2788" spans="1:26" x14ac:dyDescent="0.3">
      <c r="A2788" t="s">
        <v>6560</v>
      </c>
      <c r="B2788" s="4">
        <v>45647</v>
      </c>
      <c r="C2788" t="s">
        <v>1924</v>
      </c>
      <c r="D2788" t="s">
        <v>6561</v>
      </c>
      <c r="E2788" t="s">
        <v>29</v>
      </c>
      <c r="F2788" t="s">
        <v>30</v>
      </c>
      <c r="G2788" t="s">
        <v>69</v>
      </c>
      <c r="H2788" t="s">
        <v>83</v>
      </c>
      <c r="I2788" t="s">
        <v>33</v>
      </c>
      <c r="J2788" t="s">
        <v>48</v>
      </c>
      <c r="K2788" t="s">
        <v>102</v>
      </c>
      <c r="L2788">
        <v>1</v>
      </c>
      <c r="M2788" s="6">
        <v>1853.8</v>
      </c>
      <c r="N2788" s="8">
        <v>0.15</v>
      </c>
      <c r="O2788" s="6">
        <v>278.07</v>
      </c>
      <c r="P2788" s="6">
        <v>1575.73</v>
      </c>
      <c r="Q2788" s="6">
        <v>1080.18</v>
      </c>
      <c r="R2788" s="6">
        <v>495.55</v>
      </c>
      <c r="S2788" s="6">
        <v>402.35</v>
      </c>
      <c r="T2788" t="s">
        <v>36</v>
      </c>
      <c r="U2788">
        <v>12</v>
      </c>
      <c r="V2788" t="s">
        <v>84</v>
      </c>
      <c r="W2788" t="s">
        <v>85</v>
      </c>
      <c r="X2788">
        <v>2024</v>
      </c>
      <c r="Y2788" t="s">
        <v>162</v>
      </c>
      <c r="Z2788" s="8">
        <v>0.3145</v>
      </c>
    </row>
    <row r="2789" spans="1:26" x14ac:dyDescent="0.3">
      <c r="A2789" t="s">
        <v>6562</v>
      </c>
      <c r="B2789" s="4">
        <v>45873</v>
      </c>
      <c r="C2789" t="s">
        <v>1248</v>
      </c>
      <c r="D2789" t="s">
        <v>6563</v>
      </c>
      <c r="E2789" t="s">
        <v>67</v>
      </c>
      <c r="F2789" t="s">
        <v>158</v>
      </c>
      <c r="G2789" t="s">
        <v>31</v>
      </c>
      <c r="H2789" t="s">
        <v>58</v>
      </c>
      <c r="I2789" t="s">
        <v>116</v>
      </c>
      <c r="J2789" t="s">
        <v>34</v>
      </c>
      <c r="K2789" t="s">
        <v>60</v>
      </c>
      <c r="L2789">
        <v>1</v>
      </c>
      <c r="M2789" s="6">
        <v>483.21</v>
      </c>
      <c r="N2789" s="8">
        <v>0.15</v>
      </c>
      <c r="O2789" s="6">
        <v>72.48</v>
      </c>
      <c r="P2789" s="6">
        <v>410.73</v>
      </c>
      <c r="Q2789" s="6">
        <v>269.26</v>
      </c>
      <c r="R2789" s="6">
        <v>141.47</v>
      </c>
      <c r="S2789" s="6">
        <v>166.48</v>
      </c>
      <c r="T2789" t="s">
        <v>36</v>
      </c>
      <c r="U2789">
        <v>8</v>
      </c>
      <c r="V2789" t="s">
        <v>118</v>
      </c>
      <c r="W2789" t="s">
        <v>62</v>
      </c>
      <c r="X2789">
        <v>2025</v>
      </c>
      <c r="Y2789" t="s">
        <v>277</v>
      </c>
      <c r="Z2789" s="8">
        <v>0.34439999999999998</v>
      </c>
    </row>
    <row r="2790" spans="1:26" x14ac:dyDescent="0.3">
      <c r="A2790" t="s">
        <v>6564</v>
      </c>
      <c r="B2790" s="4">
        <v>45893</v>
      </c>
      <c r="C2790" t="s">
        <v>1240</v>
      </c>
      <c r="D2790" t="s">
        <v>6565</v>
      </c>
      <c r="E2790" t="s">
        <v>43</v>
      </c>
      <c r="F2790" t="s">
        <v>273</v>
      </c>
      <c r="G2790" t="s">
        <v>31</v>
      </c>
      <c r="H2790" t="s">
        <v>32</v>
      </c>
      <c r="I2790" t="s">
        <v>75</v>
      </c>
      <c r="J2790" t="s">
        <v>34</v>
      </c>
      <c r="K2790" t="s">
        <v>60</v>
      </c>
      <c r="L2790">
        <v>1</v>
      </c>
      <c r="M2790" s="6">
        <v>1520.39</v>
      </c>
      <c r="N2790" s="8">
        <v>0.15</v>
      </c>
      <c r="O2790" s="6">
        <v>228.06</v>
      </c>
      <c r="P2790" s="6">
        <v>1292.33</v>
      </c>
      <c r="Q2790" s="6">
        <v>1038.8</v>
      </c>
      <c r="R2790" s="6">
        <v>253.53</v>
      </c>
      <c r="S2790" s="6">
        <v>411.06</v>
      </c>
      <c r="T2790" t="s">
        <v>77</v>
      </c>
      <c r="U2790">
        <v>8</v>
      </c>
      <c r="V2790" t="s">
        <v>118</v>
      </c>
      <c r="W2790" t="s">
        <v>62</v>
      </c>
      <c r="X2790">
        <v>2025</v>
      </c>
      <c r="Y2790" t="s">
        <v>277</v>
      </c>
      <c r="Z2790" s="8">
        <v>0.19620000000000001</v>
      </c>
    </row>
    <row r="2791" spans="1:26" x14ac:dyDescent="0.3">
      <c r="A2791" t="s">
        <v>6566</v>
      </c>
      <c r="B2791" s="4">
        <v>45551</v>
      </c>
      <c r="C2791" t="s">
        <v>6270</v>
      </c>
      <c r="D2791" t="s">
        <v>6567</v>
      </c>
      <c r="E2791" t="s">
        <v>43</v>
      </c>
      <c r="F2791" t="s">
        <v>101</v>
      </c>
      <c r="G2791" t="s">
        <v>31</v>
      </c>
      <c r="H2791" t="s">
        <v>58</v>
      </c>
      <c r="I2791" t="s">
        <v>33</v>
      </c>
      <c r="J2791" t="s">
        <v>59</v>
      </c>
      <c r="K2791" t="s">
        <v>102</v>
      </c>
      <c r="L2791">
        <v>1</v>
      </c>
      <c r="M2791" s="6">
        <v>1478.71</v>
      </c>
      <c r="N2791" s="8">
        <v>0.15</v>
      </c>
      <c r="O2791" s="6">
        <v>221.81</v>
      </c>
      <c r="P2791" s="6">
        <v>1256.9000000000001</v>
      </c>
      <c r="Q2791" s="6">
        <v>933.91</v>
      </c>
      <c r="R2791" s="6">
        <v>322.99</v>
      </c>
      <c r="S2791" s="6">
        <v>237.38</v>
      </c>
      <c r="T2791" t="s">
        <v>117</v>
      </c>
      <c r="U2791">
        <v>9</v>
      </c>
      <c r="V2791" t="s">
        <v>61</v>
      </c>
      <c r="W2791" t="s">
        <v>62</v>
      </c>
      <c r="X2791">
        <v>2024</v>
      </c>
      <c r="Y2791" t="s">
        <v>63</v>
      </c>
      <c r="Z2791" s="8">
        <v>0.25700000000000001</v>
      </c>
    </row>
    <row r="2792" spans="1:26" x14ac:dyDescent="0.3">
      <c r="A2792" t="s">
        <v>6568</v>
      </c>
      <c r="B2792" s="4">
        <v>45929</v>
      </c>
      <c r="C2792" t="s">
        <v>250</v>
      </c>
      <c r="D2792" t="s">
        <v>6569</v>
      </c>
      <c r="E2792" t="s">
        <v>43</v>
      </c>
      <c r="F2792" t="s">
        <v>101</v>
      </c>
      <c r="G2792" t="s">
        <v>31</v>
      </c>
      <c r="H2792" t="s">
        <v>96</v>
      </c>
      <c r="I2792" t="s">
        <v>33</v>
      </c>
      <c r="J2792" t="s">
        <v>59</v>
      </c>
      <c r="K2792" t="s">
        <v>35</v>
      </c>
      <c r="L2792">
        <v>4</v>
      </c>
      <c r="M2792" s="6">
        <v>1438.58</v>
      </c>
      <c r="N2792" s="8">
        <v>0.2</v>
      </c>
      <c r="O2792" s="6">
        <v>1150.8599999999999</v>
      </c>
      <c r="P2792" s="6">
        <v>4603.46</v>
      </c>
      <c r="Q2792" s="6">
        <v>3281.52</v>
      </c>
      <c r="R2792" s="6">
        <v>1321.94</v>
      </c>
      <c r="S2792" s="6">
        <v>41.44</v>
      </c>
      <c r="T2792" t="s">
        <v>36</v>
      </c>
      <c r="U2792">
        <v>9</v>
      </c>
      <c r="V2792" t="s">
        <v>61</v>
      </c>
      <c r="W2792" t="s">
        <v>62</v>
      </c>
      <c r="X2792">
        <v>2025</v>
      </c>
      <c r="Y2792" t="s">
        <v>97</v>
      </c>
      <c r="Z2792" s="8">
        <v>0.28720000000000001</v>
      </c>
    </row>
    <row r="2793" spans="1:26" x14ac:dyDescent="0.3">
      <c r="A2793" t="s">
        <v>6570</v>
      </c>
      <c r="B2793" s="4">
        <v>45586</v>
      </c>
      <c r="C2793" t="s">
        <v>3820</v>
      </c>
      <c r="D2793" t="s">
        <v>6571</v>
      </c>
      <c r="E2793" t="s">
        <v>56</v>
      </c>
      <c r="F2793" t="s">
        <v>74</v>
      </c>
      <c r="G2793" t="s">
        <v>69</v>
      </c>
      <c r="H2793" t="s">
        <v>291</v>
      </c>
      <c r="I2793" t="s">
        <v>47</v>
      </c>
      <c r="J2793" t="s">
        <v>59</v>
      </c>
      <c r="K2793" t="s">
        <v>60</v>
      </c>
      <c r="L2793">
        <v>1</v>
      </c>
      <c r="M2793" s="6">
        <v>3240.27</v>
      </c>
      <c r="N2793" s="8">
        <v>0.2</v>
      </c>
      <c r="O2793" s="6">
        <v>648.04999999999995</v>
      </c>
      <c r="P2793" s="6">
        <v>2592.2199999999998</v>
      </c>
      <c r="Q2793" s="6">
        <v>2088.19</v>
      </c>
      <c r="R2793" s="6">
        <v>504.03</v>
      </c>
      <c r="S2793" s="6">
        <v>271.10000000000002</v>
      </c>
      <c r="T2793" t="s">
        <v>36</v>
      </c>
      <c r="U2793">
        <v>10</v>
      </c>
      <c r="V2793" t="s">
        <v>146</v>
      </c>
      <c r="W2793" t="s">
        <v>85</v>
      </c>
      <c r="X2793">
        <v>2024</v>
      </c>
      <c r="Y2793" t="s">
        <v>184</v>
      </c>
      <c r="Z2793" s="8">
        <v>0.19439999999999999</v>
      </c>
    </row>
    <row r="2794" spans="1:26" x14ac:dyDescent="0.3">
      <c r="A2794" t="s">
        <v>6572</v>
      </c>
      <c r="B2794" s="4">
        <v>45932</v>
      </c>
      <c r="C2794" t="s">
        <v>408</v>
      </c>
      <c r="D2794" t="s">
        <v>6573</v>
      </c>
      <c r="E2794" t="s">
        <v>43</v>
      </c>
      <c r="F2794" t="s">
        <v>101</v>
      </c>
      <c r="G2794" t="s">
        <v>132</v>
      </c>
      <c r="H2794" t="s">
        <v>133</v>
      </c>
      <c r="I2794" t="s">
        <v>33</v>
      </c>
      <c r="J2794" t="s">
        <v>34</v>
      </c>
      <c r="K2794" t="s">
        <v>35</v>
      </c>
      <c r="L2794">
        <v>1</v>
      </c>
      <c r="M2794" s="6">
        <v>1988.5</v>
      </c>
      <c r="N2794" s="8">
        <v>0.2</v>
      </c>
      <c r="O2794" s="6">
        <v>397.7</v>
      </c>
      <c r="P2794" s="6">
        <v>1590.8</v>
      </c>
      <c r="Q2794" s="6">
        <v>1025.8</v>
      </c>
      <c r="R2794" s="6">
        <v>565</v>
      </c>
      <c r="S2794" s="6">
        <v>311</v>
      </c>
      <c r="T2794" t="s">
        <v>36</v>
      </c>
      <c r="U2794">
        <v>10</v>
      </c>
      <c r="V2794" t="s">
        <v>146</v>
      </c>
      <c r="W2794" t="s">
        <v>85</v>
      </c>
      <c r="X2794">
        <v>2025</v>
      </c>
      <c r="Y2794" t="s">
        <v>147</v>
      </c>
      <c r="Z2794" s="8">
        <v>0.35520000000000002</v>
      </c>
    </row>
    <row r="2795" spans="1:26" x14ac:dyDescent="0.3">
      <c r="A2795" t="s">
        <v>6574</v>
      </c>
      <c r="B2795" s="4">
        <v>45604</v>
      </c>
      <c r="C2795" t="s">
        <v>2455</v>
      </c>
      <c r="D2795" t="s">
        <v>6575</v>
      </c>
      <c r="E2795" t="s">
        <v>67</v>
      </c>
      <c r="F2795" t="s">
        <v>68</v>
      </c>
      <c r="G2795" t="s">
        <v>45</v>
      </c>
      <c r="H2795" t="s">
        <v>32</v>
      </c>
      <c r="I2795" t="s">
        <v>75</v>
      </c>
      <c r="J2795" t="s">
        <v>34</v>
      </c>
      <c r="K2795" t="s">
        <v>76</v>
      </c>
      <c r="L2795">
        <v>2</v>
      </c>
      <c r="M2795" s="6">
        <v>1766.12</v>
      </c>
      <c r="N2795" s="8">
        <v>0.3</v>
      </c>
      <c r="O2795" s="6">
        <v>1059.67</v>
      </c>
      <c r="P2795" s="6">
        <v>2472.5700000000002</v>
      </c>
      <c r="Q2795" s="6">
        <v>1891.14</v>
      </c>
      <c r="R2795" s="6">
        <v>581.42999999999995</v>
      </c>
      <c r="S2795" s="6">
        <v>184.16</v>
      </c>
      <c r="T2795" t="s">
        <v>36</v>
      </c>
      <c r="U2795">
        <v>11</v>
      </c>
      <c r="V2795" t="s">
        <v>124</v>
      </c>
      <c r="W2795" t="s">
        <v>85</v>
      </c>
      <c r="X2795">
        <v>2024</v>
      </c>
      <c r="Y2795" t="s">
        <v>125</v>
      </c>
      <c r="Z2795" s="8">
        <v>0.23519999999999999</v>
      </c>
    </row>
    <row r="2796" spans="1:26" x14ac:dyDescent="0.3">
      <c r="A2796" t="s">
        <v>6576</v>
      </c>
      <c r="B2796" s="4">
        <v>45903</v>
      </c>
      <c r="C2796" t="s">
        <v>6577</v>
      </c>
      <c r="D2796" t="s">
        <v>6578</v>
      </c>
      <c r="E2796" t="s">
        <v>56</v>
      </c>
      <c r="F2796" t="s">
        <v>90</v>
      </c>
      <c r="G2796" t="s">
        <v>69</v>
      </c>
      <c r="H2796" t="s">
        <v>188</v>
      </c>
      <c r="I2796" t="s">
        <v>75</v>
      </c>
      <c r="J2796" t="s">
        <v>59</v>
      </c>
      <c r="K2796" t="s">
        <v>102</v>
      </c>
      <c r="L2796">
        <v>3</v>
      </c>
      <c r="M2796" s="6">
        <v>3111.16</v>
      </c>
      <c r="N2796" s="8">
        <v>0.1</v>
      </c>
      <c r="O2796" s="6">
        <v>933.35</v>
      </c>
      <c r="P2796" s="6">
        <v>8400.1299999999992</v>
      </c>
      <c r="Q2796" s="6">
        <v>6498.72</v>
      </c>
      <c r="R2796" s="6">
        <v>1901.41</v>
      </c>
      <c r="S2796" s="6">
        <v>437.9</v>
      </c>
      <c r="T2796" t="s">
        <v>36</v>
      </c>
      <c r="U2796">
        <v>9</v>
      </c>
      <c r="V2796" t="s">
        <v>61</v>
      </c>
      <c r="W2796" t="s">
        <v>62</v>
      </c>
      <c r="X2796">
        <v>2025</v>
      </c>
      <c r="Y2796" t="s">
        <v>97</v>
      </c>
      <c r="Z2796" s="8">
        <v>0.22639999999999999</v>
      </c>
    </row>
    <row r="2797" spans="1:26" x14ac:dyDescent="0.3">
      <c r="A2797" t="s">
        <v>6579</v>
      </c>
      <c r="B2797" s="4">
        <v>45473</v>
      </c>
      <c r="C2797" t="s">
        <v>1368</v>
      </c>
      <c r="D2797" t="s">
        <v>6580</v>
      </c>
      <c r="E2797" t="s">
        <v>56</v>
      </c>
      <c r="F2797" t="s">
        <v>90</v>
      </c>
      <c r="G2797" t="s">
        <v>31</v>
      </c>
      <c r="H2797" t="s">
        <v>58</v>
      </c>
      <c r="I2797" t="s">
        <v>75</v>
      </c>
      <c r="J2797" t="s">
        <v>34</v>
      </c>
      <c r="K2797" t="s">
        <v>102</v>
      </c>
      <c r="L2797">
        <v>1</v>
      </c>
      <c r="M2797" s="6">
        <v>1851.86</v>
      </c>
      <c r="N2797" s="8">
        <v>0.1</v>
      </c>
      <c r="O2797" s="6">
        <v>185.19</v>
      </c>
      <c r="P2797" s="6">
        <v>1666.67</v>
      </c>
      <c r="Q2797" s="6">
        <v>1268.72</v>
      </c>
      <c r="R2797" s="6">
        <v>397.95</v>
      </c>
      <c r="S2797" s="6">
        <v>46.87</v>
      </c>
      <c r="T2797" t="s">
        <v>36</v>
      </c>
      <c r="U2797">
        <v>6</v>
      </c>
      <c r="V2797" t="s">
        <v>189</v>
      </c>
      <c r="W2797" t="s">
        <v>38</v>
      </c>
      <c r="X2797">
        <v>2024</v>
      </c>
      <c r="Y2797" t="s">
        <v>190</v>
      </c>
      <c r="Z2797" s="8">
        <v>0.23880000000000001</v>
      </c>
    </row>
    <row r="2798" spans="1:26" x14ac:dyDescent="0.3">
      <c r="A2798" t="s">
        <v>6581</v>
      </c>
      <c r="B2798" s="4">
        <v>45977</v>
      </c>
      <c r="C2798" t="s">
        <v>3383</v>
      </c>
      <c r="D2798" t="s">
        <v>6582</v>
      </c>
      <c r="E2798" t="s">
        <v>67</v>
      </c>
      <c r="F2798" t="s">
        <v>82</v>
      </c>
      <c r="G2798" t="s">
        <v>69</v>
      </c>
      <c r="H2798" t="s">
        <v>188</v>
      </c>
      <c r="I2798" t="s">
        <v>47</v>
      </c>
      <c r="J2798" t="s">
        <v>59</v>
      </c>
      <c r="K2798" t="s">
        <v>35</v>
      </c>
      <c r="L2798">
        <v>3</v>
      </c>
      <c r="M2798" s="6">
        <v>355.01</v>
      </c>
      <c r="N2798" s="8">
        <v>0.2</v>
      </c>
      <c r="O2798" s="6">
        <v>213.01</v>
      </c>
      <c r="P2798" s="6">
        <v>852.02</v>
      </c>
      <c r="Q2798" s="6">
        <v>641.47</v>
      </c>
      <c r="R2798" s="6">
        <v>210.55</v>
      </c>
      <c r="S2798" s="6">
        <v>306.89999999999998</v>
      </c>
      <c r="T2798" t="s">
        <v>117</v>
      </c>
      <c r="U2798">
        <v>11</v>
      </c>
      <c r="V2798" t="s">
        <v>124</v>
      </c>
      <c r="W2798" t="s">
        <v>85</v>
      </c>
      <c r="X2798">
        <v>2025</v>
      </c>
      <c r="Y2798" t="s">
        <v>221</v>
      </c>
      <c r="Z2798" s="8">
        <v>0.24709999999999999</v>
      </c>
    </row>
    <row r="2799" spans="1:26" x14ac:dyDescent="0.3">
      <c r="A2799" t="s">
        <v>6583</v>
      </c>
      <c r="B2799" s="4">
        <v>45655</v>
      </c>
      <c r="C2799" t="s">
        <v>494</v>
      </c>
      <c r="D2799" t="s">
        <v>6584</v>
      </c>
      <c r="E2799" t="s">
        <v>29</v>
      </c>
      <c r="F2799" t="s">
        <v>141</v>
      </c>
      <c r="G2799" t="s">
        <v>132</v>
      </c>
      <c r="H2799" t="s">
        <v>154</v>
      </c>
      <c r="I2799" t="s">
        <v>47</v>
      </c>
      <c r="J2799" t="s">
        <v>34</v>
      </c>
      <c r="K2799" t="s">
        <v>49</v>
      </c>
      <c r="L2799">
        <v>1</v>
      </c>
      <c r="M2799" s="6">
        <v>1706.55</v>
      </c>
      <c r="N2799" s="8">
        <v>0.05</v>
      </c>
      <c r="O2799" s="6">
        <v>85.33</v>
      </c>
      <c r="P2799" s="6">
        <v>1621.22</v>
      </c>
      <c r="Q2799" s="6">
        <v>1228.08</v>
      </c>
      <c r="R2799" s="6">
        <v>393.14</v>
      </c>
      <c r="S2799" s="6">
        <v>133.13999999999999</v>
      </c>
      <c r="T2799" t="s">
        <v>36</v>
      </c>
      <c r="U2799">
        <v>12</v>
      </c>
      <c r="V2799" t="s">
        <v>84</v>
      </c>
      <c r="W2799" t="s">
        <v>85</v>
      </c>
      <c r="X2799">
        <v>2024</v>
      </c>
      <c r="Y2799" t="s">
        <v>162</v>
      </c>
      <c r="Z2799" s="8">
        <v>0.24249999999999999</v>
      </c>
    </row>
    <row r="2800" spans="1:26" x14ac:dyDescent="0.3">
      <c r="A2800" t="s">
        <v>6585</v>
      </c>
      <c r="B2800" s="4">
        <v>45479</v>
      </c>
      <c r="C2800" t="s">
        <v>1586</v>
      </c>
      <c r="D2800" t="s">
        <v>6586</v>
      </c>
      <c r="E2800" t="s">
        <v>56</v>
      </c>
      <c r="F2800" t="s">
        <v>238</v>
      </c>
      <c r="G2800" t="s">
        <v>110</v>
      </c>
      <c r="H2800" t="s">
        <v>269</v>
      </c>
      <c r="I2800" t="s">
        <v>33</v>
      </c>
      <c r="J2800" t="s">
        <v>59</v>
      </c>
      <c r="K2800" t="s">
        <v>76</v>
      </c>
      <c r="L2800">
        <v>3</v>
      </c>
      <c r="M2800" s="6">
        <v>1707.27</v>
      </c>
      <c r="N2800" s="8">
        <v>0.2</v>
      </c>
      <c r="O2800" s="6">
        <v>1024.3599999999999</v>
      </c>
      <c r="P2800" s="6">
        <v>4097.45</v>
      </c>
      <c r="Q2800" s="6">
        <v>3239.81</v>
      </c>
      <c r="R2800" s="6">
        <v>857.64</v>
      </c>
      <c r="S2800" s="6">
        <v>419.17</v>
      </c>
      <c r="T2800" t="s">
        <v>36</v>
      </c>
      <c r="U2800">
        <v>7</v>
      </c>
      <c r="V2800" t="s">
        <v>179</v>
      </c>
      <c r="W2800" t="s">
        <v>62</v>
      </c>
      <c r="X2800">
        <v>2024</v>
      </c>
      <c r="Y2800" t="s">
        <v>180</v>
      </c>
      <c r="Z2800" s="8">
        <v>0.20930000000000001</v>
      </c>
    </row>
    <row r="2801" spans="1:26" x14ac:dyDescent="0.3">
      <c r="A2801" t="s">
        <v>6587</v>
      </c>
      <c r="B2801" s="4">
        <v>45860</v>
      </c>
      <c r="C2801" t="s">
        <v>1398</v>
      </c>
      <c r="D2801" t="s">
        <v>6588</v>
      </c>
      <c r="E2801" t="s">
        <v>108</v>
      </c>
      <c r="F2801" t="s">
        <v>109</v>
      </c>
      <c r="G2801" t="s">
        <v>69</v>
      </c>
      <c r="H2801" t="s">
        <v>188</v>
      </c>
      <c r="I2801" t="s">
        <v>75</v>
      </c>
      <c r="J2801" t="s">
        <v>34</v>
      </c>
      <c r="K2801" t="s">
        <v>35</v>
      </c>
      <c r="L2801">
        <v>1</v>
      </c>
      <c r="M2801" s="6">
        <v>947.58</v>
      </c>
      <c r="N2801" s="8">
        <v>0.25</v>
      </c>
      <c r="O2801" s="6">
        <v>236.9</v>
      </c>
      <c r="P2801" s="6">
        <v>710.68</v>
      </c>
      <c r="Q2801" s="6">
        <v>548.94000000000005</v>
      </c>
      <c r="R2801" s="6">
        <v>161.74</v>
      </c>
      <c r="S2801" s="6">
        <v>308.56</v>
      </c>
      <c r="T2801" t="s">
        <v>77</v>
      </c>
      <c r="U2801">
        <v>7</v>
      </c>
      <c r="V2801" t="s">
        <v>179</v>
      </c>
      <c r="W2801" t="s">
        <v>62</v>
      </c>
      <c r="X2801">
        <v>2025</v>
      </c>
      <c r="Y2801" t="s">
        <v>208</v>
      </c>
      <c r="Z2801" s="8">
        <v>0.2276</v>
      </c>
    </row>
    <row r="2802" spans="1:26" x14ac:dyDescent="0.3">
      <c r="A2802" t="s">
        <v>6589</v>
      </c>
      <c r="B2802" s="4">
        <v>45834</v>
      </c>
      <c r="C2802" t="s">
        <v>4707</v>
      </c>
      <c r="D2802" t="s">
        <v>6590</v>
      </c>
      <c r="E2802" t="s">
        <v>43</v>
      </c>
      <c r="F2802" t="s">
        <v>101</v>
      </c>
      <c r="G2802" t="s">
        <v>110</v>
      </c>
      <c r="H2802" t="s">
        <v>166</v>
      </c>
      <c r="I2802" t="s">
        <v>47</v>
      </c>
      <c r="J2802" t="s">
        <v>34</v>
      </c>
      <c r="K2802" t="s">
        <v>35</v>
      </c>
      <c r="L2802">
        <v>4</v>
      </c>
      <c r="M2802" s="6">
        <v>1082.8800000000001</v>
      </c>
      <c r="N2802" s="8">
        <v>0.25</v>
      </c>
      <c r="O2802" s="6">
        <v>1082.8800000000001</v>
      </c>
      <c r="P2802" s="6">
        <v>3248.64</v>
      </c>
      <c r="Q2802" s="6">
        <v>2216.85</v>
      </c>
      <c r="R2802" s="6">
        <v>1031.79</v>
      </c>
      <c r="S2802" s="6">
        <v>183.54</v>
      </c>
      <c r="T2802" t="s">
        <v>117</v>
      </c>
      <c r="U2802">
        <v>6</v>
      </c>
      <c r="V2802" t="s">
        <v>189</v>
      </c>
      <c r="W2802" t="s">
        <v>38</v>
      </c>
      <c r="X2802">
        <v>2025</v>
      </c>
      <c r="Y2802" t="s">
        <v>424</v>
      </c>
      <c r="Z2802" s="8">
        <v>0.31759999999999999</v>
      </c>
    </row>
    <row r="2803" spans="1:26" x14ac:dyDescent="0.3">
      <c r="A2803" t="s">
        <v>6591</v>
      </c>
      <c r="B2803" s="4">
        <v>45887</v>
      </c>
      <c r="C2803" t="s">
        <v>2766</v>
      </c>
      <c r="D2803" t="s">
        <v>6592</v>
      </c>
      <c r="E2803" t="s">
        <v>67</v>
      </c>
      <c r="F2803" t="s">
        <v>68</v>
      </c>
      <c r="G2803" t="s">
        <v>132</v>
      </c>
      <c r="H2803" t="s">
        <v>154</v>
      </c>
      <c r="I2803" t="s">
        <v>116</v>
      </c>
      <c r="J2803" t="s">
        <v>48</v>
      </c>
      <c r="K2803" t="s">
        <v>60</v>
      </c>
      <c r="L2803">
        <v>1</v>
      </c>
      <c r="M2803" s="6">
        <v>3167.37</v>
      </c>
      <c r="N2803" s="8">
        <v>0.15</v>
      </c>
      <c r="O2803" s="6">
        <v>475.11</v>
      </c>
      <c r="P2803" s="6">
        <v>2692.26</v>
      </c>
      <c r="Q2803" s="6">
        <v>1810.38</v>
      </c>
      <c r="R2803" s="6">
        <v>881.88</v>
      </c>
      <c r="S2803" s="6">
        <v>122.25</v>
      </c>
      <c r="T2803" t="s">
        <v>36</v>
      </c>
      <c r="U2803">
        <v>8</v>
      </c>
      <c r="V2803" t="s">
        <v>118</v>
      </c>
      <c r="W2803" t="s">
        <v>62</v>
      </c>
      <c r="X2803">
        <v>2025</v>
      </c>
      <c r="Y2803" t="s">
        <v>277</v>
      </c>
      <c r="Z2803" s="8">
        <v>0.3276</v>
      </c>
    </row>
    <row r="2804" spans="1:26" x14ac:dyDescent="0.3">
      <c r="A2804" t="s">
        <v>6593</v>
      </c>
      <c r="B2804" s="4">
        <v>45955</v>
      </c>
      <c r="C2804" t="s">
        <v>2705</v>
      </c>
      <c r="D2804" t="s">
        <v>6594</v>
      </c>
      <c r="E2804" t="s">
        <v>67</v>
      </c>
      <c r="F2804" t="s">
        <v>82</v>
      </c>
      <c r="G2804" t="s">
        <v>132</v>
      </c>
      <c r="H2804" t="s">
        <v>252</v>
      </c>
      <c r="I2804" t="s">
        <v>47</v>
      </c>
      <c r="J2804" t="s">
        <v>59</v>
      </c>
      <c r="K2804" t="s">
        <v>76</v>
      </c>
      <c r="L2804">
        <v>1</v>
      </c>
      <c r="M2804" s="6">
        <v>615.29999999999995</v>
      </c>
      <c r="N2804" s="8">
        <v>0.05</v>
      </c>
      <c r="O2804" s="6">
        <v>30.76</v>
      </c>
      <c r="P2804" s="6">
        <v>584.54</v>
      </c>
      <c r="Q2804" s="6">
        <v>368.42</v>
      </c>
      <c r="R2804" s="6">
        <v>216.12</v>
      </c>
      <c r="S2804" s="6">
        <v>204.67</v>
      </c>
      <c r="T2804" t="s">
        <v>36</v>
      </c>
      <c r="U2804">
        <v>10</v>
      </c>
      <c r="V2804" t="s">
        <v>146</v>
      </c>
      <c r="W2804" t="s">
        <v>85</v>
      </c>
      <c r="X2804">
        <v>2025</v>
      </c>
      <c r="Y2804" t="s">
        <v>147</v>
      </c>
      <c r="Z2804" s="8">
        <v>0.36969999999999997</v>
      </c>
    </row>
    <row r="2805" spans="1:26" x14ac:dyDescent="0.3">
      <c r="A2805" t="s">
        <v>6595</v>
      </c>
      <c r="B2805" s="4">
        <v>45839</v>
      </c>
      <c r="C2805" t="s">
        <v>646</v>
      </c>
      <c r="D2805" t="s">
        <v>6596</v>
      </c>
      <c r="E2805" t="s">
        <v>29</v>
      </c>
      <c r="F2805" t="s">
        <v>141</v>
      </c>
      <c r="G2805" t="s">
        <v>110</v>
      </c>
      <c r="H2805" t="s">
        <v>111</v>
      </c>
      <c r="I2805" t="s">
        <v>33</v>
      </c>
      <c r="J2805" t="s">
        <v>59</v>
      </c>
      <c r="K2805" t="s">
        <v>35</v>
      </c>
      <c r="L2805">
        <v>1</v>
      </c>
      <c r="M2805" s="6">
        <v>2550.75</v>
      </c>
      <c r="N2805" s="8">
        <v>0.05</v>
      </c>
      <c r="O2805" s="6">
        <v>127.54</v>
      </c>
      <c r="P2805" s="6">
        <v>2423.21</v>
      </c>
      <c r="Q2805" s="6">
        <v>1469.26</v>
      </c>
      <c r="R2805" s="6">
        <v>953.95</v>
      </c>
      <c r="S2805" s="6">
        <v>83.8</v>
      </c>
      <c r="T2805" t="s">
        <v>36</v>
      </c>
      <c r="U2805">
        <v>7</v>
      </c>
      <c r="V2805" t="s">
        <v>179</v>
      </c>
      <c r="W2805" t="s">
        <v>62</v>
      </c>
      <c r="X2805">
        <v>2025</v>
      </c>
      <c r="Y2805" t="s">
        <v>208</v>
      </c>
      <c r="Z2805" s="8">
        <v>0.39369999999999999</v>
      </c>
    </row>
    <row r="2806" spans="1:26" x14ac:dyDescent="0.3">
      <c r="A2806" t="s">
        <v>6597</v>
      </c>
      <c r="B2806" s="4">
        <v>46016</v>
      </c>
      <c r="C2806" t="s">
        <v>4630</v>
      </c>
      <c r="D2806" t="s">
        <v>6598</v>
      </c>
      <c r="E2806" t="s">
        <v>43</v>
      </c>
      <c r="F2806" t="s">
        <v>44</v>
      </c>
      <c r="G2806" t="s">
        <v>45</v>
      </c>
      <c r="H2806" t="s">
        <v>32</v>
      </c>
      <c r="I2806" t="s">
        <v>47</v>
      </c>
      <c r="J2806" t="s">
        <v>59</v>
      </c>
      <c r="K2806" t="s">
        <v>76</v>
      </c>
      <c r="L2806">
        <v>1</v>
      </c>
      <c r="M2806" s="6">
        <v>329.38</v>
      </c>
      <c r="N2806" s="8">
        <v>0.1</v>
      </c>
      <c r="O2806" s="6">
        <v>32.94</v>
      </c>
      <c r="P2806" s="6">
        <v>296.44</v>
      </c>
      <c r="Q2806" s="6">
        <v>188.45</v>
      </c>
      <c r="R2806" s="6">
        <v>107.99</v>
      </c>
      <c r="S2806" s="6">
        <v>87.12</v>
      </c>
      <c r="T2806" t="s">
        <v>36</v>
      </c>
      <c r="U2806">
        <v>12</v>
      </c>
      <c r="V2806" t="s">
        <v>84</v>
      </c>
      <c r="W2806" t="s">
        <v>85</v>
      </c>
      <c r="X2806">
        <v>2025</v>
      </c>
      <c r="Y2806" t="s">
        <v>86</v>
      </c>
      <c r="Z2806" s="8">
        <v>0.36430000000000001</v>
      </c>
    </row>
    <row r="2807" spans="1:26" x14ac:dyDescent="0.3">
      <c r="A2807" t="s">
        <v>6599</v>
      </c>
      <c r="B2807" s="4">
        <v>45699</v>
      </c>
      <c r="C2807" t="s">
        <v>2894</v>
      </c>
      <c r="D2807" t="s">
        <v>6600</v>
      </c>
      <c r="E2807" t="s">
        <v>67</v>
      </c>
      <c r="F2807" t="s">
        <v>158</v>
      </c>
      <c r="G2807" t="s">
        <v>110</v>
      </c>
      <c r="H2807" t="s">
        <v>111</v>
      </c>
      <c r="I2807" t="s">
        <v>75</v>
      </c>
      <c r="J2807" t="s">
        <v>48</v>
      </c>
      <c r="K2807" t="s">
        <v>35</v>
      </c>
      <c r="L2807">
        <v>1</v>
      </c>
      <c r="M2807" s="6">
        <v>1002.91</v>
      </c>
      <c r="N2807" s="8">
        <v>0.05</v>
      </c>
      <c r="O2807" s="6">
        <v>50.15</v>
      </c>
      <c r="P2807" s="6">
        <v>952.76</v>
      </c>
      <c r="Q2807" s="6">
        <v>600.44000000000005</v>
      </c>
      <c r="R2807" s="6">
        <v>352.32</v>
      </c>
      <c r="S2807" s="6">
        <v>143.58000000000001</v>
      </c>
      <c r="T2807" t="s">
        <v>77</v>
      </c>
      <c r="U2807">
        <v>2</v>
      </c>
      <c r="V2807" t="s">
        <v>171</v>
      </c>
      <c r="W2807" t="s">
        <v>51</v>
      </c>
      <c r="X2807">
        <v>2025</v>
      </c>
      <c r="Y2807" t="s">
        <v>172</v>
      </c>
      <c r="Z2807" s="8">
        <v>0.36980000000000002</v>
      </c>
    </row>
    <row r="2808" spans="1:26" x14ac:dyDescent="0.3">
      <c r="A2808" t="s">
        <v>6601</v>
      </c>
      <c r="B2808" s="4">
        <v>45909</v>
      </c>
      <c r="C2808" t="s">
        <v>4518</v>
      </c>
      <c r="D2808" t="s">
        <v>6602</v>
      </c>
      <c r="E2808" t="s">
        <v>29</v>
      </c>
      <c r="F2808" t="s">
        <v>141</v>
      </c>
      <c r="G2808" t="s">
        <v>69</v>
      </c>
      <c r="H2808" t="s">
        <v>291</v>
      </c>
      <c r="I2808" t="s">
        <v>33</v>
      </c>
      <c r="J2808" t="s">
        <v>59</v>
      </c>
      <c r="K2808" t="s">
        <v>35</v>
      </c>
      <c r="L2808">
        <v>3</v>
      </c>
      <c r="M2808" s="6">
        <v>2849.83</v>
      </c>
      <c r="N2808" s="8">
        <v>0.05</v>
      </c>
      <c r="O2808" s="6">
        <v>427.47</v>
      </c>
      <c r="P2808" s="6">
        <v>8122.02</v>
      </c>
      <c r="Q2808" s="6">
        <v>5510.69</v>
      </c>
      <c r="R2808" s="6">
        <v>2611.33</v>
      </c>
      <c r="S2808" s="6">
        <v>257.33</v>
      </c>
      <c r="T2808" t="s">
        <v>77</v>
      </c>
      <c r="U2808">
        <v>9</v>
      </c>
      <c r="V2808" t="s">
        <v>61</v>
      </c>
      <c r="W2808" t="s">
        <v>62</v>
      </c>
      <c r="X2808">
        <v>2025</v>
      </c>
      <c r="Y2808" t="s">
        <v>97</v>
      </c>
      <c r="Z2808" s="8">
        <v>0.32150000000000001</v>
      </c>
    </row>
    <row r="2809" spans="1:26" x14ac:dyDescent="0.3">
      <c r="A2809" t="s">
        <v>6603</v>
      </c>
      <c r="B2809" s="4">
        <v>45705</v>
      </c>
      <c r="C2809" t="s">
        <v>2188</v>
      </c>
      <c r="D2809" t="s">
        <v>6604</v>
      </c>
      <c r="E2809" t="s">
        <v>56</v>
      </c>
      <c r="F2809" t="s">
        <v>74</v>
      </c>
      <c r="G2809" t="s">
        <v>132</v>
      </c>
      <c r="H2809" t="s">
        <v>154</v>
      </c>
      <c r="I2809" t="s">
        <v>75</v>
      </c>
      <c r="J2809" t="s">
        <v>48</v>
      </c>
      <c r="K2809" t="s">
        <v>102</v>
      </c>
      <c r="L2809">
        <v>1</v>
      </c>
      <c r="M2809" s="6">
        <v>1678.82</v>
      </c>
      <c r="N2809" s="8">
        <v>0.05</v>
      </c>
      <c r="O2809" s="6">
        <v>83.94</v>
      </c>
      <c r="P2809" s="6">
        <v>1594.88</v>
      </c>
      <c r="Q2809" s="6">
        <v>1036.8</v>
      </c>
      <c r="R2809" s="6">
        <v>558.08000000000004</v>
      </c>
      <c r="S2809" s="6">
        <v>283.74</v>
      </c>
      <c r="T2809" t="s">
        <v>36</v>
      </c>
      <c r="U2809">
        <v>2</v>
      </c>
      <c r="V2809" t="s">
        <v>171</v>
      </c>
      <c r="W2809" t="s">
        <v>51</v>
      </c>
      <c r="X2809">
        <v>2025</v>
      </c>
      <c r="Y2809" t="s">
        <v>172</v>
      </c>
      <c r="Z2809" s="8">
        <v>0.34989999999999999</v>
      </c>
    </row>
    <row r="2810" spans="1:26" x14ac:dyDescent="0.3">
      <c r="A2810" t="s">
        <v>6605</v>
      </c>
      <c r="B2810" s="4">
        <v>45633</v>
      </c>
      <c r="C2810" t="s">
        <v>932</v>
      </c>
      <c r="D2810" t="s">
        <v>6606</v>
      </c>
      <c r="E2810" t="s">
        <v>67</v>
      </c>
      <c r="F2810" t="s">
        <v>334</v>
      </c>
      <c r="G2810" t="s">
        <v>110</v>
      </c>
      <c r="H2810" t="s">
        <v>166</v>
      </c>
      <c r="I2810" t="s">
        <v>33</v>
      </c>
      <c r="J2810" t="s">
        <v>59</v>
      </c>
      <c r="K2810" t="s">
        <v>35</v>
      </c>
      <c r="L2810">
        <v>1</v>
      </c>
      <c r="M2810" s="6">
        <v>633.99</v>
      </c>
      <c r="N2810" s="8">
        <v>0.05</v>
      </c>
      <c r="O2810" s="6">
        <v>31.7</v>
      </c>
      <c r="P2810" s="6">
        <v>602.29</v>
      </c>
      <c r="Q2810" s="6">
        <v>427.45</v>
      </c>
      <c r="R2810" s="6">
        <v>174.84</v>
      </c>
      <c r="S2810" s="6">
        <v>222.09</v>
      </c>
      <c r="T2810" t="s">
        <v>36</v>
      </c>
      <c r="U2810">
        <v>12</v>
      </c>
      <c r="V2810" t="s">
        <v>84</v>
      </c>
      <c r="W2810" t="s">
        <v>85</v>
      </c>
      <c r="X2810">
        <v>2024</v>
      </c>
      <c r="Y2810" t="s">
        <v>162</v>
      </c>
      <c r="Z2810" s="8">
        <v>0.2903</v>
      </c>
    </row>
    <row r="2811" spans="1:26" x14ac:dyDescent="0.3">
      <c r="A2811" t="s">
        <v>6607</v>
      </c>
      <c r="B2811" s="4">
        <v>45511</v>
      </c>
      <c r="C2811" t="s">
        <v>2582</v>
      </c>
      <c r="D2811" t="s">
        <v>6608</v>
      </c>
      <c r="E2811" t="s">
        <v>43</v>
      </c>
      <c r="F2811" t="s">
        <v>101</v>
      </c>
      <c r="G2811" t="s">
        <v>132</v>
      </c>
      <c r="H2811" t="s">
        <v>228</v>
      </c>
      <c r="I2811" t="s">
        <v>75</v>
      </c>
      <c r="J2811" t="s">
        <v>48</v>
      </c>
      <c r="K2811" t="s">
        <v>60</v>
      </c>
      <c r="L2811">
        <v>1</v>
      </c>
      <c r="M2811" s="6">
        <v>673.35</v>
      </c>
      <c r="N2811" s="8">
        <v>0.15</v>
      </c>
      <c r="O2811" s="6">
        <v>101</v>
      </c>
      <c r="P2811" s="6">
        <v>572.35</v>
      </c>
      <c r="Q2811" s="6">
        <v>397.8</v>
      </c>
      <c r="R2811" s="6">
        <v>174.55</v>
      </c>
      <c r="S2811" s="6">
        <v>65.41</v>
      </c>
      <c r="T2811" t="s">
        <v>36</v>
      </c>
      <c r="U2811">
        <v>8</v>
      </c>
      <c r="V2811" t="s">
        <v>118</v>
      </c>
      <c r="W2811" t="s">
        <v>62</v>
      </c>
      <c r="X2811">
        <v>2024</v>
      </c>
      <c r="Y2811" t="s">
        <v>119</v>
      </c>
      <c r="Z2811" s="8">
        <v>0.30499999999999999</v>
      </c>
    </row>
    <row r="2812" spans="1:26" x14ac:dyDescent="0.3">
      <c r="A2812" t="s">
        <v>6609</v>
      </c>
      <c r="B2812" s="4">
        <v>45454</v>
      </c>
      <c r="C2812" t="s">
        <v>4442</v>
      </c>
      <c r="D2812" t="s">
        <v>6610</v>
      </c>
      <c r="E2812" t="s">
        <v>108</v>
      </c>
      <c r="F2812" t="s">
        <v>364</v>
      </c>
      <c r="G2812" t="s">
        <v>31</v>
      </c>
      <c r="H2812" t="s">
        <v>58</v>
      </c>
      <c r="I2812" t="s">
        <v>75</v>
      </c>
      <c r="J2812" t="s">
        <v>59</v>
      </c>
      <c r="K2812" t="s">
        <v>35</v>
      </c>
      <c r="L2812">
        <v>2</v>
      </c>
      <c r="M2812" s="6">
        <v>1119.48</v>
      </c>
      <c r="N2812" s="8">
        <v>0.2</v>
      </c>
      <c r="O2812" s="6">
        <v>447.79</v>
      </c>
      <c r="P2812" s="6">
        <v>1791.17</v>
      </c>
      <c r="Q2812" s="6">
        <v>1147.19</v>
      </c>
      <c r="R2812" s="6">
        <v>643.98</v>
      </c>
      <c r="S2812" s="6">
        <v>140.13</v>
      </c>
      <c r="T2812" t="s">
        <v>36</v>
      </c>
      <c r="U2812">
        <v>6</v>
      </c>
      <c r="V2812" t="s">
        <v>189</v>
      </c>
      <c r="W2812" t="s">
        <v>38</v>
      </c>
      <c r="X2812">
        <v>2024</v>
      </c>
      <c r="Y2812" t="s">
        <v>190</v>
      </c>
      <c r="Z2812" s="8">
        <v>0.35949999999999999</v>
      </c>
    </row>
    <row r="2813" spans="1:26" x14ac:dyDescent="0.3">
      <c r="A2813" t="s">
        <v>6611</v>
      </c>
      <c r="B2813" s="4">
        <v>45511</v>
      </c>
      <c r="C2813" t="s">
        <v>474</v>
      </c>
      <c r="D2813" t="s">
        <v>6612</v>
      </c>
      <c r="E2813" t="s">
        <v>108</v>
      </c>
      <c r="F2813" t="s">
        <v>194</v>
      </c>
      <c r="G2813" t="s">
        <v>45</v>
      </c>
      <c r="H2813" t="s">
        <v>32</v>
      </c>
      <c r="I2813" t="s">
        <v>75</v>
      </c>
      <c r="J2813" t="s">
        <v>59</v>
      </c>
      <c r="K2813" t="s">
        <v>60</v>
      </c>
      <c r="L2813">
        <v>1</v>
      </c>
      <c r="M2813" s="6">
        <v>893.58</v>
      </c>
      <c r="N2813" s="8">
        <v>0.2</v>
      </c>
      <c r="O2813" s="6">
        <v>178.72</v>
      </c>
      <c r="P2813" s="6">
        <v>714.86</v>
      </c>
      <c r="Q2813" s="6">
        <v>578.91</v>
      </c>
      <c r="R2813" s="6">
        <v>135.94999999999999</v>
      </c>
      <c r="S2813" s="6">
        <v>267.91000000000003</v>
      </c>
      <c r="T2813" t="s">
        <v>117</v>
      </c>
      <c r="U2813">
        <v>8</v>
      </c>
      <c r="V2813" t="s">
        <v>118</v>
      </c>
      <c r="W2813" t="s">
        <v>62</v>
      </c>
      <c r="X2813">
        <v>2024</v>
      </c>
      <c r="Y2813" t="s">
        <v>119</v>
      </c>
      <c r="Z2813" s="8">
        <v>0.19020000000000001</v>
      </c>
    </row>
    <row r="2814" spans="1:26" x14ac:dyDescent="0.3">
      <c r="A2814" t="s">
        <v>6613</v>
      </c>
      <c r="B2814" s="4">
        <v>45561</v>
      </c>
      <c r="C2814" t="s">
        <v>4897</v>
      </c>
      <c r="D2814" t="s">
        <v>6614</v>
      </c>
      <c r="E2814" t="s">
        <v>56</v>
      </c>
      <c r="F2814" t="s">
        <v>57</v>
      </c>
      <c r="G2814" t="s">
        <v>45</v>
      </c>
      <c r="H2814" t="s">
        <v>83</v>
      </c>
      <c r="I2814" t="s">
        <v>47</v>
      </c>
      <c r="J2814" t="s">
        <v>59</v>
      </c>
      <c r="K2814" t="s">
        <v>76</v>
      </c>
      <c r="L2814">
        <v>1</v>
      </c>
      <c r="M2814" s="6">
        <v>907.28</v>
      </c>
      <c r="N2814" s="8">
        <v>0.1</v>
      </c>
      <c r="O2814" s="6">
        <v>90.73</v>
      </c>
      <c r="P2814" s="6">
        <v>816.55</v>
      </c>
      <c r="Q2814" s="6">
        <v>653.02</v>
      </c>
      <c r="R2814" s="6">
        <v>163.53</v>
      </c>
      <c r="S2814" s="6">
        <v>190.7</v>
      </c>
      <c r="T2814" t="s">
        <v>36</v>
      </c>
      <c r="U2814">
        <v>9</v>
      </c>
      <c r="V2814" t="s">
        <v>61</v>
      </c>
      <c r="W2814" t="s">
        <v>62</v>
      </c>
      <c r="X2814">
        <v>2024</v>
      </c>
      <c r="Y2814" t="s">
        <v>63</v>
      </c>
      <c r="Z2814" s="8">
        <v>0.20030000000000001</v>
      </c>
    </row>
    <row r="2815" spans="1:26" x14ac:dyDescent="0.3">
      <c r="A2815" t="s">
        <v>6615</v>
      </c>
      <c r="B2815" s="4">
        <v>45923</v>
      </c>
      <c r="C2815" t="s">
        <v>3025</v>
      </c>
      <c r="D2815" t="s">
        <v>6616</v>
      </c>
      <c r="E2815" t="s">
        <v>108</v>
      </c>
      <c r="F2815" t="s">
        <v>364</v>
      </c>
      <c r="G2815" t="s">
        <v>110</v>
      </c>
      <c r="H2815" t="s">
        <v>166</v>
      </c>
      <c r="I2815" t="s">
        <v>75</v>
      </c>
      <c r="J2815" t="s">
        <v>34</v>
      </c>
      <c r="K2815" t="s">
        <v>35</v>
      </c>
      <c r="L2815">
        <v>1</v>
      </c>
      <c r="M2815" s="6">
        <v>800.1</v>
      </c>
      <c r="N2815" s="8">
        <v>0.2</v>
      </c>
      <c r="O2815" s="6">
        <v>160.02000000000001</v>
      </c>
      <c r="P2815" s="6">
        <v>640.08000000000004</v>
      </c>
      <c r="Q2815" s="6">
        <v>422.2</v>
      </c>
      <c r="R2815" s="6">
        <v>217.88</v>
      </c>
      <c r="S2815" s="6">
        <v>327.83</v>
      </c>
      <c r="T2815" t="s">
        <v>117</v>
      </c>
      <c r="U2815">
        <v>9</v>
      </c>
      <c r="V2815" t="s">
        <v>61</v>
      </c>
      <c r="W2815" t="s">
        <v>62</v>
      </c>
      <c r="X2815">
        <v>2025</v>
      </c>
      <c r="Y2815" t="s">
        <v>97</v>
      </c>
      <c r="Z2815" s="8">
        <v>0.34039999999999998</v>
      </c>
    </row>
    <row r="2816" spans="1:26" x14ac:dyDescent="0.3">
      <c r="A2816" t="s">
        <v>6617</v>
      </c>
      <c r="B2816" s="4">
        <v>45691</v>
      </c>
      <c r="C2816" t="s">
        <v>4928</v>
      </c>
      <c r="D2816" t="s">
        <v>6618</v>
      </c>
      <c r="E2816" t="s">
        <v>29</v>
      </c>
      <c r="F2816" t="s">
        <v>242</v>
      </c>
      <c r="G2816" t="s">
        <v>31</v>
      </c>
      <c r="H2816" t="s">
        <v>195</v>
      </c>
      <c r="I2816" t="s">
        <v>75</v>
      </c>
      <c r="J2816" t="s">
        <v>59</v>
      </c>
      <c r="K2816" t="s">
        <v>35</v>
      </c>
      <c r="L2816">
        <v>2</v>
      </c>
      <c r="M2816" s="6">
        <v>1055.3399999999999</v>
      </c>
      <c r="N2816" s="8">
        <v>0</v>
      </c>
      <c r="O2816" s="6">
        <v>0</v>
      </c>
      <c r="P2816" s="6">
        <v>2110.6799999999998</v>
      </c>
      <c r="Q2816" s="6">
        <v>1547.67</v>
      </c>
      <c r="R2816" s="6">
        <v>563.01</v>
      </c>
      <c r="S2816" s="6">
        <v>398.06</v>
      </c>
      <c r="T2816" t="s">
        <v>36</v>
      </c>
      <c r="U2816">
        <v>2</v>
      </c>
      <c r="V2816" t="s">
        <v>171</v>
      </c>
      <c r="W2816" t="s">
        <v>51</v>
      </c>
      <c r="X2816">
        <v>2025</v>
      </c>
      <c r="Y2816" t="s">
        <v>172</v>
      </c>
      <c r="Z2816" s="8">
        <v>0.26669999999999999</v>
      </c>
    </row>
    <row r="2817" spans="1:26" x14ac:dyDescent="0.3">
      <c r="A2817" t="s">
        <v>6619</v>
      </c>
      <c r="B2817" s="4">
        <v>45473</v>
      </c>
      <c r="C2817" t="s">
        <v>2143</v>
      </c>
      <c r="D2817" t="s">
        <v>6620</v>
      </c>
      <c r="E2817" t="s">
        <v>108</v>
      </c>
      <c r="F2817" t="s">
        <v>364</v>
      </c>
      <c r="G2817" t="s">
        <v>45</v>
      </c>
      <c r="H2817" t="s">
        <v>83</v>
      </c>
      <c r="I2817" t="s">
        <v>33</v>
      </c>
      <c r="J2817" t="s">
        <v>59</v>
      </c>
      <c r="K2817" t="s">
        <v>60</v>
      </c>
      <c r="L2817">
        <v>1</v>
      </c>
      <c r="M2817" s="6">
        <v>1601.07</v>
      </c>
      <c r="N2817" s="8">
        <v>0.2</v>
      </c>
      <c r="O2817" s="6">
        <v>320.20999999999998</v>
      </c>
      <c r="P2817" s="6">
        <v>1280.8599999999999</v>
      </c>
      <c r="Q2817" s="6">
        <v>976.09</v>
      </c>
      <c r="R2817" s="6">
        <v>304.77</v>
      </c>
      <c r="S2817" s="6">
        <v>94.37</v>
      </c>
      <c r="T2817" t="s">
        <v>36</v>
      </c>
      <c r="U2817">
        <v>6</v>
      </c>
      <c r="V2817" t="s">
        <v>189</v>
      </c>
      <c r="W2817" t="s">
        <v>38</v>
      </c>
      <c r="X2817">
        <v>2024</v>
      </c>
      <c r="Y2817" t="s">
        <v>190</v>
      </c>
      <c r="Z2817" s="8">
        <v>0.2379</v>
      </c>
    </row>
    <row r="2818" spans="1:26" x14ac:dyDescent="0.3">
      <c r="A2818" t="s">
        <v>6621</v>
      </c>
      <c r="B2818" s="4">
        <v>45909</v>
      </c>
      <c r="C2818" t="s">
        <v>3424</v>
      </c>
      <c r="D2818" t="s">
        <v>6622</v>
      </c>
      <c r="E2818" t="s">
        <v>29</v>
      </c>
      <c r="F2818" t="s">
        <v>141</v>
      </c>
      <c r="G2818" t="s">
        <v>31</v>
      </c>
      <c r="H2818" t="s">
        <v>96</v>
      </c>
      <c r="I2818" t="s">
        <v>75</v>
      </c>
      <c r="J2818" t="s">
        <v>48</v>
      </c>
      <c r="K2818" t="s">
        <v>60</v>
      </c>
      <c r="L2818">
        <v>2</v>
      </c>
      <c r="M2818" s="6">
        <v>1023.8</v>
      </c>
      <c r="N2818" s="8">
        <v>0.2</v>
      </c>
      <c r="O2818" s="6">
        <v>409.52</v>
      </c>
      <c r="P2818" s="6">
        <v>1638.08</v>
      </c>
      <c r="Q2818" s="6">
        <v>972.68</v>
      </c>
      <c r="R2818" s="6">
        <v>665.4</v>
      </c>
      <c r="S2818" s="6">
        <v>123.13</v>
      </c>
      <c r="T2818" t="s">
        <v>36</v>
      </c>
      <c r="U2818">
        <v>9</v>
      </c>
      <c r="V2818" t="s">
        <v>61</v>
      </c>
      <c r="W2818" t="s">
        <v>62</v>
      </c>
      <c r="X2818">
        <v>2025</v>
      </c>
      <c r="Y2818" t="s">
        <v>97</v>
      </c>
      <c r="Z2818" s="8">
        <v>0.40620000000000001</v>
      </c>
    </row>
    <row r="2819" spans="1:26" x14ac:dyDescent="0.3">
      <c r="A2819" t="s">
        <v>6623</v>
      </c>
      <c r="B2819" s="4">
        <v>46020</v>
      </c>
      <c r="C2819" t="s">
        <v>1852</v>
      </c>
      <c r="D2819" t="s">
        <v>6624</v>
      </c>
      <c r="E2819" t="s">
        <v>56</v>
      </c>
      <c r="F2819" t="s">
        <v>74</v>
      </c>
      <c r="G2819" t="s">
        <v>45</v>
      </c>
      <c r="H2819" t="s">
        <v>46</v>
      </c>
      <c r="I2819" t="s">
        <v>33</v>
      </c>
      <c r="J2819" t="s">
        <v>59</v>
      </c>
      <c r="K2819" t="s">
        <v>35</v>
      </c>
      <c r="L2819">
        <v>1</v>
      </c>
      <c r="M2819" s="6">
        <v>955.18</v>
      </c>
      <c r="N2819" s="8">
        <v>0.1</v>
      </c>
      <c r="O2819" s="6">
        <v>95.52</v>
      </c>
      <c r="P2819" s="6">
        <v>859.66</v>
      </c>
      <c r="Q2819" s="6">
        <v>605.70000000000005</v>
      </c>
      <c r="R2819" s="6">
        <v>253.96</v>
      </c>
      <c r="S2819" s="6">
        <v>173.38</v>
      </c>
      <c r="T2819" t="s">
        <v>36</v>
      </c>
      <c r="U2819">
        <v>12</v>
      </c>
      <c r="V2819" t="s">
        <v>84</v>
      </c>
      <c r="W2819" t="s">
        <v>85</v>
      </c>
      <c r="X2819">
        <v>2025</v>
      </c>
      <c r="Y2819" t="s">
        <v>86</v>
      </c>
      <c r="Z2819" s="8">
        <v>0.2954</v>
      </c>
    </row>
    <row r="2820" spans="1:26" x14ac:dyDescent="0.3">
      <c r="A2820" t="s">
        <v>6625</v>
      </c>
      <c r="B2820" s="4">
        <v>45496</v>
      </c>
      <c r="C2820" t="s">
        <v>336</v>
      </c>
      <c r="D2820" t="s">
        <v>6626</v>
      </c>
      <c r="E2820" t="s">
        <v>29</v>
      </c>
      <c r="F2820" t="s">
        <v>242</v>
      </c>
      <c r="G2820" t="s">
        <v>45</v>
      </c>
      <c r="H2820" t="s">
        <v>46</v>
      </c>
      <c r="I2820" t="s">
        <v>33</v>
      </c>
      <c r="J2820" t="s">
        <v>59</v>
      </c>
      <c r="K2820" t="s">
        <v>35</v>
      </c>
      <c r="L2820">
        <v>2</v>
      </c>
      <c r="M2820" s="6">
        <v>766.64</v>
      </c>
      <c r="N2820" s="8">
        <v>0.25</v>
      </c>
      <c r="O2820" s="6">
        <v>383.32</v>
      </c>
      <c r="P2820" s="6">
        <v>1149.96</v>
      </c>
      <c r="Q2820" s="6">
        <v>875.46</v>
      </c>
      <c r="R2820" s="6">
        <v>274.5</v>
      </c>
      <c r="S2820" s="6">
        <v>249.53</v>
      </c>
      <c r="T2820" t="s">
        <v>36</v>
      </c>
      <c r="U2820">
        <v>7</v>
      </c>
      <c r="V2820" t="s">
        <v>179</v>
      </c>
      <c r="W2820" t="s">
        <v>62</v>
      </c>
      <c r="X2820">
        <v>2024</v>
      </c>
      <c r="Y2820" t="s">
        <v>180</v>
      </c>
      <c r="Z2820" s="8">
        <v>0.2387</v>
      </c>
    </row>
    <row r="2821" spans="1:26" x14ac:dyDescent="0.3">
      <c r="A2821" t="s">
        <v>6627</v>
      </c>
      <c r="B2821" s="4">
        <v>45873</v>
      </c>
      <c r="C2821" t="s">
        <v>5584</v>
      </c>
      <c r="D2821" t="s">
        <v>6628</v>
      </c>
      <c r="E2821" t="s">
        <v>43</v>
      </c>
      <c r="F2821" t="s">
        <v>273</v>
      </c>
      <c r="G2821" t="s">
        <v>132</v>
      </c>
      <c r="H2821" t="s">
        <v>133</v>
      </c>
      <c r="I2821" t="s">
        <v>47</v>
      </c>
      <c r="J2821" t="s">
        <v>48</v>
      </c>
      <c r="K2821" t="s">
        <v>102</v>
      </c>
      <c r="L2821">
        <v>3</v>
      </c>
      <c r="M2821" s="6">
        <v>998.22</v>
      </c>
      <c r="N2821" s="8">
        <v>0</v>
      </c>
      <c r="O2821" s="6">
        <v>0</v>
      </c>
      <c r="P2821" s="6">
        <v>2994.66</v>
      </c>
      <c r="Q2821" s="6">
        <v>1887.58</v>
      </c>
      <c r="R2821" s="6">
        <v>1107.08</v>
      </c>
      <c r="S2821" s="6">
        <v>357.21</v>
      </c>
      <c r="T2821" t="s">
        <v>36</v>
      </c>
      <c r="U2821">
        <v>8</v>
      </c>
      <c r="V2821" t="s">
        <v>118</v>
      </c>
      <c r="W2821" t="s">
        <v>62</v>
      </c>
      <c r="X2821">
        <v>2025</v>
      </c>
      <c r="Y2821" t="s">
        <v>277</v>
      </c>
      <c r="Z2821" s="8">
        <v>0.36969999999999997</v>
      </c>
    </row>
    <row r="2822" spans="1:26" x14ac:dyDescent="0.3">
      <c r="A2822" t="s">
        <v>6629</v>
      </c>
      <c r="B2822" s="4">
        <v>45847</v>
      </c>
      <c r="C2822" t="s">
        <v>261</v>
      </c>
      <c r="D2822" t="s">
        <v>6630</v>
      </c>
      <c r="E2822" t="s">
        <v>56</v>
      </c>
      <c r="F2822" t="s">
        <v>238</v>
      </c>
      <c r="G2822" t="s">
        <v>45</v>
      </c>
      <c r="H2822" t="s">
        <v>32</v>
      </c>
      <c r="I2822" t="s">
        <v>47</v>
      </c>
      <c r="J2822" t="s">
        <v>59</v>
      </c>
      <c r="K2822" t="s">
        <v>60</v>
      </c>
      <c r="L2822">
        <v>1</v>
      </c>
      <c r="M2822" s="6">
        <v>2501.1799999999998</v>
      </c>
      <c r="N2822" s="8">
        <v>0.15</v>
      </c>
      <c r="O2822" s="6">
        <v>375.18</v>
      </c>
      <c r="P2822" s="6">
        <v>2126</v>
      </c>
      <c r="Q2822" s="6">
        <v>1419.55</v>
      </c>
      <c r="R2822" s="6">
        <v>706.45</v>
      </c>
      <c r="S2822" s="6">
        <v>211.33</v>
      </c>
      <c r="T2822" t="s">
        <v>36</v>
      </c>
      <c r="U2822">
        <v>7</v>
      </c>
      <c r="V2822" t="s">
        <v>179</v>
      </c>
      <c r="W2822" t="s">
        <v>62</v>
      </c>
      <c r="X2822">
        <v>2025</v>
      </c>
      <c r="Y2822" t="s">
        <v>208</v>
      </c>
      <c r="Z2822" s="8">
        <v>0.33229999999999998</v>
      </c>
    </row>
    <row r="2823" spans="1:26" x14ac:dyDescent="0.3">
      <c r="A2823" t="s">
        <v>6631</v>
      </c>
      <c r="B2823" s="4">
        <v>45519</v>
      </c>
      <c r="C2823" t="s">
        <v>1723</v>
      </c>
      <c r="D2823" t="s">
        <v>6632</v>
      </c>
      <c r="E2823" t="s">
        <v>67</v>
      </c>
      <c r="F2823" t="s">
        <v>68</v>
      </c>
      <c r="G2823" t="s">
        <v>31</v>
      </c>
      <c r="H2823" t="s">
        <v>96</v>
      </c>
      <c r="I2823" t="s">
        <v>33</v>
      </c>
      <c r="J2823" t="s">
        <v>48</v>
      </c>
      <c r="K2823" t="s">
        <v>35</v>
      </c>
      <c r="L2823">
        <v>3</v>
      </c>
      <c r="M2823" s="6">
        <v>1666.76</v>
      </c>
      <c r="N2823" s="8">
        <v>0.1</v>
      </c>
      <c r="O2823" s="6">
        <v>500.03</v>
      </c>
      <c r="P2823" s="6">
        <v>4500.25</v>
      </c>
      <c r="Q2823" s="6">
        <v>3125.37</v>
      </c>
      <c r="R2823" s="6">
        <v>1374.88</v>
      </c>
      <c r="S2823" s="6">
        <v>373.42</v>
      </c>
      <c r="T2823" t="s">
        <v>117</v>
      </c>
      <c r="U2823">
        <v>8</v>
      </c>
      <c r="V2823" t="s">
        <v>118</v>
      </c>
      <c r="W2823" t="s">
        <v>62</v>
      </c>
      <c r="X2823">
        <v>2024</v>
      </c>
      <c r="Y2823" t="s">
        <v>119</v>
      </c>
      <c r="Z2823" s="8">
        <v>0.30549999999999999</v>
      </c>
    </row>
    <row r="2824" spans="1:26" x14ac:dyDescent="0.3">
      <c r="A2824" t="s">
        <v>6633</v>
      </c>
      <c r="B2824" s="4">
        <v>45987</v>
      </c>
      <c r="C2824" t="s">
        <v>2146</v>
      </c>
      <c r="D2824" t="s">
        <v>6634</v>
      </c>
      <c r="E2824" t="s">
        <v>108</v>
      </c>
      <c r="F2824" t="s">
        <v>194</v>
      </c>
      <c r="G2824" t="s">
        <v>31</v>
      </c>
      <c r="H2824" t="s">
        <v>32</v>
      </c>
      <c r="I2824" t="s">
        <v>47</v>
      </c>
      <c r="J2824" t="s">
        <v>34</v>
      </c>
      <c r="K2824" t="s">
        <v>102</v>
      </c>
      <c r="L2824">
        <v>1</v>
      </c>
      <c r="M2824" s="6">
        <v>1698.53</v>
      </c>
      <c r="N2824" s="8">
        <v>0.1</v>
      </c>
      <c r="O2824" s="6">
        <v>169.85</v>
      </c>
      <c r="P2824" s="6">
        <v>1528.68</v>
      </c>
      <c r="Q2824" s="6">
        <v>1224.4100000000001</v>
      </c>
      <c r="R2824" s="6">
        <v>304.27</v>
      </c>
      <c r="S2824" s="6">
        <v>198.94</v>
      </c>
      <c r="T2824" t="s">
        <v>117</v>
      </c>
      <c r="U2824">
        <v>11</v>
      </c>
      <c r="V2824" t="s">
        <v>124</v>
      </c>
      <c r="W2824" t="s">
        <v>85</v>
      </c>
      <c r="X2824">
        <v>2025</v>
      </c>
      <c r="Y2824" t="s">
        <v>221</v>
      </c>
      <c r="Z2824" s="8">
        <v>0.19900000000000001</v>
      </c>
    </row>
    <row r="2825" spans="1:26" x14ac:dyDescent="0.3">
      <c r="A2825" t="s">
        <v>6635</v>
      </c>
      <c r="B2825" s="4">
        <v>45910</v>
      </c>
      <c r="C2825" t="s">
        <v>4064</v>
      </c>
      <c r="D2825" t="s">
        <v>6636</v>
      </c>
      <c r="E2825" t="s">
        <v>43</v>
      </c>
      <c r="F2825" t="s">
        <v>256</v>
      </c>
      <c r="G2825" t="s">
        <v>69</v>
      </c>
      <c r="H2825" t="s">
        <v>70</v>
      </c>
      <c r="I2825" t="s">
        <v>47</v>
      </c>
      <c r="J2825" t="s">
        <v>48</v>
      </c>
      <c r="K2825" t="s">
        <v>35</v>
      </c>
      <c r="L2825">
        <v>3</v>
      </c>
      <c r="M2825" s="6">
        <v>964.18</v>
      </c>
      <c r="N2825" s="8">
        <v>0.1</v>
      </c>
      <c r="O2825" s="6">
        <v>289.25</v>
      </c>
      <c r="P2825" s="6">
        <v>2603.29</v>
      </c>
      <c r="Q2825" s="6">
        <v>1678.54</v>
      </c>
      <c r="R2825" s="6">
        <v>924.75</v>
      </c>
      <c r="S2825" s="6">
        <v>235.35</v>
      </c>
      <c r="T2825" t="s">
        <v>36</v>
      </c>
      <c r="U2825">
        <v>9</v>
      </c>
      <c r="V2825" t="s">
        <v>61</v>
      </c>
      <c r="W2825" t="s">
        <v>62</v>
      </c>
      <c r="X2825">
        <v>2025</v>
      </c>
      <c r="Y2825" t="s">
        <v>97</v>
      </c>
      <c r="Z2825" s="8">
        <v>0.35520000000000002</v>
      </c>
    </row>
    <row r="2826" spans="1:26" x14ac:dyDescent="0.3">
      <c r="A2826" t="s">
        <v>6637</v>
      </c>
      <c r="B2826" s="4">
        <v>45887</v>
      </c>
      <c r="C2826" t="s">
        <v>471</v>
      </c>
      <c r="D2826" t="s">
        <v>6638</v>
      </c>
      <c r="E2826" t="s">
        <v>29</v>
      </c>
      <c r="F2826" t="s">
        <v>30</v>
      </c>
      <c r="G2826" t="s">
        <v>132</v>
      </c>
      <c r="H2826" t="s">
        <v>133</v>
      </c>
      <c r="I2826" t="s">
        <v>33</v>
      </c>
      <c r="J2826" t="s">
        <v>48</v>
      </c>
      <c r="K2826" t="s">
        <v>60</v>
      </c>
      <c r="L2826">
        <v>2</v>
      </c>
      <c r="M2826" s="6">
        <v>538.5</v>
      </c>
      <c r="N2826" s="8">
        <v>0.1</v>
      </c>
      <c r="O2826" s="6">
        <v>107.7</v>
      </c>
      <c r="P2826" s="6">
        <v>969.3</v>
      </c>
      <c r="Q2826" s="6">
        <v>593.6</v>
      </c>
      <c r="R2826" s="6">
        <v>375.7</v>
      </c>
      <c r="S2826" s="6">
        <v>378.97</v>
      </c>
      <c r="T2826" t="s">
        <v>36</v>
      </c>
      <c r="U2826">
        <v>8</v>
      </c>
      <c r="V2826" t="s">
        <v>118</v>
      </c>
      <c r="W2826" t="s">
        <v>62</v>
      </c>
      <c r="X2826">
        <v>2025</v>
      </c>
      <c r="Y2826" t="s">
        <v>277</v>
      </c>
      <c r="Z2826" s="8">
        <v>0.3876</v>
      </c>
    </row>
    <row r="2827" spans="1:26" x14ac:dyDescent="0.3">
      <c r="A2827" t="s">
        <v>6639</v>
      </c>
      <c r="B2827" s="4">
        <v>45541</v>
      </c>
      <c r="C2827" t="s">
        <v>2322</v>
      </c>
      <c r="D2827" t="s">
        <v>6640</v>
      </c>
      <c r="E2827" t="s">
        <v>43</v>
      </c>
      <c r="F2827" t="s">
        <v>273</v>
      </c>
      <c r="G2827" t="s">
        <v>69</v>
      </c>
      <c r="H2827" t="s">
        <v>70</v>
      </c>
      <c r="I2827" t="s">
        <v>75</v>
      </c>
      <c r="J2827" t="s">
        <v>34</v>
      </c>
      <c r="K2827" t="s">
        <v>102</v>
      </c>
      <c r="L2827">
        <v>1</v>
      </c>
      <c r="M2827" s="6">
        <v>1000</v>
      </c>
      <c r="N2827" s="8">
        <v>0.25</v>
      </c>
      <c r="O2827" s="6">
        <v>250</v>
      </c>
      <c r="P2827" s="6">
        <v>750</v>
      </c>
      <c r="Q2827" s="6">
        <v>577.52</v>
      </c>
      <c r="R2827" s="6">
        <v>172.48</v>
      </c>
      <c r="S2827" s="6">
        <v>199.69</v>
      </c>
      <c r="T2827" t="s">
        <v>36</v>
      </c>
      <c r="U2827">
        <v>9</v>
      </c>
      <c r="V2827" t="s">
        <v>61</v>
      </c>
      <c r="W2827" t="s">
        <v>62</v>
      </c>
      <c r="X2827">
        <v>2024</v>
      </c>
      <c r="Y2827" t="s">
        <v>63</v>
      </c>
      <c r="Z2827" s="8">
        <v>0.23</v>
      </c>
    </row>
    <row r="2828" spans="1:26" x14ac:dyDescent="0.3">
      <c r="A2828" t="s">
        <v>6641</v>
      </c>
      <c r="B2828" s="4">
        <v>45732</v>
      </c>
      <c r="C2828" t="s">
        <v>247</v>
      </c>
      <c r="D2828" t="s">
        <v>6642</v>
      </c>
      <c r="E2828" t="s">
        <v>108</v>
      </c>
      <c r="F2828" t="s">
        <v>364</v>
      </c>
      <c r="G2828" t="s">
        <v>110</v>
      </c>
      <c r="H2828" t="s">
        <v>281</v>
      </c>
      <c r="I2828" t="s">
        <v>33</v>
      </c>
      <c r="J2828" t="s">
        <v>48</v>
      </c>
      <c r="K2828" t="s">
        <v>35</v>
      </c>
      <c r="L2828">
        <v>2</v>
      </c>
      <c r="M2828" s="6">
        <v>952.46</v>
      </c>
      <c r="N2828" s="8">
        <v>0.05</v>
      </c>
      <c r="O2828" s="6">
        <v>95.25</v>
      </c>
      <c r="P2828" s="6">
        <v>1809.67</v>
      </c>
      <c r="Q2828" s="6">
        <v>1382.77</v>
      </c>
      <c r="R2828" s="6">
        <v>426.9</v>
      </c>
      <c r="S2828" s="6">
        <v>279.3</v>
      </c>
      <c r="T2828" t="s">
        <v>36</v>
      </c>
      <c r="U2828">
        <v>3</v>
      </c>
      <c r="V2828" t="s">
        <v>50</v>
      </c>
      <c r="W2828" t="s">
        <v>51</v>
      </c>
      <c r="X2828">
        <v>2025</v>
      </c>
      <c r="Y2828" t="s">
        <v>52</v>
      </c>
      <c r="Z2828" s="8">
        <v>0.2359</v>
      </c>
    </row>
    <row r="2829" spans="1:26" x14ac:dyDescent="0.3">
      <c r="A2829" t="s">
        <v>6643</v>
      </c>
      <c r="B2829" s="4">
        <v>45824</v>
      </c>
      <c r="C2829" t="s">
        <v>622</v>
      </c>
      <c r="D2829" t="s">
        <v>6644</v>
      </c>
      <c r="E2829" t="s">
        <v>29</v>
      </c>
      <c r="F2829" t="s">
        <v>123</v>
      </c>
      <c r="G2829" t="s">
        <v>31</v>
      </c>
      <c r="H2829" t="s">
        <v>96</v>
      </c>
      <c r="I2829" t="s">
        <v>75</v>
      </c>
      <c r="J2829" t="s">
        <v>59</v>
      </c>
      <c r="K2829" t="s">
        <v>35</v>
      </c>
      <c r="L2829">
        <v>1</v>
      </c>
      <c r="M2829" s="6">
        <v>811.57</v>
      </c>
      <c r="N2829" s="8">
        <v>0.25</v>
      </c>
      <c r="O2829" s="6">
        <v>202.89</v>
      </c>
      <c r="P2829" s="6">
        <v>608.67999999999995</v>
      </c>
      <c r="Q2829" s="6">
        <v>380.44</v>
      </c>
      <c r="R2829" s="6">
        <v>228.24</v>
      </c>
      <c r="S2829" s="6">
        <v>123.62</v>
      </c>
      <c r="T2829" t="s">
        <v>117</v>
      </c>
      <c r="U2829">
        <v>6</v>
      </c>
      <c r="V2829" t="s">
        <v>189</v>
      </c>
      <c r="W2829" t="s">
        <v>38</v>
      </c>
      <c r="X2829">
        <v>2025</v>
      </c>
      <c r="Y2829" t="s">
        <v>424</v>
      </c>
      <c r="Z2829" s="8">
        <v>0.375</v>
      </c>
    </row>
    <row r="2830" spans="1:26" x14ac:dyDescent="0.3">
      <c r="A2830" t="s">
        <v>6645</v>
      </c>
      <c r="B2830" s="4">
        <v>45487</v>
      </c>
      <c r="C2830" t="s">
        <v>810</v>
      </c>
      <c r="D2830" t="s">
        <v>6646</v>
      </c>
      <c r="E2830" t="s">
        <v>43</v>
      </c>
      <c r="F2830" t="s">
        <v>101</v>
      </c>
      <c r="G2830" t="s">
        <v>45</v>
      </c>
      <c r="H2830" t="s">
        <v>32</v>
      </c>
      <c r="I2830" t="s">
        <v>33</v>
      </c>
      <c r="J2830" t="s">
        <v>48</v>
      </c>
      <c r="K2830" t="s">
        <v>60</v>
      </c>
      <c r="L2830">
        <v>1</v>
      </c>
      <c r="M2830" s="6">
        <v>3340.57</v>
      </c>
      <c r="N2830" s="8">
        <v>0.05</v>
      </c>
      <c r="O2830" s="6">
        <v>167.03</v>
      </c>
      <c r="P2830" s="6">
        <v>3173.54</v>
      </c>
      <c r="Q2830" s="6">
        <v>2362.14</v>
      </c>
      <c r="R2830" s="6">
        <v>811.4</v>
      </c>
      <c r="S2830" s="6">
        <v>234.26</v>
      </c>
      <c r="T2830" t="s">
        <v>77</v>
      </c>
      <c r="U2830">
        <v>7</v>
      </c>
      <c r="V2830" t="s">
        <v>179</v>
      </c>
      <c r="W2830" t="s">
        <v>62</v>
      </c>
      <c r="X2830">
        <v>2024</v>
      </c>
      <c r="Y2830" t="s">
        <v>180</v>
      </c>
      <c r="Z2830" s="8">
        <v>0.25569999999999998</v>
      </c>
    </row>
    <row r="2831" spans="1:26" x14ac:dyDescent="0.3">
      <c r="A2831" t="s">
        <v>6647</v>
      </c>
      <c r="B2831" s="4">
        <v>45981</v>
      </c>
      <c r="C2831" t="s">
        <v>339</v>
      </c>
      <c r="D2831" t="s">
        <v>6648</v>
      </c>
      <c r="E2831" t="s">
        <v>108</v>
      </c>
      <c r="F2831" t="s">
        <v>109</v>
      </c>
      <c r="G2831" t="s">
        <v>110</v>
      </c>
      <c r="H2831" t="s">
        <v>281</v>
      </c>
      <c r="I2831" t="s">
        <v>33</v>
      </c>
      <c r="J2831" t="s">
        <v>34</v>
      </c>
      <c r="K2831" t="s">
        <v>49</v>
      </c>
      <c r="L2831">
        <v>1</v>
      </c>
      <c r="M2831" s="6">
        <v>1155.01</v>
      </c>
      <c r="N2831" s="8">
        <v>0</v>
      </c>
      <c r="O2831" s="6">
        <v>0</v>
      </c>
      <c r="P2831" s="6">
        <v>1155.01</v>
      </c>
      <c r="Q2831" s="6">
        <v>813.7</v>
      </c>
      <c r="R2831" s="6">
        <v>341.31</v>
      </c>
      <c r="S2831" s="6">
        <v>305.16000000000003</v>
      </c>
      <c r="T2831" t="s">
        <v>117</v>
      </c>
      <c r="U2831">
        <v>11</v>
      </c>
      <c r="V2831" t="s">
        <v>124</v>
      </c>
      <c r="W2831" t="s">
        <v>85</v>
      </c>
      <c r="X2831">
        <v>2025</v>
      </c>
      <c r="Y2831" t="s">
        <v>221</v>
      </c>
      <c r="Z2831" s="8">
        <v>0.29549999999999998</v>
      </c>
    </row>
    <row r="2832" spans="1:26" x14ac:dyDescent="0.3">
      <c r="A2832" t="s">
        <v>6649</v>
      </c>
      <c r="B2832" s="4">
        <v>45810</v>
      </c>
      <c r="C2832" t="s">
        <v>5500</v>
      </c>
      <c r="D2832" t="s">
        <v>6650</v>
      </c>
      <c r="E2832" t="s">
        <v>43</v>
      </c>
      <c r="F2832" t="s">
        <v>273</v>
      </c>
      <c r="G2832" t="s">
        <v>31</v>
      </c>
      <c r="H2832" t="s">
        <v>32</v>
      </c>
      <c r="I2832" t="s">
        <v>116</v>
      </c>
      <c r="J2832" t="s">
        <v>59</v>
      </c>
      <c r="K2832" t="s">
        <v>76</v>
      </c>
      <c r="L2832">
        <v>1</v>
      </c>
      <c r="M2832" s="6">
        <v>2633.89</v>
      </c>
      <c r="N2832" s="8">
        <v>0.3</v>
      </c>
      <c r="O2832" s="6">
        <v>790.17</v>
      </c>
      <c r="P2832" s="6">
        <v>1843.72</v>
      </c>
      <c r="Q2832" s="6">
        <v>1498.21</v>
      </c>
      <c r="R2832" s="6">
        <v>345.51</v>
      </c>
      <c r="S2832" s="6">
        <v>414.64</v>
      </c>
      <c r="T2832" t="s">
        <v>36</v>
      </c>
      <c r="U2832">
        <v>6</v>
      </c>
      <c r="V2832" t="s">
        <v>189</v>
      </c>
      <c r="W2832" t="s">
        <v>38</v>
      </c>
      <c r="X2832">
        <v>2025</v>
      </c>
      <c r="Y2832" t="s">
        <v>424</v>
      </c>
      <c r="Z2832" s="8">
        <v>0.18740000000000001</v>
      </c>
    </row>
    <row r="2833" spans="1:26" x14ac:dyDescent="0.3">
      <c r="A2833" t="s">
        <v>6651</v>
      </c>
      <c r="B2833" s="4">
        <v>45361</v>
      </c>
      <c r="C2833" t="s">
        <v>1749</v>
      </c>
      <c r="D2833" t="s">
        <v>6652</v>
      </c>
      <c r="E2833" t="s">
        <v>29</v>
      </c>
      <c r="F2833" t="s">
        <v>123</v>
      </c>
      <c r="G2833" t="s">
        <v>132</v>
      </c>
      <c r="H2833" t="s">
        <v>228</v>
      </c>
      <c r="I2833" t="s">
        <v>116</v>
      </c>
      <c r="J2833" t="s">
        <v>48</v>
      </c>
      <c r="K2833" t="s">
        <v>35</v>
      </c>
      <c r="L2833">
        <v>1</v>
      </c>
      <c r="M2833" s="6">
        <v>1927.01</v>
      </c>
      <c r="N2833" s="8">
        <v>0.1</v>
      </c>
      <c r="O2833" s="6">
        <v>192.7</v>
      </c>
      <c r="P2833" s="6">
        <v>1734.31</v>
      </c>
      <c r="Q2833" s="6">
        <v>1381.62</v>
      </c>
      <c r="R2833" s="6">
        <v>352.69</v>
      </c>
      <c r="S2833" s="6">
        <v>233.64</v>
      </c>
      <c r="T2833" t="s">
        <v>77</v>
      </c>
      <c r="U2833">
        <v>3</v>
      </c>
      <c r="V2833" t="s">
        <v>50</v>
      </c>
      <c r="W2833" t="s">
        <v>51</v>
      </c>
      <c r="X2833">
        <v>2024</v>
      </c>
      <c r="Y2833" t="s">
        <v>78</v>
      </c>
      <c r="Z2833" s="8">
        <v>0.2034</v>
      </c>
    </row>
    <row r="2834" spans="1:26" x14ac:dyDescent="0.3">
      <c r="A2834" t="s">
        <v>6653</v>
      </c>
      <c r="B2834" s="4">
        <v>45930</v>
      </c>
      <c r="C2834" t="s">
        <v>1041</v>
      </c>
      <c r="D2834" t="s">
        <v>6654</v>
      </c>
      <c r="E2834" t="s">
        <v>43</v>
      </c>
      <c r="F2834" t="s">
        <v>256</v>
      </c>
      <c r="G2834" t="s">
        <v>69</v>
      </c>
      <c r="H2834" t="s">
        <v>83</v>
      </c>
      <c r="I2834" t="s">
        <v>47</v>
      </c>
      <c r="J2834" t="s">
        <v>59</v>
      </c>
      <c r="K2834" t="s">
        <v>35</v>
      </c>
      <c r="L2834">
        <v>3</v>
      </c>
      <c r="M2834" s="6">
        <v>708.39</v>
      </c>
      <c r="N2834" s="8">
        <v>0.15</v>
      </c>
      <c r="O2834" s="6">
        <v>318.77999999999997</v>
      </c>
      <c r="P2834" s="6">
        <v>1806.39</v>
      </c>
      <c r="Q2834" s="6">
        <v>1273.17</v>
      </c>
      <c r="R2834" s="6">
        <v>533.22</v>
      </c>
      <c r="S2834" s="6">
        <v>51.56</v>
      </c>
      <c r="T2834" t="s">
        <v>36</v>
      </c>
      <c r="U2834">
        <v>9</v>
      </c>
      <c r="V2834" t="s">
        <v>61</v>
      </c>
      <c r="W2834" t="s">
        <v>62</v>
      </c>
      <c r="X2834">
        <v>2025</v>
      </c>
      <c r="Y2834" t="s">
        <v>97</v>
      </c>
      <c r="Z2834" s="8">
        <v>0.29520000000000002</v>
      </c>
    </row>
    <row r="2835" spans="1:26" x14ac:dyDescent="0.3">
      <c r="A2835" t="s">
        <v>6655</v>
      </c>
      <c r="B2835" s="4">
        <v>45690</v>
      </c>
      <c r="C2835" t="s">
        <v>200</v>
      </c>
      <c r="D2835" t="s">
        <v>6656</v>
      </c>
      <c r="E2835" t="s">
        <v>29</v>
      </c>
      <c r="F2835" t="s">
        <v>30</v>
      </c>
      <c r="G2835" t="s">
        <v>69</v>
      </c>
      <c r="H2835" t="s">
        <v>83</v>
      </c>
      <c r="I2835" t="s">
        <v>47</v>
      </c>
      <c r="J2835" t="s">
        <v>59</v>
      </c>
      <c r="K2835" t="s">
        <v>60</v>
      </c>
      <c r="L2835">
        <v>1</v>
      </c>
      <c r="M2835" s="6">
        <v>1403.93</v>
      </c>
      <c r="N2835" s="8">
        <v>0.1</v>
      </c>
      <c r="O2835" s="6">
        <v>140.38999999999999</v>
      </c>
      <c r="P2835" s="6">
        <v>1263.54</v>
      </c>
      <c r="Q2835" s="6">
        <v>808.4</v>
      </c>
      <c r="R2835" s="6">
        <v>455.14</v>
      </c>
      <c r="S2835" s="6">
        <v>211.57</v>
      </c>
      <c r="T2835" t="s">
        <v>36</v>
      </c>
      <c r="U2835">
        <v>2</v>
      </c>
      <c r="V2835" t="s">
        <v>171</v>
      </c>
      <c r="W2835" t="s">
        <v>51</v>
      </c>
      <c r="X2835">
        <v>2025</v>
      </c>
      <c r="Y2835" t="s">
        <v>172</v>
      </c>
      <c r="Z2835" s="8">
        <v>0.36020000000000002</v>
      </c>
    </row>
    <row r="2836" spans="1:26" x14ac:dyDescent="0.3">
      <c r="A2836" t="s">
        <v>6657</v>
      </c>
      <c r="B2836" s="4">
        <v>45963</v>
      </c>
      <c r="C2836" t="s">
        <v>716</v>
      </c>
      <c r="D2836" t="s">
        <v>6658</v>
      </c>
      <c r="E2836" t="s">
        <v>29</v>
      </c>
      <c r="F2836" t="s">
        <v>30</v>
      </c>
      <c r="G2836" t="s">
        <v>132</v>
      </c>
      <c r="H2836" t="s">
        <v>154</v>
      </c>
      <c r="I2836" t="s">
        <v>33</v>
      </c>
      <c r="J2836" t="s">
        <v>48</v>
      </c>
      <c r="K2836" t="s">
        <v>35</v>
      </c>
      <c r="L2836">
        <v>1</v>
      </c>
      <c r="M2836" s="6">
        <v>1933.46</v>
      </c>
      <c r="N2836" s="8">
        <v>0.2</v>
      </c>
      <c r="O2836" s="6">
        <v>386.69</v>
      </c>
      <c r="P2836" s="6">
        <v>1546.77</v>
      </c>
      <c r="Q2836" s="6">
        <v>924.97</v>
      </c>
      <c r="R2836" s="6">
        <v>621.79999999999995</v>
      </c>
      <c r="S2836" s="6">
        <v>222.82</v>
      </c>
      <c r="T2836" t="s">
        <v>36</v>
      </c>
      <c r="U2836">
        <v>11</v>
      </c>
      <c r="V2836" t="s">
        <v>124</v>
      </c>
      <c r="W2836" t="s">
        <v>85</v>
      </c>
      <c r="X2836">
        <v>2025</v>
      </c>
      <c r="Y2836" t="s">
        <v>221</v>
      </c>
      <c r="Z2836" s="8">
        <v>0.40200000000000002</v>
      </c>
    </row>
    <row r="2837" spans="1:26" x14ac:dyDescent="0.3">
      <c r="A2837" t="s">
        <v>6659</v>
      </c>
      <c r="B2837" s="4">
        <v>45494</v>
      </c>
      <c r="C2837" t="s">
        <v>4957</v>
      </c>
      <c r="D2837" t="s">
        <v>6660</v>
      </c>
      <c r="E2837" t="s">
        <v>29</v>
      </c>
      <c r="F2837" t="s">
        <v>30</v>
      </c>
      <c r="G2837" t="s">
        <v>45</v>
      </c>
      <c r="H2837" t="s">
        <v>46</v>
      </c>
      <c r="I2837" t="s">
        <v>33</v>
      </c>
      <c r="J2837" t="s">
        <v>34</v>
      </c>
      <c r="K2837" t="s">
        <v>35</v>
      </c>
      <c r="L2837">
        <v>2</v>
      </c>
      <c r="M2837" s="6">
        <v>791.21</v>
      </c>
      <c r="N2837" s="8">
        <v>0.15</v>
      </c>
      <c r="O2837" s="6">
        <v>237.36</v>
      </c>
      <c r="P2837" s="6">
        <v>1345.06</v>
      </c>
      <c r="Q2837" s="6">
        <v>973.3</v>
      </c>
      <c r="R2837" s="6">
        <v>371.76</v>
      </c>
      <c r="S2837" s="6">
        <v>278.49</v>
      </c>
      <c r="T2837" t="s">
        <v>36</v>
      </c>
      <c r="U2837">
        <v>7</v>
      </c>
      <c r="V2837" t="s">
        <v>179</v>
      </c>
      <c r="W2837" t="s">
        <v>62</v>
      </c>
      <c r="X2837">
        <v>2024</v>
      </c>
      <c r="Y2837" t="s">
        <v>180</v>
      </c>
      <c r="Z2837" s="8">
        <v>0.27639999999999998</v>
      </c>
    </row>
    <row r="2838" spans="1:26" x14ac:dyDescent="0.3">
      <c r="A2838" t="s">
        <v>6661</v>
      </c>
      <c r="B2838" s="4">
        <v>45439</v>
      </c>
      <c r="C2838" t="s">
        <v>2894</v>
      </c>
      <c r="D2838" t="s">
        <v>6662</v>
      </c>
      <c r="E2838" t="s">
        <v>108</v>
      </c>
      <c r="F2838" t="s">
        <v>364</v>
      </c>
      <c r="G2838" t="s">
        <v>110</v>
      </c>
      <c r="H2838" t="s">
        <v>111</v>
      </c>
      <c r="I2838" t="s">
        <v>47</v>
      </c>
      <c r="J2838" t="s">
        <v>59</v>
      </c>
      <c r="K2838" t="s">
        <v>35</v>
      </c>
      <c r="L2838">
        <v>2</v>
      </c>
      <c r="M2838" s="6">
        <v>1478.53</v>
      </c>
      <c r="N2838" s="8">
        <v>0.1</v>
      </c>
      <c r="O2838" s="6">
        <v>295.70999999999998</v>
      </c>
      <c r="P2838" s="6">
        <v>2661.35</v>
      </c>
      <c r="Q2838" s="6">
        <v>1689.46</v>
      </c>
      <c r="R2838" s="6">
        <v>971.89</v>
      </c>
      <c r="S2838" s="6">
        <v>387.8</v>
      </c>
      <c r="T2838" t="s">
        <v>117</v>
      </c>
      <c r="U2838">
        <v>5</v>
      </c>
      <c r="V2838" t="s">
        <v>103</v>
      </c>
      <c r="W2838" t="s">
        <v>38</v>
      </c>
      <c r="X2838">
        <v>2024</v>
      </c>
      <c r="Y2838" t="s">
        <v>104</v>
      </c>
      <c r="Z2838" s="8">
        <v>0.36520000000000002</v>
      </c>
    </row>
    <row r="2839" spans="1:26" x14ac:dyDescent="0.3">
      <c r="A2839" t="s">
        <v>6663</v>
      </c>
      <c r="B2839" s="4">
        <v>45763</v>
      </c>
      <c r="C2839" t="s">
        <v>3105</v>
      </c>
      <c r="D2839" t="s">
        <v>6664</v>
      </c>
      <c r="E2839" t="s">
        <v>108</v>
      </c>
      <c r="F2839" t="s">
        <v>109</v>
      </c>
      <c r="G2839" t="s">
        <v>31</v>
      </c>
      <c r="H2839" t="s">
        <v>195</v>
      </c>
      <c r="I2839" t="s">
        <v>75</v>
      </c>
      <c r="J2839" t="s">
        <v>59</v>
      </c>
      <c r="K2839" t="s">
        <v>35</v>
      </c>
      <c r="L2839">
        <v>1</v>
      </c>
      <c r="M2839" s="6">
        <v>777.68</v>
      </c>
      <c r="N2839" s="8">
        <v>0</v>
      </c>
      <c r="O2839" s="6">
        <v>0</v>
      </c>
      <c r="P2839" s="6">
        <v>777.68</v>
      </c>
      <c r="Q2839" s="6">
        <v>603.02</v>
      </c>
      <c r="R2839" s="6">
        <v>174.66</v>
      </c>
      <c r="S2839" s="6">
        <v>206.29</v>
      </c>
      <c r="T2839" t="s">
        <v>117</v>
      </c>
      <c r="U2839">
        <v>4</v>
      </c>
      <c r="V2839" t="s">
        <v>37</v>
      </c>
      <c r="W2839" t="s">
        <v>38</v>
      </c>
      <c r="X2839">
        <v>2025</v>
      </c>
      <c r="Y2839" t="s">
        <v>112</v>
      </c>
      <c r="Z2839" s="8">
        <v>0.22459999999999999</v>
      </c>
    </row>
    <row r="2840" spans="1:26" x14ac:dyDescent="0.3">
      <c r="A2840" t="s">
        <v>6665</v>
      </c>
      <c r="B2840" s="4">
        <v>45946</v>
      </c>
      <c r="C2840" t="s">
        <v>1838</v>
      </c>
      <c r="D2840" t="s">
        <v>6666</v>
      </c>
      <c r="E2840" t="s">
        <v>29</v>
      </c>
      <c r="F2840" t="s">
        <v>242</v>
      </c>
      <c r="G2840" t="s">
        <v>132</v>
      </c>
      <c r="H2840" t="s">
        <v>228</v>
      </c>
      <c r="I2840" t="s">
        <v>33</v>
      </c>
      <c r="J2840" t="s">
        <v>48</v>
      </c>
      <c r="K2840" t="s">
        <v>60</v>
      </c>
      <c r="L2840">
        <v>1</v>
      </c>
      <c r="M2840" s="6">
        <v>937.31</v>
      </c>
      <c r="N2840" s="8">
        <v>0</v>
      </c>
      <c r="O2840" s="6">
        <v>0</v>
      </c>
      <c r="P2840" s="6">
        <v>937.31</v>
      </c>
      <c r="Q2840" s="6">
        <v>751.5</v>
      </c>
      <c r="R2840" s="6">
        <v>185.81</v>
      </c>
      <c r="S2840" s="6">
        <v>364.64</v>
      </c>
      <c r="T2840" t="s">
        <v>36</v>
      </c>
      <c r="U2840">
        <v>10</v>
      </c>
      <c r="V2840" t="s">
        <v>146</v>
      </c>
      <c r="W2840" t="s">
        <v>85</v>
      </c>
      <c r="X2840">
        <v>2025</v>
      </c>
      <c r="Y2840" t="s">
        <v>147</v>
      </c>
      <c r="Z2840" s="8">
        <v>0.19819999999999999</v>
      </c>
    </row>
    <row r="2841" spans="1:26" x14ac:dyDescent="0.3">
      <c r="A2841" t="s">
        <v>6667</v>
      </c>
      <c r="B2841" s="4">
        <v>45490</v>
      </c>
      <c r="C2841" t="s">
        <v>2995</v>
      </c>
      <c r="D2841" t="s">
        <v>6668</v>
      </c>
      <c r="E2841" t="s">
        <v>67</v>
      </c>
      <c r="F2841" t="s">
        <v>334</v>
      </c>
      <c r="G2841" t="s">
        <v>110</v>
      </c>
      <c r="H2841" t="s">
        <v>111</v>
      </c>
      <c r="I2841" t="s">
        <v>75</v>
      </c>
      <c r="J2841" t="s">
        <v>34</v>
      </c>
      <c r="K2841" t="s">
        <v>35</v>
      </c>
      <c r="L2841">
        <v>1</v>
      </c>
      <c r="M2841" s="6">
        <v>1802.81</v>
      </c>
      <c r="N2841" s="8">
        <v>0.25</v>
      </c>
      <c r="O2841" s="6">
        <v>450.7</v>
      </c>
      <c r="P2841" s="6">
        <v>1352.11</v>
      </c>
      <c r="Q2841" s="6">
        <v>1061.0999999999999</v>
      </c>
      <c r="R2841" s="6">
        <v>291.01</v>
      </c>
      <c r="S2841" s="6">
        <v>93.32</v>
      </c>
      <c r="T2841" t="s">
        <v>36</v>
      </c>
      <c r="U2841">
        <v>7</v>
      </c>
      <c r="V2841" t="s">
        <v>179</v>
      </c>
      <c r="W2841" t="s">
        <v>62</v>
      </c>
      <c r="X2841">
        <v>2024</v>
      </c>
      <c r="Y2841" t="s">
        <v>180</v>
      </c>
      <c r="Z2841" s="8">
        <v>0.2152</v>
      </c>
    </row>
    <row r="2842" spans="1:26" x14ac:dyDescent="0.3">
      <c r="A2842" t="s">
        <v>6669</v>
      </c>
      <c r="B2842" s="4">
        <v>45717</v>
      </c>
      <c r="C2842" t="s">
        <v>435</v>
      </c>
      <c r="D2842" t="s">
        <v>6670</v>
      </c>
      <c r="E2842" t="s">
        <v>56</v>
      </c>
      <c r="F2842" t="s">
        <v>57</v>
      </c>
      <c r="G2842" t="s">
        <v>132</v>
      </c>
      <c r="H2842" t="s">
        <v>228</v>
      </c>
      <c r="I2842" t="s">
        <v>47</v>
      </c>
      <c r="J2842" t="s">
        <v>59</v>
      </c>
      <c r="K2842" t="s">
        <v>49</v>
      </c>
      <c r="L2842">
        <v>4</v>
      </c>
      <c r="M2842" s="6">
        <v>2061.34</v>
      </c>
      <c r="N2842" s="8">
        <v>0</v>
      </c>
      <c r="O2842" s="6">
        <v>0</v>
      </c>
      <c r="P2842" s="6">
        <v>8245.36</v>
      </c>
      <c r="Q2842" s="6">
        <v>5139.71</v>
      </c>
      <c r="R2842" s="6">
        <v>3105.65</v>
      </c>
      <c r="S2842" s="6">
        <v>244.02</v>
      </c>
      <c r="T2842" t="s">
        <v>36</v>
      </c>
      <c r="U2842">
        <v>3</v>
      </c>
      <c r="V2842" t="s">
        <v>50</v>
      </c>
      <c r="W2842" t="s">
        <v>51</v>
      </c>
      <c r="X2842">
        <v>2025</v>
      </c>
      <c r="Y2842" t="s">
        <v>52</v>
      </c>
      <c r="Z2842" s="8">
        <v>0.37669999999999998</v>
      </c>
    </row>
    <row r="2843" spans="1:26" x14ac:dyDescent="0.3">
      <c r="A2843" t="s">
        <v>6671</v>
      </c>
      <c r="B2843" s="4">
        <v>45957</v>
      </c>
      <c r="C2843" t="s">
        <v>1486</v>
      </c>
      <c r="D2843" t="s">
        <v>6672</v>
      </c>
      <c r="E2843" t="s">
        <v>56</v>
      </c>
      <c r="F2843" t="s">
        <v>90</v>
      </c>
      <c r="G2843" t="s">
        <v>132</v>
      </c>
      <c r="H2843" t="s">
        <v>252</v>
      </c>
      <c r="I2843" t="s">
        <v>33</v>
      </c>
      <c r="J2843" t="s">
        <v>34</v>
      </c>
      <c r="K2843" t="s">
        <v>60</v>
      </c>
      <c r="L2843">
        <v>4</v>
      </c>
      <c r="M2843" s="6">
        <v>7142.29</v>
      </c>
      <c r="N2843" s="8">
        <v>0</v>
      </c>
      <c r="O2843" s="6">
        <v>0</v>
      </c>
      <c r="P2843" s="6">
        <v>28569.16</v>
      </c>
      <c r="Q2843" s="6">
        <v>19411.11</v>
      </c>
      <c r="R2843" s="6">
        <v>9158.0499999999993</v>
      </c>
      <c r="S2843" s="6">
        <v>148.12</v>
      </c>
      <c r="T2843" t="s">
        <v>36</v>
      </c>
      <c r="U2843">
        <v>10</v>
      </c>
      <c r="V2843" t="s">
        <v>146</v>
      </c>
      <c r="W2843" t="s">
        <v>85</v>
      </c>
      <c r="X2843">
        <v>2025</v>
      </c>
      <c r="Y2843" t="s">
        <v>147</v>
      </c>
      <c r="Z2843" s="8">
        <v>0.3206</v>
      </c>
    </row>
    <row r="2844" spans="1:26" x14ac:dyDescent="0.3">
      <c r="A2844" t="s">
        <v>6673</v>
      </c>
      <c r="B2844" s="4">
        <v>45783</v>
      </c>
      <c r="C2844" t="s">
        <v>2908</v>
      </c>
      <c r="D2844" t="s">
        <v>6674</v>
      </c>
      <c r="E2844" t="s">
        <v>29</v>
      </c>
      <c r="F2844" t="s">
        <v>30</v>
      </c>
      <c r="G2844" t="s">
        <v>69</v>
      </c>
      <c r="H2844" t="s">
        <v>188</v>
      </c>
      <c r="I2844" t="s">
        <v>116</v>
      </c>
      <c r="J2844" t="s">
        <v>59</v>
      </c>
      <c r="K2844" t="s">
        <v>76</v>
      </c>
      <c r="L2844">
        <v>2</v>
      </c>
      <c r="M2844" s="6">
        <v>1960.9</v>
      </c>
      <c r="N2844" s="8">
        <v>0.2</v>
      </c>
      <c r="O2844" s="6">
        <v>784.36</v>
      </c>
      <c r="P2844" s="6">
        <v>3137.44</v>
      </c>
      <c r="Q2844" s="6">
        <v>1904.3</v>
      </c>
      <c r="R2844" s="6">
        <v>1233.1400000000001</v>
      </c>
      <c r="S2844" s="6">
        <v>415.74</v>
      </c>
      <c r="T2844" t="s">
        <v>77</v>
      </c>
      <c r="U2844">
        <v>5</v>
      </c>
      <c r="V2844" t="s">
        <v>103</v>
      </c>
      <c r="W2844" t="s">
        <v>38</v>
      </c>
      <c r="X2844">
        <v>2025</v>
      </c>
      <c r="Y2844" t="s">
        <v>167</v>
      </c>
      <c r="Z2844" s="8">
        <v>0.39300000000000002</v>
      </c>
    </row>
    <row r="2845" spans="1:26" x14ac:dyDescent="0.3">
      <c r="A2845" t="s">
        <v>6675</v>
      </c>
      <c r="B2845" s="4">
        <v>45433</v>
      </c>
      <c r="C2845" t="s">
        <v>1977</v>
      </c>
      <c r="D2845" t="s">
        <v>6676</v>
      </c>
      <c r="E2845" t="s">
        <v>43</v>
      </c>
      <c r="F2845" t="s">
        <v>101</v>
      </c>
      <c r="G2845" t="s">
        <v>132</v>
      </c>
      <c r="H2845" t="s">
        <v>252</v>
      </c>
      <c r="I2845" t="s">
        <v>75</v>
      </c>
      <c r="J2845" t="s">
        <v>48</v>
      </c>
      <c r="K2845" t="s">
        <v>102</v>
      </c>
      <c r="L2845">
        <v>1</v>
      </c>
      <c r="M2845" s="6">
        <v>730.66</v>
      </c>
      <c r="N2845" s="8">
        <v>0</v>
      </c>
      <c r="O2845" s="6">
        <v>0</v>
      </c>
      <c r="P2845" s="6">
        <v>730.66</v>
      </c>
      <c r="Q2845" s="6">
        <v>582.25</v>
      </c>
      <c r="R2845" s="6">
        <v>148.41</v>
      </c>
      <c r="S2845" s="6">
        <v>251.98</v>
      </c>
      <c r="T2845" t="s">
        <v>36</v>
      </c>
      <c r="U2845">
        <v>5</v>
      </c>
      <c r="V2845" t="s">
        <v>103</v>
      </c>
      <c r="W2845" t="s">
        <v>38</v>
      </c>
      <c r="X2845">
        <v>2024</v>
      </c>
      <c r="Y2845" t="s">
        <v>104</v>
      </c>
      <c r="Z2845" s="8">
        <v>0.2031</v>
      </c>
    </row>
    <row r="2846" spans="1:26" x14ac:dyDescent="0.3">
      <c r="A2846" t="s">
        <v>6677</v>
      </c>
      <c r="B2846" s="4">
        <v>45604</v>
      </c>
      <c r="C2846" t="s">
        <v>2655</v>
      </c>
      <c r="D2846" t="s">
        <v>6678</v>
      </c>
      <c r="E2846" t="s">
        <v>56</v>
      </c>
      <c r="F2846" t="s">
        <v>74</v>
      </c>
      <c r="G2846" t="s">
        <v>132</v>
      </c>
      <c r="H2846" t="s">
        <v>228</v>
      </c>
      <c r="I2846" t="s">
        <v>33</v>
      </c>
      <c r="J2846" t="s">
        <v>59</v>
      </c>
      <c r="K2846" t="s">
        <v>35</v>
      </c>
      <c r="L2846">
        <v>1</v>
      </c>
      <c r="M2846" s="6">
        <v>1144.27</v>
      </c>
      <c r="N2846" s="8">
        <v>0</v>
      </c>
      <c r="O2846" s="6">
        <v>0</v>
      </c>
      <c r="P2846" s="6">
        <v>1144.27</v>
      </c>
      <c r="Q2846" s="6">
        <v>834.91</v>
      </c>
      <c r="R2846" s="6">
        <v>309.36</v>
      </c>
      <c r="S2846" s="6">
        <v>70.88</v>
      </c>
      <c r="T2846" t="s">
        <v>36</v>
      </c>
      <c r="U2846">
        <v>11</v>
      </c>
      <c r="V2846" t="s">
        <v>124</v>
      </c>
      <c r="W2846" t="s">
        <v>85</v>
      </c>
      <c r="X2846">
        <v>2024</v>
      </c>
      <c r="Y2846" t="s">
        <v>125</v>
      </c>
      <c r="Z2846" s="8">
        <v>0.27039999999999997</v>
      </c>
    </row>
    <row r="2847" spans="1:26" x14ac:dyDescent="0.3">
      <c r="A2847" t="s">
        <v>6679</v>
      </c>
      <c r="B2847" s="4">
        <v>45456</v>
      </c>
      <c r="C2847" t="s">
        <v>2407</v>
      </c>
      <c r="D2847" t="s">
        <v>6680</v>
      </c>
      <c r="E2847" t="s">
        <v>56</v>
      </c>
      <c r="F2847" t="s">
        <v>238</v>
      </c>
      <c r="G2847" t="s">
        <v>69</v>
      </c>
      <c r="H2847" t="s">
        <v>83</v>
      </c>
      <c r="I2847" t="s">
        <v>33</v>
      </c>
      <c r="J2847" t="s">
        <v>59</v>
      </c>
      <c r="K2847" t="s">
        <v>76</v>
      </c>
      <c r="L2847">
        <v>2</v>
      </c>
      <c r="M2847" s="6">
        <v>1786</v>
      </c>
      <c r="N2847" s="8">
        <v>0.2</v>
      </c>
      <c r="O2847" s="6">
        <v>714.4</v>
      </c>
      <c r="P2847" s="6">
        <v>2857.6</v>
      </c>
      <c r="Q2847" s="6">
        <v>1922.01</v>
      </c>
      <c r="R2847" s="6">
        <v>935.59</v>
      </c>
      <c r="S2847" s="6">
        <v>443.26</v>
      </c>
      <c r="T2847" t="s">
        <v>77</v>
      </c>
      <c r="U2847">
        <v>6</v>
      </c>
      <c r="V2847" t="s">
        <v>189</v>
      </c>
      <c r="W2847" t="s">
        <v>38</v>
      </c>
      <c r="X2847">
        <v>2024</v>
      </c>
      <c r="Y2847" t="s">
        <v>190</v>
      </c>
      <c r="Z2847" s="8">
        <v>0.32740000000000002</v>
      </c>
    </row>
    <row r="2848" spans="1:26" x14ac:dyDescent="0.3">
      <c r="A2848" t="s">
        <v>6681</v>
      </c>
      <c r="B2848" s="4">
        <v>45605</v>
      </c>
      <c r="C2848" t="s">
        <v>3663</v>
      </c>
      <c r="D2848" t="s">
        <v>6682</v>
      </c>
      <c r="E2848" t="s">
        <v>29</v>
      </c>
      <c r="F2848" t="s">
        <v>30</v>
      </c>
      <c r="G2848" t="s">
        <v>132</v>
      </c>
      <c r="H2848" t="s">
        <v>252</v>
      </c>
      <c r="I2848" t="s">
        <v>75</v>
      </c>
      <c r="J2848" t="s">
        <v>48</v>
      </c>
      <c r="K2848" t="s">
        <v>102</v>
      </c>
      <c r="L2848">
        <v>2</v>
      </c>
      <c r="M2848" s="6">
        <v>3722.48</v>
      </c>
      <c r="N2848" s="8">
        <v>0.1</v>
      </c>
      <c r="O2848" s="6">
        <v>744.5</v>
      </c>
      <c r="P2848" s="6">
        <v>6700.46</v>
      </c>
      <c r="Q2848" s="6">
        <v>4078.93</v>
      </c>
      <c r="R2848" s="6">
        <v>2621.53</v>
      </c>
      <c r="S2848" s="6">
        <v>105.71</v>
      </c>
      <c r="T2848" t="s">
        <v>36</v>
      </c>
      <c r="U2848">
        <v>11</v>
      </c>
      <c r="V2848" t="s">
        <v>124</v>
      </c>
      <c r="W2848" t="s">
        <v>85</v>
      </c>
      <c r="X2848">
        <v>2024</v>
      </c>
      <c r="Y2848" t="s">
        <v>125</v>
      </c>
      <c r="Z2848" s="8">
        <v>0.39119999999999999</v>
      </c>
    </row>
    <row r="2849" spans="1:26" x14ac:dyDescent="0.3">
      <c r="A2849" t="s">
        <v>6683</v>
      </c>
      <c r="B2849" s="4">
        <v>45312</v>
      </c>
      <c r="C2849" t="s">
        <v>2086</v>
      </c>
      <c r="D2849" t="s">
        <v>6684</v>
      </c>
      <c r="E2849" t="s">
        <v>56</v>
      </c>
      <c r="F2849" t="s">
        <v>74</v>
      </c>
      <c r="G2849" t="s">
        <v>69</v>
      </c>
      <c r="H2849" t="s">
        <v>188</v>
      </c>
      <c r="I2849" t="s">
        <v>75</v>
      </c>
      <c r="J2849" t="s">
        <v>59</v>
      </c>
      <c r="K2849" t="s">
        <v>60</v>
      </c>
      <c r="L2849">
        <v>1</v>
      </c>
      <c r="M2849" s="6">
        <v>1342.24</v>
      </c>
      <c r="N2849" s="8">
        <v>0.15</v>
      </c>
      <c r="O2849" s="6">
        <v>201.34</v>
      </c>
      <c r="P2849" s="6">
        <v>1140.9000000000001</v>
      </c>
      <c r="Q2849" s="6">
        <v>890.49</v>
      </c>
      <c r="R2849" s="6">
        <v>250.41</v>
      </c>
      <c r="S2849" s="6">
        <v>56.19</v>
      </c>
      <c r="T2849" t="s">
        <v>36</v>
      </c>
      <c r="U2849">
        <v>1</v>
      </c>
      <c r="V2849" t="s">
        <v>91</v>
      </c>
      <c r="W2849" t="s">
        <v>51</v>
      </c>
      <c r="X2849">
        <v>2024</v>
      </c>
      <c r="Y2849" t="s">
        <v>92</v>
      </c>
      <c r="Z2849" s="8">
        <v>0.2195</v>
      </c>
    </row>
    <row r="2850" spans="1:26" x14ac:dyDescent="0.3">
      <c r="A2850" t="s">
        <v>6685</v>
      </c>
      <c r="B2850" s="4">
        <v>45373</v>
      </c>
      <c r="C2850" t="s">
        <v>649</v>
      </c>
      <c r="D2850" t="s">
        <v>6686</v>
      </c>
      <c r="E2850" t="s">
        <v>56</v>
      </c>
      <c r="F2850" t="s">
        <v>90</v>
      </c>
      <c r="G2850" t="s">
        <v>69</v>
      </c>
      <c r="H2850" t="s">
        <v>70</v>
      </c>
      <c r="I2850" t="s">
        <v>33</v>
      </c>
      <c r="J2850" t="s">
        <v>59</v>
      </c>
      <c r="K2850" t="s">
        <v>35</v>
      </c>
      <c r="L2850">
        <v>4</v>
      </c>
      <c r="M2850" s="6">
        <v>1417.17</v>
      </c>
      <c r="N2850" s="8">
        <v>0.1</v>
      </c>
      <c r="O2850" s="6">
        <v>566.87</v>
      </c>
      <c r="P2850" s="6">
        <v>5101.8100000000004</v>
      </c>
      <c r="Q2850" s="6">
        <v>4053.92</v>
      </c>
      <c r="R2850" s="6">
        <v>1047.8900000000001</v>
      </c>
      <c r="S2850" s="6">
        <v>44.07</v>
      </c>
      <c r="T2850" t="s">
        <v>36</v>
      </c>
      <c r="U2850">
        <v>3</v>
      </c>
      <c r="V2850" t="s">
        <v>50</v>
      </c>
      <c r="W2850" t="s">
        <v>51</v>
      </c>
      <c r="X2850">
        <v>2024</v>
      </c>
      <c r="Y2850" t="s">
        <v>78</v>
      </c>
      <c r="Z2850" s="8">
        <v>0.2054</v>
      </c>
    </row>
    <row r="2851" spans="1:26" x14ac:dyDescent="0.3">
      <c r="A2851" t="s">
        <v>6687</v>
      </c>
      <c r="B2851" s="4">
        <v>45872</v>
      </c>
      <c r="C2851" t="s">
        <v>4598</v>
      </c>
      <c r="D2851" t="s">
        <v>6688</v>
      </c>
      <c r="E2851" t="s">
        <v>29</v>
      </c>
      <c r="F2851" t="s">
        <v>30</v>
      </c>
      <c r="G2851" t="s">
        <v>45</v>
      </c>
      <c r="H2851" t="s">
        <v>32</v>
      </c>
      <c r="I2851" t="s">
        <v>75</v>
      </c>
      <c r="J2851" t="s">
        <v>48</v>
      </c>
      <c r="K2851" t="s">
        <v>35</v>
      </c>
      <c r="L2851">
        <v>3</v>
      </c>
      <c r="M2851" s="6">
        <v>369.23</v>
      </c>
      <c r="N2851" s="8">
        <v>0.15</v>
      </c>
      <c r="O2851" s="6">
        <v>166.15</v>
      </c>
      <c r="P2851" s="6">
        <v>941.54</v>
      </c>
      <c r="Q2851" s="6">
        <v>714.77</v>
      </c>
      <c r="R2851" s="6">
        <v>226.77</v>
      </c>
      <c r="S2851" s="6">
        <v>216.96</v>
      </c>
      <c r="T2851" t="s">
        <v>36</v>
      </c>
      <c r="U2851">
        <v>8</v>
      </c>
      <c r="V2851" t="s">
        <v>118</v>
      </c>
      <c r="W2851" t="s">
        <v>62</v>
      </c>
      <c r="X2851">
        <v>2025</v>
      </c>
      <c r="Y2851" t="s">
        <v>277</v>
      </c>
      <c r="Z2851" s="8">
        <v>0.2409</v>
      </c>
    </row>
    <row r="2852" spans="1:26" x14ac:dyDescent="0.3">
      <c r="A2852" t="s">
        <v>6689</v>
      </c>
      <c r="B2852" s="4">
        <v>45422</v>
      </c>
      <c r="C2852" t="s">
        <v>1259</v>
      </c>
      <c r="D2852" t="s">
        <v>6690</v>
      </c>
      <c r="E2852" t="s">
        <v>43</v>
      </c>
      <c r="F2852" t="s">
        <v>273</v>
      </c>
      <c r="G2852" t="s">
        <v>31</v>
      </c>
      <c r="H2852" t="s">
        <v>195</v>
      </c>
      <c r="I2852" t="s">
        <v>33</v>
      </c>
      <c r="J2852" t="s">
        <v>59</v>
      </c>
      <c r="K2852" t="s">
        <v>60</v>
      </c>
      <c r="L2852">
        <v>1</v>
      </c>
      <c r="M2852" s="6">
        <v>741.06</v>
      </c>
      <c r="N2852" s="8">
        <v>0.1</v>
      </c>
      <c r="O2852" s="6">
        <v>74.11</v>
      </c>
      <c r="P2852" s="6">
        <v>666.95</v>
      </c>
      <c r="Q2852" s="6">
        <v>481.16</v>
      </c>
      <c r="R2852" s="6">
        <v>185.79</v>
      </c>
      <c r="S2852" s="6">
        <v>188.56</v>
      </c>
      <c r="T2852" t="s">
        <v>36</v>
      </c>
      <c r="U2852">
        <v>5</v>
      </c>
      <c r="V2852" t="s">
        <v>103</v>
      </c>
      <c r="W2852" t="s">
        <v>38</v>
      </c>
      <c r="X2852">
        <v>2024</v>
      </c>
      <c r="Y2852" t="s">
        <v>104</v>
      </c>
      <c r="Z2852" s="8">
        <v>0.27860000000000001</v>
      </c>
    </row>
    <row r="2853" spans="1:26" x14ac:dyDescent="0.3">
      <c r="A2853" t="s">
        <v>6691</v>
      </c>
      <c r="B2853" s="4">
        <v>45890</v>
      </c>
      <c r="C2853" t="s">
        <v>1157</v>
      </c>
      <c r="D2853" t="s">
        <v>6692</v>
      </c>
      <c r="E2853" t="s">
        <v>108</v>
      </c>
      <c r="F2853" t="s">
        <v>364</v>
      </c>
      <c r="G2853" t="s">
        <v>110</v>
      </c>
      <c r="H2853" t="s">
        <v>269</v>
      </c>
      <c r="I2853" t="s">
        <v>33</v>
      </c>
      <c r="J2853" t="s">
        <v>34</v>
      </c>
      <c r="K2853" t="s">
        <v>102</v>
      </c>
      <c r="L2853">
        <v>1</v>
      </c>
      <c r="M2853" s="6">
        <v>1241.07</v>
      </c>
      <c r="N2853" s="8">
        <v>0.05</v>
      </c>
      <c r="O2853" s="6">
        <v>62.05</v>
      </c>
      <c r="P2853" s="6">
        <v>1179.02</v>
      </c>
      <c r="Q2853" s="6">
        <v>711.37</v>
      </c>
      <c r="R2853" s="6">
        <v>467.65</v>
      </c>
      <c r="S2853" s="6">
        <v>153.01</v>
      </c>
      <c r="T2853" t="s">
        <v>36</v>
      </c>
      <c r="U2853">
        <v>8</v>
      </c>
      <c r="V2853" t="s">
        <v>118</v>
      </c>
      <c r="W2853" t="s">
        <v>62</v>
      </c>
      <c r="X2853">
        <v>2025</v>
      </c>
      <c r="Y2853" t="s">
        <v>277</v>
      </c>
      <c r="Z2853" s="8">
        <v>0.39660000000000001</v>
      </c>
    </row>
    <row r="2854" spans="1:26" x14ac:dyDescent="0.3">
      <c r="A2854" t="s">
        <v>6693</v>
      </c>
      <c r="B2854" s="4">
        <v>46021</v>
      </c>
      <c r="C2854" t="s">
        <v>2573</v>
      </c>
      <c r="D2854" t="s">
        <v>6694</v>
      </c>
      <c r="E2854" t="s">
        <v>43</v>
      </c>
      <c r="F2854" t="s">
        <v>101</v>
      </c>
      <c r="G2854" t="s">
        <v>132</v>
      </c>
      <c r="H2854" t="s">
        <v>154</v>
      </c>
      <c r="I2854" t="s">
        <v>75</v>
      </c>
      <c r="J2854" t="s">
        <v>59</v>
      </c>
      <c r="K2854" t="s">
        <v>102</v>
      </c>
      <c r="L2854">
        <v>2</v>
      </c>
      <c r="M2854" s="6">
        <v>818.52</v>
      </c>
      <c r="N2854" s="8">
        <v>0.05</v>
      </c>
      <c r="O2854" s="6">
        <v>81.849999999999994</v>
      </c>
      <c r="P2854" s="6">
        <v>1555.19</v>
      </c>
      <c r="Q2854" s="6">
        <v>1175.19</v>
      </c>
      <c r="R2854" s="6">
        <v>380</v>
      </c>
      <c r="S2854" s="6">
        <v>268.44</v>
      </c>
      <c r="T2854" t="s">
        <v>36</v>
      </c>
      <c r="U2854">
        <v>12</v>
      </c>
      <c r="V2854" t="s">
        <v>84</v>
      </c>
      <c r="W2854" t="s">
        <v>85</v>
      </c>
      <c r="X2854">
        <v>2025</v>
      </c>
      <c r="Y2854" t="s">
        <v>86</v>
      </c>
      <c r="Z2854" s="8">
        <v>0.24429999999999999</v>
      </c>
    </row>
    <row r="2855" spans="1:26" x14ac:dyDescent="0.3">
      <c r="A2855" t="s">
        <v>6695</v>
      </c>
      <c r="B2855" s="4">
        <v>45596</v>
      </c>
      <c r="C2855" t="s">
        <v>4518</v>
      </c>
      <c r="D2855" t="s">
        <v>6696</v>
      </c>
      <c r="E2855" t="s">
        <v>43</v>
      </c>
      <c r="F2855" t="s">
        <v>44</v>
      </c>
      <c r="G2855" t="s">
        <v>132</v>
      </c>
      <c r="H2855" t="s">
        <v>252</v>
      </c>
      <c r="I2855" t="s">
        <v>75</v>
      </c>
      <c r="J2855" t="s">
        <v>48</v>
      </c>
      <c r="K2855" t="s">
        <v>35</v>
      </c>
      <c r="L2855">
        <v>2</v>
      </c>
      <c r="M2855" s="6">
        <v>2130.4499999999998</v>
      </c>
      <c r="N2855" s="8">
        <v>0.05</v>
      </c>
      <c r="O2855" s="6">
        <v>213.04</v>
      </c>
      <c r="P2855" s="6">
        <v>4047.86</v>
      </c>
      <c r="Q2855" s="6">
        <v>3031.36</v>
      </c>
      <c r="R2855" s="6">
        <v>1016.5</v>
      </c>
      <c r="S2855" s="6">
        <v>234.79</v>
      </c>
      <c r="T2855" t="s">
        <v>36</v>
      </c>
      <c r="U2855">
        <v>10</v>
      </c>
      <c r="V2855" t="s">
        <v>146</v>
      </c>
      <c r="W2855" t="s">
        <v>85</v>
      </c>
      <c r="X2855">
        <v>2024</v>
      </c>
      <c r="Y2855" t="s">
        <v>184</v>
      </c>
      <c r="Z2855" s="8">
        <v>0.25109999999999999</v>
      </c>
    </row>
    <row r="2856" spans="1:26" x14ac:dyDescent="0.3">
      <c r="A2856" t="s">
        <v>6697</v>
      </c>
      <c r="B2856" s="4">
        <v>45662</v>
      </c>
      <c r="C2856" t="s">
        <v>4315</v>
      </c>
      <c r="D2856" t="s">
        <v>6698</v>
      </c>
      <c r="E2856" t="s">
        <v>56</v>
      </c>
      <c r="F2856" t="s">
        <v>57</v>
      </c>
      <c r="G2856" t="s">
        <v>69</v>
      </c>
      <c r="H2856" t="s">
        <v>291</v>
      </c>
      <c r="I2856" t="s">
        <v>116</v>
      </c>
      <c r="J2856" t="s">
        <v>34</v>
      </c>
      <c r="K2856" t="s">
        <v>35</v>
      </c>
      <c r="L2856">
        <v>4</v>
      </c>
      <c r="M2856" s="6">
        <v>1105</v>
      </c>
      <c r="N2856" s="8">
        <v>0.05</v>
      </c>
      <c r="O2856" s="6">
        <v>221</v>
      </c>
      <c r="P2856" s="6">
        <v>4199</v>
      </c>
      <c r="Q2856" s="6">
        <v>2437.6799999999998</v>
      </c>
      <c r="R2856" s="6">
        <v>1761.32</v>
      </c>
      <c r="S2856" s="6">
        <v>146.71</v>
      </c>
      <c r="T2856" t="s">
        <v>36</v>
      </c>
      <c r="U2856">
        <v>1</v>
      </c>
      <c r="V2856" t="s">
        <v>91</v>
      </c>
      <c r="W2856" t="s">
        <v>51</v>
      </c>
      <c r="X2856">
        <v>2025</v>
      </c>
      <c r="Y2856" t="s">
        <v>137</v>
      </c>
      <c r="Z2856" s="8">
        <v>0.41949999999999998</v>
      </c>
    </row>
    <row r="2857" spans="1:26" x14ac:dyDescent="0.3">
      <c r="A2857" t="s">
        <v>6699</v>
      </c>
      <c r="B2857" s="4">
        <v>45675</v>
      </c>
      <c r="C2857" t="s">
        <v>3811</v>
      </c>
      <c r="D2857" t="s">
        <v>6700</v>
      </c>
      <c r="E2857" t="s">
        <v>29</v>
      </c>
      <c r="F2857" t="s">
        <v>141</v>
      </c>
      <c r="G2857" t="s">
        <v>69</v>
      </c>
      <c r="H2857" t="s">
        <v>70</v>
      </c>
      <c r="I2857" t="s">
        <v>33</v>
      </c>
      <c r="J2857" t="s">
        <v>59</v>
      </c>
      <c r="K2857" t="s">
        <v>35</v>
      </c>
      <c r="L2857">
        <v>1</v>
      </c>
      <c r="M2857" s="6">
        <v>737.25</v>
      </c>
      <c r="N2857" s="8">
        <v>0.15</v>
      </c>
      <c r="O2857" s="6">
        <v>110.59</v>
      </c>
      <c r="P2857" s="6">
        <v>626.66</v>
      </c>
      <c r="Q2857" s="6">
        <v>453.26</v>
      </c>
      <c r="R2857" s="6">
        <v>173.4</v>
      </c>
      <c r="S2857" s="6">
        <v>301.64999999999998</v>
      </c>
      <c r="T2857" t="s">
        <v>36</v>
      </c>
      <c r="U2857">
        <v>1</v>
      </c>
      <c r="V2857" t="s">
        <v>91</v>
      </c>
      <c r="W2857" t="s">
        <v>51</v>
      </c>
      <c r="X2857">
        <v>2025</v>
      </c>
      <c r="Y2857" t="s">
        <v>137</v>
      </c>
      <c r="Z2857" s="8">
        <v>0.2767</v>
      </c>
    </row>
    <row r="2858" spans="1:26" x14ac:dyDescent="0.3">
      <c r="A2858" t="s">
        <v>6701</v>
      </c>
      <c r="B2858" s="4">
        <v>45736</v>
      </c>
      <c r="C2858" t="s">
        <v>1822</v>
      </c>
      <c r="D2858" t="s">
        <v>6702</v>
      </c>
      <c r="E2858" t="s">
        <v>43</v>
      </c>
      <c r="F2858" t="s">
        <v>256</v>
      </c>
      <c r="G2858" t="s">
        <v>31</v>
      </c>
      <c r="H2858" t="s">
        <v>96</v>
      </c>
      <c r="I2858" t="s">
        <v>75</v>
      </c>
      <c r="J2858" t="s">
        <v>59</v>
      </c>
      <c r="K2858" t="s">
        <v>102</v>
      </c>
      <c r="L2858">
        <v>1</v>
      </c>
      <c r="M2858" s="6">
        <v>646.96</v>
      </c>
      <c r="N2858" s="8">
        <v>0.15</v>
      </c>
      <c r="O2858" s="6">
        <v>97.04</v>
      </c>
      <c r="P2858" s="6">
        <v>549.91999999999996</v>
      </c>
      <c r="Q2858" s="6">
        <v>407.21</v>
      </c>
      <c r="R2858" s="6">
        <v>142.71</v>
      </c>
      <c r="S2858" s="6">
        <v>319.11</v>
      </c>
      <c r="T2858" t="s">
        <v>36</v>
      </c>
      <c r="U2858">
        <v>3</v>
      </c>
      <c r="V2858" t="s">
        <v>50</v>
      </c>
      <c r="W2858" t="s">
        <v>51</v>
      </c>
      <c r="X2858">
        <v>2025</v>
      </c>
      <c r="Y2858" t="s">
        <v>52</v>
      </c>
      <c r="Z2858" s="8">
        <v>0.25950000000000001</v>
      </c>
    </row>
    <row r="2859" spans="1:26" x14ac:dyDescent="0.3">
      <c r="A2859" t="s">
        <v>6703</v>
      </c>
      <c r="B2859" s="4">
        <v>45716</v>
      </c>
      <c r="C2859" t="s">
        <v>4053</v>
      </c>
      <c r="D2859" t="s">
        <v>6704</v>
      </c>
      <c r="E2859" t="s">
        <v>67</v>
      </c>
      <c r="F2859" t="s">
        <v>158</v>
      </c>
      <c r="G2859" t="s">
        <v>132</v>
      </c>
      <c r="H2859" t="s">
        <v>133</v>
      </c>
      <c r="I2859" t="s">
        <v>33</v>
      </c>
      <c r="J2859" t="s">
        <v>34</v>
      </c>
      <c r="K2859" t="s">
        <v>35</v>
      </c>
      <c r="L2859">
        <v>1</v>
      </c>
      <c r="M2859" s="6">
        <v>2357.06</v>
      </c>
      <c r="N2859" s="8">
        <v>0.15</v>
      </c>
      <c r="O2859" s="6">
        <v>353.56</v>
      </c>
      <c r="P2859" s="6">
        <v>2003.5</v>
      </c>
      <c r="Q2859" s="6">
        <v>1541.01</v>
      </c>
      <c r="R2859" s="6">
        <v>462.49</v>
      </c>
      <c r="S2859" s="6">
        <v>385.69</v>
      </c>
      <c r="T2859" t="s">
        <v>36</v>
      </c>
      <c r="U2859">
        <v>2</v>
      </c>
      <c r="V2859" t="s">
        <v>171</v>
      </c>
      <c r="W2859" t="s">
        <v>51</v>
      </c>
      <c r="X2859">
        <v>2025</v>
      </c>
      <c r="Y2859" t="s">
        <v>172</v>
      </c>
      <c r="Z2859" s="8">
        <v>0.23080000000000001</v>
      </c>
    </row>
    <row r="2860" spans="1:26" x14ac:dyDescent="0.3">
      <c r="A2860" t="s">
        <v>6705</v>
      </c>
      <c r="B2860" s="4">
        <v>45452</v>
      </c>
      <c r="C2860" t="s">
        <v>1885</v>
      </c>
      <c r="D2860" t="s">
        <v>6706</v>
      </c>
      <c r="E2860" t="s">
        <v>43</v>
      </c>
      <c r="F2860" t="s">
        <v>273</v>
      </c>
      <c r="G2860" t="s">
        <v>110</v>
      </c>
      <c r="H2860" t="s">
        <v>269</v>
      </c>
      <c r="I2860" t="s">
        <v>75</v>
      </c>
      <c r="J2860" t="s">
        <v>48</v>
      </c>
      <c r="K2860" t="s">
        <v>35</v>
      </c>
      <c r="L2860">
        <v>2</v>
      </c>
      <c r="M2860" s="6">
        <v>1560.52</v>
      </c>
      <c r="N2860" s="8">
        <v>0.15</v>
      </c>
      <c r="O2860" s="6">
        <v>468.16</v>
      </c>
      <c r="P2860" s="6">
        <v>2652.88</v>
      </c>
      <c r="Q2860" s="6">
        <v>1861.31</v>
      </c>
      <c r="R2860" s="6">
        <v>791.57</v>
      </c>
      <c r="S2860" s="6">
        <v>200.53</v>
      </c>
      <c r="T2860" t="s">
        <v>36</v>
      </c>
      <c r="U2860">
        <v>6</v>
      </c>
      <c r="V2860" t="s">
        <v>189</v>
      </c>
      <c r="W2860" t="s">
        <v>38</v>
      </c>
      <c r="X2860">
        <v>2024</v>
      </c>
      <c r="Y2860" t="s">
        <v>190</v>
      </c>
      <c r="Z2860" s="8">
        <v>0.2984</v>
      </c>
    </row>
    <row r="2861" spans="1:26" x14ac:dyDescent="0.3">
      <c r="A2861" t="s">
        <v>6707</v>
      </c>
      <c r="B2861" s="4">
        <v>45469</v>
      </c>
      <c r="C2861" t="s">
        <v>1953</v>
      </c>
      <c r="D2861" t="s">
        <v>6708</v>
      </c>
      <c r="E2861" t="s">
        <v>56</v>
      </c>
      <c r="F2861" t="s">
        <v>90</v>
      </c>
      <c r="G2861" t="s">
        <v>69</v>
      </c>
      <c r="H2861" t="s">
        <v>291</v>
      </c>
      <c r="I2861" t="s">
        <v>75</v>
      </c>
      <c r="J2861" t="s">
        <v>34</v>
      </c>
      <c r="K2861" t="s">
        <v>49</v>
      </c>
      <c r="L2861">
        <v>2</v>
      </c>
      <c r="M2861" s="6">
        <v>1489.26</v>
      </c>
      <c r="N2861" s="8">
        <v>0.05</v>
      </c>
      <c r="O2861" s="6">
        <v>148.93</v>
      </c>
      <c r="P2861" s="6">
        <v>2829.59</v>
      </c>
      <c r="Q2861" s="6">
        <v>2274.56</v>
      </c>
      <c r="R2861" s="6">
        <v>555.03</v>
      </c>
      <c r="S2861" s="6">
        <v>71.58</v>
      </c>
      <c r="T2861" t="s">
        <v>36</v>
      </c>
      <c r="U2861">
        <v>6</v>
      </c>
      <c r="V2861" t="s">
        <v>189</v>
      </c>
      <c r="W2861" t="s">
        <v>38</v>
      </c>
      <c r="X2861">
        <v>2024</v>
      </c>
      <c r="Y2861" t="s">
        <v>190</v>
      </c>
      <c r="Z2861" s="8">
        <v>0.19620000000000001</v>
      </c>
    </row>
    <row r="2862" spans="1:26" x14ac:dyDescent="0.3">
      <c r="A2862" t="s">
        <v>6709</v>
      </c>
      <c r="B2862" s="4">
        <v>45920</v>
      </c>
      <c r="C2862" t="s">
        <v>935</v>
      </c>
      <c r="D2862" t="s">
        <v>6710</v>
      </c>
      <c r="E2862" t="s">
        <v>108</v>
      </c>
      <c r="F2862" t="s">
        <v>145</v>
      </c>
      <c r="G2862" t="s">
        <v>110</v>
      </c>
      <c r="H2862" t="s">
        <v>269</v>
      </c>
      <c r="I2862" t="s">
        <v>75</v>
      </c>
      <c r="J2862" t="s">
        <v>59</v>
      </c>
      <c r="K2862" t="s">
        <v>35</v>
      </c>
      <c r="L2862">
        <v>2</v>
      </c>
      <c r="M2862" s="6">
        <v>876.67</v>
      </c>
      <c r="N2862" s="8">
        <v>0.1</v>
      </c>
      <c r="O2862" s="6">
        <v>175.33</v>
      </c>
      <c r="P2862" s="6">
        <v>1578.01</v>
      </c>
      <c r="Q2862" s="6">
        <v>1250.49</v>
      </c>
      <c r="R2862" s="6">
        <v>327.52</v>
      </c>
      <c r="S2862" s="6">
        <v>362.23</v>
      </c>
      <c r="T2862" t="s">
        <v>36</v>
      </c>
      <c r="U2862">
        <v>9</v>
      </c>
      <c r="V2862" t="s">
        <v>61</v>
      </c>
      <c r="W2862" t="s">
        <v>62</v>
      </c>
      <c r="X2862">
        <v>2025</v>
      </c>
      <c r="Y2862" t="s">
        <v>97</v>
      </c>
      <c r="Z2862" s="8">
        <v>0.20760000000000001</v>
      </c>
    </row>
    <row r="2863" spans="1:26" x14ac:dyDescent="0.3">
      <c r="A2863" t="s">
        <v>6711</v>
      </c>
      <c r="B2863" s="4">
        <v>45999</v>
      </c>
      <c r="C2863" t="s">
        <v>2588</v>
      </c>
      <c r="D2863" t="s">
        <v>6712</v>
      </c>
      <c r="E2863" t="s">
        <v>108</v>
      </c>
      <c r="F2863" t="s">
        <v>145</v>
      </c>
      <c r="G2863" t="s">
        <v>110</v>
      </c>
      <c r="H2863" t="s">
        <v>111</v>
      </c>
      <c r="I2863" t="s">
        <v>75</v>
      </c>
      <c r="J2863" t="s">
        <v>34</v>
      </c>
      <c r="K2863" t="s">
        <v>49</v>
      </c>
      <c r="L2863">
        <v>1</v>
      </c>
      <c r="M2863" s="6">
        <v>2472.9899999999998</v>
      </c>
      <c r="N2863" s="8">
        <v>0.05</v>
      </c>
      <c r="O2863" s="6">
        <v>123.65</v>
      </c>
      <c r="P2863" s="6">
        <v>2349.34</v>
      </c>
      <c r="Q2863" s="6">
        <v>1841.62</v>
      </c>
      <c r="R2863" s="6">
        <v>507.72</v>
      </c>
      <c r="S2863" s="6">
        <v>228.45</v>
      </c>
      <c r="T2863" t="s">
        <v>36</v>
      </c>
      <c r="U2863">
        <v>12</v>
      </c>
      <c r="V2863" t="s">
        <v>84</v>
      </c>
      <c r="W2863" t="s">
        <v>85</v>
      </c>
      <c r="X2863">
        <v>2025</v>
      </c>
      <c r="Y2863" t="s">
        <v>86</v>
      </c>
      <c r="Z2863" s="8">
        <v>0.21609999999999999</v>
      </c>
    </row>
    <row r="2864" spans="1:26" x14ac:dyDescent="0.3">
      <c r="A2864" t="s">
        <v>6713</v>
      </c>
      <c r="B2864" s="4">
        <v>45781</v>
      </c>
      <c r="C2864" t="s">
        <v>1459</v>
      </c>
      <c r="D2864" t="s">
        <v>6714</v>
      </c>
      <c r="E2864" t="s">
        <v>67</v>
      </c>
      <c r="F2864" t="s">
        <v>334</v>
      </c>
      <c r="G2864" t="s">
        <v>132</v>
      </c>
      <c r="H2864" t="s">
        <v>228</v>
      </c>
      <c r="I2864" t="s">
        <v>33</v>
      </c>
      <c r="J2864" t="s">
        <v>34</v>
      </c>
      <c r="K2864" t="s">
        <v>76</v>
      </c>
      <c r="L2864">
        <v>4</v>
      </c>
      <c r="M2864" s="6">
        <v>1331.33</v>
      </c>
      <c r="N2864" s="8">
        <v>0.1</v>
      </c>
      <c r="O2864" s="6">
        <v>532.53</v>
      </c>
      <c r="P2864" s="6">
        <v>4792.79</v>
      </c>
      <c r="Q2864" s="6">
        <v>3555.25</v>
      </c>
      <c r="R2864" s="6">
        <v>1237.54</v>
      </c>
      <c r="S2864" s="6">
        <v>86.78</v>
      </c>
      <c r="T2864" t="s">
        <v>117</v>
      </c>
      <c r="U2864">
        <v>5</v>
      </c>
      <c r="V2864" t="s">
        <v>103</v>
      </c>
      <c r="W2864" t="s">
        <v>38</v>
      </c>
      <c r="X2864">
        <v>2025</v>
      </c>
      <c r="Y2864" t="s">
        <v>167</v>
      </c>
      <c r="Z2864" s="8">
        <v>0.25819999999999999</v>
      </c>
    </row>
    <row r="2865" spans="1:26" x14ac:dyDescent="0.3">
      <c r="A2865" t="s">
        <v>6715</v>
      </c>
      <c r="B2865" s="4">
        <v>45618</v>
      </c>
      <c r="C2865" t="s">
        <v>3844</v>
      </c>
      <c r="D2865" t="s">
        <v>6716</v>
      </c>
      <c r="E2865" t="s">
        <v>56</v>
      </c>
      <c r="F2865" t="s">
        <v>90</v>
      </c>
      <c r="G2865" t="s">
        <v>69</v>
      </c>
      <c r="H2865" t="s">
        <v>188</v>
      </c>
      <c r="I2865" t="s">
        <v>75</v>
      </c>
      <c r="J2865" t="s">
        <v>34</v>
      </c>
      <c r="K2865" t="s">
        <v>35</v>
      </c>
      <c r="L2865">
        <v>2</v>
      </c>
      <c r="M2865" s="6">
        <v>2528.69</v>
      </c>
      <c r="N2865" s="8">
        <v>0.15</v>
      </c>
      <c r="O2865" s="6">
        <v>758.61</v>
      </c>
      <c r="P2865" s="6">
        <v>4298.7700000000004</v>
      </c>
      <c r="Q2865" s="6">
        <v>2613.39</v>
      </c>
      <c r="R2865" s="6">
        <v>1685.38</v>
      </c>
      <c r="S2865" s="6">
        <v>261.38</v>
      </c>
      <c r="T2865" t="s">
        <v>36</v>
      </c>
      <c r="U2865">
        <v>11</v>
      </c>
      <c r="V2865" t="s">
        <v>124</v>
      </c>
      <c r="W2865" t="s">
        <v>85</v>
      </c>
      <c r="X2865">
        <v>2024</v>
      </c>
      <c r="Y2865" t="s">
        <v>125</v>
      </c>
      <c r="Z2865" s="8">
        <v>0.3921</v>
      </c>
    </row>
    <row r="2866" spans="1:26" x14ac:dyDescent="0.3">
      <c r="A2866" t="s">
        <v>6717</v>
      </c>
      <c r="B2866" s="4">
        <v>45889</v>
      </c>
      <c r="C2866" t="s">
        <v>2887</v>
      </c>
      <c r="D2866" t="s">
        <v>6718</v>
      </c>
      <c r="E2866" t="s">
        <v>56</v>
      </c>
      <c r="F2866" t="s">
        <v>74</v>
      </c>
      <c r="G2866" t="s">
        <v>69</v>
      </c>
      <c r="H2866" t="s">
        <v>188</v>
      </c>
      <c r="I2866" t="s">
        <v>116</v>
      </c>
      <c r="J2866" t="s">
        <v>59</v>
      </c>
      <c r="K2866" t="s">
        <v>102</v>
      </c>
      <c r="L2866">
        <v>1</v>
      </c>
      <c r="M2866" s="6">
        <v>1322.15</v>
      </c>
      <c r="N2866" s="8">
        <v>0.1</v>
      </c>
      <c r="O2866" s="6">
        <v>132.22</v>
      </c>
      <c r="P2866" s="6">
        <v>1189.93</v>
      </c>
      <c r="Q2866" s="6">
        <v>726.92</v>
      </c>
      <c r="R2866" s="6">
        <v>463.01</v>
      </c>
      <c r="S2866" s="6">
        <v>422.73</v>
      </c>
      <c r="T2866" t="s">
        <v>36</v>
      </c>
      <c r="U2866">
        <v>8</v>
      </c>
      <c r="V2866" t="s">
        <v>118</v>
      </c>
      <c r="W2866" t="s">
        <v>62</v>
      </c>
      <c r="X2866">
        <v>2025</v>
      </c>
      <c r="Y2866" t="s">
        <v>277</v>
      </c>
      <c r="Z2866" s="8">
        <v>0.3891</v>
      </c>
    </row>
    <row r="2867" spans="1:26" x14ac:dyDescent="0.3">
      <c r="A2867" t="s">
        <v>6719</v>
      </c>
      <c r="B2867" s="4">
        <v>45580</v>
      </c>
      <c r="C2867" t="s">
        <v>3297</v>
      </c>
      <c r="D2867" t="s">
        <v>6720</v>
      </c>
      <c r="E2867" t="s">
        <v>108</v>
      </c>
      <c r="F2867" t="s">
        <v>145</v>
      </c>
      <c r="G2867" t="s">
        <v>110</v>
      </c>
      <c r="H2867" t="s">
        <v>281</v>
      </c>
      <c r="I2867" t="s">
        <v>116</v>
      </c>
      <c r="J2867" t="s">
        <v>59</v>
      </c>
      <c r="K2867" t="s">
        <v>35</v>
      </c>
      <c r="L2867">
        <v>1</v>
      </c>
      <c r="M2867" s="6">
        <v>1765.5</v>
      </c>
      <c r="N2867" s="8">
        <v>0.15</v>
      </c>
      <c r="O2867" s="6">
        <v>264.82</v>
      </c>
      <c r="P2867" s="6">
        <v>1500.68</v>
      </c>
      <c r="Q2867" s="6">
        <v>897.87</v>
      </c>
      <c r="R2867" s="6">
        <v>602.80999999999995</v>
      </c>
      <c r="S2867" s="6">
        <v>226.13</v>
      </c>
      <c r="T2867" t="s">
        <v>36</v>
      </c>
      <c r="U2867">
        <v>10</v>
      </c>
      <c r="V2867" t="s">
        <v>146</v>
      </c>
      <c r="W2867" t="s">
        <v>85</v>
      </c>
      <c r="X2867">
        <v>2024</v>
      </c>
      <c r="Y2867" t="s">
        <v>184</v>
      </c>
      <c r="Z2867" s="8">
        <v>0.4017</v>
      </c>
    </row>
    <row r="2868" spans="1:26" x14ac:dyDescent="0.3">
      <c r="A2868" t="s">
        <v>6721</v>
      </c>
      <c r="B2868" s="4">
        <v>45884</v>
      </c>
      <c r="C2868" t="s">
        <v>1852</v>
      </c>
      <c r="D2868" t="s">
        <v>6722</v>
      </c>
      <c r="E2868" t="s">
        <v>29</v>
      </c>
      <c r="F2868" t="s">
        <v>123</v>
      </c>
      <c r="G2868" t="s">
        <v>132</v>
      </c>
      <c r="H2868" t="s">
        <v>133</v>
      </c>
      <c r="I2868" t="s">
        <v>33</v>
      </c>
      <c r="J2868" t="s">
        <v>59</v>
      </c>
      <c r="K2868" t="s">
        <v>60</v>
      </c>
      <c r="L2868">
        <v>1</v>
      </c>
      <c r="M2868" s="6">
        <v>1121.99</v>
      </c>
      <c r="N2868" s="8">
        <v>0.05</v>
      </c>
      <c r="O2868" s="6">
        <v>56.1</v>
      </c>
      <c r="P2868" s="6">
        <v>1065.8900000000001</v>
      </c>
      <c r="Q2868" s="6">
        <v>696.19</v>
      </c>
      <c r="R2868" s="6">
        <v>369.7</v>
      </c>
      <c r="S2868" s="6">
        <v>267.32</v>
      </c>
      <c r="T2868" t="s">
        <v>36</v>
      </c>
      <c r="U2868">
        <v>8</v>
      </c>
      <c r="V2868" t="s">
        <v>118</v>
      </c>
      <c r="W2868" t="s">
        <v>62</v>
      </c>
      <c r="X2868">
        <v>2025</v>
      </c>
      <c r="Y2868" t="s">
        <v>277</v>
      </c>
      <c r="Z2868" s="8">
        <v>0.3468</v>
      </c>
    </row>
    <row r="2869" spans="1:26" x14ac:dyDescent="0.3">
      <c r="A2869" t="s">
        <v>6723</v>
      </c>
      <c r="B2869" s="4">
        <v>45955</v>
      </c>
      <c r="C2869" t="s">
        <v>630</v>
      </c>
      <c r="D2869" t="s">
        <v>6724</v>
      </c>
      <c r="E2869" t="s">
        <v>43</v>
      </c>
      <c r="F2869" t="s">
        <v>101</v>
      </c>
      <c r="G2869" t="s">
        <v>45</v>
      </c>
      <c r="H2869" t="s">
        <v>83</v>
      </c>
      <c r="I2869" t="s">
        <v>47</v>
      </c>
      <c r="J2869" t="s">
        <v>59</v>
      </c>
      <c r="K2869" t="s">
        <v>35</v>
      </c>
      <c r="L2869">
        <v>1</v>
      </c>
      <c r="M2869" s="6">
        <v>2997.46</v>
      </c>
      <c r="N2869" s="8">
        <v>0.05</v>
      </c>
      <c r="O2869" s="6">
        <v>149.87</v>
      </c>
      <c r="P2869" s="6">
        <v>2847.59</v>
      </c>
      <c r="Q2869" s="6">
        <v>2001.51</v>
      </c>
      <c r="R2869" s="6">
        <v>846.08</v>
      </c>
      <c r="S2869" s="6">
        <v>331.4</v>
      </c>
      <c r="T2869" t="s">
        <v>36</v>
      </c>
      <c r="U2869">
        <v>10</v>
      </c>
      <c r="V2869" t="s">
        <v>146</v>
      </c>
      <c r="W2869" t="s">
        <v>85</v>
      </c>
      <c r="X2869">
        <v>2025</v>
      </c>
      <c r="Y2869" t="s">
        <v>147</v>
      </c>
      <c r="Z2869" s="8">
        <v>0.29709999999999998</v>
      </c>
    </row>
    <row r="2870" spans="1:26" x14ac:dyDescent="0.3">
      <c r="A2870" t="s">
        <v>6725</v>
      </c>
      <c r="B2870" s="4">
        <v>45864</v>
      </c>
      <c r="C2870" t="s">
        <v>3410</v>
      </c>
      <c r="D2870" t="s">
        <v>6726</v>
      </c>
      <c r="E2870" t="s">
        <v>56</v>
      </c>
      <c r="F2870" t="s">
        <v>238</v>
      </c>
      <c r="G2870" t="s">
        <v>31</v>
      </c>
      <c r="H2870" t="s">
        <v>58</v>
      </c>
      <c r="I2870" t="s">
        <v>75</v>
      </c>
      <c r="J2870" t="s">
        <v>59</v>
      </c>
      <c r="K2870" t="s">
        <v>35</v>
      </c>
      <c r="L2870">
        <v>1</v>
      </c>
      <c r="M2870" s="6">
        <v>832.01</v>
      </c>
      <c r="N2870" s="8">
        <v>0</v>
      </c>
      <c r="O2870" s="6">
        <v>0</v>
      </c>
      <c r="P2870" s="6">
        <v>832.01</v>
      </c>
      <c r="Q2870" s="6">
        <v>517.63</v>
      </c>
      <c r="R2870" s="6">
        <v>314.38</v>
      </c>
      <c r="S2870" s="6">
        <v>390.42</v>
      </c>
      <c r="T2870" t="s">
        <v>117</v>
      </c>
      <c r="U2870">
        <v>7</v>
      </c>
      <c r="V2870" t="s">
        <v>179</v>
      </c>
      <c r="W2870" t="s">
        <v>62</v>
      </c>
      <c r="X2870">
        <v>2025</v>
      </c>
      <c r="Y2870" t="s">
        <v>208</v>
      </c>
      <c r="Z2870" s="8">
        <v>0.37790000000000001</v>
      </c>
    </row>
    <row r="2871" spans="1:26" x14ac:dyDescent="0.3">
      <c r="A2871" t="s">
        <v>6727</v>
      </c>
      <c r="B2871" s="4">
        <v>45864</v>
      </c>
      <c r="C2871" t="s">
        <v>4108</v>
      </c>
      <c r="D2871" t="s">
        <v>6728</v>
      </c>
      <c r="E2871" t="s">
        <v>108</v>
      </c>
      <c r="F2871" t="s">
        <v>364</v>
      </c>
      <c r="G2871" t="s">
        <v>45</v>
      </c>
      <c r="H2871" t="s">
        <v>32</v>
      </c>
      <c r="I2871" t="s">
        <v>47</v>
      </c>
      <c r="J2871" t="s">
        <v>59</v>
      </c>
      <c r="K2871" t="s">
        <v>102</v>
      </c>
      <c r="L2871">
        <v>4</v>
      </c>
      <c r="M2871" s="6">
        <v>2086.39</v>
      </c>
      <c r="N2871" s="8">
        <v>0.1</v>
      </c>
      <c r="O2871" s="6">
        <v>834.56</v>
      </c>
      <c r="P2871" s="6">
        <v>7511</v>
      </c>
      <c r="Q2871" s="6">
        <v>5929.59</v>
      </c>
      <c r="R2871" s="6">
        <v>1581.41</v>
      </c>
      <c r="S2871" s="6">
        <v>411.1</v>
      </c>
      <c r="T2871" t="s">
        <v>36</v>
      </c>
      <c r="U2871">
        <v>7</v>
      </c>
      <c r="V2871" t="s">
        <v>179</v>
      </c>
      <c r="W2871" t="s">
        <v>62</v>
      </c>
      <c r="X2871">
        <v>2025</v>
      </c>
      <c r="Y2871" t="s">
        <v>208</v>
      </c>
      <c r="Z2871" s="8">
        <v>0.21049999999999999</v>
      </c>
    </row>
    <row r="2872" spans="1:26" x14ac:dyDescent="0.3">
      <c r="A2872" t="s">
        <v>6729</v>
      </c>
      <c r="B2872" s="4">
        <v>45645</v>
      </c>
      <c r="C2872" t="s">
        <v>518</v>
      </c>
      <c r="D2872" t="s">
        <v>6730</v>
      </c>
      <c r="E2872" t="s">
        <v>29</v>
      </c>
      <c r="F2872" t="s">
        <v>141</v>
      </c>
      <c r="G2872" t="s">
        <v>31</v>
      </c>
      <c r="H2872" t="s">
        <v>96</v>
      </c>
      <c r="I2872" t="s">
        <v>75</v>
      </c>
      <c r="J2872" t="s">
        <v>59</v>
      </c>
      <c r="K2872" t="s">
        <v>102</v>
      </c>
      <c r="L2872">
        <v>2</v>
      </c>
      <c r="M2872" s="6">
        <v>1556.66</v>
      </c>
      <c r="N2872" s="8">
        <v>0.05</v>
      </c>
      <c r="O2872" s="6">
        <v>155.66999999999999</v>
      </c>
      <c r="P2872" s="6">
        <v>2957.65</v>
      </c>
      <c r="Q2872" s="6">
        <v>2325.63</v>
      </c>
      <c r="R2872" s="6">
        <v>632.02</v>
      </c>
      <c r="S2872" s="6">
        <v>323.76</v>
      </c>
      <c r="T2872" t="s">
        <v>36</v>
      </c>
      <c r="U2872">
        <v>12</v>
      </c>
      <c r="V2872" t="s">
        <v>84</v>
      </c>
      <c r="W2872" t="s">
        <v>85</v>
      </c>
      <c r="X2872">
        <v>2024</v>
      </c>
      <c r="Y2872" t="s">
        <v>162</v>
      </c>
      <c r="Z2872" s="8">
        <v>0.2137</v>
      </c>
    </row>
    <row r="2873" spans="1:26" x14ac:dyDescent="0.3">
      <c r="A2873" t="s">
        <v>6731</v>
      </c>
      <c r="B2873" s="4">
        <v>45319</v>
      </c>
      <c r="C2873" t="s">
        <v>4921</v>
      </c>
      <c r="D2873" t="s">
        <v>6732</v>
      </c>
      <c r="E2873" t="s">
        <v>108</v>
      </c>
      <c r="F2873" t="s">
        <v>109</v>
      </c>
      <c r="G2873" t="s">
        <v>31</v>
      </c>
      <c r="H2873" t="s">
        <v>58</v>
      </c>
      <c r="I2873" t="s">
        <v>33</v>
      </c>
      <c r="J2873" t="s">
        <v>34</v>
      </c>
      <c r="K2873" t="s">
        <v>35</v>
      </c>
      <c r="L2873">
        <v>2</v>
      </c>
      <c r="M2873" s="6">
        <v>583.15</v>
      </c>
      <c r="N2873" s="8">
        <v>0.15</v>
      </c>
      <c r="O2873" s="6">
        <v>174.94</v>
      </c>
      <c r="P2873" s="6">
        <v>991.36</v>
      </c>
      <c r="Q2873" s="6">
        <v>756.01</v>
      </c>
      <c r="R2873" s="6">
        <v>235.35</v>
      </c>
      <c r="S2873" s="6">
        <v>406.9</v>
      </c>
      <c r="T2873" t="s">
        <v>36</v>
      </c>
      <c r="U2873">
        <v>1</v>
      </c>
      <c r="V2873" t="s">
        <v>91</v>
      </c>
      <c r="W2873" t="s">
        <v>51</v>
      </c>
      <c r="X2873">
        <v>2024</v>
      </c>
      <c r="Y2873" t="s">
        <v>92</v>
      </c>
      <c r="Z2873" s="8">
        <v>0.2374</v>
      </c>
    </row>
    <row r="2874" spans="1:26" x14ac:dyDescent="0.3">
      <c r="A2874" t="s">
        <v>6733</v>
      </c>
      <c r="B2874" s="4">
        <v>45334</v>
      </c>
      <c r="C2874" t="s">
        <v>550</v>
      </c>
      <c r="D2874" t="s">
        <v>6734</v>
      </c>
      <c r="E2874" t="s">
        <v>108</v>
      </c>
      <c r="F2874" t="s">
        <v>194</v>
      </c>
      <c r="G2874" t="s">
        <v>132</v>
      </c>
      <c r="H2874" t="s">
        <v>228</v>
      </c>
      <c r="I2874" t="s">
        <v>116</v>
      </c>
      <c r="J2874" t="s">
        <v>48</v>
      </c>
      <c r="K2874" t="s">
        <v>102</v>
      </c>
      <c r="L2874">
        <v>2</v>
      </c>
      <c r="M2874" s="6">
        <v>1574.36</v>
      </c>
      <c r="N2874" s="8">
        <v>0.1</v>
      </c>
      <c r="O2874" s="6">
        <v>314.87</v>
      </c>
      <c r="P2874" s="6">
        <v>2833.85</v>
      </c>
      <c r="Q2874" s="6">
        <v>1822.2</v>
      </c>
      <c r="R2874" s="6">
        <v>1011.65</v>
      </c>
      <c r="S2874" s="6">
        <v>308.61</v>
      </c>
      <c r="T2874" t="s">
        <v>36</v>
      </c>
      <c r="U2874">
        <v>2</v>
      </c>
      <c r="V2874" t="s">
        <v>171</v>
      </c>
      <c r="W2874" t="s">
        <v>51</v>
      </c>
      <c r="X2874">
        <v>2024</v>
      </c>
      <c r="Y2874" t="s">
        <v>214</v>
      </c>
      <c r="Z2874" s="8">
        <v>0.35699999999999998</v>
      </c>
    </row>
    <row r="2875" spans="1:26" x14ac:dyDescent="0.3">
      <c r="A2875" t="s">
        <v>6735</v>
      </c>
      <c r="B2875" s="4">
        <v>45972</v>
      </c>
      <c r="C2875" t="s">
        <v>1885</v>
      </c>
      <c r="D2875" t="s">
        <v>6736</v>
      </c>
      <c r="E2875" t="s">
        <v>67</v>
      </c>
      <c r="F2875" t="s">
        <v>158</v>
      </c>
      <c r="G2875" t="s">
        <v>132</v>
      </c>
      <c r="H2875" t="s">
        <v>133</v>
      </c>
      <c r="I2875" t="s">
        <v>75</v>
      </c>
      <c r="J2875" t="s">
        <v>59</v>
      </c>
      <c r="K2875" t="s">
        <v>60</v>
      </c>
      <c r="L2875">
        <v>2</v>
      </c>
      <c r="M2875" s="6">
        <v>2558.0700000000002</v>
      </c>
      <c r="N2875" s="8">
        <v>0.05</v>
      </c>
      <c r="O2875" s="6">
        <v>255.81</v>
      </c>
      <c r="P2875" s="6">
        <v>4860.33</v>
      </c>
      <c r="Q2875" s="6">
        <v>3791.08</v>
      </c>
      <c r="R2875" s="6">
        <v>1069.25</v>
      </c>
      <c r="S2875" s="6">
        <v>277.56</v>
      </c>
      <c r="T2875" t="s">
        <v>36</v>
      </c>
      <c r="U2875">
        <v>11</v>
      </c>
      <c r="V2875" t="s">
        <v>124</v>
      </c>
      <c r="W2875" t="s">
        <v>85</v>
      </c>
      <c r="X2875">
        <v>2025</v>
      </c>
      <c r="Y2875" t="s">
        <v>221</v>
      </c>
      <c r="Z2875" s="8">
        <v>0.22</v>
      </c>
    </row>
    <row r="2876" spans="1:26" x14ac:dyDescent="0.3">
      <c r="A2876" t="s">
        <v>6737</v>
      </c>
      <c r="B2876" s="4">
        <v>45714</v>
      </c>
      <c r="C2876" t="s">
        <v>604</v>
      </c>
      <c r="D2876" t="s">
        <v>6738</v>
      </c>
      <c r="E2876" t="s">
        <v>43</v>
      </c>
      <c r="F2876" t="s">
        <v>273</v>
      </c>
      <c r="G2876" t="s">
        <v>110</v>
      </c>
      <c r="H2876" t="s">
        <v>166</v>
      </c>
      <c r="I2876" t="s">
        <v>75</v>
      </c>
      <c r="J2876" t="s">
        <v>48</v>
      </c>
      <c r="K2876" t="s">
        <v>35</v>
      </c>
      <c r="L2876">
        <v>1</v>
      </c>
      <c r="M2876" s="6">
        <v>2600.35</v>
      </c>
      <c r="N2876" s="8">
        <v>0.1</v>
      </c>
      <c r="O2876" s="6">
        <v>260.04000000000002</v>
      </c>
      <c r="P2876" s="6">
        <v>2340.31</v>
      </c>
      <c r="Q2876" s="6">
        <v>1853.94</v>
      </c>
      <c r="R2876" s="6">
        <v>486.37</v>
      </c>
      <c r="S2876" s="6">
        <v>205.42</v>
      </c>
      <c r="T2876" t="s">
        <v>117</v>
      </c>
      <c r="U2876">
        <v>2</v>
      </c>
      <c r="V2876" t="s">
        <v>171</v>
      </c>
      <c r="W2876" t="s">
        <v>51</v>
      </c>
      <c r="X2876">
        <v>2025</v>
      </c>
      <c r="Y2876" t="s">
        <v>172</v>
      </c>
      <c r="Z2876" s="8">
        <v>0.20780000000000001</v>
      </c>
    </row>
    <row r="2877" spans="1:26" x14ac:dyDescent="0.3">
      <c r="A2877" t="s">
        <v>6739</v>
      </c>
      <c r="B2877" s="4">
        <v>45889</v>
      </c>
      <c r="C2877" t="s">
        <v>1714</v>
      </c>
      <c r="D2877" t="s">
        <v>6740</v>
      </c>
      <c r="E2877" t="s">
        <v>29</v>
      </c>
      <c r="F2877" t="s">
        <v>123</v>
      </c>
      <c r="G2877" t="s">
        <v>31</v>
      </c>
      <c r="H2877" t="s">
        <v>32</v>
      </c>
      <c r="I2877" t="s">
        <v>75</v>
      </c>
      <c r="J2877" t="s">
        <v>48</v>
      </c>
      <c r="K2877" t="s">
        <v>102</v>
      </c>
      <c r="L2877">
        <v>1</v>
      </c>
      <c r="M2877" s="6">
        <v>1320.94</v>
      </c>
      <c r="N2877" s="8">
        <v>0.1</v>
      </c>
      <c r="O2877" s="6">
        <v>132.09</v>
      </c>
      <c r="P2877" s="6">
        <v>1188.8499999999999</v>
      </c>
      <c r="Q2877" s="6">
        <v>698.01</v>
      </c>
      <c r="R2877" s="6">
        <v>490.84</v>
      </c>
      <c r="S2877" s="6">
        <v>217.96</v>
      </c>
      <c r="T2877" t="s">
        <v>36</v>
      </c>
      <c r="U2877">
        <v>8</v>
      </c>
      <c r="V2877" t="s">
        <v>118</v>
      </c>
      <c r="W2877" t="s">
        <v>62</v>
      </c>
      <c r="X2877">
        <v>2025</v>
      </c>
      <c r="Y2877" t="s">
        <v>277</v>
      </c>
      <c r="Z2877" s="8">
        <v>0.41289999999999999</v>
      </c>
    </row>
    <row r="2878" spans="1:26" x14ac:dyDescent="0.3">
      <c r="A2878" t="s">
        <v>6741</v>
      </c>
      <c r="B2878" s="4">
        <v>45468</v>
      </c>
      <c r="C2878" t="s">
        <v>1532</v>
      </c>
      <c r="D2878" t="s">
        <v>6742</v>
      </c>
      <c r="E2878" t="s">
        <v>29</v>
      </c>
      <c r="F2878" t="s">
        <v>30</v>
      </c>
      <c r="G2878" t="s">
        <v>45</v>
      </c>
      <c r="H2878" t="s">
        <v>83</v>
      </c>
      <c r="I2878" t="s">
        <v>33</v>
      </c>
      <c r="J2878" t="s">
        <v>48</v>
      </c>
      <c r="K2878" t="s">
        <v>49</v>
      </c>
      <c r="L2878">
        <v>1</v>
      </c>
      <c r="M2878" s="6">
        <v>1457.49</v>
      </c>
      <c r="N2878" s="8">
        <v>0.15</v>
      </c>
      <c r="O2878" s="6">
        <v>218.62</v>
      </c>
      <c r="P2878" s="6">
        <v>1238.8699999999999</v>
      </c>
      <c r="Q2878" s="6">
        <v>896.42</v>
      </c>
      <c r="R2878" s="6">
        <v>342.45</v>
      </c>
      <c r="S2878" s="6">
        <v>82.81</v>
      </c>
      <c r="T2878" t="s">
        <v>117</v>
      </c>
      <c r="U2878">
        <v>6</v>
      </c>
      <c r="V2878" t="s">
        <v>189</v>
      </c>
      <c r="W2878" t="s">
        <v>38</v>
      </c>
      <c r="X2878">
        <v>2024</v>
      </c>
      <c r="Y2878" t="s">
        <v>190</v>
      </c>
      <c r="Z2878" s="8">
        <v>0.27639999999999998</v>
      </c>
    </row>
    <row r="2879" spans="1:26" x14ac:dyDescent="0.3">
      <c r="A2879" t="s">
        <v>6743</v>
      </c>
      <c r="B2879" s="4">
        <v>45820</v>
      </c>
      <c r="C2879" t="s">
        <v>4413</v>
      </c>
      <c r="D2879" t="s">
        <v>6744</v>
      </c>
      <c r="E2879" t="s">
        <v>43</v>
      </c>
      <c r="F2879" t="s">
        <v>273</v>
      </c>
      <c r="G2879" t="s">
        <v>132</v>
      </c>
      <c r="H2879" t="s">
        <v>228</v>
      </c>
      <c r="I2879" t="s">
        <v>75</v>
      </c>
      <c r="J2879" t="s">
        <v>48</v>
      </c>
      <c r="K2879" t="s">
        <v>35</v>
      </c>
      <c r="L2879">
        <v>1</v>
      </c>
      <c r="M2879" s="6">
        <v>803.97</v>
      </c>
      <c r="N2879" s="8">
        <v>0.15</v>
      </c>
      <c r="O2879" s="6">
        <v>120.6</v>
      </c>
      <c r="P2879" s="6">
        <v>683.37</v>
      </c>
      <c r="Q2879" s="6">
        <v>498.06</v>
      </c>
      <c r="R2879" s="6">
        <v>185.31</v>
      </c>
      <c r="S2879" s="6">
        <v>72.23</v>
      </c>
      <c r="T2879" t="s">
        <v>36</v>
      </c>
      <c r="U2879">
        <v>6</v>
      </c>
      <c r="V2879" t="s">
        <v>189</v>
      </c>
      <c r="W2879" t="s">
        <v>38</v>
      </c>
      <c r="X2879">
        <v>2025</v>
      </c>
      <c r="Y2879" t="s">
        <v>424</v>
      </c>
      <c r="Z2879" s="8">
        <v>0.2712</v>
      </c>
    </row>
    <row r="2880" spans="1:26" x14ac:dyDescent="0.3">
      <c r="A2880" t="s">
        <v>6745</v>
      </c>
      <c r="B2880" s="4">
        <v>45901</v>
      </c>
      <c r="C2880" t="s">
        <v>1354</v>
      </c>
      <c r="D2880" t="s">
        <v>6746</v>
      </c>
      <c r="E2880" t="s">
        <v>56</v>
      </c>
      <c r="F2880" t="s">
        <v>90</v>
      </c>
      <c r="G2880" t="s">
        <v>45</v>
      </c>
      <c r="H2880" t="s">
        <v>83</v>
      </c>
      <c r="I2880" t="s">
        <v>33</v>
      </c>
      <c r="J2880" t="s">
        <v>59</v>
      </c>
      <c r="K2880" t="s">
        <v>49</v>
      </c>
      <c r="L2880">
        <v>1</v>
      </c>
      <c r="M2880" s="6">
        <v>1452.7</v>
      </c>
      <c r="N2880" s="8">
        <v>0.05</v>
      </c>
      <c r="O2880" s="6">
        <v>72.64</v>
      </c>
      <c r="P2880" s="6">
        <v>1380.06</v>
      </c>
      <c r="Q2880" s="6">
        <v>821.01</v>
      </c>
      <c r="R2880" s="6">
        <v>559.04999999999995</v>
      </c>
      <c r="S2880" s="6">
        <v>331.86</v>
      </c>
      <c r="T2880" t="s">
        <v>117</v>
      </c>
      <c r="U2880">
        <v>9</v>
      </c>
      <c r="V2880" t="s">
        <v>61</v>
      </c>
      <c r="W2880" t="s">
        <v>62</v>
      </c>
      <c r="X2880">
        <v>2025</v>
      </c>
      <c r="Y2880" t="s">
        <v>97</v>
      </c>
      <c r="Z2880" s="8">
        <v>0.40510000000000002</v>
      </c>
    </row>
    <row r="2881" spans="1:26" x14ac:dyDescent="0.3">
      <c r="A2881" t="s">
        <v>6747</v>
      </c>
      <c r="B2881" s="4">
        <v>45785</v>
      </c>
      <c r="C2881" t="s">
        <v>127</v>
      </c>
      <c r="D2881" t="s">
        <v>6748</v>
      </c>
      <c r="E2881" t="s">
        <v>108</v>
      </c>
      <c r="F2881" t="s">
        <v>194</v>
      </c>
      <c r="G2881" t="s">
        <v>110</v>
      </c>
      <c r="H2881" t="s">
        <v>269</v>
      </c>
      <c r="I2881" t="s">
        <v>33</v>
      </c>
      <c r="J2881" t="s">
        <v>34</v>
      </c>
      <c r="K2881" t="s">
        <v>76</v>
      </c>
      <c r="L2881">
        <v>1</v>
      </c>
      <c r="M2881" s="6">
        <v>1455.13</v>
      </c>
      <c r="N2881" s="8">
        <v>0.2</v>
      </c>
      <c r="O2881" s="6">
        <v>291.02999999999997</v>
      </c>
      <c r="P2881" s="6">
        <v>1164.0999999999999</v>
      </c>
      <c r="Q2881" s="6">
        <v>690.57</v>
      </c>
      <c r="R2881" s="6">
        <v>473.53</v>
      </c>
      <c r="S2881" s="6">
        <v>366.81</v>
      </c>
      <c r="T2881" t="s">
        <v>36</v>
      </c>
      <c r="U2881">
        <v>5</v>
      </c>
      <c r="V2881" t="s">
        <v>103</v>
      </c>
      <c r="W2881" t="s">
        <v>38</v>
      </c>
      <c r="X2881">
        <v>2025</v>
      </c>
      <c r="Y2881" t="s">
        <v>167</v>
      </c>
      <c r="Z2881" s="8">
        <v>0.40679999999999999</v>
      </c>
    </row>
    <row r="2882" spans="1:26" x14ac:dyDescent="0.3">
      <c r="A2882" t="s">
        <v>6749</v>
      </c>
      <c r="B2882" s="4">
        <v>45489</v>
      </c>
      <c r="C2882" t="s">
        <v>2641</v>
      </c>
      <c r="D2882" t="s">
        <v>6750</v>
      </c>
      <c r="E2882" t="s">
        <v>43</v>
      </c>
      <c r="F2882" t="s">
        <v>273</v>
      </c>
      <c r="G2882" t="s">
        <v>45</v>
      </c>
      <c r="H2882" t="s">
        <v>32</v>
      </c>
      <c r="I2882" t="s">
        <v>47</v>
      </c>
      <c r="J2882" t="s">
        <v>48</v>
      </c>
      <c r="K2882" t="s">
        <v>49</v>
      </c>
      <c r="L2882">
        <v>1</v>
      </c>
      <c r="M2882" s="6">
        <v>637.67999999999995</v>
      </c>
      <c r="N2882" s="8">
        <v>0</v>
      </c>
      <c r="O2882" s="6">
        <v>0</v>
      </c>
      <c r="P2882" s="6">
        <v>637.67999999999995</v>
      </c>
      <c r="Q2882" s="6">
        <v>396.27</v>
      </c>
      <c r="R2882" s="6">
        <v>241.41</v>
      </c>
      <c r="S2882" s="6">
        <v>401.86</v>
      </c>
      <c r="T2882" t="s">
        <v>36</v>
      </c>
      <c r="U2882">
        <v>7</v>
      </c>
      <c r="V2882" t="s">
        <v>179</v>
      </c>
      <c r="W2882" t="s">
        <v>62</v>
      </c>
      <c r="X2882">
        <v>2024</v>
      </c>
      <c r="Y2882" t="s">
        <v>180</v>
      </c>
      <c r="Z2882" s="8">
        <v>0.37859999999999999</v>
      </c>
    </row>
    <row r="2883" spans="1:26" x14ac:dyDescent="0.3">
      <c r="A2883" t="s">
        <v>6751</v>
      </c>
      <c r="B2883" s="4">
        <v>45901</v>
      </c>
      <c r="C2883" t="s">
        <v>1403</v>
      </c>
      <c r="D2883" t="s">
        <v>6752</v>
      </c>
      <c r="E2883" t="s">
        <v>56</v>
      </c>
      <c r="F2883" t="s">
        <v>238</v>
      </c>
      <c r="G2883" t="s">
        <v>132</v>
      </c>
      <c r="H2883" t="s">
        <v>133</v>
      </c>
      <c r="I2883" t="s">
        <v>47</v>
      </c>
      <c r="J2883" t="s">
        <v>48</v>
      </c>
      <c r="K2883" t="s">
        <v>49</v>
      </c>
      <c r="L2883">
        <v>2</v>
      </c>
      <c r="M2883" s="6">
        <v>933.4</v>
      </c>
      <c r="N2883" s="8">
        <v>0.05</v>
      </c>
      <c r="O2883" s="6">
        <v>93.34</v>
      </c>
      <c r="P2883" s="6">
        <v>1773.46</v>
      </c>
      <c r="Q2883" s="6">
        <v>1406.36</v>
      </c>
      <c r="R2883" s="6">
        <v>367.1</v>
      </c>
      <c r="S2883" s="6">
        <v>75.5</v>
      </c>
      <c r="T2883" t="s">
        <v>36</v>
      </c>
      <c r="U2883">
        <v>9</v>
      </c>
      <c r="V2883" t="s">
        <v>61</v>
      </c>
      <c r="W2883" t="s">
        <v>62</v>
      </c>
      <c r="X2883">
        <v>2025</v>
      </c>
      <c r="Y2883" t="s">
        <v>97</v>
      </c>
      <c r="Z2883" s="8">
        <v>0.20699999999999999</v>
      </c>
    </row>
    <row r="2884" spans="1:26" x14ac:dyDescent="0.3">
      <c r="A2884" t="s">
        <v>6753</v>
      </c>
      <c r="B2884" s="4">
        <v>45868</v>
      </c>
      <c r="C2884" t="s">
        <v>740</v>
      </c>
      <c r="D2884" t="s">
        <v>6754</v>
      </c>
      <c r="E2884" t="s">
        <v>43</v>
      </c>
      <c r="F2884" t="s">
        <v>256</v>
      </c>
      <c r="G2884" t="s">
        <v>110</v>
      </c>
      <c r="H2884" t="s">
        <v>166</v>
      </c>
      <c r="I2884" t="s">
        <v>47</v>
      </c>
      <c r="J2884" t="s">
        <v>59</v>
      </c>
      <c r="K2884" t="s">
        <v>102</v>
      </c>
      <c r="L2884">
        <v>2</v>
      </c>
      <c r="M2884" s="6">
        <v>546.04</v>
      </c>
      <c r="N2884" s="8">
        <v>0.1</v>
      </c>
      <c r="O2884" s="6">
        <v>109.21</v>
      </c>
      <c r="P2884" s="6">
        <v>982.87</v>
      </c>
      <c r="Q2884" s="6">
        <v>789.73</v>
      </c>
      <c r="R2884" s="6">
        <v>193.14</v>
      </c>
      <c r="S2884" s="6">
        <v>329.9</v>
      </c>
      <c r="T2884" t="s">
        <v>77</v>
      </c>
      <c r="U2884">
        <v>7</v>
      </c>
      <c r="V2884" t="s">
        <v>179</v>
      </c>
      <c r="W2884" t="s">
        <v>62</v>
      </c>
      <c r="X2884">
        <v>2025</v>
      </c>
      <c r="Y2884" t="s">
        <v>208</v>
      </c>
      <c r="Z2884" s="8">
        <v>0.19650000000000001</v>
      </c>
    </row>
    <row r="2885" spans="1:26" x14ac:dyDescent="0.3">
      <c r="A2885" t="s">
        <v>6755</v>
      </c>
      <c r="B2885" s="4">
        <v>45808</v>
      </c>
      <c r="C2885" t="s">
        <v>2287</v>
      </c>
      <c r="D2885" t="s">
        <v>6756</v>
      </c>
      <c r="E2885" t="s">
        <v>29</v>
      </c>
      <c r="F2885" t="s">
        <v>123</v>
      </c>
      <c r="G2885" t="s">
        <v>45</v>
      </c>
      <c r="H2885" t="s">
        <v>32</v>
      </c>
      <c r="I2885" t="s">
        <v>47</v>
      </c>
      <c r="J2885" t="s">
        <v>34</v>
      </c>
      <c r="K2885" t="s">
        <v>49</v>
      </c>
      <c r="L2885">
        <v>1</v>
      </c>
      <c r="M2885" s="6">
        <v>796.2</v>
      </c>
      <c r="N2885" s="8">
        <v>0.15</v>
      </c>
      <c r="O2885" s="6">
        <v>119.43</v>
      </c>
      <c r="P2885" s="6">
        <v>676.77</v>
      </c>
      <c r="Q2885" s="6">
        <v>512.66</v>
      </c>
      <c r="R2885" s="6">
        <v>164.11</v>
      </c>
      <c r="S2885" s="6">
        <v>113.35</v>
      </c>
      <c r="T2885" t="s">
        <v>36</v>
      </c>
      <c r="U2885">
        <v>5</v>
      </c>
      <c r="V2885" t="s">
        <v>103</v>
      </c>
      <c r="W2885" t="s">
        <v>38</v>
      </c>
      <c r="X2885">
        <v>2025</v>
      </c>
      <c r="Y2885" t="s">
        <v>167</v>
      </c>
      <c r="Z2885" s="8">
        <v>0.24249999999999999</v>
      </c>
    </row>
    <row r="2886" spans="1:26" x14ac:dyDescent="0.3">
      <c r="A2886" t="s">
        <v>6757</v>
      </c>
      <c r="B2886" s="4">
        <v>45805</v>
      </c>
      <c r="C2886" t="s">
        <v>1446</v>
      </c>
      <c r="D2886" t="s">
        <v>6758</v>
      </c>
      <c r="E2886" t="s">
        <v>56</v>
      </c>
      <c r="F2886" t="s">
        <v>74</v>
      </c>
      <c r="G2886" t="s">
        <v>45</v>
      </c>
      <c r="H2886" t="s">
        <v>83</v>
      </c>
      <c r="I2886" t="s">
        <v>75</v>
      </c>
      <c r="J2886" t="s">
        <v>48</v>
      </c>
      <c r="K2886" t="s">
        <v>102</v>
      </c>
      <c r="L2886">
        <v>4</v>
      </c>
      <c r="M2886" s="6">
        <v>3047.6</v>
      </c>
      <c r="N2886" s="8">
        <v>0.2</v>
      </c>
      <c r="O2886" s="6">
        <v>2438.08</v>
      </c>
      <c r="P2886" s="6">
        <v>9752.32</v>
      </c>
      <c r="Q2886" s="6">
        <v>6586.76</v>
      </c>
      <c r="R2886" s="6">
        <v>3165.56</v>
      </c>
      <c r="S2886" s="6">
        <v>261.92</v>
      </c>
      <c r="T2886" t="s">
        <v>36</v>
      </c>
      <c r="U2886">
        <v>5</v>
      </c>
      <c r="V2886" t="s">
        <v>103</v>
      </c>
      <c r="W2886" t="s">
        <v>38</v>
      </c>
      <c r="X2886">
        <v>2025</v>
      </c>
      <c r="Y2886" t="s">
        <v>167</v>
      </c>
      <c r="Z2886" s="8">
        <v>0.3246</v>
      </c>
    </row>
    <row r="2887" spans="1:26" x14ac:dyDescent="0.3">
      <c r="A2887" t="s">
        <v>6759</v>
      </c>
      <c r="B2887" s="4">
        <v>45313</v>
      </c>
      <c r="C2887" t="s">
        <v>3036</v>
      </c>
      <c r="D2887" t="s">
        <v>6760</v>
      </c>
      <c r="E2887" t="s">
        <v>29</v>
      </c>
      <c r="F2887" t="s">
        <v>123</v>
      </c>
      <c r="G2887" t="s">
        <v>45</v>
      </c>
      <c r="H2887" t="s">
        <v>83</v>
      </c>
      <c r="I2887" t="s">
        <v>75</v>
      </c>
      <c r="J2887" t="s">
        <v>59</v>
      </c>
      <c r="K2887" t="s">
        <v>35</v>
      </c>
      <c r="L2887">
        <v>3</v>
      </c>
      <c r="M2887" s="6">
        <v>1303.19</v>
      </c>
      <c r="N2887" s="8">
        <v>0</v>
      </c>
      <c r="O2887" s="6">
        <v>0</v>
      </c>
      <c r="P2887" s="6">
        <v>3909.57</v>
      </c>
      <c r="Q2887" s="6">
        <v>3123.62</v>
      </c>
      <c r="R2887" s="6">
        <v>785.95</v>
      </c>
      <c r="S2887" s="6">
        <v>271.48</v>
      </c>
      <c r="T2887" t="s">
        <v>117</v>
      </c>
      <c r="U2887">
        <v>1</v>
      </c>
      <c r="V2887" t="s">
        <v>91</v>
      </c>
      <c r="W2887" t="s">
        <v>51</v>
      </c>
      <c r="X2887">
        <v>2024</v>
      </c>
      <c r="Y2887" t="s">
        <v>92</v>
      </c>
      <c r="Z2887" s="8">
        <v>0.20100000000000001</v>
      </c>
    </row>
    <row r="2888" spans="1:26" x14ac:dyDescent="0.3">
      <c r="A2888" t="s">
        <v>6761</v>
      </c>
      <c r="B2888" s="4">
        <v>45403</v>
      </c>
      <c r="C2888" t="s">
        <v>1977</v>
      </c>
      <c r="D2888" t="s">
        <v>6762</v>
      </c>
      <c r="E2888" t="s">
        <v>43</v>
      </c>
      <c r="F2888" t="s">
        <v>101</v>
      </c>
      <c r="G2888" t="s">
        <v>132</v>
      </c>
      <c r="H2888" t="s">
        <v>252</v>
      </c>
      <c r="I2888" t="s">
        <v>33</v>
      </c>
      <c r="J2888" t="s">
        <v>59</v>
      </c>
      <c r="K2888" t="s">
        <v>35</v>
      </c>
      <c r="L2888">
        <v>1</v>
      </c>
      <c r="M2888" s="6">
        <v>3240.06</v>
      </c>
      <c r="N2888" s="8">
        <v>0.1</v>
      </c>
      <c r="O2888" s="6">
        <v>324.01</v>
      </c>
      <c r="P2888" s="6">
        <v>2916.05</v>
      </c>
      <c r="Q2888" s="6">
        <v>1819.68</v>
      </c>
      <c r="R2888" s="6">
        <v>1096.3699999999999</v>
      </c>
      <c r="S2888" s="6">
        <v>372.12</v>
      </c>
      <c r="T2888" t="s">
        <v>36</v>
      </c>
      <c r="U2888">
        <v>4</v>
      </c>
      <c r="V2888" t="s">
        <v>37</v>
      </c>
      <c r="W2888" t="s">
        <v>38</v>
      </c>
      <c r="X2888">
        <v>2024</v>
      </c>
      <c r="Y2888" t="s">
        <v>39</v>
      </c>
      <c r="Z2888" s="8">
        <v>0.376</v>
      </c>
    </row>
    <row r="2889" spans="1:26" x14ac:dyDescent="0.3">
      <c r="A2889" t="s">
        <v>6763</v>
      </c>
      <c r="B2889" s="4">
        <v>45348</v>
      </c>
      <c r="C2889" t="s">
        <v>4280</v>
      </c>
      <c r="D2889" t="s">
        <v>6764</v>
      </c>
      <c r="E2889" t="s">
        <v>67</v>
      </c>
      <c r="F2889" t="s">
        <v>82</v>
      </c>
      <c r="G2889" t="s">
        <v>110</v>
      </c>
      <c r="H2889" t="s">
        <v>111</v>
      </c>
      <c r="I2889" t="s">
        <v>75</v>
      </c>
      <c r="J2889" t="s">
        <v>34</v>
      </c>
      <c r="K2889" t="s">
        <v>35</v>
      </c>
      <c r="L2889">
        <v>2</v>
      </c>
      <c r="M2889" s="6">
        <v>671.19</v>
      </c>
      <c r="N2889" s="8">
        <v>0.2</v>
      </c>
      <c r="O2889" s="6">
        <v>268.48</v>
      </c>
      <c r="P2889" s="6">
        <v>1073.9000000000001</v>
      </c>
      <c r="Q2889" s="6">
        <v>766.13</v>
      </c>
      <c r="R2889" s="6">
        <v>307.77</v>
      </c>
      <c r="S2889" s="6">
        <v>153.46</v>
      </c>
      <c r="T2889" t="s">
        <v>117</v>
      </c>
      <c r="U2889">
        <v>2</v>
      </c>
      <c r="V2889" t="s">
        <v>171</v>
      </c>
      <c r="W2889" t="s">
        <v>51</v>
      </c>
      <c r="X2889">
        <v>2024</v>
      </c>
      <c r="Y2889" t="s">
        <v>214</v>
      </c>
      <c r="Z2889" s="8">
        <v>0.28660000000000002</v>
      </c>
    </row>
    <row r="2890" spans="1:26" x14ac:dyDescent="0.3">
      <c r="A2890" t="s">
        <v>6765</v>
      </c>
      <c r="B2890" s="4">
        <v>45357</v>
      </c>
      <c r="C2890" t="s">
        <v>1271</v>
      </c>
      <c r="D2890" t="s">
        <v>6766</v>
      </c>
      <c r="E2890" t="s">
        <v>108</v>
      </c>
      <c r="F2890" t="s">
        <v>364</v>
      </c>
      <c r="G2890" t="s">
        <v>69</v>
      </c>
      <c r="H2890" t="s">
        <v>291</v>
      </c>
      <c r="I2890" t="s">
        <v>75</v>
      </c>
      <c r="J2890" t="s">
        <v>59</v>
      </c>
      <c r="K2890" t="s">
        <v>60</v>
      </c>
      <c r="L2890">
        <v>2</v>
      </c>
      <c r="M2890" s="6">
        <v>2226.25</v>
      </c>
      <c r="N2890" s="8">
        <v>0.15</v>
      </c>
      <c r="O2890" s="6">
        <v>667.88</v>
      </c>
      <c r="P2890" s="6">
        <v>3784.62</v>
      </c>
      <c r="Q2890" s="6">
        <v>2522.61</v>
      </c>
      <c r="R2890" s="6">
        <v>1262.01</v>
      </c>
      <c r="S2890" s="6">
        <v>369.75</v>
      </c>
      <c r="T2890" t="s">
        <v>36</v>
      </c>
      <c r="U2890">
        <v>3</v>
      </c>
      <c r="V2890" t="s">
        <v>50</v>
      </c>
      <c r="W2890" t="s">
        <v>51</v>
      </c>
      <c r="X2890">
        <v>2024</v>
      </c>
      <c r="Y2890" t="s">
        <v>78</v>
      </c>
      <c r="Z2890" s="8">
        <v>0.33350000000000002</v>
      </c>
    </row>
    <row r="2891" spans="1:26" x14ac:dyDescent="0.3">
      <c r="A2891" t="s">
        <v>6767</v>
      </c>
      <c r="B2891" s="4">
        <v>45389</v>
      </c>
      <c r="C2891" t="s">
        <v>1809</v>
      </c>
      <c r="D2891" t="s">
        <v>6768</v>
      </c>
      <c r="E2891" t="s">
        <v>29</v>
      </c>
      <c r="F2891" t="s">
        <v>242</v>
      </c>
      <c r="G2891" t="s">
        <v>132</v>
      </c>
      <c r="H2891" t="s">
        <v>252</v>
      </c>
      <c r="I2891" t="s">
        <v>47</v>
      </c>
      <c r="J2891" t="s">
        <v>48</v>
      </c>
      <c r="K2891" t="s">
        <v>35</v>
      </c>
      <c r="L2891">
        <v>1</v>
      </c>
      <c r="M2891" s="6">
        <v>1238.81</v>
      </c>
      <c r="N2891" s="8">
        <v>0.2</v>
      </c>
      <c r="O2891" s="6">
        <v>247.76</v>
      </c>
      <c r="P2891" s="6">
        <v>991.05</v>
      </c>
      <c r="Q2891" s="6">
        <v>624.16</v>
      </c>
      <c r="R2891" s="6">
        <v>366.89</v>
      </c>
      <c r="S2891" s="6">
        <v>363.55</v>
      </c>
      <c r="T2891" t="s">
        <v>36</v>
      </c>
      <c r="U2891">
        <v>4</v>
      </c>
      <c r="V2891" t="s">
        <v>37</v>
      </c>
      <c r="W2891" t="s">
        <v>38</v>
      </c>
      <c r="X2891">
        <v>2024</v>
      </c>
      <c r="Y2891" t="s">
        <v>39</v>
      </c>
      <c r="Z2891" s="8">
        <v>0.37019999999999997</v>
      </c>
    </row>
    <row r="2892" spans="1:26" x14ac:dyDescent="0.3">
      <c r="A2892" t="s">
        <v>6769</v>
      </c>
      <c r="B2892" s="4">
        <v>45435</v>
      </c>
      <c r="C2892" t="s">
        <v>2221</v>
      </c>
      <c r="D2892" t="s">
        <v>6770</v>
      </c>
      <c r="E2892" t="s">
        <v>29</v>
      </c>
      <c r="F2892" t="s">
        <v>242</v>
      </c>
      <c r="G2892" t="s">
        <v>45</v>
      </c>
      <c r="H2892" t="s">
        <v>46</v>
      </c>
      <c r="I2892" t="s">
        <v>33</v>
      </c>
      <c r="J2892" t="s">
        <v>34</v>
      </c>
      <c r="K2892" t="s">
        <v>35</v>
      </c>
      <c r="L2892">
        <v>1</v>
      </c>
      <c r="M2892" s="6">
        <v>1555.45</v>
      </c>
      <c r="N2892" s="8">
        <v>0.05</v>
      </c>
      <c r="O2892" s="6">
        <v>77.77</v>
      </c>
      <c r="P2892" s="6">
        <v>1477.68</v>
      </c>
      <c r="Q2892" s="6">
        <v>916.12</v>
      </c>
      <c r="R2892" s="6">
        <v>561.55999999999995</v>
      </c>
      <c r="S2892" s="6">
        <v>114.55</v>
      </c>
      <c r="T2892" t="s">
        <v>36</v>
      </c>
      <c r="U2892">
        <v>5</v>
      </c>
      <c r="V2892" t="s">
        <v>103</v>
      </c>
      <c r="W2892" t="s">
        <v>38</v>
      </c>
      <c r="X2892">
        <v>2024</v>
      </c>
      <c r="Y2892" t="s">
        <v>104</v>
      </c>
      <c r="Z2892" s="8">
        <v>0.38</v>
      </c>
    </row>
    <row r="2893" spans="1:26" x14ac:dyDescent="0.3">
      <c r="A2893" t="s">
        <v>6771</v>
      </c>
      <c r="B2893" s="4">
        <v>45726</v>
      </c>
      <c r="C2893" t="s">
        <v>2665</v>
      </c>
      <c r="D2893" t="s">
        <v>6772</v>
      </c>
      <c r="E2893" t="s">
        <v>29</v>
      </c>
      <c r="F2893" t="s">
        <v>141</v>
      </c>
      <c r="G2893" t="s">
        <v>69</v>
      </c>
      <c r="H2893" t="s">
        <v>70</v>
      </c>
      <c r="I2893" t="s">
        <v>47</v>
      </c>
      <c r="J2893" t="s">
        <v>59</v>
      </c>
      <c r="K2893" t="s">
        <v>35</v>
      </c>
      <c r="L2893">
        <v>1</v>
      </c>
      <c r="M2893" s="6">
        <v>1243.4000000000001</v>
      </c>
      <c r="N2893" s="8">
        <v>0.15</v>
      </c>
      <c r="O2893" s="6">
        <v>186.51</v>
      </c>
      <c r="P2893" s="6">
        <v>1056.8900000000001</v>
      </c>
      <c r="Q2893" s="6">
        <v>725.14</v>
      </c>
      <c r="R2893" s="6">
        <v>331.75</v>
      </c>
      <c r="S2893" s="6">
        <v>148.53</v>
      </c>
      <c r="T2893" t="s">
        <v>36</v>
      </c>
      <c r="U2893">
        <v>3</v>
      </c>
      <c r="V2893" t="s">
        <v>50</v>
      </c>
      <c r="W2893" t="s">
        <v>51</v>
      </c>
      <c r="X2893">
        <v>2025</v>
      </c>
      <c r="Y2893" t="s">
        <v>52</v>
      </c>
      <c r="Z2893" s="8">
        <v>0.31390000000000001</v>
      </c>
    </row>
    <row r="2894" spans="1:26" x14ac:dyDescent="0.3">
      <c r="A2894" t="s">
        <v>6773</v>
      </c>
      <c r="B2894" s="4">
        <v>45928</v>
      </c>
      <c r="C2894" t="s">
        <v>640</v>
      </c>
      <c r="D2894" t="s">
        <v>6774</v>
      </c>
      <c r="E2894" t="s">
        <v>29</v>
      </c>
      <c r="F2894" t="s">
        <v>141</v>
      </c>
      <c r="G2894" t="s">
        <v>45</v>
      </c>
      <c r="H2894" t="s">
        <v>83</v>
      </c>
      <c r="I2894" t="s">
        <v>75</v>
      </c>
      <c r="J2894" t="s">
        <v>59</v>
      </c>
      <c r="K2894" t="s">
        <v>102</v>
      </c>
      <c r="L2894">
        <v>1</v>
      </c>
      <c r="M2894" s="6">
        <v>1665.76</v>
      </c>
      <c r="N2894" s="8">
        <v>0.15</v>
      </c>
      <c r="O2894" s="6">
        <v>249.86</v>
      </c>
      <c r="P2894" s="6">
        <v>1415.9</v>
      </c>
      <c r="Q2894" s="6">
        <v>887.86</v>
      </c>
      <c r="R2894" s="6">
        <v>528.04</v>
      </c>
      <c r="S2894" s="6">
        <v>236.92</v>
      </c>
      <c r="T2894" t="s">
        <v>36</v>
      </c>
      <c r="U2894">
        <v>9</v>
      </c>
      <c r="V2894" t="s">
        <v>61</v>
      </c>
      <c r="W2894" t="s">
        <v>62</v>
      </c>
      <c r="X2894">
        <v>2025</v>
      </c>
      <c r="Y2894" t="s">
        <v>97</v>
      </c>
      <c r="Z2894" s="8">
        <v>0.37290000000000001</v>
      </c>
    </row>
    <row r="2895" spans="1:26" x14ac:dyDescent="0.3">
      <c r="A2895" t="s">
        <v>6775</v>
      </c>
      <c r="B2895" s="4">
        <v>45970</v>
      </c>
      <c r="C2895" t="s">
        <v>4260</v>
      </c>
      <c r="D2895" t="s">
        <v>6776</v>
      </c>
      <c r="E2895" t="s">
        <v>56</v>
      </c>
      <c r="F2895" t="s">
        <v>90</v>
      </c>
      <c r="G2895" t="s">
        <v>132</v>
      </c>
      <c r="H2895" t="s">
        <v>252</v>
      </c>
      <c r="I2895" t="s">
        <v>75</v>
      </c>
      <c r="J2895" t="s">
        <v>59</v>
      </c>
      <c r="K2895" t="s">
        <v>102</v>
      </c>
      <c r="L2895">
        <v>1</v>
      </c>
      <c r="M2895" s="6">
        <v>1715.19</v>
      </c>
      <c r="N2895" s="8">
        <v>0.1</v>
      </c>
      <c r="O2895" s="6">
        <v>171.52</v>
      </c>
      <c r="P2895" s="6">
        <v>1543.67</v>
      </c>
      <c r="Q2895" s="6">
        <v>1046.4100000000001</v>
      </c>
      <c r="R2895" s="6">
        <v>497.26</v>
      </c>
      <c r="S2895" s="6">
        <v>395.18</v>
      </c>
      <c r="T2895" t="s">
        <v>117</v>
      </c>
      <c r="U2895">
        <v>11</v>
      </c>
      <c r="V2895" t="s">
        <v>124</v>
      </c>
      <c r="W2895" t="s">
        <v>85</v>
      </c>
      <c r="X2895">
        <v>2025</v>
      </c>
      <c r="Y2895" t="s">
        <v>221</v>
      </c>
      <c r="Z2895" s="8">
        <v>0.3221</v>
      </c>
    </row>
    <row r="2896" spans="1:26" x14ac:dyDescent="0.3">
      <c r="A2896" t="s">
        <v>6777</v>
      </c>
      <c r="B2896" s="4">
        <v>45377</v>
      </c>
      <c r="C2896" t="s">
        <v>5486</v>
      </c>
      <c r="D2896" t="s">
        <v>6778</v>
      </c>
      <c r="E2896" t="s">
        <v>43</v>
      </c>
      <c r="F2896" t="s">
        <v>273</v>
      </c>
      <c r="G2896" t="s">
        <v>132</v>
      </c>
      <c r="H2896" t="s">
        <v>252</v>
      </c>
      <c r="I2896" t="s">
        <v>33</v>
      </c>
      <c r="J2896" t="s">
        <v>59</v>
      </c>
      <c r="K2896" t="s">
        <v>35</v>
      </c>
      <c r="L2896">
        <v>4</v>
      </c>
      <c r="M2896" s="6">
        <v>1411.72</v>
      </c>
      <c r="N2896" s="8">
        <v>0.05</v>
      </c>
      <c r="O2896" s="6">
        <v>282.33999999999997</v>
      </c>
      <c r="P2896" s="6">
        <v>5364.54</v>
      </c>
      <c r="Q2896" s="6">
        <v>4059.3</v>
      </c>
      <c r="R2896" s="6">
        <v>1305.24</v>
      </c>
      <c r="S2896" s="6">
        <v>186.59</v>
      </c>
      <c r="T2896" t="s">
        <v>117</v>
      </c>
      <c r="U2896">
        <v>3</v>
      </c>
      <c r="V2896" t="s">
        <v>50</v>
      </c>
      <c r="W2896" t="s">
        <v>51</v>
      </c>
      <c r="X2896">
        <v>2024</v>
      </c>
      <c r="Y2896" t="s">
        <v>78</v>
      </c>
      <c r="Z2896" s="8">
        <v>0.24329999999999999</v>
      </c>
    </row>
    <row r="2897" spans="1:26" x14ac:dyDescent="0.3">
      <c r="A2897" t="s">
        <v>6779</v>
      </c>
      <c r="B2897" s="4">
        <v>45879</v>
      </c>
      <c r="C2897" t="s">
        <v>3005</v>
      </c>
      <c r="D2897" t="s">
        <v>6780</v>
      </c>
      <c r="E2897" t="s">
        <v>29</v>
      </c>
      <c r="F2897" t="s">
        <v>123</v>
      </c>
      <c r="G2897" t="s">
        <v>69</v>
      </c>
      <c r="H2897" t="s">
        <v>70</v>
      </c>
      <c r="I2897" t="s">
        <v>75</v>
      </c>
      <c r="J2897" t="s">
        <v>59</v>
      </c>
      <c r="K2897" t="s">
        <v>102</v>
      </c>
      <c r="L2897">
        <v>1</v>
      </c>
      <c r="M2897" s="6">
        <v>453.06</v>
      </c>
      <c r="N2897" s="8">
        <v>0.05</v>
      </c>
      <c r="O2897" s="6">
        <v>22.65</v>
      </c>
      <c r="P2897" s="6">
        <v>430.41</v>
      </c>
      <c r="Q2897" s="6">
        <v>348.65</v>
      </c>
      <c r="R2897" s="6">
        <v>81.760000000000005</v>
      </c>
      <c r="S2897" s="6">
        <v>48.37</v>
      </c>
      <c r="T2897" t="s">
        <v>36</v>
      </c>
      <c r="U2897">
        <v>8</v>
      </c>
      <c r="V2897" t="s">
        <v>118</v>
      </c>
      <c r="W2897" t="s">
        <v>62</v>
      </c>
      <c r="X2897">
        <v>2025</v>
      </c>
      <c r="Y2897" t="s">
        <v>277</v>
      </c>
      <c r="Z2897" s="8">
        <v>0.19</v>
      </c>
    </row>
    <row r="2898" spans="1:26" x14ac:dyDescent="0.3">
      <c r="A2898" t="s">
        <v>6781</v>
      </c>
      <c r="B2898" s="4">
        <v>45635</v>
      </c>
      <c r="C2898" t="s">
        <v>203</v>
      </c>
      <c r="D2898" t="s">
        <v>6782</v>
      </c>
      <c r="E2898" t="s">
        <v>56</v>
      </c>
      <c r="F2898" t="s">
        <v>74</v>
      </c>
      <c r="G2898" t="s">
        <v>69</v>
      </c>
      <c r="H2898" t="s">
        <v>83</v>
      </c>
      <c r="I2898" t="s">
        <v>33</v>
      </c>
      <c r="J2898" t="s">
        <v>34</v>
      </c>
      <c r="K2898" t="s">
        <v>102</v>
      </c>
      <c r="L2898">
        <v>3</v>
      </c>
      <c r="M2898" s="6">
        <v>1059.96</v>
      </c>
      <c r="N2898" s="8">
        <v>0.05</v>
      </c>
      <c r="O2898" s="6">
        <v>158.99</v>
      </c>
      <c r="P2898" s="6">
        <v>3020.89</v>
      </c>
      <c r="Q2898" s="6">
        <v>2070.46</v>
      </c>
      <c r="R2898" s="6">
        <v>950.43</v>
      </c>
      <c r="S2898" s="6">
        <v>251.18</v>
      </c>
      <c r="T2898" t="s">
        <v>36</v>
      </c>
      <c r="U2898">
        <v>12</v>
      </c>
      <c r="V2898" t="s">
        <v>84</v>
      </c>
      <c r="W2898" t="s">
        <v>85</v>
      </c>
      <c r="X2898">
        <v>2024</v>
      </c>
      <c r="Y2898" t="s">
        <v>162</v>
      </c>
      <c r="Z2898" s="8">
        <v>0.31459999999999999</v>
      </c>
    </row>
    <row r="2899" spans="1:26" x14ac:dyDescent="0.3">
      <c r="A2899" t="s">
        <v>6783</v>
      </c>
      <c r="B2899" s="4">
        <v>45585</v>
      </c>
      <c r="C2899" t="s">
        <v>329</v>
      </c>
      <c r="D2899" t="s">
        <v>6784</v>
      </c>
      <c r="E2899" t="s">
        <v>56</v>
      </c>
      <c r="F2899" t="s">
        <v>238</v>
      </c>
      <c r="G2899" t="s">
        <v>69</v>
      </c>
      <c r="H2899" t="s">
        <v>83</v>
      </c>
      <c r="I2899" t="s">
        <v>116</v>
      </c>
      <c r="J2899" t="s">
        <v>59</v>
      </c>
      <c r="K2899" t="s">
        <v>60</v>
      </c>
      <c r="L2899">
        <v>1</v>
      </c>
      <c r="M2899" s="6">
        <v>1189.7</v>
      </c>
      <c r="N2899" s="8">
        <v>0.15</v>
      </c>
      <c r="O2899" s="6">
        <v>178.46</v>
      </c>
      <c r="P2899" s="6">
        <v>1011.24</v>
      </c>
      <c r="Q2899" s="6">
        <v>774.92</v>
      </c>
      <c r="R2899" s="6">
        <v>236.32</v>
      </c>
      <c r="S2899" s="6">
        <v>396.27</v>
      </c>
      <c r="T2899" t="s">
        <v>36</v>
      </c>
      <c r="U2899">
        <v>10</v>
      </c>
      <c r="V2899" t="s">
        <v>146</v>
      </c>
      <c r="W2899" t="s">
        <v>85</v>
      </c>
      <c r="X2899">
        <v>2024</v>
      </c>
      <c r="Y2899" t="s">
        <v>184</v>
      </c>
      <c r="Z2899" s="8">
        <v>0.23369999999999999</v>
      </c>
    </row>
    <row r="2900" spans="1:26" x14ac:dyDescent="0.3">
      <c r="A2900" t="s">
        <v>6785</v>
      </c>
      <c r="B2900" s="4">
        <v>45862</v>
      </c>
      <c r="C2900" t="s">
        <v>2655</v>
      </c>
      <c r="D2900" t="s">
        <v>6786</v>
      </c>
      <c r="E2900" t="s">
        <v>108</v>
      </c>
      <c r="F2900" t="s">
        <v>194</v>
      </c>
      <c r="G2900" t="s">
        <v>31</v>
      </c>
      <c r="H2900" t="s">
        <v>32</v>
      </c>
      <c r="I2900" t="s">
        <v>75</v>
      </c>
      <c r="J2900" t="s">
        <v>34</v>
      </c>
      <c r="K2900" t="s">
        <v>102</v>
      </c>
      <c r="L2900">
        <v>1</v>
      </c>
      <c r="M2900" s="6">
        <v>552.14</v>
      </c>
      <c r="N2900" s="8">
        <v>0.1</v>
      </c>
      <c r="O2900" s="6">
        <v>55.21</v>
      </c>
      <c r="P2900" s="6">
        <v>496.93</v>
      </c>
      <c r="Q2900" s="6">
        <v>362.72</v>
      </c>
      <c r="R2900" s="6">
        <v>134.21</v>
      </c>
      <c r="S2900" s="6">
        <v>396.4</v>
      </c>
      <c r="T2900" t="s">
        <v>117</v>
      </c>
      <c r="U2900">
        <v>7</v>
      </c>
      <c r="V2900" t="s">
        <v>179</v>
      </c>
      <c r="W2900" t="s">
        <v>62</v>
      </c>
      <c r="X2900">
        <v>2025</v>
      </c>
      <c r="Y2900" t="s">
        <v>208</v>
      </c>
      <c r="Z2900" s="8">
        <v>0.27010000000000001</v>
      </c>
    </row>
    <row r="2901" spans="1:26" x14ac:dyDescent="0.3">
      <c r="A2901" t="s">
        <v>6787</v>
      </c>
      <c r="B2901" s="4">
        <v>45941</v>
      </c>
      <c r="C2901" t="s">
        <v>556</v>
      </c>
      <c r="D2901" t="s">
        <v>6788</v>
      </c>
      <c r="E2901" t="s">
        <v>67</v>
      </c>
      <c r="F2901" t="s">
        <v>82</v>
      </c>
      <c r="G2901" t="s">
        <v>110</v>
      </c>
      <c r="H2901" t="s">
        <v>269</v>
      </c>
      <c r="I2901" t="s">
        <v>47</v>
      </c>
      <c r="J2901" t="s">
        <v>48</v>
      </c>
      <c r="K2901" t="s">
        <v>102</v>
      </c>
      <c r="L2901">
        <v>1</v>
      </c>
      <c r="M2901" s="6">
        <v>1740.36</v>
      </c>
      <c r="N2901" s="8">
        <v>0.15</v>
      </c>
      <c r="O2901" s="6">
        <v>261.05</v>
      </c>
      <c r="P2901" s="6">
        <v>1479.31</v>
      </c>
      <c r="Q2901" s="6">
        <v>901.27</v>
      </c>
      <c r="R2901" s="6">
        <v>578.04</v>
      </c>
      <c r="S2901" s="6">
        <v>318.11</v>
      </c>
      <c r="T2901" t="s">
        <v>36</v>
      </c>
      <c r="U2901">
        <v>10</v>
      </c>
      <c r="V2901" t="s">
        <v>146</v>
      </c>
      <c r="W2901" t="s">
        <v>85</v>
      </c>
      <c r="X2901">
        <v>2025</v>
      </c>
      <c r="Y2901" t="s">
        <v>147</v>
      </c>
      <c r="Z2901" s="8">
        <v>0.39069999999999999</v>
      </c>
    </row>
    <row r="2902" spans="1:26" x14ac:dyDescent="0.3">
      <c r="A2902" t="s">
        <v>6789</v>
      </c>
      <c r="B2902" s="4">
        <v>45902</v>
      </c>
      <c r="C2902" t="s">
        <v>329</v>
      </c>
      <c r="D2902" t="s">
        <v>6790</v>
      </c>
      <c r="E2902" t="s">
        <v>67</v>
      </c>
      <c r="F2902" t="s">
        <v>82</v>
      </c>
      <c r="G2902" t="s">
        <v>69</v>
      </c>
      <c r="H2902" t="s">
        <v>291</v>
      </c>
      <c r="I2902" t="s">
        <v>47</v>
      </c>
      <c r="J2902" t="s">
        <v>34</v>
      </c>
      <c r="K2902" t="s">
        <v>102</v>
      </c>
      <c r="L2902">
        <v>2</v>
      </c>
      <c r="M2902" s="6">
        <v>2435.7399999999998</v>
      </c>
      <c r="N2902" s="8">
        <v>0.1</v>
      </c>
      <c r="O2902" s="6">
        <v>487.15</v>
      </c>
      <c r="P2902" s="6">
        <v>4384.33</v>
      </c>
      <c r="Q2902" s="6">
        <v>2900.11</v>
      </c>
      <c r="R2902" s="6">
        <v>1484.22</v>
      </c>
      <c r="S2902" s="6">
        <v>212.22</v>
      </c>
      <c r="T2902" t="s">
        <v>36</v>
      </c>
      <c r="U2902">
        <v>9</v>
      </c>
      <c r="V2902" t="s">
        <v>61</v>
      </c>
      <c r="W2902" t="s">
        <v>62</v>
      </c>
      <c r="X2902">
        <v>2025</v>
      </c>
      <c r="Y2902" t="s">
        <v>97</v>
      </c>
      <c r="Z2902" s="8">
        <v>0.33850000000000002</v>
      </c>
    </row>
    <row r="2903" spans="1:26" x14ac:dyDescent="0.3">
      <c r="A2903" t="s">
        <v>6791</v>
      </c>
      <c r="B2903" s="4">
        <v>45995</v>
      </c>
      <c r="C2903" t="s">
        <v>658</v>
      </c>
      <c r="D2903" t="s">
        <v>6792</v>
      </c>
      <c r="E2903" t="s">
        <v>29</v>
      </c>
      <c r="F2903" t="s">
        <v>123</v>
      </c>
      <c r="G2903" t="s">
        <v>31</v>
      </c>
      <c r="H2903" t="s">
        <v>58</v>
      </c>
      <c r="I2903" t="s">
        <v>47</v>
      </c>
      <c r="J2903" t="s">
        <v>59</v>
      </c>
      <c r="K2903" t="s">
        <v>76</v>
      </c>
      <c r="L2903">
        <v>2</v>
      </c>
      <c r="M2903" s="6">
        <v>950.21</v>
      </c>
      <c r="N2903" s="8">
        <v>0.1</v>
      </c>
      <c r="O2903" s="6">
        <v>190.04</v>
      </c>
      <c r="P2903" s="6">
        <v>1710.38</v>
      </c>
      <c r="Q2903" s="6">
        <v>1301.23</v>
      </c>
      <c r="R2903" s="6">
        <v>409.15</v>
      </c>
      <c r="S2903" s="6">
        <v>278.3</v>
      </c>
      <c r="T2903" t="s">
        <v>36</v>
      </c>
      <c r="U2903">
        <v>12</v>
      </c>
      <c r="V2903" t="s">
        <v>84</v>
      </c>
      <c r="W2903" t="s">
        <v>85</v>
      </c>
      <c r="X2903">
        <v>2025</v>
      </c>
      <c r="Y2903" t="s">
        <v>86</v>
      </c>
      <c r="Z2903" s="8">
        <v>0.2392</v>
      </c>
    </row>
    <row r="2904" spans="1:26" x14ac:dyDescent="0.3">
      <c r="A2904" t="s">
        <v>6793</v>
      </c>
      <c r="B2904" s="4">
        <v>45534</v>
      </c>
      <c r="C2904" t="s">
        <v>4064</v>
      </c>
      <c r="D2904" t="s">
        <v>6794</v>
      </c>
      <c r="E2904" t="s">
        <v>67</v>
      </c>
      <c r="F2904" t="s">
        <v>334</v>
      </c>
      <c r="G2904" t="s">
        <v>69</v>
      </c>
      <c r="H2904" t="s">
        <v>83</v>
      </c>
      <c r="I2904" t="s">
        <v>33</v>
      </c>
      <c r="J2904" t="s">
        <v>48</v>
      </c>
      <c r="K2904" t="s">
        <v>35</v>
      </c>
      <c r="L2904">
        <v>2</v>
      </c>
      <c r="M2904" s="6">
        <v>897.97</v>
      </c>
      <c r="N2904" s="8">
        <v>0.1</v>
      </c>
      <c r="O2904" s="6">
        <v>179.59</v>
      </c>
      <c r="P2904" s="6">
        <v>1616.35</v>
      </c>
      <c r="Q2904" s="6">
        <v>1057.6400000000001</v>
      </c>
      <c r="R2904" s="6">
        <v>558.71</v>
      </c>
      <c r="S2904" s="6">
        <v>81.98</v>
      </c>
      <c r="T2904" t="s">
        <v>36</v>
      </c>
      <c r="U2904">
        <v>8</v>
      </c>
      <c r="V2904" t="s">
        <v>118</v>
      </c>
      <c r="W2904" t="s">
        <v>62</v>
      </c>
      <c r="X2904">
        <v>2024</v>
      </c>
      <c r="Y2904" t="s">
        <v>119</v>
      </c>
      <c r="Z2904" s="8">
        <v>0.34570000000000001</v>
      </c>
    </row>
    <row r="2905" spans="1:26" x14ac:dyDescent="0.3">
      <c r="A2905" t="s">
        <v>6795</v>
      </c>
      <c r="B2905" s="4">
        <v>45852</v>
      </c>
      <c r="C2905" t="s">
        <v>1251</v>
      </c>
      <c r="D2905" t="s">
        <v>6796</v>
      </c>
      <c r="E2905" t="s">
        <v>108</v>
      </c>
      <c r="F2905" t="s">
        <v>109</v>
      </c>
      <c r="G2905" t="s">
        <v>31</v>
      </c>
      <c r="H2905" t="s">
        <v>32</v>
      </c>
      <c r="I2905" t="s">
        <v>33</v>
      </c>
      <c r="J2905" t="s">
        <v>59</v>
      </c>
      <c r="K2905" t="s">
        <v>49</v>
      </c>
      <c r="L2905">
        <v>3</v>
      </c>
      <c r="M2905" s="6">
        <v>1247.24</v>
      </c>
      <c r="N2905" s="8">
        <v>0.1</v>
      </c>
      <c r="O2905" s="6">
        <v>374.17</v>
      </c>
      <c r="P2905" s="6">
        <v>3367.55</v>
      </c>
      <c r="Q2905" s="6">
        <v>1960.13</v>
      </c>
      <c r="R2905" s="6">
        <v>1407.42</v>
      </c>
      <c r="S2905" s="6">
        <v>172.31</v>
      </c>
      <c r="T2905" t="s">
        <v>36</v>
      </c>
      <c r="U2905">
        <v>7</v>
      </c>
      <c r="V2905" t="s">
        <v>179</v>
      </c>
      <c r="W2905" t="s">
        <v>62</v>
      </c>
      <c r="X2905">
        <v>2025</v>
      </c>
      <c r="Y2905" t="s">
        <v>208</v>
      </c>
      <c r="Z2905" s="8">
        <v>0.41789999999999999</v>
      </c>
    </row>
    <row r="2906" spans="1:26" x14ac:dyDescent="0.3">
      <c r="A2906" t="s">
        <v>6797</v>
      </c>
      <c r="B2906" s="4">
        <v>45323</v>
      </c>
      <c r="C2906" t="s">
        <v>6798</v>
      </c>
      <c r="D2906" t="s">
        <v>6799</v>
      </c>
      <c r="E2906" t="s">
        <v>67</v>
      </c>
      <c r="F2906" t="s">
        <v>334</v>
      </c>
      <c r="G2906" t="s">
        <v>31</v>
      </c>
      <c r="H2906" t="s">
        <v>96</v>
      </c>
      <c r="I2906" t="s">
        <v>75</v>
      </c>
      <c r="J2906" t="s">
        <v>48</v>
      </c>
      <c r="K2906" t="s">
        <v>35</v>
      </c>
      <c r="L2906">
        <v>2</v>
      </c>
      <c r="M2906" s="6">
        <v>1202.54</v>
      </c>
      <c r="N2906" s="8">
        <v>0.1</v>
      </c>
      <c r="O2906" s="6">
        <v>240.51</v>
      </c>
      <c r="P2906" s="6">
        <v>2164.5700000000002</v>
      </c>
      <c r="Q2906" s="6">
        <v>1700.77</v>
      </c>
      <c r="R2906" s="6">
        <v>463.8</v>
      </c>
      <c r="S2906" s="6">
        <v>271.02999999999997</v>
      </c>
      <c r="T2906" t="s">
        <v>77</v>
      </c>
      <c r="U2906">
        <v>2</v>
      </c>
      <c r="V2906" t="s">
        <v>171</v>
      </c>
      <c r="W2906" t="s">
        <v>51</v>
      </c>
      <c r="X2906">
        <v>2024</v>
      </c>
      <c r="Y2906" t="s">
        <v>214</v>
      </c>
      <c r="Z2906" s="8">
        <v>0.21429999999999999</v>
      </c>
    </row>
    <row r="2907" spans="1:26" x14ac:dyDescent="0.3">
      <c r="A2907" t="s">
        <v>6800</v>
      </c>
      <c r="B2907" s="4">
        <v>45682</v>
      </c>
      <c r="C2907" t="s">
        <v>2582</v>
      </c>
      <c r="D2907" t="s">
        <v>6801</v>
      </c>
      <c r="E2907" t="s">
        <v>29</v>
      </c>
      <c r="F2907" t="s">
        <v>30</v>
      </c>
      <c r="G2907" t="s">
        <v>110</v>
      </c>
      <c r="H2907" t="s">
        <v>269</v>
      </c>
      <c r="I2907" t="s">
        <v>47</v>
      </c>
      <c r="J2907" t="s">
        <v>48</v>
      </c>
      <c r="K2907" t="s">
        <v>102</v>
      </c>
      <c r="L2907">
        <v>1</v>
      </c>
      <c r="M2907" s="6">
        <v>1080.04</v>
      </c>
      <c r="N2907" s="8">
        <v>0.1</v>
      </c>
      <c r="O2907" s="6">
        <v>108</v>
      </c>
      <c r="P2907" s="6">
        <v>972.04</v>
      </c>
      <c r="Q2907" s="6">
        <v>626.1</v>
      </c>
      <c r="R2907" s="6">
        <v>345.94</v>
      </c>
      <c r="S2907" s="6">
        <v>82.08</v>
      </c>
      <c r="T2907" t="s">
        <v>77</v>
      </c>
      <c r="U2907">
        <v>1</v>
      </c>
      <c r="V2907" t="s">
        <v>91</v>
      </c>
      <c r="W2907" t="s">
        <v>51</v>
      </c>
      <c r="X2907">
        <v>2025</v>
      </c>
      <c r="Y2907" t="s">
        <v>137</v>
      </c>
      <c r="Z2907" s="8">
        <v>0.35589999999999999</v>
      </c>
    </row>
    <row r="2908" spans="1:26" x14ac:dyDescent="0.3">
      <c r="A2908" t="s">
        <v>6802</v>
      </c>
      <c r="B2908" s="4">
        <v>45568</v>
      </c>
      <c r="C2908" t="s">
        <v>2975</v>
      </c>
      <c r="D2908" t="s">
        <v>6803</v>
      </c>
      <c r="E2908" t="s">
        <v>43</v>
      </c>
      <c r="F2908" t="s">
        <v>273</v>
      </c>
      <c r="G2908" t="s">
        <v>69</v>
      </c>
      <c r="H2908" t="s">
        <v>70</v>
      </c>
      <c r="I2908" t="s">
        <v>33</v>
      </c>
      <c r="J2908" t="s">
        <v>34</v>
      </c>
      <c r="K2908" t="s">
        <v>35</v>
      </c>
      <c r="L2908">
        <v>2</v>
      </c>
      <c r="M2908" s="6">
        <v>970.76</v>
      </c>
      <c r="N2908" s="8">
        <v>0.1</v>
      </c>
      <c r="O2908" s="6">
        <v>194.15</v>
      </c>
      <c r="P2908" s="6">
        <v>1747.37</v>
      </c>
      <c r="Q2908" s="6">
        <v>1044.0899999999999</v>
      </c>
      <c r="R2908" s="6">
        <v>703.28</v>
      </c>
      <c r="S2908" s="6">
        <v>333.03</v>
      </c>
      <c r="T2908" t="s">
        <v>77</v>
      </c>
      <c r="U2908">
        <v>10</v>
      </c>
      <c r="V2908" t="s">
        <v>146</v>
      </c>
      <c r="W2908" t="s">
        <v>85</v>
      </c>
      <c r="X2908">
        <v>2024</v>
      </c>
      <c r="Y2908" t="s">
        <v>184</v>
      </c>
      <c r="Z2908" s="8">
        <v>0.40250000000000002</v>
      </c>
    </row>
    <row r="2909" spans="1:26" x14ac:dyDescent="0.3">
      <c r="A2909" t="s">
        <v>6804</v>
      </c>
      <c r="B2909" s="4">
        <v>45823</v>
      </c>
      <c r="C2909" t="s">
        <v>643</v>
      </c>
      <c r="D2909" t="s">
        <v>6805</v>
      </c>
      <c r="E2909" t="s">
        <v>29</v>
      </c>
      <c r="F2909" t="s">
        <v>141</v>
      </c>
      <c r="G2909" t="s">
        <v>132</v>
      </c>
      <c r="H2909" t="s">
        <v>154</v>
      </c>
      <c r="I2909" t="s">
        <v>33</v>
      </c>
      <c r="J2909" t="s">
        <v>34</v>
      </c>
      <c r="K2909" t="s">
        <v>35</v>
      </c>
      <c r="L2909">
        <v>1</v>
      </c>
      <c r="M2909" s="6">
        <v>2262.08</v>
      </c>
      <c r="N2909" s="8">
        <v>0.05</v>
      </c>
      <c r="O2909" s="6">
        <v>113.1</v>
      </c>
      <c r="P2909" s="6">
        <v>2148.98</v>
      </c>
      <c r="Q2909" s="6">
        <v>1624.63</v>
      </c>
      <c r="R2909" s="6">
        <v>524.35</v>
      </c>
      <c r="S2909" s="6">
        <v>148.01</v>
      </c>
      <c r="T2909" t="s">
        <v>77</v>
      </c>
      <c r="U2909">
        <v>6</v>
      </c>
      <c r="V2909" t="s">
        <v>189</v>
      </c>
      <c r="W2909" t="s">
        <v>38</v>
      </c>
      <c r="X2909">
        <v>2025</v>
      </c>
      <c r="Y2909" t="s">
        <v>424</v>
      </c>
      <c r="Z2909" s="8">
        <v>0.24399999999999999</v>
      </c>
    </row>
    <row r="2910" spans="1:26" x14ac:dyDescent="0.3">
      <c r="A2910" t="s">
        <v>6806</v>
      </c>
      <c r="B2910" s="4">
        <v>45445</v>
      </c>
      <c r="C2910" t="s">
        <v>5191</v>
      </c>
      <c r="D2910" t="s">
        <v>6807</v>
      </c>
      <c r="E2910" t="s">
        <v>29</v>
      </c>
      <c r="F2910" t="s">
        <v>141</v>
      </c>
      <c r="G2910" t="s">
        <v>69</v>
      </c>
      <c r="H2910" t="s">
        <v>291</v>
      </c>
      <c r="I2910" t="s">
        <v>33</v>
      </c>
      <c r="J2910" t="s">
        <v>48</v>
      </c>
      <c r="K2910" t="s">
        <v>102</v>
      </c>
      <c r="L2910">
        <v>1</v>
      </c>
      <c r="M2910" s="6">
        <v>2044.21</v>
      </c>
      <c r="N2910" s="8">
        <v>0.1</v>
      </c>
      <c r="O2910" s="6">
        <v>204.42</v>
      </c>
      <c r="P2910" s="6">
        <v>1839.79</v>
      </c>
      <c r="Q2910" s="6">
        <v>1172.78</v>
      </c>
      <c r="R2910" s="6">
        <v>667.01</v>
      </c>
      <c r="S2910" s="6">
        <v>366.42</v>
      </c>
      <c r="T2910" t="s">
        <v>77</v>
      </c>
      <c r="U2910">
        <v>6</v>
      </c>
      <c r="V2910" t="s">
        <v>189</v>
      </c>
      <c r="W2910" t="s">
        <v>38</v>
      </c>
      <c r="X2910">
        <v>2024</v>
      </c>
      <c r="Y2910" t="s">
        <v>190</v>
      </c>
      <c r="Z2910" s="8">
        <v>0.36249999999999999</v>
      </c>
    </row>
    <row r="2911" spans="1:26" x14ac:dyDescent="0.3">
      <c r="A2911" t="s">
        <v>6808</v>
      </c>
      <c r="B2911" s="4">
        <v>45674</v>
      </c>
      <c r="C2911" t="s">
        <v>480</v>
      </c>
      <c r="D2911" t="s">
        <v>6809</v>
      </c>
      <c r="E2911" t="s">
        <v>29</v>
      </c>
      <c r="F2911" t="s">
        <v>141</v>
      </c>
      <c r="G2911" t="s">
        <v>45</v>
      </c>
      <c r="H2911" t="s">
        <v>32</v>
      </c>
      <c r="I2911" t="s">
        <v>116</v>
      </c>
      <c r="J2911" t="s">
        <v>59</v>
      </c>
      <c r="K2911" t="s">
        <v>102</v>
      </c>
      <c r="L2911">
        <v>1</v>
      </c>
      <c r="M2911" s="6">
        <v>951.47</v>
      </c>
      <c r="N2911" s="8">
        <v>0.1</v>
      </c>
      <c r="O2911" s="6">
        <v>95.15</v>
      </c>
      <c r="P2911" s="6">
        <v>856.32</v>
      </c>
      <c r="Q2911" s="6">
        <v>502.22</v>
      </c>
      <c r="R2911" s="6">
        <v>354.1</v>
      </c>
      <c r="S2911" s="6">
        <v>120.57</v>
      </c>
      <c r="T2911" t="s">
        <v>77</v>
      </c>
      <c r="U2911">
        <v>1</v>
      </c>
      <c r="V2911" t="s">
        <v>91</v>
      </c>
      <c r="W2911" t="s">
        <v>51</v>
      </c>
      <c r="X2911">
        <v>2025</v>
      </c>
      <c r="Y2911" t="s">
        <v>137</v>
      </c>
      <c r="Z2911" s="8">
        <v>0.41349999999999998</v>
      </c>
    </row>
    <row r="2912" spans="1:26" x14ac:dyDescent="0.3">
      <c r="A2912" t="s">
        <v>6810</v>
      </c>
      <c r="B2912" s="4">
        <v>45359</v>
      </c>
      <c r="C2912" t="s">
        <v>4315</v>
      </c>
      <c r="D2912" t="s">
        <v>6811</v>
      </c>
      <c r="E2912" t="s">
        <v>29</v>
      </c>
      <c r="F2912" t="s">
        <v>242</v>
      </c>
      <c r="G2912" t="s">
        <v>132</v>
      </c>
      <c r="H2912" t="s">
        <v>154</v>
      </c>
      <c r="I2912" t="s">
        <v>75</v>
      </c>
      <c r="J2912" t="s">
        <v>48</v>
      </c>
      <c r="K2912" t="s">
        <v>35</v>
      </c>
      <c r="L2912">
        <v>2</v>
      </c>
      <c r="M2912" s="6">
        <v>1361.31</v>
      </c>
      <c r="N2912" s="8">
        <v>0.2</v>
      </c>
      <c r="O2912" s="6">
        <v>544.52</v>
      </c>
      <c r="P2912" s="6">
        <v>2178.1</v>
      </c>
      <c r="Q2912" s="6">
        <v>1717.35</v>
      </c>
      <c r="R2912" s="6">
        <v>460.75</v>
      </c>
      <c r="S2912" s="6">
        <v>347.82</v>
      </c>
      <c r="T2912" t="s">
        <v>36</v>
      </c>
      <c r="U2912">
        <v>3</v>
      </c>
      <c r="V2912" t="s">
        <v>50</v>
      </c>
      <c r="W2912" t="s">
        <v>51</v>
      </c>
      <c r="X2912">
        <v>2024</v>
      </c>
      <c r="Y2912" t="s">
        <v>78</v>
      </c>
      <c r="Z2912" s="8">
        <v>0.21149999999999999</v>
      </c>
    </row>
    <row r="2913" spans="1:26" x14ac:dyDescent="0.3">
      <c r="A2913" t="s">
        <v>6812</v>
      </c>
      <c r="B2913" s="4">
        <v>45505</v>
      </c>
      <c r="C2913" t="s">
        <v>1860</v>
      </c>
      <c r="D2913" t="s">
        <v>6813</v>
      </c>
      <c r="E2913" t="s">
        <v>29</v>
      </c>
      <c r="F2913" t="s">
        <v>141</v>
      </c>
      <c r="G2913" t="s">
        <v>69</v>
      </c>
      <c r="H2913" t="s">
        <v>70</v>
      </c>
      <c r="I2913" t="s">
        <v>33</v>
      </c>
      <c r="J2913" t="s">
        <v>48</v>
      </c>
      <c r="K2913" t="s">
        <v>102</v>
      </c>
      <c r="L2913">
        <v>2</v>
      </c>
      <c r="M2913" s="6">
        <v>602.46</v>
      </c>
      <c r="N2913" s="8">
        <v>0.15</v>
      </c>
      <c r="O2913" s="6">
        <v>180.74</v>
      </c>
      <c r="P2913" s="6">
        <v>1024.18</v>
      </c>
      <c r="Q2913" s="6">
        <v>741.06</v>
      </c>
      <c r="R2913" s="6">
        <v>283.12</v>
      </c>
      <c r="S2913" s="6">
        <v>171.44</v>
      </c>
      <c r="T2913" t="s">
        <v>36</v>
      </c>
      <c r="U2913">
        <v>8</v>
      </c>
      <c r="V2913" t="s">
        <v>118</v>
      </c>
      <c r="W2913" t="s">
        <v>62</v>
      </c>
      <c r="X2913">
        <v>2024</v>
      </c>
      <c r="Y2913" t="s">
        <v>119</v>
      </c>
      <c r="Z2913" s="8">
        <v>0.27639999999999998</v>
      </c>
    </row>
    <row r="2914" spans="1:26" x14ac:dyDescent="0.3">
      <c r="A2914" t="s">
        <v>6814</v>
      </c>
      <c r="B2914" s="4">
        <v>45946</v>
      </c>
      <c r="C2914" t="s">
        <v>65</v>
      </c>
      <c r="D2914" t="s">
        <v>6815</v>
      </c>
      <c r="E2914" t="s">
        <v>56</v>
      </c>
      <c r="F2914" t="s">
        <v>90</v>
      </c>
      <c r="G2914" t="s">
        <v>69</v>
      </c>
      <c r="H2914" t="s">
        <v>188</v>
      </c>
      <c r="I2914" t="s">
        <v>33</v>
      </c>
      <c r="J2914" t="s">
        <v>48</v>
      </c>
      <c r="K2914" t="s">
        <v>35</v>
      </c>
      <c r="L2914">
        <v>1</v>
      </c>
      <c r="M2914" s="6">
        <v>523.15</v>
      </c>
      <c r="N2914" s="8">
        <v>0.2</v>
      </c>
      <c r="O2914" s="6">
        <v>104.63</v>
      </c>
      <c r="P2914" s="6">
        <v>418.52</v>
      </c>
      <c r="Q2914" s="6">
        <v>264.67</v>
      </c>
      <c r="R2914" s="6">
        <v>153.85</v>
      </c>
      <c r="S2914" s="6">
        <v>380.72</v>
      </c>
      <c r="T2914" t="s">
        <v>117</v>
      </c>
      <c r="U2914">
        <v>10</v>
      </c>
      <c r="V2914" t="s">
        <v>146</v>
      </c>
      <c r="W2914" t="s">
        <v>85</v>
      </c>
      <c r="X2914">
        <v>2025</v>
      </c>
      <c r="Y2914" t="s">
        <v>147</v>
      </c>
      <c r="Z2914" s="8">
        <v>0.36759999999999998</v>
      </c>
    </row>
    <row r="2915" spans="1:26" x14ac:dyDescent="0.3">
      <c r="A2915" t="s">
        <v>6816</v>
      </c>
      <c r="B2915" s="4">
        <v>45667</v>
      </c>
      <c r="C2915" t="s">
        <v>1196</v>
      </c>
      <c r="D2915" t="s">
        <v>6817</v>
      </c>
      <c r="E2915" t="s">
        <v>29</v>
      </c>
      <c r="F2915" t="s">
        <v>123</v>
      </c>
      <c r="G2915" t="s">
        <v>110</v>
      </c>
      <c r="H2915" t="s">
        <v>166</v>
      </c>
      <c r="I2915" t="s">
        <v>47</v>
      </c>
      <c r="J2915" t="s">
        <v>48</v>
      </c>
      <c r="K2915" t="s">
        <v>49</v>
      </c>
      <c r="L2915">
        <v>1</v>
      </c>
      <c r="M2915" s="6">
        <v>563.92999999999995</v>
      </c>
      <c r="N2915" s="8">
        <v>0.05</v>
      </c>
      <c r="O2915" s="6">
        <v>28.2</v>
      </c>
      <c r="P2915" s="6">
        <v>535.73</v>
      </c>
      <c r="Q2915" s="6">
        <v>411.27</v>
      </c>
      <c r="R2915" s="6">
        <v>124.46</v>
      </c>
      <c r="S2915" s="6">
        <v>319.60000000000002</v>
      </c>
      <c r="T2915" t="s">
        <v>36</v>
      </c>
      <c r="U2915">
        <v>1</v>
      </c>
      <c r="V2915" t="s">
        <v>91</v>
      </c>
      <c r="W2915" t="s">
        <v>51</v>
      </c>
      <c r="X2915">
        <v>2025</v>
      </c>
      <c r="Y2915" t="s">
        <v>137</v>
      </c>
      <c r="Z2915" s="8">
        <v>0.23230000000000001</v>
      </c>
    </row>
    <row r="2916" spans="1:26" x14ac:dyDescent="0.3">
      <c r="A2916" t="s">
        <v>6818</v>
      </c>
      <c r="B2916" s="4">
        <v>45504</v>
      </c>
      <c r="C2916" t="s">
        <v>4814</v>
      </c>
      <c r="D2916" t="s">
        <v>6819</v>
      </c>
      <c r="E2916" t="s">
        <v>108</v>
      </c>
      <c r="F2916" t="s">
        <v>194</v>
      </c>
      <c r="G2916" t="s">
        <v>45</v>
      </c>
      <c r="H2916" t="s">
        <v>83</v>
      </c>
      <c r="I2916" t="s">
        <v>75</v>
      </c>
      <c r="J2916" t="s">
        <v>48</v>
      </c>
      <c r="K2916" t="s">
        <v>102</v>
      </c>
      <c r="L2916">
        <v>1</v>
      </c>
      <c r="M2916" s="6">
        <v>1442.17</v>
      </c>
      <c r="N2916" s="8">
        <v>0</v>
      </c>
      <c r="O2916" s="6">
        <v>0</v>
      </c>
      <c r="P2916" s="6">
        <v>1442.17</v>
      </c>
      <c r="Q2916" s="6">
        <v>952.66</v>
      </c>
      <c r="R2916" s="6">
        <v>489.51</v>
      </c>
      <c r="S2916" s="6">
        <v>235.22</v>
      </c>
      <c r="T2916" t="s">
        <v>77</v>
      </c>
      <c r="U2916">
        <v>7</v>
      </c>
      <c r="V2916" t="s">
        <v>179</v>
      </c>
      <c r="W2916" t="s">
        <v>62</v>
      </c>
      <c r="X2916">
        <v>2024</v>
      </c>
      <c r="Y2916" t="s">
        <v>180</v>
      </c>
      <c r="Z2916" s="8">
        <v>0.33939999999999998</v>
      </c>
    </row>
    <row r="2917" spans="1:26" x14ac:dyDescent="0.3">
      <c r="A2917" t="s">
        <v>6820</v>
      </c>
      <c r="B2917" s="4">
        <v>45370</v>
      </c>
      <c r="C2917" t="s">
        <v>1059</v>
      </c>
      <c r="D2917" t="s">
        <v>6821</v>
      </c>
      <c r="E2917" t="s">
        <v>43</v>
      </c>
      <c r="F2917" t="s">
        <v>44</v>
      </c>
      <c r="G2917" t="s">
        <v>132</v>
      </c>
      <c r="H2917" t="s">
        <v>252</v>
      </c>
      <c r="I2917" t="s">
        <v>33</v>
      </c>
      <c r="J2917" t="s">
        <v>48</v>
      </c>
      <c r="K2917" t="s">
        <v>102</v>
      </c>
      <c r="L2917">
        <v>1</v>
      </c>
      <c r="M2917" s="6">
        <v>1675.38</v>
      </c>
      <c r="N2917" s="8">
        <v>0.05</v>
      </c>
      <c r="O2917" s="6">
        <v>83.77</v>
      </c>
      <c r="P2917" s="6">
        <v>1591.61</v>
      </c>
      <c r="Q2917" s="6">
        <v>932.42</v>
      </c>
      <c r="R2917" s="6">
        <v>659.19</v>
      </c>
      <c r="S2917" s="6">
        <v>58.93</v>
      </c>
      <c r="T2917" t="s">
        <v>36</v>
      </c>
      <c r="U2917">
        <v>3</v>
      </c>
      <c r="V2917" t="s">
        <v>50</v>
      </c>
      <c r="W2917" t="s">
        <v>51</v>
      </c>
      <c r="X2917">
        <v>2024</v>
      </c>
      <c r="Y2917" t="s">
        <v>78</v>
      </c>
      <c r="Z2917" s="8">
        <v>0.41420000000000001</v>
      </c>
    </row>
    <row r="2918" spans="1:26" x14ac:dyDescent="0.3">
      <c r="A2918" t="s">
        <v>6822</v>
      </c>
      <c r="B2918" s="4">
        <v>46017</v>
      </c>
      <c r="C2918" t="s">
        <v>1476</v>
      </c>
      <c r="D2918" t="s">
        <v>6823</v>
      </c>
      <c r="E2918" t="s">
        <v>29</v>
      </c>
      <c r="F2918" t="s">
        <v>30</v>
      </c>
      <c r="G2918" t="s">
        <v>31</v>
      </c>
      <c r="H2918" t="s">
        <v>32</v>
      </c>
      <c r="I2918" t="s">
        <v>75</v>
      </c>
      <c r="J2918" t="s">
        <v>48</v>
      </c>
      <c r="K2918" t="s">
        <v>60</v>
      </c>
      <c r="L2918">
        <v>3</v>
      </c>
      <c r="M2918" s="6">
        <v>1082.55</v>
      </c>
      <c r="N2918" s="8">
        <v>0.15</v>
      </c>
      <c r="O2918" s="6">
        <v>487.15</v>
      </c>
      <c r="P2918" s="6">
        <v>2760.5</v>
      </c>
      <c r="Q2918" s="6">
        <v>2068.3000000000002</v>
      </c>
      <c r="R2918" s="6">
        <v>692.2</v>
      </c>
      <c r="S2918" s="6">
        <v>435.89</v>
      </c>
      <c r="T2918" t="s">
        <v>36</v>
      </c>
      <c r="U2918">
        <v>12</v>
      </c>
      <c r="V2918" t="s">
        <v>84</v>
      </c>
      <c r="W2918" t="s">
        <v>85</v>
      </c>
      <c r="X2918">
        <v>2025</v>
      </c>
      <c r="Y2918" t="s">
        <v>86</v>
      </c>
      <c r="Z2918" s="8">
        <v>0.25080000000000002</v>
      </c>
    </row>
    <row r="2919" spans="1:26" x14ac:dyDescent="0.3">
      <c r="A2919" t="s">
        <v>6824</v>
      </c>
      <c r="B2919" s="4">
        <v>45919</v>
      </c>
      <c r="C2919" t="s">
        <v>393</v>
      </c>
      <c r="D2919" t="s">
        <v>6825</v>
      </c>
      <c r="E2919" t="s">
        <v>56</v>
      </c>
      <c r="F2919" t="s">
        <v>90</v>
      </c>
      <c r="G2919" t="s">
        <v>31</v>
      </c>
      <c r="H2919" t="s">
        <v>58</v>
      </c>
      <c r="I2919" t="s">
        <v>47</v>
      </c>
      <c r="J2919" t="s">
        <v>34</v>
      </c>
      <c r="K2919" t="s">
        <v>76</v>
      </c>
      <c r="L2919">
        <v>4</v>
      </c>
      <c r="M2919" s="6">
        <v>645</v>
      </c>
      <c r="N2919" s="8">
        <v>0.1</v>
      </c>
      <c r="O2919" s="6">
        <v>258</v>
      </c>
      <c r="P2919" s="6">
        <v>2322</v>
      </c>
      <c r="Q2919" s="6">
        <v>1415.78</v>
      </c>
      <c r="R2919" s="6">
        <v>906.22</v>
      </c>
      <c r="S2919" s="6">
        <v>424.44</v>
      </c>
      <c r="T2919" t="s">
        <v>77</v>
      </c>
      <c r="U2919">
        <v>9</v>
      </c>
      <c r="V2919" t="s">
        <v>61</v>
      </c>
      <c r="W2919" t="s">
        <v>62</v>
      </c>
      <c r="X2919">
        <v>2025</v>
      </c>
      <c r="Y2919" t="s">
        <v>97</v>
      </c>
      <c r="Z2919" s="8">
        <v>0.39029999999999998</v>
      </c>
    </row>
    <row r="2920" spans="1:26" x14ac:dyDescent="0.3">
      <c r="A2920" t="s">
        <v>6826</v>
      </c>
      <c r="B2920" s="4">
        <v>45895</v>
      </c>
      <c r="C2920" t="s">
        <v>740</v>
      </c>
      <c r="D2920" t="s">
        <v>6827</v>
      </c>
      <c r="E2920" t="s">
        <v>56</v>
      </c>
      <c r="F2920" t="s">
        <v>74</v>
      </c>
      <c r="G2920" t="s">
        <v>110</v>
      </c>
      <c r="H2920" t="s">
        <v>281</v>
      </c>
      <c r="I2920" t="s">
        <v>75</v>
      </c>
      <c r="J2920" t="s">
        <v>48</v>
      </c>
      <c r="K2920" t="s">
        <v>49</v>
      </c>
      <c r="L2920">
        <v>1</v>
      </c>
      <c r="M2920" s="6">
        <v>1885.65</v>
      </c>
      <c r="N2920" s="8">
        <v>0.15</v>
      </c>
      <c r="O2920" s="6">
        <v>282.85000000000002</v>
      </c>
      <c r="P2920" s="6">
        <v>1602.8</v>
      </c>
      <c r="Q2920" s="6">
        <v>1086.76</v>
      </c>
      <c r="R2920" s="6">
        <v>516.04</v>
      </c>
      <c r="S2920" s="6">
        <v>139.51</v>
      </c>
      <c r="T2920" t="s">
        <v>36</v>
      </c>
      <c r="U2920">
        <v>8</v>
      </c>
      <c r="V2920" t="s">
        <v>118</v>
      </c>
      <c r="W2920" t="s">
        <v>62</v>
      </c>
      <c r="X2920">
        <v>2025</v>
      </c>
      <c r="Y2920" t="s">
        <v>277</v>
      </c>
      <c r="Z2920" s="8">
        <v>0.32200000000000001</v>
      </c>
    </row>
    <row r="2921" spans="1:26" x14ac:dyDescent="0.3">
      <c r="A2921" t="s">
        <v>6828</v>
      </c>
      <c r="B2921" s="4">
        <v>45672</v>
      </c>
      <c r="C2921" t="s">
        <v>450</v>
      </c>
      <c r="D2921" t="s">
        <v>6829</v>
      </c>
      <c r="E2921" t="s">
        <v>29</v>
      </c>
      <c r="F2921" t="s">
        <v>242</v>
      </c>
      <c r="G2921" t="s">
        <v>31</v>
      </c>
      <c r="H2921" t="s">
        <v>96</v>
      </c>
      <c r="I2921" t="s">
        <v>33</v>
      </c>
      <c r="J2921" t="s">
        <v>59</v>
      </c>
      <c r="K2921" t="s">
        <v>60</v>
      </c>
      <c r="L2921">
        <v>1</v>
      </c>
      <c r="M2921" s="6">
        <v>1340.05</v>
      </c>
      <c r="N2921" s="8">
        <v>0.2</v>
      </c>
      <c r="O2921" s="6">
        <v>268.01</v>
      </c>
      <c r="P2921" s="6">
        <v>1072.04</v>
      </c>
      <c r="Q2921" s="6">
        <v>695.11</v>
      </c>
      <c r="R2921" s="6">
        <v>376.93</v>
      </c>
      <c r="S2921" s="6">
        <v>189.69</v>
      </c>
      <c r="T2921" t="s">
        <v>36</v>
      </c>
      <c r="U2921">
        <v>1</v>
      </c>
      <c r="V2921" t="s">
        <v>91</v>
      </c>
      <c r="W2921" t="s">
        <v>51</v>
      </c>
      <c r="X2921">
        <v>2025</v>
      </c>
      <c r="Y2921" t="s">
        <v>137</v>
      </c>
      <c r="Z2921" s="8">
        <v>0.35160000000000002</v>
      </c>
    </row>
    <row r="2922" spans="1:26" x14ac:dyDescent="0.3">
      <c r="A2922" t="s">
        <v>6830</v>
      </c>
      <c r="B2922" s="4">
        <v>45971</v>
      </c>
      <c r="C2922" t="s">
        <v>1259</v>
      </c>
      <c r="D2922" t="s">
        <v>6831</v>
      </c>
      <c r="E2922" t="s">
        <v>108</v>
      </c>
      <c r="F2922" t="s">
        <v>109</v>
      </c>
      <c r="G2922" t="s">
        <v>69</v>
      </c>
      <c r="H2922" t="s">
        <v>70</v>
      </c>
      <c r="I2922" t="s">
        <v>47</v>
      </c>
      <c r="J2922" t="s">
        <v>34</v>
      </c>
      <c r="K2922" t="s">
        <v>35</v>
      </c>
      <c r="L2922">
        <v>1</v>
      </c>
      <c r="M2922" s="6">
        <v>876.02</v>
      </c>
      <c r="N2922" s="8">
        <v>0</v>
      </c>
      <c r="O2922" s="6">
        <v>0</v>
      </c>
      <c r="P2922" s="6">
        <v>876.02</v>
      </c>
      <c r="Q2922" s="6">
        <v>524.04</v>
      </c>
      <c r="R2922" s="6">
        <v>351.98</v>
      </c>
      <c r="S2922" s="6">
        <v>121.43</v>
      </c>
      <c r="T2922" t="s">
        <v>36</v>
      </c>
      <c r="U2922">
        <v>11</v>
      </c>
      <c r="V2922" t="s">
        <v>124</v>
      </c>
      <c r="W2922" t="s">
        <v>85</v>
      </c>
      <c r="X2922">
        <v>2025</v>
      </c>
      <c r="Y2922" t="s">
        <v>221</v>
      </c>
      <c r="Z2922" s="8">
        <v>0.40179999999999999</v>
      </c>
    </row>
    <row r="2923" spans="1:26" x14ac:dyDescent="0.3">
      <c r="A2923" t="s">
        <v>6832</v>
      </c>
      <c r="B2923" s="4">
        <v>45349</v>
      </c>
      <c r="C2923" t="s">
        <v>2407</v>
      </c>
      <c r="D2923" t="s">
        <v>6833</v>
      </c>
      <c r="E2923" t="s">
        <v>56</v>
      </c>
      <c r="F2923" t="s">
        <v>57</v>
      </c>
      <c r="G2923" t="s">
        <v>132</v>
      </c>
      <c r="H2923" t="s">
        <v>154</v>
      </c>
      <c r="I2923" t="s">
        <v>33</v>
      </c>
      <c r="J2923" t="s">
        <v>34</v>
      </c>
      <c r="K2923" t="s">
        <v>49</v>
      </c>
      <c r="L2923">
        <v>2</v>
      </c>
      <c r="M2923" s="6">
        <v>2824.68</v>
      </c>
      <c r="N2923" s="8">
        <v>0.2</v>
      </c>
      <c r="O2923" s="6">
        <v>1129.8699999999999</v>
      </c>
      <c r="P2923" s="6">
        <v>4519.49</v>
      </c>
      <c r="Q2923" s="6">
        <v>3398.5</v>
      </c>
      <c r="R2923" s="6">
        <v>1120.99</v>
      </c>
      <c r="S2923" s="6">
        <v>388.42</v>
      </c>
      <c r="T2923" t="s">
        <v>36</v>
      </c>
      <c r="U2923">
        <v>2</v>
      </c>
      <c r="V2923" t="s">
        <v>171</v>
      </c>
      <c r="W2923" t="s">
        <v>51</v>
      </c>
      <c r="X2923">
        <v>2024</v>
      </c>
      <c r="Y2923" t="s">
        <v>214</v>
      </c>
      <c r="Z2923" s="8">
        <v>0.248</v>
      </c>
    </row>
    <row r="2924" spans="1:26" x14ac:dyDescent="0.3">
      <c r="A2924" t="s">
        <v>6834</v>
      </c>
      <c r="B2924" s="4">
        <v>45317</v>
      </c>
      <c r="C2924" t="s">
        <v>2136</v>
      </c>
      <c r="D2924" t="s">
        <v>6835</v>
      </c>
      <c r="E2924" t="s">
        <v>29</v>
      </c>
      <c r="F2924" t="s">
        <v>123</v>
      </c>
      <c r="G2924" t="s">
        <v>31</v>
      </c>
      <c r="H2924" t="s">
        <v>58</v>
      </c>
      <c r="I2924" t="s">
        <v>33</v>
      </c>
      <c r="J2924" t="s">
        <v>59</v>
      </c>
      <c r="K2924" t="s">
        <v>76</v>
      </c>
      <c r="L2924">
        <v>1</v>
      </c>
      <c r="M2924" s="6">
        <v>908.84</v>
      </c>
      <c r="N2924" s="8">
        <v>0.05</v>
      </c>
      <c r="O2924" s="6">
        <v>45.44</v>
      </c>
      <c r="P2924" s="6">
        <v>863.4</v>
      </c>
      <c r="Q2924" s="6">
        <v>503.2</v>
      </c>
      <c r="R2924" s="6">
        <v>360.2</v>
      </c>
      <c r="S2924" s="6">
        <v>449.46</v>
      </c>
      <c r="T2924" t="s">
        <v>36</v>
      </c>
      <c r="U2924">
        <v>1</v>
      </c>
      <c r="V2924" t="s">
        <v>91</v>
      </c>
      <c r="W2924" t="s">
        <v>51</v>
      </c>
      <c r="X2924">
        <v>2024</v>
      </c>
      <c r="Y2924" t="s">
        <v>92</v>
      </c>
      <c r="Z2924" s="8">
        <v>0.41720000000000002</v>
      </c>
    </row>
    <row r="2925" spans="1:26" x14ac:dyDescent="0.3">
      <c r="A2925" t="s">
        <v>6836</v>
      </c>
      <c r="B2925" s="4">
        <v>45738</v>
      </c>
      <c r="C2925" t="s">
        <v>2042</v>
      </c>
      <c r="D2925" t="s">
        <v>6837</v>
      </c>
      <c r="E2925" t="s">
        <v>29</v>
      </c>
      <c r="F2925" t="s">
        <v>123</v>
      </c>
      <c r="G2925" t="s">
        <v>31</v>
      </c>
      <c r="H2925" t="s">
        <v>96</v>
      </c>
      <c r="I2925" t="s">
        <v>33</v>
      </c>
      <c r="J2925" t="s">
        <v>59</v>
      </c>
      <c r="K2925" t="s">
        <v>35</v>
      </c>
      <c r="L2925">
        <v>2</v>
      </c>
      <c r="M2925" s="6">
        <v>1208.04</v>
      </c>
      <c r="N2925" s="8">
        <v>0.15</v>
      </c>
      <c r="O2925" s="6">
        <v>362.41</v>
      </c>
      <c r="P2925" s="6">
        <v>2053.67</v>
      </c>
      <c r="Q2925" s="6">
        <v>1438.17</v>
      </c>
      <c r="R2925" s="6">
        <v>615.5</v>
      </c>
      <c r="S2925" s="6">
        <v>439.73</v>
      </c>
      <c r="T2925" t="s">
        <v>36</v>
      </c>
      <c r="U2925">
        <v>3</v>
      </c>
      <c r="V2925" t="s">
        <v>50</v>
      </c>
      <c r="W2925" t="s">
        <v>51</v>
      </c>
      <c r="X2925">
        <v>2025</v>
      </c>
      <c r="Y2925" t="s">
        <v>52</v>
      </c>
      <c r="Z2925" s="8">
        <v>0.29970000000000002</v>
      </c>
    </row>
    <row r="2926" spans="1:26" x14ac:dyDescent="0.3">
      <c r="A2926" t="s">
        <v>6838</v>
      </c>
      <c r="B2926" s="4">
        <v>45357</v>
      </c>
      <c r="C2926" t="s">
        <v>2118</v>
      </c>
      <c r="D2926" t="s">
        <v>6839</v>
      </c>
      <c r="E2926" t="s">
        <v>43</v>
      </c>
      <c r="F2926" t="s">
        <v>256</v>
      </c>
      <c r="G2926" t="s">
        <v>132</v>
      </c>
      <c r="H2926" t="s">
        <v>133</v>
      </c>
      <c r="I2926" t="s">
        <v>47</v>
      </c>
      <c r="J2926" t="s">
        <v>48</v>
      </c>
      <c r="K2926" t="s">
        <v>76</v>
      </c>
      <c r="L2926">
        <v>1</v>
      </c>
      <c r="M2926" s="6">
        <v>938.64</v>
      </c>
      <c r="N2926" s="8">
        <v>0.3</v>
      </c>
      <c r="O2926" s="6">
        <v>281.58999999999997</v>
      </c>
      <c r="P2926" s="6">
        <v>657.05</v>
      </c>
      <c r="Q2926" s="6">
        <v>451.68</v>
      </c>
      <c r="R2926" s="6">
        <v>205.37</v>
      </c>
      <c r="S2926" s="6">
        <v>449.64</v>
      </c>
      <c r="T2926" t="s">
        <v>36</v>
      </c>
      <c r="U2926">
        <v>3</v>
      </c>
      <c r="V2926" t="s">
        <v>50</v>
      </c>
      <c r="W2926" t="s">
        <v>51</v>
      </c>
      <c r="X2926">
        <v>2024</v>
      </c>
      <c r="Y2926" t="s">
        <v>78</v>
      </c>
      <c r="Z2926" s="8">
        <v>0.31259999999999999</v>
      </c>
    </row>
    <row r="2927" spans="1:26" x14ac:dyDescent="0.3">
      <c r="A2927" t="s">
        <v>6840</v>
      </c>
      <c r="B2927" s="4">
        <v>45545</v>
      </c>
      <c r="C2927" t="s">
        <v>1660</v>
      </c>
      <c r="D2927" t="s">
        <v>6841</v>
      </c>
      <c r="E2927" t="s">
        <v>108</v>
      </c>
      <c r="F2927" t="s">
        <v>194</v>
      </c>
      <c r="G2927" t="s">
        <v>31</v>
      </c>
      <c r="H2927" t="s">
        <v>58</v>
      </c>
      <c r="I2927" t="s">
        <v>116</v>
      </c>
      <c r="J2927" t="s">
        <v>48</v>
      </c>
      <c r="K2927" t="s">
        <v>49</v>
      </c>
      <c r="L2927">
        <v>1</v>
      </c>
      <c r="M2927" s="6">
        <v>1313.86</v>
      </c>
      <c r="N2927" s="8">
        <v>0.15</v>
      </c>
      <c r="O2927" s="6">
        <v>197.08</v>
      </c>
      <c r="P2927" s="6">
        <v>1116.78</v>
      </c>
      <c r="Q2927" s="6">
        <v>761.15</v>
      </c>
      <c r="R2927" s="6">
        <v>355.63</v>
      </c>
      <c r="S2927" s="6">
        <v>417.84</v>
      </c>
      <c r="T2927" t="s">
        <v>117</v>
      </c>
      <c r="U2927">
        <v>9</v>
      </c>
      <c r="V2927" t="s">
        <v>61</v>
      </c>
      <c r="W2927" t="s">
        <v>62</v>
      </c>
      <c r="X2927">
        <v>2024</v>
      </c>
      <c r="Y2927" t="s">
        <v>63</v>
      </c>
      <c r="Z2927" s="8">
        <v>0.31840000000000002</v>
      </c>
    </row>
    <row r="2928" spans="1:26" x14ac:dyDescent="0.3">
      <c r="A2928" t="s">
        <v>6842</v>
      </c>
      <c r="B2928" s="4">
        <v>45335</v>
      </c>
      <c r="C2928" t="s">
        <v>1146</v>
      </c>
      <c r="D2928" t="s">
        <v>6843</v>
      </c>
      <c r="E2928" t="s">
        <v>43</v>
      </c>
      <c r="F2928" t="s">
        <v>101</v>
      </c>
      <c r="G2928" t="s">
        <v>69</v>
      </c>
      <c r="H2928" t="s">
        <v>291</v>
      </c>
      <c r="I2928" t="s">
        <v>75</v>
      </c>
      <c r="J2928" t="s">
        <v>34</v>
      </c>
      <c r="K2928" t="s">
        <v>35</v>
      </c>
      <c r="L2928">
        <v>1</v>
      </c>
      <c r="M2928" s="6">
        <v>637.42999999999995</v>
      </c>
      <c r="N2928" s="8">
        <v>0.2</v>
      </c>
      <c r="O2928" s="6">
        <v>127.49</v>
      </c>
      <c r="P2928" s="6">
        <v>509.94</v>
      </c>
      <c r="Q2928" s="6">
        <v>351.18</v>
      </c>
      <c r="R2928" s="6">
        <v>158.76</v>
      </c>
      <c r="S2928" s="6">
        <v>48.66</v>
      </c>
      <c r="T2928" t="s">
        <v>36</v>
      </c>
      <c r="U2928">
        <v>2</v>
      </c>
      <c r="V2928" t="s">
        <v>171</v>
      </c>
      <c r="W2928" t="s">
        <v>51</v>
      </c>
      <c r="X2928">
        <v>2024</v>
      </c>
      <c r="Y2928" t="s">
        <v>214</v>
      </c>
      <c r="Z2928" s="8">
        <v>0.31130000000000002</v>
      </c>
    </row>
    <row r="2929" spans="1:26" x14ac:dyDescent="0.3">
      <c r="A2929" t="s">
        <v>6844</v>
      </c>
      <c r="B2929" s="4">
        <v>45388</v>
      </c>
      <c r="C2929" t="s">
        <v>2257</v>
      </c>
      <c r="D2929" t="s">
        <v>6845</v>
      </c>
      <c r="E2929" t="s">
        <v>67</v>
      </c>
      <c r="F2929" t="s">
        <v>334</v>
      </c>
      <c r="G2929" t="s">
        <v>45</v>
      </c>
      <c r="H2929" t="s">
        <v>46</v>
      </c>
      <c r="I2929" t="s">
        <v>75</v>
      </c>
      <c r="J2929" t="s">
        <v>59</v>
      </c>
      <c r="K2929" t="s">
        <v>49</v>
      </c>
      <c r="L2929">
        <v>1</v>
      </c>
      <c r="M2929" s="6">
        <v>2518.85</v>
      </c>
      <c r="N2929" s="8">
        <v>0.15</v>
      </c>
      <c r="O2929" s="6">
        <v>377.83</v>
      </c>
      <c r="P2929" s="6">
        <v>2141.02</v>
      </c>
      <c r="Q2929" s="6">
        <v>1655.04</v>
      </c>
      <c r="R2929" s="6">
        <v>485.98</v>
      </c>
      <c r="S2929" s="6">
        <v>291.70999999999998</v>
      </c>
      <c r="T2929" t="s">
        <v>36</v>
      </c>
      <c r="U2929">
        <v>4</v>
      </c>
      <c r="V2929" t="s">
        <v>37</v>
      </c>
      <c r="W2929" t="s">
        <v>38</v>
      </c>
      <c r="X2929">
        <v>2024</v>
      </c>
      <c r="Y2929" t="s">
        <v>39</v>
      </c>
      <c r="Z2929" s="8">
        <v>0.22700000000000001</v>
      </c>
    </row>
    <row r="2930" spans="1:26" x14ac:dyDescent="0.3">
      <c r="A2930" t="s">
        <v>6846</v>
      </c>
      <c r="B2930" s="4">
        <v>45845</v>
      </c>
      <c r="C2930" t="s">
        <v>1331</v>
      </c>
      <c r="D2930" t="s">
        <v>6847</v>
      </c>
      <c r="E2930" t="s">
        <v>56</v>
      </c>
      <c r="F2930" t="s">
        <v>74</v>
      </c>
      <c r="G2930" t="s">
        <v>69</v>
      </c>
      <c r="H2930" t="s">
        <v>70</v>
      </c>
      <c r="I2930" t="s">
        <v>33</v>
      </c>
      <c r="J2930" t="s">
        <v>48</v>
      </c>
      <c r="K2930" t="s">
        <v>60</v>
      </c>
      <c r="L2930">
        <v>3</v>
      </c>
      <c r="M2930" s="6">
        <v>2495.4299999999998</v>
      </c>
      <c r="N2930" s="8">
        <v>0.1</v>
      </c>
      <c r="O2930" s="6">
        <v>748.63</v>
      </c>
      <c r="P2930" s="6">
        <v>6737.66</v>
      </c>
      <c r="Q2930" s="6">
        <v>5182.8599999999997</v>
      </c>
      <c r="R2930" s="6">
        <v>1554.8</v>
      </c>
      <c r="S2930" s="6">
        <v>305.08</v>
      </c>
      <c r="T2930" t="s">
        <v>36</v>
      </c>
      <c r="U2930">
        <v>7</v>
      </c>
      <c r="V2930" t="s">
        <v>179</v>
      </c>
      <c r="W2930" t="s">
        <v>62</v>
      </c>
      <c r="X2930">
        <v>2025</v>
      </c>
      <c r="Y2930" t="s">
        <v>208</v>
      </c>
      <c r="Z2930" s="8">
        <v>0.23080000000000001</v>
      </c>
    </row>
    <row r="2931" spans="1:26" x14ac:dyDescent="0.3">
      <c r="A2931" t="s">
        <v>6848</v>
      </c>
      <c r="B2931" s="4">
        <v>45518</v>
      </c>
      <c r="C2931" t="s">
        <v>200</v>
      </c>
      <c r="D2931" t="s">
        <v>6849</v>
      </c>
      <c r="E2931" t="s">
        <v>29</v>
      </c>
      <c r="F2931" t="s">
        <v>242</v>
      </c>
      <c r="G2931" t="s">
        <v>31</v>
      </c>
      <c r="H2931" t="s">
        <v>58</v>
      </c>
      <c r="I2931" t="s">
        <v>75</v>
      </c>
      <c r="J2931" t="s">
        <v>48</v>
      </c>
      <c r="K2931" t="s">
        <v>35</v>
      </c>
      <c r="L2931">
        <v>2</v>
      </c>
      <c r="M2931" s="6">
        <v>1639.43</v>
      </c>
      <c r="N2931" s="8">
        <v>0.15</v>
      </c>
      <c r="O2931" s="6">
        <v>491.83</v>
      </c>
      <c r="P2931" s="6">
        <v>2787.03</v>
      </c>
      <c r="Q2931" s="6">
        <v>1623.32</v>
      </c>
      <c r="R2931" s="6">
        <v>1163.71</v>
      </c>
      <c r="S2931" s="6">
        <v>313.25</v>
      </c>
      <c r="T2931" t="s">
        <v>36</v>
      </c>
      <c r="U2931">
        <v>8</v>
      </c>
      <c r="V2931" t="s">
        <v>118</v>
      </c>
      <c r="W2931" t="s">
        <v>62</v>
      </c>
      <c r="X2931">
        <v>2024</v>
      </c>
      <c r="Y2931" t="s">
        <v>119</v>
      </c>
      <c r="Z2931" s="8">
        <v>0.41749999999999998</v>
      </c>
    </row>
    <row r="2932" spans="1:26" x14ac:dyDescent="0.3">
      <c r="A2932" t="s">
        <v>6850</v>
      </c>
      <c r="B2932" s="4">
        <v>45970</v>
      </c>
      <c r="C2932" t="s">
        <v>99</v>
      </c>
      <c r="D2932" t="s">
        <v>6851</v>
      </c>
      <c r="E2932" t="s">
        <v>29</v>
      </c>
      <c r="F2932" t="s">
        <v>123</v>
      </c>
      <c r="G2932" t="s">
        <v>69</v>
      </c>
      <c r="H2932" t="s">
        <v>188</v>
      </c>
      <c r="I2932" t="s">
        <v>47</v>
      </c>
      <c r="J2932" t="s">
        <v>48</v>
      </c>
      <c r="K2932" t="s">
        <v>35</v>
      </c>
      <c r="L2932">
        <v>2</v>
      </c>
      <c r="M2932" s="6">
        <v>1253.93</v>
      </c>
      <c r="N2932" s="8">
        <v>0</v>
      </c>
      <c r="O2932" s="6">
        <v>0</v>
      </c>
      <c r="P2932" s="6">
        <v>2507.86</v>
      </c>
      <c r="Q2932" s="6">
        <v>1660.12</v>
      </c>
      <c r="R2932" s="6">
        <v>847.74</v>
      </c>
      <c r="S2932" s="6">
        <v>251.46</v>
      </c>
      <c r="T2932" t="s">
        <v>36</v>
      </c>
      <c r="U2932">
        <v>11</v>
      </c>
      <c r="V2932" t="s">
        <v>124</v>
      </c>
      <c r="W2932" t="s">
        <v>85</v>
      </c>
      <c r="X2932">
        <v>2025</v>
      </c>
      <c r="Y2932" t="s">
        <v>221</v>
      </c>
      <c r="Z2932" s="8">
        <v>0.33800000000000002</v>
      </c>
    </row>
    <row r="2933" spans="1:26" x14ac:dyDescent="0.3">
      <c r="A2933" t="s">
        <v>6852</v>
      </c>
      <c r="B2933" s="4">
        <v>45727</v>
      </c>
      <c r="C2933" t="s">
        <v>592</v>
      </c>
      <c r="D2933" t="s">
        <v>6853</v>
      </c>
      <c r="E2933" t="s">
        <v>56</v>
      </c>
      <c r="F2933" t="s">
        <v>74</v>
      </c>
      <c r="G2933" t="s">
        <v>110</v>
      </c>
      <c r="H2933" t="s">
        <v>269</v>
      </c>
      <c r="I2933" t="s">
        <v>33</v>
      </c>
      <c r="J2933" t="s">
        <v>34</v>
      </c>
      <c r="K2933" t="s">
        <v>35</v>
      </c>
      <c r="L2933">
        <v>1</v>
      </c>
      <c r="M2933" s="6">
        <v>1913.33</v>
      </c>
      <c r="N2933" s="8">
        <v>0.1</v>
      </c>
      <c r="O2933" s="6">
        <v>191.33</v>
      </c>
      <c r="P2933" s="6">
        <v>1722</v>
      </c>
      <c r="Q2933" s="6">
        <v>1126.95</v>
      </c>
      <c r="R2933" s="6">
        <v>595.04999999999995</v>
      </c>
      <c r="S2933" s="6">
        <v>272.05</v>
      </c>
      <c r="T2933" t="s">
        <v>36</v>
      </c>
      <c r="U2933">
        <v>3</v>
      </c>
      <c r="V2933" t="s">
        <v>50</v>
      </c>
      <c r="W2933" t="s">
        <v>51</v>
      </c>
      <c r="X2933">
        <v>2025</v>
      </c>
      <c r="Y2933" t="s">
        <v>52</v>
      </c>
      <c r="Z2933" s="8">
        <v>0.34560000000000002</v>
      </c>
    </row>
    <row r="2934" spans="1:26" x14ac:dyDescent="0.3">
      <c r="A2934" t="s">
        <v>6854</v>
      </c>
      <c r="B2934" s="4">
        <v>45892</v>
      </c>
      <c r="C2934" t="s">
        <v>1717</v>
      </c>
      <c r="D2934" t="s">
        <v>6855</v>
      </c>
      <c r="E2934" t="s">
        <v>56</v>
      </c>
      <c r="F2934" t="s">
        <v>90</v>
      </c>
      <c r="G2934" t="s">
        <v>45</v>
      </c>
      <c r="H2934" t="s">
        <v>83</v>
      </c>
      <c r="I2934" t="s">
        <v>75</v>
      </c>
      <c r="J2934" t="s">
        <v>59</v>
      </c>
      <c r="K2934" t="s">
        <v>35</v>
      </c>
      <c r="L2934">
        <v>2</v>
      </c>
      <c r="M2934" s="6">
        <v>783.1</v>
      </c>
      <c r="N2934" s="8">
        <v>0.1</v>
      </c>
      <c r="O2934" s="6">
        <v>156.62</v>
      </c>
      <c r="P2934" s="6">
        <v>1409.58</v>
      </c>
      <c r="Q2934" s="6">
        <v>1013.09</v>
      </c>
      <c r="R2934" s="6">
        <v>396.49</v>
      </c>
      <c r="S2934" s="6">
        <v>109.64</v>
      </c>
      <c r="T2934" t="s">
        <v>36</v>
      </c>
      <c r="U2934">
        <v>8</v>
      </c>
      <c r="V2934" t="s">
        <v>118</v>
      </c>
      <c r="W2934" t="s">
        <v>62</v>
      </c>
      <c r="X2934">
        <v>2025</v>
      </c>
      <c r="Y2934" t="s">
        <v>277</v>
      </c>
      <c r="Z2934" s="8">
        <v>0.28129999999999999</v>
      </c>
    </row>
    <row r="2935" spans="1:26" x14ac:dyDescent="0.3">
      <c r="A2935" t="s">
        <v>6856</v>
      </c>
      <c r="B2935" s="4">
        <v>45670</v>
      </c>
      <c r="C2935" t="s">
        <v>1093</v>
      </c>
      <c r="D2935" t="s">
        <v>6857</v>
      </c>
      <c r="E2935" t="s">
        <v>29</v>
      </c>
      <c r="F2935" t="s">
        <v>242</v>
      </c>
      <c r="G2935" t="s">
        <v>31</v>
      </c>
      <c r="H2935" t="s">
        <v>32</v>
      </c>
      <c r="I2935" t="s">
        <v>75</v>
      </c>
      <c r="J2935" t="s">
        <v>34</v>
      </c>
      <c r="K2935" t="s">
        <v>35</v>
      </c>
      <c r="L2935">
        <v>2</v>
      </c>
      <c r="M2935" s="6">
        <v>1950.24</v>
      </c>
      <c r="N2935" s="8">
        <v>0.15</v>
      </c>
      <c r="O2935" s="6">
        <v>585.07000000000005</v>
      </c>
      <c r="P2935" s="6">
        <v>3315.41</v>
      </c>
      <c r="Q2935" s="6">
        <v>2170</v>
      </c>
      <c r="R2935" s="6">
        <v>1145.4100000000001</v>
      </c>
      <c r="S2935" s="6">
        <v>187.61</v>
      </c>
      <c r="T2935" t="s">
        <v>77</v>
      </c>
      <c r="U2935">
        <v>1</v>
      </c>
      <c r="V2935" t="s">
        <v>91</v>
      </c>
      <c r="W2935" t="s">
        <v>51</v>
      </c>
      <c r="X2935">
        <v>2025</v>
      </c>
      <c r="Y2935" t="s">
        <v>137</v>
      </c>
      <c r="Z2935" s="8">
        <v>0.34549999999999997</v>
      </c>
    </row>
    <row r="2936" spans="1:26" x14ac:dyDescent="0.3">
      <c r="A2936" t="s">
        <v>6858</v>
      </c>
      <c r="B2936" s="4">
        <v>45469</v>
      </c>
      <c r="C2936" t="s">
        <v>3419</v>
      </c>
      <c r="D2936" t="s">
        <v>6859</v>
      </c>
      <c r="E2936" t="s">
        <v>29</v>
      </c>
      <c r="F2936" t="s">
        <v>242</v>
      </c>
      <c r="G2936" t="s">
        <v>132</v>
      </c>
      <c r="H2936" t="s">
        <v>154</v>
      </c>
      <c r="I2936" t="s">
        <v>116</v>
      </c>
      <c r="J2936" t="s">
        <v>59</v>
      </c>
      <c r="K2936" t="s">
        <v>35</v>
      </c>
      <c r="L2936">
        <v>2</v>
      </c>
      <c r="M2936" s="6">
        <v>1531.7</v>
      </c>
      <c r="N2936" s="8">
        <v>0.1</v>
      </c>
      <c r="O2936" s="6">
        <v>306.33999999999997</v>
      </c>
      <c r="P2936" s="6">
        <v>2757.06</v>
      </c>
      <c r="Q2936" s="6">
        <v>2203.34</v>
      </c>
      <c r="R2936" s="6">
        <v>553.72</v>
      </c>
      <c r="S2936" s="6">
        <v>313.08</v>
      </c>
      <c r="T2936" t="s">
        <v>36</v>
      </c>
      <c r="U2936">
        <v>6</v>
      </c>
      <c r="V2936" t="s">
        <v>189</v>
      </c>
      <c r="W2936" t="s">
        <v>38</v>
      </c>
      <c r="X2936">
        <v>2024</v>
      </c>
      <c r="Y2936" t="s">
        <v>190</v>
      </c>
      <c r="Z2936" s="8">
        <v>0.20080000000000001</v>
      </c>
    </row>
    <row r="2937" spans="1:26" x14ac:dyDescent="0.3">
      <c r="A2937" t="s">
        <v>6860</v>
      </c>
      <c r="B2937" s="4">
        <v>45718</v>
      </c>
      <c r="C2937" t="s">
        <v>663</v>
      </c>
      <c r="D2937" t="s">
        <v>6861</v>
      </c>
      <c r="E2937" t="s">
        <v>29</v>
      </c>
      <c r="F2937" t="s">
        <v>141</v>
      </c>
      <c r="G2937" t="s">
        <v>69</v>
      </c>
      <c r="H2937" t="s">
        <v>188</v>
      </c>
      <c r="I2937" t="s">
        <v>33</v>
      </c>
      <c r="J2937" t="s">
        <v>48</v>
      </c>
      <c r="K2937" t="s">
        <v>35</v>
      </c>
      <c r="L2937">
        <v>2</v>
      </c>
      <c r="M2937" s="6">
        <v>2270.44</v>
      </c>
      <c r="N2937" s="8">
        <v>0.1</v>
      </c>
      <c r="O2937" s="6">
        <v>454.09</v>
      </c>
      <c r="P2937" s="6">
        <v>4086.79</v>
      </c>
      <c r="Q2937" s="6">
        <v>2784.2</v>
      </c>
      <c r="R2937" s="6">
        <v>1302.5899999999999</v>
      </c>
      <c r="S2937" s="6">
        <v>275.49</v>
      </c>
      <c r="T2937" t="s">
        <v>36</v>
      </c>
      <c r="U2937">
        <v>3</v>
      </c>
      <c r="V2937" t="s">
        <v>50</v>
      </c>
      <c r="W2937" t="s">
        <v>51</v>
      </c>
      <c r="X2937">
        <v>2025</v>
      </c>
      <c r="Y2937" t="s">
        <v>52</v>
      </c>
      <c r="Z2937" s="8">
        <v>0.31869999999999998</v>
      </c>
    </row>
    <row r="2938" spans="1:26" x14ac:dyDescent="0.3">
      <c r="A2938" t="s">
        <v>6862</v>
      </c>
      <c r="B2938" s="4">
        <v>46000</v>
      </c>
      <c r="C2938" t="s">
        <v>1117</v>
      </c>
      <c r="D2938" t="s">
        <v>6863</v>
      </c>
      <c r="E2938" t="s">
        <v>29</v>
      </c>
      <c r="F2938" t="s">
        <v>242</v>
      </c>
      <c r="G2938" t="s">
        <v>69</v>
      </c>
      <c r="H2938" t="s">
        <v>188</v>
      </c>
      <c r="I2938" t="s">
        <v>47</v>
      </c>
      <c r="J2938" t="s">
        <v>34</v>
      </c>
      <c r="K2938" t="s">
        <v>102</v>
      </c>
      <c r="L2938">
        <v>2</v>
      </c>
      <c r="M2938" s="6">
        <v>839.56</v>
      </c>
      <c r="N2938" s="8">
        <v>0.15</v>
      </c>
      <c r="O2938" s="6">
        <v>251.87</v>
      </c>
      <c r="P2938" s="6">
        <v>1427.25</v>
      </c>
      <c r="Q2938" s="6">
        <v>991.7</v>
      </c>
      <c r="R2938" s="6">
        <v>435.55</v>
      </c>
      <c r="S2938" s="6">
        <v>287.02999999999997</v>
      </c>
      <c r="T2938" t="s">
        <v>77</v>
      </c>
      <c r="U2938">
        <v>12</v>
      </c>
      <c r="V2938" t="s">
        <v>84</v>
      </c>
      <c r="W2938" t="s">
        <v>85</v>
      </c>
      <c r="X2938">
        <v>2025</v>
      </c>
      <c r="Y2938" t="s">
        <v>86</v>
      </c>
      <c r="Z2938" s="8">
        <v>0.30520000000000003</v>
      </c>
    </row>
    <row r="2939" spans="1:26" x14ac:dyDescent="0.3">
      <c r="A2939" t="s">
        <v>6864</v>
      </c>
      <c r="B2939" s="4">
        <v>45598</v>
      </c>
      <c r="C2939" t="s">
        <v>646</v>
      </c>
      <c r="D2939" t="s">
        <v>6865</v>
      </c>
      <c r="E2939" t="s">
        <v>43</v>
      </c>
      <c r="F2939" t="s">
        <v>101</v>
      </c>
      <c r="G2939" t="s">
        <v>69</v>
      </c>
      <c r="H2939" t="s">
        <v>83</v>
      </c>
      <c r="I2939" t="s">
        <v>47</v>
      </c>
      <c r="J2939" t="s">
        <v>48</v>
      </c>
      <c r="K2939" t="s">
        <v>49</v>
      </c>
      <c r="L2939">
        <v>1</v>
      </c>
      <c r="M2939" s="6">
        <v>1533.4</v>
      </c>
      <c r="N2939" s="8">
        <v>0.15</v>
      </c>
      <c r="O2939" s="6">
        <v>230.01</v>
      </c>
      <c r="P2939" s="6">
        <v>1303.3900000000001</v>
      </c>
      <c r="Q2939" s="6">
        <v>1011.76</v>
      </c>
      <c r="R2939" s="6">
        <v>291.63</v>
      </c>
      <c r="S2939" s="6">
        <v>248.92</v>
      </c>
      <c r="T2939" t="s">
        <v>36</v>
      </c>
      <c r="U2939">
        <v>11</v>
      </c>
      <c r="V2939" t="s">
        <v>124</v>
      </c>
      <c r="W2939" t="s">
        <v>85</v>
      </c>
      <c r="X2939">
        <v>2024</v>
      </c>
      <c r="Y2939" t="s">
        <v>125</v>
      </c>
      <c r="Z2939" s="8">
        <v>0.22370000000000001</v>
      </c>
    </row>
    <row r="2940" spans="1:26" x14ac:dyDescent="0.3">
      <c r="A2940" t="s">
        <v>6866</v>
      </c>
      <c r="B2940" s="4">
        <v>45795</v>
      </c>
      <c r="C2940" t="s">
        <v>686</v>
      </c>
      <c r="D2940" t="s">
        <v>6867</v>
      </c>
      <c r="E2940" t="s">
        <v>43</v>
      </c>
      <c r="F2940" t="s">
        <v>44</v>
      </c>
      <c r="G2940" t="s">
        <v>132</v>
      </c>
      <c r="H2940" t="s">
        <v>252</v>
      </c>
      <c r="I2940" t="s">
        <v>33</v>
      </c>
      <c r="J2940" t="s">
        <v>48</v>
      </c>
      <c r="K2940" t="s">
        <v>76</v>
      </c>
      <c r="L2940">
        <v>1</v>
      </c>
      <c r="M2940" s="6">
        <v>4246.91</v>
      </c>
      <c r="N2940" s="8">
        <v>0.1</v>
      </c>
      <c r="O2940" s="6">
        <v>424.69</v>
      </c>
      <c r="P2940" s="6">
        <v>3822.22</v>
      </c>
      <c r="Q2940" s="6">
        <v>2508.4299999999998</v>
      </c>
      <c r="R2940" s="6">
        <v>1313.79</v>
      </c>
      <c r="S2940" s="6">
        <v>98.8</v>
      </c>
      <c r="T2940" t="s">
        <v>77</v>
      </c>
      <c r="U2940">
        <v>5</v>
      </c>
      <c r="V2940" t="s">
        <v>103</v>
      </c>
      <c r="W2940" t="s">
        <v>38</v>
      </c>
      <c r="X2940">
        <v>2025</v>
      </c>
      <c r="Y2940" t="s">
        <v>167</v>
      </c>
      <c r="Z2940" s="8">
        <v>0.34370000000000001</v>
      </c>
    </row>
    <row r="2941" spans="1:26" x14ac:dyDescent="0.3">
      <c r="A2941" t="s">
        <v>6868</v>
      </c>
      <c r="B2941" s="4">
        <v>45559</v>
      </c>
      <c r="C2941" t="s">
        <v>254</v>
      </c>
      <c r="D2941" t="s">
        <v>6869</v>
      </c>
      <c r="E2941" t="s">
        <v>29</v>
      </c>
      <c r="F2941" t="s">
        <v>242</v>
      </c>
      <c r="G2941" t="s">
        <v>69</v>
      </c>
      <c r="H2941" t="s">
        <v>70</v>
      </c>
      <c r="I2941" t="s">
        <v>47</v>
      </c>
      <c r="J2941" t="s">
        <v>34</v>
      </c>
      <c r="K2941" t="s">
        <v>35</v>
      </c>
      <c r="L2941">
        <v>2</v>
      </c>
      <c r="M2941" s="6">
        <v>657.65</v>
      </c>
      <c r="N2941" s="8">
        <v>0</v>
      </c>
      <c r="O2941" s="6">
        <v>0</v>
      </c>
      <c r="P2941" s="6">
        <v>1315.3</v>
      </c>
      <c r="Q2941" s="6">
        <v>1049.3800000000001</v>
      </c>
      <c r="R2941" s="6">
        <v>265.92</v>
      </c>
      <c r="S2941" s="6">
        <v>72.78</v>
      </c>
      <c r="T2941" t="s">
        <v>36</v>
      </c>
      <c r="U2941">
        <v>9</v>
      </c>
      <c r="V2941" t="s">
        <v>61</v>
      </c>
      <c r="W2941" t="s">
        <v>62</v>
      </c>
      <c r="X2941">
        <v>2024</v>
      </c>
      <c r="Y2941" t="s">
        <v>63</v>
      </c>
      <c r="Z2941" s="8">
        <v>0.20219999999999999</v>
      </c>
    </row>
    <row r="2942" spans="1:26" x14ac:dyDescent="0.3">
      <c r="A2942" t="s">
        <v>6870</v>
      </c>
      <c r="B2942" s="4">
        <v>45877</v>
      </c>
      <c r="C2942" t="s">
        <v>1809</v>
      </c>
      <c r="D2942" t="s">
        <v>6871</v>
      </c>
      <c r="E2942" t="s">
        <v>43</v>
      </c>
      <c r="F2942" t="s">
        <v>273</v>
      </c>
      <c r="G2942" t="s">
        <v>110</v>
      </c>
      <c r="H2942" t="s">
        <v>281</v>
      </c>
      <c r="I2942" t="s">
        <v>33</v>
      </c>
      <c r="J2942" t="s">
        <v>59</v>
      </c>
      <c r="K2942" t="s">
        <v>35</v>
      </c>
      <c r="L2942">
        <v>1</v>
      </c>
      <c r="M2942" s="6">
        <v>1264.71</v>
      </c>
      <c r="N2942" s="8">
        <v>0</v>
      </c>
      <c r="O2942" s="6">
        <v>0</v>
      </c>
      <c r="P2942" s="6">
        <v>1264.71</v>
      </c>
      <c r="Q2942" s="6">
        <v>794.43</v>
      </c>
      <c r="R2942" s="6">
        <v>470.28</v>
      </c>
      <c r="S2942" s="6">
        <v>216.1</v>
      </c>
      <c r="T2942" t="s">
        <v>77</v>
      </c>
      <c r="U2942">
        <v>8</v>
      </c>
      <c r="V2942" t="s">
        <v>118</v>
      </c>
      <c r="W2942" t="s">
        <v>62</v>
      </c>
      <c r="X2942">
        <v>2025</v>
      </c>
      <c r="Y2942" t="s">
        <v>277</v>
      </c>
      <c r="Z2942" s="8">
        <v>0.37180000000000002</v>
      </c>
    </row>
    <row r="2943" spans="1:26" x14ac:dyDescent="0.3">
      <c r="A2943" t="s">
        <v>6872</v>
      </c>
      <c r="B2943" s="4">
        <v>45299</v>
      </c>
      <c r="C2943" t="s">
        <v>2591</v>
      </c>
      <c r="D2943" t="s">
        <v>6873</v>
      </c>
      <c r="E2943" t="s">
        <v>43</v>
      </c>
      <c r="F2943" t="s">
        <v>44</v>
      </c>
      <c r="G2943" t="s">
        <v>69</v>
      </c>
      <c r="H2943" t="s">
        <v>188</v>
      </c>
      <c r="I2943" t="s">
        <v>33</v>
      </c>
      <c r="J2943" t="s">
        <v>34</v>
      </c>
      <c r="K2943" t="s">
        <v>35</v>
      </c>
      <c r="L2943">
        <v>1</v>
      </c>
      <c r="M2943" s="6">
        <v>2242.87</v>
      </c>
      <c r="N2943" s="8">
        <v>0.2</v>
      </c>
      <c r="O2943" s="6">
        <v>448.57</v>
      </c>
      <c r="P2943" s="6">
        <v>1794.3</v>
      </c>
      <c r="Q2943" s="6">
        <v>1441.2</v>
      </c>
      <c r="R2943" s="6">
        <v>353.1</v>
      </c>
      <c r="S2943" s="6">
        <v>42.3</v>
      </c>
      <c r="T2943" t="s">
        <v>36</v>
      </c>
      <c r="U2943">
        <v>1</v>
      </c>
      <c r="V2943" t="s">
        <v>91</v>
      </c>
      <c r="W2943" t="s">
        <v>51</v>
      </c>
      <c r="X2943">
        <v>2024</v>
      </c>
      <c r="Y2943" t="s">
        <v>92</v>
      </c>
      <c r="Z2943" s="8">
        <v>0.1968</v>
      </c>
    </row>
    <row r="2944" spans="1:26" x14ac:dyDescent="0.3">
      <c r="A2944" t="s">
        <v>6874</v>
      </c>
      <c r="B2944" s="4">
        <v>45799</v>
      </c>
      <c r="C2944" t="s">
        <v>3785</v>
      </c>
      <c r="D2944" t="s">
        <v>6875</v>
      </c>
      <c r="E2944" t="s">
        <v>43</v>
      </c>
      <c r="F2944" t="s">
        <v>101</v>
      </c>
      <c r="G2944" t="s">
        <v>132</v>
      </c>
      <c r="H2944" t="s">
        <v>228</v>
      </c>
      <c r="I2944" t="s">
        <v>75</v>
      </c>
      <c r="J2944" t="s">
        <v>48</v>
      </c>
      <c r="K2944" t="s">
        <v>49</v>
      </c>
      <c r="L2944">
        <v>1</v>
      </c>
      <c r="M2944" s="6">
        <v>667.74</v>
      </c>
      <c r="N2944" s="8">
        <v>0.1</v>
      </c>
      <c r="O2944" s="6">
        <v>66.77</v>
      </c>
      <c r="P2944" s="6">
        <v>600.97</v>
      </c>
      <c r="Q2944" s="6">
        <v>479.09</v>
      </c>
      <c r="R2944" s="6">
        <v>121.88</v>
      </c>
      <c r="S2944" s="6">
        <v>238.36</v>
      </c>
      <c r="T2944" t="s">
        <v>36</v>
      </c>
      <c r="U2944">
        <v>5</v>
      </c>
      <c r="V2944" t="s">
        <v>103</v>
      </c>
      <c r="W2944" t="s">
        <v>38</v>
      </c>
      <c r="X2944">
        <v>2025</v>
      </c>
      <c r="Y2944" t="s">
        <v>167</v>
      </c>
      <c r="Z2944" s="8">
        <v>0.20280000000000001</v>
      </c>
    </row>
    <row r="2945" spans="1:26" x14ac:dyDescent="0.3">
      <c r="A2945" t="s">
        <v>6876</v>
      </c>
      <c r="B2945" s="4">
        <v>45767</v>
      </c>
      <c r="C2945" t="s">
        <v>1151</v>
      </c>
      <c r="D2945" t="s">
        <v>6877</v>
      </c>
      <c r="E2945" t="s">
        <v>43</v>
      </c>
      <c r="F2945" t="s">
        <v>44</v>
      </c>
      <c r="G2945" t="s">
        <v>132</v>
      </c>
      <c r="H2945" t="s">
        <v>154</v>
      </c>
      <c r="I2945" t="s">
        <v>75</v>
      </c>
      <c r="J2945" t="s">
        <v>59</v>
      </c>
      <c r="K2945" t="s">
        <v>49</v>
      </c>
      <c r="L2945">
        <v>1</v>
      </c>
      <c r="M2945" s="6">
        <v>4664</v>
      </c>
      <c r="N2945" s="8">
        <v>0.2</v>
      </c>
      <c r="O2945" s="6">
        <v>932.8</v>
      </c>
      <c r="P2945" s="6">
        <v>3731.2</v>
      </c>
      <c r="Q2945" s="6">
        <v>2274.69</v>
      </c>
      <c r="R2945" s="6">
        <v>1456.51</v>
      </c>
      <c r="S2945" s="6">
        <v>73.92</v>
      </c>
      <c r="T2945" t="s">
        <v>117</v>
      </c>
      <c r="U2945">
        <v>4</v>
      </c>
      <c r="V2945" t="s">
        <v>37</v>
      </c>
      <c r="W2945" t="s">
        <v>38</v>
      </c>
      <c r="X2945">
        <v>2025</v>
      </c>
      <c r="Y2945" t="s">
        <v>112</v>
      </c>
      <c r="Z2945" s="8">
        <v>0.39040000000000002</v>
      </c>
    </row>
    <row r="2946" spans="1:26" x14ac:dyDescent="0.3">
      <c r="A2946" t="s">
        <v>6878</v>
      </c>
      <c r="B2946" s="4">
        <v>45588</v>
      </c>
      <c r="C2946" t="s">
        <v>1505</v>
      </c>
      <c r="D2946" t="s">
        <v>6879</v>
      </c>
      <c r="E2946" t="s">
        <v>29</v>
      </c>
      <c r="F2946" t="s">
        <v>141</v>
      </c>
      <c r="G2946" t="s">
        <v>69</v>
      </c>
      <c r="H2946" t="s">
        <v>291</v>
      </c>
      <c r="I2946" t="s">
        <v>47</v>
      </c>
      <c r="J2946" t="s">
        <v>48</v>
      </c>
      <c r="K2946" t="s">
        <v>102</v>
      </c>
      <c r="L2946">
        <v>1</v>
      </c>
      <c r="M2946" s="6">
        <v>2521.73</v>
      </c>
      <c r="N2946" s="8">
        <v>0.1</v>
      </c>
      <c r="O2946" s="6">
        <v>252.17</v>
      </c>
      <c r="P2946" s="6">
        <v>2269.56</v>
      </c>
      <c r="Q2946" s="6">
        <v>1330.41</v>
      </c>
      <c r="R2946" s="6">
        <v>939.15</v>
      </c>
      <c r="S2946" s="6">
        <v>432.49</v>
      </c>
      <c r="T2946" t="s">
        <v>36</v>
      </c>
      <c r="U2946">
        <v>10</v>
      </c>
      <c r="V2946" t="s">
        <v>146</v>
      </c>
      <c r="W2946" t="s">
        <v>85</v>
      </c>
      <c r="X2946">
        <v>2024</v>
      </c>
      <c r="Y2946" t="s">
        <v>184</v>
      </c>
      <c r="Z2946" s="8">
        <v>0.4138</v>
      </c>
    </row>
    <row r="2947" spans="1:26" x14ac:dyDescent="0.3">
      <c r="A2947" t="s">
        <v>6880</v>
      </c>
      <c r="B2947" s="4">
        <v>45455</v>
      </c>
      <c r="C2947" t="s">
        <v>6881</v>
      </c>
      <c r="D2947" t="s">
        <v>6882</v>
      </c>
      <c r="E2947" t="s">
        <v>43</v>
      </c>
      <c r="F2947" t="s">
        <v>101</v>
      </c>
      <c r="G2947" t="s">
        <v>132</v>
      </c>
      <c r="H2947" t="s">
        <v>252</v>
      </c>
      <c r="I2947" t="s">
        <v>47</v>
      </c>
      <c r="J2947" t="s">
        <v>59</v>
      </c>
      <c r="K2947" t="s">
        <v>35</v>
      </c>
      <c r="L2947">
        <v>3</v>
      </c>
      <c r="M2947" s="6">
        <v>603.94000000000005</v>
      </c>
      <c r="N2947" s="8">
        <v>0.05</v>
      </c>
      <c r="O2947" s="6">
        <v>90.59</v>
      </c>
      <c r="P2947" s="6">
        <v>1721.23</v>
      </c>
      <c r="Q2947" s="6">
        <v>1301.96</v>
      </c>
      <c r="R2947" s="6">
        <v>419.27</v>
      </c>
      <c r="S2947" s="6">
        <v>416.5</v>
      </c>
      <c r="T2947" t="s">
        <v>36</v>
      </c>
      <c r="U2947">
        <v>6</v>
      </c>
      <c r="V2947" t="s">
        <v>189</v>
      </c>
      <c r="W2947" t="s">
        <v>38</v>
      </c>
      <c r="X2947">
        <v>2024</v>
      </c>
      <c r="Y2947" t="s">
        <v>190</v>
      </c>
      <c r="Z2947" s="8">
        <v>0.24360000000000001</v>
      </c>
    </row>
    <row r="2948" spans="1:26" x14ac:dyDescent="0.3">
      <c r="A2948" t="s">
        <v>6883</v>
      </c>
      <c r="B2948" s="4">
        <v>45776</v>
      </c>
      <c r="C2948" t="s">
        <v>1146</v>
      </c>
      <c r="D2948" t="s">
        <v>6884</v>
      </c>
      <c r="E2948" t="s">
        <v>56</v>
      </c>
      <c r="F2948" t="s">
        <v>74</v>
      </c>
      <c r="G2948" t="s">
        <v>69</v>
      </c>
      <c r="H2948" t="s">
        <v>188</v>
      </c>
      <c r="I2948" t="s">
        <v>116</v>
      </c>
      <c r="J2948" t="s">
        <v>34</v>
      </c>
      <c r="K2948" t="s">
        <v>35</v>
      </c>
      <c r="L2948">
        <v>3</v>
      </c>
      <c r="M2948" s="6">
        <v>540.33000000000004</v>
      </c>
      <c r="N2948" s="8">
        <v>0.25</v>
      </c>
      <c r="O2948" s="6">
        <v>405.25</v>
      </c>
      <c r="P2948" s="6">
        <v>1215.74</v>
      </c>
      <c r="Q2948" s="6">
        <v>939.56</v>
      </c>
      <c r="R2948" s="6">
        <v>276.18</v>
      </c>
      <c r="S2948" s="6">
        <v>75.319999999999993</v>
      </c>
      <c r="T2948" t="s">
        <v>117</v>
      </c>
      <c r="U2948">
        <v>4</v>
      </c>
      <c r="V2948" t="s">
        <v>37</v>
      </c>
      <c r="W2948" t="s">
        <v>38</v>
      </c>
      <c r="X2948">
        <v>2025</v>
      </c>
      <c r="Y2948" t="s">
        <v>112</v>
      </c>
      <c r="Z2948" s="8">
        <v>0.22720000000000001</v>
      </c>
    </row>
    <row r="2949" spans="1:26" x14ac:dyDescent="0.3">
      <c r="A2949" t="s">
        <v>6885</v>
      </c>
      <c r="B2949" s="4">
        <v>45888</v>
      </c>
      <c r="C2949" t="s">
        <v>3102</v>
      </c>
      <c r="D2949" t="s">
        <v>6886</v>
      </c>
      <c r="E2949" t="s">
        <v>108</v>
      </c>
      <c r="F2949" t="s">
        <v>194</v>
      </c>
      <c r="G2949" t="s">
        <v>132</v>
      </c>
      <c r="H2949" t="s">
        <v>133</v>
      </c>
      <c r="I2949" t="s">
        <v>75</v>
      </c>
      <c r="J2949" t="s">
        <v>59</v>
      </c>
      <c r="K2949" t="s">
        <v>102</v>
      </c>
      <c r="L2949">
        <v>1</v>
      </c>
      <c r="M2949" s="6">
        <v>2169.3200000000002</v>
      </c>
      <c r="N2949" s="8">
        <v>0</v>
      </c>
      <c r="O2949" s="6">
        <v>0</v>
      </c>
      <c r="P2949" s="6">
        <v>2169.3200000000002</v>
      </c>
      <c r="Q2949" s="6">
        <v>1324.48</v>
      </c>
      <c r="R2949" s="6">
        <v>844.84</v>
      </c>
      <c r="S2949" s="6">
        <v>79.459999999999994</v>
      </c>
      <c r="T2949" t="s">
        <v>36</v>
      </c>
      <c r="U2949">
        <v>8</v>
      </c>
      <c r="V2949" t="s">
        <v>118</v>
      </c>
      <c r="W2949" t="s">
        <v>62</v>
      </c>
      <c r="X2949">
        <v>2025</v>
      </c>
      <c r="Y2949" t="s">
        <v>277</v>
      </c>
      <c r="Z2949" s="8">
        <v>0.38940000000000002</v>
      </c>
    </row>
    <row r="2950" spans="1:26" x14ac:dyDescent="0.3">
      <c r="A2950" t="s">
        <v>6887</v>
      </c>
      <c r="B2950" s="4">
        <v>45363</v>
      </c>
      <c r="C2950" t="s">
        <v>3706</v>
      </c>
      <c r="D2950" t="s">
        <v>6888</v>
      </c>
      <c r="E2950" t="s">
        <v>29</v>
      </c>
      <c r="F2950" t="s">
        <v>30</v>
      </c>
      <c r="G2950" t="s">
        <v>110</v>
      </c>
      <c r="H2950" t="s">
        <v>166</v>
      </c>
      <c r="I2950" t="s">
        <v>33</v>
      </c>
      <c r="J2950" t="s">
        <v>34</v>
      </c>
      <c r="K2950" t="s">
        <v>76</v>
      </c>
      <c r="L2950">
        <v>1</v>
      </c>
      <c r="M2950" s="6">
        <v>1258.43</v>
      </c>
      <c r="N2950" s="8">
        <v>0.15</v>
      </c>
      <c r="O2950" s="6">
        <v>188.76</v>
      </c>
      <c r="P2950" s="6">
        <v>1069.67</v>
      </c>
      <c r="Q2950" s="6">
        <v>766.45</v>
      </c>
      <c r="R2950" s="6">
        <v>303.22000000000003</v>
      </c>
      <c r="S2950" s="6">
        <v>64.73</v>
      </c>
      <c r="T2950" t="s">
        <v>36</v>
      </c>
      <c r="U2950">
        <v>3</v>
      </c>
      <c r="V2950" t="s">
        <v>50</v>
      </c>
      <c r="W2950" t="s">
        <v>51</v>
      </c>
      <c r="X2950">
        <v>2024</v>
      </c>
      <c r="Y2950" t="s">
        <v>78</v>
      </c>
      <c r="Z2950" s="8">
        <v>0.28349999999999997</v>
      </c>
    </row>
    <row r="2951" spans="1:26" x14ac:dyDescent="0.3">
      <c r="A2951" t="s">
        <v>6889</v>
      </c>
      <c r="B2951" s="4">
        <v>45858</v>
      </c>
      <c r="C2951" t="s">
        <v>2400</v>
      </c>
      <c r="D2951" t="s">
        <v>6890</v>
      </c>
      <c r="E2951" t="s">
        <v>108</v>
      </c>
      <c r="F2951" t="s">
        <v>194</v>
      </c>
      <c r="G2951" t="s">
        <v>69</v>
      </c>
      <c r="H2951" t="s">
        <v>83</v>
      </c>
      <c r="I2951" t="s">
        <v>33</v>
      </c>
      <c r="J2951" t="s">
        <v>48</v>
      </c>
      <c r="K2951" t="s">
        <v>60</v>
      </c>
      <c r="L2951">
        <v>2</v>
      </c>
      <c r="M2951" s="6">
        <v>1073.82</v>
      </c>
      <c r="N2951" s="8">
        <v>0</v>
      </c>
      <c r="O2951" s="6">
        <v>0</v>
      </c>
      <c r="P2951" s="6">
        <v>2147.64</v>
      </c>
      <c r="Q2951" s="6">
        <v>1473.24</v>
      </c>
      <c r="R2951" s="6">
        <v>674.4</v>
      </c>
      <c r="S2951" s="6">
        <v>362.2</v>
      </c>
      <c r="T2951" t="s">
        <v>117</v>
      </c>
      <c r="U2951">
        <v>7</v>
      </c>
      <c r="V2951" t="s">
        <v>179</v>
      </c>
      <c r="W2951" t="s">
        <v>62</v>
      </c>
      <c r="X2951">
        <v>2025</v>
      </c>
      <c r="Y2951" t="s">
        <v>208</v>
      </c>
      <c r="Z2951" s="8">
        <v>0.314</v>
      </c>
    </row>
    <row r="2952" spans="1:26" x14ac:dyDescent="0.3">
      <c r="A2952" t="s">
        <v>6891</v>
      </c>
      <c r="B2952" s="4">
        <v>45850</v>
      </c>
      <c r="C2952" t="s">
        <v>2276</v>
      </c>
      <c r="D2952" t="s">
        <v>6892</v>
      </c>
      <c r="E2952" t="s">
        <v>67</v>
      </c>
      <c r="F2952" t="s">
        <v>158</v>
      </c>
      <c r="G2952" t="s">
        <v>132</v>
      </c>
      <c r="H2952" t="s">
        <v>154</v>
      </c>
      <c r="I2952" t="s">
        <v>75</v>
      </c>
      <c r="J2952" t="s">
        <v>48</v>
      </c>
      <c r="K2952" t="s">
        <v>35</v>
      </c>
      <c r="L2952">
        <v>1</v>
      </c>
      <c r="M2952" s="6">
        <v>624.64</v>
      </c>
      <c r="N2952" s="8">
        <v>0</v>
      </c>
      <c r="O2952" s="6">
        <v>0</v>
      </c>
      <c r="P2952" s="6">
        <v>624.64</v>
      </c>
      <c r="Q2952" s="6">
        <v>401.46</v>
      </c>
      <c r="R2952" s="6">
        <v>223.18</v>
      </c>
      <c r="S2952" s="6">
        <v>80.260000000000005</v>
      </c>
      <c r="T2952" t="s">
        <v>36</v>
      </c>
      <c r="U2952">
        <v>7</v>
      </c>
      <c r="V2952" t="s">
        <v>179</v>
      </c>
      <c r="W2952" t="s">
        <v>62</v>
      </c>
      <c r="X2952">
        <v>2025</v>
      </c>
      <c r="Y2952" t="s">
        <v>208</v>
      </c>
      <c r="Z2952" s="8">
        <v>0.35730000000000001</v>
      </c>
    </row>
    <row r="2953" spans="1:26" x14ac:dyDescent="0.3">
      <c r="A2953" t="s">
        <v>6893</v>
      </c>
      <c r="B2953" s="4">
        <v>45529</v>
      </c>
      <c r="C2953" t="s">
        <v>1098</v>
      </c>
      <c r="D2953" t="s">
        <v>6894</v>
      </c>
      <c r="E2953" t="s">
        <v>108</v>
      </c>
      <c r="F2953" t="s">
        <v>194</v>
      </c>
      <c r="G2953" t="s">
        <v>31</v>
      </c>
      <c r="H2953" t="s">
        <v>96</v>
      </c>
      <c r="I2953" t="s">
        <v>75</v>
      </c>
      <c r="J2953" t="s">
        <v>59</v>
      </c>
      <c r="K2953" t="s">
        <v>35</v>
      </c>
      <c r="L2953">
        <v>1</v>
      </c>
      <c r="M2953" s="6">
        <v>853.67</v>
      </c>
      <c r="N2953" s="8">
        <v>0.2</v>
      </c>
      <c r="O2953" s="6">
        <v>170.73</v>
      </c>
      <c r="P2953" s="6">
        <v>682.94</v>
      </c>
      <c r="Q2953" s="6">
        <v>443.53</v>
      </c>
      <c r="R2953" s="6">
        <v>239.41</v>
      </c>
      <c r="S2953" s="6">
        <v>140.55000000000001</v>
      </c>
      <c r="T2953" t="s">
        <v>36</v>
      </c>
      <c r="U2953">
        <v>8</v>
      </c>
      <c r="V2953" t="s">
        <v>118</v>
      </c>
      <c r="W2953" t="s">
        <v>62</v>
      </c>
      <c r="X2953">
        <v>2024</v>
      </c>
      <c r="Y2953" t="s">
        <v>119</v>
      </c>
      <c r="Z2953" s="8">
        <v>0.35060000000000002</v>
      </c>
    </row>
    <row r="2954" spans="1:26" x14ac:dyDescent="0.3">
      <c r="A2954" t="s">
        <v>6895</v>
      </c>
      <c r="B2954" s="4">
        <v>45395</v>
      </c>
      <c r="C2954" t="s">
        <v>226</v>
      </c>
      <c r="D2954" t="s">
        <v>6896</v>
      </c>
      <c r="E2954" t="s">
        <v>29</v>
      </c>
      <c r="F2954" t="s">
        <v>123</v>
      </c>
      <c r="G2954" t="s">
        <v>69</v>
      </c>
      <c r="H2954" t="s">
        <v>70</v>
      </c>
      <c r="I2954" t="s">
        <v>33</v>
      </c>
      <c r="J2954" t="s">
        <v>48</v>
      </c>
      <c r="K2954" t="s">
        <v>35</v>
      </c>
      <c r="L2954">
        <v>2</v>
      </c>
      <c r="M2954" s="6">
        <v>1253.6400000000001</v>
      </c>
      <c r="N2954" s="8">
        <v>0.1</v>
      </c>
      <c r="O2954" s="6">
        <v>250.73</v>
      </c>
      <c r="P2954" s="6">
        <v>2256.5500000000002</v>
      </c>
      <c r="Q2954" s="6">
        <v>1473.88</v>
      </c>
      <c r="R2954" s="6">
        <v>782.67</v>
      </c>
      <c r="S2954" s="6">
        <v>107.35</v>
      </c>
      <c r="T2954" t="s">
        <v>36</v>
      </c>
      <c r="U2954">
        <v>4</v>
      </c>
      <c r="V2954" t="s">
        <v>37</v>
      </c>
      <c r="W2954" t="s">
        <v>38</v>
      </c>
      <c r="X2954">
        <v>2024</v>
      </c>
      <c r="Y2954" t="s">
        <v>39</v>
      </c>
      <c r="Z2954" s="8">
        <v>0.3468</v>
      </c>
    </row>
    <row r="2955" spans="1:26" x14ac:dyDescent="0.3">
      <c r="A2955" t="s">
        <v>6897</v>
      </c>
      <c r="B2955" s="4">
        <v>45501</v>
      </c>
      <c r="C2955" t="s">
        <v>1019</v>
      </c>
      <c r="D2955" t="s">
        <v>6898</v>
      </c>
      <c r="E2955" t="s">
        <v>56</v>
      </c>
      <c r="F2955" t="s">
        <v>238</v>
      </c>
      <c r="G2955" t="s">
        <v>110</v>
      </c>
      <c r="H2955" t="s">
        <v>111</v>
      </c>
      <c r="I2955" t="s">
        <v>75</v>
      </c>
      <c r="J2955" t="s">
        <v>59</v>
      </c>
      <c r="K2955" t="s">
        <v>35</v>
      </c>
      <c r="L2955">
        <v>3</v>
      </c>
      <c r="M2955" s="6">
        <v>720.37</v>
      </c>
      <c r="N2955" s="8">
        <v>0.3</v>
      </c>
      <c r="O2955" s="6">
        <v>648.33000000000004</v>
      </c>
      <c r="P2955" s="6">
        <v>1512.78</v>
      </c>
      <c r="Q2955" s="6">
        <v>882.95</v>
      </c>
      <c r="R2955" s="6">
        <v>629.83000000000004</v>
      </c>
      <c r="S2955" s="6">
        <v>339.07</v>
      </c>
      <c r="T2955" t="s">
        <v>36</v>
      </c>
      <c r="U2955">
        <v>7</v>
      </c>
      <c r="V2955" t="s">
        <v>179</v>
      </c>
      <c r="W2955" t="s">
        <v>62</v>
      </c>
      <c r="X2955">
        <v>2024</v>
      </c>
      <c r="Y2955" t="s">
        <v>180</v>
      </c>
      <c r="Z2955" s="8">
        <v>0.4163</v>
      </c>
    </row>
    <row r="2956" spans="1:26" x14ac:dyDescent="0.3">
      <c r="A2956" t="s">
        <v>6899</v>
      </c>
      <c r="B2956" s="4">
        <v>45845</v>
      </c>
      <c r="C2956" t="s">
        <v>1787</v>
      </c>
      <c r="D2956" t="s">
        <v>6900</v>
      </c>
      <c r="E2956" t="s">
        <v>56</v>
      </c>
      <c r="F2956" t="s">
        <v>57</v>
      </c>
      <c r="G2956" t="s">
        <v>132</v>
      </c>
      <c r="H2956" t="s">
        <v>252</v>
      </c>
      <c r="I2956" t="s">
        <v>33</v>
      </c>
      <c r="J2956" t="s">
        <v>59</v>
      </c>
      <c r="K2956" t="s">
        <v>76</v>
      </c>
      <c r="L2956">
        <v>3</v>
      </c>
      <c r="M2956" s="6">
        <v>955.93</v>
      </c>
      <c r="N2956" s="8">
        <v>0</v>
      </c>
      <c r="O2956" s="6">
        <v>0</v>
      </c>
      <c r="P2956" s="6">
        <v>2867.79</v>
      </c>
      <c r="Q2956" s="6">
        <v>2343.9299999999998</v>
      </c>
      <c r="R2956" s="6">
        <v>523.86</v>
      </c>
      <c r="S2956" s="6">
        <v>411.96</v>
      </c>
      <c r="T2956" t="s">
        <v>36</v>
      </c>
      <c r="U2956">
        <v>7</v>
      </c>
      <c r="V2956" t="s">
        <v>179</v>
      </c>
      <c r="W2956" t="s">
        <v>62</v>
      </c>
      <c r="X2956">
        <v>2025</v>
      </c>
      <c r="Y2956" t="s">
        <v>208</v>
      </c>
      <c r="Z2956" s="8">
        <v>0.1827</v>
      </c>
    </row>
    <row r="2957" spans="1:26" x14ac:dyDescent="0.3">
      <c r="A2957" t="s">
        <v>6901</v>
      </c>
      <c r="B2957" s="4">
        <v>45759</v>
      </c>
      <c r="C2957" t="s">
        <v>6902</v>
      </c>
      <c r="D2957" t="s">
        <v>6903</v>
      </c>
      <c r="E2957" t="s">
        <v>29</v>
      </c>
      <c r="F2957" t="s">
        <v>30</v>
      </c>
      <c r="G2957" t="s">
        <v>132</v>
      </c>
      <c r="H2957" t="s">
        <v>154</v>
      </c>
      <c r="I2957" t="s">
        <v>47</v>
      </c>
      <c r="J2957" t="s">
        <v>48</v>
      </c>
      <c r="K2957" t="s">
        <v>102</v>
      </c>
      <c r="L2957">
        <v>1</v>
      </c>
      <c r="M2957" s="6">
        <v>843.01</v>
      </c>
      <c r="N2957" s="8">
        <v>0.2</v>
      </c>
      <c r="O2957" s="6">
        <v>168.6</v>
      </c>
      <c r="P2957" s="6">
        <v>674.41</v>
      </c>
      <c r="Q2957" s="6">
        <v>414.53</v>
      </c>
      <c r="R2957" s="6">
        <v>259.88</v>
      </c>
      <c r="S2957" s="6">
        <v>327.16000000000003</v>
      </c>
      <c r="T2957" t="s">
        <v>117</v>
      </c>
      <c r="U2957">
        <v>4</v>
      </c>
      <c r="V2957" t="s">
        <v>37</v>
      </c>
      <c r="W2957" t="s">
        <v>38</v>
      </c>
      <c r="X2957">
        <v>2025</v>
      </c>
      <c r="Y2957" t="s">
        <v>112</v>
      </c>
      <c r="Z2957" s="8">
        <v>0.38529999999999998</v>
      </c>
    </row>
    <row r="2958" spans="1:26" x14ac:dyDescent="0.3">
      <c r="A2958" t="s">
        <v>6904</v>
      </c>
      <c r="B2958" s="4">
        <v>45745</v>
      </c>
      <c r="C2958" t="s">
        <v>2474</v>
      </c>
      <c r="D2958" t="s">
        <v>6905</v>
      </c>
      <c r="E2958" t="s">
        <v>56</v>
      </c>
      <c r="F2958" t="s">
        <v>57</v>
      </c>
      <c r="G2958" t="s">
        <v>132</v>
      </c>
      <c r="H2958" t="s">
        <v>154</v>
      </c>
      <c r="I2958" t="s">
        <v>33</v>
      </c>
      <c r="J2958" t="s">
        <v>59</v>
      </c>
      <c r="K2958" t="s">
        <v>76</v>
      </c>
      <c r="L2958">
        <v>3</v>
      </c>
      <c r="M2958" s="6">
        <v>1605.92</v>
      </c>
      <c r="N2958" s="8">
        <v>0.15</v>
      </c>
      <c r="O2958" s="6">
        <v>722.66</v>
      </c>
      <c r="P2958" s="6">
        <v>4095.1</v>
      </c>
      <c r="Q2958" s="6">
        <v>3333.62</v>
      </c>
      <c r="R2958" s="6">
        <v>761.48</v>
      </c>
      <c r="S2958" s="6">
        <v>229.96</v>
      </c>
      <c r="T2958" t="s">
        <v>117</v>
      </c>
      <c r="U2958">
        <v>3</v>
      </c>
      <c r="V2958" t="s">
        <v>50</v>
      </c>
      <c r="W2958" t="s">
        <v>51</v>
      </c>
      <c r="X2958">
        <v>2025</v>
      </c>
      <c r="Y2958" t="s">
        <v>52</v>
      </c>
      <c r="Z2958" s="8">
        <v>0.18590000000000001</v>
      </c>
    </row>
    <row r="2959" spans="1:26" x14ac:dyDescent="0.3">
      <c r="A2959" t="s">
        <v>6906</v>
      </c>
      <c r="B2959" s="4">
        <v>45559</v>
      </c>
      <c r="C2959" t="s">
        <v>637</v>
      </c>
      <c r="D2959" t="s">
        <v>6907</v>
      </c>
      <c r="E2959" t="s">
        <v>29</v>
      </c>
      <c r="F2959" t="s">
        <v>141</v>
      </c>
      <c r="G2959" t="s">
        <v>132</v>
      </c>
      <c r="H2959" t="s">
        <v>252</v>
      </c>
      <c r="I2959" t="s">
        <v>33</v>
      </c>
      <c r="J2959" t="s">
        <v>48</v>
      </c>
      <c r="K2959" t="s">
        <v>49</v>
      </c>
      <c r="L2959">
        <v>2</v>
      </c>
      <c r="M2959" s="6">
        <v>1103.7</v>
      </c>
      <c r="N2959" s="8">
        <v>0.25</v>
      </c>
      <c r="O2959" s="6">
        <v>551.85</v>
      </c>
      <c r="P2959" s="6">
        <v>1655.55</v>
      </c>
      <c r="Q2959" s="6">
        <v>1158.45</v>
      </c>
      <c r="R2959" s="6">
        <v>497.1</v>
      </c>
      <c r="S2959" s="6">
        <v>197</v>
      </c>
      <c r="T2959" t="s">
        <v>36</v>
      </c>
      <c r="U2959">
        <v>9</v>
      </c>
      <c r="V2959" t="s">
        <v>61</v>
      </c>
      <c r="W2959" t="s">
        <v>62</v>
      </c>
      <c r="X2959">
        <v>2024</v>
      </c>
      <c r="Y2959" t="s">
        <v>63</v>
      </c>
      <c r="Z2959" s="8">
        <v>0.30030000000000001</v>
      </c>
    </row>
    <row r="2960" spans="1:26" x14ac:dyDescent="0.3">
      <c r="A2960" t="s">
        <v>6908</v>
      </c>
      <c r="B2960" s="4">
        <v>45677</v>
      </c>
      <c r="C2960" t="s">
        <v>1349</v>
      </c>
      <c r="D2960" t="s">
        <v>6909</v>
      </c>
      <c r="E2960" t="s">
        <v>108</v>
      </c>
      <c r="F2960" t="s">
        <v>109</v>
      </c>
      <c r="G2960" t="s">
        <v>31</v>
      </c>
      <c r="H2960" t="s">
        <v>96</v>
      </c>
      <c r="I2960" t="s">
        <v>47</v>
      </c>
      <c r="J2960" t="s">
        <v>59</v>
      </c>
      <c r="K2960" t="s">
        <v>60</v>
      </c>
      <c r="L2960">
        <v>4</v>
      </c>
      <c r="M2960" s="6">
        <v>1546.6</v>
      </c>
      <c r="N2960" s="8">
        <v>0.15</v>
      </c>
      <c r="O2960" s="6">
        <v>927.96</v>
      </c>
      <c r="P2960" s="6">
        <v>5258.44</v>
      </c>
      <c r="Q2960" s="6">
        <v>4243.75</v>
      </c>
      <c r="R2960" s="6">
        <v>1014.69</v>
      </c>
      <c r="S2960" s="6">
        <v>436.54</v>
      </c>
      <c r="T2960" t="s">
        <v>36</v>
      </c>
      <c r="U2960">
        <v>1</v>
      </c>
      <c r="V2960" t="s">
        <v>91</v>
      </c>
      <c r="W2960" t="s">
        <v>51</v>
      </c>
      <c r="X2960">
        <v>2025</v>
      </c>
      <c r="Y2960" t="s">
        <v>137</v>
      </c>
      <c r="Z2960" s="8">
        <v>0.193</v>
      </c>
    </row>
    <row r="2961" spans="1:26" x14ac:dyDescent="0.3">
      <c r="A2961" t="s">
        <v>6910</v>
      </c>
      <c r="B2961" s="4">
        <v>45678</v>
      </c>
      <c r="C2961" t="s">
        <v>3025</v>
      </c>
      <c r="D2961" t="s">
        <v>6911</v>
      </c>
      <c r="E2961" t="s">
        <v>43</v>
      </c>
      <c r="F2961" t="s">
        <v>273</v>
      </c>
      <c r="G2961" t="s">
        <v>69</v>
      </c>
      <c r="H2961" t="s">
        <v>188</v>
      </c>
      <c r="I2961" t="s">
        <v>33</v>
      </c>
      <c r="J2961" t="s">
        <v>34</v>
      </c>
      <c r="K2961" t="s">
        <v>102</v>
      </c>
      <c r="L2961">
        <v>2</v>
      </c>
      <c r="M2961" s="6">
        <v>1846.1</v>
      </c>
      <c r="N2961" s="8">
        <v>0.1</v>
      </c>
      <c r="O2961" s="6">
        <v>369.22</v>
      </c>
      <c r="P2961" s="6">
        <v>3322.98</v>
      </c>
      <c r="Q2961" s="6">
        <v>2115.16</v>
      </c>
      <c r="R2961" s="6">
        <v>1207.82</v>
      </c>
      <c r="S2961" s="6">
        <v>302.12</v>
      </c>
      <c r="T2961" t="s">
        <v>36</v>
      </c>
      <c r="U2961">
        <v>1</v>
      </c>
      <c r="V2961" t="s">
        <v>91</v>
      </c>
      <c r="W2961" t="s">
        <v>51</v>
      </c>
      <c r="X2961">
        <v>2025</v>
      </c>
      <c r="Y2961" t="s">
        <v>137</v>
      </c>
      <c r="Z2961" s="8">
        <v>0.36349999999999999</v>
      </c>
    </row>
    <row r="2962" spans="1:26" x14ac:dyDescent="0.3">
      <c r="A2962" t="s">
        <v>6912</v>
      </c>
      <c r="B2962" s="4">
        <v>45550</v>
      </c>
      <c r="C2962" t="s">
        <v>1481</v>
      </c>
      <c r="D2962" t="s">
        <v>6913</v>
      </c>
      <c r="E2962" t="s">
        <v>108</v>
      </c>
      <c r="F2962" t="s">
        <v>364</v>
      </c>
      <c r="G2962" t="s">
        <v>69</v>
      </c>
      <c r="H2962" t="s">
        <v>188</v>
      </c>
      <c r="I2962" t="s">
        <v>33</v>
      </c>
      <c r="J2962" t="s">
        <v>34</v>
      </c>
      <c r="K2962" t="s">
        <v>60</v>
      </c>
      <c r="L2962">
        <v>1</v>
      </c>
      <c r="M2962" s="6">
        <v>1199.96</v>
      </c>
      <c r="N2962" s="8">
        <v>0.05</v>
      </c>
      <c r="O2962" s="6">
        <v>60</v>
      </c>
      <c r="P2962" s="6">
        <v>1139.96</v>
      </c>
      <c r="Q2962" s="6">
        <v>754.5</v>
      </c>
      <c r="R2962" s="6">
        <v>385.46</v>
      </c>
      <c r="S2962" s="6">
        <v>369.94</v>
      </c>
      <c r="T2962" t="s">
        <v>36</v>
      </c>
      <c r="U2962">
        <v>9</v>
      </c>
      <c r="V2962" t="s">
        <v>61</v>
      </c>
      <c r="W2962" t="s">
        <v>62</v>
      </c>
      <c r="X2962">
        <v>2024</v>
      </c>
      <c r="Y2962" t="s">
        <v>63</v>
      </c>
      <c r="Z2962" s="8">
        <v>0.33810000000000001</v>
      </c>
    </row>
    <row r="2963" spans="1:26" x14ac:dyDescent="0.3">
      <c r="A2963" t="s">
        <v>6914</v>
      </c>
      <c r="B2963" s="4">
        <v>45574</v>
      </c>
      <c r="C2963" t="s">
        <v>821</v>
      </c>
      <c r="D2963" t="s">
        <v>6915</v>
      </c>
      <c r="E2963" t="s">
        <v>43</v>
      </c>
      <c r="F2963" t="s">
        <v>101</v>
      </c>
      <c r="G2963" t="s">
        <v>45</v>
      </c>
      <c r="H2963" t="s">
        <v>32</v>
      </c>
      <c r="I2963" t="s">
        <v>75</v>
      </c>
      <c r="J2963" t="s">
        <v>48</v>
      </c>
      <c r="K2963" t="s">
        <v>49</v>
      </c>
      <c r="L2963">
        <v>1</v>
      </c>
      <c r="M2963" s="6">
        <v>2564.5100000000002</v>
      </c>
      <c r="N2963" s="8">
        <v>0.1</v>
      </c>
      <c r="O2963" s="6">
        <v>256.45</v>
      </c>
      <c r="P2963" s="6">
        <v>2308.06</v>
      </c>
      <c r="Q2963" s="6">
        <v>1641.86</v>
      </c>
      <c r="R2963" s="6">
        <v>666.2</v>
      </c>
      <c r="S2963" s="6">
        <v>411</v>
      </c>
      <c r="T2963" t="s">
        <v>36</v>
      </c>
      <c r="U2963">
        <v>10</v>
      </c>
      <c r="V2963" t="s">
        <v>146</v>
      </c>
      <c r="W2963" t="s">
        <v>85</v>
      </c>
      <c r="X2963">
        <v>2024</v>
      </c>
      <c r="Y2963" t="s">
        <v>184</v>
      </c>
      <c r="Z2963" s="8">
        <v>0.28860000000000002</v>
      </c>
    </row>
    <row r="2964" spans="1:26" x14ac:dyDescent="0.3">
      <c r="A2964" t="s">
        <v>6916</v>
      </c>
      <c r="B2964" s="4">
        <v>45917</v>
      </c>
      <c r="C2964" t="s">
        <v>236</v>
      </c>
      <c r="D2964" t="s">
        <v>6917</v>
      </c>
      <c r="E2964" t="s">
        <v>108</v>
      </c>
      <c r="F2964" t="s">
        <v>194</v>
      </c>
      <c r="G2964" t="s">
        <v>132</v>
      </c>
      <c r="H2964" t="s">
        <v>228</v>
      </c>
      <c r="I2964" t="s">
        <v>75</v>
      </c>
      <c r="J2964" t="s">
        <v>48</v>
      </c>
      <c r="K2964" t="s">
        <v>49</v>
      </c>
      <c r="L2964">
        <v>3</v>
      </c>
      <c r="M2964" s="6">
        <v>909.64</v>
      </c>
      <c r="N2964" s="8">
        <v>0.25</v>
      </c>
      <c r="O2964" s="6">
        <v>682.23</v>
      </c>
      <c r="P2964" s="6">
        <v>2046.69</v>
      </c>
      <c r="Q2964" s="6">
        <v>1613.62</v>
      </c>
      <c r="R2964" s="6">
        <v>433.07</v>
      </c>
      <c r="S2964" s="6">
        <v>296.60000000000002</v>
      </c>
      <c r="T2964" t="s">
        <v>36</v>
      </c>
      <c r="U2964">
        <v>9</v>
      </c>
      <c r="V2964" t="s">
        <v>61</v>
      </c>
      <c r="W2964" t="s">
        <v>62</v>
      </c>
      <c r="X2964">
        <v>2025</v>
      </c>
      <c r="Y2964" t="s">
        <v>97</v>
      </c>
      <c r="Z2964" s="8">
        <v>0.21160000000000001</v>
      </c>
    </row>
    <row r="2965" spans="1:26" x14ac:dyDescent="0.3">
      <c r="A2965" t="s">
        <v>6918</v>
      </c>
      <c r="B2965" s="4">
        <v>45331</v>
      </c>
      <c r="C2965" t="s">
        <v>791</v>
      </c>
      <c r="D2965" t="s">
        <v>6919</v>
      </c>
      <c r="E2965" t="s">
        <v>29</v>
      </c>
      <c r="F2965" t="s">
        <v>123</v>
      </c>
      <c r="G2965" t="s">
        <v>132</v>
      </c>
      <c r="H2965" t="s">
        <v>133</v>
      </c>
      <c r="I2965" t="s">
        <v>75</v>
      </c>
      <c r="J2965" t="s">
        <v>59</v>
      </c>
      <c r="K2965" t="s">
        <v>60</v>
      </c>
      <c r="L2965">
        <v>1</v>
      </c>
      <c r="M2965" s="6">
        <v>2324.33</v>
      </c>
      <c r="N2965" s="8">
        <v>0.15</v>
      </c>
      <c r="O2965" s="6">
        <v>348.65</v>
      </c>
      <c r="P2965" s="6">
        <v>1975.68</v>
      </c>
      <c r="Q2965" s="6">
        <v>1467.07</v>
      </c>
      <c r="R2965" s="6">
        <v>508.61</v>
      </c>
      <c r="S2965" s="6">
        <v>268.73</v>
      </c>
      <c r="T2965" t="s">
        <v>117</v>
      </c>
      <c r="U2965">
        <v>2</v>
      </c>
      <c r="V2965" t="s">
        <v>171</v>
      </c>
      <c r="W2965" t="s">
        <v>51</v>
      </c>
      <c r="X2965">
        <v>2024</v>
      </c>
      <c r="Y2965" t="s">
        <v>214</v>
      </c>
      <c r="Z2965" s="8">
        <v>0.25740000000000002</v>
      </c>
    </row>
    <row r="2966" spans="1:26" x14ac:dyDescent="0.3">
      <c r="A2966" t="s">
        <v>6920</v>
      </c>
      <c r="B2966" s="4">
        <v>45777</v>
      </c>
      <c r="C2966" t="s">
        <v>4950</v>
      </c>
      <c r="D2966" t="s">
        <v>6921</v>
      </c>
      <c r="E2966" t="s">
        <v>43</v>
      </c>
      <c r="F2966" t="s">
        <v>101</v>
      </c>
      <c r="G2966" t="s">
        <v>31</v>
      </c>
      <c r="H2966" t="s">
        <v>32</v>
      </c>
      <c r="I2966" t="s">
        <v>33</v>
      </c>
      <c r="J2966" t="s">
        <v>48</v>
      </c>
      <c r="K2966" t="s">
        <v>35</v>
      </c>
      <c r="L2966">
        <v>2</v>
      </c>
      <c r="M2966" s="6">
        <v>666.53</v>
      </c>
      <c r="N2966" s="8">
        <v>0</v>
      </c>
      <c r="O2966" s="6">
        <v>0</v>
      </c>
      <c r="P2966" s="6">
        <v>1333.06</v>
      </c>
      <c r="Q2966" s="6">
        <v>817.59</v>
      </c>
      <c r="R2966" s="6">
        <v>515.47</v>
      </c>
      <c r="S2966" s="6">
        <v>151.38999999999999</v>
      </c>
      <c r="T2966" t="s">
        <v>36</v>
      </c>
      <c r="U2966">
        <v>4</v>
      </c>
      <c r="V2966" t="s">
        <v>37</v>
      </c>
      <c r="W2966" t="s">
        <v>38</v>
      </c>
      <c r="X2966">
        <v>2025</v>
      </c>
      <c r="Y2966" t="s">
        <v>112</v>
      </c>
      <c r="Z2966" s="8">
        <v>0.38669999999999999</v>
      </c>
    </row>
    <row r="2967" spans="1:26" x14ac:dyDescent="0.3">
      <c r="A2967" t="s">
        <v>6922</v>
      </c>
      <c r="B2967" s="4">
        <v>45511</v>
      </c>
      <c r="C2967" t="s">
        <v>539</v>
      </c>
      <c r="D2967" t="s">
        <v>6923</v>
      </c>
      <c r="E2967" t="s">
        <v>108</v>
      </c>
      <c r="F2967" t="s">
        <v>145</v>
      </c>
      <c r="G2967" t="s">
        <v>69</v>
      </c>
      <c r="H2967" t="s">
        <v>291</v>
      </c>
      <c r="I2967" t="s">
        <v>33</v>
      </c>
      <c r="J2967" t="s">
        <v>59</v>
      </c>
      <c r="K2967" t="s">
        <v>49</v>
      </c>
      <c r="L2967">
        <v>1</v>
      </c>
      <c r="M2967" s="6">
        <v>1765.39</v>
      </c>
      <c r="N2967" s="8">
        <v>0</v>
      </c>
      <c r="O2967" s="6">
        <v>0</v>
      </c>
      <c r="P2967" s="6">
        <v>1765.39</v>
      </c>
      <c r="Q2967" s="6">
        <v>1328.27</v>
      </c>
      <c r="R2967" s="6">
        <v>437.12</v>
      </c>
      <c r="S2967" s="6">
        <v>133.4</v>
      </c>
      <c r="T2967" t="s">
        <v>36</v>
      </c>
      <c r="U2967">
        <v>8</v>
      </c>
      <c r="V2967" t="s">
        <v>118</v>
      </c>
      <c r="W2967" t="s">
        <v>62</v>
      </c>
      <c r="X2967">
        <v>2024</v>
      </c>
      <c r="Y2967" t="s">
        <v>119</v>
      </c>
      <c r="Z2967" s="8">
        <v>0.24759999999999999</v>
      </c>
    </row>
    <row r="2968" spans="1:26" x14ac:dyDescent="0.3">
      <c r="A2968" t="s">
        <v>6924</v>
      </c>
      <c r="B2968" s="4">
        <v>45420</v>
      </c>
      <c r="C2968" t="s">
        <v>3752</v>
      </c>
      <c r="D2968" t="s">
        <v>6925</v>
      </c>
      <c r="E2968" t="s">
        <v>67</v>
      </c>
      <c r="F2968" t="s">
        <v>158</v>
      </c>
      <c r="G2968" t="s">
        <v>132</v>
      </c>
      <c r="H2968" t="s">
        <v>228</v>
      </c>
      <c r="I2968" t="s">
        <v>47</v>
      </c>
      <c r="J2968" t="s">
        <v>59</v>
      </c>
      <c r="K2968" t="s">
        <v>76</v>
      </c>
      <c r="L2968">
        <v>1</v>
      </c>
      <c r="M2968" s="6">
        <v>3797.1</v>
      </c>
      <c r="N2968" s="8">
        <v>0.25</v>
      </c>
      <c r="O2968" s="6">
        <v>949.28</v>
      </c>
      <c r="P2968" s="6">
        <v>2847.82</v>
      </c>
      <c r="Q2968" s="6">
        <v>2191.36</v>
      </c>
      <c r="R2968" s="6">
        <v>656.46</v>
      </c>
      <c r="S2968" s="6">
        <v>106.2</v>
      </c>
      <c r="T2968" t="s">
        <v>117</v>
      </c>
      <c r="U2968">
        <v>5</v>
      </c>
      <c r="V2968" t="s">
        <v>103</v>
      </c>
      <c r="W2968" t="s">
        <v>38</v>
      </c>
      <c r="X2968">
        <v>2024</v>
      </c>
      <c r="Y2968" t="s">
        <v>104</v>
      </c>
      <c r="Z2968" s="8">
        <v>0.23050000000000001</v>
      </c>
    </row>
    <row r="2969" spans="1:26" x14ac:dyDescent="0.3">
      <c r="A2969" t="s">
        <v>6926</v>
      </c>
      <c r="B2969" s="4">
        <v>45811</v>
      </c>
      <c r="C2969" t="s">
        <v>1012</v>
      </c>
      <c r="D2969" t="s">
        <v>6927</v>
      </c>
      <c r="E2969" t="s">
        <v>29</v>
      </c>
      <c r="F2969" t="s">
        <v>30</v>
      </c>
      <c r="G2969" t="s">
        <v>110</v>
      </c>
      <c r="H2969" t="s">
        <v>281</v>
      </c>
      <c r="I2969" t="s">
        <v>33</v>
      </c>
      <c r="J2969" t="s">
        <v>34</v>
      </c>
      <c r="K2969" t="s">
        <v>35</v>
      </c>
      <c r="L2969">
        <v>1</v>
      </c>
      <c r="M2969" s="6">
        <v>1088.25</v>
      </c>
      <c r="N2969" s="8">
        <v>0.1</v>
      </c>
      <c r="O2969" s="6">
        <v>108.82</v>
      </c>
      <c r="P2969" s="6">
        <v>979.43</v>
      </c>
      <c r="Q2969" s="6">
        <v>590.04999999999995</v>
      </c>
      <c r="R2969" s="6">
        <v>389.38</v>
      </c>
      <c r="S2969" s="6">
        <v>180.48</v>
      </c>
      <c r="T2969" t="s">
        <v>117</v>
      </c>
      <c r="U2969">
        <v>6</v>
      </c>
      <c r="V2969" t="s">
        <v>189</v>
      </c>
      <c r="W2969" t="s">
        <v>38</v>
      </c>
      <c r="X2969">
        <v>2025</v>
      </c>
      <c r="Y2969" t="s">
        <v>424</v>
      </c>
      <c r="Z2969" s="8">
        <v>0.39760000000000001</v>
      </c>
    </row>
    <row r="2970" spans="1:26" x14ac:dyDescent="0.3">
      <c r="A2970" t="s">
        <v>6928</v>
      </c>
      <c r="B2970" s="4">
        <v>45904</v>
      </c>
      <c r="C2970" t="s">
        <v>3706</v>
      </c>
      <c r="D2970" t="s">
        <v>6929</v>
      </c>
      <c r="E2970" t="s">
        <v>108</v>
      </c>
      <c r="F2970" t="s">
        <v>145</v>
      </c>
      <c r="G2970" t="s">
        <v>69</v>
      </c>
      <c r="H2970" t="s">
        <v>291</v>
      </c>
      <c r="I2970" t="s">
        <v>75</v>
      </c>
      <c r="J2970" t="s">
        <v>34</v>
      </c>
      <c r="K2970" t="s">
        <v>102</v>
      </c>
      <c r="L2970">
        <v>1</v>
      </c>
      <c r="M2970" s="6">
        <v>1305.2</v>
      </c>
      <c r="N2970" s="8">
        <v>0.15</v>
      </c>
      <c r="O2970" s="6">
        <v>195.78</v>
      </c>
      <c r="P2970" s="6">
        <v>1109.42</v>
      </c>
      <c r="Q2970" s="6">
        <v>831.43</v>
      </c>
      <c r="R2970" s="6">
        <v>277.99</v>
      </c>
      <c r="S2970" s="6">
        <v>95.79</v>
      </c>
      <c r="T2970" t="s">
        <v>77</v>
      </c>
      <c r="U2970">
        <v>9</v>
      </c>
      <c r="V2970" t="s">
        <v>61</v>
      </c>
      <c r="W2970" t="s">
        <v>62</v>
      </c>
      <c r="X2970">
        <v>2025</v>
      </c>
      <c r="Y2970" t="s">
        <v>97</v>
      </c>
      <c r="Z2970" s="8">
        <v>0.25059999999999999</v>
      </c>
    </row>
    <row r="2971" spans="1:26" x14ac:dyDescent="0.3">
      <c r="A2971" t="s">
        <v>6930</v>
      </c>
      <c r="B2971" s="4">
        <v>45979</v>
      </c>
      <c r="C2971" t="s">
        <v>2096</v>
      </c>
      <c r="D2971" t="s">
        <v>6931</v>
      </c>
      <c r="E2971" t="s">
        <v>67</v>
      </c>
      <c r="F2971" t="s">
        <v>334</v>
      </c>
      <c r="G2971" t="s">
        <v>69</v>
      </c>
      <c r="H2971" t="s">
        <v>291</v>
      </c>
      <c r="I2971" t="s">
        <v>75</v>
      </c>
      <c r="J2971" t="s">
        <v>34</v>
      </c>
      <c r="K2971" t="s">
        <v>76</v>
      </c>
      <c r="L2971">
        <v>3</v>
      </c>
      <c r="M2971" s="6">
        <v>2470.34</v>
      </c>
      <c r="N2971" s="8">
        <v>0.1</v>
      </c>
      <c r="O2971" s="6">
        <v>741.1</v>
      </c>
      <c r="P2971" s="6">
        <v>6669.92</v>
      </c>
      <c r="Q2971" s="6">
        <v>4872</v>
      </c>
      <c r="R2971" s="6">
        <v>1797.92</v>
      </c>
      <c r="S2971" s="6">
        <v>310.56</v>
      </c>
      <c r="T2971" t="s">
        <v>36</v>
      </c>
      <c r="U2971">
        <v>11</v>
      </c>
      <c r="V2971" t="s">
        <v>124</v>
      </c>
      <c r="W2971" t="s">
        <v>85</v>
      </c>
      <c r="X2971">
        <v>2025</v>
      </c>
      <c r="Y2971" t="s">
        <v>221</v>
      </c>
      <c r="Z2971" s="8">
        <v>0.26960000000000001</v>
      </c>
    </row>
    <row r="2972" spans="1:26" x14ac:dyDescent="0.3">
      <c r="A2972" t="s">
        <v>6932</v>
      </c>
      <c r="B2972" s="4">
        <v>45910</v>
      </c>
      <c r="C2972" t="s">
        <v>3570</v>
      </c>
      <c r="D2972" t="s">
        <v>6933</v>
      </c>
      <c r="E2972" t="s">
        <v>29</v>
      </c>
      <c r="F2972" t="s">
        <v>141</v>
      </c>
      <c r="G2972" t="s">
        <v>31</v>
      </c>
      <c r="H2972" t="s">
        <v>195</v>
      </c>
      <c r="I2972" t="s">
        <v>33</v>
      </c>
      <c r="J2972" t="s">
        <v>59</v>
      </c>
      <c r="K2972" t="s">
        <v>102</v>
      </c>
      <c r="L2972">
        <v>1</v>
      </c>
      <c r="M2972" s="6">
        <v>693.19</v>
      </c>
      <c r="N2972" s="8">
        <v>0.2</v>
      </c>
      <c r="O2972" s="6">
        <v>138.63999999999999</v>
      </c>
      <c r="P2972" s="6">
        <v>554.54999999999995</v>
      </c>
      <c r="Q2972" s="6">
        <v>415.74</v>
      </c>
      <c r="R2972" s="6">
        <v>138.81</v>
      </c>
      <c r="S2972" s="6">
        <v>90.01</v>
      </c>
      <c r="T2972" t="s">
        <v>77</v>
      </c>
      <c r="U2972">
        <v>9</v>
      </c>
      <c r="V2972" t="s">
        <v>61</v>
      </c>
      <c r="W2972" t="s">
        <v>62</v>
      </c>
      <c r="X2972">
        <v>2025</v>
      </c>
      <c r="Y2972" t="s">
        <v>97</v>
      </c>
      <c r="Z2972" s="8">
        <v>0.25030000000000002</v>
      </c>
    </row>
    <row r="2973" spans="1:26" x14ac:dyDescent="0.3">
      <c r="A2973" t="s">
        <v>6934</v>
      </c>
      <c r="B2973" s="4">
        <v>45904</v>
      </c>
      <c r="C2973" t="s">
        <v>6935</v>
      </c>
      <c r="D2973" t="s">
        <v>6936</v>
      </c>
      <c r="E2973" t="s">
        <v>67</v>
      </c>
      <c r="F2973" t="s">
        <v>82</v>
      </c>
      <c r="G2973" t="s">
        <v>132</v>
      </c>
      <c r="H2973" t="s">
        <v>252</v>
      </c>
      <c r="I2973" t="s">
        <v>75</v>
      </c>
      <c r="J2973" t="s">
        <v>59</v>
      </c>
      <c r="K2973" t="s">
        <v>35</v>
      </c>
      <c r="L2973">
        <v>1</v>
      </c>
      <c r="M2973" s="6">
        <v>554.05999999999995</v>
      </c>
      <c r="N2973" s="8">
        <v>0.1</v>
      </c>
      <c r="O2973" s="6">
        <v>55.41</v>
      </c>
      <c r="P2973" s="6">
        <v>498.65</v>
      </c>
      <c r="Q2973" s="6">
        <v>406</v>
      </c>
      <c r="R2973" s="6">
        <v>92.65</v>
      </c>
      <c r="S2973" s="6">
        <v>268.35000000000002</v>
      </c>
      <c r="T2973" t="s">
        <v>36</v>
      </c>
      <c r="U2973">
        <v>9</v>
      </c>
      <c r="V2973" t="s">
        <v>61</v>
      </c>
      <c r="W2973" t="s">
        <v>62</v>
      </c>
      <c r="X2973">
        <v>2025</v>
      </c>
      <c r="Y2973" t="s">
        <v>97</v>
      </c>
      <c r="Z2973" s="8">
        <v>0.18579999999999999</v>
      </c>
    </row>
    <row r="2974" spans="1:26" x14ac:dyDescent="0.3">
      <c r="A2974" t="s">
        <v>6937</v>
      </c>
      <c r="B2974" s="4">
        <v>45551</v>
      </c>
      <c r="C2974" t="s">
        <v>4423</v>
      </c>
      <c r="D2974" t="s">
        <v>6938</v>
      </c>
      <c r="E2974" t="s">
        <v>29</v>
      </c>
      <c r="F2974" t="s">
        <v>30</v>
      </c>
      <c r="G2974" t="s">
        <v>69</v>
      </c>
      <c r="H2974" t="s">
        <v>83</v>
      </c>
      <c r="I2974" t="s">
        <v>47</v>
      </c>
      <c r="J2974" t="s">
        <v>59</v>
      </c>
      <c r="K2974" t="s">
        <v>102</v>
      </c>
      <c r="L2974">
        <v>4</v>
      </c>
      <c r="M2974" s="6">
        <v>1518.53</v>
      </c>
      <c r="N2974" s="8">
        <v>0.15</v>
      </c>
      <c r="O2974" s="6">
        <v>911.12</v>
      </c>
      <c r="P2974" s="6">
        <v>5163</v>
      </c>
      <c r="Q2974" s="6">
        <v>3058.03</v>
      </c>
      <c r="R2974" s="6">
        <v>2104.9699999999998</v>
      </c>
      <c r="S2974" s="6">
        <v>392.2</v>
      </c>
      <c r="T2974" t="s">
        <v>77</v>
      </c>
      <c r="U2974">
        <v>9</v>
      </c>
      <c r="V2974" t="s">
        <v>61</v>
      </c>
      <c r="W2974" t="s">
        <v>62</v>
      </c>
      <c r="X2974">
        <v>2024</v>
      </c>
      <c r="Y2974" t="s">
        <v>63</v>
      </c>
      <c r="Z2974" s="8">
        <v>0.40770000000000001</v>
      </c>
    </row>
    <row r="2975" spans="1:26" x14ac:dyDescent="0.3">
      <c r="A2975" t="s">
        <v>6939</v>
      </c>
      <c r="B2975" s="4">
        <v>45657</v>
      </c>
      <c r="C2975" t="s">
        <v>6940</v>
      </c>
      <c r="D2975" t="s">
        <v>6941</v>
      </c>
      <c r="E2975" t="s">
        <v>56</v>
      </c>
      <c r="F2975" t="s">
        <v>74</v>
      </c>
      <c r="G2975" t="s">
        <v>110</v>
      </c>
      <c r="H2975" t="s">
        <v>281</v>
      </c>
      <c r="I2975" t="s">
        <v>75</v>
      </c>
      <c r="J2975" t="s">
        <v>59</v>
      </c>
      <c r="K2975" t="s">
        <v>35</v>
      </c>
      <c r="L2975">
        <v>1</v>
      </c>
      <c r="M2975" s="6">
        <v>1324.41</v>
      </c>
      <c r="N2975" s="8">
        <v>0.3</v>
      </c>
      <c r="O2975" s="6">
        <v>397.32</v>
      </c>
      <c r="P2975" s="6">
        <v>927.09</v>
      </c>
      <c r="Q2975" s="6">
        <v>655.98</v>
      </c>
      <c r="R2975" s="6">
        <v>271.11</v>
      </c>
      <c r="S2975" s="6">
        <v>177.94</v>
      </c>
      <c r="T2975" t="s">
        <v>36</v>
      </c>
      <c r="U2975">
        <v>12</v>
      </c>
      <c r="V2975" t="s">
        <v>84</v>
      </c>
      <c r="W2975" t="s">
        <v>85</v>
      </c>
      <c r="X2975">
        <v>2024</v>
      </c>
      <c r="Y2975" t="s">
        <v>162</v>
      </c>
      <c r="Z2975" s="8">
        <v>0.29239999999999999</v>
      </c>
    </row>
    <row r="2976" spans="1:26" x14ac:dyDescent="0.3">
      <c r="A2976" t="s">
        <v>6942</v>
      </c>
      <c r="B2976" s="4">
        <v>45835</v>
      </c>
      <c r="C2976" t="s">
        <v>4086</v>
      </c>
      <c r="D2976" t="s">
        <v>6943</v>
      </c>
      <c r="E2976" t="s">
        <v>43</v>
      </c>
      <c r="F2976" t="s">
        <v>101</v>
      </c>
      <c r="G2976" t="s">
        <v>31</v>
      </c>
      <c r="H2976" t="s">
        <v>96</v>
      </c>
      <c r="I2976" t="s">
        <v>75</v>
      </c>
      <c r="J2976" t="s">
        <v>34</v>
      </c>
      <c r="K2976" t="s">
        <v>76</v>
      </c>
      <c r="L2976">
        <v>1</v>
      </c>
      <c r="M2976" s="6">
        <v>1971.53</v>
      </c>
      <c r="N2976" s="8">
        <v>0.15</v>
      </c>
      <c r="O2976" s="6">
        <v>295.73</v>
      </c>
      <c r="P2976" s="6">
        <v>1675.8</v>
      </c>
      <c r="Q2976" s="6">
        <v>1063.01</v>
      </c>
      <c r="R2976" s="6">
        <v>612.79</v>
      </c>
      <c r="S2976" s="6">
        <v>349.26</v>
      </c>
      <c r="T2976" t="s">
        <v>36</v>
      </c>
      <c r="U2976">
        <v>6</v>
      </c>
      <c r="V2976" t="s">
        <v>189</v>
      </c>
      <c r="W2976" t="s">
        <v>38</v>
      </c>
      <c r="X2976">
        <v>2025</v>
      </c>
      <c r="Y2976" t="s">
        <v>424</v>
      </c>
      <c r="Z2976" s="8">
        <v>0.36570000000000003</v>
      </c>
    </row>
    <row r="2977" spans="1:26" x14ac:dyDescent="0.3">
      <c r="A2977" t="s">
        <v>6944</v>
      </c>
      <c r="B2977" s="4">
        <v>45940</v>
      </c>
      <c r="C2977" t="s">
        <v>956</v>
      </c>
      <c r="D2977" t="s">
        <v>6945</v>
      </c>
      <c r="E2977" t="s">
        <v>43</v>
      </c>
      <c r="F2977" t="s">
        <v>101</v>
      </c>
      <c r="G2977" t="s">
        <v>110</v>
      </c>
      <c r="H2977" t="s">
        <v>166</v>
      </c>
      <c r="I2977" t="s">
        <v>33</v>
      </c>
      <c r="J2977" t="s">
        <v>34</v>
      </c>
      <c r="K2977" t="s">
        <v>49</v>
      </c>
      <c r="L2977">
        <v>1</v>
      </c>
      <c r="M2977" s="6">
        <v>1139.4100000000001</v>
      </c>
      <c r="N2977" s="8">
        <v>0.1</v>
      </c>
      <c r="O2977" s="6">
        <v>113.94</v>
      </c>
      <c r="P2977" s="6">
        <v>1025.47</v>
      </c>
      <c r="Q2977" s="6">
        <v>603.65</v>
      </c>
      <c r="R2977" s="6">
        <v>421.82</v>
      </c>
      <c r="S2977" s="6">
        <v>225.79</v>
      </c>
      <c r="T2977" t="s">
        <v>36</v>
      </c>
      <c r="U2977">
        <v>10</v>
      </c>
      <c r="V2977" t="s">
        <v>146</v>
      </c>
      <c r="W2977" t="s">
        <v>85</v>
      </c>
      <c r="X2977">
        <v>2025</v>
      </c>
      <c r="Y2977" t="s">
        <v>147</v>
      </c>
      <c r="Z2977" s="8">
        <v>0.4113</v>
      </c>
    </row>
    <row r="2978" spans="1:26" x14ac:dyDescent="0.3">
      <c r="A2978" t="s">
        <v>6946</v>
      </c>
      <c r="B2978" s="4">
        <v>45815</v>
      </c>
      <c r="C2978" t="s">
        <v>3570</v>
      </c>
      <c r="D2978" t="s">
        <v>6947</v>
      </c>
      <c r="E2978" t="s">
        <v>56</v>
      </c>
      <c r="F2978" t="s">
        <v>74</v>
      </c>
      <c r="G2978" t="s">
        <v>31</v>
      </c>
      <c r="H2978" t="s">
        <v>32</v>
      </c>
      <c r="I2978" t="s">
        <v>33</v>
      </c>
      <c r="J2978" t="s">
        <v>48</v>
      </c>
      <c r="K2978" t="s">
        <v>102</v>
      </c>
      <c r="L2978">
        <v>1</v>
      </c>
      <c r="M2978" s="6">
        <v>798.81</v>
      </c>
      <c r="N2978" s="8">
        <v>0.25</v>
      </c>
      <c r="O2978" s="6">
        <v>199.7</v>
      </c>
      <c r="P2978" s="6">
        <v>599.11</v>
      </c>
      <c r="Q2978" s="6">
        <v>352.39</v>
      </c>
      <c r="R2978" s="6">
        <v>246.72</v>
      </c>
      <c r="S2978" s="6">
        <v>439.36</v>
      </c>
      <c r="T2978" t="s">
        <v>77</v>
      </c>
      <c r="U2978">
        <v>6</v>
      </c>
      <c r="V2978" t="s">
        <v>189</v>
      </c>
      <c r="W2978" t="s">
        <v>38</v>
      </c>
      <c r="X2978">
        <v>2025</v>
      </c>
      <c r="Y2978" t="s">
        <v>424</v>
      </c>
      <c r="Z2978" s="8">
        <v>0.4118</v>
      </c>
    </row>
    <row r="2979" spans="1:26" x14ac:dyDescent="0.3">
      <c r="A2979" t="s">
        <v>6948</v>
      </c>
      <c r="B2979" s="4">
        <v>45307</v>
      </c>
      <c r="C2979" t="s">
        <v>2005</v>
      </c>
      <c r="D2979" t="s">
        <v>6949</v>
      </c>
      <c r="E2979" t="s">
        <v>56</v>
      </c>
      <c r="F2979" t="s">
        <v>74</v>
      </c>
      <c r="G2979" t="s">
        <v>69</v>
      </c>
      <c r="H2979" t="s">
        <v>291</v>
      </c>
      <c r="I2979" t="s">
        <v>33</v>
      </c>
      <c r="J2979" t="s">
        <v>59</v>
      </c>
      <c r="K2979" t="s">
        <v>35</v>
      </c>
      <c r="L2979">
        <v>2</v>
      </c>
      <c r="M2979" s="6">
        <v>1088.75</v>
      </c>
      <c r="N2979" s="8">
        <v>0.15</v>
      </c>
      <c r="O2979" s="6">
        <v>326.62</v>
      </c>
      <c r="P2979" s="6">
        <v>1850.88</v>
      </c>
      <c r="Q2979" s="6">
        <v>1258.08</v>
      </c>
      <c r="R2979" s="6">
        <v>592.79999999999995</v>
      </c>
      <c r="S2979" s="6">
        <v>304.97000000000003</v>
      </c>
      <c r="T2979" t="s">
        <v>36</v>
      </c>
      <c r="U2979">
        <v>1</v>
      </c>
      <c r="V2979" t="s">
        <v>91</v>
      </c>
      <c r="W2979" t="s">
        <v>51</v>
      </c>
      <c r="X2979">
        <v>2024</v>
      </c>
      <c r="Y2979" t="s">
        <v>92</v>
      </c>
      <c r="Z2979" s="8">
        <v>0.32029999999999997</v>
      </c>
    </row>
    <row r="2980" spans="1:26" x14ac:dyDescent="0.3">
      <c r="A2980" t="s">
        <v>6950</v>
      </c>
      <c r="B2980" s="4">
        <v>45420</v>
      </c>
      <c r="C2980" t="s">
        <v>2875</v>
      </c>
      <c r="D2980" t="s">
        <v>6951</v>
      </c>
      <c r="E2980" t="s">
        <v>43</v>
      </c>
      <c r="F2980" t="s">
        <v>256</v>
      </c>
      <c r="G2980" t="s">
        <v>45</v>
      </c>
      <c r="H2980" t="s">
        <v>83</v>
      </c>
      <c r="I2980" t="s">
        <v>33</v>
      </c>
      <c r="J2980" t="s">
        <v>48</v>
      </c>
      <c r="K2980" t="s">
        <v>35</v>
      </c>
      <c r="L2980">
        <v>3</v>
      </c>
      <c r="M2980" s="6">
        <v>2350.88</v>
      </c>
      <c r="N2980" s="8">
        <v>0.05</v>
      </c>
      <c r="O2980" s="6">
        <v>352.63</v>
      </c>
      <c r="P2980" s="6">
        <v>6700.01</v>
      </c>
      <c r="Q2980" s="6">
        <v>4629.12</v>
      </c>
      <c r="R2980" s="6">
        <v>2070.89</v>
      </c>
      <c r="S2980" s="6">
        <v>277.41000000000003</v>
      </c>
      <c r="T2980" t="s">
        <v>36</v>
      </c>
      <c r="U2980">
        <v>5</v>
      </c>
      <c r="V2980" t="s">
        <v>103</v>
      </c>
      <c r="W2980" t="s">
        <v>38</v>
      </c>
      <c r="X2980">
        <v>2024</v>
      </c>
      <c r="Y2980" t="s">
        <v>104</v>
      </c>
      <c r="Z2980" s="8">
        <v>0.30909999999999999</v>
      </c>
    </row>
    <row r="2981" spans="1:26" x14ac:dyDescent="0.3">
      <c r="A2981" t="s">
        <v>6952</v>
      </c>
      <c r="B2981" s="4">
        <v>45866</v>
      </c>
      <c r="C2981" t="s">
        <v>2660</v>
      </c>
      <c r="D2981" t="s">
        <v>6953</v>
      </c>
      <c r="E2981" t="s">
        <v>29</v>
      </c>
      <c r="F2981" t="s">
        <v>30</v>
      </c>
      <c r="G2981" t="s">
        <v>132</v>
      </c>
      <c r="H2981" t="s">
        <v>228</v>
      </c>
      <c r="I2981" t="s">
        <v>75</v>
      </c>
      <c r="J2981" t="s">
        <v>59</v>
      </c>
      <c r="K2981" t="s">
        <v>49</v>
      </c>
      <c r="L2981">
        <v>1</v>
      </c>
      <c r="M2981" s="6">
        <v>1622.11</v>
      </c>
      <c r="N2981" s="8">
        <v>0.2</v>
      </c>
      <c r="O2981" s="6">
        <v>324.42</v>
      </c>
      <c r="P2981" s="6">
        <v>1297.69</v>
      </c>
      <c r="Q2981" s="6">
        <v>915.67</v>
      </c>
      <c r="R2981" s="6">
        <v>382.02</v>
      </c>
      <c r="S2981" s="6">
        <v>197.67</v>
      </c>
      <c r="T2981" t="s">
        <v>77</v>
      </c>
      <c r="U2981">
        <v>7</v>
      </c>
      <c r="V2981" t="s">
        <v>179</v>
      </c>
      <c r="W2981" t="s">
        <v>62</v>
      </c>
      <c r="X2981">
        <v>2025</v>
      </c>
      <c r="Y2981" t="s">
        <v>208</v>
      </c>
      <c r="Z2981" s="8">
        <v>0.2944</v>
      </c>
    </row>
    <row r="2982" spans="1:26" x14ac:dyDescent="0.3">
      <c r="A2982" t="s">
        <v>6954</v>
      </c>
      <c r="B2982" s="4">
        <v>45400</v>
      </c>
      <c r="C2982" t="s">
        <v>381</v>
      </c>
      <c r="D2982" t="s">
        <v>6955</v>
      </c>
      <c r="E2982" t="s">
        <v>67</v>
      </c>
      <c r="F2982" t="s">
        <v>68</v>
      </c>
      <c r="G2982" t="s">
        <v>31</v>
      </c>
      <c r="H2982" t="s">
        <v>32</v>
      </c>
      <c r="I2982" t="s">
        <v>33</v>
      </c>
      <c r="J2982" t="s">
        <v>34</v>
      </c>
      <c r="K2982" t="s">
        <v>35</v>
      </c>
      <c r="L2982">
        <v>2</v>
      </c>
      <c r="M2982" s="6">
        <v>1028.7</v>
      </c>
      <c r="N2982" s="8">
        <v>0</v>
      </c>
      <c r="O2982" s="6">
        <v>0</v>
      </c>
      <c r="P2982" s="6">
        <v>2057.4</v>
      </c>
      <c r="Q2982" s="6">
        <v>1603.77</v>
      </c>
      <c r="R2982" s="6">
        <v>453.63</v>
      </c>
      <c r="S2982" s="6">
        <v>90.83</v>
      </c>
      <c r="T2982" t="s">
        <v>36</v>
      </c>
      <c r="U2982">
        <v>4</v>
      </c>
      <c r="V2982" t="s">
        <v>37</v>
      </c>
      <c r="W2982" t="s">
        <v>38</v>
      </c>
      <c r="X2982">
        <v>2024</v>
      </c>
      <c r="Y2982" t="s">
        <v>39</v>
      </c>
      <c r="Z2982" s="8">
        <v>0.2205</v>
      </c>
    </row>
    <row r="2983" spans="1:26" x14ac:dyDescent="0.3">
      <c r="A2983" t="s">
        <v>6956</v>
      </c>
      <c r="B2983" s="4">
        <v>45824</v>
      </c>
      <c r="C2983" t="s">
        <v>5056</v>
      </c>
      <c r="D2983" t="s">
        <v>6957</v>
      </c>
      <c r="E2983" t="s">
        <v>56</v>
      </c>
      <c r="F2983" t="s">
        <v>238</v>
      </c>
      <c r="G2983" t="s">
        <v>132</v>
      </c>
      <c r="H2983" t="s">
        <v>133</v>
      </c>
      <c r="I2983" t="s">
        <v>75</v>
      </c>
      <c r="J2983" t="s">
        <v>34</v>
      </c>
      <c r="K2983" t="s">
        <v>49</v>
      </c>
      <c r="L2983">
        <v>1</v>
      </c>
      <c r="M2983" s="6">
        <v>1074.06</v>
      </c>
      <c r="N2983" s="8">
        <v>0.05</v>
      </c>
      <c r="O2983" s="6">
        <v>53.7</v>
      </c>
      <c r="P2983" s="6">
        <v>1020.36</v>
      </c>
      <c r="Q2983" s="6">
        <v>775.27</v>
      </c>
      <c r="R2983" s="6">
        <v>245.09</v>
      </c>
      <c r="S2983" s="6">
        <v>275.14</v>
      </c>
      <c r="T2983" t="s">
        <v>36</v>
      </c>
      <c r="U2983">
        <v>6</v>
      </c>
      <c r="V2983" t="s">
        <v>189</v>
      </c>
      <c r="W2983" t="s">
        <v>38</v>
      </c>
      <c r="X2983">
        <v>2025</v>
      </c>
      <c r="Y2983" t="s">
        <v>424</v>
      </c>
      <c r="Z2983" s="8">
        <v>0.2402</v>
      </c>
    </row>
    <row r="2984" spans="1:26" x14ac:dyDescent="0.3">
      <c r="A2984" t="s">
        <v>6958</v>
      </c>
      <c r="B2984" s="4">
        <v>45961</v>
      </c>
      <c r="C2984" t="s">
        <v>1557</v>
      </c>
      <c r="D2984" t="s">
        <v>6959</v>
      </c>
      <c r="E2984" t="s">
        <v>29</v>
      </c>
      <c r="F2984" t="s">
        <v>30</v>
      </c>
      <c r="G2984" t="s">
        <v>45</v>
      </c>
      <c r="H2984" t="s">
        <v>83</v>
      </c>
      <c r="I2984" t="s">
        <v>75</v>
      </c>
      <c r="J2984" t="s">
        <v>59</v>
      </c>
      <c r="K2984" t="s">
        <v>102</v>
      </c>
      <c r="L2984">
        <v>2</v>
      </c>
      <c r="M2984" s="6">
        <v>4881.82</v>
      </c>
      <c r="N2984" s="8">
        <v>0.05</v>
      </c>
      <c r="O2984" s="6">
        <v>488.18</v>
      </c>
      <c r="P2984" s="6">
        <v>9275.4599999999991</v>
      </c>
      <c r="Q2984" s="6">
        <v>6393.77</v>
      </c>
      <c r="R2984" s="6">
        <v>2881.69</v>
      </c>
      <c r="S2984" s="6">
        <v>44.54</v>
      </c>
      <c r="T2984" t="s">
        <v>36</v>
      </c>
      <c r="U2984">
        <v>10</v>
      </c>
      <c r="V2984" t="s">
        <v>146</v>
      </c>
      <c r="W2984" t="s">
        <v>85</v>
      </c>
      <c r="X2984">
        <v>2025</v>
      </c>
      <c r="Y2984" t="s">
        <v>147</v>
      </c>
      <c r="Z2984" s="8">
        <v>0.31069999999999998</v>
      </c>
    </row>
    <row r="2985" spans="1:26" x14ac:dyDescent="0.3">
      <c r="A2985" t="s">
        <v>6960</v>
      </c>
      <c r="B2985" s="4">
        <v>45560</v>
      </c>
      <c r="C2985" t="s">
        <v>149</v>
      </c>
      <c r="D2985" t="s">
        <v>6961</v>
      </c>
      <c r="E2985" t="s">
        <v>29</v>
      </c>
      <c r="F2985" t="s">
        <v>141</v>
      </c>
      <c r="G2985" t="s">
        <v>31</v>
      </c>
      <c r="H2985" t="s">
        <v>195</v>
      </c>
      <c r="I2985" t="s">
        <v>75</v>
      </c>
      <c r="J2985" t="s">
        <v>34</v>
      </c>
      <c r="K2985" t="s">
        <v>102</v>
      </c>
      <c r="L2985">
        <v>2</v>
      </c>
      <c r="M2985" s="6">
        <v>2583.34</v>
      </c>
      <c r="N2985" s="8">
        <v>0.1</v>
      </c>
      <c r="O2985" s="6">
        <v>516.66999999999996</v>
      </c>
      <c r="P2985" s="6">
        <v>4650.01</v>
      </c>
      <c r="Q2985" s="6">
        <v>2954.77</v>
      </c>
      <c r="R2985" s="6">
        <v>1695.24</v>
      </c>
      <c r="S2985" s="6">
        <v>356.95</v>
      </c>
      <c r="T2985" t="s">
        <v>36</v>
      </c>
      <c r="U2985">
        <v>9</v>
      </c>
      <c r="V2985" t="s">
        <v>61</v>
      </c>
      <c r="W2985" t="s">
        <v>62</v>
      </c>
      <c r="X2985">
        <v>2024</v>
      </c>
      <c r="Y2985" t="s">
        <v>63</v>
      </c>
      <c r="Z2985" s="8">
        <v>0.36459999999999998</v>
      </c>
    </row>
    <row r="2986" spans="1:26" x14ac:dyDescent="0.3">
      <c r="A2986" t="s">
        <v>6962</v>
      </c>
      <c r="B2986" s="4">
        <v>45453</v>
      </c>
      <c r="C2986" t="s">
        <v>1331</v>
      </c>
      <c r="D2986" t="s">
        <v>6963</v>
      </c>
      <c r="E2986" t="s">
        <v>29</v>
      </c>
      <c r="F2986" t="s">
        <v>141</v>
      </c>
      <c r="G2986" t="s">
        <v>69</v>
      </c>
      <c r="H2986" t="s">
        <v>70</v>
      </c>
      <c r="I2986" t="s">
        <v>33</v>
      </c>
      <c r="J2986" t="s">
        <v>48</v>
      </c>
      <c r="K2986" t="s">
        <v>49</v>
      </c>
      <c r="L2986">
        <v>1</v>
      </c>
      <c r="M2986" s="6">
        <v>2530.12</v>
      </c>
      <c r="N2986" s="8">
        <v>0.05</v>
      </c>
      <c r="O2986" s="6">
        <v>126.51</v>
      </c>
      <c r="P2986" s="6">
        <v>2403.61</v>
      </c>
      <c r="Q2986" s="6">
        <v>1411.45</v>
      </c>
      <c r="R2986" s="6">
        <v>992.16</v>
      </c>
      <c r="S2986" s="6">
        <v>169.41</v>
      </c>
      <c r="T2986" t="s">
        <v>36</v>
      </c>
      <c r="U2986">
        <v>6</v>
      </c>
      <c r="V2986" t="s">
        <v>189</v>
      </c>
      <c r="W2986" t="s">
        <v>38</v>
      </c>
      <c r="X2986">
        <v>2024</v>
      </c>
      <c r="Y2986" t="s">
        <v>190</v>
      </c>
      <c r="Z2986" s="8">
        <v>0.4128</v>
      </c>
    </row>
    <row r="2987" spans="1:26" x14ac:dyDescent="0.3">
      <c r="A2987" t="s">
        <v>6964</v>
      </c>
      <c r="B2987" s="4">
        <v>45551</v>
      </c>
      <c r="C2987" t="s">
        <v>1141</v>
      </c>
      <c r="D2987" t="s">
        <v>6965</v>
      </c>
      <c r="E2987" t="s">
        <v>29</v>
      </c>
      <c r="F2987" t="s">
        <v>30</v>
      </c>
      <c r="G2987" t="s">
        <v>69</v>
      </c>
      <c r="H2987" t="s">
        <v>70</v>
      </c>
      <c r="I2987" t="s">
        <v>33</v>
      </c>
      <c r="J2987" t="s">
        <v>59</v>
      </c>
      <c r="K2987" t="s">
        <v>49</v>
      </c>
      <c r="L2987">
        <v>1</v>
      </c>
      <c r="M2987" s="6">
        <v>599.57000000000005</v>
      </c>
      <c r="N2987" s="8">
        <v>0.15</v>
      </c>
      <c r="O2987" s="6">
        <v>89.94</v>
      </c>
      <c r="P2987" s="6">
        <v>509.63</v>
      </c>
      <c r="Q2987" s="6">
        <v>384.97</v>
      </c>
      <c r="R2987" s="6">
        <v>124.66</v>
      </c>
      <c r="S2987" s="6">
        <v>368.54</v>
      </c>
      <c r="T2987" t="s">
        <v>77</v>
      </c>
      <c r="U2987">
        <v>9</v>
      </c>
      <c r="V2987" t="s">
        <v>61</v>
      </c>
      <c r="W2987" t="s">
        <v>62</v>
      </c>
      <c r="X2987">
        <v>2024</v>
      </c>
      <c r="Y2987" t="s">
        <v>63</v>
      </c>
      <c r="Z2987" s="8">
        <v>0.24460000000000001</v>
      </c>
    </row>
    <row r="2988" spans="1:26" x14ac:dyDescent="0.3">
      <c r="A2988" t="s">
        <v>6966</v>
      </c>
      <c r="B2988" s="4">
        <v>45393</v>
      </c>
      <c r="C2988" t="s">
        <v>766</v>
      </c>
      <c r="D2988" t="s">
        <v>6967</v>
      </c>
      <c r="E2988" t="s">
        <v>56</v>
      </c>
      <c r="F2988" t="s">
        <v>57</v>
      </c>
      <c r="G2988" t="s">
        <v>45</v>
      </c>
      <c r="H2988" t="s">
        <v>83</v>
      </c>
      <c r="I2988" t="s">
        <v>33</v>
      </c>
      <c r="J2988" t="s">
        <v>59</v>
      </c>
      <c r="K2988" t="s">
        <v>35</v>
      </c>
      <c r="L2988">
        <v>3</v>
      </c>
      <c r="M2988" s="6">
        <v>1919.37</v>
      </c>
      <c r="N2988" s="8">
        <v>0.1</v>
      </c>
      <c r="O2988" s="6">
        <v>575.80999999999995</v>
      </c>
      <c r="P2988" s="6">
        <v>5182.3</v>
      </c>
      <c r="Q2988" s="6">
        <v>3907.82</v>
      </c>
      <c r="R2988" s="6">
        <v>1274.48</v>
      </c>
      <c r="S2988" s="6">
        <v>193.3</v>
      </c>
      <c r="T2988" t="s">
        <v>117</v>
      </c>
      <c r="U2988">
        <v>4</v>
      </c>
      <c r="V2988" t="s">
        <v>37</v>
      </c>
      <c r="W2988" t="s">
        <v>38</v>
      </c>
      <c r="X2988">
        <v>2024</v>
      </c>
      <c r="Y2988" t="s">
        <v>39</v>
      </c>
      <c r="Z2988" s="8">
        <v>0.24590000000000001</v>
      </c>
    </row>
    <row r="2989" spans="1:26" x14ac:dyDescent="0.3">
      <c r="A2989" t="s">
        <v>6968</v>
      </c>
      <c r="B2989" s="4">
        <v>45797</v>
      </c>
      <c r="C2989" t="s">
        <v>1891</v>
      </c>
      <c r="D2989" t="s">
        <v>6969</v>
      </c>
      <c r="E2989" t="s">
        <v>43</v>
      </c>
      <c r="F2989" t="s">
        <v>101</v>
      </c>
      <c r="G2989" t="s">
        <v>132</v>
      </c>
      <c r="H2989" t="s">
        <v>133</v>
      </c>
      <c r="I2989" t="s">
        <v>47</v>
      </c>
      <c r="J2989" t="s">
        <v>48</v>
      </c>
      <c r="K2989" t="s">
        <v>35</v>
      </c>
      <c r="L2989">
        <v>3</v>
      </c>
      <c r="M2989" s="6">
        <v>877.2</v>
      </c>
      <c r="N2989" s="8">
        <v>0.25</v>
      </c>
      <c r="O2989" s="6">
        <v>657.9</v>
      </c>
      <c r="P2989" s="6">
        <v>1973.7</v>
      </c>
      <c r="Q2989" s="6">
        <v>1491.7</v>
      </c>
      <c r="R2989" s="6">
        <v>482</v>
      </c>
      <c r="S2989" s="6">
        <v>388.26</v>
      </c>
      <c r="T2989" t="s">
        <v>77</v>
      </c>
      <c r="U2989">
        <v>5</v>
      </c>
      <c r="V2989" t="s">
        <v>103</v>
      </c>
      <c r="W2989" t="s">
        <v>38</v>
      </c>
      <c r="X2989">
        <v>2025</v>
      </c>
      <c r="Y2989" t="s">
        <v>167</v>
      </c>
      <c r="Z2989" s="8">
        <v>0.2442</v>
      </c>
    </row>
    <row r="2990" spans="1:26" x14ac:dyDescent="0.3">
      <c r="A2990" t="s">
        <v>6970</v>
      </c>
      <c r="B2990" s="4">
        <v>45862</v>
      </c>
      <c r="C2990" t="s">
        <v>5551</v>
      </c>
      <c r="D2990" t="s">
        <v>6971</v>
      </c>
      <c r="E2990" t="s">
        <v>29</v>
      </c>
      <c r="F2990" t="s">
        <v>123</v>
      </c>
      <c r="G2990" t="s">
        <v>45</v>
      </c>
      <c r="H2990" t="s">
        <v>46</v>
      </c>
      <c r="I2990" t="s">
        <v>33</v>
      </c>
      <c r="J2990" t="s">
        <v>48</v>
      </c>
      <c r="K2990" t="s">
        <v>35</v>
      </c>
      <c r="L2990">
        <v>1</v>
      </c>
      <c r="M2990" s="6">
        <v>1031.95</v>
      </c>
      <c r="N2990" s="8">
        <v>0.2</v>
      </c>
      <c r="O2990" s="6">
        <v>206.39</v>
      </c>
      <c r="P2990" s="6">
        <v>825.56</v>
      </c>
      <c r="Q2990" s="6">
        <v>527.74</v>
      </c>
      <c r="R2990" s="6">
        <v>297.82</v>
      </c>
      <c r="S2990" s="6">
        <v>49.94</v>
      </c>
      <c r="T2990" t="s">
        <v>36</v>
      </c>
      <c r="U2990">
        <v>7</v>
      </c>
      <c r="V2990" t="s">
        <v>179</v>
      </c>
      <c r="W2990" t="s">
        <v>62</v>
      </c>
      <c r="X2990">
        <v>2025</v>
      </c>
      <c r="Y2990" t="s">
        <v>208</v>
      </c>
      <c r="Z2990" s="8">
        <v>0.36070000000000002</v>
      </c>
    </row>
    <row r="2991" spans="1:26" x14ac:dyDescent="0.3">
      <c r="A2991" t="s">
        <v>6972</v>
      </c>
      <c r="B2991" s="4">
        <v>45538</v>
      </c>
      <c r="C2991" t="s">
        <v>2681</v>
      </c>
      <c r="D2991" t="s">
        <v>6973</v>
      </c>
      <c r="E2991" t="s">
        <v>56</v>
      </c>
      <c r="F2991" t="s">
        <v>90</v>
      </c>
      <c r="G2991" t="s">
        <v>45</v>
      </c>
      <c r="H2991" t="s">
        <v>46</v>
      </c>
      <c r="I2991" t="s">
        <v>47</v>
      </c>
      <c r="J2991" t="s">
        <v>34</v>
      </c>
      <c r="K2991" t="s">
        <v>102</v>
      </c>
      <c r="L2991">
        <v>1</v>
      </c>
      <c r="M2991" s="6">
        <v>2996.81</v>
      </c>
      <c r="N2991" s="8">
        <v>0.2</v>
      </c>
      <c r="O2991" s="6">
        <v>599.36</v>
      </c>
      <c r="P2991" s="6">
        <v>2397.4499999999998</v>
      </c>
      <c r="Q2991" s="6">
        <v>1760.21</v>
      </c>
      <c r="R2991" s="6">
        <v>637.24</v>
      </c>
      <c r="S2991" s="6">
        <v>224.46</v>
      </c>
      <c r="T2991" t="s">
        <v>36</v>
      </c>
      <c r="U2991">
        <v>9</v>
      </c>
      <c r="V2991" t="s">
        <v>61</v>
      </c>
      <c r="W2991" t="s">
        <v>62</v>
      </c>
      <c r="X2991">
        <v>2024</v>
      </c>
      <c r="Y2991" t="s">
        <v>63</v>
      </c>
      <c r="Z2991" s="8">
        <v>0.26579999999999998</v>
      </c>
    </row>
    <row r="2992" spans="1:26" x14ac:dyDescent="0.3">
      <c r="A2992" t="s">
        <v>6974</v>
      </c>
      <c r="B2992" s="4">
        <v>45931</v>
      </c>
      <c r="C2992" t="s">
        <v>1111</v>
      </c>
      <c r="D2992" t="s">
        <v>6975</v>
      </c>
      <c r="E2992" t="s">
        <v>29</v>
      </c>
      <c r="F2992" t="s">
        <v>30</v>
      </c>
      <c r="G2992" t="s">
        <v>45</v>
      </c>
      <c r="H2992" t="s">
        <v>46</v>
      </c>
      <c r="I2992" t="s">
        <v>33</v>
      </c>
      <c r="J2992" t="s">
        <v>48</v>
      </c>
      <c r="K2992" t="s">
        <v>102</v>
      </c>
      <c r="L2992">
        <v>2</v>
      </c>
      <c r="M2992" s="6">
        <v>1006.73</v>
      </c>
      <c r="N2992" s="8">
        <v>0.3</v>
      </c>
      <c r="O2992" s="6">
        <v>604.04</v>
      </c>
      <c r="P2992" s="6">
        <v>1409.42</v>
      </c>
      <c r="Q2992" s="6">
        <v>1038.4000000000001</v>
      </c>
      <c r="R2992" s="6">
        <v>371.02</v>
      </c>
      <c r="S2992" s="6">
        <v>390.86</v>
      </c>
      <c r="T2992" t="s">
        <v>36</v>
      </c>
      <c r="U2992">
        <v>10</v>
      </c>
      <c r="V2992" t="s">
        <v>146</v>
      </c>
      <c r="W2992" t="s">
        <v>85</v>
      </c>
      <c r="X2992">
        <v>2025</v>
      </c>
      <c r="Y2992" t="s">
        <v>147</v>
      </c>
      <c r="Z2992" s="8">
        <v>0.26319999999999999</v>
      </c>
    </row>
    <row r="2993" spans="1:26" x14ac:dyDescent="0.3">
      <c r="A2993" t="s">
        <v>6976</v>
      </c>
      <c r="B2993" s="4">
        <v>45828</v>
      </c>
      <c r="C2993" t="s">
        <v>4468</v>
      </c>
      <c r="D2993" t="s">
        <v>6977</v>
      </c>
      <c r="E2993" t="s">
        <v>67</v>
      </c>
      <c r="F2993" t="s">
        <v>82</v>
      </c>
      <c r="G2993" t="s">
        <v>45</v>
      </c>
      <c r="H2993" t="s">
        <v>32</v>
      </c>
      <c r="I2993" t="s">
        <v>75</v>
      </c>
      <c r="J2993" t="s">
        <v>59</v>
      </c>
      <c r="K2993" t="s">
        <v>35</v>
      </c>
      <c r="L2993">
        <v>2</v>
      </c>
      <c r="M2993" s="6">
        <v>908.08</v>
      </c>
      <c r="N2993" s="8">
        <v>0.1</v>
      </c>
      <c r="O2993" s="6">
        <v>181.62</v>
      </c>
      <c r="P2993" s="6">
        <v>1634.54</v>
      </c>
      <c r="Q2993" s="6">
        <v>1148.71</v>
      </c>
      <c r="R2993" s="6">
        <v>485.83</v>
      </c>
      <c r="S2993" s="6">
        <v>152.79</v>
      </c>
      <c r="T2993" t="s">
        <v>77</v>
      </c>
      <c r="U2993">
        <v>6</v>
      </c>
      <c r="V2993" t="s">
        <v>189</v>
      </c>
      <c r="W2993" t="s">
        <v>38</v>
      </c>
      <c r="X2993">
        <v>2025</v>
      </c>
      <c r="Y2993" t="s">
        <v>424</v>
      </c>
      <c r="Z2993" s="8">
        <v>0.29720000000000002</v>
      </c>
    </row>
    <row r="2994" spans="1:26" x14ac:dyDescent="0.3">
      <c r="A2994" t="s">
        <v>6978</v>
      </c>
      <c r="B2994" s="4">
        <v>45422</v>
      </c>
      <c r="C2994" t="s">
        <v>6881</v>
      </c>
      <c r="D2994" t="s">
        <v>6979</v>
      </c>
      <c r="E2994" t="s">
        <v>29</v>
      </c>
      <c r="F2994" t="s">
        <v>141</v>
      </c>
      <c r="G2994" t="s">
        <v>110</v>
      </c>
      <c r="H2994" t="s">
        <v>281</v>
      </c>
      <c r="I2994" t="s">
        <v>75</v>
      </c>
      <c r="J2994" t="s">
        <v>59</v>
      </c>
      <c r="K2994" t="s">
        <v>35</v>
      </c>
      <c r="L2994">
        <v>1</v>
      </c>
      <c r="M2994" s="6">
        <v>1716.83</v>
      </c>
      <c r="N2994" s="8">
        <v>0.05</v>
      </c>
      <c r="O2994" s="6">
        <v>85.84</v>
      </c>
      <c r="P2994" s="6">
        <v>1630.99</v>
      </c>
      <c r="Q2994" s="6">
        <v>1266.6099999999999</v>
      </c>
      <c r="R2994" s="6">
        <v>364.38</v>
      </c>
      <c r="S2994" s="6">
        <v>166.89</v>
      </c>
      <c r="T2994" t="s">
        <v>117</v>
      </c>
      <c r="U2994">
        <v>5</v>
      </c>
      <c r="V2994" t="s">
        <v>103</v>
      </c>
      <c r="W2994" t="s">
        <v>38</v>
      </c>
      <c r="X2994">
        <v>2024</v>
      </c>
      <c r="Y2994" t="s">
        <v>104</v>
      </c>
      <c r="Z2994" s="8">
        <v>0.22339999999999999</v>
      </c>
    </row>
    <row r="2995" spans="1:26" x14ac:dyDescent="0.3">
      <c r="A2995" t="s">
        <v>6980</v>
      </c>
      <c r="B2995" s="4">
        <v>45644</v>
      </c>
      <c r="C2995" t="s">
        <v>2579</v>
      </c>
      <c r="D2995" t="s">
        <v>6981</v>
      </c>
      <c r="E2995" t="s">
        <v>43</v>
      </c>
      <c r="F2995" t="s">
        <v>256</v>
      </c>
      <c r="G2995" t="s">
        <v>31</v>
      </c>
      <c r="H2995" t="s">
        <v>32</v>
      </c>
      <c r="I2995" t="s">
        <v>75</v>
      </c>
      <c r="J2995" t="s">
        <v>48</v>
      </c>
      <c r="K2995" t="s">
        <v>102</v>
      </c>
      <c r="L2995">
        <v>2</v>
      </c>
      <c r="M2995" s="6">
        <v>2032.34</v>
      </c>
      <c r="N2995" s="8">
        <v>0.15</v>
      </c>
      <c r="O2995" s="6">
        <v>609.70000000000005</v>
      </c>
      <c r="P2995" s="6">
        <v>3454.98</v>
      </c>
      <c r="Q2995" s="6">
        <v>2088.0100000000002</v>
      </c>
      <c r="R2995" s="6">
        <v>1366.97</v>
      </c>
      <c r="S2995" s="6">
        <v>407.11</v>
      </c>
      <c r="T2995" t="s">
        <v>77</v>
      </c>
      <c r="U2995">
        <v>12</v>
      </c>
      <c r="V2995" t="s">
        <v>84</v>
      </c>
      <c r="W2995" t="s">
        <v>85</v>
      </c>
      <c r="X2995">
        <v>2024</v>
      </c>
      <c r="Y2995" t="s">
        <v>162</v>
      </c>
      <c r="Z2995" s="8">
        <v>0.3957</v>
      </c>
    </row>
    <row r="2996" spans="1:26" x14ac:dyDescent="0.3">
      <c r="A2996" t="s">
        <v>6982</v>
      </c>
      <c r="B2996" s="4">
        <v>45487</v>
      </c>
      <c r="C2996" t="s">
        <v>1468</v>
      </c>
      <c r="D2996" t="s">
        <v>6983</v>
      </c>
      <c r="E2996" t="s">
        <v>29</v>
      </c>
      <c r="F2996" t="s">
        <v>242</v>
      </c>
      <c r="G2996" t="s">
        <v>45</v>
      </c>
      <c r="H2996" t="s">
        <v>46</v>
      </c>
      <c r="I2996" t="s">
        <v>47</v>
      </c>
      <c r="J2996" t="s">
        <v>34</v>
      </c>
      <c r="K2996" t="s">
        <v>76</v>
      </c>
      <c r="L2996">
        <v>2</v>
      </c>
      <c r="M2996" s="6">
        <v>1077.93</v>
      </c>
      <c r="N2996" s="8">
        <v>0.05</v>
      </c>
      <c r="O2996" s="6">
        <v>107.79</v>
      </c>
      <c r="P2996" s="6">
        <v>2048.0700000000002</v>
      </c>
      <c r="Q2996" s="6">
        <v>1530.62</v>
      </c>
      <c r="R2996" s="6">
        <v>517.45000000000005</v>
      </c>
      <c r="S2996" s="6">
        <v>117.31</v>
      </c>
      <c r="T2996" t="s">
        <v>36</v>
      </c>
      <c r="U2996">
        <v>7</v>
      </c>
      <c r="V2996" t="s">
        <v>179</v>
      </c>
      <c r="W2996" t="s">
        <v>62</v>
      </c>
      <c r="X2996">
        <v>2024</v>
      </c>
      <c r="Y2996" t="s">
        <v>180</v>
      </c>
      <c r="Z2996" s="8">
        <v>0.25269999999999998</v>
      </c>
    </row>
    <row r="2997" spans="1:26" x14ac:dyDescent="0.3">
      <c r="A2997" t="s">
        <v>6984</v>
      </c>
      <c r="B2997" s="4">
        <v>45957</v>
      </c>
      <c r="C2997" t="s">
        <v>2448</v>
      </c>
      <c r="D2997" t="s">
        <v>6985</v>
      </c>
      <c r="E2997" t="s">
        <v>67</v>
      </c>
      <c r="F2997" t="s">
        <v>68</v>
      </c>
      <c r="G2997" t="s">
        <v>31</v>
      </c>
      <c r="H2997" t="s">
        <v>32</v>
      </c>
      <c r="I2997" t="s">
        <v>33</v>
      </c>
      <c r="J2997" t="s">
        <v>59</v>
      </c>
      <c r="K2997" t="s">
        <v>35</v>
      </c>
      <c r="L2997">
        <v>1</v>
      </c>
      <c r="M2997" s="6">
        <v>1918.55</v>
      </c>
      <c r="N2997" s="8">
        <v>0.2</v>
      </c>
      <c r="O2997" s="6">
        <v>383.71</v>
      </c>
      <c r="P2997" s="6">
        <v>1534.84</v>
      </c>
      <c r="Q2997" s="6">
        <v>1166.6099999999999</v>
      </c>
      <c r="R2997" s="6">
        <v>368.23</v>
      </c>
      <c r="S2997" s="6">
        <v>254.44</v>
      </c>
      <c r="T2997" t="s">
        <v>36</v>
      </c>
      <c r="U2997">
        <v>10</v>
      </c>
      <c r="V2997" t="s">
        <v>146</v>
      </c>
      <c r="W2997" t="s">
        <v>85</v>
      </c>
      <c r="X2997">
        <v>2025</v>
      </c>
      <c r="Y2997" t="s">
        <v>147</v>
      </c>
      <c r="Z2997" s="8">
        <v>0.2399</v>
      </c>
    </row>
    <row r="2998" spans="1:26" x14ac:dyDescent="0.3">
      <c r="A2998" t="s">
        <v>6986</v>
      </c>
      <c r="B2998" s="4">
        <v>45673</v>
      </c>
      <c r="C2998" t="s">
        <v>1499</v>
      </c>
      <c r="D2998" t="s">
        <v>6987</v>
      </c>
      <c r="E2998" t="s">
        <v>29</v>
      </c>
      <c r="F2998" t="s">
        <v>141</v>
      </c>
      <c r="G2998" t="s">
        <v>132</v>
      </c>
      <c r="H2998" t="s">
        <v>252</v>
      </c>
      <c r="I2998" t="s">
        <v>47</v>
      </c>
      <c r="J2998" t="s">
        <v>59</v>
      </c>
      <c r="K2998" t="s">
        <v>60</v>
      </c>
      <c r="L2998">
        <v>1</v>
      </c>
      <c r="M2998" s="6">
        <v>1105.94</v>
      </c>
      <c r="N2998" s="8">
        <v>0.05</v>
      </c>
      <c r="O2998" s="6">
        <v>55.3</v>
      </c>
      <c r="P2998" s="6">
        <v>1050.6400000000001</v>
      </c>
      <c r="Q2998" s="6">
        <v>768.11</v>
      </c>
      <c r="R2998" s="6">
        <v>282.52999999999997</v>
      </c>
      <c r="S2998" s="6">
        <v>184.32</v>
      </c>
      <c r="T2998" t="s">
        <v>36</v>
      </c>
      <c r="U2998">
        <v>1</v>
      </c>
      <c r="V2998" t="s">
        <v>91</v>
      </c>
      <c r="W2998" t="s">
        <v>51</v>
      </c>
      <c r="X2998">
        <v>2025</v>
      </c>
      <c r="Y2998" t="s">
        <v>137</v>
      </c>
      <c r="Z2998" s="8">
        <v>0.26889999999999997</v>
      </c>
    </row>
    <row r="2999" spans="1:26" x14ac:dyDescent="0.3">
      <c r="A2999" t="s">
        <v>6988</v>
      </c>
      <c r="B2999" s="4">
        <v>45936</v>
      </c>
      <c r="C2999" t="s">
        <v>776</v>
      </c>
      <c r="D2999" t="s">
        <v>6989</v>
      </c>
      <c r="E2999" t="s">
        <v>108</v>
      </c>
      <c r="F2999" t="s">
        <v>194</v>
      </c>
      <c r="G2999" t="s">
        <v>31</v>
      </c>
      <c r="H2999" t="s">
        <v>32</v>
      </c>
      <c r="I2999" t="s">
        <v>33</v>
      </c>
      <c r="J2999" t="s">
        <v>48</v>
      </c>
      <c r="K2999" t="s">
        <v>35</v>
      </c>
      <c r="L2999">
        <v>1</v>
      </c>
      <c r="M2999" s="6">
        <v>2553.29</v>
      </c>
      <c r="N2999" s="8">
        <v>0.05</v>
      </c>
      <c r="O2999" s="6">
        <v>127.66</v>
      </c>
      <c r="P2999" s="6">
        <v>2425.63</v>
      </c>
      <c r="Q2999" s="6">
        <v>1563.38</v>
      </c>
      <c r="R2999" s="6">
        <v>862.25</v>
      </c>
      <c r="S2999" s="6">
        <v>434.97</v>
      </c>
      <c r="T2999" t="s">
        <v>77</v>
      </c>
      <c r="U2999">
        <v>10</v>
      </c>
      <c r="V2999" t="s">
        <v>146</v>
      </c>
      <c r="W2999" t="s">
        <v>85</v>
      </c>
      <c r="X2999">
        <v>2025</v>
      </c>
      <c r="Y2999" t="s">
        <v>147</v>
      </c>
      <c r="Z2999" s="8">
        <v>0.35549999999999998</v>
      </c>
    </row>
    <row r="3000" spans="1:26" x14ac:dyDescent="0.3">
      <c r="A3000" t="s">
        <v>6990</v>
      </c>
      <c r="B3000" s="4">
        <v>45518</v>
      </c>
      <c r="C3000" t="s">
        <v>4260</v>
      </c>
      <c r="D3000" t="s">
        <v>6991</v>
      </c>
      <c r="E3000" t="s">
        <v>108</v>
      </c>
      <c r="F3000" t="s">
        <v>194</v>
      </c>
      <c r="G3000" t="s">
        <v>31</v>
      </c>
      <c r="H3000" t="s">
        <v>58</v>
      </c>
      <c r="I3000" t="s">
        <v>116</v>
      </c>
      <c r="J3000" t="s">
        <v>34</v>
      </c>
      <c r="K3000" t="s">
        <v>35</v>
      </c>
      <c r="L3000">
        <v>3</v>
      </c>
      <c r="M3000" s="6">
        <v>1813.41</v>
      </c>
      <c r="N3000" s="8">
        <v>0.25</v>
      </c>
      <c r="O3000" s="6">
        <v>1360.06</v>
      </c>
      <c r="P3000" s="6">
        <v>4080.17</v>
      </c>
      <c r="Q3000" s="6">
        <v>3069.89</v>
      </c>
      <c r="R3000" s="6">
        <v>1010.28</v>
      </c>
      <c r="S3000" s="6">
        <v>154.27000000000001</v>
      </c>
      <c r="T3000" t="s">
        <v>117</v>
      </c>
      <c r="U3000">
        <v>8</v>
      </c>
      <c r="V3000" t="s">
        <v>118</v>
      </c>
      <c r="W3000" t="s">
        <v>62</v>
      </c>
      <c r="X3000">
        <v>2024</v>
      </c>
      <c r="Y3000" t="s">
        <v>119</v>
      </c>
      <c r="Z3000" s="8">
        <v>0.24759999999999999</v>
      </c>
    </row>
    <row r="3001" spans="1:26" x14ac:dyDescent="0.3">
      <c r="A3001" t="s">
        <v>6992</v>
      </c>
      <c r="B3001" s="4">
        <v>45992</v>
      </c>
      <c r="C3001" t="s">
        <v>2862</v>
      </c>
      <c r="D3001" t="s">
        <v>6993</v>
      </c>
      <c r="E3001" t="s">
        <v>56</v>
      </c>
      <c r="F3001" t="s">
        <v>57</v>
      </c>
      <c r="G3001" t="s">
        <v>132</v>
      </c>
      <c r="H3001" t="s">
        <v>154</v>
      </c>
      <c r="I3001" t="s">
        <v>116</v>
      </c>
      <c r="J3001" t="s">
        <v>48</v>
      </c>
      <c r="K3001" t="s">
        <v>35</v>
      </c>
      <c r="L3001">
        <v>2</v>
      </c>
      <c r="M3001" s="6">
        <v>1470.55</v>
      </c>
      <c r="N3001" s="8">
        <v>0.1</v>
      </c>
      <c r="O3001" s="6">
        <v>294.11</v>
      </c>
      <c r="P3001" s="6">
        <v>2646.99</v>
      </c>
      <c r="Q3001" s="6">
        <v>1571.1</v>
      </c>
      <c r="R3001" s="6">
        <v>1075.8900000000001</v>
      </c>
      <c r="S3001" s="6">
        <v>440.01</v>
      </c>
      <c r="T3001" t="s">
        <v>36</v>
      </c>
      <c r="U3001">
        <v>12</v>
      </c>
      <c r="V3001" t="s">
        <v>84</v>
      </c>
      <c r="W3001" t="s">
        <v>85</v>
      </c>
      <c r="X3001">
        <v>2025</v>
      </c>
      <c r="Y3001" t="s">
        <v>86</v>
      </c>
      <c r="Z3001" s="8">
        <v>0.40649999999999997</v>
      </c>
    </row>
    <row r="3002" spans="1:26" x14ac:dyDescent="0.3">
      <c r="A3002" t="s">
        <v>6994</v>
      </c>
      <c r="B3002" s="4">
        <v>45767</v>
      </c>
      <c r="C3002" t="s">
        <v>336</v>
      </c>
      <c r="D3002" t="s">
        <v>6995</v>
      </c>
      <c r="E3002" t="s">
        <v>56</v>
      </c>
      <c r="F3002" t="s">
        <v>57</v>
      </c>
      <c r="G3002" t="s">
        <v>110</v>
      </c>
      <c r="H3002" t="s">
        <v>281</v>
      </c>
      <c r="I3002" t="s">
        <v>75</v>
      </c>
      <c r="J3002" t="s">
        <v>59</v>
      </c>
      <c r="K3002" t="s">
        <v>102</v>
      </c>
      <c r="L3002">
        <v>2</v>
      </c>
      <c r="M3002" s="6">
        <v>370.85</v>
      </c>
      <c r="N3002" s="8">
        <v>0.15</v>
      </c>
      <c r="O3002" s="6">
        <v>111.26</v>
      </c>
      <c r="P3002" s="6">
        <v>630.44000000000005</v>
      </c>
      <c r="Q3002" s="6">
        <v>469.18</v>
      </c>
      <c r="R3002" s="6">
        <v>161.26</v>
      </c>
      <c r="S3002" s="6">
        <v>388.88</v>
      </c>
      <c r="T3002" t="s">
        <v>36</v>
      </c>
      <c r="U3002">
        <v>4</v>
      </c>
      <c r="V3002" t="s">
        <v>37</v>
      </c>
      <c r="W3002" t="s">
        <v>38</v>
      </c>
      <c r="X3002">
        <v>2025</v>
      </c>
      <c r="Y3002" t="s">
        <v>112</v>
      </c>
      <c r="Z3002" s="8">
        <v>0.25580000000000003</v>
      </c>
    </row>
    <row r="3003" spans="1:26" x14ac:dyDescent="0.3">
      <c r="A3003" t="s">
        <v>6996</v>
      </c>
      <c r="B3003" s="4">
        <v>45768</v>
      </c>
      <c r="C3003" t="s">
        <v>6997</v>
      </c>
      <c r="D3003" t="s">
        <v>6998</v>
      </c>
      <c r="E3003" t="s">
        <v>67</v>
      </c>
      <c r="F3003" t="s">
        <v>334</v>
      </c>
      <c r="G3003" t="s">
        <v>31</v>
      </c>
      <c r="H3003" t="s">
        <v>96</v>
      </c>
      <c r="I3003" t="s">
        <v>116</v>
      </c>
      <c r="J3003" t="s">
        <v>59</v>
      </c>
      <c r="K3003" t="s">
        <v>60</v>
      </c>
      <c r="L3003">
        <v>4</v>
      </c>
      <c r="M3003" s="6">
        <v>700.39</v>
      </c>
      <c r="N3003" s="8">
        <v>0.2</v>
      </c>
      <c r="O3003" s="6">
        <v>560.30999999999995</v>
      </c>
      <c r="P3003" s="6">
        <v>2241.25</v>
      </c>
      <c r="Q3003" s="6">
        <v>1750.52</v>
      </c>
      <c r="R3003" s="6">
        <v>490.73</v>
      </c>
      <c r="S3003" s="6">
        <v>250.56</v>
      </c>
      <c r="T3003" t="s">
        <v>36</v>
      </c>
      <c r="U3003">
        <v>4</v>
      </c>
      <c r="V3003" t="s">
        <v>37</v>
      </c>
      <c r="W3003" t="s">
        <v>38</v>
      </c>
      <c r="X3003">
        <v>2025</v>
      </c>
      <c r="Y3003" t="s">
        <v>112</v>
      </c>
      <c r="Z3003" s="8">
        <v>0.219</v>
      </c>
    </row>
    <row r="3004" spans="1:26" x14ac:dyDescent="0.3">
      <c r="A3004" t="s">
        <v>6999</v>
      </c>
      <c r="B3004" s="4">
        <v>45556</v>
      </c>
      <c r="C3004" t="s">
        <v>3255</v>
      </c>
      <c r="D3004" t="s">
        <v>7000</v>
      </c>
      <c r="E3004" t="s">
        <v>43</v>
      </c>
      <c r="F3004" t="s">
        <v>256</v>
      </c>
      <c r="G3004" t="s">
        <v>45</v>
      </c>
      <c r="H3004" t="s">
        <v>83</v>
      </c>
      <c r="I3004" t="s">
        <v>33</v>
      </c>
      <c r="J3004" t="s">
        <v>34</v>
      </c>
      <c r="K3004" t="s">
        <v>60</v>
      </c>
      <c r="L3004">
        <v>1</v>
      </c>
      <c r="M3004" s="6">
        <v>1190.01</v>
      </c>
      <c r="N3004" s="8">
        <v>0.05</v>
      </c>
      <c r="O3004" s="6">
        <v>59.5</v>
      </c>
      <c r="P3004" s="6">
        <v>1130.51</v>
      </c>
      <c r="Q3004" s="6">
        <v>731.19</v>
      </c>
      <c r="R3004" s="6">
        <v>399.32</v>
      </c>
      <c r="S3004" s="6">
        <v>304.70999999999998</v>
      </c>
      <c r="T3004" t="s">
        <v>36</v>
      </c>
      <c r="U3004">
        <v>9</v>
      </c>
      <c r="V3004" t="s">
        <v>61</v>
      </c>
      <c r="W3004" t="s">
        <v>62</v>
      </c>
      <c r="X3004">
        <v>2024</v>
      </c>
      <c r="Y3004" t="s">
        <v>63</v>
      </c>
      <c r="Z3004" s="8">
        <v>0.35320000000000001</v>
      </c>
    </row>
    <row r="3005" spans="1:26" x14ac:dyDescent="0.3">
      <c r="A3005" t="s">
        <v>7001</v>
      </c>
      <c r="B3005" s="4">
        <v>45663</v>
      </c>
      <c r="C3005" t="s">
        <v>384</v>
      </c>
      <c r="D3005" t="s">
        <v>7002</v>
      </c>
      <c r="E3005" t="s">
        <v>43</v>
      </c>
      <c r="F3005" t="s">
        <v>256</v>
      </c>
      <c r="G3005" t="s">
        <v>45</v>
      </c>
      <c r="H3005" t="s">
        <v>83</v>
      </c>
      <c r="I3005" t="s">
        <v>33</v>
      </c>
      <c r="J3005" t="s">
        <v>34</v>
      </c>
      <c r="K3005" t="s">
        <v>49</v>
      </c>
      <c r="L3005">
        <v>1</v>
      </c>
      <c r="M3005" s="6">
        <v>1964.14</v>
      </c>
      <c r="N3005" s="8">
        <v>0.05</v>
      </c>
      <c r="O3005" s="6">
        <v>98.21</v>
      </c>
      <c r="P3005" s="6">
        <v>1865.93</v>
      </c>
      <c r="Q3005" s="6">
        <v>1290.97</v>
      </c>
      <c r="R3005" s="6">
        <v>574.96</v>
      </c>
      <c r="S3005" s="6">
        <v>358.32</v>
      </c>
      <c r="T3005" t="s">
        <v>36</v>
      </c>
      <c r="U3005">
        <v>1</v>
      </c>
      <c r="V3005" t="s">
        <v>91</v>
      </c>
      <c r="W3005" t="s">
        <v>51</v>
      </c>
      <c r="X3005">
        <v>2025</v>
      </c>
      <c r="Y3005" t="s">
        <v>137</v>
      </c>
      <c r="Z3005" s="8">
        <v>0.30809999999999998</v>
      </c>
    </row>
    <row r="3006" spans="1:26" x14ac:dyDescent="0.3">
      <c r="A3006" t="s">
        <v>7003</v>
      </c>
      <c r="B3006" s="4">
        <v>45777</v>
      </c>
      <c r="C3006" t="s">
        <v>2407</v>
      </c>
      <c r="D3006" t="s">
        <v>7004</v>
      </c>
      <c r="E3006" t="s">
        <v>56</v>
      </c>
      <c r="F3006" t="s">
        <v>238</v>
      </c>
      <c r="G3006" t="s">
        <v>110</v>
      </c>
      <c r="H3006" t="s">
        <v>269</v>
      </c>
      <c r="I3006" t="s">
        <v>33</v>
      </c>
      <c r="J3006" t="s">
        <v>48</v>
      </c>
      <c r="K3006" t="s">
        <v>102</v>
      </c>
      <c r="L3006">
        <v>1</v>
      </c>
      <c r="M3006" s="6">
        <v>1748.13</v>
      </c>
      <c r="N3006" s="8">
        <v>0.1</v>
      </c>
      <c r="O3006" s="6">
        <v>174.81</v>
      </c>
      <c r="P3006" s="6">
        <v>1573.32</v>
      </c>
      <c r="Q3006" s="6">
        <v>1083.3599999999999</v>
      </c>
      <c r="R3006" s="6">
        <v>489.96</v>
      </c>
      <c r="S3006" s="6">
        <v>242.59</v>
      </c>
      <c r="T3006" t="s">
        <v>77</v>
      </c>
      <c r="U3006">
        <v>4</v>
      </c>
      <c r="V3006" t="s">
        <v>37</v>
      </c>
      <c r="W3006" t="s">
        <v>38</v>
      </c>
      <c r="X3006">
        <v>2025</v>
      </c>
      <c r="Y3006" t="s">
        <v>112</v>
      </c>
      <c r="Z3006" s="8">
        <v>0.31140000000000001</v>
      </c>
    </row>
    <row r="3007" spans="1:26" x14ac:dyDescent="0.3">
      <c r="A3007" t="s">
        <v>7005</v>
      </c>
      <c r="B3007" s="4">
        <v>45725</v>
      </c>
      <c r="C3007" t="s">
        <v>369</v>
      </c>
      <c r="D3007" t="s">
        <v>7006</v>
      </c>
      <c r="E3007" t="s">
        <v>29</v>
      </c>
      <c r="F3007" t="s">
        <v>242</v>
      </c>
      <c r="G3007" t="s">
        <v>45</v>
      </c>
      <c r="H3007" t="s">
        <v>46</v>
      </c>
      <c r="I3007" t="s">
        <v>116</v>
      </c>
      <c r="J3007" t="s">
        <v>59</v>
      </c>
      <c r="K3007" t="s">
        <v>102</v>
      </c>
      <c r="L3007">
        <v>1</v>
      </c>
      <c r="M3007" s="6">
        <v>1093.05</v>
      </c>
      <c r="N3007" s="8">
        <v>0</v>
      </c>
      <c r="O3007" s="6">
        <v>0</v>
      </c>
      <c r="P3007" s="6">
        <v>1093.05</v>
      </c>
      <c r="Q3007" s="6">
        <v>895.73</v>
      </c>
      <c r="R3007" s="6">
        <v>197.32</v>
      </c>
      <c r="S3007" s="6">
        <v>99.59</v>
      </c>
      <c r="T3007" t="s">
        <v>77</v>
      </c>
      <c r="U3007">
        <v>3</v>
      </c>
      <c r="V3007" t="s">
        <v>50</v>
      </c>
      <c r="W3007" t="s">
        <v>51</v>
      </c>
      <c r="X3007">
        <v>2025</v>
      </c>
      <c r="Y3007" t="s">
        <v>52</v>
      </c>
      <c r="Z3007" s="8">
        <v>0.18049999999999999</v>
      </c>
    </row>
    <row r="3008" spans="1:26" x14ac:dyDescent="0.3">
      <c r="A3008" t="s">
        <v>7007</v>
      </c>
      <c r="B3008" s="4">
        <v>45937</v>
      </c>
      <c r="C3008" t="s">
        <v>781</v>
      </c>
      <c r="D3008" t="s">
        <v>7008</v>
      </c>
      <c r="E3008" t="s">
        <v>43</v>
      </c>
      <c r="F3008" t="s">
        <v>44</v>
      </c>
      <c r="G3008" t="s">
        <v>45</v>
      </c>
      <c r="H3008" t="s">
        <v>83</v>
      </c>
      <c r="I3008" t="s">
        <v>33</v>
      </c>
      <c r="J3008" t="s">
        <v>34</v>
      </c>
      <c r="K3008" t="s">
        <v>35</v>
      </c>
      <c r="L3008">
        <v>2</v>
      </c>
      <c r="M3008" s="6">
        <v>2364.89</v>
      </c>
      <c r="N3008" s="8">
        <v>0.1</v>
      </c>
      <c r="O3008" s="6">
        <v>472.98</v>
      </c>
      <c r="P3008" s="6">
        <v>4256.8</v>
      </c>
      <c r="Q3008" s="6">
        <v>2752.21</v>
      </c>
      <c r="R3008" s="6">
        <v>1504.59</v>
      </c>
      <c r="S3008" s="6">
        <v>167.02</v>
      </c>
      <c r="T3008" t="s">
        <v>36</v>
      </c>
      <c r="U3008">
        <v>10</v>
      </c>
      <c r="V3008" t="s">
        <v>146</v>
      </c>
      <c r="W3008" t="s">
        <v>85</v>
      </c>
      <c r="X3008">
        <v>2025</v>
      </c>
      <c r="Y3008" t="s">
        <v>147</v>
      </c>
      <c r="Z3008" s="8">
        <v>0.35349999999999998</v>
      </c>
    </row>
    <row r="3009" spans="1:26" x14ac:dyDescent="0.3">
      <c r="A3009" t="s">
        <v>7009</v>
      </c>
      <c r="B3009" s="4">
        <v>45502</v>
      </c>
      <c r="C3009" t="s">
        <v>3472</v>
      </c>
      <c r="D3009" t="s">
        <v>7010</v>
      </c>
      <c r="E3009" t="s">
        <v>43</v>
      </c>
      <c r="F3009" t="s">
        <v>256</v>
      </c>
      <c r="G3009" t="s">
        <v>69</v>
      </c>
      <c r="H3009" t="s">
        <v>291</v>
      </c>
      <c r="I3009" t="s">
        <v>33</v>
      </c>
      <c r="J3009" t="s">
        <v>48</v>
      </c>
      <c r="K3009" t="s">
        <v>76</v>
      </c>
      <c r="L3009">
        <v>2</v>
      </c>
      <c r="M3009" s="6">
        <v>2076.2399999999998</v>
      </c>
      <c r="N3009" s="8">
        <v>0</v>
      </c>
      <c r="O3009" s="6">
        <v>0</v>
      </c>
      <c r="P3009" s="6">
        <v>4152.4799999999996</v>
      </c>
      <c r="Q3009" s="6">
        <v>3300.39</v>
      </c>
      <c r="R3009" s="6">
        <v>852.09</v>
      </c>
      <c r="S3009" s="6">
        <v>239.8</v>
      </c>
      <c r="T3009" t="s">
        <v>117</v>
      </c>
      <c r="U3009">
        <v>7</v>
      </c>
      <c r="V3009" t="s">
        <v>179</v>
      </c>
      <c r="W3009" t="s">
        <v>62</v>
      </c>
      <c r="X3009">
        <v>2024</v>
      </c>
      <c r="Y3009" t="s">
        <v>180</v>
      </c>
      <c r="Z3009" s="8">
        <v>0.20519999999999999</v>
      </c>
    </row>
    <row r="3010" spans="1:26" x14ac:dyDescent="0.3">
      <c r="A3010" t="s">
        <v>7011</v>
      </c>
      <c r="B3010" s="4">
        <v>45863</v>
      </c>
      <c r="C3010" t="s">
        <v>3208</v>
      </c>
      <c r="D3010" t="s">
        <v>7012</v>
      </c>
      <c r="E3010" t="s">
        <v>67</v>
      </c>
      <c r="F3010" t="s">
        <v>334</v>
      </c>
      <c r="G3010" t="s">
        <v>69</v>
      </c>
      <c r="H3010" t="s">
        <v>291</v>
      </c>
      <c r="I3010" t="s">
        <v>75</v>
      </c>
      <c r="J3010" t="s">
        <v>34</v>
      </c>
      <c r="K3010" t="s">
        <v>76</v>
      </c>
      <c r="L3010">
        <v>1</v>
      </c>
      <c r="M3010" s="6">
        <v>1633.24</v>
      </c>
      <c r="N3010" s="8">
        <v>0.05</v>
      </c>
      <c r="O3010" s="6">
        <v>81.66</v>
      </c>
      <c r="P3010" s="6">
        <v>1551.58</v>
      </c>
      <c r="Q3010" s="6">
        <v>917.66</v>
      </c>
      <c r="R3010" s="6">
        <v>633.91999999999996</v>
      </c>
      <c r="S3010" s="6">
        <v>271.89999999999998</v>
      </c>
      <c r="T3010" t="s">
        <v>117</v>
      </c>
      <c r="U3010">
        <v>7</v>
      </c>
      <c r="V3010" t="s">
        <v>179</v>
      </c>
      <c r="W3010" t="s">
        <v>62</v>
      </c>
      <c r="X3010">
        <v>2025</v>
      </c>
      <c r="Y3010" t="s">
        <v>208</v>
      </c>
      <c r="Z3010" s="8">
        <v>0.40860000000000002</v>
      </c>
    </row>
    <row r="3011" spans="1:26" x14ac:dyDescent="0.3">
      <c r="A3011" t="s">
        <v>7013</v>
      </c>
      <c r="B3011" s="4">
        <v>45668</v>
      </c>
      <c r="C3011" t="s">
        <v>413</v>
      </c>
      <c r="D3011" t="s">
        <v>7014</v>
      </c>
      <c r="E3011" t="s">
        <v>108</v>
      </c>
      <c r="F3011" t="s">
        <v>109</v>
      </c>
      <c r="G3011" t="s">
        <v>45</v>
      </c>
      <c r="H3011" t="s">
        <v>46</v>
      </c>
      <c r="I3011" t="s">
        <v>33</v>
      </c>
      <c r="J3011" t="s">
        <v>48</v>
      </c>
      <c r="K3011" t="s">
        <v>102</v>
      </c>
      <c r="L3011">
        <v>1</v>
      </c>
      <c r="M3011" s="6">
        <v>1737.85</v>
      </c>
      <c r="N3011" s="8">
        <v>0.2</v>
      </c>
      <c r="O3011" s="6">
        <v>347.57</v>
      </c>
      <c r="P3011" s="6">
        <v>1390.28</v>
      </c>
      <c r="Q3011" s="6">
        <v>924.39</v>
      </c>
      <c r="R3011" s="6">
        <v>465.89</v>
      </c>
      <c r="S3011" s="6">
        <v>120.25</v>
      </c>
      <c r="T3011" t="s">
        <v>36</v>
      </c>
      <c r="U3011">
        <v>1</v>
      </c>
      <c r="V3011" t="s">
        <v>91</v>
      </c>
      <c r="W3011" t="s">
        <v>51</v>
      </c>
      <c r="X3011">
        <v>2025</v>
      </c>
      <c r="Y3011" t="s">
        <v>137</v>
      </c>
      <c r="Z3011" s="8">
        <v>0.33510000000000001</v>
      </c>
    </row>
    <row r="3012" spans="1:26" x14ac:dyDescent="0.3">
      <c r="A3012" t="s">
        <v>7015</v>
      </c>
      <c r="B3012" s="4">
        <v>45686</v>
      </c>
      <c r="C3012" t="s">
        <v>3467</v>
      </c>
      <c r="D3012" t="s">
        <v>7016</v>
      </c>
      <c r="E3012" t="s">
        <v>56</v>
      </c>
      <c r="F3012" t="s">
        <v>57</v>
      </c>
      <c r="G3012" t="s">
        <v>69</v>
      </c>
      <c r="H3012" t="s">
        <v>188</v>
      </c>
      <c r="I3012" t="s">
        <v>116</v>
      </c>
      <c r="J3012" t="s">
        <v>48</v>
      </c>
      <c r="K3012" t="s">
        <v>35</v>
      </c>
      <c r="L3012">
        <v>1</v>
      </c>
      <c r="M3012" s="6">
        <v>1091.5899999999999</v>
      </c>
      <c r="N3012" s="8">
        <v>0.1</v>
      </c>
      <c r="O3012" s="6">
        <v>109.16</v>
      </c>
      <c r="P3012" s="6">
        <v>982.43</v>
      </c>
      <c r="Q3012" s="6">
        <v>657.6</v>
      </c>
      <c r="R3012" s="6">
        <v>324.83</v>
      </c>
      <c r="S3012" s="6">
        <v>198.71</v>
      </c>
      <c r="T3012" t="s">
        <v>36</v>
      </c>
      <c r="U3012">
        <v>1</v>
      </c>
      <c r="V3012" t="s">
        <v>91</v>
      </c>
      <c r="W3012" t="s">
        <v>51</v>
      </c>
      <c r="X3012">
        <v>2025</v>
      </c>
      <c r="Y3012" t="s">
        <v>137</v>
      </c>
      <c r="Z3012" s="8">
        <v>0.3306</v>
      </c>
    </row>
    <row r="3013" spans="1:26" x14ac:dyDescent="0.3">
      <c r="A3013" t="s">
        <v>7017</v>
      </c>
      <c r="B3013" s="4">
        <v>45741</v>
      </c>
      <c r="C3013" t="s">
        <v>5486</v>
      </c>
      <c r="D3013" t="s">
        <v>7018</v>
      </c>
      <c r="E3013" t="s">
        <v>43</v>
      </c>
      <c r="F3013" t="s">
        <v>273</v>
      </c>
      <c r="G3013" t="s">
        <v>45</v>
      </c>
      <c r="H3013" t="s">
        <v>32</v>
      </c>
      <c r="I3013" t="s">
        <v>33</v>
      </c>
      <c r="J3013" t="s">
        <v>34</v>
      </c>
      <c r="K3013" t="s">
        <v>49</v>
      </c>
      <c r="L3013">
        <v>4</v>
      </c>
      <c r="M3013" s="6">
        <v>2216.09</v>
      </c>
      <c r="N3013" s="8">
        <v>0.25</v>
      </c>
      <c r="O3013" s="6">
        <v>2216.09</v>
      </c>
      <c r="P3013" s="6">
        <v>6648.27</v>
      </c>
      <c r="Q3013" s="6">
        <v>3982.91</v>
      </c>
      <c r="R3013" s="6">
        <v>2665.36</v>
      </c>
      <c r="S3013" s="6">
        <v>48.13</v>
      </c>
      <c r="T3013" t="s">
        <v>36</v>
      </c>
      <c r="U3013">
        <v>3</v>
      </c>
      <c r="V3013" t="s">
        <v>50</v>
      </c>
      <c r="W3013" t="s">
        <v>51</v>
      </c>
      <c r="X3013">
        <v>2025</v>
      </c>
      <c r="Y3013" t="s">
        <v>52</v>
      </c>
      <c r="Z3013" s="8">
        <v>0.40089999999999998</v>
      </c>
    </row>
    <row r="3014" spans="1:26" x14ac:dyDescent="0.3">
      <c r="A3014" t="s">
        <v>7019</v>
      </c>
      <c r="B3014" s="4">
        <v>45655</v>
      </c>
      <c r="C3014" t="s">
        <v>7020</v>
      </c>
      <c r="D3014" t="s">
        <v>7021</v>
      </c>
      <c r="E3014" t="s">
        <v>29</v>
      </c>
      <c r="F3014" t="s">
        <v>242</v>
      </c>
      <c r="G3014" t="s">
        <v>69</v>
      </c>
      <c r="H3014" t="s">
        <v>83</v>
      </c>
      <c r="I3014" t="s">
        <v>33</v>
      </c>
      <c r="J3014" t="s">
        <v>48</v>
      </c>
      <c r="K3014" t="s">
        <v>60</v>
      </c>
      <c r="L3014">
        <v>1</v>
      </c>
      <c r="M3014" s="6">
        <v>1573.33</v>
      </c>
      <c r="N3014" s="8">
        <v>0.2</v>
      </c>
      <c r="O3014" s="6">
        <v>314.67</v>
      </c>
      <c r="P3014" s="6">
        <v>1258.6600000000001</v>
      </c>
      <c r="Q3014" s="6">
        <v>785.83</v>
      </c>
      <c r="R3014" s="6">
        <v>472.83</v>
      </c>
      <c r="S3014" s="6">
        <v>52.55</v>
      </c>
      <c r="T3014" t="s">
        <v>77</v>
      </c>
      <c r="U3014">
        <v>12</v>
      </c>
      <c r="V3014" t="s">
        <v>84</v>
      </c>
      <c r="W3014" t="s">
        <v>85</v>
      </c>
      <c r="X3014">
        <v>2024</v>
      </c>
      <c r="Y3014" t="s">
        <v>162</v>
      </c>
      <c r="Z3014" s="8">
        <v>0.37569999999999998</v>
      </c>
    </row>
    <row r="3015" spans="1:26" x14ac:dyDescent="0.3">
      <c r="A3015" t="s">
        <v>7022</v>
      </c>
      <c r="B3015" s="4">
        <v>45748</v>
      </c>
      <c r="C3015" t="s">
        <v>3917</v>
      </c>
      <c r="D3015" t="s">
        <v>7023</v>
      </c>
      <c r="E3015" t="s">
        <v>29</v>
      </c>
      <c r="F3015" t="s">
        <v>242</v>
      </c>
      <c r="G3015" t="s">
        <v>45</v>
      </c>
      <c r="H3015" t="s">
        <v>83</v>
      </c>
      <c r="I3015" t="s">
        <v>75</v>
      </c>
      <c r="J3015" t="s">
        <v>48</v>
      </c>
      <c r="K3015" t="s">
        <v>35</v>
      </c>
      <c r="L3015">
        <v>1</v>
      </c>
      <c r="M3015" s="6">
        <v>2938.2</v>
      </c>
      <c r="N3015" s="8">
        <v>0.15</v>
      </c>
      <c r="O3015" s="6">
        <v>440.73</v>
      </c>
      <c r="P3015" s="6">
        <v>2497.4699999999998</v>
      </c>
      <c r="Q3015" s="6">
        <v>1658.29</v>
      </c>
      <c r="R3015" s="6">
        <v>839.18</v>
      </c>
      <c r="S3015" s="6">
        <v>42.38</v>
      </c>
      <c r="T3015" t="s">
        <v>36</v>
      </c>
      <c r="U3015">
        <v>4</v>
      </c>
      <c r="V3015" t="s">
        <v>37</v>
      </c>
      <c r="W3015" t="s">
        <v>38</v>
      </c>
      <c r="X3015">
        <v>2025</v>
      </c>
      <c r="Y3015" t="s">
        <v>112</v>
      </c>
      <c r="Z3015" s="8">
        <v>0.33600000000000002</v>
      </c>
    </row>
    <row r="3016" spans="1:26" x14ac:dyDescent="0.3">
      <c r="A3016" t="s">
        <v>7024</v>
      </c>
      <c r="B3016" s="4">
        <v>46016</v>
      </c>
      <c r="C3016" t="s">
        <v>892</v>
      </c>
      <c r="D3016" t="s">
        <v>7025</v>
      </c>
      <c r="E3016" t="s">
        <v>29</v>
      </c>
      <c r="F3016" t="s">
        <v>30</v>
      </c>
      <c r="G3016" t="s">
        <v>69</v>
      </c>
      <c r="H3016" t="s">
        <v>291</v>
      </c>
      <c r="I3016" t="s">
        <v>116</v>
      </c>
      <c r="J3016" t="s">
        <v>34</v>
      </c>
      <c r="K3016" t="s">
        <v>35</v>
      </c>
      <c r="L3016">
        <v>1</v>
      </c>
      <c r="M3016" s="6">
        <v>1020.01</v>
      </c>
      <c r="N3016" s="8">
        <v>0.1</v>
      </c>
      <c r="O3016" s="6">
        <v>102</v>
      </c>
      <c r="P3016" s="6">
        <v>918.01</v>
      </c>
      <c r="Q3016" s="6">
        <v>674.6</v>
      </c>
      <c r="R3016" s="6">
        <v>243.41</v>
      </c>
      <c r="S3016" s="6">
        <v>405.25</v>
      </c>
      <c r="T3016" t="s">
        <v>36</v>
      </c>
      <c r="U3016">
        <v>12</v>
      </c>
      <c r="V3016" t="s">
        <v>84</v>
      </c>
      <c r="W3016" t="s">
        <v>85</v>
      </c>
      <c r="X3016">
        <v>2025</v>
      </c>
      <c r="Y3016" t="s">
        <v>86</v>
      </c>
      <c r="Z3016" s="8">
        <v>0.2651</v>
      </c>
    </row>
    <row r="3017" spans="1:26" x14ac:dyDescent="0.3">
      <c r="A3017" t="s">
        <v>7026</v>
      </c>
      <c r="B3017" s="4">
        <v>46019</v>
      </c>
      <c r="C3017" t="s">
        <v>1768</v>
      </c>
      <c r="D3017" t="s">
        <v>7027</v>
      </c>
      <c r="E3017" t="s">
        <v>29</v>
      </c>
      <c r="F3017" t="s">
        <v>141</v>
      </c>
      <c r="G3017" t="s">
        <v>132</v>
      </c>
      <c r="H3017" t="s">
        <v>252</v>
      </c>
      <c r="I3017" t="s">
        <v>116</v>
      </c>
      <c r="J3017" t="s">
        <v>34</v>
      </c>
      <c r="K3017" t="s">
        <v>102</v>
      </c>
      <c r="L3017">
        <v>2</v>
      </c>
      <c r="M3017" s="6">
        <v>1153.21</v>
      </c>
      <c r="N3017" s="8">
        <v>0</v>
      </c>
      <c r="O3017" s="6">
        <v>0</v>
      </c>
      <c r="P3017" s="6">
        <v>2306.42</v>
      </c>
      <c r="Q3017" s="6">
        <v>1751.08</v>
      </c>
      <c r="R3017" s="6">
        <v>555.34</v>
      </c>
      <c r="S3017" s="6">
        <v>98.93</v>
      </c>
      <c r="T3017" t="s">
        <v>36</v>
      </c>
      <c r="U3017">
        <v>12</v>
      </c>
      <c r="V3017" t="s">
        <v>84</v>
      </c>
      <c r="W3017" t="s">
        <v>85</v>
      </c>
      <c r="X3017">
        <v>2025</v>
      </c>
      <c r="Y3017" t="s">
        <v>86</v>
      </c>
      <c r="Z3017" s="8">
        <v>0.24079999999999999</v>
      </c>
    </row>
    <row r="3018" spans="1:26" x14ac:dyDescent="0.3">
      <c r="A3018" t="s">
        <v>7028</v>
      </c>
      <c r="B3018" s="4">
        <v>45517</v>
      </c>
      <c r="C3018" t="s">
        <v>426</v>
      </c>
      <c r="D3018" t="s">
        <v>7029</v>
      </c>
      <c r="E3018" t="s">
        <v>29</v>
      </c>
      <c r="F3018" t="s">
        <v>123</v>
      </c>
      <c r="G3018" t="s">
        <v>31</v>
      </c>
      <c r="H3018" t="s">
        <v>96</v>
      </c>
      <c r="I3018" t="s">
        <v>75</v>
      </c>
      <c r="J3018" t="s">
        <v>48</v>
      </c>
      <c r="K3018" t="s">
        <v>102</v>
      </c>
      <c r="L3018">
        <v>1</v>
      </c>
      <c r="M3018" s="6">
        <v>974.87</v>
      </c>
      <c r="N3018" s="8">
        <v>0.05</v>
      </c>
      <c r="O3018" s="6">
        <v>48.74</v>
      </c>
      <c r="P3018" s="6">
        <v>926.13</v>
      </c>
      <c r="Q3018" s="6">
        <v>647.72</v>
      </c>
      <c r="R3018" s="6">
        <v>278.41000000000003</v>
      </c>
      <c r="S3018" s="6">
        <v>352.96</v>
      </c>
      <c r="T3018" t="s">
        <v>36</v>
      </c>
      <c r="U3018">
        <v>8</v>
      </c>
      <c r="V3018" t="s">
        <v>118</v>
      </c>
      <c r="W3018" t="s">
        <v>62</v>
      </c>
      <c r="X3018">
        <v>2024</v>
      </c>
      <c r="Y3018" t="s">
        <v>119</v>
      </c>
      <c r="Z3018" s="8">
        <v>0.30059999999999998</v>
      </c>
    </row>
    <row r="3019" spans="1:26" x14ac:dyDescent="0.3">
      <c r="A3019" t="s">
        <v>7030</v>
      </c>
      <c r="B3019" s="4">
        <v>45422</v>
      </c>
      <c r="C3019" t="s">
        <v>3893</v>
      </c>
      <c r="D3019" t="s">
        <v>7031</v>
      </c>
      <c r="E3019" t="s">
        <v>29</v>
      </c>
      <c r="F3019" t="s">
        <v>242</v>
      </c>
      <c r="G3019" t="s">
        <v>69</v>
      </c>
      <c r="H3019" t="s">
        <v>70</v>
      </c>
      <c r="I3019" t="s">
        <v>75</v>
      </c>
      <c r="J3019" t="s">
        <v>34</v>
      </c>
      <c r="K3019" t="s">
        <v>102</v>
      </c>
      <c r="L3019">
        <v>2</v>
      </c>
      <c r="M3019" s="6">
        <v>2996.41</v>
      </c>
      <c r="N3019" s="8">
        <v>0</v>
      </c>
      <c r="O3019" s="6">
        <v>0</v>
      </c>
      <c r="P3019" s="6">
        <v>5992.82</v>
      </c>
      <c r="Q3019" s="6">
        <v>3899.4</v>
      </c>
      <c r="R3019" s="6">
        <v>2093.42</v>
      </c>
      <c r="S3019" s="6">
        <v>304.14999999999998</v>
      </c>
      <c r="T3019" t="s">
        <v>36</v>
      </c>
      <c r="U3019">
        <v>5</v>
      </c>
      <c r="V3019" t="s">
        <v>103</v>
      </c>
      <c r="W3019" t="s">
        <v>38</v>
      </c>
      <c r="X3019">
        <v>2024</v>
      </c>
      <c r="Y3019" t="s">
        <v>104</v>
      </c>
      <c r="Z3019" s="8">
        <v>0.3493</v>
      </c>
    </row>
    <row r="3020" spans="1:26" x14ac:dyDescent="0.3">
      <c r="A3020" t="s">
        <v>7032</v>
      </c>
      <c r="B3020" s="4">
        <v>45879</v>
      </c>
      <c r="C3020" t="s">
        <v>680</v>
      </c>
      <c r="D3020" t="s">
        <v>7033</v>
      </c>
      <c r="E3020" t="s">
        <v>29</v>
      </c>
      <c r="F3020" t="s">
        <v>141</v>
      </c>
      <c r="G3020" t="s">
        <v>45</v>
      </c>
      <c r="H3020" t="s">
        <v>46</v>
      </c>
      <c r="I3020" t="s">
        <v>33</v>
      </c>
      <c r="J3020" t="s">
        <v>48</v>
      </c>
      <c r="K3020" t="s">
        <v>102</v>
      </c>
      <c r="L3020">
        <v>3</v>
      </c>
      <c r="M3020" s="6">
        <v>740.27</v>
      </c>
      <c r="N3020" s="8">
        <v>0.1</v>
      </c>
      <c r="O3020" s="6">
        <v>222.08</v>
      </c>
      <c r="P3020" s="6">
        <v>1998.73</v>
      </c>
      <c r="Q3020" s="6">
        <v>1459.36</v>
      </c>
      <c r="R3020" s="6">
        <v>539.37</v>
      </c>
      <c r="S3020" s="6">
        <v>195.38</v>
      </c>
      <c r="T3020" t="s">
        <v>36</v>
      </c>
      <c r="U3020">
        <v>8</v>
      </c>
      <c r="V3020" t="s">
        <v>118</v>
      </c>
      <c r="W3020" t="s">
        <v>62</v>
      </c>
      <c r="X3020">
        <v>2025</v>
      </c>
      <c r="Y3020" t="s">
        <v>277</v>
      </c>
      <c r="Z3020" s="8">
        <v>0.26989999999999997</v>
      </c>
    </row>
    <row r="3021" spans="1:26" x14ac:dyDescent="0.3">
      <c r="A3021" t="s">
        <v>7034</v>
      </c>
      <c r="B3021" s="4">
        <v>45767</v>
      </c>
      <c r="C3021" t="s">
        <v>1344</v>
      </c>
      <c r="D3021" t="s">
        <v>7035</v>
      </c>
      <c r="E3021" t="s">
        <v>56</v>
      </c>
      <c r="F3021" t="s">
        <v>57</v>
      </c>
      <c r="G3021" t="s">
        <v>45</v>
      </c>
      <c r="H3021" t="s">
        <v>83</v>
      </c>
      <c r="I3021" t="s">
        <v>33</v>
      </c>
      <c r="J3021" t="s">
        <v>59</v>
      </c>
      <c r="K3021" t="s">
        <v>76</v>
      </c>
      <c r="L3021">
        <v>1</v>
      </c>
      <c r="M3021" s="6">
        <v>2638.02</v>
      </c>
      <c r="N3021" s="8">
        <v>0.2</v>
      </c>
      <c r="O3021" s="6">
        <v>527.6</v>
      </c>
      <c r="P3021" s="6">
        <v>2110.42</v>
      </c>
      <c r="Q3021" s="6">
        <v>1393.63</v>
      </c>
      <c r="R3021" s="6">
        <v>716.79</v>
      </c>
      <c r="S3021" s="6">
        <v>365.71</v>
      </c>
      <c r="T3021" t="s">
        <v>77</v>
      </c>
      <c r="U3021">
        <v>4</v>
      </c>
      <c r="V3021" t="s">
        <v>37</v>
      </c>
      <c r="W3021" t="s">
        <v>38</v>
      </c>
      <c r="X3021">
        <v>2025</v>
      </c>
      <c r="Y3021" t="s">
        <v>112</v>
      </c>
      <c r="Z3021" s="8">
        <v>0.33960000000000001</v>
      </c>
    </row>
    <row r="3022" spans="1:26" x14ac:dyDescent="0.3">
      <c r="A3022" t="s">
        <v>7036</v>
      </c>
      <c r="B3022" s="4">
        <v>45568</v>
      </c>
      <c r="C3022" t="s">
        <v>842</v>
      </c>
      <c r="D3022" t="s">
        <v>7037</v>
      </c>
      <c r="E3022" t="s">
        <v>43</v>
      </c>
      <c r="F3022" t="s">
        <v>101</v>
      </c>
      <c r="G3022" t="s">
        <v>132</v>
      </c>
      <c r="H3022" t="s">
        <v>252</v>
      </c>
      <c r="I3022" t="s">
        <v>47</v>
      </c>
      <c r="J3022" t="s">
        <v>59</v>
      </c>
      <c r="K3022" t="s">
        <v>49</v>
      </c>
      <c r="L3022">
        <v>2</v>
      </c>
      <c r="M3022" s="6">
        <v>299</v>
      </c>
      <c r="N3022" s="8">
        <v>0</v>
      </c>
      <c r="O3022" s="6">
        <v>0</v>
      </c>
      <c r="P3022" s="6">
        <v>598</v>
      </c>
      <c r="Q3022" s="6">
        <v>485.4</v>
      </c>
      <c r="R3022" s="6">
        <v>112.6</v>
      </c>
      <c r="S3022" s="6">
        <v>383.34</v>
      </c>
      <c r="T3022" t="s">
        <v>77</v>
      </c>
      <c r="U3022">
        <v>10</v>
      </c>
      <c r="V3022" t="s">
        <v>146</v>
      </c>
      <c r="W3022" t="s">
        <v>85</v>
      </c>
      <c r="X3022">
        <v>2024</v>
      </c>
      <c r="Y3022" t="s">
        <v>184</v>
      </c>
      <c r="Z3022" s="8">
        <v>0.1883</v>
      </c>
    </row>
    <row r="3023" spans="1:26" x14ac:dyDescent="0.3">
      <c r="A3023" t="s">
        <v>7038</v>
      </c>
      <c r="B3023" s="4">
        <v>45447</v>
      </c>
      <c r="C3023" t="s">
        <v>206</v>
      </c>
      <c r="D3023" t="s">
        <v>7039</v>
      </c>
      <c r="E3023" t="s">
        <v>29</v>
      </c>
      <c r="F3023" t="s">
        <v>242</v>
      </c>
      <c r="G3023" t="s">
        <v>69</v>
      </c>
      <c r="H3023" t="s">
        <v>188</v>
      </c>
      <c r="I3023" t="s">
        <v>33</v>
      </c>
      <c r="J3023" t="s">
        <v>34</v>
      </c>
      <c r="K3023" t="s">
        <v>76</v>
      </c>
      <c r="L3023">
        <v>1</v>
      </c>
      <c r="M3023" s="6">
        <v>2632.5</v>
      </c>
      <c r="N3023" s="8">
        <v>0</v>
      </c>
      <c r="O3023" s="6">
        <v>0</v>
      </c>
      <c r="P3023" s="6">
        <v>2632.5</v>
      </c>
      <c r="Q3023" s="6">
        <v>1756.53</v>
      </c>
      <c r="R3023" s="6">
        <v>875.97</v>
      </c>
      <c r="S3023" s="6">
        <v>359.69</v>
      </c>
      <c r="T3023" t="s">
        <v>36</v>
      </c>
      <c r="U3023">
        <v>6</v>
      </c>
      <c r="V3023" t="s">
        <v>189</v>
      </c>
      <c r="W3023" t="s">
        <v>38</v>
      </c>
      <c r="X3023">
        <v>2024</v>
      </c>
      <c r="Y3023" t="s">
        <v>190</v>
      </c>
      <c r="Z3023" s="8">
        <v>0.33279999999999998</v>
      </c>
    </row>
    <row r="3024" spans="1:26" x14ac:dyDescent="0.3">
      <c r="A3024" t="s">
        <v>7040</v>
      </c>
      <c r="B3024" s="4">
        <v>45509</v>
      </c>
      <c r="C3024" t="s">
        <v>7041</v>
      </c>
      <c r="D3024" t="s">
        <v>7042</v>
      </c>
      <c r="E3024" t="s">
        <v>108</v>
      </c>
      <c r="F3024" t="s">
        <v>109</v>
      </c>
      <c r="G3024" t="s">
        <v>31</v>
      </c>
      <c r="H3024" t="s">
        <v>32</v>
      </c>
      <c r="I3024" t="s">
        <v>47</v>
      </c>
      <c r="J3024" t="s">
        <v>48</v>
      </c>
      <c r="K3024" t="s">
        <v>35</v>
      </c>
      <c r="L3024">
        <v>1</v>
      </c>
      <c r="M3024" s="6">
        <v>1161.98</v>
      </c>
      <c r="N3024" s="8">
        <v>0.1</v>
      </c>
      <c r="O3024" s="6">
        <v>116.2</v>
      </c>
      <c r="P3024" s="6">
        <v>1045.78</v>
      </c>
      <c r="Q3024" s="6">
        <v>619.9</v>
      </c>
      <c r="R3024" s="6">
        <v>425.88</v>
      </c>
      <c r="S3024" s="6">
        <v>44.82</v>
      </c>
      <c r="T3024" t="s">
        <v>117</v>
      </c>
      <c r="U3024">
        <v>8</v>
      </c>
      <c r="V3024" t="s">
        <v>118</v>
      </c>
      <c r="W3024" t="s">
        <v>62</v>
      </c>
      <c r="X3024">
        <v>2024</v>
      </c>
      <c r="Y3024" t="s">
        <v>119</v>
      </c>
      <c r="Z3024" s="8">
        <v>0.40720000000000001</v>
      </c>
    </row>
    <row r="3025" spans="1:26" x14ac:dyDescent="0.3">
      <c r="A3025" t="s">
        <v>7043</v>
      </c>
      <c r="B3025" s="4">
        <v>45481</v>
      </c>
      <c r="C3025" t="s">
        <v>1434</v>
      </c>
      <c r="D3025" t="s">
        <v>7044</v>
      </c>
      <c r="E3025" t="s">
        <v>108</v>
      </c>
      <c r="F3025" t="s">
        <v>109</v>
      </c>
      <c r="G3025" t="s">
        <v>69</v>
      </c>
      <c r="H3025" t="s">
        <v>291</v>
      </c>
      <c r="I3025" t="s">
        <v>47</v>
      </c>
      <c r="J3025" t="s">
        <v>59</v>
      </c>
      <c r="K3025" t="s">
        <v>76</v>
      </c>
      <c r="L3025">
        <v>1</v>
      </c>
      <c r="M3025" s="6">
        <v>755.55</v>
      </c>
      <c r="N3025" s="8">
        <v>0.1</v>
      </c>
      <c r="O3025" s="6">
        <v>75.55</v>
      </c>
      <c r="P3025" s="6">
        <v>680</v>
      </c>
      <c r="Q3025" s="6">
        <v>398.25</v>
      </c>
      <c r="R3025" s="6">
        <v>281.75</v>
      </c>
      <c r="S3025" s="6">
        <v>412.52</v>
      </c>
      <c r="T3025" t="s">
        <v>36</v>
      </c>
      <c r="U3025">
        <v>7</v>
      </c>
      <c r="V3025" t="s">
        <v>179</v>
      </c>
      <c r="W3025" t="s">
        <v>62</v>
      </c>
      <c r="X3025">
        <v>2024</v>
      </c>
      <c r="Y3025" t="s">
        <v>180</v>
      </c>
      <c r="Z3025" s="8">
        <v>0.4143</v>
      </c>
    </row>
    <row r="3026" spans="1:26" x14ac:dyDescent="0.3">
      <c r="A3026" t="s">
        <v>7045</v>
      </c>
      <c r="B3026" s="4">
        <v>45708</v>
      </c>
      <c r="C3026" t="s">
        <v>226</v>
      </c>
      <c r="D3026" t="s">
        <v>7046</v>
      </c>
      <c r="E3026" t="s">
        <v>29</v>
      </c>
      <c r="F3026" t="s">
        <v>141</v>
      </c>
      <c r="G3026" t="s">
        <v>69</v>
      </c>
      <c r="H3026" t="s">
        <v>188</v>
      </c>
      <c r="I3026" t="s">
        <v>33</v>
      </c>
      <c r="J3026" t="s">
        <v>59</v>
      </c>
      <c r="K3026" t="s">
        <v>49</v>
      </c>
      <c r="L3026">
        <v>3</v>
      </c>
      <c r="M3026" s="6">
        <v>917.45</v>
      </c>
      <c r="N3026" s="8">
        <v>0.1</v>
      </c>
      <c r="O3026" s="6">
        <v>275.24</v>
      </c>
      <c r="P3026" s="6">
        <v>2477.11</v>
      </c>
      <c r="Q3026" s="6">
        <v>1989.85</v>
      </c>
      <c r="R3026" s="6">
        <v>487.26</v>
      </c>
      <c r="S3026" s="6">
        <v>239.58</v>
      </c>
      <c r="T3026" t="s">
        <v>36</v>
      </c>
      <c r="U3026">
        <v>2</v>
      </c>
      <c r="V3026" t="s">
        <v>171</v>
      </c>
      <c r="W3026" t="s">
        <v>51</v>
      </c>
      <c r="X3026">
        <v>2025</v>
      </c>
      <c r="Y3026" t="s">
        <v>172</v>
      </c>
      <c r="Z3026" s="8">
        <v>0.19670000000000001</v>
      </c>
    </row>
    <row r="3027" spans="1:26" x14ac:dyDescent="0.3">
      <c r="A3027" t="s">
        <v>7047</v>
      </c>
      <c r="B3027" s="4">
        <v>45966</v>
      </c>
      <c r="C3027" t="s">
        <v>1456</v>
      </c>
      <c r="D3027" t="s">
        <v>7048</v>
      </c>
      <c r="E3027" t="s">
        <v>29</v>
      </c>
      <c r="F3027" t="s">
        <v>141</v>
      </c>
      <c r="G3027" t="s">
        <v>31</v>
      </c>
      <c r="H3027" t="s">
        <v>32</v>
      </c>
      <c r="I3027" t="s">
        <v>47</v>
      </c>
      <c r="J3027" t="s">
        <v>48</v>
      </c>
      <c r="K3027" t="s">
        <v>60</v>
      </c>
      <c r="L3027">
        <v>1</v>
      </c>
      <c r="M3027" s="6">
        <v>1048</v>
      </c>
      <c r="N3027" s="8">
        <v>0.1</v>
      </c>
      <c r="O3027" s="6">
        <v>104.8</v>
      </c>
      <c r="P3027" s="6">
        <v>943.2</v>
      </c>
      <c r="Q3027" s="6">
        <v>621.14</v>
      </c>
      <c r="R3027" s="6">
        <v>322.06</v>
      </c>
      <c r="S3027" s="6">
        <v>206.14</v>
      </c>
      <c r="T3027" t="s">
        <v>36</v>
      </c>
      <c r="U3027">
        <v>11</v>
      </c>
      <c r="V3027" t="s">
        <v>124</v>
      </c>
      <c r="W3027" t="s">
        <v>85</v>
      </c>
      <c r="X3027">
        <v>2025</v>
      </c>
      <c r="Y3027" t="s">
        <v>221</v>
      </c>
      <c r="Z3027" s="8">
        <v>0.34150000000000003</v>
      </c>
    </row>
    <row r="3028" spans="1:26" x14ac:dyDescent="0.3">
      <c r="A3028" t="s">
        <v>7049</v>
      </c>
      <c r="B3028" s="4">
        <v>45983</v>
      </c>
      <c r="C3028" t="s">
        <v>2146</v>
      </c>
      <c r="D3028" t="s">
        <v>7050</v>
      </c>
      <c r="E3028" t="s">
        <v>67</v>
      </c>
      <c r="F3028" t="s">
        <v>82</v>
      </c>
      <c r="G3028" t="s">
        <v>132</v>
      </c>
      <c r="H3028" t="s">
        <v>252</v>
      </c>
      <c r="I3028" t="s">
        <v>33</v>
      </c>
      <c r="J3028" t="s">
        <v>59</v>
      </c>
      <c r="K3028" t="s">
        <v>76</v>
      </c>
      <c r="L3028">
        <v>2</v>
      </c>
      <c r="M3028" s="6">
        <v>1691.63</v>
      </c>
      <c r="N3028" s="8">
        <v>0.1</v>
      </c>
      <c r="O3028" s="6">
        <v>338.33</v>
      </c>
      <c r="P3028" s="6">
        <v>3044.93</v>
      </c>
      <c r="Q3028" s="6">
        <v>2074.1</v>
      </c>
      <c r="R3028" s="6">
        <v>970.83</v>
      </c>
      <c r="S3028" s="6">
        <v>107.19</v>
      </c>
      <c r="T3028" t="s">
        <v>36</v>
      </c>
      <c r="U3028">
        <v>11</v>
      </c>
      <c r="V3028" t="s">
        <v>124</v>
      </c>
      <c r="W3028" t="s">
        <v>85</v>
      </c>
      <c r="X3028">
        <v>2025</v>
      </c>
      <c r="Y3028" t="s">
        <v>221</v>
      </c>
      <c r="Z3028" s="8">
        <v>0.31879999999999997</v>
      </c>
    </row>
    <row r="3029" spans="1:26" x14ac:dyDescent="0.3">
      <c r="A3029" t="s">
        <v>7051</v>
      </c>
      <c r="B3029" s="4">
        <v>45837</v>
      </c>
      <c r="C3029" t="s">
        <v>1459</v>
      </c>
      <c r="D3029" t="s">
        <v>7052</v>
      </c>
      <c r="E3029" t="s">
        <v>43</v>
      </c>
      <c r="F3029" t="s">
        <v>101</v>
      </c>
      <c r="G3029" t="s">
        <v>69</v>
      </c>
      <c r="H3029" t="s">
        <v>291</v>
      </c>
      <c r="I3029" t="s">
        <v>33</v>
      </c>
      <c r="J3029" t="s">
        <v>59</v>
      </c>
      <c r="K3029" t="s">
        <v>49</v>
      </c>
      <c r="L3029">
        <v>1</v>
      </c>
      <c r="M3029" s="6">
        <v>1368.83</v>
      </c>
      <c r="N3029" s="8">
        <v>0.15</v>
      </c>
      <c r="O3029" s="6">
        <v>205.32</v>
      </c>
      <c r="P3029" s="6">
        <v>1163.51</v>
      </c>
      <c r="Q3029" s="6">
        <v>714.61</v>
      </c>
      <c r="R3029" s="6">
        <v>448.9</v>
      </c>
      <c r="S3029" s="6">
        <v>353.19</v>
      </c>
      <c r="T3029" t="s">
        <v>36</v>
      </c>
      <c r="U3029">
        <v>6</v>
      </c>
      <c r="V3029" t="s">
        <v>189</v>
      </c>
      <c r="W3029" t="s">
        <v>38</v>
      </c>
      <c r="X3029">
        <v>2025</v>
      </c>
      <c r="Y3029" t="s">
        <v>424</v>
      </c>
      <c r="Z3029" s="8">
        <v>0.38579999999999998</v>
      </c>
    </row>
    <row r="3030" spans="1:26" x14ac:dyDescent="0.3">
      <c r="A3030" t="s">
        <v>7053</v>
      </c>
      <c r="B3030" s="4">
        <v>45332</v>
      </c>
      <c r="C3030" t="s">
        <v>264</v>
      </c>
      <c r="D3030" t="s">
        <v>7054</v>
      </c>
      <c r="E3030" t="s">
        <v>108</v>
      </c>
      <c r="F3030" t="s">
        <v>109</v>
      </c>
      <c r="G3030" t="s">
        <v>31</v>
      </c>
      <c r="H3030" t="s">
        <v>32</v>
      </c>
      <c r="I3030" t="s">
        <v>47</v>
      </c>
      <c r="J3030" t="s">
        <v>48</v>
      </c>
      <c r="K3030" t="s">
        <v>102</v>
      </c>
      <c r="L3030">
        <v>2</v>
      </c>
      <c r="M3030" s="6">
        <v>757.74</v>
      </c>
      <c r="N3030" s="8">
        <v>0.05</v>
      </c>
      <c r="O3030" s="6">
        <v>75.77</v>
      </c>
      <c r="P3030" s="6">
        <v>1439.71</v>
      </c>
      <c r="Q3030" s="6">
        <v>1120.56</v>
      </c>
      <c r="R3030" s="6">
        <v>319.14999999999998</v>
      </c>
      <c r="S3030" s="6">
        <v>343.07</v>
      </c>
      <c r="T3030" t="s">
        <v>77</v>
      </c>
      <c r="U3030">
        <v>2</v>
      </c>
      <c r="V3030" t="s">
        <v>171</v>
      </c>
      <c r="W3030" t="s">
        <v>51</v>
      </c>
      <c r="X3030">
        <v>2024</v>
      </c>
      <c r="Y3030" t="s">
        <v>214</v>
      </c>
      <c r="Z3030" s="8">
        <v>0.22170000000000001</v>
      </c>
    </row>
    <row r="3031" spans="1:26" x14ac:dyDescent="0.3">
      <c r="A3031" t="s">
        <v>7055</v>
      </c>
      <c r="B3031" s="4">
        <v>45598</v>
      </c>
      <c r="C3031" t="s">
        <v>3113</v>
      </c>
      <c r="D3031" t="s">
        <v>7056</v>
      </c>
      <c r="E3031" t="s">
        <v>29</v>
      </c>
      <c r="F3031" t="s">
        <v>141</v>
      </c>
      <c r="G3031" t="s">
        <v>69</v>
      </c>
      <c r="H3031" t="s">
        <v>291</v>
      </c>
      <c r="I3031" t="s">
        <v>47</v>
      </c>
      <c r="J3031" t="s">
        <v>59</v>
      </c>
      <c r="K3031" t="s">
        <v>49</v>
      </c>
      <c r="L3031">
        <v>1</v>
      </c>
      <c r="M3031" s="6">
        <v>2274.06</v>
      </c>
      <c r="N3031" s="8">
        <v>0.2</v>
      </c>
      <c r="O3031" s="6">
        <v>454.81</v>
      </c>
      <c r="P3031" s="6">
        <v>1819.25</v>
      </c>
      <c r="Q3031" s="6">
        <v>1401.73</v>
      </c>
      <c r="R3031" s="6">
        <v>417.52</v>
      </c>
      <c r="S3031" s="6">
        <v>266.7</v>
      </c>
      <c r="T3031" t="s">
        <v>36</v>
      </c>
      <c r="U3031">
        <v>11</v>
      </c>
      <c r="V3031" t="s">
        <v>124</v>
      </c>
      <c r="W3031" t="s">
        <v>85</v>
      </c>
      <c r="X3031">
        <v>2024</v>
      </c>
      <c r="Y3031" t="s">
        <v>125</v>
      </c>
      <c r="Z3031" s="8">
        <v>0.22950000000000001</v>
      </c>
    </row>
    <row r="3032" spans="1:26" x14ac:dyDescent="0.3">
      <c r="A3032" t="s">
        <v>7057</v>
      </c>
      <c r="B3032" s="4">
        <v>45629</v>
      </c>
      <c r="C3032" t="s">
        <v>1838</v>
      </c>
      <c r="D3032" t="s">
        <v>7058</v>
      </c>
      <c r="E3032" t="s">
        <v>29</v>
      </c>
      <c r="F3032" t="s">
        <v>141</v>
      </c>
      <c r="G3032" t="s">
        <v>31</v>
      </c>
      <c r="H3032" t="s">
        <v>58</v>
      </c>
      <c r="I3032" t="s">
        <v>33</v>
      </c>
      <c r="J3032" t="s">
        <v>59</v>
      </c>
      <c r="K3032" t="s">
        <v>76</v>
      </c>
      <c r="L3032">
        <v>2</v>
      </c>
      <c r="M3032" s="6">
        <v>908.56</v>
      </c>
      <c r="N3032" s="8">
        <v>0.25</v>
      </c>
      <c r="O3032" s="6">
        <v>454.28</v>
      </c>
      <c r="P3032" s="6">
        <v>1362.84</v>
      </c>
      <c r="Q3032" s="6">
        <v>890.35</v>
      </c>
      <c r="R3032" s="6">
        <v>472.49</v>
      </c>
      <c r="S3032" s="6">
        <v>288.87</v>
      </c>
      <c r="T3032" t="s">
        <v>117</v>
      </c>
      <c r="U3032">
        <v>12</v>
      </c>
      <c r="V3032" t="s">
        <v>84</v>
      </c>
      <c r="W3032" t="s">
        <v>85</v>
      </c>
      <c r="X3032">
        <v>2024</v>
      </c>
      <c r="Y3032" t="s">
        <v>162</v>
      </c>
      <c r="Z3032" s="8">
        <v>0.34670000000000001</v>
      </c>
    </row>
    <row r="3033" spans="1:26" x14ac:dyDescent="0.3">
      <c r="A3033" t="s">
        <v>7059</v>
      </c>
      <c r="B3033" s="4">
        <v>45605</v>
      </c>
      <c r="C3033" t="s">
        <v>1285</v>
      </c>
      <c r="D3033" t="s">
        <v>7060</v>
      </c>
      <c r="E3033" t="s">
        <v>43</v>
      </c>
      <c r="F3033" t="s">
        <v>273</v>
      </c>
      <c r="G3033" t="s">
        <v>69</v>
      </c>
      <c r="H3033" t="s">
        <v>188</v>
      </c>
      <c r="I3033" t="s">
        <v>47</v>
      </c>
      <c r="J3033" t="s">
        <v>48</v>
      </c>
      <c r="K3033" t="s">
        <v>102</v>
      </c>
      <c r="L3033">
        <v>2</v>
      </c>
      <c r="M3033" s="6">
        <v>1536.87</v>
      </c>
      <c r="N3033" s="8">
        <v>0.15</v>
      </c>
      <c r="O3033" s="6">
        <v>461.06</v>
      </c>
      <c r="P3033" s="6">
        <v>2612.6799999999998</v>
      </c>
      <c r="Q3033" s="6">
        <v>1645.49</v>
      </c>
      <c r="R3033" s="6">
        <v>967.19</v>
      </c>
      <c r="S3033" s="6">
        <v>403.73</v>
      </c>
      <c r="T3033" t="s">
        <v>36</v>
      </c>
      <c r="U3033">
        <v>11</v>
      </c>
      <c r="V3033" t="s">
        <v>124</v>
      </c>
      <c r="W3033" t="s">
        <v>85</v>
      </c>
      <c r="X3033">
        <v>2024</v>
      </c>
      <c r="Y3033" t="s">
        <v>125</v>
      </c>
      <c r="Z3033" s="8">
        <v>0.37019999999999997</v>
      </c>
    </row>
    <row r="3034" spans="1:26" x14ac:dyDescent="0.3">
      <c r="A3034" t="s">
        <v>7061</v>
      </c>
      <c r="B3034" s="4">
        <v>45366</v>
      </c>
      <c r="C3034" t="s">
        <v>881</v>
      </c>
      <c r="D3034" t="s">
        <v>7062</v>
      </c>
      <c r="E3034" t="s">
        <v>43</v>
      </c>
      <c r="F3034" t="s">
        <v>273</v>
      </c>
      <c r="G3034" t="s">
        <v>31</v>
      </c>
      <c r="H3034" t="s">
        <v>96</v>
      </c>
      <c r="I3034" t="s">
        <v>47</v>
      </c>
      <c r="J3034" t="s">
        <v>34</v>
      </c>
      <c r="K3034" t="s">
        <v>35</v>
      </c>
      <c r="L3034">
        <v>1</v>
      </c>
      <c r="M3034" s="6">
        <v>1734.21</v>
      </c>
      <c r="N3034" s="8">
        <v>0</v>
      </c>
      <c r="O3034" s="6">
        <v>0</v>
      </c>
      <c r="P3034" s="6">
        <v>1734.21</v>
      </c>
      <c r="Q3034" s="6">
        <v>1399.11</v>
      </c>
      <c r="R3034" s="6">
        <v>335.1</v>
      </c>
      <c r="S3034" s="6">
        <v>438.15</v>
      </c>
      <c r="T3034" t="s">
        <v>36</v>
      </c>
      <c r="U3034">
        <v>3</v>
      </c>
      <c r="V3034" t="s">
        <v>50</v>
      </c>
      <c r="W3034" t="s">
        <v>51</v>
      </c>
      <c r="X3034">
        <v>2024</v>
      </c>
      <c r="Y3034" t="s">
        <v>78</v>
      </c>
      <c r="Z3034" s="8">
        <v>0.19320000000000001</v>
      </c>
    </row>
    <row r="3035" spans="1:26" x14ac:dyDescent="0.3">
      <c r="A3035" t="s">
        <v>7063</v>
      </c>
      <c r="B3035" s="4">
        <v>45570</v>
      </c>
      <c r="C3035" t="s">
        <v>4007</v>
      </c>
      <c r="D3035" t="s">
        <v>7064</v>
      </c>
      <c r="E3035" t="s">
        <v>29</v>
      </c>
      <c r="F3035" t="s">
        <v>123</v>
      </c>
      <c r="G3035" t="s">
        <v>45</v>
      </c>
      <c r="H3035" t="s">
        <v>46</v>
      </c>
      <c r="I3035" t="s">
        <v>47</v>
      </c>
      <c r="J3035" t="s">
        <v>34</v>
      </c>
      <c r="K3035" t="s">
        <v>76</v>
      </c>
      <c r="L3035">
        <v>1</v>
      </c>
      <c r="M3035" s="6">
        <v>2351.73</v>
      </c>
      <c r="N3035" s="8">
        <v>0.1</v>
      </c>
      <c r="O3035" s="6">
        <v>235.17</v>
      </c>
      <c r="P3035" s="6">
        <v>2116.56</v>
      </c>
      <c r="Q3035" s="6">
        <v>1714.11</v>
      </c>
      <c r="R3035" s="6">
        <v>402.45</v>
      </c>
      <c r="S3035" s="6">
        <v>142.41999999999999</v>
      </c>
      <c r="T3035" t="s">
        <v>36</v>
      </c>
      <c r="U3035">
        <v>10</v>
      </c>
      <c r="V3035" t="s">
        <v>146</v>
      </c>
      <c r="W3035" t="s">
        <v>85</v>
      </c>
      <c r="X3035">
        <v>2024</v>
      </c>
      <c r="Y3035" t="s">
        <v>184</v>
      </c>
      <c r="Z3035" s="8">
        <v>0.19009999999999999</v>
      </c>
    </row>
    <row r="3036" spans="1:26" x14ac:dyDescent="0.3">
      <c r="A3036" t="s">
        <v>7065</v>
      </c>
      <c r="B3036" s="4">
        <v>45467</v>
      </c>
      <c r="C3036" t="s">
        <v>713</v>
      </c>
      <c r="D3036" t="s">
        <v>7066</v>
      </c>
      <c r="E3036" t="s">
        <v>43</v>
      </c>
      <c r="F3036" t="s">
        <v>273</v>
      </c>
      <c r="G3036" t="s">
        <v>110</v>
      </c>
      <c r="H3036" t="s">
        <v>166</v>
      </c>
      <c r="I3036" t="s">
        <v>33</v>
      </c>
      <c r="J3036" t="s">
        <v>34</v>
      </c>
      <c r="K3036" t="s">
        <v>35</v>
      </c>
      <c r="L3036">
        <v>3</v>
      </c>
      <c r="M3036" s="6">
        <v>690.25</v>
      </c>
      <c r="N3036" s="8">
        <v>0.2</v>
      </c>
      <c r="O3036" s="6">
        <v>414.15</v>
      </c>
      <c r="P3036" s="6">
        <v>1656.6</v>
      </c>
      <c r="Q3036" s="6">
        <v>1061.6500000000001</v>
      </c>
      <c r="R3036" s="6">
        <v>594.95000000000005</v>
      </c>
      <c r="S3036" s="6">
        <v>133.25</v>
      </c>
      <c r="T3036" t="s">
        <v>36</v>
      </c>
      <c r="U3036">
        <v>6</v>
      </c>
      <c r="V3036" t="s">
        <v>189</v>
      </c>
      <c r="W3036" t="s">
        <v>38</v>
      </c>
      <c r="X3036">
        <v>2024</v>
      </c>
      <c r="Y3036" t="s">
        <v>190</v>
      </c>
      <c r="Z3036" s="8">
        <v>0.35909999999999997</v>
      </c>
    </row>
    <row r="3037" spans="1:26" x14ac:dyDescent="0.3">
      <c r="A3037" t="s">
        <v>7067</v>
      </c>
      <c r="B3037" s="4">
        <v>45953</v>
      </c>
      <c r="C3037" t="s">
        <v>408</v>
      </c>
      <c r="D3037" t="s">
        <v>7068</v>
      </c>
      <c r="E3037" t="s">
        <v>43</v>
      </c>
      <c r="F3037" t="s">
        <v>44</v>
      </c>
      <c r="G3037" t="s">
        <v>31</v>
      </c>
      <c r="H3037" t="s">
        <v>96</v>
      </c>
      <c r="I3037" t="s">
        <v>75</v>
      </c>
      <c r="J3037" t="s">
        <v>59</v>
      </c>
      <c r="K3037" t="s">
        <v>35</v>
      </c>
      <c r="L3037">
        <v>3</v>
      </c>
      <c r="M3037" s="6">
        <v>1587.91</v>
      </c>
      <c r="N3037" s="8">
        <v>0.1</v>
      </c>
      <c r="O3037" s="6">
        <v>476.37</v>
      </c>
      <c r="P3037" s="6">
        <v>4287.3599999999997</v>
      </c>
      <c r="Q3037" s="6">
        <v>2520.14</v>
      </c>
      <c r="R3037" s="6">
        <v>1767.22</v>
      </c>
      <c r="S3037" s="6">
        <v>268.18</v>
      </c>
      <c r="T3037" t="s">
        <v>36</v>
      </c>
      <c r="U3037">
        <v>10</v>
      </c>
      <c r="V3037" t="s">
        <v>146</v>
      </c>
      <c r="W3037" t="s">
        <v>85</v>
      </c>
      <c r="X3037">
        <v>2025</v>
      </c>
      <c r="Y3037" t="s">
        <v>147</v>
      </c>
      <c r="Z3037" s="8">
        <v>0.41220000000000001</v>
      </c>
    </row>
    <row r="3038" spans="1:26" x14ac:dyDescent="0.3">
      <c r="A3038" t="s">
        <v>7069</v>
      </c>
      <c r="B3038" s="4">
        <v>45564</v>
      </c>
      <c r="C3038" t="s">
        <v>1080</v>
      </c>
      <c r="D3038" t="s">
        <v>7070</v>
      </c>
      <c r="E3038" t="s">
        <v>56</v>
      </c>
      <c r="F3038" t="s">
        <v>57</v>
      </c>
      <c r="G3038" t="s">
        <v>31</v>
      </c>
      <c r="H3038" t="s">
        <v>96</v>
      </c>
      <c r="I3038" t="s">
        <v>47</v>
      </c>
      <c r="J3038" t="s">
        <v>48</v>
      </c>
      <c r="K3038" t="s">
        <v>35</v>
      </c>
      <c r="L3038">
        <v>2</v>
      </c>
      <c r="M3038" s="6">
        <v>1241.56</v>
      </c>
      <c r="N3038" s="8">
        <v>0.15</v>
      </c>
      <c r="O3038" s="6">
        <v>372.47</v>
      </c>
      <c r="P3038" s="6">
        <v>2110.65</v>
      </c>
      <c r="Q3038" s="6">
        <v>1387.35</v>
      </c>
      <c r="R3038" s="6">
        <v>723.3</v>
      </c>
      <c r="S3038" s="6">
        <v>291.38</v>
      </c>
      <c r="T3038" t="s">
        <v>36</v>
      </c>
      <c r="U3038">
        <v>9</v>
      </c>
      <c r="V3038" t="s">
        <v>61</v>
      </c>
      <c r="W3038" t="s">
        <v>62</v>
      </c>
      <c r="X3038">
        <v>2024</v>
      </c>
      <c r="Y3038" t="s">
        <v>63</v>
      </c>
      <c r="Z3038" s="8">
        <v>0.3427</v>
      </c>
    </row>
    <row r="3039" spans="1:26" x14ac:dyDescent="0.3">
      <c r="A3039" t="s">
        <v>7071</v>
      </c>
      <c r="B3039" s="4">
        <v>45911</v>
      </c>
      <c r="C3039" t="s">
        <v>1938</v>
      </c>
      <c r="D3039" t="s">
        <v>7072</v>
      </c>
      <c r="E3039" t="s">
        <v>29</v>
      </c>
      <c r="F3039" t="s">
        <v>123</v>
      </c>
      <c r="G3039" t="s">
        <v>69</v>
      </c>
      <c r="H3039" t="s">
        <v>70</v>
      </c>
      <c r="I3039" t="s">
        <v>33</v>
      </c>
      <c r="J3039" t="s">
        <v>59</v>
      </c>
      <c r="K3039" t="s">
        <v>35</v>
      </c>
      <c r="L3039">
        <v>2</v>
      </c>
      <c r="M3039" s="6">
        <v>695.91</v>
      </c>
      <c r="N3039" s="8">
        <v>0.1</v>
      </c>
      <c r="O3039" s="6">
        <v>139.18</v>
      </c>
      <c r="P3039" s="6">
        <v>1252.6400000000001</v>
      </c>
      <c r="Q3039" s="6">
        <v>928.22</v>
      </c>
      <c r="R3039" s="6">
        <v>324.42</v>
      </c>
      <c r="S3039" s="6">
        <v>441.87</v>
      </c>
      <c r="T3039" t="s">
        <v>36</v>
      </c>
      <c r="U3039">
        <v>9</v>
      </c>
      <c r="V3039" t="s">
        <v>61</v>
      </c>
      <c r="W3039" t="s">
        <v>62</v>
      </c>
      <c r="X3039">
        <v>2025</v>
      </c>
      <c r="Y3039" t="s">
        <v>97</v>
      </c>
      <c r="Z3039" s="8">
        <v>0.25900000000000001</v>
      </c>
    </row>
    <row r="3040" spans="1:26" x14ac:dyDescent="0.3">
      <c r="A3040" t="s">
        <v>7073</v>
      </c>
      <c r="B3040" s="4">
        <v>45942</v>
      </c>
      <c r="C3040" t="s">
        <v>3102</v>
      </c>
      <c r="D3040" t="s">
        <v>7074</v>
      </c>
      <c r="E3040" t="s">
        <v>43</v>
      </c>
      <c r="F3040" t="s">
        <v>273</v>
      </c>
      <c r="G3040" t="s">
        <v>31</v>
      </c>
      <c r="H3040" t="s">
        <v>32</v>
      </c>
      <c r="I3040" t="s">
        <v>75</v>
      </c>
      <c r="J3040" t="s">
        <v>34</v>
      </c>
      <c r="K3040" t="s">
        <v>49</v>
      </c>
      <c r="L3040">
        <v>1</v>
      </c>
      <c r="M3040" s="6">
        <v>3162.34</v>
      </c>
      <c r="N3040" s="8">
        <v>0.1</v>
      </c>
      <c r="O3040" s="6">
        <v>316.23</v>
      </c>
      <c r="P3040" s="6">
        <v>2846.11</v>
      </c>
      <c r="Q3040" s="6">
        <v>1967.06</v>
      </c>
      <c r="R3040" s="6">
        <v>879.05</v>
      </c>
      <c r="S3040" s="6">
        <v>134.97</v>
      </c>
      <c r="T3040" t="s">
        <v>117</v>
      </c>
      <c r="U3040">
        <v>10</v>
      </c>
      <c r="V3040" t="s">
        <v>146</v>
      </c>
      <c r="W3040" t="s">
        <v>85</v>
      </c>
      <c r="X3040">
        <v>2025</v>
      </c>
      <c r="Y3040" t="s">
        <v>147</v>
      </c>
      <c r="Z3040" s="8">
        <v>0.30890000000000001</v>
      </c>
    </row>
    <row r="3041" spans="1:26" x14ac:dyDescent="0.3">
      <c r="A3041" t="s">
        <v>7075</v>
      </c>
      <c r="B3041" s="4">
        <v>45580</v>
      </c>
      <c r="C3041" t="s">
        <v>1752</v>
      </c>
      <c r="D3041" t="s">
        <v>7076</v>
      </c>
      <c r="E3041" t="s">
        <v>29</v>
      </c>
      <c r="F3041" t="s">
        <v>30</v>
      </c>
      <c r="G3041" t="s">
        <v>69</v>
      </c>
      <c r="H3041" t="s">
        <v>70</v>
      </c>
      <c r="I3041" t="s">
        <v>33</v>
      </c>
      <c r="J3041" t="s">
        <v>59</v>
      </c>
      <c r="K3041" t="s">
        <v>35</v>
      </c>
      <c r="L3041">
        <v>2</v>
      </c>
      <c r="M3041" s="6">
        <v>1179.82</v>
      </c>
      <c r="N3041" s="8">
        <v>0</v>
      </c>
      <c r="O3041" s="6">
        <v>0</v>
      </c>
      <c r="P3041" s="6">
        <v>2359.64</v>
      </c>
      <c r="Q3041" s="6">
        <v>1814.71</v>
      </c>
      <c r="R3041" s="6">
        <v>544.92999999999995</v>
      </c>
      <c r="S3041" s="6">
        <v>378.29</v>
      </c>
      <c r="T3041" t="s">
        <v>36</v>
      </c>
      <c r="U3041">
        <v>10</v>
      </c>
      <c r="V3041" t="s">
        <v>146</v>
      </c>
      <c r="W3041" t="s">
        <v>85</v>
      </c>
      <c r="X3041">
        <v>2024</v>
      </c>
      <c r="Y3041" t="s">
        <v>184</v>
      </c>
      <c r="Z3041" s="8">
        <v>0.23089999999999999</v>
      </c>
    </row>
    <row r="3042" spans="1:26" x14ac:dyDescent="0.3">
      <c r="A3042" t="s">
        <v>7077</v>
      </c>
      <c r="B3042" s="4">
        <v>46015</v>
      </c>
      <c r="C3042" t="s">
        <v>4928</v>
      </c>
      <c r="D3042" t="s">
        <v>7078</v>
      </c>
      <c r="E3042" t="s">
        <v>56</v>
      </c>
      <c r="F3042" t="s">
        <v>57</v>
      </c>
      <c r="G3042" t="s">
        <v>69</v>
      </c>
      <c r="H3042" t="s">
        <v>83</v>
      </c>
      <c r="I3042" t="s">
        <v>33</v>
      </c>
      <c r="J3042" t="s">
        <v>59</v>
      </c>
      <c r="K3042" t="s">
        <v>35</v>
      </c>
      <c r="L3042">
        <v>1</v>
      </c>
      <c r="M3042" s="6">
        <v>1277.21</v>
      </c>
      <c r="N3042" s="8">
        <v>0.25</v>
      </c>
      <c r="O3042" s="6">
        <v>319.3</v>
      </c>
      <c r="P3042" s="6">
        <v>957.91</v>
      </c>
      <c r="Q3042" s="6">
        <v>785.48</v>
      </c>
      <c r="R3042" s="6">
        <v>172.43</v>
      </c>
      <c r="S3042" s="6">
        <v>368.29</v>
      </c>
      <c r="T3042" t="s">
        <v>36</v>
      </c>
      <c r="U3042">
        <v>12</v>
      </c>
      <c r="V3042" t="s">
        <v>84</v>
      </c>
      <c r="W3042" t="s">
        <v>85</v>
      </c>
      <c r="X3042">
        <v>2025</v>
      </c>
      <c r="Y3042" t="s">
        <v>86</v>
      </c>
      <c r="Z3042" s="8">
        <v>0.18</v>
      </c>
    </row>
    <row r="3043" spans="1:26" x14ac:dyDescent="0.3">
      <c r="A3043" t="s">
        <v>7079</v>
      </c>
      <c r="B3043" s="4">
        <v>45563</v>
      </c>
      <c r="C3043" t="s">
        <v>976</v>
      </c>
      <c r="D3043" t="s">
        <v>7080</v>
      </c>
      <c r="E3043" t="s">
        <v>29</v>
      </c>
      <c r="F3043" t="s">
        <v>141</v>
      </c>
      <c r="G3043" t="s">
        <v>69</v>
      </c>
      <c r="H3043" t="s">
        <v>83</v>
      </c>
      <c r="I3043" t="s">
        <v>33</v>
      </c>
      <c r="J3043" t="s">
        <v>34</v>
      </c>
      <c r="K3043" t="s">
        <v>35</v>
      </c>
      <c r="L3043">
        <v>2</v>
      </c>
      <c r="M3043" s="6">
        <v>2818.87</v>
      </c>
      <c r="N3043" s="8">
        <v>0.05</v>
      </c>
      <c r="O3043" s="6">
        <v>281.89</v>
      </c>
      <c r="P3043" s="6">
        <v>5355.85</v>
      </c>
      <c r="Q3043" s="6">
        <v>3331.26</v>
      </c>
      <c r="R3043" s="6">
        <v>2024.59</v>
      </c>
      <c r="S3043" s="6">
        <v>241.89</v>
      </c>
      <c r="T3043" t="s">
        <v>77</v>
      </c>
      <c r="U3043">
        <v>9</v>
      </c>
      <c r="V3043" t="s">
        <v>61</v>
      </c>
      <c r="W3043" t="s">
        <v>62</v>
      </c>
      <c r="X3043">
        <v>2024</v>
      </c>
      <c r="Y3043" t="s">
        <v>63</v>
      </c>
      <c r="Z3043" s="8">
        <v>0.378</v>
      </c>
    </row>
    <row r="3044" spans="1:26" x14ac:dyDescent="0.3">
      <c r="A3044" t="s">
        <v>7081</v>
      </c>
      <c r="B3044" s="4">
        <v>45357</v>
      </c>
      <c r="C3044" t="s">
        <v>2183</v>
      </c>
      <c r="D3044" t="s">
        <v>7082</v>
      </c>
      <c r="E3044" t="s">
        <v>43</v>
      </c>
      <c r="F3044" t="s">
        <v>256</v>
      </c>
      <c r="G3044" t="s">
        <v>132</v>
      </c>
      <c r="H3044" t="s">
        <v>154</v>
      </c>
      <c r="I3044" t="s">
        <v>33</v>
      </c>
      <c r="J3044" t="s">
        <v>34</v>
      </c>
      <c r="K3044" t="s">
        <v>76</v>
      </c>
      <c r="L3044">
        <v>1</v>
      </c>
      <c r="M3044" s="6">
        <v>674.74</v>
      </c>
      <c r="N3044" s="8">
        <v>0.15</v>
      </c>
      <c r="O3044" s="6">
        <v>101.21</v>
      </c>
      <c r="P3044" s="6">
        <v>573.53</v>
      </c>
      <c r="Q3044" s="6">
        <v>339.87</v>
      </c>
      <c r="R3044" s="6">
        <v>233.66</v>
      </c>
      <c r="S3044" s="6">
        <v>130.47999999999999</v>
      </c>
      <c r="T3044" t="s">
        <v>117</v>
      </c>
      <c r="U3044">
        <v>3</v>
      </c>
      <c r="V3044" t="s">
        <v>50</v>
      </c>
      <c r="W3044" t="s">
        <v>51</v>
      </c>
      <c r="X3044">
        <v>2024</v>
      </c>
      <c r="Y3044" t="s">
        <v>78</v>
      </c>
      <c r="Z3044" s="8">
        <v>0.40739999999999998</v>
      </c>
    </row>
    <row r="3045" spans="1:26" x14ac:dyDescent="0.3">
      <c r="A3045" t="s">
        <v>7083</v>
      </c>
      <c r="B3045" s="4">
        <v>45774</v>
      </c>
      <c r="C3045" t="s">
        <v>5311</v>
      </c>
      <c r="D3045" t="s">
        <v>7084</v>
      </c>
      <c r="E3045" t="s">
        <v>43</v>
      </c>
      <c r="F3045" t="s">
        <v>101</v>
      </c>
      <c r="G3045" t="s">
        <v>69</v>
      </c>
      <c r="H3045" t="s">
        <v>70</v>
      </c>
      <c r="I3045" t="s">
        <v>47</v>
      </c>
      <c r="J3045" t="s">
        <v>48</v>
      </c>
      <c r="K3045" t="s">
        <v>49</v>
      </c>
      <c r="L3045">
        <v>2</v>
      </c>
      <c r="M3045" s="6">
        <v>1869.65</v>
      </c>
      <c r="N3045" s="8">
        <v>0.1</v>
      </c>
      <c r="O3045" s="6">
        <v>373.93</v>
      </c>
      <c r="P3045" s="6">
        <v>3365.37</v>
      </c>
      <c r="Q3045" s="6">
        <v>2023.43</v>
      </c>
      <c r="R3045" s="6">
        <v>1341.94</v>
      </c>
      <c r="S3045" s="6">
        <v>343.75</v>
      </c>
      <c r="T3045" t="s">
        <v>117</v>
      </c>
      <c r="U3045">
        <v>4</v>
      </c>
      <c r="V3045" t="s">
        <v>37</v>
      </c>
      <c r="W3045" t="s">
        <v>38</v>
      </c>
      <c r="X3045">
        <v>2025</v>
      </c>
      <c r="Y3045" t="s">
        <v>112</v>
      </c>
      <c r="Z3045" s="8">
        <v>0.3987</v>
      </c>
    </row>
    <row r="3046" spans="1:26" x14ac:dyDescent="0.3">
      <c r="A3046" t="s">
        <v>7085</v>
      </c>
      <c r="B3046" s="4">
        <v>45539</v>
      </c>
      <c r="C3046" t="s">
        <v>299</v>
      </c>
      <c r="D3046" t="s">
        <v>7086</v>
      </c>
      <c r="E3046" t="s">
        <v>56</v>
      </c>
      <c r="F3046" t="s">
        <v>90</v>
      </c>
      <c r="G3046" t="s">
        <v>69</v>
      </c>
      <c r="H3046" t="s">
        <v>188</v>
      </c>
      <c r="I3046" t="s">
        <v>47</v>
      </c>
      <c r="J3046" t="s">
        <v>48</v>
      </c>
      <c r="K3046" t="s">
        <v>35</v>
      </c>
      <c r="L3046">
        <v>2</v>
      </c>
      <c r="M3046" s="6">
        <v>1578.53</v>
      </c>
      <c r="N3046" s="8">
        <v>0.1</v>
      </c>
      <c r="O3046" s="6">
        <v>315.70999999999998</v>
      </c>
      <c r="P3046" s="6">
        <v>2841.35</v>
      </c>
      <c r="Q3046" s="6">
        <v>2159.62</v>
      </c>
      <c r="R3046" s="6">
        <v>681.73</v>
      </c>
      <c r="S3046" s="6">
        <v>368.33</v>
      </c>
      <c r="T3046" t="s">
        <v>36</v>
      </c>
      <c r="U3046">
        <v>9</v>
      </c>
      <c r="V3046" t="s">
        <v>61</v>
      </c>
      <c r="W3046" t="s">
        <v>62</v>
      </c>
      <c r="X3046">
        <v>2024</v>
      </c>
      <c r="Y3046" t="s">
        <v>63</v>
      </c>
      <c r="Z3046" s="8">
        <v>0.2399</v>
      </c>
    </row>
    <row r="3047" spans="1:26" x14ac:dyDescent="0.3">
      <c r="A3047" t="s">
        <v>7087</v>
      </c>
      <c r="B3047" s="4">
        <v>45447</v>
      </c>
      <c r="C3047" t="s">
        <v>4193</v>
      </c>
      <c r="D3047" t="s">
        <v>7088</v>
      </c>
      <c r="E3047" t="s">
        <v>29</v>
      </c>
      <c r="F3047" t="s">
        <v>123</v>
      </c>
      <c r="G3047" t="s">
        <v>31</v>
      </c>
      <c r="H3047" t="s">
        <v>96</v>
      </c>
      <c r="I3047" t="s">
        <v>47</v>
      </c>
      <c r="J3047" t="s">
        <v>59</v>
      </c>
      <c r="K3047" t="s">
        <v>60</v>
      </c>
      <c r="L3047">
        <v>1</v>
      </c>
      <c r="M3047" s="6">
        <v>1034.8</v>
      </c>
      <c r="N3047" s="8">
        <v>0</v>
      </c>
      <c r="O3047" s="6">
        <v>0</v>
      </c>
      <c r="P3047" s="6">
        <v>1034.8</v>
      </c>
      <c r="Q3047" s="6">
        <v>663.18</v>
      </c>
      <c r="R3047" s="6">
        <v>371.62</v>
      </c>
      <c r="S3047" s="6">
        <v>146.25</v>
      </c>
      <c r="T3047" t="s">
        <v>36</v>
      </c>
      <c r="U3047">
        <v>6</v>
      </c>
      <c r="V3047" t="s">
        <v>189</v>
      </c>
      <c r="W3047" t="s">
        <v>38</v>
      </c>
      <c r="X3047">
        <v>2024</v>
      </c>
      <c r="Y3047" t="s">
        <v>190</v>
      </c>
      <c r="Z3047" s="8">
        <v>0.35909999999999997</v>
      </c>
    </row>
    <row r="3048" spans="1:26" x14ac:dyDescent="0.3">
      <c r="A3048" t="s">
        <v>7089</v>
      </c>
      <c r="B3048" s="4">
        <v>45338</v>
      </c>
      <c r="C3048" t="s">
        <v>4507</v>
      </c>
      <c r="D3048" t="s">
        <v>7090</v>
      </c>
      <c r="E3048" t="s">
        <v>29</v>
      </c>
      <c r="F3048" t="s">
        <v>242</v>
      </c>
      <c r="G3048" t="s">
        <v>45</v>
      </c>
      <c r="H3048" t="s">
        <v>32</v>
      </c>
      <c r="I3048" t="s">
        <v>75</v>
      </c>
      <c r="J3048" t="s">
        <v>59</v>
      </c>
      <c r="K3048" t="s">
        <v>35</v>
      </c>
      <c r="L3048">
        <v>1</v>
      </c>
      <c r="M3048" s="6">
        <v>1321.16</v>
      </c>
      <c r="N3048" s="8">
        <v>0</v>
      </c>
      <c r="O3048" s="6">
        <v>0</v>
      </c>
      <c r="P3048" s="6">
        <v>1321.16</v>
      </c>
      <c r="Q3048" s="6">
        <v>1082.8699999999999</v>
      </c>
      <c r="R3048" s="6">
        <v>238.29</v>
      </c>
      <c r="S3048" s="6">
        <v>186.91</v>
      </c>
      <c r="T3048" t="s">
        <v>36</v>
      </c>
      <c r="U3048">
        <v>2</v>
      </c>
      <c r="V3048" t="s">
        <v>171</v>
      </c>
      <c r="W3048" t="s">
        <v>51</v>
      </c>
      <c r="X3048">
        <v>2024</v>
      </c>
      <c r="Y3048" t="s">
        <v>214</v>
      </c>
      <c r="Z3048" s="8">
        <v>0.1804</v>
      </c>
    </row>
    <row r="3049" spans="1:26" x14ac:dyDescent="0.3">
      <c r="A3049" t="s">
        <v>7091</v>
      </c>
      <c r="B3049" s="4">
        <v>45745</v>
      </c>
      <c r="C3049" t="s">
        <v>3522</v>
      </c>
      <c r="D3049" t="s">
        <v>7092</v>
      </c>
      <c r="E3049" t="s">
        <v>29</v>
      </c>
      <c r="F3049" t="s">
        <v>242</v>
      </c>
      <c r="G3049" t="s">
        <v>132</v>
      </c>
      <c r="H3049" t="s">
        <v>154</v>
      </c>
      <c r="I3049" t="s">
        <v>33</v>
      </c>
      <c r="J3049" t="s">
        <v>48</v>
      </c>
      <c r="K3049" t="s">
        <v>35</v>
      </c>
      <c r="L3049">
        <v>1</v>
      </c>
      <c r="M3049" s="6">
        <v>837.44</v>
      </c>
      <c r="N3049" s="8">
        <v>0.05</v>
      </c>
      <c r="O3049" s="6">
        <v>41.87</v>
      </c>
      <c r="P3049" s="6">
        <v>795.57</v>
      </c>
      <c r="Q3049" s="6">
        <v>473.78</v>
      </c>
      <c r="R3049" s="6">
        <v>321.79000000000002</v>
      </c>
      <c r="S3049" s="6">
        <v>110.53</v>
      </c>
      <c r="T3049" t="s">
        <v>117</v>
      </c>
      <c r="U3049">
        <v>3</v>
      </c>
      <c r="V3049" t="s">
        <v>50</v>
      </c>
      <c r="W3049" t="s">
        <v>51</v>
      </c>
      <c r="X3049">
        <v>2025</v>
      </c>
      <c r="Y3049" t="s">
        <v>52</v>
      </c>
      <c r="Z3049" s="8">
        <v>0.40450000000000003</v>
      </c>
    </row>
    <row r="3050" spans="1:26" x14ac:dyDescent="0.3">
      <c r="A3050" t="s">
        <v>7093</v>
      </c>
      <c r="B3050" s="4">
        <v>45492</v>
      </c>
      <c r="C3050" t="s">
        <v>1611</v>
      </c>
      <c r="D3050" t="s">
        <v>7094</v>
      </c>
      <c r="E3050" t="s">
        <v>56</v>
      </c>
      <c r="F3050" t="s">
        <v>57</v>
      </c>
      <c r="G3050" t="s">
        <v>31</v>
      </c>
      <c r="H3050" t="s">
        <v>32</v>
      </c>
      <c r="I3050" t="s">
        <v>75</v>
      </c>
      <c r="J3050" t="s">
        <v>48</v>
      </c>
      <c r="K3050" t="s">
        <v>102</v>
      </c>
      <c r="L3050">
        <v>1</v>
      </c>
      <c r="M3050" s="6">
        <v>4319.71</v>
      </c>
      <c r="N3050" s="8">
        <v>0.1</v>
      </c>
      <c r="O3050" s="6">
        <v>431.97</v>
      </c>
      <c r="P3050" s="6">
        <v>3887.74</v>
      </c>
      <c r="Q3050" s="6">
        <v>2526.02</v>
      </c>
      <c r="R3050" s="6">
        <v>1361.72</v>
      </c>
      <c r="S3050" s="6">
        <v>301.18</v>
      </c>
      <c r="T3050" t="s">
        <v>117</v>
      </c>
      <c r="U3050">
        <v>7</v>
      </c>
      <c r="V3050" t="s">
        <v>179</v>
      </c>
      <c r="W3050" t="s">
        <v>62</v>
      </c>
      <c r="X3050">
        <v>2024</v>
      </c>
      <c r="Y3050" t="s">
        <v>180</v>
      </c>
      <c r="Z3050" s="8">
        <v>0.3503</v>
      </c>
    </row>
    <row r="3051" spans="1:26" x14ac:dyDescent="0.3">
      <c r="A3051" t="s">
        <v>7095</v>
      </c>
      <c r="B3051" s="4">
        <v>45951</v>
      </c>
      <c r="C3051" t="s">
        <v>2279</v>
      </c>
      <c r="D3051" t="s">
        <v>7096</v>
      </c>
      <c r="E3051" t="s">
        <v>43</v>
      </c>
      <c r="F3051" t="s">
        <v>256</v>
      </c>
      <c r="G3051" t="s">
        <v>132</v>
      </c>
      <c r="H3051" t="s">
        <v>133</v>
      </c>
      <c r="I3051" t="s">
        <v>75</v>
      </c>
      <c r="J3051" t="s">
        <v>48</v>
      </c>
      <c r="K3051" t="s">
        <v>35</v>
      </c>
      <c r="L3051">
        <v>1</v>
      </c>
      <c r="M3051" s="6">
        <v>2814.91</v>
      </c>
      <c r="N3051" s="8">
        <v>0.1</v>
      </c>
      <c r="O3051" s="6">
        <v>281.49</v>
      </c>
      <c r="P3051" s="6">
        <v>2533.42</v>
      </c>
      <c r="Q3051" s="6">
        <v>1680.85</v>
      </c>
      <c r="R3051" s="6">
        <v>852.57</v>
      </c>
      <c r="S3051" s="6">
        <v>99.96</v>
      </c>
      <c r="T3051" t="s">
        <v>36</v>
      </c>
      <c r="U3051">
        <v>10</v>
      </c>
      <c r="V3051" t="s">
        <v>146</v>
      </c>
      <c r="W3051" t="s">
        <v>85</v>
      </c>
      <c r="X3051">
        <v>2025</v>
      </c>
      <c r="Y3051" t="s">
        <v>147</v>
      </c>
      <c r="Z3051" s="8">
        <v>0.33650000000000002</v>
      </c>
    </row>
    <row r="3052" spans="1:26" x14ac:dyDescent="0.3">
      <c r="A3052" t="s">
        <v>7097</v>
      </c>
      <c r="B3052" s="4">
        <v>45415</v>
      </c>
      <c r="C3052" t="s">
        <v>3221</v>
      </c>
      <c r="D3052" t="s">
        <v>7098</v>
      </c>
      <c r="E3052" t="s">
        <v>108</v>
      </c>
      <c r="F3052" t="s">
        <v>364</v>
      </c>
      <c r="G3052" t="s">
        <v>110</v>
      </c>
      <c r="H3052" t="s">
        <v>111</v>
      </c>
      <c r="I3052" t="s">
        <v>75</v>
      </c>
      <c r="J3052" t="s">
        <v>34</v>
      </c>
      <c r="K3052" t="s">
        <v>60</v>
      </c>
      <c r="L3052">
        <v>1</v>
      </c>
      <c r="M3052" s="6">
        <v>809.77</v>
      </c>
      <c r="N3052" s="8">
        <v>0.05</v>
      </c>
      <c r="O3052" s="6">
        <v>40.49</v>
      </c>
      <c r="P3052" s="6">
        <v>769.28</v>
      </c>
      <c r="Q3052" s="6">
        <v>529.58000000000004</v>
      </c>
      <c r="R3052" s="6">
        <v>239.7</v>
      </c>
      <c r="S3052" s="6">
        <v>108.76</v>
      </c>
      <c r="T3052" t="s">
        <v>36</v>
      </c>
      <c r="U3052">
        <v>5</v>
      </c>
      <c r="V3052" t="s">
        <v>103</v>
      </c>
      <c r="W3052" t="s">
        <v>38</v>
      </c>
      <c r="X3052">
        <v>2024</v>
      </c>
      <c r="Y3052" t="s">
        <v>104</v>
      </c>
      <c r="Z3052" s="8">
        <v>0.31159999999999999</v>
      </c>
    </row>
    <row r="3053" spans="1:26" x14ac:dyDescent="0.3">
      <c r="A3053" t="s">
        <v>7099</v>
      </c>
      <c r="B3053" s="4">
        <v>45292</v>
      </c>
      <c r="C3053" t="s">
        <v>4026</v>
      </c>
      <c r="D3053" t="s">
        <v>7100</v>
      </c>
      <c r="E3053" t="s">
        <v>29</v>
      </c>
      <c r="F3053" t="s">
        <v>242</v>
      </c>
      <c r="G3053" t="s">
        <v>45</v>
      </c>
      <c r="H3053" t="s">
        <v>46</v>
      </c>
      <c r="I3053" t="s">
        <v>116</v>
      </c>
      <c r="J3053" t="s">
        <v>48</v>
      </c>
      <c r="K3053" t="s">
        <v>49</v>
      </c>
      <c r="L3053">
        <v>1</v>
      </c>
      <c r="M3053" s="6">
        <v>1373.89</v>
      </c>
      <c r="N3053" s="8">
        <v>0.1</v>
      </c>
      <c r="O3053" s="6">
        <v>137.38999999999999</v>
      </c>
      <c r="P3053" s="6">
        <v>1236.5</v>
      </c>
      <c r="Q3053" s="6">
        <v>741.14</v>
      </c>
      <c r="R3053" s="6">
        <v>495.36</v>
      </c>
      <c r="S3053" s="6">
        <v>361.36</v>
      </c>
      <c r="T3053" t="s">
        <v>36</v>
      </c>
      <c r="U3053">
        <v>1</v>
      </c>
      <c r="V3053" t="s">
        <v>91</v>
      </c>
      <c r="W3053" t="s">
        <v>51</v>
      </c>
      <c r="X3053">
        <v>2024</v>
      </c>
      <c r="Y3053" t="s">
        <v>92</v>
      </c>
      <c r="Z3053" s="8">
        <v>0.40060000000000001</v>
      </c>
    </row>
    <row r="3054" spans="1:26" x14ac:dyDescent="0.3">
      <c r="A3054" t="s">
        <v>7101</v>
      </c>
      <c r="B3054" s="4">
        <v>45931</v>
      </c>
      <c r="C3054" t="s">
        <v>755</v>
      </c>
      <c r="D3054" t="s">
        <v>7102</v>
      </c>
      <c r="E3054" t="s">
        <v>29</v>
      </c>
      <c r="F3054" t="s">
        <v>123</v>
      </c>
      <c r="G3054" t="s">
        <v>69</v>
      </c>
      <c r="H3054" t="s">
        <v>70</v>
      </c>
      <c r="I3054" t="s">
        <v>47</v>
      </c>
      <c r="J3054" t="s">
        <v>59</v>
      </c>
      <c r="K3054" t="s">
        <v>35</v>
      </c>
      <c r="L3054">
        <v>1</v>
      </c>
      <c r="M3054" s="6">
        <v>547.78</v>
      </c>
      <c r="N3054" s="8">
        <v>0.25</v>
      </c>
      <c r="O3054" s="6">
        <v>136.94</v>
      </c>
      <c r="P3054" s="6">
        <v>410.84</v>
      </c>
      <c r="Q3054" s="6">
        <v>309.31</v>
      </c>
      <c r="R3054" s="6">
        <v>101.53</v>
      </c>
      <c r="S3054" s="6">
        <v>91.66</v>
      </c>
      <c r="T3054" t="s">
        <v>36</v>
      </c>
      <c r="U3054">
        <v>10</v>
      </c>
      <c r="V3054" t="s">
        <v>146</v>
      </c>
      <c r="W3054" t="s">
        <v>85</v>
      </c>
      <c r="X3054">
        <v>2025</v>
      </c>
      <c r="Y3054" t="s">
        <v>147</v>
      </c>
      <c r="Z3054" s="8">
        <v>0.24709999999999999</v>
      </c>
    </row>
    <row r="3055" spans="1:26" x14ac:dyDescent="0.3">
      <c r="A3055" t="s">
        <v>7103</v>
      </c>
      <c r="B3055" s="4">
        <v>45482</v>
      </c>
      <c r="C3055" t="s">
        <v>683</v>
      </c>
      <c r="D3055" t="s">
        <v>7104</v>
      </c>
      <c r="E3055" t="s">
        <v>56</v>
      </c>
      <c r="F3055" t="s">
        <v>57</v>
      </c>
      <c r="G3055" t="s">
        <v>69</v>
      </c>
      <c r="H3055" t="s">
        <v>291</v>
      </c>
      <c r="I3055" t="s">
        <v>75</v>
      </c>
      <c r="J3055" t="s">
        <v>48</v>
      </c>
      <c r="K3055" t="s">
        <v>102</v>
      </c>
      <c r="L3055">
        <v>1</v>
      </c>
      <c r="M3055" s="6">
        <v>4830.12</v>
      </c>
      <c r="N3055" s="8">
        <v>0.05</v>
      </c>
      <c r="O3055" s="6">
        <v>241.51</v>
      </c>
      <c r="P3055" s="6">
        <v>4588.6099999999997</v>
      </c>
      <c r="Q3055" s="6">
        <v>3760.85</v>
      </c>
      <c r="R3055" s="6">
        <v>827.76</v>
      </c>
      <c r="S3055" s="6">
        <v>405.78</v>
      </c>
      <c r="T3055" t="s">
        <v>77</v>
      </c>
      <c r="U3055">
        <v>7</v>
      </c>
      <c r="V3055" t="s">
        <v>179</v>
      </c>
      <c r="W3055" t="s">
        <v>62</v>
      </c>
      <c r="X3055">
        <v>2024</v>
      </c>
      <c r="Y3055" t="s">
        <v>180</v>
      </c>
      <c r="Z3055" s="8">
        <v>0.1804</v>
      </c>
    </row>
    <row r="3056" spans="1:26" x14ac:dyDescent="0.3">
      <c r="A3056" t="s">
        <v>7105</v>
      </c>
      <c r="B3056" s="4">
        <v>45870</v>
      </c>
      <c r="C3056" t="s">
        <v>1592</v>
      </c>
      <c r="D3056" t="s">
        <v>7106</v>
      </c>
      <c r="E3056" t="s">
        <v>43</v>
      </c>
      <c r="F3056" t="s">
        <v>273</v>
      </c>
      <c r="G3056" t="s">
        <v>45</v>
      </c>
      <c r="H3056" t="s">
        <v>46</v>
      </c>
      <c r="I3056" t="s">
        <v>33</v>
      </c>
      <c r="J3056" t="s">
        <v>48</v>
      </c>
      <c r="K3056" t="s">
        <v>49</v>
      </c>
      <c r="L3056">
        <v>1</v>
      </c>
      <c r="M3056" s="6">
        <v>1163.73</v>
      </c>
      <c r="N3056" s="8">
        <v>0.1</v>
      </c>
      <c r="O3056" s="6">
        <v>116.37</v>
      </c>
      <c r="P3056" s="6">
        <v>1047.3599999999999</v>
      </c>
      <c r="Q3056" s="6">
        <v>724.39</v>
      </c>
      <c r="R3056" s="6">
        <v>322.97000000000003</v>
      </c>
      <c r="S3056" s="6">
        <v>391.21</v>
      </c>
      <c r="T3056" t="s">
        <v>36</v>
      </c>
      <c r="U3056">
        <v>8</v>
      </c>
      <c r="V3056" t="s">
        <v>118</v>
      </c>
      <c r="W3056" t="s">
        <v>62</v>
      </c>
      <c r="X3056">
        <v>2025</v>
      </c>
      <c r="Y3056" t="s">
        <v>277</v>
      </c>
      <c r="Z3056" s="8">
        <v>0.30840000000000001</v>
      </c>
    </row>
    <row r="3057" spans="1:26" x14ac:dyDescent="0.3">
      <c r="A3057" t="s">
        <v>7107</v>
      </c>
      <c r="B3057" s="4">
        <v>45807</v>
      </c>
      <c r="C3057" t="s">
        <v>758</v>
      </c>
      <c r="D3057" t="s">
        <v>7108</v>
      </c>
      <c r="E3057" t="s">
        <v>56</v>
      </c>
      <c r="F3057" t="s">
        <v>57</v>
      </c>
      <c r="G3057" t="s">
        <v>69</v>
      </c>
      <c r="H3057" t="s">
        <v>291</v>
      </c>
      <c r="I3057" t="s">
        <v>75</v>
      </c>
      <c r="J3057" t="s">
        <v>59</v>
      </c>
      <c r="K3057" t="s">
        <v>49</v>
      </c>
      <c r="L3057">
        <v>2</v>
      </c>
      <c r="M3057" s="6">
        <v>808.44</v>
      </c>
      <c r="N3057" s="8">
        <v>0.1</v>
      </c>
      <c r="O3057" s="6">
        <v>161.69</v>
      </c>
      <c r="P3057" s="6">
        <v>1455.19</v>
      </c>
      <c r="Q3057" s="6">
        <v>851.22</v>
      </c>
      <c r="R3057" s="6">
        <v>603.97</v>
      </c>
      <c r="S3057" s="6">
        <v>57.71</v>
      </c>
      <c r="T3057" t="s">
        <v>77</v>
      </c>
      <c r="U3057">
        <v>5</v>
      </c>
      <c r="V3057" t="s">
        <v>103</v>
      </c>
      <c r="W3057" t="s">
        <v>38</v>
      </c>
      <c r="X3057">
        <v>2025</v>
      </c>
      <c r="Y3057" t="s">
        <v>167</v>
      </c>
      <c r="Z3057" s="8">
        <v>0.41499999999999998</v>
      </c>
    </row>
    <row r="3058" spans="1:26" x14ac:dyDescent="0.3">
      <c r="A3058" t="s">
        <v>7109</v>
      </c>
      <c r="B3058" s="4">
        <v>45733</v>
      </c>
      <c r="C3058" t="s">
        <v>2191</v>
      </c>
      <c r="D3058" t="s">
        <v>7110</v>
      </c>
      <c r="E3058" t="s">
        <v>43</v>
      </c>
      <c r="F3058" t="s">
        <v>44</v>
      </c>
      <c r="G3058" t="s">
        <v>110</v>
      </c>
      <c r="H3058" t="s">
        <v>166</v>
      </c>
      <c r="I3058" t="s">
        <v>47</v>
      </c>
      <c r="J3058" t="s">
        <v>48</v>
      </c>
      <c r="K3058" t="s">
        <v>35</v>
      </c>
      <c r="L3058">
        <v>3</v>
      </c>
      <c r="M3058" s="6">
        <v>1596.97</v>
      </c>
      <c r="N3058" s="8">
        <v>0.05</v>
      </c>
      <c r="O3058" s="6">
        <v>239.55</v>
      </c>
      <c r="P3058" s="6">
        <v>4551.3599999999997</v>
      </c>
      <c r="Q3058" s="6">
        <v>3361.37</v>
      </c>
      <c r="R3058" s="6">
        <v>1189.99</v>
      </c>
      <c r="S3058" s="6">
        <v>398.63</v>
      </c>
      <c r="T3058" t="s">
        <v>36</v>
      </c>
      <c r="U3058">
        <v>3</v>
      </c>
      <c r="V3058" t="s">
        <v>50</v>
      </c>
      <c r="W3058" t="s">
        <v>51</v>
      </c>
      <c r="X3058">
        <v>2025</v>
      </c>
      <c r="Y3058" t="s">
        <v>52</v>
      </c>
      <c r="Z3058" s="8">
        <v>0.26150000000000001</v>
      </c>
    </row>
    <row r="3059" spans="1:26" x14ac:dyDescent="0.3">
      <c r="A3059" t="s">
        <v>7111</v>
      </c>
      <c r="B3059" s="4">
        <v>45434</v>
      </c>
      <c r="C3059" t="s">
        <v>1986</v>
      </c>
      <c r="D3059" t="s">
        <v>7112</v>
      </c>
      <c r="E3059" t="s">
        <v>56</v>
      </c>
      <c r="F3059" t="s">
        <v>74</v>
      </c>
      <c r="G3059" t="s">
        <v>45</v>
      </c>
      <c r="H3059" t="s">
        <v>32</v>
      </c>
      <c r="I3059" t="s">
        <v>75</v>
      </c>
      <c r="J3059" t="s">
        <v>59</v>
      </c>
      <c r="K3059" t="s">
        <v>35</v>
      </c>
      <c r="L3059">
        <v>2</v>
      </c>
      <c r="M3059" s="6">
        <v>1197.45</v>
      </c>
      <c r="N3059" s="8">
        <v>0.3</v>
      </c>
      <c r="O3059" s="6">
        <v>718.47</v>
      </c>
      <c r="P3059" s="6">
        <v>1676.43</v>
      </c>
      <c r="Q3059" s="6">
        <v>993.63</v>
      </c>
      <c r="R3059" s="6">
        <v>682.8</v>
      </c>
      <c r="S3059" s="6">
        <v>427.71</v>
      </c>
      <c r="T3059" t="s">
        <v>117</v>
      </c>
      <c r="U3059">
        <v>5</v>
      </c>
      <c r="V3059" t="s">
        <v>103</v>
      </c>
      <c r="W3059" t="s">
        <v>38</v>
      </c>
      <c r="X3059">
        <v>2024</v>
      </c>
      <c r="Y3059" t="s">
        <v>104</v>
      </c>
      <c r="Z3059" s="8">
        <v>0.4073</v>
      </c>
    </row>
    <row r="3060" spans="1:26" x14ac:dyDescent="0.3">
      <c r="A3060" t="s">
        <v>7113</v>
      </c>
      <c r="B3060" s="4">
        <v>45482</v>
      </c>
      <c r="C3060" t="s">
        <v>2479</v>
      </c>
      <c r="D3060" t="s">
        <v>7114</v>
      </c>
      <c r="E3060" t="s">
        <v>108</v>
      </c>
      <c r="F3060" t="s">
        <v>109</v>
      </c>
      <c r="G3060" t="s">
        <v>69</v>
      </c>
      <c r="H3060" t="s">
        <v>188</v>
      </c>
      <c r="I3060" t="s">
        <v>33</v>
      </c>
      <c r="J3060" t="s">
        <v>48</v>
      </c>
      <c r="K3060" t="s">
        <v>35</v>
      </c>
      <c r="L3060">
        <v>1</v>
      </c>
      <c r="M3060" s="6">
        <v>2522.96</v>
      </c>
      <c r="N3060" s="8">
        <v>0.1</v>
      </c>
      <c r="O3060" s="6">
        <v>252.3</v>
      </c>
      <c r="P3060" s="6">
        <v>2270.66</v>
      </c>
      <c r="Q3060" s="6">
        <v>1507.07</v>
      </c>
      <c r="R3060" s="6">
        <v>763.59</v>
      </c>
      <c r="S3060" s="6">
        <v>119.54</v>
      </c>
      <c r="T3060" t="s">
        <v>36</v>
      </c>
      <c r="U3060">
        <v>7</v>
      </c>
      <c r="V3060" t="s">
        <v>179</v>
      </c>
      <c r="W3060" t="s">
        <v>62</v>
      </c>
      <c r="X3060">
        <v>2024</v>
      </c>
      <c r="Y3060" t="s">
        <v>180</v>
      </c>
      <c r="Z3060" s="8">
        <v>0.33629999999999999</v>
      </c>
    </row>
    <row r="3061" spans="1:26" x14ac:dyDescent="0.3">
      <c r="A3061" t="s">
        <v>7115</v>
      </c>
      <c r="B3061" s="4">
        <v>45824</v>
      </c>
      <c r="C3061" t="s">
        <v>1271</v>
      </c>
      <c r="D3061" t="s">
        <v>7116</v>
      </c>
      <c r="E3061" t="s">
        <v>29</v>
      </c>
      <c r="F3061" t="s">
        <v>123</v>
      </c>
      <c r="G3061" t="s">
        <v>31</v>
      </c>
      <c r="H3061" t="s">
        <v>195</v>
      </c>
      <c r="I3061" t="s">
        <v>47</v>
      </c>
      <c r="J3061" t="s">
        <v>48</v>
      </c>
      <c r="K3061" t="s">
        <v>49</v>
      </c>
      <c r="L3061">
        <v>3</v>
      </c>
      <c r="M3061" s="6">
        <v>776.72</v>
      </c>
      <c r="N3061" s="8">
        <v>0.15</v>
      </c>
      <c r="O3061" s="6">
        <v>349.52</v>
      </c>
      <c r="P3061" s="6">
        <v>1980.64</v>
      </c>
      <c r="Q3061" s="6">
        <v>1418.02</v>
      </c>
      <c r="R3061" s="6">
        <v>562.62</v>
      </c>
      <c r="S3061" s="6">
        <v>313.77999999999997</v>
      </c>
      <c r="T3061" t="s">
        <v>36</v>
      </c>
      <c r="U3061">
        <v>6</v>
      </c>
      <c r="V3061" t="s">
        <v>189</v>
      </c>
      <c r="W3061" t="s">
        <v>38</v>
      </c>
      <c r="X3061">
        <v>2025</v>
      </c>
      <c r="Y3061" t="s">
        <v>424</v>
      </c>
      <c r="Z3061" s="8">
        <v>0.28410000000000002</v>
      </c>
    </row>
    <row r="3062" spans="1:26" x14ac:dyDescent="0.3">
      <c r="A3062" t="s">
        <v>7117</v>
      </c>
      <c r="B3062" s="4">
        <v>45518</v>
      </c>
      <c r="C3062" t="s">
        <v>1622</v>
      </c>
      <c r="D3062" t="s">
        <v>7118</v>
      </c>
      <c r="E3062" t="s">
        <v>56</v>
      </c>
      <c r="F3062" t="s">
        <v>74</v>
      </c>
      <c r="G3062" t="s">
        <v>69</v>
      </c>
      <c r="H3062" t="s">
        <v>291</v>
      </c>
      <c r="I3062" t="s">
        <v>75</v>
      </c>
      <c r="J3062" t="s">
        <v>34</v>
      </c>
      <c r="K3062" t="s">
        <v>35</v>
      </c>
      <c r="L3062">
        <v>1</v>
      </c>
      <c r="M3062" s="6">
        <v>2953.55</v>
      </c>
      <c r="N3062" s="8">
        <v>0.15</v>
      </c>
      <c r="O3062" s="6">
        <v>443.03</v>
      </c>
      <c r="P3062" s="6">
        <v>2510.52</v>
      </c>
      <c r="Q3062" s="6">
        <v>1685.87</v>
      </c>
      <c r="R3062" s="6">
        <v>824.65</v>
      </c>
      <c r="S3062" s="6">
        <v>173.96</v>
      </c>
      <c r="T3062" t="s">
        <v>36</v>
      </c>
      <c r="U3062">
        <v>8</v>
      </c>
      <c r="V3062" t="s">
        <v>118</v>
      </c>
      <c r="W3062" t="s">
        <v>62</v>
      </c>
      <c r="X3062">
        <v>2024</v>
      </c>
      <c r="Y3062" t="s">
        <v>119</v>
      </c>
      <c r="Z3062" s="8">
        <v>0.32850000000000001</v>
      </c>
    </row>
    <row r="3063" spans="1:26" x14ac:dyDescent="0.3">
      <c r="A3063" t="s">
        <v>7119</v>
      </c>
      <c r="B3063" s="4">
        <v>45604</v>
      </c>
      <c r="C3063" t="s">
        <v>7120</v>
      </c>
      <c r="D3063" t="s">
        <v>7121</v>
      </c>
      <c r="E3063" t="s">
        <v>67</v>
      </c>
      <c r="F3063" t="s">
        <v>158</v>
      </c>
      <c r="G3063" t="s">
        <v>69</v>
      </c>
      <c r="H3063" t="s">
        <v>188</v>
      </c>
      <c r="I3063" t="s">
        <v>33</v>
      </c>
      <c r="J3063" t="s">
        <v>59</v>
      </c>
      <c r="K3063" t="s">
        <v>49</v>
      </c>
      <c r="L3063">
        <v>2</v>
      </c>
      <c r="M3063" s="6">
        <v>939.36</v>
      </c>
      <c r="N3063" s="8">
        <v>0.25</v>
      </c>
      <c r="O3063" s="6">
        <v>469.68</v>
      </c>
      <c r="P3063" s="6">
        <v>1409.04</v>
      </c>
      <c r="Q3063" s="6">
        <v>977.06</v>
      </c>
      <c r="R3063" s="6">
        <v>431.98</v>
      </c>
      <c r="S3063" s="6">
        <v>225.72</v>
      </c>
      <c r="T3063" t="s">
        <v>36</v>
      </c>
      <c r="U3063">
        <v>11</v>
      </c>
      <c r="V3063" t="s">
        <v>124</v>
      </c>
      <c r="W3063" t="s">
        <v>85</v>
      </c>
      <c r="X3063">
        <v>2024</v>
      </c>
      <c r="Y3063" t="s">
        <v>125</v>
      </c>
      <c r="Z3063" s="8">
        <v>0.30659999999999998</v>
      </c>
    </row>
    <row r="3064" spans="1:26" x14ac:dyDescent="0.3">
      <c r="A3064" t="s">
        <v>7122</v>
      </c>
      <c r="B3064" s="4">
        <v>45920</v>
      </c>
      <c r="C3064" t="s">
        <v>956</v>
      </c>
      <c r="D3064" t="s">
        <v>7123</v>
      </c>
      <c r="E3064" t="s">
        <v>56</v>
      </c>
      <c r="F3064" t="s">
        <v>238</v>
      </c>
      <c r="G3064" t="s">
        <v>45</v>
      </c>
      <c r="H3064" t="s">
        <v>83</v>
      </c>
      <c r="I3064" t="s">
        <v>33</v>
      </c>
      <c r="J3064" t="s">
        <v>59</v>
      </c>
      <c r="K3064" t="s">
        <v>49</v>
      </c>
      <c r="L3064">
        <v>1</v>
      </c>
      <c r="M3064" s="6">
        <v>1679.04</v>
      </c>
      <c r="N3064" s="8">
        <v>0.2</v>
      </c>
      <c r="O3064" s="6">
        <v>335.81</v>
      </c>
      <c r="P3064" s="6">
        <v>1343.23</v>
      </c>
      <c r="Q3064" s="6">
        <v>1003.69</v>
      </c>
      <c r="R3064" s="6">
        <v>339.54</v>
      </c>
      <c r="S3064" s="6">
        <v>196.9</v>
      </c>
      <c r="T3064" t="s">
        <v>36</v>
      </c>
      <c r="U3064">
        <v>9</v>
      </c>
      <c r="V3064" t="s">
        <v>61</v>
      </c>
      <c r="W3064" t="s">
        <v>62</v>
      </c>
      <c r="X3064">
        <v>2025</v>
      </c>
      <c r="Y3064" t="s">
        <v>97</v>
      </c>
      <c r="Z3064" s="8">
        <v>0.25280000000000002</v>
      </c>
    </row>
    <row r="3065" spans="1:26" x14ac:dyDescent="0.3">
      <c r="A3065" t="s">
        <v>7124</v>
      </c>
      <c r="B3065" s="4">
        <v>45593</v>
      </c>
      <c r="C3065" t="s">
        <v>732</v>
      </c>
      <c r="D3065" t="s">
        <v>7125</v>
      </c>
      <c r="E3065" t="s">
        <v>56</v>
      </c>
      <c r="F3065" t="s">
        <v>90</v>
      </c>
      <c r="G3065" t="s">
        <v>31</v>
      </c>
      <c r="H3065" t="s">
        <v>58</v>
      </c>
      <c r="I3065" t="s">
        <v>33</v>
      </c>
      <c r="J3065" t="s">
        <v>48</v>
      </c>
      <c r="K3065" t="s">
        <v>102</v>
      </c>
      <c r="L3065">
        <v>3</v>
      </c>
      <c r="M3065" s="6">
        <v>1314.94</v>
      </c>
      <c r="N3065" s="8">
        <v>0.15</v>
      </c>
      <c r="O3065" s="6">
        <v>591.72</v>
      </c>
      <c r="P3065" s="6">
        <v>3353.1</v>
      </c>
      <c r="Q3065" s="6">
        <v>2090.46</v>
      </c>
      <c r="R3065" s="6">
        <v>1262.6400000000001</v>
      </c>
      <c r="S3065" s="6">
        <v>54.87</v>
      </c>
      <c r="T3065" t="s">
        <v>36</v>
      </c>
      <c r="U3065">
        <v>10</v>
      </c>
      <c r="V3065" t="s">
        <v>146</v>
      </c>
      <c r="W3065" t="s">
        <v>85</v>
      </c>
      <c r="X3065">
        <v>2024</v>
      </c>
      <c r="Y3065" t="s">
        <v>184</v>
      </c>
      <c r="Z3065" s="8">
        <v>0.37659999999999999</v>
      </c>
    </row>
    <row r="3066" spans="1:26" x14ac:dyDescent="0.3">
      <c r="A3066" t="s">
        <v>7126</v>
      </c>
      <c r="B3066" s="4">
        <v>45945</v>
      </c>
      <c r="C3066" t="s">
        <v>2379</v>
      </c>
      <c r="D3066" t="s">
        <v>7127</v>
      </c>
      <c r="E3066" t="s">
        <v>43</v>
      </c>
      <c r="F3066" t="s">
        <v>256</v>
      </c>
      <c r="G3066" t="s">
        <v>45</v>
      </c>
      <c r="H3066" t="s">
        <v>83</v>
      </c>
      <c r="I3066" t="s">
        <v>33</v>
      </c>
      <c r="J3066" t="s">
        <v>59</v>
      </c>
      <c r="K3066" t="s">
        <v>102</v>
      </c>
      <c r="L3066">
        <v>1</v>
      </c>
      <c r="M3066" s="6">
        <v>600.4</v>
      </c>
      <c r="N3066" s="8">
        <v>0.15</v>
      </c>
      <c r="O3066" s="6">
        <v>90.06</v>
      </c>
      <c r="P3066" s="6">
        <v>510.34</v>
      </c>
      <c r="Q3066" s="6">
        <v>340.39</v>
      </c>
      <c r="R3066" s="6">
        <v>169.95</v>
      </c>
      <c r="S3066" s="6">
        <v>417.16</v>
      </c>
      <c r="T3066" t="s">
        <v>36</v>
      </c>
      <c r="U3066">
        <v>10</v>
      </c>
      <c r="V3066" t="s">
        <v>146</v>
      </c>
      <c r="W3066" t="s">
        <v>85</v>
      </c>
      <c r="X3066">
        <v>2025</v>
      </c>
      <c r="Y3066" t="s">
        <v>147</v>
      </c>
      <c r="Z3066" s="8">
        <v>0.33300000000000002</v>
      </c>
    </row>
    <row r="3067" spans="1:26" x14ac:dyDescent="0.3">
      <c r="A3067" t="s">
        <v>7128</v>
      </c>
      <c r="B3067" s="4">
        <v>45751</v>
      </c>
      <c r="C3067" t="s">
        <v>3287</v>
      </c>
      <c r="D3067" t="s">
        <v>7129</v>
      </c>
      <c r="E3067" t="s">
        <v>43</v>
      </c>
      <c r="F3067" t="s">
        <v>44</v>
      </c>
      <c r="G3067" t="s">
        <v>45</v>
      </c>
      <c r="H3067" t="s">
        <v>32</v>
      </c>
      <c r="I3067" t="s">
        <v>47</v>
      </c>
      <c r="J3067" t="s">
        <v>59</v>
      </c>
      <c r="K3067" t="s">
        <v>35</v>
      </c>
      <c r="L3067">
        <v>1</v>
      </c>
      <c r="M3067" s="6">
        <v>302.60000000000002</v>
      </c>
      <c r="N3067" s="8">
        <v>0.1</v>
      </c>
      <c r="O3067" s="6">
        <v>30.26</v>
      </c>
      <c r="P3067" s="6">
        <v>272.33999999999997</v>
      </c>
      <c r="Q3067" s="6">
        <v>178.79</v>
      </c>
      <c r="R3067" s="6">
        <v>93.55</v>
      </c>
      <c r="S3067" s="6">
        <v>309.39</v>
      </c>
      <c r="T3067" t="s">
        <v>36</v>
      </c>
      <c r="U3067">
        <v>4</v>
      </c>
      <c r="V3067" t="s">
        <v>37</v>
      </c>
      <c r="W3067" t="s">
        <v>38</v>
      </c>
      <c r="X3067">
        <v>2025</v>
      </c>
      <c r="Y3067" t="s">
        <v>112</v>
      </c>
      <c r="Z3067" s="8">
        <v>0.34350000000000003</v>
      </c>
    </row>
    <row r="3068" spans="1:26" x14ac:dyDescent="0.3">
      <c r="A3068" t="s">
        <v>7130</v>
      </c>
      <c r="B3068" s="4">
        <v>45692</v>
      </c>
      <c r="C3068" t="s">
        <v>4007</v>
      </c>
      <c r="D3068" t="s">
        <v>7131</v>
      </c>
      <c r="E3068" t="s">
        <v>43</v>
      </c>
      <c r="F3068" t="s">
        <v>273</v>
      </c>
      <c r="G3068" t="s">
        <v>31</v>
      </c>
      <c r="H3068" t="s">
        <v>32</v>
      </c>
      <c r="I3068" t="s">
        <v>33</v>
      </c>
      <c r="J3068" t="s">
        <v>59</v>
      </c>
      <c r="K3068" t="s">
        <v>35</v>
      </c>
      <c r="L3068">
        <v>1</v>
      </c>
      <c r="M3068" s="6">
        <v>898.72</v>
      </c>
      <c r="N3068" s="8">
        <v>0</v>
      </c>
      <c r="O3068" s="6">
        <v>0</v>
      </c>
      <c r="P3068" s="6">
        <v>898.72</v>
      </c>
      <c r="Q3068" s="6">
        <v>601.07000000000005</v>
      </c>
      <c r="R3068" s="6">
        <v>297.64999999999998</v>
      </c>
      <c r="S3068" s="6">
        <v>411.2</v>
      </c>
      <c r="T3068" t="s">
        <v>117</v>
      </c>
      <c r="U3068">
        <v>2</v>
      </c>
      <c r="V3068" t="s">
        <v>171</v>
      </c>
      <c r="W3068" t="s">
        <v>51</v>
      </c>
      <c r="X3068">
        <v>2025</v>
      </c>
      <c r="Y3068" t="s">
        <v>172</v>
      </c>
      <c r="Z3068" s="8">
        <v>0.33119999999999999</v>
      </c>
    </row>
    <row r="3069" spans="1:26" x14ac:dyDescent="0.3">
      <c r="A3069" t="s">
        <v>7132</v>
      </c>
      <c r="B3069" s="4">
        <v>45842</v>
      </c>
      <c r="C3069" t="s">
        <v>372</v>
      </c>
      <c r="D3069" t="s">
        <v>7133</v>
      </c>
      <c r="E3069" t="s">
        <v>56</v>
      </c>
      <c r="F3069" t="s">
        <v>238</v>
      </c>
      <c r="G3069" t="s">
        <v>132</v>
      </c>
      <c r="H3069" t="s">
        <v>252</v>
      </c>
      <c r="I3069" t="s">
        <v>75</v>
      </c>
      <c r="J3069" t="s">
        <v>59</v>
      </c>
      <c r="K3069" t="s">
        <v>35</v>
      </c>
      <c r="L3069">
        <v>1</v>
      </c>
      <c r="M3069" s="6">
        <v>3161.64</v>
      </c>
      <c r="N3069" s="8">
        <v>0.1</v>
      </c>
      <c r="O3069" s="6">
        <v>316.16000000000003</v>
      </c>
      <c r="P3069" s="6">
        <v>2845.48</v>
      </c>
      <c r="Q3069" s="6">
        <v>1798.59</v>
      </c>
      <c r="R3069" s="6">
        <v>1046.8900000000001</v>
      </c>
      <c r="S3069" s="6">
        <v>217.33</v>
      </c>
      <c r="T3069" t="s">
        <v>36</v>
      </c>
      <c r="U3069">
        <v>7</v>
      </c>
      <c r="V3069" t="s">
        <v>179</v>
      </c>
      <c r="W3069" t="s">
        <v>62</v>
      </c>
      <c r="X3069">
        <v>2025</v>
      </c>
      <c r="Y3069" t="s">
        <v>208</v>
      </c>
      <c r="Z3069" s="8">
        <v>0.3679</v>
      </c>
    </row>
    <row r="3070" spans="1:26" x14ac:dyDescent="0.3">
      <c r="A3070" t="s">
        <v>7134</v>
      </c>
      <c r="B3070" s="4">
        <v>45684</v>
      </c>
      <c r="C3070" t="s">
        <v>842</v>
      </c>
      <c r="D3070" t="s">
        <v>7135</v>
      </c>
      <c r="E3070" t="s">
        <v>29</v>
      </c>
      <c r="F3070" t="s">
        <v>242</v>
      </c>
      <c r="G3070" t="s">
        <v>45</v>
      </c>
      <c r="H3070" t="s">
        <v>83</v>
      </c>
      <c r="I3070" t="s">
        <v>75</v>
      </c>
      <c r="J3070" t="s">
        <v>59</v>
      </c>
      <c r="K3070" t="s">
        <v>60</v>
      </c>
      <c r="L3070">
        <v>1</v>
      </c>
      <c r="M3070" s="6">
        <v>795.18</v>
      </c>
      <c r="N3070" s="8">
        <v>0.05</v>
      </c>
      <c r="O3070" s="6">
        <v>39.76</v>
      </c>
      <c r="P3070" s="6">
        <v>755.42</v>
      </c>
      <c r="Q3070" s="6">
        <v>609.03</v>
      </c>
      <c r="R3070" s="6">
        <v>146.38999999999999</v>
      </c>
      <c r="S3070" s="6">
        <v>212.24</v>
      </c>
      <c r="T3070" t="s">
        <v>117</v>
      </c>
      <c r="U3070">
        <v>1</v>
      </c>
      <c r="V3070" t="s">
        <v>91</v>
      </c>
      <c r="W3070" t="s">
        <v>51</v>
      </c>
      <c r="X3070">
        <v>2025</v>
      </c>
      <c r="Y3070" t="s">
        <v>137</v>
      </c>
      <c r="Z3070" s="8">
        <v>0.1938</v>
      </c>
    </row>
    <row r="3071" spans="1:26" x14ac:dyDescent="0.3">
      <c r="A3071" t="s">
        <v>7136</v>
      </c>
      <c r="B3071" s="4">
        <v>45498</v>
      </c>
      <c r="C3071" t="s">
        <v>1282</v>
      </c>
      <c r="D3071" t="s">
        <v>7137</v>
      </c>
      <c r="E3071" t="s">
        <v>67</v>
      </c>
      <c r="F3071" t="s">
        <v>82</v>
      </c>
      <c r="G3071" t="s">
        <v>132</v>
      </c>
      <c r="H3071" t="s">
        <v>252</v>
      </c>
      <c r="I3071" t="s">
        <v>47</v>
      </c>
      <c r="J3071" t="s">
        <v>48</v>
      </c>
      <c r="K3071" t="s">
        <v>76</v>
      </c>
      <c r="L3071">
        <v>1</v>
      </c>
      <c r="M3071" s="6">
        <v>624.73</v>
      </c>
      <c r="N3071" s="8">
        <v>0.05</v>
      </c>
      <c r="O3071" s="6">
        <v>31.24</v>
      </c>
      <c r="P3071" s="6">
        <v>593.49</v>
      </c>
      <c r="Q3071" s="6">
        <v>361.68</v>
      </c>
      <c r="R3071" s="6">
        <v>231.81</v>
      </c>
      <c r="S3071" s="6">
        <v>283.87</v>
      </c>
      <c r="T3071" t="s">
        <v>36</v>
      </c>
      <c r="U3071">
        <v>7</v>
      </c>
      <c r="V3071" t="s">
        <v>179</v>
      </c>
      <c r="W3071" t="s">
        <v>62</v>
      </c>
      <c r="X3071">
        <v>2024</v>
      </c>
      <c r="Y3071" t="s">
        <v>180</v>
      </c>
      <c r="Z3071" s="8">
        <v>0.3906</v>
      </c>
    </row>
    <row r="3072" spans="1:26" x14ac:dyDescent="0.3">
      <c r="A3072" t="s">
        <v>7138</v>
      </c>
      <c r="B3072" s="4">
        <v>45501</v>
      </c>
      <c r="C3072" t="s">
        <v>4463</v>
      </c>
      <c r="D3072" t="s">
        <v>7139</v>
      </c>
      <c r="E3072" t="s">
        <v>108</v>
      </c>
      <c r="F3072" t="s">
        <v>145</v>
      </c>
      <c r="G3072" t="s">
        <v>31</v>
      </c>
      <c r="H3072" t="s">
        <v>32</v>
      </c>
      <c r="I3072" t="s">
        <v>47</v>
      </c>
      <c r="J3072" t="s">
        <v>59</v>
      </c>
      <c r="K3072" t="s">
        <v>35</v>
      </c>
      <c r="L3072">
        <v>3</v>
      </c>
      <c r="M3072" s="6">
        <v>1882.8</v>
      </c>
      <c r="N3072" s="8">
        <v>0.1</v>
      </c>
      <c r="O3072" s="6">
        <v>564.84</v>
      </c>
      <c r="P3072" s="6">
        <v>5083.5600000000004</v>
      </c>
      <c r="Q3072" s="6">
        <v>3591.09</v>
      </c>
      <c r="R3072" s="6">
        <v>1492.47</v>
      </c>
      <c r="S3072" s="6">
        <v>162.38999999999999</v>
      </c>
      <c r="T3072" t="s">
        <v>36</v>
      </c>
      <c r="U3072">
        <v>7</v>
      </c>
      <c r="V3072" t="s">
        <v>179</v>
      </c>
      <c r="W3072" t="s">
        <v>62</v>
      </c>
      <c r="X3072">
        <v>2024</v>
      </c>
      <c r="Y3072" t="s">
        <v>180</v>
      </c>
      <c r="Z3072" s="8">
        <v>0.29360000000000003</v>
      </c>
    </row>
    <row r="3073" spans="1:26" x14ac:dyDescent="0.3">
      <c r="A3073" t="s">
        <v>7140</v>
      </c>
      <c r="B3073" s="4">
        <v>45406</v>
      </c>
      <c r="C3073" t="s">
        <v>216</v>
      </c>
      <c r="D3073" t="s">
        <v>7141</v>
      </c>
      <c r="E3073" t="s">
        <v>29</v>
      </c>
      <c r="F3073" t="s">
        <v>30</v>
      </c>
      <c r="G3073" t="s">
        <v>45</v>
      </c>
      <c r="H3073" t="s">
        <v>32</v>
      </c>
      <c r="I3073" t="s">
        <v>47</v>
      </c>
      <c r="J3073" t="s">
        <v>48</v>
      </c>
      <c r="K3073" t="s">
        <v>35</v>
      </c>
      <c r="L3073">
        <v>2</v>
      </c>
      <c r="M3073" s="6">
        <v>1753.87</v>
      </c>
      <c r="N3073" s="8">
        <v>0.15</v>
      </c>
      <c r="O3073" s="6">
        <v>526.16</v>
      </c>
      <c r="P3073" s="6">
        <v>2981.58</v>
      </c>
      <c r="Q3073" s="6">
        <v>1919.64</v>
      </c>
      <c r="R3073" s="6">
        <v>1061.94</v>
      </c>
      <c r="S3073" s="6">
        <v>426.74</v>
      </c>
      <c r="T3073" t="s">
        <v>117</v>
      </c>
      <c r="U3073">
        <v>4</v>
      </c>
      <c r="V3073" t="s">
        <v>37</v>
      </c>
      <c r="W3073" t="s">
        <v>38</v>
      </c>
      <c r="X3073">
        <v>2024</v>
      </c>
      <c r="Y3073" t="s">
        <v>39</v>
      </c>
      <c r="Z3073" s="8">
        <v>0.35620000000000002</v>
      </c>
    </row>
    <row r="3074" spans="1:26" x14ac:dyDescent="0.3">
      <c r="A3074" t="s">
        <v>7142</v>
      </c>
      <c r="B3074" s="4">
        <v>45937</v>
      </c>
      <c r="C3074" t="s">
        <v>1019</v>
      </c>
      <c r="D3074" t="s">
        <v>7143</v>
      </c>
      <c r="E3074" t="s">
        <v>29</v>
      </c>
      <c r="F3074" t="s">
        <v>30</v>
      </c>
      <c r="G3074" t="s">
        <v>31</v>
      </c>
      <c r="H3074" t="s">
        <v>58</v>
      </c>
      <c r="I3074" t="s">
        <v>47</v>
      </c>
      <c r="J3074" t="s">
        <v>34</v>
      </c>
      <c r="K3074" t="s">
        <v>35</v>
      </c>
      <c r="L3074">
        <v>1</v>
      </c>
      <c r="M3074" s="6">
        <v>1673.85</v>
      </c>
      <c r="N3074" s="8">
        <v>0.1</v>
      </c>
      <c r="O3074" s="6">
        <v>167.38</v>
      </c>
      <c r="P3074" s="6">
        <v>1506.47</v>
      </c>
      <c r="Q3074" s="6">
        <v>1005.71</v>
      </c>
      <c r="R3074" s="6">
        <v>500.76</v>
      </c>
      <c r="S3074" s="6">
        <v>234.42</v>
      </c>
      <c r="T3074" t="s">
        <v>117</v>
      </c>
      <c r="U3074">
        <v>10</v>
      </c>
      <c r="V3074" t="s">
        <v>146</v>
      </c>
      <c r="W3074" t="s">
        <v>85</v>
      </c>
      <c r="X3074">
        <v>2025</v>
      </c>
      <c r="Y3074" t="s">
        <v>147</v>
      </c>
      <c r="Z3074" s="8">
        <v>0.33239999999999997</v>
      </c>
    </row>
    <row r="3075" spans="1:26" x14ac:dyDescent="0.3">
      <c r="A3075" t="s">
        <v>7144</v>
      </c>
      <c r="B3075" s="4">
        <v>45542</v>
      </c>
      <c r="C3075" t="s">
        <v>5551</v>
      </c>
      <c r="D3075" t="s">
        <v>7145</v>
      </c>
      <c r="E3075" t="s">
        <v>29</v>
      </c>
      <c r="F3075" t="s">
        <v>141</v>
      </c>
      <c r="G3075" t="s">
        <v>69</v>
      </c>
      <c r="H3075" t="s">
        <v>188</v>
      </c>
      <c r="I3075" t="s">
        <v>33</v>
      </c>
      <c r="J3075" t="s">
        <v>59</v>
      </c>
      <c r="K3075" t="s">
        <v>35</v>
      </c>
      <c r="L3075">
        <v>1</v>
      </c>
      <c r="M3075" s="6">
        <v>6113.82</v>
      </c>
      <c r="N3075" s="8">
        <v>0.2</v>
      </c>
      <c r="O3075" s="6">
        <v>1222.76</v>
      </c>
      <c r="P3075" s="6">
        <v>4891.0600000000004</v>
      </c>
      <c r="Q3075" s="6">
        <v>3613.91</v>
      </c>
      <c r="R3075" s="6">
        <v>1277.1500000000001</v>
      </c>
      <c r="S3075" s="6">
        <v>269.41000000000003</v>
      </c>
      <c r="T3075" t="s">
        <v>117</v>
      </c>
      <c r="U3075">
        <v>9</v>
      </c>
      <c r="V3075" t="s">
        <v>61</v>
      </c>
      <c r="W3075" t="s">
        <v>62</v>
      </c>
      <c r="X3075">
        <v>2024</v>
      </c>
      <c r="Y3075" t="s">
        <v>63</v>
      </c>
      <c r="Z3075" s="8">
        <v>0.2611</v>
      </c>
    </row>
    <row r="3076" spans="1:26" x14ac:dyDescent="0.3">
      <c r="A3076" t="s">
        <v>7146</v>
      </c>
      <c r="B3076" s="4">
        <v>45510</v>
      </c>
      <c r="C3076" t="s">
        <v>1918</v>
      </c>
      <c r="D3076" t="s">
        <v>7147</v>
      </c>
      <c r="E3076" t="s">
        <v>56</v>
      </c>
      <c r="F3076" t="s">
        <v>74</v>
      </c>
      <c r="G3076" t="s">
        <v>110</v>
      </c>
      <c r="H3076" t="s">
        <v>269</v>
      </c>
      <c r="I3076" t="s">
        <v>75</v>
      </c>
      <c r="J3076" t="s">
        <v>48</v>
      </c>
      <c r="K3076" t="s">
        <v>76</v>
      </c>
      <c r="L3076">
        <v>1</v>
      </c>
      <c r="M3076" s="6">
        <v>1514.08</v>
      </c>
      <c r="N3076" s="8">
        <v>0</v>
      </c>
      <c r="O3076" s="6">
        <v>0</v>
      </c>
      <c r="P3076" s="6">
        <v>1514.08</v>
      </c>
      <c r="Q3076" s="6">
        <v>1173.26</v>
      </c>
      <c r="R3076" s="6">
        <v>340.82</v>
      </c>
      <c r="S3076" s="6">
        <v>445.88</v>
      </c>
      <c r="T3076" t="s">
        <v>36</v>
      </c>
      <c r="U3076">
        <v>8</v>
      </c>
      <c r="V3076" t="s">
        <v>118</v>
      </c>
      <c r="W3076" t="s">
        <v>62</v>
      </c>
      <c r="X3076">
        <v>2024</v>
      </c>
      <c r="Y3076" t="s">
        <v>119</v>
      </c>
      <c r="Z3076" s="8">
        <v>0.22509999999999999</v>
      </c>
    </row>
    <row r="3077" spans="1:26" x14ac:dyDescent="0.3">
      <c r="A3077" t="s">
        <v>7148</v>
      </c>
      <c r="B3077" s="4">
        <v>45698</v>
      </c>
      <c r="C3077" t="s">
        <v>2194</v>
      </c>
      <c r="D3077" t="s">
        <v>7149</v>
      </c>
      <c r="E3077" t="s">
        <v>29</v>
      </c>
      <c r="F3077" t="s">
        <v>123</v>
      </c>
      <c r="G3077" t="s">
        <v>31</v>
      </c>
      <c r="H3077" t="s">
        <v>96</v>
      </c>
      <c r="I3077" t="s">
        <v>75</v>
      </c>
      <c r="J3077" t="s">
        <v>34</v>
      </c>
      <c r="K3077" t="s">
        <v>102</v>
      </c>
      <c r="L3077">
        <v>1</v>
      </c>
      <c r="M3077" s="6">
        <v>1631.2</v>
      </c>
      <c r="N3077" s="8">
        <v>0.1</v>
      </c>
      <c r="O3077" s="6">
        <v>163.12</v>
      </c>
      <c r="P3077" s="6">
        <v>1468.08</v>
      </c>
      <c r="Q3077" s="6">
        <v>1184.6600000000001</v>
      </c>
      <c r="R3077" s="6">
        <v>283.42</v>
      </c>
      <c r="S3077" s="6">
        <v>94.31</v>
      </c>
      <c r="T3077" t="s">
        <v>117</v>
      </c>
      <c r="U3077">
        <v>2</v>
      </c>
      <c r="V3077" t="s">
        <v>171</v>
      </c>
      <c r="W3077" t="s">
        <v>51</v>
      </c>
      <c r="X3077">
        <v>2025</v>
      </c>
      <c r="Y3077" t="s">
        <v>172</v>
      </c>
      <c r="Z3077" s="8">
        <v>0.19309999999999999</v>
      </c>
    </row>
    <row r="3078" spans="1:26" x14ac:dyDescent="0.3">
      <c r="A3078" t="s">
        <v>7150</v>
      </c>
      <c r="B3078" s="4">
        <v>45734</v>
      </c>
      <c r="C3078" t="s">
        <v>2448</v>
      </c>
      <c r="D3078" t="s">
        <v>7151</v>
      </c>
      <c r="E3078" t="s">
        <v>29</v>
      </c>
      <c r="F3078" t="s">
        <v>242</v>
      </c>
      <c r="G3078" t="s">
        <v>132</v>
      </c>
      <c r="H3078" t="s">
        <v>154</v>
      </c>
      <c r="I3078" t="s">
        <v>116</v>
      </c>
      <c r="J3078" t="s">
        <v>48</v>
      </c>
      <c r="K3078" t="s">
        <v>60</v>
      </c>
      <c r="L3078">
        <v>3</v>
      </c>
      <c r="M3078" s="6">
        <v>995.84</v>
      </c>
      <c r="N3078" s="8">
        <v>0.15</v>
      </c>
      <c r="O3078" s="6">
        <v>448.13</v>
      </c>
      <c r="P3078" s="6">
        <v>2539.39</v>
      </c>
      <c r="Q3078" s="6">
        <v>2041.48</v>
      </c>
      <c r="R3078" s="6">
        <v>497.91</v>
      </c>
      <c r="S3078" s="6">
        <v>278.85000000000002</v>
      </c>
      <c r="T3078" t="s">
        <v>36</v>
      </c>
      <c r="U3078">
        <v>3</v>
      </c>
      <c r="V3078" t="s">
        <v>50</v>
      </c>
      <c r="W3078" t="s">
        <v>51</v>
      </c>
      <c r="X3078">
        <v>2025</v>
      </c>
      <c r="Y3078" t="s">
        <v>52</v>
      </c>
      <c r="Z3078" s="8">
        <v>0.1961</v>
      </c>
    </row>
    <row r="3079" spans="1:26" x14ac:dyDescent="0.3">
      <c r="A3079" t="s">
        <v>7152</v>
      </c>
      <c r="B3079" s="4">
        <v>45894</v>
      </c>
      <c r="C3079" t="s">
        <v>1163</v>
      </c>
      <c r="D3079" t="s">
        <v>7153</v>
      </c>
      <c r="E3079" t="s">
        <v>29</v>
      </c>
      <c r="F3079" t="s">
        <v>242</v>
      </c>
      <c r="G3079" t="s">
        <v>31</v>
      </c>
      <c r="H3079" t="s">
        <v>32</v>
      </c>
      <c r="I3079" t="s">
        <v>75</v>
      </c>
      <c r="J3079" t="s">
        <v>34</v>
      </c>
      <c r="K3079" t="s">
        <v>102</v>
      </c>
      <c r="L3079">
        <v>1</v>
      </c>
      <c r="M3079" s="6">
        <v>3089.37</v>
      </c>
      <c r="N3079" s="8">
        <v>0.1</v>
      </c>
      <c r="O3079" s="6">
        <v>308.94</v>
      </c>
      <c r="P3079" s="6">
        <v>2780.43</v>
      </c>
      <c r="Q3079" s="6">
        <v>1981.33</v>
      </c>
      <c r="R3079" s="6">
        <v>799.1</v>
      </c>
      <c r="S3079" s="6">
        <v>107.55</v>
      </c>
      <c r="T3079" t="s">
        <v>77</v>
      </c>
      <c r="U3079">
        <v>8</v>
      </c>
      <c r="V3079" t="s">
        <v>118</v>
      </c>
      <c r="W3079" t="s">
        <v>62</v>
      </c>
      <c r="X3079">
        <v>2025</v>
      </c>
      <c r="Y3079" t="s">
        <v>277</v>
      </c>
      <c r="Z3079" s="8">
        <v>0.28739999999999999</v>
      </c>
    </row>
    <row r="3080" spans="1:26" x14ac:dyDescent="0.3">
      <c r="A3080" t="s">
        <v>7154</v>
      </c>
      <c r="B3080" s="4">
        <v>45645</v>
      </c>
      <c r="C3080" t="s">
        <v>5038</v>
      </c>
      <c r="D3080" t="s">
        <v>7155</v>
      </c>
      <c r="E3080" t="s">
        <v>56</v>
      </c>
      <c r="F3080" t="s">
        <v>238</v>
      </c>
      <c r="G3080" t="s">
        <v>110</v>
      </c>
      <c r="H3080" t="s">
        <v>166</v>
      </c>
      <c r="I3080" t="s">
        <v>75</v>
      </c>
      <c r="J3080" t="s">
        <v>59</v>
      </c>
      <c r="K3080" t="s">
        <v>76</v>
      </c>
      <c r="L3080">
        <v>1</v>
      </c>
      <c r="M3080" s="6">
        <v>2292.16</v>
      </c>
      <c r="N3080" s="8">
        <v>0.15</v>
      </c>
      <c r="O3080" s="6">
        <v>343.82</v>
      </c>
      <c r="P3080" s="6">
        <v>1948.34</v>
      </c>
      <c r="Q3080" s="6">
        <v>1194.25</v>
      </c>
      <c r="R3080" s="6">
        <v>754.09</v>
      </c>
      <c r="S3080" s="6">
        <v>199.36</v>
      </c>
      <c r="T3080" t="s">
        <v>77</v>
      </c>
      <c r="U3080">
        <v>12</v>
      </c>
      <c r="V3080" t="s">
        <v>84</v>
      </c>
      <c r="W3080" t="s">
        <v>85</v>
      </c>
      <c r="X3080">
        <v>2024</v>
      </c>
      <c r="Y3080" t="s">
        <v>162</v>
      </c>
      <c r="Z3080" s="8">
        <v>0.38700000000000001</v>
      </c>
    </row>
    <row r="3081" spans="1:26" x14ac:dyDescent="0.3">
      <c r="A3081" t="s">
        <v>7156</v>
      </c>
      <c r="B3081" s="4">
        <v>45849</v>
      </c>
      <c r="C3081" t="s">
        <v>1171</v>
      </c>
      <c r="D3081" t="s">
        <v>7157</v>
      </c>
      <c r="E3081" t="s">
        <v>56</v>
      </c>
      <c r="F3081" t="s">
        <v>57</v>
      </c>
      <c r="G3081" t="s">
        <v>69</v>
      </c>
      <c r="H3081" t="s">
        <v>188</v>
      </c>
      <c r="I3081" t="s">
        <v>75</v>
      </c>
      <c r="J3081" t="s">
        <v>34</v>
      </c>
      <c r="K3081" t="s">
        <v>49</v>
      </c>
      <c r="L3081">
        <v>1</v>
      </c>
      <c r="M3081" s="6">
        <v>1301.8</v>
      </c>
      <c r="N3081" s="8">
        <v>0.1</v>
      </c>
      <c r="O3081" s="6">
        <v>130.18</v>
      </c>
      <c r="P3081" s="6">
        <v>1171.6199999999999</v>
      </c>
      <c r="Q3081" s="6">
        <v>849.68</v>
      </c>
      <c r="R3081" s="6">
        <v>321.94</v>
      </c>
      <c r="S3081" s="6">
        <v>289.37</v>
      </c>
      <c r="T3081" t="s">
        <v>36</v>
      </c>
      <c r="U3081">
        <v>7</v>
      </c>
      <c r="V3081" t="s">
        <v>179</v>
      </c>
      <c r="W3081" t="s">
        <v>62</v>
      </c>
      <c r="X3081">
        <v>2025</v>
      </c>
      <c r="Y3081" t="s">
        <v>208</v>
      </c>
      <c r="Z3081" s="8">
        <v>0.27479999999999999</v>
      </c>
    </row>
    <row r="3082" spans="1:26" x14ac:dyDescent="0.3">
      <c r="A3082" t="s">
        <v>7158</v>
      </c>
      <c r="B3082" s="4">
        <v>45841</v>
      </c>
      <c r="C3082" t="s">
        <v>1899</v>
      </c>
      <c r="D3082" t="s">
        <v>7159</v>
      </c>
      <c r="E3082" t="s">
        <v>29</v>
      </c>
      <c r="F3082" t="s">
        <v>30</v>
      </c>
      <c r="G3082" t="s">
        <v>31</v>
      </c>
      <c r="H3082" t="s">
        <v>96</v>
      </c>
      <c r="I3082" t="s">
        <v>33</v>
      </c>
      <c r="J3082" t="s">
        <v>59</v>
      </c>
      <c r="K3082" t="s">
        <v>35</v>
      </c>
      <c r="L3082">
        <v>1</v>
      </c>
      <c r="M3082" s="6">
        <v>2159.67</v>
      </c>
      <c r="N3082" s="8">
        <v>0</v>
      </c>
      <c r="O3082" s="6">
        <v>0</v>
      </c>
      <c r="P3082" s="6">
        <v>2159.67</v>
      </c>
      <c r="Q3082" s="6">
        <v>1576.74</v>
      </c>
      <c r="R3082" s="6">
        <v>582.92999999999995</v>
      </c>
      <c r="S3082" s="6">
        <v>201.64</v>
      </c>
      <c r="T3082" t="s">
        <v>36</v>
      </c>
      <c r="U3082">
        <v>7</v>
      </c>
      <c r="V3082" t="s">
        <v>179</v>
      </c>
      <c r="W3082" t="s">
        <v>62</v>
      </c>
      <c r="X3082">
        <v>2025</v>
      </c>
      <c r="Y3082" t="s">
        <v>208</v>
      </c>
      <c r="Z3082" s="8">
        <v>0.26989999999999997</v>
      </c>
    </row>
    <row r="3083" spans="1:26" x14ac:dyDescent="0.3">
      <c r="A3083" t="s">
        <v>7160</v>
      </c>
      <c r="B3083" s="4">
        <v>45433</v>
      </c>
      <c r="C3083" t="s">
        <v>7161</v>
      </c>
      <c r="D3083" t="s">
        <v>7162</v>
      </c>
      <c r="E3083" t="s">
        <v>29</v>
      </c>
      <c r="F3083" t="s">
        <v>141</v>
      </c>
      <c r="G3083" t="s">
        <v>132</v>
      </c>
      <c r="H3083" t="s">
        <v>228</v>
      </c>
      <c r="I3083" t="s">
        <v>75</v>
      </c>
      <c r="J3083" t="s">
        <v>34</v>
      </c>
      <c r="K3083" t="s">
        <v>102</v>
      </c>
      <c r="L3083">
        <v>2</v>
      </c>
      <c r="M3083" s="6">
        <v>1051.5899999999999</v>
      </c>
      <c r="N3083" s="8">
        <v>0.05</v>
      </c>
      <c r="O3083" s="6">
        <v>105.16</v>
      </c>
      <c r="P3083" s="6">
        <v>1998.02</v>
      </c>
      <c r="Q3083" s="6">
        <v>1377.11</v>
      </c>
      <c r="R3083" s="6">
        <v>620.91</v>
      </c>
      <c r="S3083" s="6">
        <v>65.72</v>
      </c>
      <c r="T3083" t="s">
        <v>77</v>
      </c>
      <c r="U3083">
        <v>5</v>
      </c>
      <c r="V3083" t="s">
        <v>103</v>
      </c>
      <c r="W3083" t="s">
        <v>38</v>
      </c>
      <c r="X3083">
        <v>2024</v>
      </c>
      <c r="Y3083" t="s">
        <v>104</v>
      </c>
      <c r="Z3083" s="8">
        <v>0.31080000000000002</v>
      </c>
    </row>
    <row r="3084" spans="1:26" x14ac:dyDescent="0.3">
      <c r="A3084" t="s">
        <v>7163</v>
      </c>
      <c r="B3084" s="4">
        <v>45903</v>
      </c>
      <c r="C3084" t="s">
        <v>4302</v>
      </c>
      <c r="D3084" t="s">
        <v>7164</v>
      </c>
      <c r="E3084" t="s">
        <v>56</v>
      </c>
      <c r="F3084" t="s">
        <v>57</v>
      </c>
      <c r="G3084" t="s">
        <v>31</v>
      </c>
      <c r="H3084" t="s">
        <v>195</v>
      </c>
      <c r="I3084" t="s">
        <v>116</v>
      </c>
      <c r="J3084" t="s">
        <v>59</v>
      </c>
      <c r="K3084" t="s">
        <v>102</v>
      </c>
      <c r="L3084">
        <v>1</v>
      </c>
      <c r="M3084" s="6">
        <v>1498.18</v>
      </c>
      <c r="N3084" s="8">
        <v>0.25</v>
      </c>
      <c r="O3084" s="6">
        <v>374.54</v>
      </c>
      <c r="P3084" s="6">
        <v>1123.6400000000001</v>
      </c>
      <c r="Q3084" s="6">
        <v>737.42</v>
      </c>
      <c r="R3084" s="6">
        <v>386.22</v>
      </c>
      <c r="S3084" s="6">
        <v>77.12</v>
      </c>
      <c r="T3084" t="s">
        <v>117</v>
      </c>
      <c r="U3084">
        <v>9</v>
      </c>
      <c r="V3084" t="s">
        <v>61</v>
      </c>
      <c r="W3084" t="s">
        <v>62</v>
      </c>
      <c r="X3084">
        <v>2025</v>
      </c>
      <c r="Y3084" t="s">
        <v>97</v>
      </c>
      <c r="Z3084" s="8">
        <v>0.34370000000000001</v>
      </c>
    </row>
    <row r="3085" spans="1:26" x14ac:dyDescent="0.3">
      <c r="A3085" t="s">
        <v>7165</v>
      </c>
      <c r="B3085" s="4">
        <v>45792</v>
      </c>
      <c r="C3085" t="s">
        <v>2439</v>
      </c>
      <c r="D3085" t="s">
        <v>7166</v>
      </c>
      <c r="E3085" t="s">
        <v>67</v>
      </c>
      <c r="F3085" t="s">
        <v>334</v>
      </c>
      <c r="G3085" t="s">
        <v>31</v>
      </c>
      <c r="H3085" t="s">
        <v>32</v>
      </c>
      <c r="I3085" t="s">
        <v>33</v>
      </c>
      <c r="J3085" t="s">
        <v>48</v>
      </c>
      <c r="K3085" t="s">
        <v>35</v>
      </c>
      <c r="L3085">
        <v>1</v>
      </c>
      <c r="M3085" s="6">
        <v>1727.39</v>
      </c>
      <c r="N3085" s="8">
        <v>0.1</v>
      </c>
      <c r="O3085" s="6">
        <v>172.74</v>
      </c>
      <c r="P3085" s="6">
        <v>1554.65</v>
      </c>
      <c r="Q3085" s="6">
        <v>1208.0999999999999</v>
      </c>
      <c r="R3085" s="6">
        <v>346.55</v>
      </c>
      <c r="S3085" s="6">
        <v>340.58</v>
      </c>
      <c r="T3085" t="s">
        <v>36</v>
      </c>
      <c r="U3085">
        <v>5</v>
      </c>
      <c r="V3085" t="s">
        <v>103</v>
      </c>
      <c r="W3085" t="s">
        <v>38</v>
      </c>
      <c r="X3085">
        <v>2025</v>
      </c>
      <c r="Y3085" t="s">
        <v>167</v>
      </c>
      <c r="Z3085" s="8">
        <v>0.22289999999999999</v>
      </c>
    </row>
    <row r="3086" spans="1:26" x14ac:dyDescent="0.3">
      <c r="A3086" t="s">
        <v>7167</v>
      </c>
      <c r="B3086" s="4">
        <v>45993</v>
      </c>
      <c r="C3086" t="s">
        <v>7168</v>
      </c>
      <c r="D3086" t="s">
        <v>7169</v>
      </c>
      <c r="E3086" t="s">
        <v>43</v>
      </c>
      <c r="F3086" t="s">
        <v>44</v>
      </c>
      <c r="G3086" t="s">
        <v>132</v>
      </c>
      <c r="H3086" t="s">
        <v>228</v>
      </c>
      <c r="I3086" t="s">
        <v>33</v>
      </c>
      <c r="J3086" t="s">
        <v>48</v>
      </c>
      <c r="K3086" t="s">
        <v>60</v>
      </c>
      <c r="L3086">
        <v>1</v>
      </c>
      <c r="M3086" s="6">
        <v>2118.25</v>
      </c>
      <c r="N3086" s="8">
        <v>0.15</v>
      </c>
      <c r="O3086" s="6">
        <v>317.74</v>
      </c>
      <c r="P3086" s="6">
        <v>1800.51</v>
      </c>
      <c r="Q3086" s="6">
        <v>1408.22</v>
      </c>
      <c r="R3086" s="6">
        <v>392.29</v>
      </c>
      <c r="S3086" s="6">
        <v>369.94</v>
      </c>
      <c r="T3086" t="s">
        <v>36</v>
      </c>
      <c r="U3086">
        <v>12</v>
      </c>
      <c r="V3086" t="s">
        <v>84</v>
      </c>
      <c r="W3086" t="s">
        <v>85</v>
      </c>
      <c r="X3086">
        <v>2025</v>
      </c>
      <c r="Y3086" t="s">
        <v>86</v>
      </c>
      <c r="Z3086" s="8">
        <v>0.21790000000000001</v>
      </c>
    </row>
    <row r="3087" spans="1:26" x14ac:dyDescent="0.3">
      <c r="A3087" t="s">
        <v>7170</v>
      </c>
      <c r="B3087" s="4">
        <v>45838</v>
      </c>
      <c r="C3087" t="s">
        <v>359</v>
      </c>
      <c r="D3087" t="s">
        <v>7171</v>
      </c>
      <c r="E3087" t="s">
        <v>29</v>
      </c>
      <c r="F3087" t="s">
        <v>242</v>
      </c>
      <c r="G3087" t="s">
        <v>132</v>
      </c>
      <c r="H3087" t="s">
        <v>252</v>
      </c>
      <c r="I3087" t="s">
        <v>75</v>
      </c>
      <c r="J3087" t="s">
        <v>59</v>
      </c>
      <c r="K3087" t="s">
        <v>60</v>
      </c>
      <c r="L3087">
        <v>2</v>
      </c>
      <c r="M3087" s="6">
        <v>1322.83</v>
      </c>
      <c r="N3087" s="8">
        <v>0.15</v>
      </c>
      <c r="O3087" s="6">
        <v>396.85</v>
      </c>
      <c r="P3087" s="6">
        <v>2248.81</v>
      </c>
      <c r="Q3087" s="6">
        <v>1418.95</v>
      </c>
      <c r="R3087" s="6">
        <v>829.86</v>
      </c>
      <c r="S3087" s="6">
        <v>237.73</v>
      </c>
      <c r="T3087" t="s">
        <v>36</v>
      </c>
      <c r="U3087">
        <v>6</v>
      </c>
      <c r="V3087" t="s">
        <v>189</v>
      </c>
      <c r="W3087" t="s">
        <v>38</v>
      </c>
      <c r="X3087">
        <v>2025</v>
      </c>
      <c r="Y3087" t="s">
        <v>424</v>
      </c>
      <c r="Z3087" s="8">
        <v>0.36899999999999999</v>
      </c>
    </row>
    <row r="3088" spans="1:26" x14ac:dyDescent="0.3">
      <c r="A3088" t="s">
        <v>7172</v>
      </c>
      <c r="B3088" s="4">
        <v>45950</v>
      </c>
      <c r="C3088" t="s">
        <v>1368</v>
      </c>
      <c r="D3088" t="s">
        <v>7173</v>
      </c>
      <c r="E3088" t="s">
        <v>43</v>
      </c>
      <c r="F3088" t="s">
        <v>101</v>
      </c>
      <c r="G3088" t="s">
        <v>31</v>
      </c>
      <c r="H3088" t="s">
        <v>32</v>
      </c>
      <c r="I3088" t="s">
        <v>47</v>
      </c>
      <c r="J3088" t="s">
        <v>48</v>
      </c>
      <c r="K3088" t="s">
        <v>60</v>
      </c>
      <c r="L3088">
        <v>1</v>
      </c>
      <c r="M3088" s="6">
        <v>672.36</v>
      </c>
      <c r="N3088" s="8">
        <v>0.05</v>
      </c>
      <c r="O3088" s="6">
        <v>33.619999999999997</v>
      </c>
      <c r="P3088" s="6">
        <v>638.74</v>
      </c>
      <c r="Q3088" s="6">
        <v>420.84</v>
      </c>
      <c r="R3088" s="6">
        <v>217.9</v>
      </c>
      <c r="S3088" s="6">
        <v>177.78</v>
      </c>
      <c r="T3088" t="s">
        <v>36</v>
      </c>
      <c r="U3088">
        <v>10</v>
      </c>
      <c r="V3088" t="s">
        <v>146</v>
      </c>
      <c r="W3088" t="s">
        <v>85</v>
      </c>
      <c r="X3088">
        <v>2025</v>
      </c>
      <c r="Y3088" t="s">
        <v>147</v>
      </c>
      <c r="Z3088" s="8">
        <v>0.34110000000000001</v>
      </c>
    </row>
    <row r="3089" spans="1:26" x14ac:dyDescent="0.3">
      <c r="A3089" t="s">
        <v>7174</v>
      </c>
      <c r="B3089" s="4">
        <v>45833</v>
      </c>
      <c r="C3089" t="s">
        <v>143</v>
      </c>
      <c r="D3089" t="s">
        <v>7175</v>
      </c>
      <c r="E3089" t="s">
        <v>56</v>
      </c>
      <c r="F3089" t="s">
        <v>238</v>
      </c>
      <c r="G3089" t="s">
        <v>45</v>
      </c>
      <c r="H3089" t="s">
        <v>83</v>
      </c>
      <c r="I3089" t="s">
        <v>33</v>
      </c>
      <c r="J3089" t="s">
        <v>59</v>
      </c>
      <c r="K3089" t="s">
        <v>35</v>
      </c>
      <c r="L3089">
        <v>1</v>
      </c>
      <c r="M3089" s="6">
        <v>818.43</v>
      </c>
      <c r="N3089" s="8">
        <v>0.25</v>
      </c>
      <c r="O3089" s="6">
        <v>204.61</v>
      </c>
      <c r="P3089" s="6">
        <v>613.82000000000005</v>
      </c>
      <c r="Q3089" s="6">
        <v>456.16</v>
      </c>
      <c r="R3089" s="6">
        <v>157.66</v>
      </c>
      <c r="S3089" s="6">
        <v>227.2</v>
      </c>
      <c r="T3089" t="s">
        <v>77</v>
      </c>
      <c r="U3089">
        <v>6</v>
      </c>
      <c r="V3089" t="s">
        <v>189</v>
      </c>
      <c r="W3089" t="s">
        <v>38</v>
      </c>
      <c r="X3089">
        <v>2025</v>
      </c>
      <c r="Y3089" t="s">
        <v>424</v>
      </c>
      <c r="Z3089" s="8">
        <v>0.25690000000000002</v>
      </c>
    </row>
    <row r="3090" spans="1:26" x14ac:dyDescent="0.3">
      <c r="A3090" t="s">
        <v>7176</v>
      </c>
      <c r="B3090" s="4">
        <v>45798</v>
      </c>
      <c r="C3090" t="s">
        <v>1571</v>
      </c>
      <c r="D3090" t="s">
        <v>7177</v>
      </c>
      <c r="E3090" t="s">
        <v>29</v>
      </c>
      <c r="F3090" t="s">
        <v>123</v>
      </c>
      <c r="G3090" t="s">
        <v>132</v>
      </c>
      <c r="H3090" t="s">
        <v>133</v>
      </c>
      <c r="I3090" t="s">
        <v>47</v>
      </c>
      <c r="J3090" t="s">
        <v>48</v>
      </c>
      <c r="K3090" t="s">
        <v>102</v>
      </c>
      <c r="L3090">
        <v>1</v>
      </c>
      <c r="M3090" s="6">
        <v>1587.93</v>
      </c>
      <c r="N3090" s="8">
        <v>0.1</v>
      </c>
      <c r="O3090" s="6">
        <v>158.79</v>
      </c>
      <c r="P3090" s="6">
        <v>1429.14</v>
      </c>
      <c r="Q3090" s="6">
        <v>941.46</v>
      </c>
      <c r="R3090" s="6">
        <v>487.68</v>
      </c>
      <c r="S3090" s="6">
        <v>295.18</v>
      </c>
      <c r="T3090" t="s">
        <v>36</v>
      </c>
      <c r="U3090">
        <v>5</v>
      </c>
      <c r="V3090" t="s">
        <v>103</v>
      </c>
      <c r="W3090" t="s">
        <v>38</v>
      </c>
      <c r="X3090">
        <v>2025</v>
      </c>
      <c r="Y3090" t="s">
        <v>167</v>
      </c>
      <c r="Z3090" s="8">
        <v>0.3412</v>
      </c>
    </row>
    <row r="3091" spans="1:26" x14ac:dyDescent="0.3">
      <c r="A3091" t="s">
        <v>7178</v>
      </c>
      <c r="B3091" s="4">
        <v>45887</v>
      </c>
      <c r="C3091" t="s">
        <v>447</v>
      </c>
      <c r="D3091" t="s">
        <v>7179</v>
      </c>
      <c r="E3091" t="s">
        <v>29</v>
      </c>
      <c r="F3091" t="s">
        <v>123</v>
      </c>
      <c r="G3091" t="s">
        <v>132</v>
      </c>
      <c r="H3091" t="s">
        <v>154</v>
      </c>
      <c r="I3091" t="s">
        <v>47</v>
      </c>
      <c r="J3091" t="s">
        <v>59</v>
      </c>
      <c r="K3091" t="s">
        <v>102</v>
      </c>
      <c r="L3091">
        <v>1</v>
      </c>
      <c r="M3091" s="6">
        <v>1110.07</v>
      </c>
      <c r="N3091" s="8">
        <v>0.2</v>
      </c>
      <c r="O3091" s="6">
        <v>222.01</v>
      </c>
      <c r="P3091" s="6">
        <v>888.06</v>
      </c>
      <c r="Q3091" s="6">
        <v>696.81</v>
      </c>
      <c r="R3091" s="6">
        <v>191.25</v>
      </c>
      <c r="S3091" s="6">
        <v>58.83</v>
      </c>
      <c r="T3091" t="s">
        <v>36</v>
      </c>
      <c r="U3091">
        <v>8</v>
      </c>
      <c r="V3091" t="s">
        <v>118</v>
      </c>
      <c r="W3091" t="s">
        <v>62</v>
      </c>
      <c r="X3091">
        <v>2025</v>
      </c>
      <c r="Y3091" t="s">
        <v>277</v>
      </c>
      <c r="Z3091" s="8">
        <v>0.21540000000000001</v>
      </c>
    </row>
    <row r="3092" spans="1:26" x14ac:dyDescent="0.3">
      <c r="A3092" t="s">
        <v>7180</v>
      </c>
      <c r="B3092" s="4">
        <v>45572</v>
      </c>
      <c r="C3092" t="s">
        <v>3325</v>
      </c>
      <c r="D3092" t="s">
        <v>7181</v>
      </c>
      <c r="E3092" t="s">
        <v>108</v>
      </c>
      <c r="F3092" t="s">
        <v>109</v>
      </c>
      <c r="G3092" t="s">
        <v>31</v>
      </c>
      <c r="H3092" t="s">
        <v>96</v>
      </c>
      <c r="I3092" t="s">
        <v>75</v>
      </c>
      <c r="J3092" t="s">
        <v>34</v>
      </c>
      <c r="K3092" t="s">
        <v>102</v>
      </c>
      <c r="L3092">
        <v>1</v>
      </c>
      <c r="M3092" s="6">
        <v>1299.25</v>
      </c>
      <c r="N3092" s="8">
        <v>0.15</v>
      </c>
      <c r="O3092" s="6">
        <v>194.89</v>
      </c>
      <c r="P3092" s="6">
        <v>1104.3599999999999</v>
      </c>
      <c r="Q3092" s="6">
        <v>684.11</v>
      </c>
      <c r="R3092" s="6">
        <v>420.25</v>
      </c>
      <c r="S3092" s="6">
        <v>349.7</v>
      </c>
      <c r="T3092" t="s">
        <v>36</v>
      </c>
      <c r="U3092">
        <v>10</v>
      </c>
      <c r="V3092" t="s">
        <v>146</v>
      </c>
      <c r="W3092" t="s">
        <v>85</v>
      </c>
      <c r="X3092">
        <v>2024</v>
      </c>
      <c r="Y3092" t="s">
        <v>184</v>
      </c>
      <c r="Z3092" s="8">
        <v>0.3805</v>
      </c>
    </row>
    <row r="3093" spans="1:26" x14ac:dyDescent="0.3">
      <c r="A3093" t="s">
        <v>7182</v>
      </c>
      <c r="B3093" s="4">
        <v>45715</v>
      </c>
      <c r="C3093" t="s">
        <v>810</v>
      </c>
      <c r="D3093" t="s">
        <v>7183</v>
      </c>
      <c r="E3093" t="s">
        <v>29</v>
      </c>
      <c r="F3093" t="s">
        <v>123</v>
      </c>
      <c r="G3093" t="s">
        <v>69</v>
      </c>
      <c r="H3093" t="s">
        <v>70</v>
      </c>
      <c r="I3093" t="s">
        <v>75</v>
      </c>
      <c r="J3093" t="s">
        <v>59</v>
      </c>
      <c r="K3093" t="s">
        <v>35</v>
      </c>
      <c r="L3093">
        <v>1</v>
      </c>
      <c r="M3093" s="6">
        <v>762.55</v>
      </c>
      <c r="N3093" s="8">
        <v>0</v>
      </c>
      <c r="O3093" s="6">
        <v>0</v>
      </c>
      <c r="P3093" s="6">
        <v>762.55</v>
      </c>
      <c r="Q3093" s="6">
        <v>447.02</v>
      </c>
      <c r="R3093" s="6">
        <v>315.52999999999997</v>
      </c>
      <c r="S3093" s="6">
        <v>355.86</v>
      </c>
      <c r="T3093" t="s">
        <v>36</v>
      </c>
      <c r="U3093">
        <v>2</v>
      </c>
      <c r="V3093" t="s">
        <v>171</v>
      </c>
      <c r="W3093" t="s">
        <v>51</v>
      </c>
      <c r="X3093">
        <v>2025</v>
      </c>
      <c r="Y3093" t="s">
        <v>172</v>
      </c>
      <c r="Z3093" s="8">
        <v>0.4138</v>
      </c>
    </row>
    <row r="3094" spans="1:26" x14ac:dyDescent="0.3">
      <c r="A3094" t="s">
        <v>7184</v>
      </c>
      <c r="B3094" s="4">
        <v>45561</v>
      </c>
      <c r="C3094" t="s">
        <v>970</v>
      </c>
      <c r="D3094" t="s">
        <v>7185</v>
      </c>
      <c r="E3094" t="s">
        <v>43</v>
      </c>
      <c r="F3094" t="s">
        <v>273</v>
      </c>
      <c r="G3094" t="s">
        <v>31</v>
      </c>
      <c r="H3094" t="s">
        <v>32</v>
      </c>
      <c r="I3094" t="s">
        <v>75</v>
      </c>
      <c r="J3094" t="s">
        <v>48</v>
      </c>
      <c r="K3094" t="s">
        <v>102</v>
      </c>
      <c r="L3094">
        <v>1</v>
      </c>
      <c r="M3094" s="6">
        <v>299</v>
      </c>
      <c r="N3094" s="8">
        <v>0.3</v>
      </c>
      <c r="O3094" s="6">
        <v>89.7</v>
      </c>
      <c r="P3094" s="6">
        <v>209.3</v>
      </c>
      <c r="Q3094" s="6">
        <v>164.79</v>
      </c>
      <c r="R3094" s="6">
        <v>44.51</v>
      </c>
      <c r="S3094" s="6">
        <v>227.11</v>
      </c>
      <c r="T3094" t="s">
        <v>36</v>
      </c>
      <c r="U3094">
        <v>9</v>
      </c>
      <c r="V3094" t="s">
        <v>61</v>
      </c>
      <c r="W3094" t="s">
        <v>62</v>
      </c>
      <c r="X3094">
        <v>2024</v>
      </c>
      <c r="Y3094" t="s">
        <v>63</v>
      </c>
      <c r="Z3094" s="8">
        <v>0.2127</v>
      </c>
    </row>
    <row r="3095" spans="1:26" x14ac:dyDescent="0.3">
      <c r="A3095" t="s">
        <v>7186</v>
      </c>
      <c r="B3095" s="4">
        <v>45445</v>
      </c>
      <c r="C3095" t="s">
        <v>1256</v>
      </c>
      <c r="D3095" t="s">
        <v>7187</v>
      </c>
      <c r="E3095" t="s">
        <v>67</v>
      </c>
      <c r="F3095" t="s">
        <v>334</v>
      </c>
      <c r="G3095" t="s">
        <v>132</v>
      </c>
      <c r="H3095" t="s">
        <v>133</v>
      </c>
      <c r="I3095" t="s">
        <v>33</v>
      </c>
      <c r="J3095" t="s">
        <v>59</v>
      </c>
      <c r="K3095" t="s">
        <v>35</v>
      </c>
      <c r="L3095">
        <v>2</v>
      </c>
      <c r="M3095" s="6">
        <v>952.04</v>
      </c>
      <c r="N3095" s="8">
        <v>0.25</v>
      </c>
      <c r="O3095" s="6">
        <v>476.02</v>
      </c>
      <c r="P3095" s="6">
        <v>1428.06</v>
      </c>
      <c r="Q3095" s="6">
        <v>1023.13</v>
      </c>
      <c r="R3095" s="6">
        <v>404.93</v>
      </c>
      <c r="S3095" s="6">
        <v>150.59</v>
      </c>
      <c r="T3095" t="s">
        <v>36</v>
      </c>
      <c r="U3095">
        <v>6</v>
      </c>
      <c r="V3095" t="s">
        <v>189</v>
      </c>
      <c r="W3095" t="s">
        <v>38</v>
      </c>
      <c r="X3095">
        <v>2024</v>
      </c>
      <c r="Y3095" t="s">
        <v>190</v>
      </c>
      <c r="Z3095" s="8">
        <v>0.28360000000000002</v>
      </c>
    </row>
    <row r="3096" spans="1:26" x14ac:dyDescent="0.3">
      <c r="A3096" t="s">
        <v>7188</v>
      </c>
      <c r="B3096" s="4">
        <v>45905</v>
      </c>
      <c r="C3096" t="s">
        <v>254</v>
      </c>
      <c r="D3096" t="s">
        <v>7189</v>
      </c>
      <c r="E3096" t="s">
        <v>56</v>
      </c>
      <c r="F3096" t="s">
        <v>57</v>
      </c>
      <c r="G3096" t="s">
        <v>69</v>
      </c>
      <c r="H3096" t="s">
        <v>188</v>
      </c>
      <c r="I3096" t="s">
        <v>33</v>
      </c>
      <c r="J3096" t="s">
        <v>48</v>
      </c>
      <c r="K3096" t="s">
        <v>76</v>
      </c>
      <c r="L3096">
        <v>1</v>
      </c>
      <c r="M3096" s="6">
        <v>1287.8599999999999</v>
      </c>
      <c r="N3096" s="8">
        <v>0.1</v>
      </c>
      <c r="O3096" s="6">
        <v>128.79</v>
      </c>
      <c r="P3096" s="6">
        <v>1159.07</v>
      </c>
      <c r="Q3096" s="6">
        <v>712.82</v>
      </c>
      <c r="R3096" s="6">
        <v>446.25</v>
      </c>
      <c r="S3096" s="6">
        <v>179.85</v>
      </c>
      <c r="T3096" t="s">
        <v>36</v>
      </c>
      <c r="U3096">
        <v>9</v>
      </c>
      <c r="V3096" t="s">
        <v>61</v>
      </c>
      <c r="W3096" t="s">
        <v>62</v>
      </c>
      <c r="X3096">
        <v>2025</v>
      </c>
      <c r="Y3096" t="s">
        <v>97</v>
      </c>
      <c r="Z3096" s="8">
        <v>0.38500000000000001</v>
      </c>
    </row>
    <row r="3097" spans="1:26" x14ac:dyDescent="0.3">
      <c r="A3097" t="s">
        <v>7190</v>
      </c>
      <c r="B3097" s="4">
        <v>46018</v>
      </c>
      <c r="C3097" t="s">
        <v>2086</v>
      </c>
      <c r="D3097" t="s">
        <v>7191</v>
      </c>
      <c r="E3097" t="s">
        <v>56</v>
      </c>
      <c r="F3097" t="s">
        <v>90</v>
      </c>
      <c r="G3097" t="s">
        <v>110</v>
      </c>
      <c r="H3097" t="s">
        <v>269</v>
      </c>
      <c r="I3097" t="s">
        <v>116</v>
      </c>
      <c r="J3097" t="s">
        <v>59</v>
      </c>
      <c r="K3097" t="s">
        <v>35</v>
      </c>
      <c r="L3097">
        <v>3</v>
      </c>
      <c r="M3097" s="6">
        <v>3916.57</v>
      </c>
      <c r="N3097" s="8">
        <v>0.3</v>
      </c>
      <c r="O3097" s="6">
        <v>3524.91</v>
      </c>
      <c r="P3097" s="6">
        <v>8224.7999999999993</v>
      </c>
      <c r="Q3097" s="6">
        <v>6707.24</v>
      </c>
      <c r="R3097" s="6">
        <v>1517.56</v>
      </c>
      <c r="S3097" s="6">
        <v>441.97</v>
      </c>
      <c r="T3097" t="s">
        <v>36</v>
      </c>
      <c r="U3097">
        <v>12</v>
      </c>
      <c r="V3097" t="s">
        <v>84</v>
      </c>
      <c r="W3097" t="s">
        <v>85</v>
      </c>
      <c r="X3097">
        <v>2025</v>
      </c>
      <c r="Y3097" t="s">
        <v>86</v>
      </c>
      <c r="Z3097" s="8">
        <v>0.1845</v>
      </c>
    </row>
    <row r="3098" spans="1:26" x14ac:dyDescent="0.3">
      <c r="A3098" t="s">
        <v>7192</v>
      </c>
      <c r="B3098" s="4">
        <v>45953</v>
      </c>
      <c r="C3098" t="s">
        <v>1991</v>
      </c>
      <c r="D3098" t="s">
        <v>7193</v>
      </c>
      <c r="E3098" t="s">
        <v>43</v>
      </c>
      <c r="F3098" t="s">
        <v>44</v>
      </c>
      <c r="G3098" t="s">
        <v>69</v>
      </c>
      <c r="H3098" t="s">
        <v>70</v>
      </c>
      <c r="I3098" t="s">
        <v>47</v>
      </c>
      <c r="J3098" t="s">
        <v>34</v>
      </c>
      <c r="K3098" t="s">
        <v>35</v>
      </c>
      <c r="L3098">
        <v>1</v>
      </c>
      <c r="M3098" s="6">
        <v>1772.9</v>
      </c>
      <c r="N3098" s="8">
        <v>0</v>
      </c>
      <c r="O3098" s="6">
        <v>0</v>
      </c>
      <c r="P3098" s="6">
        <v>1772.9</v>
      </c>
      <c r="Q3098" s="6">
        <v>1371.88</v>
      </c>
      <c r="R3098" s="6">
        <v>401.02</v>
      </c>
      <c r="S3098" s="6">
        <v>289.7</v>
      </c>
      <c r="T3098" t="s">
        <v>36</v>
      </c>
      <c r="U3098">
        <v>10</v>
      </c>
      <c r="V3098" t="s">
        <v>146</v>
      </c>
      <c r="W3098" t="s">
        <v>85</v>
      </c>
      <c r="X3098">
        <v>2025</v>
      </c>
      <c r="Y3098" t="s">
        <v>147</v>
      </c>
      <c r="Z3098" s="8">
        <v>0.22620000000000001</v>
      </c>
    </row>
    <row r="3099" spans="1:26" x14ac:dyDescent="0.3">
      <c r="A3099" t="s">
        <v>7194</v>
      </c>
      <c r="B3099" s="4">
        <v>45374</v>
      </c>
      <c r="C3099" t="s">
        <v>3056</v>
      </c>
      <c r="D3099" t="s">
        <v>7195</v>
      </c>
      <c r="E3099" t="s">
        <v>29</v>
      </c>
      <c r="F3099" t="s">
        <v>30</v>
      </c>
      <c r="G3099" t="s">
        <v>69</v>
      </c>
      <c r="H3099" t="s">
        <v>291</v>
      </c>
      <c r="I3099" t="s">
        <v>75</v>
      </c>
      <c r="J3099" t="s">
        <v>59</v>
      </c>
      <c r="K3099" t="s">
        <v>35</v>
      </c>
      <c r="L3099">
        <v>2</v>
      </c>
      <c r="M3099" s="6">
        <v>1900.32</v>
      </c>
      <c r="N3099" s="8">
        <v>0.15</v>
      </c>
      <c r="O3099" s="6">
        <v>570.1</v>
      </c>
      <c r="P3099" s="6">
        <v>3230.54</v>
      </c>
      <c r="Q3099" s="6">
        <v>2648.38</v>
      </c>
      <c r="R3099" s="6">
        <v>582.16</v>
      </c>
      <c r="S3099" s="6">
        <v>247.87</v>
      </c>
      <c r="T3099" t="s">
        <v>77</v>
      </c>
      <c r="U3099">
        <v>3</v>
      </c>
      <c r="V3099" t="s">
        <v>50</v>
      </c>
      <c r="W3099" t="s">
        <v>51</v>
      </c>
      <c r="X3099">
        <v>2024</v>
      </c>
      <c r="Y3099" t="s">
        <v>78</v>
      </c>
      <c r="Z3099" s="8">
        <v>0.1802</v>
      </c>
    </row>
    <row r="3100" spans="1:26" x14ac:dyDescent="0.3">
      <c r="A3100" t="s">
        <v>7196</v>
      </c>
      <c r="B3100" s="4">
        <v>45913</v>
      </c>
      <c r="C3100" t="s">
        <v>2911</v>
      </c>
      <c r="D3100" t="s">
        <v>7197</v>
      </c>
      <c r="E3100" t="s">
        <v>67</v>
      </c>
      <c r="F3100" t="s">
        <v>334</v>
      </c>
      <c r="G3100" t="s">
        <v>69</v>
      </c>
      <c r="H3100" t="s">
        <v>291</v>
      </c>
      <c r="I3100" t="s">
        <v>33</v>
      </c>
      <c r="J3100" t="s">
        <v>48</v>
      </c>
      <c r="K3100" t="s">
        <v>35</v>
      </c>
      <c r="L3100">
        <v>2</v>
      </c>
      <c r="M3100" s="6">
        <v>724.34</v>
      </c>
      <c r="N3100" s="8">
        <v>0.1</v>
      </c>
      <c r="O3100" s="6">
        <v>144.87</v>
      </c>
      <c r="P3100" s="6">
        <v>1303.81</v>
      </c>
      <c r="Q3100" s="6">
        <v>924.63</v>
      </c>
      <c r="R3100" s="6">
        <v>379.18</v>
      </c>
      <c r="S3100" s="6">
        <v>296.08</v>
      </c>
      <c r="T3100" t="s">
        <v>117</v>
      </c>
      <c r="U3100">
        <v>9</v>
      </c>
      <c r="V3100" t="s">
        <v>61</v>
      </c>
      <c r="W3100" t="s">
        <v>62</v>
      </c>
      <c r="X3100">
        <v>2025</v>
      </c>
      <c r="Y3100" t="s">
        <v>97</v>
      </c>
      <c r="Z3100" s="8">
        <v>0.2908</v>
      </c>
    </row>
    <row r="3101" spans="1:26" x14ac:dyDescent="0.3">
      <c r="A3101" t="s">
        <v>7198</v>
      </c>
      <c r="B3101" s="4">
        <v>45717</v>
      </c>
      <c r="C3101" t="s">
        <v>390</v>
      </c>
      <c r="D3101" t="s">
        <v>7199</v>
      </c>
      <c r="E3101" t="s">
        <v>43</v>
      </c>
      <c r="F3101" t="s">
        <v>44</v>
      </c>
      <c r="G3101" t="s">
        <v>45</v>
      </c>
      <c r="H3101" t="s">
        <v>83</v>
      </c>
      <c r="I3101" t="s">
        <v>33</v>
      </c>
      <c r="J3101" t="s">
        <v>48</v>
      </c>
      <c r="K3101" t="s">
        <v>49</v>
      </c>
      <c r="L3101">
        <v>2</v>
      </c>
      <c r="M3101" s="6">
        <v>1385.44</v>
      </c>
      <c r="N3101" s="8">
        <v>0.1</v>
      </c>
      <c r="O3101" s="6">
        <v>277.08999999999997</v>
      </c>
      <c r="P3101" s="6">
        <v>2493.79</v>
      </c>
      <c r="Q3101" s="6">
        <v>1703.06</v>
      </c>
      <c r="R3101" s="6">
        <v>790.73</v>
      </c>
      <c r="S3101" s="6">
        <v>373.66</v>
      </c>
      <c r="T3101" t="s">
        <v>36</v>
      </c>
      <c r="U3101">
        <v>3</v>
      </c>
      <c r="V3101" t="s">
        <v>50</v>
      </c>
      <c r="W3101" t="s">
        <v>51</v>
      </c>
      <c r="X3101">
        <v>2025</v>
      </c>
      <c r="Y3101" t="s">
        <v>52</v>
      </c>
      <c r="Z3101" s="8">
        <v>0.31709999999999999</v>
      </c>
    </row>
    <row r="3102" spans="1:26" x14ac:dyDescent="0.3">
      <c r="A3102" t="s">
        <v>7200</v>
      </c>
      <c r="B3102" s="4">
        <v>45566</v>
      </c>
      <c r="C3102" t="s">
        <v>4064</v>
      </c>
      <c r="D3102" t="s">
        <v>7201</v>
      </c>
      <c r="E3102" t="s">
        <v>29</v>
      </c>
      <c r="F3102" t="s">
        <v>30</v>
      </c>
      <c r="G3102" t="s">
        <v>132</v>
      </c>
      <c r="H3102" t="s">
        <v>154</v>
      </c>
      <c r="I3102" t="s">
        <v>33</v>
      </c>
      <c r="J3102" t="s">
        <v>59</v>
      </c>
      <c r="K3102" t="s">
        <v>49</v>
      </c>
      <c r="L3102">
        <v>3</v>
      </c>
      <c r="M3102" s="6">
        <v>2026.92</v>
      </c>
      <c r="N3102" s="8">
        <v>0.05</v>
      </c>
      <c r="O3102" s="6">
        <v>304.04000000000002</v>
      </c>
      <c r="P3102" s="6">
        <v>5776.72</v>
      </c>
      <c r="Q3102" s="6">
        <v>4316.13</v>
      </c>
      <c r="R3102" s="6">
        <v>1460.59</v>
      </c>
      <c r="S3102" s="6">
        <v>228.79</v>
      </c>
      <c r="T3102" t="s">
        <v>117</v>
      </c>
      <c r="U3102">
        <v>10</v>
      </c>
      <c r="V3102" t="s">
        <v>146</v>
      </c>
      <c r="W3102" t="s">
        <v>85</v>
      </c>
      <c r="X3102">
        <v>2024</v>
      </c>
      <c r="Y3102" t="s">
        <v>184</v>
      </c>
      <c r="Z3102" s="8">
        <v>0.25280000000000002</v>
      </c>
    </row>
    <row r="3103" spans="1:26" x14ac:dyDescent="0.3">
      <c r="A3103" t="s">
        <v>7202</v>
      </c>
      <c r="B3103" s="4">
        <v>46004</v>
      </c>
      <c r="C3103" t="s">
        <v>1857</v>
      </c>
      <c r="D3103" t="s">
        <v>7203</v>
      </c>
      <c r="E3103" t="s">
        <v>29</v>
      </c>
      <c r="F3103" t="s">
        <v>141</v>
      </c>
      <c r="G3103" t="s">
        <v>31</v>
      </c>
      <c r="H3103" t="s">
        <v>58</v>
      </c>
      <c r="I3103" t="s">
        <v>33</v>
      </c>
      <c r="J3103" t="s">
        <v>34</v>
      </c>
      <c r="K3103" t="s">
        <v>35</v>
      </c>
      <c r="L3103">
        <v>2</v>
      </c>
      <c r="M3103" s="6">
        <v>1422.4</v>
      </c>
      <c r="N3103" s="8">
        <v>0</v>
      </c>
      <c r="O3103" s="6">
        <v>0</v>
      </c>
      <c r="P3103" s="6">
        <v>2844.8</v>
      </c>
      <c r="Q3103" s="6">
        <v>2245.89</v>
      </c>
      <c r="R3103" s="6">
        <v>598.91</v>
      </c>
      <c r="S3103" s="6">
        <v>56.62</v>
      </c>
      <c r="T3103" t="s">
        <v>36</v>
      </c>
      <c r="U3103">
        <v>12</v>
      </c>
      <c r="V3103" t="s">
        <v>84</v>
      </c>
      <c r="W3103" t="s">
        <v>85</v>
      </c>
      <c r="X3103">
        <v>2025</v>
      </c>
      <c r="Y3103" t="s">
        <v>86</v>
      </c>
      <c r="Z3103" s="8">
        <v>0.21049999999999999</v>
      </c>
    </row>
    <row r="3104" spans="1:26" x14ac:dyDescent="0.3">
      <c r="A3104" t="s">
        <v>7204</v>
      </c>
      <c r="B3104" s="4">
        <v>45575</v>
      </c>
      <c r="C3104" t="s">
        <v>2415</v>
      </c>
      <c r="D3104" t="s">
        <v>7205</v>
      </c>
      <c r="E3104" t="s">
        <v>29</v>
      </c>
      <c r="F3104" t="s">
        <v>123</v>
      </c>
      <c r="G3104" t="s">
        <v>110</v>
      </c>
      <c r="H3104" t="s">
        <v>111</v>
      </c>
      <c r="I3104" t="s">
        <v>33</v>
      </c>
      <c r="J3104" t="s">
        <v>48</v>
      </c>
      <c r="K3104" t="s">
        <v>35</v>
      </c>
      <c r="L3104">
        <v>2</v>
      </c>
      <c r="M3104" s="6">
        <v>863.31</v>
      </c>
      <c r="N3104" s="8">
        <v>0.05</v>
      </c>
      <c r="O3104" s="6">
        <v>86.33</v>
      </c>
      <c r="P3104" s="6">
        <v>1640.29</v>
      </c>
      <c r="Q3104" s="6">
        <v>987.87</v>
      </c>
      <c r="R3104" s="6">
        <v>652.41999999999996</v>
      </c>
      <c r="S3104" s="6">
        <v>327.64999999999998</v>
      </c>
      <c r="T3104" t="s">
        <v>77</v>
      </c>
      <c r="U3104">
        <v>10</v>
      </c>
      <c r="V3104" t="s">
        <v>146</v>
      </c>
      <c r="W3104" t="s">
        <v>85</v>
      </c>
      <c r="X3104">
        <v>2024</v>
      </c>
      <c r="Y3104" t="s">
        <v>184</v>
      </c>
      <c r="Z3104" s="8">
        <v>0.3977</v>
      </c>
    </row>
    <row r="3105" spans="1:26" x14ac:dyDescent="0.3">
      <c r="A3105" t="s">
        <v>7206</v>
      </c>
      <c r="B3105" s="4">
        <v>45464</v>
      </c>
      <c r="C3105" t="s">
        <v>1220</v>
      </c>
      <c r="D3105" t="s">
        <v>7207</v>
      </c>
      <c r="E3105" t="s">
        <v>29</v>
      </c>
      <c r="F3105" t="s">
        <v>242</v>
      </c>
      <c r="G3105" t="s">
        <v>45</v>
      </c>
      <c r="H3105" t="s">
        <v>46</v>
      </c>
      <c r="I3105" t="s">
        <v>75</v>
      </c>
      <c r="J3105" t="s">
        <v>59</v>
      </c>
      <c r="K3105" t="s">
        <v>35</v>
      </c>
      <c r="L3105">
        <v>2</v>
      </c>
      <c r="M3105" s="6">
        <v>1900.91</v>
      </c>
      <c r="N3105" s="8">
        <v>0.05</v>
      </c>
      <c r="O3105" s="6">
        <v>190.09</v>
      </c>
      <c r="P3105" s="6">
        <v>3611.73</v>
      </c>
      <c r="Q3105" s="6">
        <v>2199.39</v>
      </c>
      <c r="R3105" s="6">
        <v>1412.34</v>
      </c>
      <c r="S3105" s="6">
        <v>273.64999999999998</v>
      </c>
      <c r="T3105" t="s">
        <v>77</v>
      </c>
      <c r="U3105">
        <v>6</v>
      </c>
      <c r="V3105" t="s">
        <v>189</v>
      </c>
      <c r="W3105" t="s">
        <v>38</v>
      </c>
      <c r="X3105">
        <v>2024</v>
      </c>
      <c r="Y3105" t="s">
        <v>190</v>
      </c>
      <c r="Z3105" s="8">
        <v>0.39100000000000001</v>
      </c>
    </row>
    <row r="3106" spans="1:26" x14ac:dyDescent="0.3">
      <c r="A3106" t="s">
        <v>7208</v>
      </c>
      <c r="B3106" s="4">
        <v>45618</v>
      </c>
      <c r="C3106" t="s">
        <v>3804</v>
      </c>
      <c r="D3106" t="s">
        <v>7209</v>
      </c>
      <c r="E3106" t="s">
        <v>29</v>
      </c>
      <c r="F3106" t="s">
        <v>30</v>
      </c>
      <c r="G3106" t="s">
        <v>45</v>
      </c>
      <c r="H3106" t="s">
        <v>46</v>
      </c>
      <c r="I3106" t="s">
        <v>75</v>
      </c>
      <c r="J3106" t="s">
        <v>59</v>
      </c>
      <c r="K3106" t="s">
        <v>76</v>
      </c>
      <c r="L3106">
        <v>2</v>
      </c>
      <c r="M3106" s="6">
        <v>966.01</v>
      </c>
      <c r="N3106" s="8">
        <v>0.1</v>
      </c>
      <c r="O3106" s="6">
        <v>193.2</v>
      </c>
      <c r="P3106" s="6">
        <v>1738.82</v>
      </c>
      <c r="Q3106" s="6">
        <v>1017.64</v>
      </c>
      <c r="R3106" s="6">
        <v>721.18</v>
      </c>
      <c r="S3106" s="6">
        <v>383.29</v>
      </c>
      <c r="T3106" t="s">
        <v>36</v>
      </c>
      <c r="U3106">
        <v>11</v>
      </c>
      <c r="V3106" t="s">
        <v>124</v>
      </c>
      <c r="W3106" t="s">
        <v>85</v>
      </c>
      <c r="X3106">
        <v>2024</v>
      </c>
      <c r="Y3106" t="s">
        <v>125</v>
      </c>
      <c r="Z3106" s="8">
        <v>0.4148</v>
      </c>
    </row>
    <row r="3107" spans="1:26" x14ac:dyDescent="0.3">
      <c r="A3107" t="s">
        <v>7210</v>
      </c>
      <c r="B3107" s="4">
        <v>46009</v>
      </c>
      <c r="C3107" t="s">
        <v>864</v>
      </c>
      <c r="D3107" t="s">
        <v>7211</v>
      </c>
      <c r="E3107" t="s">
        <v>108</v>
      </c>
      <c r="F3107" t="s">
        <v>364</v>
      </c>
      <c r="G3107" t="s">
        <v>132</v>
      </c>
      <c r="H3107" t="s">
        <v>154</v>
      </c>
      <c r="I3107" t="s">
        <v>75</v>
      </c>
      <c r="J3107" t="s">
        <v>34</v>
      </c>
      <c r="K3107" t="s">
        <v>35</v>
      </c>
      <c r="L3107">
        <v>1</v>
      </c>
      <c r="M3107" s="6">
        <v>606.36</v>
      </c>
      <c r="N3107" s="8">
        <v>0.1</v>
      </c>
      <c r="O3107" s="6">
        <v>60.64</v>
      </c>
      <c r="P3107" s="6">
        <v>545.72</v>
      </c>
      <c r="Q3107" s="6">
        <v>360.2</v>
      </c>
      <c r="R3107" s="6">
        <v>185.52</v>
      </c>
      <c r="S3107" s="6">
        <v>297.36</v>
      </c>
      <c r="T3107" t="s">
        <v>36</v>
      </c>
      <c r="U3107">
        <v>12</v>
      </c>
      <c r="V3107" t="s">
        <v>84</v>
      </c>
      <c r="W3107" t="s">
        <v>85</v>
      </c>
      <c r="X3107">
        <v>2025</v>
      </c>
      <c r="Y3107" t="s">
        <v>86</v>
      </c>
      <c r="Z3107" s="8">
        <v>0.34</v>
      </c>
    </row>
    <row r="3108" spans="1:26" x14ac:dyDescent="0.3">
      <c r="A3108" t="s">
        <v>7212</v>
      </c>
      <c r="B3108" s="4">
        <v>45354</v>
      </c>
      <c r="C3108" t="s">
        <v>1611</v>
      </c>
      <c r="D3108" t="s">
        <v>7213</v>
      </c>
      <c r="E3108" t="s">
        <v>29</v>
      </c>
      <c r="F3108" t="s">
        <v>123</v>
      </c>
      <c r="G3108" t="s">
        <v>69</v>
      </c>
      <c r="H3108" t="s">
        <v>83</v>
      </c>
      <c r="I3108" t="s">
        <v>33</v>
      </c>
      <c r="J3108" t="s">
        <v>59</v>
      </c>
      <c r="K3108" t="s">
        <v>60</v>
      </c>
      <c r="L3108">
        <v>3</v>
      </c>
      <c r="M3108" s="6">
        <v>340.06</v>
      </c>
      <c r="N3108" s="8">
        <v>0.2</v>
      </c>
      <c r="O3108" s="6">
        <v>204.04</v>
      </c>
      <c r="P3108" s="6">
        <v>816.14</v>
      </c>
      <c r="Q3108" s="6">
        <v>584.89</v>
      </c>
      <c r="R3108" s="6">
        <v>231.25</v>
      </c>
      <c r="S3108" s="6">
        <v>435.77</v>
      </c>
      <c r="T3108" t="s">
        <v>36</v>
      </c>
      <c r="U3108">
        <v>3</v>
      </c>
      <c r="V3108" t="s">
        <v>50</v>
      </c>
      <c r="W3108" t="s">
        <v>51</v>
      </c>
      <c r="X3108">
        <v>2024</v>
      </c>
      <c r="Y3108" t="s">
        <v>78</v>
      </c>
      <c r="Z3108" s="8">
        <v>0.2833</v>
      </c>
    </row>
    <row r="3109" spans="1:26" x14ac:dyDescent="0.3">
      <c r="A3109" t="s">
        <v>7214</v>
      </c>
      <c r="B3109" s="4">
        <v>45364</v>
      </c>
      <c r="C3109" t="s">
        <v>2505</v>
      </c>
      <c r="D3109" t="s">
        <v>7215</v>
      </c>
      <c r="E3109" t="s">
        <v>56</v>
      </c>
      <c r="F3109" t="s">
        <v>74</v>
      </c>
      <c r="G3109" t="s">
        <v>110</v>
      </c>
      <c r="H3109" t="s">
        <v>269</v>
      </c>
      <c r="I3109" t="s">
        <v>33</v>
      </c>
      <c r="J3109" t="s">
        <v>48</v>
      </c>
      <c r="K3109" t="s">
        <v>49</v>
      </c>
      <c r="L3109">
        <v>1</v>
      </c>
      <c r="M3109" s="6">
        <v>1062.3599999999999</v>
      </c>
      <c r="N3109" s="8">
        <v>0.25</v>
      </c>
      <c r="O3109" s="6">
        <v>265.58999999999997</v>
      </c>
      <c r="P3109" s="6">
        <v>796.77</v>
      </c>
      <c r="Q3109" s="6">
        <v>633.30999999999995</v>
      </c>
      <c r="R3109" s="6">
        <v>163.46</v>
      </c>
      <c r="S3109" s="6">
        <v>136.18</v>
      </c>
      <c r="T3109" t="s">
        <v>36</v>
      </c>
      <c r="U3109">
        <v>3</v>
      </c>
      <c r="V3109" t="s">
        <v>50</v>
      </c>
      <c r="W3109" t="s">
        <v>51</v>
      </c>
      <c r="X3109">
        <v>2024</v>
      </c>
      <c r="Y3109" t="s">
        <v>78</v>
      </c>
      <c r="Z3109" s="8">
        <v>0.20519999999999999</v>
      </c>
    </row>
    <row r="3110" spans="1:26" x14ac:dyDescent="0.3">
      <c r="A3110" t="s">
        <v>7216</v>
      </c>
      <c r="B3110" s="4">
        <v>45927</v>
      </c>
      <c r="C3110" t="s">
        <v>4353</v>
      </c>
      <c r="D3110" t="s">
        <v>7217</v>
      </c>
      <c r="E3110" t="s">
        <v>43</v>
      </c>
      <c r="F3110" t="s">
        <v>256</v>
      </c>
      <c r="G3110" t="s">
        <v>45</v>
      </c>
      <c r="H3110" t="s">
        <v>83</v>
      </c>
      <c r="I3110" t="s">
        <v>47</v>
      </c>
      <c r="J3110" t="s">
        <v>48</v>
      </c>
      <c r="K3110" t="s">
        <v>35</v>
      </c>
      <c r="L3110">
        <v>4</v>
      </c>
      <c r="M3110" s="6">
        <v>1094.6400000000001</v>
      </c>
      <c r="N3110" s="8">
        <v>0.2</v>
      </c>
      <c r="O3110" s="6">
        <v>875.71</v>
      </c>
      <c r="P3110" s="6">
        <v>3502.85</v>
      </c>
      <c r="Q3110" s="6">
        <v>2212.98</v>
      </c>
      <c r="R3110" s="6">
        <v>1289.8699999999999</v>
      </c>
      <c r="S3110" s="6">
        <v>103.03</v>
      </c>
      <c r="T3110" t="s">
        <v>36</v>
      </c>
      <c r="U3110">
        <v>9</v>
      </c>
      <c r="V3110" t="s">
        <v>61</v>
      </c>
      <c r="W3110" t="s">
        <v>62</v>
      </c>
      <c r="X3110">
        <v>2025</v>
      </c>
      <c r="Y3110" t="s">
        <v>97</v>
      </c>
      <c r="Z3110" s="8">
        <v>0.36820000000000003</v>
      </c>
    </row>
    <row r="3111" spans="1:26" x14ac:dyDescent="0.3">
      <c r="A3111" t="s">
        <v>7218</v>
      </c>
      <c r="B3111" s="4">
        <v>45666</v>
      </c>
      <c r="C3111" t="s">
        <v>3632</v>
      </c>
      <c r="D3111" t="s">
        <v>7219</v>
      </c>
      <c r="E3111" t="s">
        <v>29</v>
      </c>
      <c r="F3111" t="s">
        <v>123</v>
      </c>
      <c r="G3111" t="s">
        <v>31</v>
      </c>
      <c r="H3111" t="s">
        <v>58</v>
      </c>
      <c r="I3111" t="s">
        <v>75</v>
      </c>
      <c r="J3111" t="s">
        <v>59</v>
      </c>
      <c r="K3111" t="s">
        <v>35</v>
      </c>
      <c r="L3111">
        <v>1</v>
      </c>
      <c r="M3111" s="6">
        <v>704.36</v>
      </c>
      <c r="N3111" s="8">
        <v>0.1</v>
      </c>
      <c r="O3111" s="6">
        <v>70.44</v>
      </c>
      <c r="P3111" s="6">
        <v>633.91999999999996</v>
      </c>
      <c r="Q3111" s="6">
        <v>378.82</v>
      </c>
      <c r="R3111" s="6">
        <v>255.1</v>
      </c>
      <c r="S3111" s="6">
        <v>383.78</v>
      </c>
      <c r="T3111" t="s">
        <v>36</v>
      </c>
      <c r="U3111">
        <v>1</v>
      </c>
      <c r="V3111" t="s">
        <v>91</v>
      </c>
      <c r="W3111" t="s">
        <v>51</v>
      </c>
      <c r="X3111">
        <v>2025</v>
      </c>
      <c r="Y3111" t="s">
        <v>137</v>
      </c>
      <c r="Z3111" s="8">
        <v>0.40239999999999998</v>
      </c>
    </row>
    <row r="3112" spans="1:26" x14ac:dyDescent="0.3">
      <c r="A3112" t="s">
        <v>7220</v>
      </c>
      <c r="B3112" s="4">
        <v>45924</v>
      </c>
      <c r="C3112" t="s">
        <v>5757</v>
      </c>
      <c r="D3112" t="s">
        <v>7221</v>
      </c>
      <c r="E3112" t="s">
        <v>108</v>
      </c>
      <c r="F3112" t="s">
        <v>109</v>
      </c>
      <c r="G3112" t="s">
        <v>132</v>
      </c>
      <c r="H3112" t="s">
        <v>228</v>
      </c>
      <c r="I3112" t="s">
        <v>75</v>
      </c>
      <c r="J3112" t="s">
        <v>59</v>
      </c>
      <c r="K3112" t="s">
        <v>102</v>
      </c>
      <c r="L3112">
        <v>2</v>
      </c>
      <c r="M3112" s="6">
        <v>1416.28</v>
      </c>
      <c r="N3112" s="8">
        <v>0.1</v>
      </c>
      <c r="O3112" s="6">
        <v>283.26</v>
      </c>
      <c r="P3112" s="6">
        <v>2549.3000000000002</v>
      </c>
      <c r="Q3112" s="6">
        <v>1912.25</v>
      </c>
      <c r="R3112" s="6">
        <v>637.04999999999995</v>
      </c>
      <c r="S3112" s="6">
        <v>46.83</v>
      </c>
      <c r="T3112" t="s">
        <v>117</v>
      </c>
      <c r="U3112">
        <v>9</v>
      </c>
      <c r="V3112" t="s">
        <v>61</v>
      </c>
      <c r="W3112" t="s">
        <v>62</v>
      </c>
      <c r="X3112">
        <v>2025</v>
      </c>
      <c r="Y3112" t="s">
        <v>97</v>
      </c>
      <c r="Z3112" s="8">
        <v>0.24990000000000001</v>
      </c>
    </row>
    <row r="3113" spans="1:26" x14ac:dyDescent="0.3">
      <c r="A3113" t="s">
        <v>7222</v>
      </c>
      <c r="B3113" s="4">
        <v>45799</v>
      </c>
      <c r="C3113" t="s">
        <v>1665</v>
      </c>
      <c r="D3113" t="s">
        <v>7223</v>
      </c>
      <c r="E3113" t="s">
        <v>67</v>
      </c>
      <c r="F3113" t="s">
        <v>334</v>
      </c>
      <c r="G3113" t="s">
        <v>31</v>
      </c>
      <c r="H3113" t="s">
        <v>96</v>
      </c>
      <c r="I3113" t="s">
        <v>47</v>
      </c>
      <c r="J3113" t="s">
        <v>34</v>
      </c>
      <c r="K3113" t="s">
        <v>102</v>
      </c>
      <c r="L3113">
        <v>2</v>
      </c>
      <c r="M3113" s="6">
        <v>935.09</v>
      </c>
      <c r="N3113" s="8">
        <v>0.15</v>
      </c>
      <c r="O3113" s="6">
        <v>280.52999999999997</v>
      </c>
      <c r="P3113" s="6">
        <v>1589.65</v>
      </c>
      <c r="Q3113" s="6">
        <v>1223.1400000000001</v>
      </c>
      <c r="R3113" s="6">
        <v>366.51</v>
      </c>
      <c r="S3113" s="6">
        <v>82.67</v>
      </c>
      <c r="T3113" t="s">
        <v>36</v>
      </c>
      <c r="U3113">
        <v>5</v>
      </c>
      <c r="V3113" t="s">
        <v>103</v>
      </c>
      <c r="W3113" t="s">
        <v>38</v>
      </c>
      <c r="X3113">
        <v>2025</v>
      </c>
      <c r="Y3113" t="s">
        <v>167</v>
      </c>
      <c r="Z3113" s="8">
        <v>0.2306</v>
      </c>
    </row>
    <row r="3114" spans="1:26" x14ac:dyDescent="0.3">
      <c r="A3114" t="s">
        <v>7224</v>
      </c>
      <c r="B3114" s="4">
        <v>45689</v>
      </c>
      <c r="C3114" t="s">
        <v>4598</v>
      </c>
      <c r="D3114" t="s">
        <v>7225</v>
      </c>
      <c r="E3114" t="s">
        <v>56</v>
      </c>
      <c r="F3114" t="s">
        <v>74</v>
      </c>
      <c r="G3114" t="s">
        <v>110</v>
      </c>
      <c r="H3114" t="s">
        <v>269</v>
      </c>
      <c r="I3114" t="s">
        <v>33</v>
      </c>
      <c r="J3114" t="s">
        <v>59</v>
      </c>
      <c r="K3114" t="s">
        <v>102</v>
      </c>
      <c r="L3114">
        <v>4</v>
      </c>
      <c r="M3114" s="6">
        <v>2672.04</v>
      </c>
      <c r="N3114" s="8">
        <v>0.1</v>
      </c>
      <c r="O3114" s="6">
        <v>1068.82</v>
      </c>
      <c r="P3114" s="6">
        <v>9619.34</v>
      </c>
      <c r="Q3114" s="6">
        <v>7579.12</v>
      </c>
      <c r="R3114" s="6">
        <v>2040.22</v>
      </c>
      <c r="S3114" s="6">
        <v>409.12</v>
      </c>
      <c r="T3114" t="s">
        <v>36</v>
      </c>
      <c r="U3114">
        <v>2</v>
      </c>
      <c r="V3114" t="s">
        <v>171</v>
      </c>
      <c r="W3114" t="s">
        <v>51</v>
      </c>
      <c r="X3114">
        <v>2025</v>
      </c>
      <c r="Y3114" t="s">
        <v>172</v>
      </c>
      <c r="Z3114" s="8">
        <v>0.21210000000000001</v>
      </c>
    </row>
    <row r="3115" spans="1:26" x14ac:dyDescent="0.3">
      <c r="A3115" t="s">
        <v>7226</v>
      </c>
      <c r="B3115" s="4">
        <v>45411</v>
      </c>
      <c r="C3115" t="s">
        <v>1885</v>
      </c>
      <c r="D3115" t="s">
        <v>7227</v>
      </c>
      <c r="E3115" t="s">
        <v>43</v>
      </c>
      <c r="F3115" t="s">
        <v>256</v>
      </c>
      <c r="G3115" t="s">
        <v>69</v>
      </c>
      <c r="H3115" t="s">
        <v>188</v>
      </c>
      <c r="I3115" t="s">
        <v>33</v>
      </c>
      <c r="J3115" t="s">
        <v>59</v>
      </c>
      <c r="K3115" t="s">
        <v>35</v>
      </c>
      <c r="L3115">
        <v>1</v>
      </c>
      <c r="M3115" s="6">
        <v>2055.77</v>
      </c>
      <c r="N3115" s="8">
        <v>0.2</v>
      </c>
      <c r="O3115" s="6">
        <v>411.15</v>
      </c>
      <c r="P3115" s="6">
        <v>1644.62</v>
      </c>
      <c r="Q3115" s="6">
        <v>1272.6400000000001</v>
      </c>
      <c r="R3115" s="6">
        <v>371.98</v>
      </c>
      <c r="S3115" s="6">
        <v>265.45999999999998</v>
      </c>
      <c r="T3115" t="s">
        <v>36</v>
      </c>
      <c r="U3115">
        <v>4</v>
      </c>
      <c r="V3115" t="s">
        <v>37</v>
      </c>
      <c r="W3115" t="s">
        <v>38</v>
      </c>
      <c r="X3115">
        <v>2024</v>
      </c>
      <c r="Y3115" t="s">
        <v>39</v>
      </c>
      <c r="Z3115" s="8">
        <v>0.22620000000000001</v>
      </c>
    </row>
    <row r="3116" spans="1:26" x14ac:dyDescent="0.3">
      <c r="A3116" t="s">
        <v>7228</v>
      </c>
      <c r="B3116" s="4">
        <v>45728</v>
      </c>
      <c r="C3116" t="s">
        <v>4108</v>
      </c>
      <c r="D3116" t="s">
        <v>7229</v>
      </c>
      <c r="E3116" t="s">
        <v>43</v>
      </c>
      <c r="F3116" t="s">
        <v>256</v>
      </c>
      <c r="G3116" t="s">
        <v>132</v>
      </c>
      <c r="H3116" t="s">
        <v>252</v>
      </c>
      <c r="I3116" t="s">
        <v>47</v>
      </c>
      <c r="J3116" t="s">
        <v>59</v>
      </c>
      <c r="K3116" t="s">
        <v>35</v>
      </c>
      <c r="L3116">
        <v>1</v>
      </c>
      <c r="M3116" s="6">
        <v>2657.34</v>
      </c>
      <c r="N3116" s="8">
        <v>0.1</v>
      </c>
      <c r="O3116" s="6">
        <v>265.73</v>
      </c>
      <c r="P3116" s="6">
        <v>2391.61</v>
      </c>
      <c r="Q3116" s="6">
        <v>1835.56</v>
      </c>
      <c r="R3116" s="6">
        <v>556.04999999999995</v>
      </c>
      <c r="S3116" s="6">
        <v>436.63</v>
      </c>
      <c r="T3116" t="s">
        <v>36</v>
      </c>
      <c r="U3116">
        <v>3</v>
      </c>
      <c r="V3116" t="s">
        <v>50</v>
      </c>
      <c r="W3116" t="s">
        <v>51</v>
      </c>
      <c r="X3116">
        <v>2025</v>
      </c>
      <c r="Y3116" t="s">
        <v>52</v>
      </c>
      <c r="Z3116" s="8">
        <v>0.23250000000000001</v>
      </c>
    </row>
    <row r="3117" spans="1:26" x14ac:dyDescent="0.3">
      <c r="A3117" t="s">
        <v>7230</v>
      </c>
      <c r="B3117" s="4">
        <v>45967</v>
      </c>
      <c r="C3117" t="s">
        <v>7231</v>
      </c>
      <c r="D3117" t="s">
        <v>7232</v>
      </c>
      <c r="E3117" t="s">
        <v>67</v>
      </c>
      <c r="F3117" t="s">
        <v>158</v>
      </c>
      <c r="G3117" t="s">
        <v>132</v>
      </c>
      <c r="H3117" t="s">
        <v>252</v>
      </c>
      <c r="I3117" t="s">
        <v>75</v>
      </c>
      <c r="J3117" t="s">
        <v>48</v>
      </c>
      <c r="K3117" t="s">
        <v>102</v>
      </c>
      <c r="L3117">
        <v>1</v>
      </c>
      <c r="M3117" s="6">
        <v>2157.39</v>
      </c>
      <c r="N3117" s="8">
        <v>0.05</v>
      </c>
      <c r="O3117" s="6">
        <v>107.87</v>
      </c>
      <c r="P3117" s="6">
        <v>2049.52</v>
      </c>
      <c r="Q3117" s="6">
        <v>1467.47</v>
      </c>
      <c r="R3117" s="6">
        <v>582.04999999999995</v>
      </c>
      <c r="S3117" s="6">
        <v>338.2</v>
      </c>
      <c r="T3117" t="s">
        <v>36</v>
      </c>
      <c r="U3117">
        <v>11</v>
      </c>
      <c r="V3117" t="s">
        <v>124</v>
      </c>
      <c r="W3117" t="s">
        <v>85</v>
      </c>
      <c r="X3117">
        <v>2025</v>
      </c>
      <c r="Y3117" t="s">
        <v>221</v>
      </c>
      <c r="Z3117" s="8">
        <v>0.28399999999999997</v>
      </c>
    </row>
    <row r="3118" spans="1:26" x14ac:dyDescent="0.3">
      <c r="A3118" t="s">
        <v>7233</v>
      </c>
      <c r="B3118" s="4">
        <v>45756</v>
      </c>
      <c r="C3118" t="s">
        <v>1160</v>
      </c>
      <c r="D3118" t="s">
        <v>7234</v>
      </c>
      <c r="E3118" t="s">
        <v>43</v>
      </c>
      <c r="F3118" t="s">
        <v>44</v>
      </c>
      <c r="G3118" t="s">
        <v>110</v>
      </c>
      <c r="H3118" t="s">
        <v>269</v>
      </c>
      <c r="I3118" t="s">
        <v>47</v>
      </c>
      <c r="J3118" t="s">
        <v>48</v>
      </c>
      <c r="K3118" t="s">
        <v>76</v>
      </c>
      <c r="L3118">
        <v>1</v>
      </c>
      <c r="M3118" s="6">
        <v>1082.8800000000001</v>
      </c>
      <c r="N3118" s="8">
        <v>0.15</v>
      </c>
      <c r="O3118" s="6">
        <v>162.43</v>
      </c>
      <c r="P3118" s="6">
        <v>920.45</v>
      </c>
      <c r="Q3118" s="6">
        <v>553.35</v>
      </c>
      <c r="R3118" s="6">
        <v>367.1</v>
      </c>
      <c r="S3118" s="6">
        <v>390.58</v>
      </c>
      <c r="T3118" t="s">
        <v>36</v>
      </c>
      <c r="U3118">
        <v>4</v>
      </c>
      <c r="V3118" t="s">
        <v>37</v>
      </c>
      <c r="W3118" t="s">
        <v>38</v>
      </c>
      <c r="X3118">
        <v>2025</v>
      </c>
      <c r="Y3118" t="s">
        <v>112</v>
      </c>
      <c r="Z3118" s="8">
        <v>0.39879999999999999</v>
      </c>
    </row>
    <row r="3119" spans="1:26" x14ac:dyDescent="0.3">
      <c r="A3119" t="s">
        <v>7235</v>
      </c>
      <c r="B3119" s="4">
        <v>45577</v>
      </c>
      <c r="C3119" t="s">
        <v>2828</v>
      </c>
      <c r="D3119" t="s">
        <v>7236</v>
      </c>
      <c r="E3119" t="s">
        <v>29</v>
      </c>
      <c r="F3119" t="s">
        <v>123</v>
      </c>
      <c r="G3119" t="s">
        <v>31</v>
      </c>
      <c r="H3119" t="s">
        <v>195</v>
      </c>
      <c r="I3119" t="s">
        <v>75</v>
      </c>
      <c r="J3119" t="s">
        <v>59</v>
      </c>
      <c r="K3119" t="s">
        <v>35</v>
      </c>
      <c r="L3119">
        <v>1</v>
      </c>
      <c r="M3119" s="6">
        <v>1498.35</v>
      </c>
      <c r="N3119" s="8">
        <v>0.1</v>
      </c>
      <c r="O3119" s="6">
        <v>149.84</v>
      </c>
      <c r="P3119" s="6">
        <v>1348.51</v>
      </c>
      <c r="Q3119" s="6">
        <v>1016</v>
      </c>
      <c r="R3119" s="6">
        <v>332.51</v>
      </c>
      <c r="S3119" s="6">
        <v>190.42</v>
      </c>
      <c r="T3119" t="s">
        <v>36</v>
      </c>
      <c r="U3119">
        <v>10</v>
      </c>
      <c r="V3119" t="s">
        <v>146</v>
      </c>
      <c r="W3119" t="s">
        <v>85</v>
      </c>
      <c r="X3119">
        <v>2024</v>
      </c>
      <c r="Y3119" t="s">
        <v>184</v>
      </c>
      <c r="Z3119" s="8">
        <v>0.24660000000000001</v>
      </c>
    </row>
    <row r="3120" spans="1:26" x14ac:dyDescent="0.3">
      <c r="A3120" t="s">
        <v>7237</v>
      </c>
      <c r="B3120" s="4">
        <v>45556</v>
      </c>
      <c r="C3120" t="s">
        <v>573</v>
      </c>
      <c r="D3120" t="s">
        <v>7238</v>
      </c>
      <c r="E3120" t="s">
        <v>67</v>
      </c>
      <c r="F3120" t="s">
        <v>82</v>
      </c>
      <c r="G3120" t="s">
        <v>132</v>
      </c>
      <c r="H3120" t="s">
        <v>252</v>
      </c>
      <c r="I3120" t="s">
        <v>75</v>
      </c>
      <c r="J3120" t="s">
        <v>34</v>
      </c>
      <c r="K3120" t="s">
        <v>102</v>
      </c>
      <c r="L3120">
        <v>1</v>
      </c>
      <c r="M3120" s="6">
        <v>1550.61</v>
      </c>
      <c r="N3120" s="8">
        <v>0.3</v>
      </c>
      <c r="O3120" s="6">
        <v>465.18</v>
      </c>
      <c r="P3120" s="6">
        <v>1085.43</v>
      </c>
      <c r="Q3120" s="6">
        <v>838.95</v>
      </c>
      <c r="R3120" s="6">
        <v>246.48</v>
      </c>
      <c r="S3120" s="6">
        <v>127.8</v>
      </c>
      <c r="T3120" t="s">
        <v>36</v>
      </c>
      <c r="U3120">
        <v>9</v>
      </c>
      <c r="V3120" t="s">
        <v>61</v>
      </c>
      <c r="W3120" t="s">
        <v>62</v>
      </c>
      <c r="X3120">
        <v>2024</v>
      </c>
      <c r="Y3120" t="s">
        <v>63</v>
      </c>
      <c r="Z3120" s="8">
        <v>0.2271</v>
      </c>
    </row>
    <row r="3121" spans="1:26" x14ac:dyDescent="0.3">
      <c r="A3121" t="s">
        <v>7239</v>
      </c>
      <c r="B3121" s="4">
        <v>45611</v>
      </c>
      <c r="C3121" t="s">
        <v>743</v>
      </c>
      <c r="D3121" t="s">
        <v>7240</v>
      </c>
      <c r="E3121" t="s">
        <v>29</v>
      </c>
      <c r="F3121" t="s">
        <v>123</v>
      </c>
      <c r="G3121" t="s">
        <v>132</v>
      </c>
      <c r="H3121" t="s">
        <v>252</v>
      </c>
      <c r="I3121" t="s">
        <v>33</v>
      </c>
      <c r="J3121" t="s">
        <v>34</v>
      </c>
      <c r="K3121" t="s">
        <v>35</v>
      </c>
      <c r="L3121">
        <v>1</v>
      </c>
      <c r="M3121" s="6">
        <v>1554.13</v>
      </c>
      <c r="N3121" s="8">
        <v>0</v>
      </c>
      <c r="O3121" s="6">
        <v>0</v>
      </c>
      <c r="P3121" s="6">
        <v>1554.13</v>
      </c>
      <c r="Q3121" s="6">
        <v>1122.44</v>
      </c>
      <c r="R3121" s="6">
        <v>431.69</v>
      </c>
      <c r="S3121" s="6">
        <v>395.15</v>
      </c>
      <c r="T3121" t="s">
        <v>36</v>
      </c>
      <c r="U3121">
        <v>11</v>
      </c>
      <c r="V3121" t="s">
        <v>124</v>
      </c>
      <c r="W3121" t="s">
        <v>85</v>
      </c>
      <c r="X3121">
        <v>2024</v>
      </c>
      <c r="Y3121" t="s">
        <v>125</v>
      </c>
      <c r="Z3121" s="8">
        <v>0.27779999999999999</v>
      </c>
    </row>
    <row r="3122" spans="1:26" x14ac:dyDescent="0.3">
      <c r="A3122" t="s">
        <v>7241</v>
      </c>
      <c r="B3122" s="4">
        <v>45964</v>
      </c>
      <c r="C3122" t="s">
        <v>2757</v>
      </c>
      <c r="D3122" t="s">
        <v>7242</v>
      </c>
      <c r="E3122" t="s">
        <v>29</v>
      </c>
      <c r="F3122" t="s">
        <v>242</v>
      </c>
      <c r="G3122" t="s">
        <v>31</v>
      </c>
      <c r="H3122" t="s">
        <v>58</v>
      </c>
      <c r="I3122" t="s">
        <v>47</v>
      </c>
      <c r="J3122" t="s">
        <v>48</v>
      </c>
      <c r="K3122" t="s">
        <v>35</v>
      </c>
      <c r="L3122">
        <v>2</v>
      </c>
      <c r="M3122" s="6">
        <v>1001.35</v>
      </c>
      <c r="N3122" s="8">
        <v>0.15</v>
      </c>
      <c r="O3122" s="6">
        <v>300.39999999999998</v>
      </c>
      <c r="P3122" s="6">
        <v>1702.3</v>
      </c>
      <c r="Q3122" s="6">
        <v>1134.72</v>
      </c>
      <c r="R3122" s="6">
        <v>567.58000000000004</v>
      </c>
      <c r="S3122" s="6">
        <v>87.99</v>
      </c>
      <c r="T3122" t="s">
        <v>36</v>
      </c>
      <c r="U3122">
        <v>11</v>
      </c>
      <c r="V3122" t="s">
        <v>124</v>
      </c>
      <c r="W3122" t="s">
        <v>85</v>
      </c>
      <c r="X3122">
        <v>2025</v>
      </c>
      <c r="Y3122" t="s">
        <v>221</v>
      </c>
      <c r="Z3122" s="8">
        <v>0.33339999999999997</v>
      </c>
    </row>
    <row r="3123" spans="1:26" x14ac:dyDescent="0.3">
      <c r="A3123" t="s">
        <v>7243</v>
      </c>
      <c r="B3123" s="4">
        <v>45667</v>
      </c>
      <c r="C3123" t="s">
        <v>655</v>
      </c>
      <c r="D3123" t="s">
        <v>7244</v>
      </c>
      <c r="E3123" t="s">
        <v>29</v>
      </c>
      <c r="F3123" t="s">
        <v>123</v>
      </c>
      <c r="G3123" t="s">
        <v>45</v>
      </c>
      <c r="H3123" t="s">
        <v>46</v>
      </c>
      <c r="I3123" t="s">
        <v>75</v>
      </c>
      <c r="J3123" t="s">
        <v>34</v>
      </c>
      <c r="K3123" t="s">
        <v>49</v>
      </c>
      <c r="L3123">
        <v>2</v>
      </c>
      <c r="M3123" s="6">
        <v>3262.68</v>
      </c>
      <c r="N3123" s="8">
        <v>0.2</v>
      </c>
      <c r="O3123" s="6">
        <v>1305.07</v>
      </c>
      <c r="P3123" s="6">
        <v>5220.29</v>
      </c>
      <c r="Q3123" s="6">
        <v>3442.03</v>
      </c>
      <c r="R3123" s="6">
        <v>1778.26</v>
      </c>
      <c r="S3123" s="6">
        <v>268.2</v>
      </c>
      <c r="T3123" t="s">
        <v>77</v>
      </c>
      <c r="U3123">
        <v>1</v>
      </c>
      <c r="V3123" t="s">
        <v>91</v>
      </c>
      <c r="W3123" t="s">
        <v>51</v>
      </c>
      <c r="X3123">
        <v>2025</v>
      </c>
      <c r="Y3123" t="s">
        <v>137</v>
      </c>
      <c r="Z3123" s="8">
        <v>0.34060000000000001</v>
      </c>
    </row>
    <row r="3124" spans="1:26" x14ac:dyDescent="0.3">
      <c r="A3124" t="s">
        <v>7245</v>
      </c>
      <c r="B3124" s="4">
        <v>45380</v>
      </c>
      <c r="C3124" t="s">
        <v>4235</v>
      </c>
      <c r="D3124" t="s">
        <v>7246</v>
      </c>
      <c r="E3124" t="s">
        <v>43</v>
      </c>
      <c r="F3124" t="s">
        <v>44</v>
      </c>
      <c r="G3124" t="s">
        <v>45</v>
      </c>
      <c r="H3124" t="s">
        <v>32</v>
      </c>
      <c r="I3124" t="s">
        <v>75</v>
      </c>
      <c r="J3124" t="s">
        <v>48</v>
      </c>
      <c r="K3124" t="s">
        <v>35</v>
      </c>
      <c r="L3124">
        <v>1</v>
      </c>
      <c r="M3124" s="6">
        <v>950</v>
      </c>
      <c r="N3124" s="8">
        <v>0.2</v>
      </c>
      <c r="O3124" s="6">
        <v>190</v>
      </c>
      <c r="P3124" s="6">
        <v>760</v>
      </c>
      <c r="Q3124" s="6">
        <v>472.39</v>
      </c>
      <c r="R3124" s="6">
        <v>287.61</v>
      </c>
      <c r="S3124" s="6">
        <v>299.70999999999998</v>
      </c>
      <c r="T3124" t="s">
        <v>77</v>
      </c>
      <c r="U3124">
        <v>3</v>
      </c>
      <c r="V3124" t="s">
        <v>50</v>
      </c>
      <c r="W3124" t="s">
        <v>51</v>
      </c>
      <c r="X3124">
        <v>2024</v>
      </c>
      <c r="Y3124" t="s">
        <v>78</v>
      </c>
      <c r="Z3124" s="8">
        <v>0.37840000000000001</v>
      </c>
    </row>
    <row r="3125" spans="1:26" x14ac:dyDescent="0.3">
      <c r="A3125" t="s">
        <v>7247</v>
      </c>
      <c r="B3125" s="4">
        <v>45945</v>
      </c>
      <c r="C3125" t="s">
        <v>878</v>
      </c>
      <c r="D3125" t="s">
        <v>7248</v>
      </c>
      <c r="E3125" t="s">
        <v>29</v>
      </c>
      <c r="F3125" t="s">
        <v>242</v>
      </c>
      <c r="G3125" t="s">
        <v>31</v>
      </c>
      <c r="H3125" t="s">
        <v>195</v>
      </c>
      <c r="I3125" t="s">
        <v>75</v>
      </c>
      <c r="J3125" t="s">
        <v>34</v>
      </c>
      <c r="K3125" t="s">
        <v>60</v>
      </c>
      <c r="L3125">
        <v>1</v>
      </c>
      <c r="M3125" s="6">
        <v>1463.09</v>
      </c>
      <c r="N3125" s="8">
        <v>0.05</v>
      </c>
      <c r="O3125" s="6">
        <v>73.150000000000006</v>
      </c>
      <c r="P3125" s="6">
        <v>1389.94</v>
      </c>
      <c r="Q3125" s="6">
        <v>963.05</v>
      </c>
      <c r="R3125" s="6">
        <v>426.89</v>
      </c>
      <c r="S3125" s="6">
        <v>417.04</v>
      </c>
      <c r="T3125" t="s">
        <v>36</v>
      </c>
      <c r="U3125">
        <v>10</v>
      </c>
      <c r="V3125" t="s">
        <v>146</v>
      </c>
      <c r="W3125" t="s">
        <v>85</v>
      </c>
      <c r="X3125">
        <v>2025</v>
      </c>
      <c r="Y3125" t="s">
        <v>147</v>
      </c>
      <c r="Z3125" s="8">
        <v>0.30709999999999998</v>
      </c>
    </row>
    <row r="3126" spans="1:26" x14ac:dyDescent="0.3">
      <c r="A3126" t="s">
        <v>7249</v>
      </c>
      <c r="B3126" s="4">
        <v>45494</v>
      </c>
      <c r="C3126" t="s">
        <v>1913</v>
      </c>
      <c r="D3126" t="s">
        <v>7250</v>
      </c>
      <c r="E3126" t="s">
        <v>56</v>
      </c>
      <c r="F3126" t="s">
        <v>57</v>
      </c>
      <c r="G3126" t="s">
        <v>110</v>
      </c>
      <c r="H3126" t="s">
        <v>111</v>
      </c>
      <c r="I3126" t="s">
        <v>47</v>
      </c>
      <c r="J3126" t="s">
        <v>59</v>
      </c>
      <c r="K3126" t="s">
        <v>35</v>
      </c>
      <c r="L3126">
        <v>1</v>
      </c>
      <c r="M3126" s="6">
        <v>2039.55</v>
      </c>
      <c r="N3126" s="8">
        <v>0.15</v>
      </c>
      <c r="O3126" s="6">
        <v>305.93</v>
      </c>
      <c r="P3126" s="6">
        <v>1733.62</v>
      </c>
      <c r="Q3126" s="6">
        <v>1180.19</v>
      </c>
      <c r="R3126" s="6">
        <v>553.42999999999995</v>
      </c>
      <c r="S3126" s="6">
        <v>297.98</v>
      </c>
      <c r="T3126" t="s">
        <v>36</v>
      </c>
      <c r="U3126">
        <v>7</v>
      </c>
      <c r="V3126" t="s">
        <v>179</v>
      </c>
      <c r="W3126" t="s">
        <v>62</v>
      </c>
      <c r="X3126">
        <v>2024</v>
      </c>
      <c r="Y3126" t="s">
        <v>180</v>
      </c>
      <c r="Z3126" s="8">
        <v>0.31919999999999998</v>
      </c>
    </row>
    <row r="3127" spans="1:26" x14ac:dyDescent="0.3">
      <c r="A3127" t="s">
        <v>7251</v>
      </c>
      <c r="B3127" s="4">
        <v>45625</v>
      </c>
      <c r="C3127" t="s">
        <v>197</v>
      </c>
      <c r="D3127" t="s">
        <v>7252</v>
      </c>
      <c r="E3127" t="s">
        <v>43</v>
      </c>
      <c r="F3127" t="s">
        <v>256</v>
      </c>
      <c r="G3127" t="s">
        <v>31</v>
      </c>
      <c r="H3127" t="s">
        <v>58</v>
      </c>
      <c r="I3127" t="s">
        <v>75</v>
      </c>
      <c r="J3127" t="s">
        <v>34</v>
      </c>
      <c r="K3127" t="s">
        <v>76</v>
      </c>
      <c r="L3127">
        <v>2</v>
      </c>
      <c r="M3127" s="6">
        <v>1886.86</v>
      </c>
      <c r="N3127" s="8">
        <v>0.1</v>
      </c>
      <c r="O3127" s="6">
        <v>377.37</v>
      </c>
      <c r="P3127" s="6">
        <v>3396.35</v>
      </c>
      <c r="Q3127" s="6">
        <v>2271.1999999999998</v>
      </c>
      <c r="R3127" s="6">
        <v>1125.1500000000001</v>
      </c>
      <c r="S3127" s="6">
        <v>437.11</v>
      </c>
      <c r="T3127" t="s">
        <v>36</v>
      </c>
      <c r="U3127">
        <v>11</v>
      </c>
      <c r="V3127" t="s">
        <v>124</v>
      </c>
      <c r="W3127" t="s">
        <v>85</v>
      </c>
      <c r="X3127">
        <v>2024</v>
      </c>
      <c r="Y3127" t="s">
        <v>125</v>
      </c>
      <c r="Z3127" s="8">
        <v>0.33129999999999998</v>
      </c>
    </row>
    <row r="3128" spans="1:26" x14ac:dyDescent="0.3">
      <c r="A3128" t="s">
        <v>7253</v>
      </c>
      <c r="B3128" s="4">
        <v>45513</v>
      </c>
      <c r="C3128" t="s">
        <v>135</v>
      </c>
      <c r="D3128" t="s">
        <v>7254</v>
      </c>
      <c r="E3128" t="s">
        <v>29</v>
      </c>
      <c r="F3128" t="s">
        <v>242</v>
      </c>
      <c r="G3128" t="s">
        <v>110</v>
      </c>
      <c r="H3128" t="s">
        <v>269</v>
      </c>
      <c r="I3128" t="s">
        <v>75</v>
      </c>
      <c r="J3128" t="s">
        <v>59</v>
      </c>
      <c r="K3128" t="s">
        <v>35</v>
      </c>
      <c r="L3128">
        <v>2</v>
      </c>
      <c r="M3128" s="6">
        <v>2071.34</v>
      </c>
      <c r="N3128" s="8">
        <v>0.1</v>
      </c>
      <c r="O3128" s="6">
        <v>414.27</v>
      </c>
      <c r="P3128" s="6">
        <v>3728.41</v>
      </c>
      <c r="Q3128" s="6">
        <v>2624.38</v>
      </c>
      <c r="R3128" s="6">
        <v>1104.03</v>
      </c>
      <c r="S3128" s="6">
        <v>366.52</v>
      </c>
      <c r="T3128" t="s">
        <v>36</v>
      </c>
      <c r="U3128">
        <v>8</v>
      </c>
      <c r="V3128" t="s">
        <v>118</v>
      </c>
      <c r="W3128" t="s">
        <v>62</v>
      </c>
      <c r="X3128">
        <v>2024</v>
      </c>
      <c r="Y3128" t="s">
        <v>119</v>
      </c>
      <c r="Z3128" s="8">
        <v>0.29609999999999997</v>
      </c>
    </row>
    <row r="3129" spans="1:26" x14ac:dyDescent="0.3">
      <c r="A3129" t="s">
        <v>7255</v>
      </c>
      <c r="B3129" s="4">
        <v>45332</v>
      </c>
      <c r="C3129" t="s">
        <v>1611</v>
      </c>
      <c r="D3129" t="s">
        <v>7256</v>
      </c>
      <c r="E3129" t="s">
        <v>108</v>
      </c>
      <c r="F3129" t="s">
        <v>364</v>
      </c>
      <c r="G3129" t="s">
        <v>132</v>
      </c>
      <c r="H3129" t="s">
        <v>252</v>
      </c>
      <c r="I3129" t="s">
        <v>75</v>
      </c>
      <c r="J3129" t="s">
        <v>48</v>
      </c>
      <c r="K3129" t="s">
        <v>35</v>
      </c>
      <c r="L3129">
        <v>1</v>
      </c>
      <c r="M3129" s="6">
        <v>980.87</v>
      </c>
      <c r="N3129" s="8">
        <v>0.25</v>
      </c>
      <c r="O3129" s="6">
        <v>245.22</v>
      </c>
      <c r="P3129" s="6">
        <v>735.65</v>
      </c>
      <c r="Q3129" s="6">
        <v>565.65</v>
      </c>
      <c r="R3129" s="6">
        <v>170</v>
      </c>
      <c r="S3129" s="6">
        <v>296.98</v>
      </c>
      <c r="T3129" t="s">
        <v>36</v>
      </c>
      <c r="U3129">
        <v>2</v>
      </c>
      <c r="V3129" t="s">
        <v>171</v>
      </c>
      <c r="W3129" t="s">
        <v>51</v>
      </c>
      <c r="X3129">
        <v>2024</v>
      </c>
      <c r="Y3129" t="s">
        <v>214</v>
      </c>
      <c r="Z3129" s="8">
        <v>0.2311</v>
      </c>
    </row>
    <row r="3130" spans="1:26" x14ac:dyDescent="0.3">
      <c r="A3130" t="s">
        <v>7257</v>
      </c>
      <c r="B3130" s="4">
        <v>45999</v>
      </c>
      <c r="C3130" t="s">
        <v>539</v>
      </c>
      <c r="D3130" t="s">
        <v>7258</v>
      </c>
      <c r="E3130" t="s">
        <v>56</v>
      </c>
      <c r="F3130" t="s">
        <v>57</v>
      </c>
      <c r="G3130" t="s">
        <v>69</v>
      </c>
      <c r="H3130" t="s">
        <v>83</v>
      </c>
      <c r="I3130" t="s">
        <v>33</v>
      </c>
      <c r="J3130" t="s">
        <v>34</v>
      </c>
      <c r="K3130" t="s">
        <v>35</v>
      </c>
      <c r="L3130">
        <v>1</v>
      </c>
      <c r="M3130" s="6">
        <v>1852.02</v>
      </c>
      <c r="N3130" s="8">
        <v>0.15</v>
      </c>
      <c r="O3130" s="6">
        <v>277.8</v>
      </c>
      <c r="P3130" s="6">
        <v>1574.22</v>
      </c>
      <c r="Q3130" s="6">
        <v>1036.1500000000001</v>
      </c>
      <c r="R3130" s="6">
        <v>538.07000000000005</v>
      </c>
      <c r="S3130" s="6">
        <v>58.77</v>
      </c>
      <c r="T3130" t="s">
        <v>36</v>
      </c>
      <c r="U3130">
        <v>12</v>
      </c>
      <c r="V3130" t="s">
        <v>84</v>
      </c>
      <c r="W3130" t="s">
        <v>85</v>
      </c>
      <c r="X3130">
        <v>2025</v>
      </c>
      <c r="Y3130" t="s">
        <v>86</v>
      </c>
      <c r="Z3130" s="8">
        <v>0.34179999999999999</v>
      </c>
    </row>
    <row r="3131" spans="1:26" x14ac:dyDescent="0.3">
      <c r="A3131" t="s">
        <v>7259</v>
      </c>
      <c r="B3131" s="4">
        <v>45359</v>
      </c>
      <c r="C3131" t="s">
        <v>402</v>
      </c>
      <c r="D3131" t="s">
        <v>7260</v>
      </c>
      <c r="E3131" t="s">
        <v>108</v>
      </c>
      <c r="F3131" t="s">
        <v>364</v>
      </c>
      <c r="G3131" t="s">
        <v>31</v>
      </c>
      <c r="H3131" t="s">
        <v>58</v>
      </c>
      <c r="I3131" t="s">
        <v>75</v>
      </c>
      <c r="J3131" t="s">
        <v>34</v>
      </c>
      <c r="K3131" t="s">
        <v>35</v>
      </c>
      <c r="L3131">
        <v>2</v>
      </c>
      <c r="M3131" s="6">
        <v>907.56</v>
      </c>
      <c r="N3131" s="8">
        <v>0.05</v>
      </c>
      <c r="O3131" s="6">
        <v>90.76</v>
      </c>
      <c r="P3131" s="6">
        <v>1724.36</v>
      </c>
      <c r="Q3131" s="6">
        <v>1232.68</v>
      </c>
      <c r="R3131" s="6">
        <v>491.68</v>
      </c>
      <c r="S3131" s="6">
        <v>307.54000000000002</v>
      </c>
      <c r="T3131" t="s">
        <v>36</v>
      </c>
      <c r="U3131">
        <v>3</v>
      </c>
      <c r="V3131" t="s">
        <v>50</v>
      </c>
      <c r="W3131" t="s">
        <v>51</v>
      </c>
      <c r="X3131">
        <v>2024</v>
      </c>
      <c r="Y3131" t="s">
        <v>78</v>
      </c>
      <c r="Z3131" s="8">
        <v>0.28510000000000002</v>
      </c>
    </row>
    <row r="3132" spans="1:26" x14ac:dyDescent="0.3">
      <c r="A3132" t="s">
        <v>7261</v>
      </c>
      <c r="B3132" s="4">
        <v>45805</v>
      </c>
      <c r="C3132" t="s">
        <v>1655</v>
      </c>
      <c r="D3132" t="s">
        <v>7262</v>
      </c>
      <c r="E3132" t="s">
        <v>67</v>
      </c>
      <c r="F3132" t="s">
        <v>334</v>
      </c>
      <c r="G3132" t="s">
        <v>132</v>
      </c>
      <c r="H3132" t="s">
        <v>228</v>
      </c>
      <c r="I3132" t="s">
        <v>47</v>
      </c>
      <c r="J3132" t="s">
        <v>34</v>
      </c>
      <c r="K3132" t="s">
        <v>35</v>
      </c>
      <c r="L3132">
        <v>1</v>
      </c>
      <c r="M3132" s="6">
        <v>1440.02</v>
      </c>
      <c r="N3132" s="8">
        <v>0.1</v>
      </c>
      <c r="O3132" s="6">
        <v>144</v>
      </c>
      <c r="P3132" s="6">
        <v>1296.02</v>
      </c>
      <c r="Q3132" s="6">
        <v>875.14</v>
      </c>
      <c r="R3132" s="6">
        <v>420.88</v>
      </c>
      <c r="S3132" s="6">
        <v>229.33</v>
      </c>
      <c r="T3132" t="s">
        <v>36</v>
      </c>
      <c r="U3132">
        <v>5</v>
      </c>
      <c r="V3132" t="s">
        <v>103</v>
      </c>
      <c r="W3132" t="s">
        <v>38</v>
      </c>
      <c r="X3132">
        <v>2025</v>
      </c>
      <c r="Y3132" t="s">
        <v>167</v>
      </c>
      <c r="Z3132" s="8">
        <v>0.32469999999999999</v>
      </c>
    </row>
    <row r="3133" spans="1:26" x14ac:dyDescent="0.3">
      <c r="A3133" t="s">
        <v>7263</v>
      </c>
      <c r="B3133" s="4">
        <v>45928</v>
      </c>
      <c r="C3133" t="s">
        <v>1157</v>
      </c>
      <c r="D3133" t="s">
        <v>7264</v>
      </c>
      <c r="E3133" t="s">
        <v>43</v>
      </c>
      <c r="F3133" t="s">
        <v>44</v>
      </c>
      <c r="G3133" t="s">
        <v>132</v>
      </c>
      <c r="H3133" t="s">
        <v>154</v>
      </c>
      <c r="I3133" t="s">
        <v>75</v>
      </c>
      <c r="J3133" t="s">
        <v>59</v>
      </c>
      <c r="K3133" t="s">
        <v>102</v>
      </c>
      <c r="L3133">
        <v>1</v>
      </c>
      <c r="M3133" s="6">
        <v>1368.12</v>
      </c>
      <c r="N3133" s="8">
        <v>0.05</v>
      </c>
      <c r="O3133" s="6">
        <v>68.41</v>
      </c>
      <c r="P3133" s="6">
        <v>1299.71</v>
      </c>
      <c r="Q3133" s="6">
        <v>766.56</v>
      </c>
      <c r="R3133" s="6">
        <v>533.15</v>
      </c>
      <c r="S3133" s="6">
        <v>358.9</v>
      </c>
      <c r="T3133" t="s">
        <v>36</v>
      </c>
      <c r="U3133">
        <v>9</v>
      </c>
      <c r="V3133" t="s">
        <v>61</v>
      </c>
      <c r="W3133" t="s">
        <v>62</v>
      </c>
      <c r="X3133">
        <v>2025</v>
      </c>
      <c r="Y3133" t="s">
        <v>97</v>
      </c>
      <c r="Z3133" s="8">
        <v>0.41020000000000001</v>
      </c>
    </row>
    <row r="3134" spans="1:26" x14ac:dyDescent="0.3">
      <c r="A3134" t="s">
        <v>7265</v>
      </c>
      <c r="B3134" s="4">
        <v>45913</v>
      </c>
      <c r="C3134" t="s">
        <v>1860</v>
      </c>
      <c r="D3134" t="s">
        <v>7266</v>
      </c>
      <c r="E3134" t="s">
        <v>56</v>
      </c>
      <c r="F3134" t="s">
        <v>57</v>
      </c>
      <c r="G3134" t="s">
        <v>45</v>
      </c>
      <c r="H3134" t="s">
        <v>46</v>
      </c>
      <c r="I3134" t="s">
        <v>47</v>
      </c>
      <c r="J3134" t="s">
        <v>59</v>
      </c>
      <c r="K3134" t="s">
        <v>60</v>
      </c>
      <c r="L3134">
        <v>2</v>
      </c>
      <c r="M3134" s="6">
        <v>2781.89</v>
      </c>
      <c r="N3134" s="8">
        <v>0.25</v>
      </c>
      <c r="O3134" s="6">
        <v>1390.94</v>
      </c>
      <c r="P3134" s="6">
        <v>4172.84</v>
      </c>
      <c r="Q3134" s="6">
        <v>2863.99</v>
      </c>
      <c r="R3134" s="6">
        <v>1308.8499999999999</v>
      </c>
      <c r="S3134" s="6">
        <v>184.35</v>
      </c>
      <c r="T3134" t="s">
        <v>36</v>
      </c>
      <c r="U3134">
        <v>9</v>
      </c>
      <c r="V3134" t="s">
        <v>61</v>
      </c>
      <c r="W3134" t="s">
        <v>62</v>
      </c>
      <c r="X3134">
        <v>2025</v>
      </c>
      <c r="Y3134" t="s">
        <v>97</v>
      </c>
      <c r="Z3134" s="8">
        <v>0.31369999999999998</v>
      </c>
    </row>
    <row r="3135" spans="1:26" x14ac:dyDescent="0.3">
      <c r="A3135" t="s">
        <v>7267</v>
      </c>
      <c r="B3135" s="4">
        <v>45889</v>
      </c>
      <c r="C3135" t="s">
        <v>824</v>
      </c>
      <c r="D3135" t="s">
        <v>7268</v>
      </c>
      <c r="E3135" t="s">
        <v>29</v>
      </c>
      <c r="F3135" t="s">
        <v>141</v>
      </c>
      <c r="G3135" t="s">
        <v>45</v>
      </c>
      <c r="H3135" t="s">
        <v>83</v>
      </c>
      <c r="I3135" t="s">
        <v>75</v>
      </c>
      <c r="J3135" t="s">
        <v>59</v>
      </c>
      <c r="K3135" t="s">
        <v>49</v>
      </c>
      <c r="L3135">
        <v>4</v>
      </c>
      <c r="M3135" s="6">
        <v>1879.51</v>
      </c>
      <c r="N3135" s="8">
        <v>0.15</v>
      </c>
      <c r="O3135" s="6">
        <v>1127.71</v>
      </c>
      <c r="P3135" s="6">
        <v>6390.33</v>
      </c>
      <c r="Q3135" s="6">
        <v>4313.66</v>
      </c>
      <c r="R3135" s="6">
        <v>2076.67</v>
      </c>
      <c r="S3135" s="6">
        <v>237.42</v>
      </c>
      <c r="T3135" t="s">
        <v>36</v>
      </c>
      <c r="U3135">
        <v>8</v>
      </c>
      <c r="V3135" t="s">
        <v>118</v>
      </c>
      <c r="W3135" t="s">
        <v>62</v>
      </c>
      <c r="X3135">
        <v>2025</v>
      </c>
      <c r="Y3135" t="s">
        <v>277</v>
      </c>
      <c r="Z3135" s="8">
        <v>0.32500000000000001</v>
      </c>
    </row>
    <row r="3136" spans="1:26" x14ac:dyDescent="0.3">
      <c r="A3136" t="s">
        <v>7269</v>
      </c>
      <c r="B3136" s="4">
        <v>45923</v>
      </c>
      <c r="C3136" t="s">
        <v>393</v>
      </c>
      <c r="D3136" t="s">
        <v>7270</v>
      </c>
      <c r="E3136" t="s">
        <v>67</v>
      </c>
      <c r="F3136" t="s">
        <v>82</v>
      </c>
      <c r="G3136" t="s">
        <v>45</v>
      </c>
      <c r="H3136" t="s">
        <v>83</v>
      </c>
      <c r="I3136" t="s">
        <v>75</v>
      </c>
      <c r="J3136" t="s">
        <v>59</v>
      </c>
      <c r="K3136" t="s">
        <v>76</v>
      </c>
      <c r="L3136">
        <v>1</v>
      </c>
      <c r="M3136" s="6">
        <v>1185.68</v>
      </c>
      <c r="N3136" s="8">
        <v>0</v>
      </c>
      <c r="O3136" s="6">
        <v>0</v>
      </c>
      <c r="P3136" s="6">
        <v>1185.68</v>
      </c>
      <c r="Q3136" s="6">
        <v>874.62</v>
      </c>
      <c r="R3136" s="6">
        <v>311.06</v>
      </c>
      <c r="S3136" s="6">
        <v>183.54</v>
      </c>
      <c r="T3136" t="s">
        <v>36</v>
      </c>
      <c r="U3136">
        <v>9</v>
      </c>
      <c r="V3136" t="s">
        <v>61</v>
      </c>
      <c r="W3136" t="s">
        <v>62</v>
      </c>
      <c r="X3136">
        <v>2025</v>
      </c>
      <c r="Y3136" t="s">
        <v>97</v>
      </c>
      <c r="Z3136" s="8">
        <v>0.26229999999999998</v>
      </c>
    </row>
    <row r="3137" spans="1:26" x14ac:dyDescent="0.3">
      <c r="A3137" t="s">
        <v>7271</v>
      </c>
      <c r="B3137" s="4">
        <v>45418</v>
      </c>
      <c r="C3137" t="s">
        <v>3851</v>
      </c>
      <c r="D3137" t="s">
        <v>7272</v>
      </c>
      <c r="E3137" t="s">
        <v>67</v>
      </c>
      <c r="F3137" t="s">
        <v>68</v>
      </c>
      <c r="G3137" t="s">
        <v>132</v>
      </c>
      <c r="H3137" t="s">
        <v>228</v>
      </c>
      <c r="I3137" t="s">
        <v>75</v>
      </c>
      <c r="J3137" t="s">
        <v>48</v>
      </c>
      <c r="K3137" t="s">
        <v>102</v>
      </c>
      <c r="L3137">
        <v>1</v>
      </c>
      <c r="M3137" s="6">
        <v>3325.1</v>
      </c>
      <c r="N3137" s="8">
        <v>0.15</v>
      </c>
      <c r="O3137" s="6">
        <v>498.76</v>
      </c>
      <c r="P3137" s="6">
        <v>2826.34</v>
      </c>
      <c r="Q3137" s="6">
        <v>2003.72</v>
      </c>
      <c r="R3137" s="6">
        <v>822.62</v>
      </c>
      <c r="S3137" s="6">
        <v>274.76</v>
      </c>
      <c r="T3137" t="s">
        <v>36</v>
      </c>
      <c r="U3137">
        <v>5</v>
      </c>
      <c r="V3137" t="s">
        <v>103</v>
      </c>
      <c r="W3137" t="s">
        <v>38</v>
      </c>
      <c r="X3137">
        <v>2024</v>
      </c>
      <c r="Y3137" t="s">
        <v>104</v>
      </c>
      <c r="Z3137" s="8">
        <v>0.29110000000000003</v>
      </c>
    </row>
    <row r="3138" spans="1:26" x14ac:dyDescent="0.3">
      <c r="A3138" t="s">
        <v>7273</v>
      </c>
      <c r="B3138" s="4">
        <v>45546</v>
      </c>
      <c r="C3138" t="s">
        <v>2825</v>
      </c>
      <c r="D3138" t="s">
        <v>7274</v>
      </c>
      <c r="E3138" t="s">
        <v>56</v>
      </c>
      <c r="F3138" t="s">
        <v>90</v>
      </c>
      <c r="G3138" t="s">
        <v>110</v>
      </c>
      <c r="H3138" t="s">
        <v>281</v>
      </c>
      <c r="I3138" t="s">
        <v>33</v>
      </c>
      <c r="J3138" t="s">
        <v>48</v>
      </c>
      <c r="K3138" t="s">
        <v>102</v>
      </c>
      <c r="L3138">
        <v>1</v>
      </c>
      <c r="M3138" s="6">
        <v>1373.11</v>
      </c>
      <c r="N3138" s="8">
        <v>0</v>
      </c>
      <c r="O3138" s="6">
        <v>0</v>
      </c>
      <c r="P3138" s="6">
        <v>1373.11</v>
      </c>
      <c r="Q3138" s="6">
        <v>1076.8599999999999</v>
      </c>
      <c r="R3138" s="6">
        <v>296.25</v>
      </c>
      <c r="S3138" s="6">
        <v>400.15</v>
      </c>
      <c r="T3138" t="s">
        <v>77</v>
      </c>
      <c r="U3138">
        <v>9</v>
      </c>
      <c r="V3138" t="s">
        <v>61</v>
      </c>
      <c r="W3138" t="s">
        <v>62</v>
      </c>
      <c r="X3138">
        <v>2024</v>
      </c>
      <c r="Y3138" t="s">
        <v>63</v>
      </c>
      <c r="Z3138" s="8">
        <v>0.21579999999999999</v>
      </c>
    </row>
    <row r="3139" spans="1:26" x14ac:dyDescent="0.3">
      <c r="A3139" t="s">
        <v>7275</v>
      </c>
      <c r="B3139" s="4">
        <v>45986</v>
      </c>
      <c r="C3139" t="s">
        <v>1344</v>
      </c>
      <c r="D3139" t="s">
        <v>7276</v>
      </c>
      <c r="E3139" t="s">
        <v>56</v>
      </c>
      <c r="F3139" t="s">
        <v>90</v>
      </c>
      <c r="G3139" t="s">
        <v>132</v>
      </c>
      <c r="H3139" t="s">
        <v>228</v>
      </c>
      <c r="I3139" t="s">
        <v>47</v>
      </c>
      <c r="J3139" t="s">
        <v>59</v>
      </c>
      <c r="K3139" t="s">
        <v>35</v>
      </c>
      <c r="L3139">
        <v>4</v>
      </c>
      <c r="M3139" s="6">
        <v>1860.12</v>
      </c>
      <c r="N3139" s="8">
        <v>0.1</v>
      </c>
      <c r="O3139" s="6">
        <v>744.05</v>
      </c>
      <c r="P3139" s="6">
        <v>6696.43</v>
      </c>
      <c r="Q3139" s="6">
        <v>4001.37</v>
      </c>
      <c r="R3139" s="6">
        <v>2695.06</v>
      </c>
      <c r="S3139" s="6">
        <v>159.47999999999999</v>
      </c>
      <c r="T3139" t="s">
        <v>36</v>
      </c>
      <c r="U3139">
        <v>11</v>
      </c>
      <c r="V3139" t="s">
        <v>124</v>
      </c>
      <c r="W3139" t="s">
        <v>85</v>
      </c>
      <c r="X3139">
        <v>2025</v>
      </c>
      <c r="Y3139" t="s">
        <v>221</v>
      </c>
      <c r="Z3139" s="8">
        <v>0.40250000000000002</v>
      </c>
    </row>
    <row r="3140" spans="1:26" x14ac:dyDescent="0.3">
      <c r="A3140" t="s">
        <v>7277</v>
      </c>
      <c r="B3140" s="4">
        <v>45307</v>
      </c>
      <c r="C3140" t="s">
        <v>3093</v>
      </c>
      <c r="D3140" t="s">
        <v>7278</v>
      </c>
      <c r="E3140" t="s">
        <v>56</v>
      </c>
      <c r="F3140" t="s">
        <v>74</v>
      </c>
      <c r="G3140" t="s">
        <v>132</v>
      </c>
      <c r="H3140" t="s">
        <v>252</v>
      </c>
      <c r="I3140" t="s">
        <v>75</v>
      </c>
      <c r="J3140" t="s">
        <v>59</v>
      </c>
      <c r="K3140" t="s">
        <v>35</v>
      </c>
      <c r="L3140">
        <v>1</v>
      </c>
      <c r="M3140" s="6">
        <v>456.88</v>
      </c>
      <c r="N3140" s="8">
        <v>0.2</v>
      </c>
      <c r="O3140" s="6">
        <v>91.38</v>
      </c>
      <c r="P3140" s="6">
        <v>365.5</v>
      </c>
      <c r="Q3140" s="6">
        <v>295.39</v>
      </c>
      <c r="R3140" s="6">
        <v>70.11</v>
      </c>
      <c r="S3140" s="6">
        <v>205.61</v>
      </c>
      <c r="T3140" t="s">
        <v>36</v>
      </c>
      <c r="U3140">
        <v>1</v>
      </c>
      <c r="V3140" t="s">
        <v>91</v>
      </c>
      <c r="W3140" t="s">
        <v>51</v>
      </c>
      <c r="X3140">
        <v>2024</v>
      </c>
      <c r="Y3140" t="s">
        <v>92</v>
      </c>
      <c r="Z3140" s="8">
        <v>0.1918</v>
      </c>
    </row>
    <row r="3141" spans="1:26" x14ac:dyDescent="0.3">
      <c r="A3141" t="s">
        <v>7279</v>
      </c>
      <c r="B3141" s="4">
        <v>45768</v>
      </c>
      <c r="C3141" t="s">
        <v>3917</v>
      </c>
      <c r="D3141" t="s">
        <v>7280</v>
      </c>
      <c r="E3141" t="s">
        <v>29</v>
      </c>
      <c r="F3141" t="s">
        <v>242</v>
      </c>
      <c r="G3141" t="s">
        <v>69</v>
      </c>
      <c r="H3141" t="s">
        <v>188</v>
      </c>
      <c r="I3141" t="s">
        <v>33</v>
      </c>
      <c r="J3141" t="s">
        <v>34</v>
      </c>
      <c r="K3141" t="s">
        <v>60</v>
      </c>
      <c r="L3141">
        <v>2</v>
      </c>
      <c r="M3141" s="6">
        <v>2023.95</v>
      </c>
      <c r="N3141" s="8">
        <v>0.2</v>
      </c>
      <c r="O3141" s="6">
        <v>809.58</v>
      </c>
      <c r="P3141" s="6">
        <v>3238.32</v>
      </c>
      <c r="Q3141" s="6">
        <v>2126.91</v>
      </c>
      <c r="R3141" s="6">
        <v>1111.4100000000001</v>
      </c>
      <c r="S3141" s="6">
        <v>275.10000000000002</v>
      </c>
      <c r="T3141" t="s">
        <v>77</v>
      </c>
      <c r="U3141">
        <v>4</v>
      </c>
      <c r="V3141" t="s">
        <v>37</v>
      </c>
      <c r="W3141" t="s">
        <v>38</v>
      </c>
      <c r="X3141">
        <v>2025</v>
      </c>
      <c r="Y3141" t="s">
        <v>112</v>
      </c>
      <c r="Z3141" s="8">
        <v>0.34320000000000001</v>
      </c>
    </row>
    <row r="3142" spans="1:26" x14ac:dyDescent="0.3">
      <c r="A3142" t="s">
        <v>7281</v>
      </c>
      <c r="B3142" s="4">
        <v>45353</v>
      </c>
      <c r="C3142" t="s">
        <v>1532</v>
      </c>
      <c r="D3142" t="s">
        <v>7282</v>
      </c>
      <c r="E3142" t="s">
        <v>56</v>
      </c>
      <c r="F3142" t="s">
        <v>74</v>
      </c>
      <c r="G3142" t="s">
        <v>110</v>
      </c>
      <c r="H3142" t="s">
        <v>281</v>
      </c>
      <c r="I3142" t="s">
        <v>47</v>
      </c>
      <c r="J3142" t="s">
        <v>34</v>
      </c>
      <c r="K3142" t="s">
        <v>35</v>
      </c>
      <c r="L3142">
        <v>4</v>
      </c>
      <c r="M3142" s="6">
        <v>967.19</v>
      </c>
      <c r="N3142" s="8">
        <v>0.1</v>
      </c>
      <c r="O3142" s="6">
        <v>386.88</v>
      </c>
      <c r="P3142" s="6">
        <v>3481.88</v>
      </c>
      <c r="Q3142" s="6">
        <v>2259.17</v>
      </c>
      <c r="R3142" s="6">
        <v>1222.71</v>
      </c>
      <c r="S3142" s="6">
        <v>389.83</v>
      </c>
      <c r="T3142" t="s">
        <v>36</v>
      </c>
      <c r="U3142">
        <v>3</v>
      </c>
      <c r="V3142" t="s">
        <v>50</v>
      </c>
      <c r="W3142" t="s">
        <v>51</v>
      </c>
      <c r="X3142">
        <v>2024</v>
      </c>
      <c r="Y3142" t="s">
        <v>78</v>
      </c>
      <c r="Z3142" s="8">
        <v>0.35120000000000001</v>
      </c>
    </row>
    <row r="3143" spans="1:26" x14ac:dyDescent="0.3">
      <c r="A3143" t="s">
        <v>7283</v>
      </c>
      <c r="B3143" s="4">
        <v>45723</v>
      </c>
      <c r="C3143" t="s">
        <v>1125</v>
      </c>
      <c r="D3143" t="s">
        <v>7284</v>
      </c>
      <c r="E3143" t="s">
        <v>108</v>
      </c>
      <c r="F3143" t="s">
        <v>194</v>
      </c>
      <c r="G3143" t="s">
        <v>69</v>
      </c>
      <c r="H3143" t="s">
        <v>188</v>
      </c>
      <c r="I3143" t="s">
        <v>47</v>
      </c>
      <c r="J3143" t="s">
        <v>59</v>
      </c>
      <c r="K3143" t="s">
        <v>35</v>
      </c>
      <c r="L3143">
        <v>1</v>
      </c>
      <c r="M3143" s="6">
        <v>770.55</v>
      </c>
      <c r="N3143" s="8">
        <v>0.15</v>
      </c>
      <c r="O3143" s="6">
        <v>115.58</v>
      </c>
      <c r="P3143" s="6">
        <v>654.97</v>
      </c>
      <c r="Q3143" s="6">
        <v>501.5</v>
      </c>
      <c r="R3143" s="6">
        <v>153.47</v>
      </c>
      <c r="S3143" s="6">
        <v>352.1</v>
      </c>
      <c r="T3143" t="s">
        <v>36</v>
      </c>
      <c r="U3143">
        <v>3</v>
      </c>
      <c r="V3143" t="s">
        <v>50</v>
      </c>
      <c r="W3143" t="s">
        <v>51</v>
      </c>
      <c r="X3143">
        <v>2025</v>
      </c>
      <c r="Y3143" t="s">
        <v>52</v>
      </c>
      <c r="Z3143" s="8">
        <v>0.23430000000000001</v>
      </c>
    </row>
    <row r="3144" spans="1:26" x14ac:dyDescent="0.3">
      <c r="A3144" t="s">
        <v>7285</v>
      </c>
      <c r="B3144" s="4">
        <v>45961</v>
      </c>
      <c r="C3144" t="s">
        <v>2482</v>
      </c>
      <c r="D3144" t="s">
        <v>7286</v>
      </c>
      <c r="E3144" t="s">
        <v>43</v>
      </c>
      <c r="F3144" t="s">
        <v>273</v>
      </c>
      <c r="G3144" t="s">
        <v>31</v>
      </c>
      <c r="H3144" t="s">
        <v>195</v>
      </c>
      <c r="I3144" t="s">
        <v>75</v>
      </c>
      <c r="J3144" t="s">
        <v>48</v>
      </c>
      <c r="K3144" t="s">
        <v>102</v>
      </c>
      <c r="L3144">
        <v>1</v>
      </c>
      <c r="M3144" s="6">
        <v>1048.29</v>
      </c>
      <c r="N3144" s="8">
        <v>0.1</v>
      </c>
      <c r="O3144" s="6">
        <v>104.83</v>
      </c>
      <c r="P3144" s="6">
        <v>943.46</v>
      </c>
      <c r="Q3144" s="6">
        <v>726.35</v>
      </c>
      <c r="R3144" s="6">
        <v>217.11</v>
      </c>
      <c r="S3144" s="6">
        <v>69.3</v>
      </c>
      <c r="T3144" t="s">
        <v>36</v>
      </c>
      <c r="U3144">
        <v>10</v>
      </c>
      <c r="V3144" t="s">
        <v>146</v>
      </c>
      <c r="W3144" t="s">
        <v>85</v>
      </c>
      <c r="X3144">
        <v>2025</v>
      </c>
      <c r="Y3144" t="s">
        <v>147</v>
      </c>
      <c r="Z3144" s="8">
        <v>0.2301</v>
      </c>
    </row>
    <row r="3145" spans="1:26" x14ac:dyDescent="0.3">
      <c r="A3145" t="s">
        <v>7287</v>
      </c>
      <c r="B3145" s="4">
        <v>45559</v>
      </c>
      <c r="C3145" t="s">
        <v>1502</v>
      </c>
      <c r="D3145" t="s">
        <v>7288</v>
      </c>
      <c r="E3145" t="s">
        <v>43</v>
      </c>
      <c r="F3145" t="s">
        <v>101</v>
      </c>
      <c r="G3145" t="s">
        <v>110</v>
      </c>
      <c r="H3145" t="s">
        <v>281</v>
      </c>
      <c r="I3145" t="s">
        <v>33</v>
      </c>
      <c r="J3145" t="s">
        <v>34</v>
      </c>
      <c r="K3145" t="s">
        <v>102</v>
      </c>
      <c r="L3145">
        <v>2</v>
      </c>
      <c r="M3145" s="6">
        <v>980.96</v>
      </c>
      <c r="N3145" s="8">
        <v>0</v>
      </c>
      <c r="O3145" s="6">
        <v>0</v>
      </c>
      <c r="P3145" s="6">
        <v>1961.92</v>
      </c>
      <c r="Q3145" s="6">
        <v>1570.26</v>
      </c>
      <c r="R3145" s="6">
        <v>391.66</v>
      </c>
      <c r="S3145" s="6">
        <v>332.82</v>
      </c>
      <c r="T3145" t="s">
        <v>36</v>
      </c>
      <c r="U3145">
        <v>9</v>
      </c>
      <c r="V3145" t="s">
        <v>61</v>
      </c>
      <c r="W3145" t="s">
        <v>62</v>
      </c>
      <c r="X3145">
        <v>2024</v>
      </c>
      <c r="Y3145" t="s">
        <v>63</v>
      </c>
      <c r="Z3145" s="8">
        <v>0.1996</v>
      </c>
    </row>
    <row r="3146" spans="1:26" x14ac:dyDescent="0.3">
      <c r="A3146" t="s">
        <v>7289</v>
      </c>
      <c r="B3146" s="4">
        <v>45326</v>
      </c>
      <c r="C3146" t="s">
        <v>2448</v>
      </c>
      <c r="D3146" t="s">
        <v>7290</v>
      </c>
      <c r="E3146" t="s">
        <v>29</v>
      </c>
      <c r="F3146" t="s">
        <v>123</v>
      </c>
      <c r="G3146" t="s">
        <v>69</v>
      </c>
      <c r="H3146" t="s">
        <v>188</v>
      </c>
      <c r="I3146" t="s">
        <v>75</v>
      </c>
      <c r="J3146" t="s">
        <v>59</v>
      </c>
      <c r="K3146" t="s">
        <v>102</v>
      </c>
      <c r="L3146">
        <v>2</v>
      </c>
      <c r="M3146" s="6">
        <v>1358.87</v>
      </c>
      <c r="N3146" s="8">
        <v>0.3</v>
      </c>
      <c r="O3146" s="6">
        <v>815.32</v>
      </c>
      <c r="P3146" s="6">
        <v>1902.42</v>
      </c>
      <c r="Q3146" s="6">
        <v>1176.3</v>
      </c>
      <c r="R3146" s="6">
        <v>726.12</v>
      </c>
      <c r="S3146" s="6">
        <v>260.19</v>
      </c>
      <c r="T3146" t="s">
        <v>77</v>
      </c>
      <c r="U3146">
        <v>2</v>
      </c>
      <c r="V3146" t="s">
        <v>171</v>
      </c>
      <c r="W3146" t="s">
        <v>51</v>
      </c>
      <c r="X3146">
        <v>2024</v>
      </c>
      <c r="Y3146" t="s">
        <v>214</v>
      </c>
      <c r="Z3146" s="8">
        <v>0.38169999999999998</v>
      </c>
    </row>
    <row r="3147" spans="1:26" x14ac:dyDescent="0.3">
      <c r="A3147" t="s">
        <v>7291</v>
      </c>
      <c r="B3147" s="4">
        <v>45867</v>
      </c>
      <c r="C3147" t="s">
        <v>2031</v>
      </c>
      <c r="D3147" t="s">
        <v>7292</v>
      </c>
      <c r="E3147" t="s">
        <v>29</v>
      </c>
      <c r="F3147" t="s">
        <v>141</v>
      </c>
      <c r="G3147" t="s">
        <v>69</v>
      </c>
      <c r="H3147" t="s">
        <v>188</v>
      </c>
      <c r="I3147" t="s">
        <v>47</v>
      </c>
      <c r="J3147" t="s">
        <v>34</v>
      </c>
      <c r="K3147" t="s">
        <v>60</v>
      </c>
      <c r="L3147">
        <v>3</v>
      </c>
      <c r="M3147" s="6">
        <v>2018.64</v>
      </c>
      <c r="N3147" s="8">
        <v>0.05</v>
      </c>
      <c r="O3147" s="6">
        <v>302.8</v>
      </c>
      <c r="P3147" s="6">
        <v>5753.12</v>
      </c>
      <c r="Q3147" s="6">
        <v>3451.95</v>
      </c>
      <c r="R3147" s="6">
        <v>2301.17</v>
      </c>
      <c r="S3147" s="6">
        <v>290.68</v>
      </c>
      <c r="T3147" t="s">
        <v>36</v>
      </c>
      <c r="U3147">
        <v>7</v>
      </c>
      <c r="V3147" t="s">
        <v>179</v>
      </c>
      <c r="W3147" t="s">
        <v>62</v>
      </c>
      <c r="X3147">
        <v>2025</v>
      </c>
      <c r="Y3147" t="s">
        <v>208</v>
      </c>
      <c r="Z3147" s="8">
        <v>0.4</v>
      </c>
    </row>
    <row r="3148" spans="1:26" x14ac:dyDescent="0.3">
      <c r="A3148" t="s">
        <v>7293</v>
      </c>
      <c r="B3148" s="4">
        <v>45785</v>
      </c>
      <c r="C3148" t="s">
        <v>1285</v>
      </c>
      <c r="D3148" t="s">
        <v>7294</v>
      </c>
      <c r="E3148" t="s">
        <v>67</v>
      </c>
      <c r="F3148" t="s">
        <v>334</v>
      </c>
      <c r="G3148" t="s">
        <v>31</v>
      </c>
      <c r="H3148" t="s">
        <v>32</v>
      </c>
      <c r="I3148" t="s">
        <v>47</v>
      </c>
      <c r="J3148" t="s">
        <v>34</v>
      </c>
      <c r="K3148" t="s">
        <v>35</v>
      </c>
      <c r="L3148">
        <v>3</v>
      </c>
      <c r="M3148" s="6">
        <v>775.41</v>
      </c>
      <c r="N3148" s="8">
        <v>0</v>
      </c>
      <c r="O3148" s="6">
        <v>0</v>
      </c>
      <c r="P3148" s="6">
        <v>2326.23</v>
      </c>
      <c r="Q3148" s="6">
        <v>1781.56</v>
      </c>
      <c r="R3148" s="6">
        <v>544.66999999999996</v>
      </c>
      <c r="S3148" s="6">
        <v>153.03</v>
      </c>
      <c r="T3148" t="s">
        <v>117</v>
      </c>
      <c r="U3148">
        <v>5</v>
      </c>
      <c r="V3148" t="s">
        <v>103</v>
      </c>
      <c r="W3148" t="s">
        <v>38</v>
      </c>
      <c r="X3148">
        <v>2025</v>
      </c>
      <c r="Y3148" t="s">
        <v>167</v>
      </c>
      <c r="Z3148" s="8">
        <v>0.2341</v>
      </c>
    </row>
    <row r="3149" spans="1:26" x14ac:dyDescent="0.3">
      <c r="A3149" t="s">
        <v>7295</v>
      </c>
      <c r="B3149" s="4">
        <v>45853</v>
      </c>
      <c r="C3149" t="s">
        <v>1838</v>
      </c>
      <c r="D3149" t="s">
        <v>7296</v>
      </c>
      <c r="E3149" t="s">
        <v>67</v>
      </c>
      <c r="F3149" t="s">
        <v>82</v>
      </c>
      <c r="G3149" t="s">
        <v>110</v>
      </c>
      <c r="H3149" t="s">
        <v>269</v>
      </c>
      <c r="I3149" t="s">
        <v>47</v>
      </c>
      <c r="J3149" t="s">
        <v>59</v>
      </c>
      <c r="K3149" t="s">
        <v>35</v>
      </c>
      <c r="L3149">
        <v>3</v>
      </c>
      <c r="M3149" s="6">
        <v>702.58</v>
      </c>
      <c r="N3149" s="8">
        <v>0.2</v>
      </c>
      <c r="O3149" s="6">
        <v>421.55</v>
      </c>
      <c r="P3149" s="6">
        <v>1686.19</v>
      </c>
      <c r="Q3149" s="6">
        <v>1338.5</v>
      </c>
      <c r="R3149" s="6">
        <v>347.69</v>
      </c>
      <c r="S3149" s="6">
        <v>179.85</v>
      </c>
      <c r="T3149" t="s">
        <v>36</v>
      </c>
      <c r="U3149">
        <v>7</v>
      </c>
      <c r="V3149" t="s">
        <v>179</v>
      </c>
      <c r="W3149" t="s">
        <v>62</v>
      </c>
      <c r="X3149">
        <v>2025</v>
      </c>
      <c r="Y3149" t="s">
        <v>208</v>
      </c>
      <c r="Z3149" s="8">
        <v>0.20619999999999999</v>
      </c>
    </row>
    <row r="3150" spans="1:26" x14ac:dyDescent="0.3">
      <c r="A3150" t="s">
        <v>7297</v>
      </c>
      <c r="B3150" s="4">
        <v>45760</v>
      </c>
      <c r="C3150" t="s">
        <v>3297</v>
      </c>
      <c r="D3150" t="s">
        <v>7298</v>
      </c>
      <c r="E3150" t="s">
        <v>67</v>
      </c>
      <c r="F3150" t="s">
        <v>334</v>
      </c>
      <c r="G3150" t="s">
        <v>31</v>
      </c>
      <c r="H3150" t="s">
        <v>195</v>
      </c>
      <c r="I3150" t="s">
        <v>33</v>
      </c>
      <c r="J3150" t="s">
        <v>59</v>
      </c>
      <c r="K3150" t="s">
        <v>35</v>
      </c>
      <c r="L3150">
        <v>3</v>
      </c>
      <c r="M3150" s="6">
        <v>1792.46</v>
      </c>
      <c r="N3150" s="8">
        <v>0</v>
      </c>
      <c r="O3150" s="6">
        <v>0</v>
      </c>
      <c r="P3150" s="6">
        <v>5377.38</v>
      </c>
      <c r="Q3150" s="6">
        <v>3247.78</v>
      </c>
      <c r="R3150" s="6">
        <v>2129.6</v>
      </c>
      <c r="S3150" s="6">
        <v>342.47</v>
      </c>
      <c r="T3150" t="s">
        <v>36</v>
      </c>
      <c r="U3150">
        <v>4</v>
      </c>
      <c r="V3150" t="s">
        <v>37</v>
      </c>
      <c r="W3150" t="s">
        <v>38</v>
      </c>
      <c r="X3150">
        <v>2025</v>
      </c>
      <c r="Y3150" t="s">
        <v>112</v>
      </c>
      <c r="Z3150" s="8">
        <v>0.39600000000000002</v>
      </c>
    </row>
    <row r="3151" spans="1:26" x14ac:dyDescent="0.3">
      <c r="A3151" t="s">
        <v>7299</v>
      </c>
      <c r="B3151" s="4">
        <v>45952</v>
      </c>
      <c r="C3151" t="s">
        <v>1416</v>
      </c>
      <c r="D3151" t="s">
        <v>7300</v>
      </c>
      <c r="E3151" t="s">
        <v>43</v>
      </c>
      <c r="F3151" t="s">
        <v>273</v>
      </c>
      <c r="G3151" t="s">
        <v>110</v>
      </c>
      <c r="H3151" t="s">
        <v>111</v>
      </c>
      <c r="I3151" t="s">
        <v>33</v>
      </c>
      <c r="J3151" t="s">
        <v>34</v>
      </c>
      <c r="K3151" t="s">
        <v>49</v>
      </c>
      <c r="L3151">
        <v>3</v>
      </c>
      <c r="M3151" s="6">
        <v>1598.33</v>
      </c>
      <c r="N3151" s="8">
        <v>0.25</v>
      </c>
      <c r="O3151" s="6">
        <v>1198.75</v>
      </c>
      <c r="P3151" s="6">
        <v>3596.24</v>
      </c>
      <c r="Q3151" s="6">
        <v>2918.03</v>
      </c>
      <c r="R3151" s="6">
        <v>678.21</v>
      </c>
      <c r="S3151" s="6">
        <v>319.01</v>
      </c>
      <c r="T3151" t="s">
        <v>36</v>
      </c>
      <c r="U3151">
        <v>10</v>
      </c>
      <c r="V3151" t="s">
        <v>146</v>
      </c>
      <c r="W3151" t="s">
        <v>85</v>
      </c>
      <c r="X3151">
        <v>2025</v>
      </c>
      <c r="Y3151" t="s">
        <v>147</v>
      </c>
      <c r="Z3151" s="8">
        <v>0.18859999999999999</v>
      </c>
    </row>
    <row r="3152" spans="1:26" x14ac:dyDescent="0.3">
      <c r="A3152" t="s">
        <v>7301</v>
      </c>
      <c r="B3152" s="4">
        <v>45616</v>
      </c>
      <c r="C3152" t="s">
        <v>1125</v>
      </c>
      <c r="D3152" t="s">
        <v>7302</v>
      </c>
      <c r="E3152" t="s">
        <v>56</v>
      </c>
      <c r="F3152" t="s">
        <v>57</v>
      </c>
      <c r="G3152" t="s">
        <v>132</v>
      </c>
      <c r="H3152" t="s">
        <v>252</v>
      </c>
      <c r="I3152" t="s">
        <v>47</v>
      </c>
      <c r="J3152" t="s">
        <v>59</v>
      </c>
      <c r="K3152" t="s">
        <v>76</v>
      </c>
      <c r="L3152">
        <v>1</v>
      </c>
      <c r="M3152" s="6">
        <v>1411.62</v>
      </c>
      <c r="N3152" s="8">
        <v>0.1</v>
      </c>
      <c r="O3152" s="6">
        <v>141.16</v>
      </c>
      <c r="P3152" s="6">
        <v>1270.46</v>
      </c>
      <c r="Q3152" s="6">
        <v>832.51</v>
      </c>
      <c r="R3152" s="6">
        <v>437.95</v>
      </c>
      <c r="S3152" s="6">
        <v>288.83999999999997</v>
      </c>
      <c r="T3152" t="s">
        <v>77</v>
      </c>
      <c r="U3152">
        <v>11</v>
      </c>
      <c r="V3152" t="s">
        <v>124</v>
      </c>
      <c r="W3152" t="s">
        <v>85</v>
      </c>
      <c r="X3152">
        <v>2024</v>
      </c>
      <c r="Y3152" t="s">
        <v>125</v>
      </c>
      <c r="Z3152" s="8">
        <v>0.34470000000000001</v>
      </c>
    </row>
    <row r="3153" spans="1:26" x14ac:dyDescent="0.3">
      <c r="A3153" t="s">
        <v>7303</v>
      </c>
      <c r="B3153" s="4">
        <v>45595</v>
      </c>
      <c r="C3153" t="s">
        <v>521</v>
      </c>
      <c r="D3153" t="s">
        <v>7304</v>
      </c>
      <c r="E3153" t="s">
        <v>29</v>
      </c>
      <c r="F3153" t="s">
        <v>141</v>
      </c>
      <c r="G3153" t="s">
        <v>69</v>
      </c>
      <c r="H3153" t="s">
        <v>188</v>
      </c>
      <c r="I3153" t="s">
        <v>33</v>
      </c>
      <c r="J3153" t="s">
        <v>48</v>
      </c>
      <c r="K3153" t="s">
        <v>102</v>
      </c>
      <c r="L3153">
        <v>1</v>
      </c>
      <c r="M3153" s="6">
        <v>3533.32</v>
      </c>
      <c r="N3153" s="8">
        <v>0.1</v>
      </c>
      <c r="O3153" s="6">
        <v>353.33</v>
      </c>
      <c r="P3153" s="6">
        <v>3179.99</v>
      </c>
      <c r="Q3153" s="6">
        <v>2493.64</v>
      </c>
      <c r="R3153" s="6">
        <v>686.35</v>
      </c>
      <c r="S3153" s="6">
        <v>296.27999999999997</v>
      </c>
      <c r="T3153" t="s">
        <v>36</v>
      </c>
      <c r="U3153">
        <v>10</v>
      </c>
      <c r="V3153" t="s">
        <v>146</v>
      </c>
      <c r="W3153" t="s">
        <v>85</v>
      </c>
      <c r="X3153">
        <v>2024</v>
      </c>
      <c r="Y3153" t="s">
        <v>184</v>
      </c>
      <c r="Z3153" s="8">
        <v>0.21579999999999999</v>
      </c>
    </row>
    <row r="3154" spans="1:26" x14ac:dyDescent="0.3">
      <c r="A3154" t="s">
        <v>7305</v>
      </c>
      <c r="B3154" s="4">
        <v>45567</v>
      </c>
      <c r="C3154" t="s">
        <v>2448</v>
      </c>
      <c r="D3154" t="s">
        <v>7306</v>
      </c>
      <c r="E3154" t="s">
        <v>108</v>
      </c>
      <c r="F3154" t="s">
        <v>109</v>
      </c>
      <c r="G3154" t="s">
        <v>45</v>
      </c>
      <c r="H3154" t="s">
        <v>46</v>
      </c>
      <c r="I3154" t="s">
        <v>75</v>
      </c>
      <c r="J3154" t="s">
        <v>59</v>
      </c>
      <c r="K3154" t="s">
        <v>49</v>
      </c>
      <c r="L3154">
        <v>2</v>
      </c>
      <c r="M3154" s="6">
        <v>3039.11</v>
      </c>
      <c r="N3154" s="8">
        <v>0.1</v>
      </c>
      <c r="O3154" s="6">
        <v>607.82000000000005</v>
      </c>
      <c r="P3154" s="6">
        <v>5470.4</v>
      </c>
      <c r="Q3154" s="6">
        <v>4291.2</v>
      </c>
      <c r="R3154" s="6">
        <v>1179.2</v>
      </c>
      <c r="S3154" s="6">
        <v>241.77</v>
      </c>
      <c r="T3154" t="s">
        <v>117</v>
      </c>
      <c r="U3154">
        <v>10</v>
      </c>
      <c r="V3154" t="s">
        <v>146</v>
      </c>
      <c r="W3154" t="s">
        <v>85</v>
      </c>
      <c r="X3154">
        <v>2024</v>
      </c>
      <c r="Y3154" t="s">
        <v>184</v>
      </c>
      <c r="Z3154" s="8">
        <v>0.21560000000000001</v>
      </c>
    </row>
    <row r="3155" spans="1:26" x14ac:dyDescent="0.3">
      <c r="A3155" t="s">
        <v>7307</v>
      </c>
      <c r="B3155" s="4">
        <v>45975</v>
      </c>
      <c r="C3155" t="s">
        <v>2754</v>
      </c>
      <c r="D3155" t="s">
        <v>7308</v>
      </c>
      <c r="E3155" t="s">
        <v>108</v>
      </c>
      <c r="F3155" t="s">
        <v>145</v>
      </c>
      <c r="G3155" t="s">
        <v>132</v>
      </c>
      <c r="H3155" t="s">
        <v>154</v>
      </c>
      <c r="I3155" t="s">
        <v>33</v>
      </c>
      <c r="J3155" t="s">
        <v>34</v>
      </c>
      <c r="K3155" t="s">
        <v>35</v>
      </c>
      <c r="L3155">
        <v>1</v>
      </c>
      <c r="M3155" s="6">
        <v>1270.2</v>
      </c>
      <c r="N3155" s="8">
        <v>0.2</v>
      </c>
      <c r="O3155" s="6">
        <v>254.04</v>
      </c>
      <c r="P3155" s="6">
        <v>1016.16</v>
      </c>
      <c r="Q3155" s="6">
        <v>730.66</v>
      </c>
      <c r="R3155" s="6">
        <v>285.5</v>
      </c>
      <c r="S3155" s="6">
        <v>244.86</v>
      </c>
      <c r="T3155" t="s">
        <v>77</v>
      </c>
      <c r="U3155">
        <v>11</v>
      </c>
      <c r="V3155" t="s">
        <v>124</v>
      </c>
      <c r="W3155" t="s">
        <v>85</v>
      </c>
      <c r="X3155">
        <v>2025</v>
      </c>
      <c r="Y3155" t="s">
        <v>221</v>
      </c>
      <c r="Z3155" s="8">
        <v>0.28100000000000003</v>
      </c>
    </row>
    <row r="3156" spans="1:26" x14ac:dyDescent="0.3">
      <c r="A3156" t="s">
        <v>7309</v>
      </c>
      <c r="B3156" s="4">
        <v>45492</v>
      </c>
      <c r="C3156" t="s">
        <v>1977</v>
      </c>
      <c r="D3156" t="s">
        <v>7310</v>
      </c>
      <c r="E3156" t="s">
        <v>29</v>
      </c>
      <c r="F3156" t="s">
        <v>141</v>
      </c>
      <c r="G3156" t="s">
        <v>69</v>
      </c>
      <c r="H3156" t="s">
        <v>70</v>
      </c>
      <c r="I3156" t="s">
        <v>75</v>
      </c>
      <c r="J3156" t="s">
        <v>59</v>
      </c>
      <c r="K3156" t="s">
        <v>35</v>
      </c>
      <c r="L3156">
        <v>3</v>
      </c>
      <c r="M3156" s="6">
        <v>1284.01</v>
      </c>
      <c r="N3156" s="8">
        <v>0.2</v>
      </c>
      <c r="O3156" s="6">
        <v>770.41</v>
      </c>
      <c r="P3156" s="6">
        <v>3081.62</v>
      </c>
      <c r="Q3156" s="6">
        <v>1998.01</v>
      </c>
      <c r="R3156" s="6">
        <v>1083.6099999999999</v>
      </c>
      <c r="S3156" s="6">
        <v>159.51</v>
      </c>
      <c r="T3156" t="s">
        <v>117</v>
      </c>
      <c r="U3156">
        <v>7</v>
      </c>
      <c r="V3156" t="s">
        <v>179</v>
      </c>
      <c r="W3156" t="s">
        <v>62</v>
      </c>
      <c r="X3156">
        <v>2024</v>
      </c>
      <c r="Y3156" t="s">
        <v>180</v>
      </c>
      <c r="Z3156" s="8">
        <v>0.35160000000000002</v>
      </c>
    </row>
    <row r="3157" spans="1:26" x14ac:dyDescent="0.3">
      <c r="A3157" t="s">
        <v>7311</v>
      </c>
      <c r="B3157" s="4">
        <v>45736</v>
      </c>
      <c r="C3157" t="s">
        <v>1665</v>
      </c>
      <c r="D3157" t="s">
        <v>7312</v>
      </c>
      <c r="E3157" t="s">
        <v>67</v>
      </c>
      <c r="F3157" t="s">
        <v>334</v>
      </c>
      <c r="G3157" t="s">
        <v>132</v>
      </c>
      <c r="H3157" t="s">
        <v>228</v>
      </c>
      <c r="I3157" t="s">
        <v>33</v>
      </c>
      <c r="J3157" t="s">
        <v>59</v>
      </c>
      <c r="K3157" t="s">
        <v>60</v>
      </c>
      <c r="L3157">
        <v>2</v>
      </c>
      <c r="M3157" s="6">
        <v>299</v>
      </c>
      <c r="N3157" s="8">
        <v>0.05</v>
      </c>
      <c r="O3157" s="6">
        <v>29.9</v>
      </c>
      <c r="P3157" s="6">
        <v>568.1</v>
      </c>
      <c r="Q3157" s="6">
        <v>413.13</v>
      </c>
      <c r="R3157" s="6">
        <v>154.97</v>
      </c>
      <c r="S3157" s="6">
        <v>266.64</v>
      </c>
      <c r="T3157" t="s">
        <v>36</v>
      </c>
      <c r="U3157">
        <v>3</v>
      </c>
      <c r="V3157" t="s">
        <v>50</v>
      </c>
      <c r="W3157" t="s">
        <v>51</v>
      </c>
      <c r="X3157">
        <v>2025</v>
      </c>
      <c r="Y3157" t="s">
        <v>52</v>
      </c>
      <c r="Z3157" s="8">
        <v>0.27279999999999999</v>
      </c>
    </row>
    <row r="3158" spans="1:26" x14ac:dyDescent="0.3">
      <c r="A3158" t="s">
        <v>7313</v>
      </c>
      <c r="B3158" s="4">
        <v>45615</v>
      </c>
      <c r="C3158" t="s">
        <v>1924</v>
      </c>
      <c r="D3158" t="s">
        <v>7314</v>
      </c>
      <c r="E3158" t="s">
        <v>67</v>
      </c>
      <c r="F3158" t="s">
        <v>334</v>
      </c>
      <c r="G3158" t="s">
        <v>45</v>
      </c>
      <c r="H3158" t="s">
        <v>83</v>
      </c>
      <c r="I3158" t="s">
        <v>33</v>
      </c>
      <c r="J3158" t="s">
        <v>59</v>
      </c>
      <c r="K3158" t="s">
        <v>76</v>
      </c>
      <c r="L3158">
        <v>1</v>
      </c>
      <c r="M3158" s="6">
        <v>636.78</v>
      </c>
      <c r="N3158" s="8">
        <v>0.05</v>
      </c>
      <c r="O3158" s="6">
        <v>31.84</v>
      </c>
      <c r="P3158" s="6">
        <v>604.94000000000005</v>
      </c>
      <c r="Q3158" s="6">
        <v>431.74</v>
      </c>
      <c r="R3158" s="6">
        <v>173.2</v>
      </c>
      <c r="S3158" s="6">
        <v>427.87</v>
      </c>
      <c r="T3158" t="s">
        <v>36</v>
      </c>
      <c r="U3158">
        <v>11</v>
      </c>
      <c r="V3158" t="s">
        <v>124</v>
      </c>
      <c r="W3158" t="s">
        <v>85</v>
      </c>
      <c r="X3158">
        <v>2024</v>
      </c>
      <c r="Y3158" t="s">
        <v>125</v>
      </c>
      <c r="Z3158" s="8">
        <v>0.2863</v>
      </c>
    </row>
    <row r="3159" spans="1:26" x14ac:dyDescent="0.3">
      <c r="A3159" t="s">
        <v>7315</v>
      </c>
      <c r="B3159" s="4">
        <v>45326</v>
      </c>
      <c r="C3159" t="s">
        <v>3645</v>
      </c>
      <c r="D3159" t="s">
        <v>7316</v>
      </c>
      <c r="E3159" t="s">
        <v>29</v>
      </c>
      <c r="F3159" t="s">
        <v>141</v>
      </c>
      <c r="G3159" t="s">
        <v>69</v>
      </c>
      <c r="H3159" t="s">
        <v>70</v>
      </c>
      <c r="I3159" t="s">
        <v>47</v>
      </c>
      <c r="J3159" t="s">
        <v>48</v>
      </c>
      <c r="K3159" t="s">
        <v>35</v>
      </c>
      <c r="L3159">
        <v>1</v>
      </c>
      <c r="M3159" s="6">
        <v>816.97</v>
      </c>
      <c r="N3159" s="8">
        <v>0.25</v>
      </c>
      <c r="O3159" s="6">
        <v>204.24</v>
      </c>
      <c r="P3159" s="6">
        <v>612.73</v>
      </c>
      <c r="Q3159" s="6">
        <v>437.92</v>
      </c>
      <c r="R3159" s="6">
        <v>174.81</v>
      </c>
      <c r="S3159" s="6">
        <v>287.72000000000003</v>
      </c>
      <c r="T3159" t="s">
        <v>36</v>
      </c>
      <c r="U3159">
        <v>2</v>
      </c>
      <c r="V3159" t="s">
        <v>171</v>
      </c>
      <c r="W3159" t="s">
        <v>51</v>
      </c>
      <c r="X3159">
        <v>2024</v>
      </c>
      <c r="Y3159" t="s">
        <v>214</v>
      </c>
      <c r="Z3159" s="8">
        <v>0.2853</v>
      </c>
    </row>
    <row r="3160" spans="1:26" x14ac:dyDescent="0.3">
      <c r="A3160" t="s">
        <v>7317</v>
      </c>
      <c r="B3160" s="4">
        <v>45773</v>
      </c>
      <c r="C3160" t="s">
        <v>4546</v>
      </c>
      <c r="D3160" t="s">
        <v>7318</v>
      </c>
      <c r="E3160" t="s">
        <v>67</v>
      </c>
      <c r="F3160" t="s">
        <v>158</v>
      </c>
      <c r="G3160" t="s">
        <v>45</v>
      </c>
      <c r="H3160" t="s">
        <v>46</v>
      </c>
      <c r="I3160" t="s">
        <v>33</v>
      </c>
      <c r="J3160" t="s">
        <v>48</v>
      </c>
      <c r="K3160" t="s">
        <v>102</v>
      </c>
      <c r="L3160">
        <v>1</v>
      </c>
      <c r="M3160" s="6">
        <v>1752.58</v>
      </c>
      <c r="N3160" s="8">
        <v>0.1</v>
      </c>
      <c r="O3160" s="6">
        <v>175.26</v>
      </c>
      <c r="P3160" s="6">
        <v>1577.32</v>
      </c>
      <c r="Q3160" s="6">
        <v>1066.9100000000001</v>
      </c>
      <c r="R3160" s="6">
        <v>510.41</v>
      </c>
      <c r="S3160" s="6">
        <v>328.34</v>
      </c>
      <c r="T3160" t="s">
        <v>36</v>
      </c>
      <c r="U3160">
        <v>4</v>
      </c>
      <c r="V3160" t="s">
        <v>37</v>
      </c>
      <c r="W3160" t="s">
        <v>38</v>
      </c>
      <c r="X3160">
        <v>2025</v>
      </c>
      <c r="Y3160" t="s">
        <v>112</v>
      </c>
      <c r="Z3160" s="8">
        <v>0.3236</v>
      </c>
    </row>
    <row r="3161" spans="1:26" x14ac:dyDescent="0.3">
      <c r="A3161" t="s">
        <v>7319</v>
      </c>
      <c r="B3161" s="4">
        <v>46019</v>
      </c>
      <c r="C3161" t="s">
        <v>6235</v>
      </c>
      <c r="D3161" t="s">
        <v>7320</v>
      </c>
      <c r="E3161" t="s">
        <v>43</v>
      </c>
      <c r="F3161" t="s">
        <v>101</v>
      </c>
      <c r="G3161" t="s">
        <v>132</v>
      </c>
      <c r="H3161" t="s">
        <v>133</v>
      </c>
      <c r="I3161" t="s">
        <v>47</v>
      </c>
      <c r="J3161" t="s">
        <v>34</v>
      </c>
      <c r="K3161" t="s">
        <v>35</v>
      </c>
      <c r="L3161">
        <v>1</v>
      </c>
      <c r="M3161" s="6">
        <v>1816.18</v>
      </c>
      <c r="N3161" s="8">
        <v>0.1</v>
      </c>
      <c r="O3161" s="6">
        <v>181.62</v>
      </c>
      <c r="P3161" s="6">
        <v>1634.56</v>
      </c>
      <c r="Q3161" s="6">
        <v>1212.78</v>
      </c>
      <c r="R3161" s="6">
        <v>421.78</v>
      </c>
      <c r="S3161" s="6">
        <v>124.78</v>
      </c>
      <c r="T3161" t="s">
        <v>36</v>
      </c>
      <c r="U3161">
        <v>12</v>
      </c>
      <c r="V3161" t="s">
        <v>84</v>
      </c>
      <c r="W3161" t="s">
        <v>85</v>
      </c>
      <c r="X3161">
        <v>2025</v>
      </c>
      <c r="Y3161" t="s">
        <v>86</v>
      </c>
      <c r="Z3161" s="8">
        <v>0.25800000000000001</v>
      </c>
    </row>
    <row r="3162" spans="1:26" x14ac:dyDescent="0.3">
      <c r="A3162" t="s">
        <v>7321</v>
      </c>
      <c r="B3162" s="4">
        <v>45771</v>
      </c>
      <c r="C3162" t="s">
        <v>1354</v>
      </c>
      <c r="D3162" t="s">
        <v>7322</v>
      </c>
      <c r="E3162" t="s">
        <v>56</v>
      </c>
      <c r="F3162" t="s">
        <v>238</v>
      </c>
      <c r="G3162" t="s">
        <v>110</v>
      </c>
      <c r="H3162" t="s">
        <v>281</v>
      </c>
      <c r="I3162" t="s">
        <v>47</v>
      </c>
      <c r="J3162" t="s">
        <v>34</v>
      </c>
      <c r="K3162" t="s">
        <v>102</v>
      </c>
      <c r="L3162">
        <v>1</v>
      </c>
      <c r="M3162" s="6">
        <v>1373.2</v>
      </c>
      <c r="N3162" s="8">
        <v>0.05</v>
      </c>
      <c r="O3162" s="6">
        <v>68.66</v>
      </c>
      <c r="P3162" s="6">
        <v>1304.54</v>
      </c>
      <c r="Q3162" s="6">
        <v>927.44</v>
      </c>
      <c r="R3162" s="6">
        <v>377.1</v>
      </c>
      <c r="S3162" s="6">
        <v>185.23</v>
      </c>
      <c r="T3162" t="s">
        <v>36</v>
      </c>
      <c r="U3162">
        <v>4</v>
      </c>
      <c r="V3162" t="s">
        <v>37</v>
      </c>
      <c r="W3162" t="s">
        <v>38</v>
      </c>
      <c r="X3162">
        <v>2025</v>
      </c>
      <c r="Y3162" t="s">
        <v>112</v>
      </c>
      <c r="Z3162" s="8">
        <v>0.28910000000000002</v>
      </c>
    </row>
    <row r="3163" spans="1:26" x14ac:dyDescent="0.3">
      <c r="A3163" t="s">
        <v>7323</v>
      </c>
      <c r="B3163" s="4">
        <v>45356</v>
      </c>
      <c r="C3163" t="s">
        <v>5636</v>
      </c>
      <c r="D3163" t="s">
        <v>7324</v>
      </c>
      <c r="E3163" t="s">
        <v>43</v>
      </c>
      <c r="F3163" t="s">
        <v>101</v>
      </c>
      <c r="G3163" t="s">
        <v>69</v>
      </c>
      <c r="H3163" t="s">
        <v>291</v>
      </c>
      <c r="I3163" t="s">
        <v>116</v>
      </c>
      <c r="J3163" t="s">
        <v>48</v>
      </c>
      <c r="K3163" t="s">
        <v>102</v>
      </c>
      <c r="L3163">
        <v>2</v>
      </c>
      <c r="M3163" s="6">
        <v>883.29</v>
      </c>
      <c r="N3163" s="8">
        <v>0.05</v>
      </c>
      <c r="O3163" s="6">
        <v>88.33</v>
      </c>
      <c r="P3163" s="6">
        <v>1678.25</v>
      </c>
      <c r="Q3163" s="6">
        <v>1248.32</v>
      </c>
      <c r="R3163" s="6">
        <v>429.93</v>
      </c>
      <c r="S3163" s="6">
        <v>421.75</v>
      </c>
      <c r="T3163" t="s">
        <v>36</v>
      </c>
      <c r="U3163">
        <v>3</v>
      </c>
      <c r="V3163" t="s">
        <v>50</v>
      </c>
      <c r="W3163" t="s">
        <v>51</v>
      </c>
      <c r="X3163">
        <v>2024</v>
      </c>
      <c r="Y3163" t="s">
        <v>78</v>
      </c>
      <c r="Z3163" s="8">
        <v>0.25619999999999998</v>
      </c>
    </row>
    <row r="3164" spans="1:26" x14ac:dyDescent="0.3">
      <c r="A3164" t="s">
        <v>7325</v>
      </c>
      <c r="B3164" s="4">
        <v>45299</v>
      </c>
      <c r="C3164" t="s">
        <v>3161</v>
      </c>
      <c r="D3164" t="s">
        <v>7326</v>
      </c>
      <c r="E3164" t="s">
        <v>43</v>
      </c>
      <c r="F3164" t="s">
        <v>44</v>
      </c>
      <c r="G3164" t="s">
        <v>110</v>
      </c>
      <c r="H3164" t="s">
        <v>166</v>
      </c>
      <c r="I3164" t="s">
        <v>33</v>
      </c>
      <c r="J3164" t="s">
        <v>59</v>
      </c>
      <c r="K3164" t="s">
        <v>35</v>
      </c>
      <c r="L3164">
        <v>2</v>
      </c>
      <c r="M3164" s="6">
        <v>2097.3000000000002</v>
      </c>
      <c r="N3164" s="8">
        <v>0.1</v>
      </c>
      <c r="O3164" s="6">
        <v>419.46</v>
      </c>
      <c r="P3164" s="6">
        <v>3775.14</v>
      </c>
      <c r="Q3164" s="6">
        <v>2472.65</v>
      </c>
      <c r="R3164" s="6">
        <v>1302.49</v>
      </c>
      <c r="S3164" s="6">
        <v>393.86</v>
      </c>
      <c r="T3164" t="s">
        <v>36</v>
      </c>
      <c r="U3164">
        <v>1</v>
      </c>
      <c r="V3164" t="s">
        <v>91</v>
      </c>
      <c r="W3164" t="s">
        <v>51</v>
      </c>
      <c r="X3164">
        <v>2024</v>
      </c>
      <c r="Y3164" t="s">
        <v>92</v>
      </c>
      <c r="Z3164" s="8">
        <v>0.34499999999999997</v>
      </c>
    </row>
    <row r="3165" spans="1:26" x14ac:dyDescent="0.3">
      <c r="A3165" t="s">
        <v>7327</v>
      </c>
      <c r="B3165" s="4">
        <v>45592</v>
      </c>
      <c r="C3165" t="s">
        <v>2464</v>
      </c>
      <c r="D3165" t="s">
        <v>7328</v>
      </c>
      <c r="E3165" t="s">
        <v>43</v>
      </c>
      <c r="F3165" t="s">
        <v>273</v>
      </c>
      <c r="G3165" t="s">
        <v>31</v>
      </c>
      <c r="H3165" t="s">
        <v>58</v>
      </c>
      <c r="I3165" t="s">
        <v>75</v>
      </c>
      <c r="J3165" t="s">
        <v>59</v>
      </c>
      <c r="K3165" t="s">
        <v>35</v>
      </c>
      <c r="L3165">
        <v>3</v>
      </c>
      <c r="M3165" s="6">
        <v>963.18</v>
      </c>
      <c r="N3165" s="8">
        <v>0.3</v>
      </c>
      <c r="O3165" s="6">
        <v>866.86</v>
      </c>
      <c r="P3165" s="6">
        <v>2022.68</v>
      </c>
      <c r="Q3165" s="6">
        <v>1272.7</v>
      </c>
      <c r="R3165" s="6">
        <v>749.98</v>
      </c>
      <c r="S3165" s="6">
        <v>102.31</v>
      </c>
      <c r="T3165" t="s">
        <v>77</v>
      </c>
      <c r="U3165">
        <v>10</v>
      </c>
      <c r="V3165" t="s">
        <v>146</v>
      </c>
      <c r="W3165" t="s">
        <v>85</v>
      </c>
      <c r="X3165">
        <v>2024</v>
      </c>
      <c r="Y3165" t="s">
        <v>184</v>
      </c>
      <c r="Z3165" s="8">
        <v>0.37080000000000002</v>
      </c>
    </row>
    <row r="3166" spans="1:26" x14ac:dyDescent="0.3">
      <c r="A3166" t="s">
        <v>7329</v>
      </c>
      <c r="B3166" s="4">
        <v>45634</v>
      </c>
      <c r="C3166" t="s">
        <v>1523</v>
      </c>
      <c r="D3166" t="s">
        <v>7330</v>
      </c>
      <c r="E3166" t="s">
        <v>29</v>
      </c>
      <c r="F3166" t="s">
        <v>242</v>
      </c>
      <c r="G3166" t="s">
        <v>45</v>
      </c>
      <c r="H3166" t="s">
        <v>32</v>
      </c>
      <c r="I3166" t="s">
        <v>47</v>
      </c>
      <c r="J3166" t="s">
        <v>34</v>
      </c>
      <c r="K3166" t="s">
        <v>49</v>
      </c>
      <c r="L3166">
        <v>1</v>
      </c>
      <c r="M3166" s="6">
        <v>1364.27</v>
      </c>
      <c r="N3166" s="8">
        <v>0.05</v>
      </c>
      <c r="O3166" s="6">
        <v>68.209999999999994</v>
      </c>
      <c r="P3166" s="6">
        <v>1296.06</v>
      </c>
      <c r="Q3166" s="6">
        <v>792.65</v>
      </c>
      <c r="R3166" s="6">
        <v>503.41</v>
      </c>
      <c r="S3166" s="6">
        <v>128.56</v>
      </c>
      <c r="T3166" t="s">
        <v>36</v>
      </c>
      <c r="U3166">
        <v>12</v>
      </c>
      <c r="V3166" t="s">
        <v>84</v>
      </c>
      <c r="W3166" t="s">
        <v>85</v>
      </c>
      <c r="X3166">
        <v>2024</v>
      </c>
      <c r="Y3166" t="s">
        <v>162</v>
      </c>
      <c r="Z3166" s="8">
        <v>0.38840000000000002</v>
      </c>
    </row>
    <row r="3167" spans="1:26" x14ac:dyDescent="0.3">
      <c r="A3167" t="s">
        <v>7331</v>
      </c>
      <c r="B3167" s="4">
        <v>45722</v>
      </c>
      <c r="C3167" t="s">
        <v>2729</v>
      </c>
      <c r="D3167" t="s">
        <v>7332</v>
      </c>
      <c r="E3167" t="s">
        <v>43</v>
      </c>
      <c r="F3167" t="s">
        <v>273</v>
      </c>
      <c r="G3167" t="s">
        <v>45</v>
      </c>
      <c r="H3167" t="s">
        <v>46</v>
      </c>
      <c r="I3167" t="s">
        <v>116</v>
      </c>
      <c r="J3167" t="s">
        <v>59</v>
      </c>
      <c r="K3167" t="s">
        <v>49</v>
      </c>
      <c r="L3167">
        <v>1</v>
      </c>
      <c r="M3167" s="6">
        <v>5183.12</v>
      </c>
      <c r="N3167" s="8">
        <v>0.2</v>
      </c>
      <c r="O3167" s="6">
        <v>1036.6199999999999</v>
      </c>
      <c r="P3167" s="6">
        <v>4146.5</v>
      </c>
      <c r="Q3167" s="6">
        <v>3232.97</v>
      </c>
      <c r="R3167" s="6">
        <v>913.53</v>
      </c>
      <c r="S3167" s="6">
        <v>402.17</v>
      </c>
      <c r="T3167" t="s">
        <v>36</v>
      </c>
      <c r="U3167">
        <v>3</v>
      </c>
      <c r="V3167" t="s">
        <v>50</v>
      </c>
      <c r="W3167" t="s">
        <v>51</v>
      </c>
      <c r="X3167">
        <v>2025</v>
      </c>
      <c r="Y3167" t="s">
        <v>52</v>
      </c>
      <c r="Z3167" s="8">
        <v>0.2203</v>
      </c>
    </row>
    <row r="3168" spans="1:26" x14ac:dyDescent="0.3">
      <c r="A3168" t="s">
        <v>7333</v>
      </c>
      <c r="B3168" s="4">
        <v>45715</v>
      </c>
      <c r="C3168" t="s">
        <v>1101</v>
      </c>
      <c r="D3168" t="s">
        <v>7334</v>
      </c>
      <c r="E3168" t="s">
        <v>29</v>
      </c>
      <c r="F3168" t="s">
        <v>242</v>
      </c>
      <c r="G3168" t="s">
        <v>45</v>
      </c>
      <c r="H3168" t="s">
        <v>32</v>
      </c>
      <c r="I3168" t="s">
        <v>75</v>
      </c>
      <c r="J3168" t="s">
        <v>59</v>
      </c>
      <c r="K3168" t="s">
        <v>35</v>
      </c>
      <c r="L3168">
        <v>1</v>
      </c>
      <c r="M3168" s="6">
        <v>1109.53</v>
      </c>
      <c r="N3168" s="8">
        <v>0.15</v>
      </c>
      <c r="O3168" s="6">
        <v>166.43</v>
      </c>
      <c r="P3168" s="6">
        <v>943.1</v>
      </c>
      <c r="Q3168" s="6">
        <v>648.64</v>
      </c>
      <c r="R3168" s="6">
        <v>294.45999999999998</v>
      </c>
      <c r="S3168" s="6">
        <v>123.11</v>
      </c>
      <c r="T3168" t="s">
        <v>36</v>
      </c>
      <c r="U3168">
        <v>2</v>
      </c>
      <c r="V3168" t="s">
        <v>171</v>
      </c>
      <c r="W3168" t="s">
        <v>51</v>
      </c>
      <c r="X3168">
        <v>2025</v>
      </c>
      <c r="Y3168" t="s">
        <v>172</v>
      </c>
      <c r="Z3168" s="8">
        <v>0.31219999999999998</v>
      </c>
    </row>
    <row r="3169" spans="1:26" x14ac:dyDescent="0.3">
      <c r="A3169" t="s">
        <v>7335</v>
      </c>
      <c r="B3169" s="4">
        <v>45623</v>
      </c>
      <c r="C3169" t="s">
        <v>1087</v>
      </c>
      <c r="D3169" t="s">
        <v>7336</v>
      </c>
      <c r="E3169" t="s">
        <v>56</v>
      </c>
      <c r="F3169" t="s">
        <v>238</v>
      </c>
      <c r="G3169" t="s">
        <v>132</v>
      </c>
      <c r="H3169" t="s">
        <v>228</v>
      </c>
      <c r="I3169" t="s">
        <v>75</v>
      </c>
      <c r="J3169" t="s">
        <v>59</v>
      </c>
      <c r="K3169" t="s">
        <v>35</v>
      </c>
      <c r="L3169">
        <v>1</v>
      </c>
      <c r="M3169" s="6">
        <v>844.76</v>
      </c>
      <c r="N3169" s="8">
        <v>0.15</v>
      </c>
      <c r="O3169" s="6">
        <v>126.71</v>
      </c>
      <c r="P3169" s="6">
        <v>718.05</v>
      </c>
      <c r="Q3169" s="6">
        <v>461.3</v>
      </c>
      <c r="R3169" s="6">
        <v>256.75</v>
      </c>
      <c r="S3169" s="6">
        <v>444.53</v>
      </c>
      <c r="T3169" t="s">
        <v>36</v>
      </c>
      <c r="U3169">
        <v>11</v>
      </c>
      <c r="V3169" t="s">
        <v>124</v>
      </c>
      <c r="W3169" t="s">
        <v>85</v>
      </c>
      <c r="X3169">
        <v>2024</v>
      </c>
      <c r="Y3169" t="s">
        <v>125</v>
      </c>
      <c r="Z3169" s="8">
        <v>0.35759999999999997</v>
      </c>
    </row>
    <row r="3170" spans="1:26" x14ac:dyDescent="0.3">
      <c r="A3170" t="s">
        <v>7337</v>
      </c>
      <c r="B3170" s="4">
        <v>45729</v>
      </c>
      <c r="C3170" t="s">
        <v>1302</v>
      </c>
      <c r="D3170" t="s">
        <v>7338</v>
      </c>
      <c r="E3170" t="s">
        <v>43</v>
      </c>
      <c r="F3170" t="s">
        <v>256</v>
      </c>
      <c r="G3170" t="s">
        <v>69</v>
      </c>
      <c r="H3170" t="s">
        <v>291</v>
      </c>
      <c r="I3170" t="s">
        <v>33</v>
      </c>
      <c r="J3170" t="s">
        <v>59</v>
      </c>
      <c r="K3170" t="s">
        <v>49</v>
      </c>
      <c r="L3170">
        <v>1</v>
      </c>
      <c r="M3170" s="6">
        <v>508.34</v>
      </c>
      <c r="N3170" s="8">
        <v>0</v>
      </c>
      <c r="O3170" s="6">
        <v>0</v>
      </c>
      <c r="P3170" s="6">
        <v>508.34</v>
      </c>
      <c r="Q3170" s="6">
        <v>351.09</v>
      </c>
      <c r="R3170" s="6">
        <v>157.25</v>
      </c>
      <c r="S3170" s="6">
        <v>40.79</v>
      </c>
      <c r="T3170" t="s">
        <v>36</v>
      </c>
      <c r="U3170">
        <v>3</v>
      </c>
      <c r="V3170" t="s">
        <v>50</v>
      </c>
      <c r="W3170" t="s">
        <v>51</v>
      </c>
      <c r="X3170">
        <v>2025</v>
      </c>
      <c r="Y3170" t="s">
        <v>52</v>
      </c>
      <c r="Z3170" s="8">
        <v>0.30930000000000002</v>
      </c>
    </row>
    <row r="3171" spans="1:26" x14ac:dyDescent="0.3">
      <c r="A3171" t="s">
        <v>7339</v>
      </c>
      <c r="B3171" s="4">
        <v>45879</v>
      </c>
      <c r="C3171" t="s">
        <v>2314</v>
      </c>
      <c r="D3171" t="s">
        <v>7340</v>
      </c>
      <c r="E3171" t="s">
        <v>108</v>
      </c>
      <c r="F3171" t="s">
        <v>145</v>
      </c>
      <c r="G3171" t="s">
        <v>132</v>
      </c>
      <c r="H3171" t="s">
        <v>252</v>
      </c>
      <c r="I3171" t="s">
        <v>116</v>
      </c>
      <c r="J3171" t="s">
        <v>34</v>
      </c>
      <c r="K3171" t="s">
        <v>76</v>
      </c>
      <c r="L3171">
        <v>2</v>
      </c>
      <c r="M3171" s="6">
        <v>1587.95</v>
      </c>
      <c r="N3171" s="8">
        <v>0.15</v>
      </c>
      <c r="O3171" s="6">
        <v>476.38</v>
      </c>
      <c r="P3171" s="6">
        <v>2699.52</v>
      </c>
      <c r="Q3171" s="6">
        <v>1771.79</v>
      </c>
      <c r="R3171" s="6">
        <v>927.73</v>
      </c>
      <c r="S3171" s="6">
        <v>97.29</v>
      </c>
      <c r="T3171" t="s">
        <v>117</v>
      </c>
      <c r="U3171">
        <v>8</v>
      </c>
      <c r="V3171" t="s">
        <v>118</v>
      </c>
      <c r="W3171" t="s">
        <v>62</v>
      </c>
      <c r="X3171">
        <v>2025</v>
      </c>
      <c r="Y3171" t="s">
        <v>277</v>
      </c>
      <c r="Z3171" s="8">
        <v>0.34370000000000001</v>
      </c>
    </row>
    <row r="3172" spans="1:26" x14ac:dyDescent="0.3">
      <c r="A3172" t="s">
        <v>7341</v>
      </c>
      <c r="B3172" s="4">
        <v>45465</v>
      </c>
      <c r="C3172" t="s">
        <v>1665</v>
      </c>
      <c r="D3172" t="s">
        <v>7342</v>
      </c>
      <c r="E3172" t="s">
        <v>29</v>
      </c>
      <c r="F3172" t="s">
        <v>141</v>
      </c>
      <c r="G3172" t="s">
        <v>31</v>
      </c>
      <c r="H3172" t="s">
        <v>96</v>
      </c>
      <c r="I3172" t="s">
        <v>75</v>
      </c>
      <c r="J3172" t="s">
        <v>34</v>
      </c>
      <c r="K3172" t="s">
        <v>102</v>
      </c>
      <c r="L3172">
        <v>1</v>
      </c>
      <c r="M3172" s="6">
        <v>1524.12</v>
      </c>
      <c r="N3172" s="8">
        <v>0.1</v>
      </c>
      <c r="O3172" s="6">
        <v>152.41</v>
      </c>
      <c r="P3172" s="6">
        <v>1371.71</v>
      </c>
      <c r="Q3172" s="6">
        <v>977.79</v>
      </c>
      <c r="R3172" s="6">
        <v>393.92</v>
      </c>
      <c r="S3172" s="6">
        <v>400.29</v>
      </c>
      <c r="T3172" t="s">
        <v>117</v>
      </c>
      <c r="U3172">
        <v>6</v>
      </c>
      <c r="V3172" t="s">
        <v>189</v>
      </c>
      <c r="W3172" t="s">
        <v>38</v>
      </c>
      <c r="X3172">
        <v>2024</v>
      </c>
      <c r="Y3172" t="s">
        <v>190</v>
      </c>
      <c r="Z3172" s="8">
        <v>0.28720000000000001</v>
      </c>
    </row>
    <row r="3173" spans="1:26" x14ac:dyDescent="0.3">
      <c r="A3173" t="s">
        <v>7343</v>
      </c>
      <c r="B3173" s="4">
        <v>45850</v>
      </c>
      <c r="C3173" t="s">
        <v>6940</v>
      </c>
      <c r="D3173" t="s">
        <v>7344</v>
      </c>
      <c r="E3173" t="s">
        <v>56</v>
      </c>
      <c r="F3173" t="s">
        <v>238</v>
      </c>
      <c r="G3173" t="s">
        <v>45</v>
      </c>
      <c r="H3173" t="s">
        <v>46</v>
      </c>
      <c r="I3173" t="s">
        <v>75</v>
      </c>
      <c r="J3173" t="s">
        <v>59</v>
      </c>
      <c r="K3173" t="s">
        <v>35</v>
      </c>
      <c r="L3173">
        <v>1</v>
      </c>
      <c r="M3173" s="6">
        <v>2747.28</v>
      </c>
      <c r="N3173" s="8">
        <v>0.1</v>
      </c>
      <c r="O3173" s="6">
        <v>274.73</v>
      </c>
      <c r="P3173" s="6">
        <v>2472.5500000000002</v>
      </c>
      <c r="Q3173" s="6">
        <v>1719.87</v>
      </c>
      <c r="R3173" s="6">
        <v>752.68</v>
      </c>
      <c r="S3173" s="6">
        <v>109.63</v>
      </c>
      <c r="T3173" t="s">
        <v>36</v>
      </c>
      <c r="U3173">
        <v>7</v>
      </c>
      <c r="V3173" t="s">
        <v>179</v>
      </c>
      <c r="W3173" t="s">
        <v>62</v>
      </c>
      <c r="X3173">
        <v>2025</v>
      </c>
      <c r="Y3173" t="s">
        <v>208</v>
      </c>
      <c r="Z3173" s="8">
        <v>0.3044</v>
      </c>
    </row>
    <row r="3174" spans="1:26" x14ac:dyDescent="0.3">
      <c r="A3174" t="s">
        <v>7345</v>
      </c>
      <c r="B3174" s="4">
        <v>45818</v>
      </c>
      <c r="C3174" t="s">
        <v>1416</v>
      </c>
      <c r="D3174" t="s">
        <v>7346</v>
      </c>
      <c r="E3174" t="s">
        <v>29</v>
      </c>
      <c r="F3174" t="s">
        <v>123</v>
      </c>
      <c r="G3174" t="s">
        <v>132</v>
      </c>
      <c r="H3174" t="s">
        <v>154</v>
      </c>
      <c r="I3174" t="s">
        <v>75</v>
      </c>
      <c r="J3174" t="s">
        <v>59</v>
      </c>
      <c r="K3174" t="s">
        <v>35</v>
      </c>
      <c r="L3174">
        <v>2</v>
      </c>
      <c r="M3174" s="6">
        <v>771.71</v>
      </c>
      <c r="N3174" s="8">
        <v>0.15</v>
      </c>
      <c r="O3174" s="6">
        <v>231.51</v>
      </c>
      <c r="P3174" s="6">
        <v>1311.91</v>
      </c>
      <c r="Q3174" s="6">
        <v>892.49</v>
      </c>
      <c r="R3174" s="6">
        <v>419.42</v>
      </c>
      <c r="S3174" s="6">
        <v>248.71</v>
      </c>
      <c r="T3174" t="s">
        <v>77</v>
      </c>
      <c r="U3174">
        <v>6</v>
      </c>
      <c r="V3174" t="s">
        <v>189</v>
      </c>
      <c r="W3174" t="s">
        <v>38</v>
      </c>
      <c r="X3174">
        <v>2025</v>
      </c>
      <c r="Y3174" t="s">
        <v>424</v>
      </c>
      <c r="Z3174" s="8">
        <v>0.31969999999999998</v>
      </c>
    </row>
    <row r="3175" spans="1:26" x14ac:dyDescent="0.3">
      <c r="A3175" t="s">
        <v>7347</v>
      </c>
      <c r="B3175" s="4">
        <v>45950</v>
      </c>
      <c r="C3175" t="s">
        <v>976</v>
      </c>
      <c r="D3175" t="s">
        <v>7348</v>
      </c>
      <c r="E3175" t="s">
        <v>108</v>
      </c>
      <c r="F3175" t="s">
        <v>194</v>
      </c>
      <c r="G3175" t="s">
        <v>31</v>
      </c>
      <c r="H3175" t="s">
        <v>32</v>
      </c>
      <c r="I3175" t="s">
        <v>33</v>
      </c>
      <c r="J3175" t="s">
        <v>59</v>
      </c>
      <c r="K3175" t="s">
        <v>49</v>
      </c>
      <c r="L3175">
        <v>1</v>
      </c>
      <c r="M3175" s="6">
        <v>801.13</v>
      </c>
      <c r="N3175" s="8">
        <v>0.05</v>
      </c>
      <c r="O3175" s="6">
        <v>40.06</v>
      </c>
      <c r="P3175" s="6">
        <v>761.07</v>
      </c>
      <c r="Q3175" s="6">
        <v>490.94</v>
      </c>
      <c r="R3175" s="6">
        <v>270.13</v>
      </c>
      <c r="S3175" s="6">
        <v>244.44</v>
      </c>
      <c r="T3175" t="s">
        <v>36</v>
      </c>
      <c r="U3175">
        <v>10</v>
      </c>
      <c r="V3175" t="s">
        <v>146</v>
      </c>
      <c r="W3175" t="s">
        <v>85</v>
      </c>
      <c r="X3175">
        <v>2025</v>
      </c>
      <c r="Y3175" t="s">
        <v>147</v>
      </c>
      <c r="Z3175" s="8">
        <v>0.35489999999999999</v>
      </c>
    </row>
    <row r="3176" spans="1:26" x14ac:dyDescent="0.3">
      <c r="A3176" t="s">
        <v>7349</v>
      </c>
      <c r="B3176" s="4">
        <v>45317</v>
      </c>
      <c r="C3176" t="s">
        <v>3681</v>
      </c>
      <c r="D3176" t="s">
        <v>7350</v>
      </c>
      <c r="E3176" t="s">
        <v>43</v>
      </c>
      <c r="F3176" t="s">
        <v>256</v>
      </c>
      <c r="G3176" t="s">
        <v>45</v>
      </c>
      <c r="H3176" t="s">
        <v>83</v>
      </c>
      <c r="I3176" t="s">
        <v>75</v>
      </c>
      <c r="J3176" t="s">
        <v>34</v>
      </c>
      <c r="K3176" t="s">
        <v>102</v>
      </c>
      <c r="L3176">
        <v>4</v>
      </c>
      <c r="M3176" s="6">
        <v>846.44</v>
      </c>
      <c r="N3176" s="8">
        <v>0.25</v>
      </c>
      <c r="O3176" s="6">
        <v>846.44</v>
      </c>
      <c r="P3176" s="6">
        <v>2539.3200000000002</v>
      </c>
      <c r="Q3176" s="6">
        <v>1695.5</v>
      </c>
      <c r="R3176" s="6">
        <v>843.82</v>
      </c>
      <c r="S3176" s="6">
        <v>443.65</v>
      </c>
      <c r="T3176" t="s">
        <v>36</v>
      </c>
      <c r="U3176">
        <v>1</v>
      </c>
      <c r="V3176" t="s">
        <v>91</v>
      </c>
      <c r="W3176" t="s">
        <v>51</v>
      </c>
      <c r="X3176">
        <v>2024</v>
      </c>
      <c r="Y3176" t="s">
        <v>92</v>
      </c>
      <c r="Z3176" s="8">
        <v>0.33229999999999998</v>
      </c>
    </row>
    <row r="3177" spans="1:26" x14ac:dyDescent="0.3">
      <c r="A3177" t="s">
        <v>7351</v>
      </c>
      <c r="B3177" s="4">
        <v>45896</v>
      </c>
      <c r="C3177" t="s">
        <v>1899</v>
      </c>
      <c r="D3177" t="s">
        <v>7352</v>
      </c>
      <c r="E3177" t="s">
        <v>108</v>
      </c>
      <c r="F3177" t="s">
        <v>194</v>
      </c>
      <c r="G3177" t="s">
        <v>69</v>
      </c>
      <c r="H3177" t="s">
        <v>70</v>
      </c>
      <c r="I3177" t="s">
        <v>33</v>
      </c>
      <c r="J3177" t="s">
        <v>48</v>
      </c>
      <c r="K3177" t="s">
        <v>102</v>
      </c>
      <c r="L3177">
        <v>1</v>
      </c>
      <c r="M3177" s="6">
        <v>1727.47</v>
      </c>
      <c r="N3177" s="8">
        <v>0.2</v>
      </c>
      <c r="O3177" s="6">
        <v>345.49</v>
      </c>
      <c r="P3177" s="6">
        <v>1381.98</v>
      </c>
      <c r="Q3177" s="6">
        <v>940.11</v>
      </c>
      <c r="R3177" s="6">
        <v>441.87</v>
      </c>
      <c r="S3177" s="6">
        <v>257.39</v>
      </c>
      <c r="T3177" t="s">
        <v>36</v>
      </c>
      <c r="U3177">
        <v>8</v>
      </c>
      <c r="V3177" t="s">
        <v>118</v>
      </c>
      <c r="W3177" t="s">
        <v>62</v>
      </c>
      <c r="X3177">
        <v>2025</v>
      </c>
      <c r="Y3177" t="s">
        <v>277</v>
      </c>
      <c r="Z3177" s="8">
        <v>0.31969999999999998</v>
      </c>
    </row>
    <row r="3178" spans="1:26" x14ac:dyDescent="0.3">
      <c r="A3178" t="s">
        <v>7353</v>
      </c>
      <c r="B3178" s="4">
        <v>45697</v>
      </c>
      <c r="C3178" t="s">
        <v>794</v>
      </c>
      <c r="D3178" t="s">
        <v>7354</v>
      </c>
      <c r="E3178" t="s">
        <v>43</v>
      </c>
      <c r="F3178" t="s">
        <v>44</v>
      </c>
      <c r="G3178" t="s">
        <v>31</v>
      </c>
      <c r="H3178" t="s">
        <v>32</v>
      </c>
      <c r="I3178" t="s">
        <v>47</v>
      </c>
      <c r="J3178" t="s">
        <v>34</v>
      </c>
      <c r="K3178" t="s">
        <v>102</v>
      </c>
      <c r="L3178">
        <v>1</v>
      </c>
      <c r="M3178" s="6">
        <v>1830.75</v>
      </c>
      <c r="N3178" s="8">
        <v>0.15</v>
      </c>
      <c r="O3178" s="6">
        <v>274.61</v>
      </c>
      <c r="P3178" s="6">
        <v>1556.14</v>
      </c>
      <c r="Q3178" s="6">
        <v>1246.05</v>
      </c>
      <c r="R3178" s="6">
        <v>310.08999999999997</v>
      </c>
      <c r="S3178" s="6">
        <v>413.6</v>
      </c>
      <c r="T3178" t="s">
        <v>117</v>
      </c>
      <c r="U3178">
        <v>2</v>
      </c>
      <c r="V3178" t="s">
        <v>171</v>
      </c>
      <c r="W3178" t="s">
        <v>51</v>
      </c>
      <c r="X3178">
        <v>2025</v>
      </c>
      <c r="Y3178" t="s">
        <v>172</v>
      </c>
      <c r="Z3178" s="8">
        <v>0.1993</v>
      </c>
    </row>
    <row r="3179" spans="1:26" x14ac:dyDescent="0.3">
      <c r="A3179" t="s">
        <v>7355</v>
      </c>
      <c r="B3179" s="4">
        <v>45523</v>
      </c>
      <c r="C3179" t="s">
        <v>4897</v>
      </c>
      <c r="D3179" t="s">
        <v>7356</v>
      </c>
      <c r="E3179" t="s">
        <v>56</v>
      </c>
      <c r="F3179" t="s">
        <v>57</v>
      </c>
      <c r="G3179" t="s">
        <v>69</v>
      </c>
      <c r="H3179" t="s">
        <v>70</v>
      </c>
      <c r="I3179" t="s">
        <v>47</v>
      </c>
      <c r="J3179" t="s">
        <v>48</v>
      </c>
      <c r="K3179" t="s">
        <v>102</v>
      </c>
      <c r="L3179">
        <v>1</v>
      </c>
      <c r="M3179" s="6">
        <v>1147.29</v>
      </c>
      <c r="N3179" s="8">
        <v>0.15</v>
      </c>
      <c r="O3179" s="6">
        <v>172.09</v>
      </c>
      <c r="P3179" s="6">
        <v>975.2</v>
      </c>
      <c r="Q3179" s="6">
        <v>768.32</v>
      </c>
      <c r="R3179" s="6">
        <v>206.88</v>
      </c>
      <c r="S3179" s="6">
        <v>205.16</v>
      </c>
      <c r="T3179" t="s">
        <v>36</v>
      </c>
      <c r="U3179">
        <v>8</v>
      </c>
      <c r="V3179" t="s">
        <v>118</v>
      </c>
      <c r="W3179" t="s">
        <v>62</v>
      </c>
      <c r="X3179">
        <v>2024</v>
      </c>
      <c r="Y3179" t="s">
        <v>119</v>
      </c>
      <c r="Z3179" s="8">
        <v>0.21210000000000001</v>
      </c>
    </row>
    <row r="3180" spans="1:26" x14ac:dyDescent="0.3">
      <c r="A3180" t="s">
        <v>7357</v>
      </c>
      <c r="B3180" s="4">
        <v>45824</v>
      </c>
      <c r="C3180" t="s">
        <v>5029</v>
      </c>
      <c r="D3180" t="s">
        <v>7358</v>
      </c>
      <c r="E3180" t="s">
        <v>29</v>
      </c>
      <c r="F3180" t="s">
        <v>242</v>
      </c>
      <c r="G3180" t="s">
        <v>31</v>
      </c>
      <c r="H3180" t="s">
        <v>195</v>
      </c>
      <c r="I3180" t="s">
        <v>47</v>
      </c>
      <c r="J3180" t="s">
        <v>34</v>
      </c>
      <c r="K3180" t="s">
        <v>102</v>
      </c>
      <c r="L3180">
        <v>1</v>
      </c>
      <c r="M3180" s="6">
        <v>840.57</v>
      </c>
      <c r="N3180" s="8">
        <v>0.3</v>
      </c>
      <c r="O3180" s="6">
        <v>252.17</v>
      </c>
      <c r="P3180" s="6">
        <v>588.4</v>
      </c>
      <c r="Q3180" s="6">
        <v>439.53</v>
      </c>
      <c r="R3180" s="6">
        <v>148.87</v>
      </c>
      <c r="S3180" s="6">
        <v>52.42</v>
      </c>
      <c r="T3180" t="s">
        <v>77</v>
      </c>
      <c r="U3180">
        <v>6</v>
      </c>
      <c r="V3180" t="s">
        <v>189</v>
      </c>
      <c r="W3180" t="s">
        <v>38</v>
      </c>
      <c r="X3180">
        <v>2025</v>
      </c>
      <c r="Y3180" t="s">
        <v>424</v>
      </c>
      <c r="Z3180" s="8">
        <v>0.253</v>
      </c>
    </row>
    <row r="3181" spans="1:26" x14ac:dyDescent="0.3">
      <c r="A3181" t="s">
        <v>7359</v>
      </c>
      <c r="B3181" s="4">
        <v>45841</v>
      </c>
      <c r="C3181" t="s">
        <v>1996</v>
      </c>
      <c r="D3181" t="s">
        <v>7360</v>
      </c>
      <c r="E3181" t="s">
        <v>56</v>
      </c>
      <c r="F3181" t="s">
        <v>57</v>
      </c>
      <c r="G3181" t="s">
        <v>69</v>
      </c>
      <c r="H3181" t="s">
        <v>291</v>
      </c>
      <c r="I3181" t="s">
        <v>33</v>
      </c>
      <c r="J3181" t="s">
        <v>48</v>
      </c>
      <c r="K3181" t="s">
        <v>35</v>
      </c>
      <c r="L3181">
        <v>2</v>
      </c>
      <c r="M3181" s="6">
        <v>1278.49</v>
      </c>
      <c r="N3181" s="8">
        <v>0.05</v>
      </c>
      <c r="O3181" s="6">
        <v>127.85</v>
      </c>
      <c r="P3181" s="6">
        <v>2429.13</v>
      </c>
      <c r="Q3181" s="6">
        <v>1551.55</v>
      </c>
      <c r="R3181" s="6">
        <v>877.58</v>
      </c>
      <c r="S3181" s="6">
        <v>304.02</v>
      </c>
      <c r="T3181" t="s">
        <v>36</v>
      </c>
      <c r="U3181">
        <v>7</v>
      </c>
      <c r="V3181" t="s">
        <v>179</v>
      </c>
      <c r="W3181" t="s">
        <v>62</v>
      </c>
      <c r="X3181">
        <v>2025</v>
      </c>
      <c r="Y3181" t="s">
        <v>208</v>
      </c>
      <c r="Z3181" s="8">
        <v>0.36130000000000001</v>
      </c>
    </row>
    <row r="3182" spans="1:26" x14ac:dyDescent="0.3">
      <c r="A3182" t="s">
        <v>7361</v>
      </c>
      <c r="B3182" s="4">
        <v>45796</v>
      </c>
      <c r="C3182" t="s">
        <v>4637</v>
      </c>
      <c r="D3182" t="s">
        <v>7362</v>
      </c>
      <c r="E3182" t="s">
        <v>67</v>
      </c>
      <c r="F3182" t="s">
        <v>334</v>
      </c>
      <c r="G3182" t="s">
        <v>132</v>
      </c>
      <c r="H3182" t="s">
        <v>133</v>
      </c>
      <c r="I3182" t="s">
        <v>75</v>
      </c>
      <c r="J3182" t="s">
        <v>59</v>
      </c>
      <c r="K3182" t="s">
        <v>35</v>
      </c>
      <c r="L3182">
        <v>1</v>
      </c>
      <c r="M3182" s="6">
        <v>1788.12</v>
      </c>
      <c r="N3182" s="8">
        <v>0.15</v>
      </c>
      <c r="O3182" s="6">
        <v>268.22000000000003</v>
      </c>
      <c r="P3182" s="6">
        <v>1519.9</v>
      </c>
      <c r="Q3182" s="6">
        <v>1038.06</v>
      </c>
      <c r="R3182" s="6">
        <v>481.84</v>
      </c>
      <c r="S3182" s="6">
        <v>98.3</v>
      </c>
      <c r="T3182" t="s">
        <v>36</v>
      </c>
      <c r="U3182">
        <v>5</v>
      </c>
      <c r="V3182" t="s">
        <v>103</v>
      </c>
      <c r="W3182" t="s">
        <v>38</v>
      </c>
      <c r="X3182">
        <v>2025</v>
      </c>
      <c r="Y3182" t="s">
        <v>167</v>
      </c>
      <c r="Z3182" s="8">
        <v>0.317</v>
      </c>
    </row>
    <row r="3183" spans="1:26" x14ac:dyDescent="0.3">
      <c r="A3183" t="s">
        <v>7363</v>
      </c>
      <c r="B3183" s="4">
        <v>45960</v>
      </c>
      <c r="C3183" t="s">
        <v>721</v>
      </c>
      <c r="D3183" t="s">
        <v>7364</v>
      </c>
      <c r="E3183" t="s">
        <v>29</v>
      </c>
      <c r="F3183" t="s">
        <v>123</v>
      </c>
      <c r="G3183" t="s">
        <v>31</v>
      </c>
      <c r="H3183" t="s">
        <v>96</v>
      </c>
      <c r="I3183" t="s">
        <v>75</v>
      </c>
      <c r="J3183" t="s">
        <v>48</v>
      </c>
      <c r="K3183" t="s">
        <v>35</v>
      </c>
      <c r="L3183">
        <v>2</v>
      </c>
      <c r="M3183" s="6">
        <v>972.64</v>
      </c>
      <c r="N3183" s="8">
        <v>0.05</v>
      </c>
      <c r="O3183" s="6">
        <v>97.26</v>
      </c>
      <c r="P3183" s="6">
        <v>1848.02</v>
      </c>
      <c r="Q3183" s="6">
        <v>1322.74</v>
      </c>
      <c r="R3183" s="6">
        <v>525.28</v>
      </c>
      <c r="S3183" s="6">
        <v>105.79</v>
      </c>
      <c r="T3183" t="s">
        <v>117</v>
      </c>
      <c r="U3183">
        <v>10</v>
      </c>
      <c r="V3183" t="s">
        <v>146</v>
      </c>
      <c r="W3183" t="s">
        <v>85</v>
      </c>
      <c r="X3183">
        <v>2025</v>
      </c>
      <c r="Y3183" t="s">
        <v>147</v>
      </c>
      <c r="Z3183" s="8">
        <v>0.28420000000000001</v>
      </c>
    </row>
    <row r="3184" spans="1:26" x14ac:dyDescent="0.3">
      <c r="A3184" t="s">
        <v>7365</v>
      </c>
      <c r="B3184" s="4">
        <v>45470</v>
      </c>
      <c r="C3184" t="s">
        <v>2129</v>
      </c>
      <c r="D3184" t="s">
        <v>7366</v>
      </c>
      <c r="E3184" t="s">
        <v>56</v>
      </c>
      <c r="F3184" t="s">
        <v>238</v>
      </c>
      <c r="G3184" t="s">
        <v>31</v>
      </c>
      <c r="H3184" t="s">
        <v>96</v>
      </c>
      <c r="I3184" t="s">
        <v>75</v>
      </c>
      <c r="J3184" t="s">
        <v>59</v>
      </c>
      <c r="K3184" t="s">
        <v>35</v>
      </c>
      <c r="L3184">
        <v>1</v>
      </c>
      <c r="M3184" s="6">
        <v>4218.0200000000004</v>
      </c>
      <c r="N3184" s="8">
        <v>0.2</v>
      </c>
      <c r="O3184" s="6">
        <v>843.6</v>
      </c>
      <c r="P3184" s="6">
        <v>3374.42</v>
      </c>
      <c r="Q3184" s="6">
        <v>2005.41</v>
      </c>
      <c r="R3184" s="6">
        <v>1369.01</v>
      </c>
      <c r="S3184" s="6">
        <v>188.57</v>
      </c>
      <c r="T3184" t="s">
        <v>36</v>
      </c>
      <c r="U3184">
        <v>6</v>
      </c>
      <c r="V3184" t="s">
        <v>189</v>
      </c>
      <c r="W3184" t="s">
        <v>38</v>
      </c>
      <c r="X3184">
        <v>2024</v>
      </c>
      <c r="Y3184" t="s">
        <v>190</v>
      </c>
      <c r="Z3184" s="8">
        <v>0.40570000000000001</v>
      </c>
    </row>
    <row r="3185" spans="1:26" x14ac:dyDescent="0.3">
      <c r="A3185" t="s">
        <v>7367</v>
      </c>
      <c r="B3185" s="4">
        <v>45423</v>
      </c>
      <c r="C3185" t="s">
        <v>2681</v>
      </c>
      <c r="D3185" t="s">
        <v>7368</v>
      </c>
      <c r="E3185" t="s">
        <v>56</v>
      </c>
      <c r="F3185" t="s">
        <v>74</v>
      </c>
      <c r="G3185" t="s">
        <v>110</v>
      </c>
      <c r="H3185" t="s">
        <v>166</v>
      </c>
      <c r="I3185" t="s">
        <v>33</v>
      </c>
      <c r="J3185" t="s">
        <v>34</v>
      </c>
      <c r="K3185" t="s">
        <v>35</v>
      </c>
      <c r="L3185">
        <v>2</v>
      </c>
      <c r="M3185" s="6">
        <v>1100.3900000000001</v>
      </c>
      <c r="N3185" s="8">
        <v>0.05</v>
      </c>
      <c r="O3185" s="6">
        <v>110.04</v>
      </c>
      <c r="P3185" s="6">
        <v>2090.7399999999998</v>
      </c>
      <c r="Q3185" s="6">
        <v>1256.4000000000001</v>
      </c>
      <c r="R3185" s="6">
        <v>834.34</v>
      </c>
      <c r="S3185" s="6">
        <v>287.26</v>
      </c>
      <c r="T3185" t="s">
        <v>36</v>
      </c>
      <c r="U3185">
        <v>5</v>
      </c>
      <c r="V3185" t="s">
        <v>103</v>
      </c>
      <c r="W3185" t="s">
        <v>38</v>
      </c>
      <c r="X3185">
        <v>2024</v>
      </c>
      <c r="Y3185" t="s">
        <v>104</v>
      </c>
      <c r="Z3185" s="8">
        <v>0.39910000000000001</v>
      </c>
    </row>
    <row r="3186" spans="1:26" x14ac:dyDescent="0.3">
      <c r="A3186" t="s">
        <v>7369</v>
      </c>
      <c r="B3186" s="4">
        <v>45746</v>
      </c>
      <c r="C3186" t="s">
        <v>2802</v>
      </c>
      <c r="D3186" t="s">
        <v>7370</v>
      </c>
      <c r="E3186" t="s">
        <v>29</v>
      </c>
      <c r="F3186" t="s">
        <v>141</v>
      </c>
      <c r="G3186" t="s">
        <v>45</v>
      </c>
      <c r="H3186" t="s">
        <v>32</v>
      </c>
      <c r="I3186" t="s">
        <v>33</v>
      </c>
      <c r="J3186" t="s">
        <v>34</v>
      </c>
      <c r="K3186" t="s">
        <v>35</v>
      </c>
      <c r="L3186">
        <v>2</v>
      </c>
      <c r="M3186" s="6">
        <v>1932.83</v>
      </c>
      <c r="N3186" s="8">
        <v>0.25</v>
      </c>
      <c r="O3186" s="6">
        <v>966.42</v>
      </c>
      <c r="P3186" s="6">
        <v>2899.24</v>
      </c>
      <c r="Q3186" s="6">
        <v>2081.4499999999998</v>
      </c>
      <c r="R3186" s="6">
        <v>817.79</v>
      </c>
      <c r="S3186" s="6">
        <v>367.78</v>
      </c>
      <c r="T3186" t="s">
        <v>36</v>
      </c>
      <c r="U3186">
        <v>3</v>
      </c>
      <c r="V3186" t="s">
        <v>50</v>
      </c>
      <c r="W3186" t="s">
        <v>51</v>
      </c>
      <c r="X3186">
        <v>2025</v>
      </c>
      <c r="Y3186" t="s">
        <v>52</v>
      </c>
      <c r="Z3186" s="8">
        <v>0.28210000000000002</v>
      </c>
    </row>
    <row r="3187" spans="1:26" x14ac:dyDescent="0.3">
      <c r="A3187" t="s">
        <v>7371</v>
      </c>
      <c r="B3187" s="4">
        <v>45639</v>
      </c>
      <c r="C3187" t="s">
        <v>4531</v>
      </c>
      <c r="D3187" t="s">
        <v>7372</v>
      </c>
      <c r="E3187" t="s">
        <v>108</v>
      </c>
      <c r="F3187" t="s">
        <v>109</v>
      </c>
      <c r="G3187" t="s">
        <v>110</v>
      </c>
      <c r="H3187" t="s">
        <v>166</v>
      </c>
      <c r="I3187" t="s">
        <v>116</v>
      </c>
      <c r="J3187" t="s">
        <v>34</v>
      </c>
      <c r="K3187" t="s">
        <v>49</v>
      </c>
      <c r="L3187">
        <v>2</v>
      </c>
      <c r="M3187" s="6">
        <v>655.99</v>
      </c>
      <c r="N3187" s="8">
        <v>0.2</v>
      </c>
      <c r="O3187" s="6">
        <v>262.39999999999998</v>
      </c>
      <c r="P3187" s="6">
        <v>1049.58</v>
      </c>
      <c r="Q3187" s="6">
        <v>734.27</v>
      </c>
      <c r="R3187" s="6">
        <v>315.31</v>
      </c>
      <c r="S3187" s="6">
        <v>250.4</v>
      </c>
      <c r="T3187" t="s">
        <v>36</v>
      </c>
      <c r="U3187">
        <v>12</v>
      </c>
      <c r="V3187" t="s">
        <v>84</v>
      </c>
      <c r="W3187" t="s">
        <v>85</v>
      </c>
      <c r="X3187">
        <v>2024</v>
      </c>
      <c r="Y3187" t="s">
        <v>162</v>
      </c>
      <c r="Z3187" s="8">
        <v>0.3004</v>
      </c>
    </row>
    <row r="3188" spans="1:26" x14ac:dyDescent="0.3">
      <c r="A3188" t="s">
        <v>7373</v>
      </c>
      <c r="B3188" s="4">
        <v>45831</v>
      </c>
      <c r="C3188" t="s">
        <v>695</v>
      </c>
      <c r="D3188" t="s">
        <v>7374</v>
      </c>
      <c r="E3188" t="s">
        <v>29</v>
      </c>
      <c r="F3188" t="s">
        <v>123</v>
      </c>
      <c r="G3188" t="s">
        <v>69</v>
      </c>
      <c r="H3188" t="s">
        <v>70</v>
      </c>
      <c r="I3188" t="s">
        <v>75</v>
      </c>
      <c r="J3188" t="s">
        <v>59</v>
      </c>
      <c r="K3188" t="s">
        <v>102</v>
      </c>
      <c r="L3188">
        <v>1</v>
      </c>
      <c r="M3188" s="6">
        <v>2042.01</v>
      </c>
      <c r="N3188" s="8">
        <v>0.15</v>
      </c>
      <c r="O3188" s="6">
        <v>306.3</v>
      </c>
      <c r="P3188" s="6">
        <v>1735.71</v>
      </c>
      <c r="Q3188" s="6">
        <v>1278.57</v>
      </c>
      <c r="R3188" s="6">
        <v>457.14</v>
      </c>
      <c r="S3188" s="6">
        <v>357.66</v>
      </c>
      <c r="T3188" t="s">
        <v>77</v>
      </c>
      <c r="U3188">
        <v>6</v>
      </c>
      <c r="V3188" t="s">
        <v>189</v>
      </c>
      <c r="W3188" t="s">
        <v>38</v>
      </c>
      <c r="X3188">
        <v>2025</v>
      </c>
      <c r="Y3188" t="s">
        <v>424</v>
      </c>
      <c r="Z3188" s="8">
        <v>0.26340000000000002</v>
      </c>
    </row>
    <row r="3189" spans="1:26" x14ac:dyDescent="0.3">
      <c r="A3189" t="s">
        <v>7375</v>
      </c>
      <c r="B3189" s="4">
        <v>45697</v>
      </c>
      <c r="C3189" t="s">
        <v>2474</v>
      </c>
      <c r="D3189" t="s">
        <v>7376</v>
      </c>
      <c r="E3189" t="s">
        <v>29</v>
      </c>
      <c r="F3189" t="s">
        <v>123</v>
      </c>
      <c r="G3189" t="s">
        <v>31</v>
      </c>
      <c r="H3189" t="s">
        <v>32</v>
      </c>
      <c r="I3189" t="s">
        <v>33</v>
      </c>
      <c r="J3189" t="s">
        <v>48</v>
      </c>
      <c r="K3189" t="s">
        <v>60</v>
      </c>
      <c r="L3189">
        <v>1</v>
      </c>
      <c r="M3189" s="6">
        <v>2902.8</v>
      </c>
      <c r="N3189" s="8">
        <v>0.2</v>
      </c>
      <c r="O3189" s="6">
        <v>580.55999999999995</v>
      </c>
      <c r="P3189" s="6">
        <v>2322.2399999999998</v>
      </c>
      <c r="Q3189" s="6">
        <v>1375.64</v>
      </c>
      <c r="R3189" s="6">
        <v>946.6</v>
      </c>
      <c r="S3189" s="6">
        <v>310.68</v>
      </c>
      <c r="T3189" t="s">
        <v>77</v>
      </c>
      <c r="U3189">
        <v>2</v>
      </c>
      <c r="V3189" t="s">
        <v>171</v>
      </c>
      <c r="W3189" t="s">
        <v>51</v>
      </c>
      <c r="X3189">
        <v>2025</v>
      </c>
      <c r="Y3189" t="s">
        <v>172</v>
      </c>
      <c r="Z3189" s="8">
        <v>0.40760000000000002</v>
      </c>
    </row>
    <row r="3190" spans="1:26" x14ac:dyDescent="0.3">
      <c r="A3190" t="s">
        <v>7377</v>
      </c>
      <c r="B3190" s="4">
        <v>45367</v>
      </c>
      <c r="C3190" t="s">
        <v>3213</v>
      </c>
      <c r="D3190" t="s">
        <v>7378</v>
      </c>
      <c r="E3190" t="s">
        <v>29</v>
      </c>
      <c r="F3190" t="s">
        <v>123</v>
      </c>
      <c r="G3190" t="s">
        <v>31</v>
      </c>
      <c r="H3190" t="s">
        <v>195</v>
      </c>
      <c r="I3190" t="s">
        <v>33</v>
      </c>
      <c r="J3190" t="s">
        <v>48</v>
      </c>
      <c r="K3190" t="s">
        <v>102</v>
      </c>
      <c r="L3190">
        <v>2</v>
      </c>
      <c r="M3190" s="6">
        <v>2551.6</v>
      </c>
      <c r="N3190" s="8">
        <v>0.1</v>
      </c>
      <c r="O3190" s="6">
        <v>510.32</v>
      </c>
      <c r="P3190" s="6">
        <v>4592.88</v>
      </c>
      <c r="Q3190" s="6">
        <v>3575.06</v>
      </c>
      <c r="R3190" s="6">
        <v>1017.82</v>
      </c>
      <c r="S3190" s="6">
        <v>53.91</v>
      </c>
      <c r="T3190" t="s">
        <v>36</v>
      </c>
      <c r="U3190">
        <v>3</v>
      </c>
      <c r="V3190" t="s">
        <v>50</v>
      </c>
      <c r="W3190" t="s">
        <v>51</v>
      </c>
      <c r="X3190">
        <v>2024</v>
      </c>
      <c r="Y3190" t="s">
        <v>78</v>
      </c>
      <c r="Z3190" s="8">
        <v>0.22159999999999999</v>
      </c>
    </row>
    <row r="3191" spans="1:26" x14ac:dyDescent="0.3">
      <c r="A3191" t="s">
        <v>7379</v>
      </c>
      <c r="B3191" s="4">
        <v>45870</v>
      </c>
      <c r="C3191" t="s">
        <v>2257</v>
      </c>
      <c r="D3191" t="s">
        <v>7380</v>
      </c>
      <c r="E3191" t="s">
        <v>29</v>
      </c>
      <c r="F3191" t="s">
        <v>123</v>
      </c>
      <c r="G3191" t="s">
        <v>69</v>
      </c>
      <c r="H3191" t="s">
        <v>70</v>
      </c>
      <c r="I3191" t="s">
        <v>116</v>
      </c>
      <c r="J3191" t="s">
        <v>59</v>
      </c>
      <c r="K3191" t="s">
        <v>102</v>
      </c>
      <c r="L3191">
        <v>1</v>
      </c>
      <c r="M3191" s="6">
        <v>1559.8</v>
      </c>
      <c r="N3191" s="8">
        <v>0.25</v>
      </c>
      <c r="O3191" s="6">
        <v>389.95</v>
      </c>
      <c r="P3191" s="6">
        <v>1169.8499999999999</v>
      </c>
      <c r="Q3191" s="6">
        <v>861.99</v>
      </c>
      <c r="R3191" s="6">
        <v>307.86</v>
      </c>
      <c r="S3191" s="6">
        <v>388.97</v>
      </c>
      <c r="T3191" t="s">
        <v>36</v>
      </c>
      <c r="U3191">
        <v>8</v>
      </c>
      <c r="V3191" t="s">
        <v>118</v>
      </c>
      <c r="W3191" t="s">
        <v>62</v>
      </c>
      <c r="X3191">
        <v>2025</v>
      </c>
      <c r="Y3191" t="s">
        <v>277</v>
      </c>
      <c r="Z3191" s="8">
        <v>0.26319999999999999</v>
      </c>
    </row>
    <row r="3192" spans="1:26" x14ac:dyDescent="0.3">
      <c r="A3192" t="s">
        <v>7381</v>
      </c>
      <c r="B3192" s="4">
        <v>45783</v>
      </c>
      <c r="C3192" t="s">
        <v>1059</v>
      </c>
      <c r="D3192" t="s">
        <v>7382</v>
      </c>
      <c r="E3192" t="s">
        <v>67</v>
      </c>
      <c r="F3192" t="s">
        <v>158</v>
      </c>
      <c r="G3192" t="s">
        <v>132</v>
      </c>
      <c r="H3192" t="s">
        <v>133</v>
      </c>
      <c r="I3192" t="s">
        <v>33</v>
      </c>
      <c r="J3192" t="s">
        <v>48</v>
      </c>
      <c r="K3192" t="s">
        <v>102</v>
      </c>
      <c r="L3192">
        <v>2</v>
      </c>
      <c r="M3192" s="6">
        <v>1568.74</v>
      </c>
      <c r="N3192" s="8">
        <v>0</v>
      </c>
      <c r="O3192" s="6">
        <v>0</v>
      </c>
      <c r="P3192" s="6">
        <v>3137.48</v>
      </c>
      <c r="Q3192" s="6">
        <v>2547.62</v>
      </c>
      <c r="R3192" s="6">
        <v>589.86</v>
      </c>
      <c r="S3192" s="6">
        <v>283.18</v>
      </c>
      <c r="T3192" t="s">
        <v>117</v>
      </c>
      <c r="U3192">
        <v>5</v>
      </c>
      <c r="V3192" t="s">
        <v>103</v>
      </c>
      <c r="W3192" t="s">
        <v>38</v>
      </c>
      <c r="X3192">
        <v>2025</v>
      </c>
      <c r="Y3192" t="s">
        <v>167</v>
      </c>
      <c r="Z3192" s="8">
        <v>0.188</v>
      </c>
    </row>
    <row r="3193" spans="1:26" x14ac:dyDescent="0.3">
      <c r="A3193" t="s">
        <v>7383</v>
      </c>
      <c r="B3193" s="4">
        <v>45485</v>
      </c>
      <c r="C3193" t="s">
        <v>2421</v>
      </c>
      <c r="D3193" t="s">
        <v>7384</v>
      </c>
      <c r="E3193" t="s">
        <v>29</v>
      </c>
      <c r="F3193" t="s">
        <v>141</v>
      </c>
      <c r="G3193" t="s">
        <v>31</v>
      </c>
      <c r="H3193" t="s">
        <v>58</v>
      </c>
      <c r="I3193" t="s">
        <v>33</v>
      </c>
      <c r="J3193" t="s">
        <v>34</v>
      </c>
      <c r="K3193" t="s">
        <v>102</v>
      </c>
      <c r="L3193">
        <v>1</v>
      </c>
      <c r="M3193" s="6">
        <v>2010.24</v>
      </c>
      <c r="N3193" s="8">
        <v>0.05</v>
      </c>
      <c r="O3193" s="6">
        <v>100.51</v>
      </c>
      <c r="P3193" s="6">
        <v>1909.73</v>
      </c>
      <c r="Q3193" s="6">
        <v>1238.8</v>
      </c>
      <c r="R3193" s="6">
        <v>670.93</v>
      </c>
      <c r="S3193" s="6">
        <v>447.55</v>
      </c>
      <c r="T3193" t="s">
        <v>36</v>
      </c>
      <c r="U3193">
        <v>7</v>
      </c>
      <c r="V3193" t="s">
        <v>179</v>
      </c>
      <c r="W3193" t="s">
        <v>62</v>
      </c>
      <c r="X3193">
        <v>2024</v>
      </c>
      <c r="Y3193" t="s">
        <v>180</v>
      </c>
      <c r="Z3193" s="8">
        <v>0.3513</v>
      </c>
    </row>
    <row r="3194" spans="1:26" x14ac:dyDescent="0.3">
      <c r="A3194" t="s">
        <v>7385</v>
      </c>
      <c r="B3194" s="4">
        <v>45453</v>
      </c>
      <c r="C3194" t="s">
        <v>864</v>
      </c>
      <c r="D3194" t="s">
        <v>7386</v>
      </c>
      <c r="E3194" t="s">
        <v>56</v>
      </c>
      <c r="F3194" t="s">
        <v>238</v>
      </c>
      <c r="G3194" t="s">
        <v>31</v>
      </c>
      <c r="H3194" t="s">
        <v>58</v>
      </c>
      <c r="I3194" t="s">
        <v>47</v>
      </c>
      <c r="J3194" t="s">
        <v>34</v>
      </c>
      <c r="K3194" t="s">
        <v>35</v>
      </c>
      <c r="L3194">
        <v>1</v>
      </c>
      <c r="M3194" s="6">
        <v>715.08</v>
      </c>
      <c r="N3194" s="8">
        <v>0.3</v>
      </c>
      <c r="O3194" s="6">
        <v>214.52</v>
      </c>
      <c r="P3194" s="6">
        <v>500.56</v>
      </c>
      <c r="Q3194" s="6">
        <v>321.52</v>
      </c>
      <c r="R3194" s="6">
        <v>179.04</v>
      </c>
      <c r="S3194" s="6">
        <v>325.37</v>
      </c>
      <c r="T3194" t="s">
        <v>77</v>
      </c>
      <c r="U3194">
        <v>6</v>
      </c>
      <c r="V3194" t="s">
        <v>189</v>
      </c>
      <c r="W3194" t="s">
        <v>38</v>
      </c>
      <c r="X3194">
        <v>2024</v>
      </c>
      <c r="Y3194" t="s">
        <v>190</v>
      </c>
      <c r="Z3194" s="8">
        <v>0.35770000000000002</v>
      </c>
    </row>
    <row r="3195" spans="1:26" x14ac:dyDescent="0.3">
      <c r="A3195" t="s">
        <v>7387</v>
      </c>
      <c r="B3195" s="4">
        <v>45638</v>
      </c>
      <c r="C3195" t="s">
        <v>6287</v>
      </c>
      <c r="D3195" t="s">
        <v>7388</v>
      </c>
      <c r="E3195" t="s">
        <v>56</v>
      </c>
      <c r="F3195" t="s">
        <v>57</v>
      </c>
      <c r="G3195" t="s">
        <v>31</v>
      </c>
      <c r="H3195" t="s">
        <v>58</v>
      </c>
      <c r="I3195" t="s">
        <v>47</v>
      </c>
      <c r="J3195" t="s">
        <v>59</v>
      </c>
      <c r="K3195" t="s">
        <v>35</v>
      </c>
      <c r="L3195">
        <v>1</v>
      </c>
      <c r="M3195" s="6">
        <v>1585.86</v>
      </c>
      <c r="N3195" s="8">
        <v>0.15</v>
      </c>
      <c r="O3195" s="6">
        <v>237.88</v>
      </c>
      <c r="P3195" s="6">
        <v>1347.98</v>
      </c>
      <c r="Q3195" s="6">
        <v>915.59</v>
      </c>
      <c r="R3195" s="6">
        <v>432.39</v>
      </c>
      <c r="S3195" s="6">
        <v>432.89</v>
      </c>
      <c r="T3195" t="s">
        <v>77</v>
      </c>
      <c r="U3195">
        <v>12</v>
      </c>
      <c r="V3195" t="s">
        <v>84</v>
      </c>
      <c r="W3195" t="s">
        <v>85</v>
      </c>
      <c r="X3195">
        <v>2024</v>
      </c>
      <c r="Y3195" t="s">
        <v>162</v>
      </c>
      <c r="Z3195" s="8">
        <v>0.32079999999999997</v>
      </c>
    </row>
    <row r="3196" spans="1:26" x14ac:dyDescent="0.3">
      <c r="A3196" t="s">
        <v>7389</v>
      </c>
      <c r="B3196" s="4">
        <v>45652</v>
      </c>
      <c r="C3196" t="s">
        <v>5311</v>
      </c>
      <c r="D3196" t="s">
        <v>7390</v>
      </c>
      <c r="E3196" t="s">
        <v>56</v>
      </c>
      <c r="F3196" t="s">
        <v>90</v>
      </c>
      <c r="G3196" t="s">
        <v>69</v>
      </c>
      <c r="H3196" t="s">
        <v>188</v>
      </c>
      <c r="I3196" t="s">
        <v>33</v>
      </c>
      <c r="J3196" t="s">
        <v>34</v>
      </c>
      <c r="K3196" t="s">
        <v>102</v>
      </c>
      <c r="L3196">
        <v>2</v>
      </c>
      <c r="M3196" s="6">
        <v>2257.6999999999998</v>
      </c>
      <c r="N3196" s="8">
        <v>0.2</v>
      </c>
      <c r="O3196" s="6">
        <v>903.08</v>
      </c>
      <c r="P3196" s="6">
        <v>3612.32</v>
      </c>
      <c r="Q3196" s="6">
        <v>2171.02</v>
      </c>
      <c r="R3196" s="6">
        <v>1441.3</v>
      </c>
      <c r="S3196" s="6">
        <v>194.59</v>
      </c>
      <c r="T3196" t="s">
        <v>36</v>
      </c>
      <c r="U3196">
        <v>12</v>
      </c>
      <c r="V3196" t="s">
        <v>84</v>
      </c>
      <c r="W3196" t="s">
        <v>85</v>
      </c>
      <c r="X3196">
        <v>2024</v>
      </c>
      <c r="Y3196" t="s">
        <v>162</v>
      </c>
      <c r="Z3196" s="8">
        <v>0.39900000000000002</v>
      </c>
    </row>
    <row r="3197" spans="1:26" x14ac:dyDescent="0.3">
      <c r="A3197" t="s">
        <v>7391</v>
      </c>
      <c r="B3197" s="4">
        <v>45875</v>
      </c>
      <c r="C3197" t="s">
        <v>6045</v>
      </c>
      <c r="D3197" t="s">
        <v>7392</v>
      </c>
      <c r="E3197" t="s">
        <v>43</v>
      </c>
      <c r="F3197" t="s">
        <v>256</v>
      </c>
      <c r="G3197" t="s">
        <v>45</v>
      </c>
      <c r="H3197" t="s">
        <v>46</v>
      </c>
      <c r="I3197" t="s">
        <v>33</v>
      </c>
      <c r="J3197" t="s">
        <v>48</v>
      </c>
      <c r="K3197" t="s">
        <v>49</v>
      </c>
      <c r="L3197">
        <v>2</v>
      </c>
      <c r="M3197" s="6">
        <v>2442.4899999999998</v>
      </c>
      <c r="N3197" s="8">
        <v>0.1</v>
      </c>
      <c r="O3197" s="6">
        <v>488.5</v>
      </c>
      <c r="P3197" s="6">
        <v>4396.4799999999996</v>
      </c>
      <c r="Q3197" s="6">
        <v>2679.76</v>
      </c>
      <c r="R3197" s="6">
        <v>1716.72</v>
      </c>
      <c r="S3197" s="6">
        <v>421.02</v>
      </c>
      <c r="T3197" t="s">
        <v>117</v>
      </c>
      <c r="U3197">
        <v>8</v>
      </c>
      <c r="V3197" t="s">
        <v>118</v>
      </c>
      <c r="W3197" t="s">
        <v>62</v>
      </c>
      <c r="X3197">
        <v>2025</v>
      </c>
      <c r="Y3197" t="s">
        <v>277</v>
      </c>
      <c r="Z3197" s="8">
        <v>0.39050000000000001</v>
      </c>
    </row>
    <row r="3198" spans="1:26" x14ac:dyDescent="0.3">
      <c r="A3198" t="s">
        <v>7393</v>
      </c>
      <c r="B3198" s="4">
        <v>45378</v>
      </c>
      <c r="C3198" t="s">
        <v>1237</v>
      </c>
      <c r="D3198" t="s">
        <v>7394</v>
      </c>
      <c r="E3198" t="s">
        <v>29</v>
      </c>
      <c r="F3198" t="s">
        <v>123</v>
      </c>
      <c r="G3198" t="s">
        <v>31</v>
      </c>
      <c r="H3198" t="s">
        <v>32</v>
      </c>
      <c r="I3198" t="s">
        <v>75</v>
      </c>
      <c r="J3198" t="s">
        <v>48</v>
      </c>
      <c r="K3198" t="s">
        <v>76</v>
      </c>
      <c r="L3198">
        <v>2</v>
      </c>
      <c r="M3198" s="6">
        <v>1292.77</v>
      </c>
      <c r="N3198" s="8">
        <v>0.25</v>
      </c>
      <c r="O3198" s="6">
        <v>646.38</v>
      </c>
      <c r="P3198" s="6">
        <v>1939.16</v>
      </c>
      <c r="Q3198" s="6">
        <v>1160.8599999999999</v>
      </c>
      <c r="R3198" s="6">
        <v>778.3</v>
      </c>
      <c r="S3198" s="6">
        <v>183.77</v>
      </c>
      <c r="T3198" t="s">
        <v>36</v>
      </c>
      <c r="U3198">
        <v>3</v>
      </c>
      <c r="V3198" t="s">
        <v>50</v>
      </c>
      <c r="W3198" t="s">
        <v>51</v>
      </c>
      <c r="X3198">
        <v>2024</v>
      </c>
      <c r="Y3198" t="s">
        <v>78</v>
      </c>
      <c r="Z3198" s="8">
        <v>0.40139999999999998</v>
      </c>
    </row>
    <row r="3199" spans="1:26" x14ac:dyDescent="0.3">
      <c r="A3199" t="s">
        <v>7395</v>
      </c>
      <c r="B3199" s="4">
        <v>45553</v>
      </c>
      <c r="C3199" t="s">
        <v>1307</v>
      </c>
      <c r="D3199" t="s">
        <v>7396</v>
      </c>
      <c r="E3199" t="s">
        <v>43</v>
      </c>
      <c r="F3199" t="s">
        <v>44</v>
      </c>
      <c r="G3199" t="s">
        <v>69</v>
      </c>
      <c r="H3199" t="s">
        <v>70</v>
      </c>
      <c r="I3199" t="s">
        <v>33</v>
      </c>
      <c r="J3199" t="s">
        <v>59</v>
      </c>
      <c r="K3199" t="s">
        <v>76</v>
      </c>
      <c r="L3199">
        <v>1</v>
      </c>
      <c r="M3199" s="6">
        <v>840.54</v>
      </c>
      <c r="N3199" s="8">
        <v>0.15</v>
      </c>
      <c r="O3199" s="6">
        <v>126.08</v>
      </c>
      <c r="P3199" s="6">
        <v>714.46</v>
      </c>
      <c r="Q3199" s="6">
        <v>471.29</v>
      </c>
      <c r="R3199" s="6">
        <v>243.17</v>
      </c>
      <c r="S3199" s="6">
        <v>343.3</v>
      </c>
      <c r="T3199" t="s">
        <v>36</v>
      </c>
      <c r="U3199">
        <v>9</v>
      </c>
      <c r="V3199" t="s">
        <v>61</v>
      </c>
      <c r="W3199" t="s">
        <v>62</v>
      </c>
      <c r="X3199">
        <v>2024</v>
      </c>
      <c r="Y3199" t="s">
        <v>63</v>
      </c>
      <c r="Z3199" s="8">
        <v>0.34039999999999998</v>
      </c>
    </row>
    <row r="3200" spans="1:26" x14ac:dyDescent="0.3">
      <c r="A3200" t="s">
        <v>7397</v>
      </c>
      <c r="B3200" s="4">
        <v>45505</v>
      </c>
      <c r="C3200" t="s">
        <v>329</v>
      </c>
      <c r="D3200" t="s">
        <v>7398</v>
      </c>
      <c r="E3200" t="s">
        <v>67</v>
      </c>
      <c r="F3200" t="s">
        <v>68</v>
      </c>
      <c r="G3200" t="s">
        <v>31</v>
      </c>
      <c r="H3200" t="s">
        <v>58</v>
      </c>
      <c r="I3200" t="s">
        <v>75</v>
      </c>
      <c r="J3200" t="s">
        <v>59</v>
      </c>
      <c r="K3200" t="s">
        <v>102</v>
      </c>
      <c r="L3200">
        <v>1</v>
      </c>
      <c r="M3200" s="6">
        <v>1906.1</v>
      </c>
      <c r="N3200" s="8">
        <v>0.25</v>
      </c>
      <c r="O3200" s="6">
        <v>476.52</v>
      </c>
      <c r="P3200" s="6">
        <v>1429.58</v>
      </c>
      <c r="Q3200" s="6">
        <v>1111.57</v>
      </c>
      <c r="R3200" s="6">
        <v>318.01</v>
      </c>
      <c r="S3200" s="6">
        <v>155.58000000000001</v>
      </c>
      <c r="T3200" t="s">
        <v>36</v>
      </c>
      <c r="U3200">
        <v>8</v>
      </c>
      <c r="V3200" t="s">
        <v>118</v>
      </c>
      <c r="W3200" t="s">
        <v>62</v>
      </c>
      <c r="X3200">
        <v>2024</v>
      </c>
      <c r="Y3200" t="s">
        <v>119</v>
      </c>
      <c r="Z3200" s="8">
        <v>0.22239999999999999</v>
      </c>
    </row>
    <row r="3201" spans="1:26" x14ac:dyDescent="0.3">
      <c r="A3201" t="s">
        <v>7399</v>
      </c>
      <c r="B3201" s="4">
        <v>45956</v>
      </c>
      <c r="C3201" t="s">
        <v>2309</v>
      </c>
      <c r="D3201" t="s">
        <v>7400</v>
      </c>
      <c r="E3201" t="s">
        <v>67</v>
      </c>
      <c r="F3201" t="s">
        <v>68</v>
      </c>
      <c r="G3201" t="s">
        <v>110</v>
      </c>
      <c r="H3201" t="s">
        <v>281</v>
      </c>
      <c r="I3201" t="s">
        <v>47</v>
      </c>
      <c r="J3201" t="s">
        <v>59</v>
      </c>
      <c r="K3201" t="s">
        <v>102</v>
      </c>
      <c r="L3201">
        <v>1</v>
      </c>
      <c r="M3201" s="6">
        <v>796.05</v>
      </c>
      <c r="N3201" s="8">
        <v>0.1</v>
      </c>
      <c r="O3201" s="6">
        <v>79.599999999999994</v>
      </c>
      <c r="P3201" s="6">
        <v>716.45</v>
      </c>
      <c r="Q3201" s="6">
        <v>514.15</v>
      </c>
      <c r="R3201" s="6">
        <v>202.3</v>
      </c>
      <c r="S3201" s="6">
        <v>172</v>
      </c>
      <c r="T3201" t="s">
        <v>36</v>
      </c>
      <c r="U3201">
        <v>10</v>
      </c>
      <c r="V3201" t="s">
        <v>146</v>
      </c>
      <c r="W3201" t="s">
        <v>85</v>
      </c>
      <c r="X3201">
        <v>2025</v>
      </c>
      <c r="Y3201" t="s">
        <v>147</v>
      </c>
      <c r="Z3201" s="8">
        <v>0.28239999999999998</v>
      </c>
    </row>
    <row r="3202" spans="1:26" x14ac:dyDescent="0.3">
      <c r="A3202" t="s">
        <v>7401</v>
      </c>
      <c r="B3202" s="4">
        <v>46013</v>
      </c>
      <c r="C3202" t="s">
        <v>917</v>
      </c>
      <c r="D3202" t="s">
        <v>7402</v>
      </c>
      <c r="E3202" t="s">
        <v>43</v>
      </c>
      <c r="F3202" t="s">
        <v>256</v>
      </c>
      <c r="G3202" t="s">
        <v>132</v>
      </c>
      <c r="H3202" t="s">
        <v>252</v>
      </c>
      <c r="I3202" t="s">
        <v>33</v>
      </c>
      <c r="J3202" t="s">
        <v>48</v>
      </c>
      <c r="K3202" t="s">
        <v>102</v>
      </c>
      <c r="L3202">
        <v>1</v>
      </c>
      <c r="M3202" s="6">
        <v>998.79</v>
      </c>
      <c r="N3202" s="8">
        <v>0.15</v>
      </c>
      <c r="O3202" s="6">
        <v>149.82</v>
      </c>
      <c r="P3202" s="6">
        <v>848.97</v>
      </c>
      <c r="Q3202" s="6">
        <v>533.69000000000005</v>
      </c>
      <c r="R3202" s="6">
        <v>315.27999999999997</v>
      </c>
      <c r="S3202" s="6">
        <v>197.19</v>
      </c>
      <c r="T3202" t="s">
        <v>36</v>
      </c>
      <c r="U3202">
        <v>12</v>
      </c>
      <c r="V3202" t="s">
        <v>84</v>
      </c>
      <c r="W3202" t="s">
        <v>85</v>
      </c>
      <c r="X3202">
        <v>2025</v>
      </c>
      <c r="Y3202" t="s">
        <v>86</v>
      </c>
      <c r="Z3202" s="8">
        <v>0.37140000000000001</v>
      </c>
    </row>
    <row r="3203" spans="1:26" x14ac:dyDescent="0.3">
      <c r="A3203" t="s">
        <v>7403</v>
      </c>
      <c r="B3203" s="4">
        <v>45864</v>
      </c>
      <c r="C3203" t="s">
        <v>521</v>
      </c>
      <c r="D3203" t="s">
        <v>7404</v>
      </c>
      <c r="E3203" t="s">
        <v>56</v>
      </c>
      <c r="F3203" t="s">
        <v>74</v>
      </c>
      <c r="G3203" t="s">
        <v>31</v>
      </c>
      <c r="H3203" t="s">
        <v>32</v>
      </c>
      <c r="I3203" t="s">
        <v>33</v>
      </c>
      <c r="J3203" t="s">
        <v>59</v>
      </c>
      <c r="K3203" t="s">
        <v>35</v>
      </c>
      <c r="L3203">
        <v>3</v>
      </c>
      <c r="M3203" s="6">
        <v>1380.08</v>
      </c>
      <c r="N3203" s="8">
        <v>0.1</v>
      </c>
      <c r="O3203" s="6">
        <v>414.02</v>
      </c>
      <c r="P3203" s="6">
        <v>3726.22</v>
      </c>
      <c r="Q3203" s="6">
        <v>2989.68</v>
      </c>
      <c r="R3203" s="6">
        <v>736.54</v>
      </c>
      <c r="S3203" s="6">
        <v>324.32</v>
      </c>
      <c r="T3203" t="s">
        <v>117</v>
      </c>
      <c r="U3203">
        <v>7</v>
      </c>
      <c r="V3203" t="s">
        <v>179</v>
      </c>
      <c r="W3203" t="s">
        <v>62</v>
      </c>
      <c r="X3203">
        <v>2025</v>
      </c>
      <c r="Y3203" t="s">
        <v>208</v>
      </c>
      <c r="Z3203" s="8">
        <v>0.19769999999999999</v>
      </c>
    </row>
    <row r="3204" spans="1:26" x14ac:dyDescent="0.3">
      <c r="A3204" t="s">
        <v>7405</v>
      </c>
      <c r="B3204" s="4">
        <v>45553</v>
      </c>
      <c r="C3204" t="s">
        <v>393</v>
      </c>
      <c r="D3204" t="s">
        <v>7406</v>
      </c>
      <c r="E3204" t="s">
        <v>56</v>
      </c>
      <c r="F3204" t="s">
        <v>238</v>
      </c>
      <c r="G3204" t="s">
        <v>69</v>
      </c>
      <c r="H3204" t="s">
        <v>291</v>
      </c>
      <c r="I3204" t="s">
        <v>47</v>
      </c>
      <c r="J3204" t="s">
        <v>34</v>
      </c>
      <c r="K3204" t="s">
        <v>35</v>
      </c>
      <c r="L3204">
        <v>2</v>
      </c>
      <c r="M3204" s="6">
        <v>1036.82</v>
      </c>
      <c r="N3204" s="8">
        <v>0.2</v>
      </c>
      <c r="O3204" s="6">
        <v>414.73</v>
      </c>
      <c r="P3204" s="6">
        <v>1658.91</v>
      </c>
      <c r="Q3204" s="6">
        <v>1014.89</v>
      </c>
      <c r="R3204" s="6">
        <v>644.02</v>
      </c>
      <c r="S3204" s="6">
        <v>434.41</v>
      </c>
      <c r="T3204" t="s">
        <v>36</v>
      </c>
      <c r="U3204">
        <v>9</v>
      </c>
      <c r="V3204" t="s">
        <v>61</v>
      </c>
      <c r="W3204" t="s">
        <v>62</v>
      </c>
      <c r="X3204">
        <v>2024</v>
      </c>
      <c r="Y3204" t="s">
        <v>63</v>
      </c>
      <c r="Z3204" s="8">
        <v>0.38819999999999999</v>
      </c>
    </row>
    <row r="3205" spans="1:26" x14ac:dyDescent="0.3">
      <c r="A3205" t="s">
        <v>7407</v>
      </c>
      <c r="B3205" s="4">
        <v>46021</v>
      </c>
      <c r="C3205" t="s">
        <v>547</v>
      </c>
      <c r="D3205" t="s">
        <v>7408</v>
      </c>
      <c r="E3205" t="s">
        <v>108</v>
      </c>
      <c r="F3205" t="s">
        <v>364</v>
      </c>
      <c r="G3205" t="s">
        <v>45</v>
      </c>
      <c r="H3205" t="s">
        <v>32</v>
      </c>
      <c r="I3205" t="s">
        <v>33</v>
      </c>
      <c r="J3205" t="s">
        <v>48</v>
      </c>
      <c r="K3205" t="s">
        <v>35</v>
      </c>
      <c r="L3205">
        <v>1</v>
      </c>
      <c r="M3205" s="6">
        <v>1417.53</v>
      </c>
      <c r="N3205" s="8">
        <v>0.05</v>
      </c>
      <c r="O3205" s="6">
        <v>70.88</v>
      </c>
      <c r="P3205" s="6">
        <v>1346.65</v>
      </c>
      <c r="Q3205" s="6">
        <v>1004.35</v>
      </c>
      <c r="R3205" s="6">
        <v>342.3</v>
      </c>
      <c r="S3205" s="6">
        <v>270.92</v>
      </c>
      <c r="T3205" t="s">
        <v>117</v>
      </c>
      <c r="U3205">
        <v>12</v>
      </c>
      <c r="V3205" t="s">
        <v>84</v>
      </c>
      <c r="W3205" t="s">
        <v>85</v>
      </c>
      <c r="X3205">
        <v>2025</v>
      </c>
      <c r="Y3205" t="s">
        <v>86</v>
      </c>
      <c r="Z3205" s="8">
        <v>0.25419999999999998</v>
      </c>
    </row>
    <row r="3206" spans="1:26" x14ac:dyDescent="0.3">
      <c r="A3206" t="s">
        <v>7409</v>
      </c>
      <c r="B3206" s="4">
        <v>45574</v>
      </c>
      <c r="C3206" t="s">
        <v>1986</v>
      </c>
      <c r="D3206" t="s">
        <v>7410</v>
      </c>
      <c r="E3206" t="s">
        <v>56</v>
      </c>
      <c r="F3206" t="s">
        <v>74</v>
      </c>
      <c r="G3206" t="s">
        <v>69</v>
      </c>
      <c r="H3206" t="s">
        <v>188</v>
      </c>
      <c r="I3206" t="s">
        <v>75</v>
      </c>
      <c r="J3206" t="s">
        <v>34</v>
      </c>
      <c r="K3206" t="s">
        <v>76</v>
      </c>
      <c r="L3206">
        <v>1</v>
      </c>
      <c r="M3206" s="6">
        <v>1138.45</v>
      </c>
      <c r="N3206" s="8">
        <v>0.2</v>
      </c>
      <c r="O3206" s="6">
        <v>227.69</v>
      </c>
      <c r="P3206" s="6">
        <v>910.76</v>
      </c>
      <c r="Q3206" s="6">
        <v>583.24</v>
      </c>
      <c r="R3206" s="6">
        <v>327.52</v>
      </c>
      <c r="S3206" s="6">
        <v>343.28</v>
      </c>
      <c r="T3206" t="s">
        <v>36</v>
      </c>
      <c r="U3206">
        <v>10</v>
      </c>
      <c r="V3206" t="s">
        <v>146</v>
      </c>
      <c r="W3206" t="s">
        <v>85</v>
      </c>
      <c r="X3206">
        <v>2024</v>
      </c>
      <c r="Y3206" t="s">
        <v>184</v>
      </c>
      <c r="Z3206" s="8">
        <v>0.35959999999999998</v>
      </c>
    </row>
    <row r="3207" spans="1:26" x14ac:dyDescent="0.3">
      <c r="A3207" t="s">
        <v>7411</v>
      </c>
      <c r="B3207" s="4">
        <v>45939</v>
      </c>
      <c r="C3207" t="s">
        <v>3196</v>
      </c>
      <c r="D3207" t="s">
        <v>7412</v>
      </c>
      <c r="E3207" t="s">
        <v>29</v>
      </c>
      <c r="F3207" t="s">
        <v>30</v>
      </c>
      <c r="G3207" t="s">
        <v>31</v>
      </c>
      <c r="H3207" t="s">
        <v>32</v>
      </c>
      <c r="I3207" t="s">
        <v>47</v>
      </c>
      <c r="J3207" t="s">
        <v>59</v>
      </c>
      <c r="K3207" t="s">
        <v>60</v>
      </c>
      <c r="L3207">
        <v>3</v>
      </c>
      <c r="M3207" s="6">
        <v>1212.94</v>
      </c>
      <c r="N3207" s="8">
        <v>0.25</v>
      </c>
      <c r="O3207" s="6">
        <v>909.7</v>
      </c>
      <c r="P3207" s="6">
        <v>2729.12</v>
      </c>
      <c r="Q3207" s="6">
        <v>1997.7</v>
      </c>
      <c r="R3207" s="6">
        <v>731.42</v>
      </c>
      <c r="S3207" s="6">
        <v>353.38</v>
      </c>
      <c r="T3207" t="s">
        <v>36</v>
      </c>
      <c r="U3207">
        <v>10</v>
      </c>
      <c r="V3207" t="s">
        <v>146</v>
      </c>
      <c r="W3207" t="s">
        <v>85</v>
      </c>
      <c r="X3207">
        <v>2025</v>
      </c>
      <c r="Y3207" t="s">
        <v>147</v>
      </c>
      <c r="Z3207" s="8">
        <v>0.26800000000000002</v>
      </c>
    </row>
    <row r="3208" spans="1:26" x14ac:dyDescent="0.3">
      <c r="A3208" t="s">
        <v>7413</v>
      </c>
      <c r="B3208" s="4">
        <v>45758</v>
      </c>
      <c r="C3208" t="s">
        <v>5191</v>
      </c>
      <c r="D3208" t="s">
        <v>7414</v>
      </c>
      <c r="E3208" t="s">
        <v>43</v>
      </c>
      <c r="F3208" t="s">
        <v>44</v>
      </c>
      <c r="G3208" t="s">
        <v>110</v>
      </c>
      <c r="H3208" t="s">
        <v>269</v>
      </c>
      <c r="I3208" t="s">
        <v>47</v>
      </c>
      <c r="J3208" t="s">
        <v>59</v>
      </c>
      <c r="K3208" t="s">
        <v>35</v>
      </c>
      <c r="L3208">
        <v>1</v>
      </c>
      <c r="M3208" s="6">
        <v>1209.74</v>
      </c>
      <c r="N3208" s="8">
        <v>0.05</v>
      </c>
      <c r="O3208" s="6">
        <v>60.49</v>
      </c>
      <c r="P3208" s="6">
        <v>1149.25</v>
      </c>
      <c r="Q3208" s="6">
        <v>677.64</v>
      </c>
      <c r="R3208" s="6">
        <v>471.61</v>
      </c>
      <c r="S3208" s="6">
        <v>51.93</v>
      </c>
      <c r="T3208" t="s">
        <v>117</v>
      </c>
      <c r="U3208">
        <v>4</v>
      </c>
      <c r="V3208" t="s">
        <v>37</v>
      </c>
      <c r="W3208" t="s">
        <v>38</v>
      </c>
      <c r="X3208">
        <v>2025</v>
      </c>
      <c r="Y3208" t="s">
        <v>112</v>
      </c>
      <c r="Z3208" s="8">
        <v>0.41039999999999999</v>
      </c>
    </row>
    <row r="3209" spans="1:26" x14ac:dyDescent="0.3">
      <c r="A3209" t="s">
        <v>7415</v>
      </c>
      <c r="B3209" s="4">
        <v>45671</v>
      </c>
      <c r="C3209" t="s">
        <v>3681</v>
      </c>
      <c r="D3209" t="s">
        <v>7416</v>
      </c>
      <c r="E3209" t="s">
        <v>56</v>
      </c>
      <c r="F3209" t="s">
        <v>90</v>
      </c>
      <c r="G3209" t="s">
        <v>31</v>
      </c>
      <c r="H3209" t="s">
        <v>32</v>
      </c>
      <c r="I3209" t="s">
        <v>47</v>
      </c>
      <c r="J3209" t="s">
        <v>34</v>
      </c>
      <c r="K3209" t="s">
        <v>49</v>
      </c>
      <c r="L3209">
        <v>1</v>
      </c>
      <c r="M3209" s="6">
        <v>478.2</v>
      </c>
      <c r="N3209" s="8">
        <v>0.05</v>
      </c>
      <c r="O3209" s="6">
        <v>23.91</v>
      </c>
      <c r="P3209" s="6">
        <v>454.29</v>
      </c>
      <c r="Q3209" s="6">
        <v>277.89999999999998</v>
      </c>
      <c r="R3209" s="6">
        <v>176.39</v>
      </c>
      <c r="S3209" s="6">
        <v>241.78</v>
      </c>
      <c r="T3209" t="s">
        <v>36</v>
      </c>
      <c r="U3209">
        <v>1</v>
      </c>
      <c r="V3209" t="s">
        <v>91</v>
      </c>
      <c r="W3209" t="s">
        <v>51</v>
      </c>
      <c r="X3209">
        <v>2025</v>
      </c>
      <c r="Y3209" t="s">
        <v>137</v>
      </c>
      <c r="Z3209" s="8">
        <v>0.38829999999999998</v>
      </c>
    </row>
    <row r="3210" spans="1:26" x14ac:dyDescent="0.3">
      <c r="A3210" t="s">
        <v>7417</v>
      </c>
      <c r="B3210" s="4">
        <v>45653</v>
      </c>
      <c r="C3210" t="s">
        <v>1431</v>
      </c>
      <c r="D3210" t="s">
        <v>7418</v>
      </c>
      <c r="E3210" t="s">
        <v>43</v>
      </c>
      <c r="F3210" t="s">
        <v>101</v>
      </c>
      <c r="G3210" t="s">
        <v>110</v>
      </c>
      <c r="H3210" t="s">
        <v>269</v>
      </c>
      <c r="I3210" t="s">
        <v>33</v>
      </c>
      <c r="J3210" t="s">
        <v>59</v>
      </c>
      <c r="K3210" t="s">
        <v>35</v>
      </c>
      <c r="L3210">
        <v>1</v>
      </c>
      <c r="M3210" s="6">
        <v>1866.36</v>
      </c>
      <c r="N3210" s="8">
        <v>0</v>
      </c>
      <c r="O3210" s="6">
        <v>0</v>
      </c>
      <c r="P3210" s="6">
        <v>1866.36</v>
      </c>
      <c r="Q3210" s="6">
        <v>1333.35</v>
      </c>
      <c r="R3210" s="6">
        <v>533.01</v>
      </c>
      <c r="S3210" s="6">
        <v>376.51</v>
      </c>
      <c r="T3210" t="s">
        <v>36</v>
      </c>
      <c r="U3210">
        <v>12</v>
      </c>
      <c r="V3210" t="s">
        <v>84</v>
      </c>
      <c r="W3210" t="s">
        <v>85</v>
      </c>
      <c r="X3210">
        <v>2024</v>
      </c>
      <c r="Y3210" t="s">
        <v>162</v>
      </c>
      <c r="Z3210" s="8">
        <v>0.28560000000000002</v>
      </c>
    </row>
    <row r="3211" spans="1:26" x14ac:dyDescent="0.3">
      <c r="A3211" t="s">
        <v>7419</v>
      </c>
      <c r="B3211" s="4">
        <v>45740</v>
      </c>
      <c r="C3211" t="s">
        <v>465</v>
      </c>
      <c r="D3211" t="s">
        <v>7420</v>
      </c>
      <c r="E3211" t="s">
        <v>43</v>
      </c>
      <c r="F3211" t="s">
        <v>44</v>
      </c>
      <c r="G3211" t="s">
        <v>110</v>
      </c>
      <c r="H3211" t="s">
        <v>281</v>
      </c>
      <c r="I3211" t="s">
        <v>33</v>
      </c>
      <c r="J3211" t="s">
        <v>59</v>
      </c>
      <c r="K3211" t="s">
        <v>60</v>
      </c>
      <c r="L3211">
        <v>3</v>
      </c>
      <c r="M3211" s="6">
        <v>634.89</v>
      </c>
      <c r="N3211" s="8">
        <v>0.1</v>
      </c>
      <c r="O3211" s="6">
        <v>190.47</v>
      </c>
      <c r="P3211" s="6">
        <v>1714.2</v>
      </c>
      <c r="Q3211" s="6">
        <v>1127.9100000000001</v>
      </c>
      <c r="R3211" s="6">
        <v>586.29</v>
      </c>
      <c r="S3211" s="6">
        <v>303.95</v>
      </c>
      <c r="T3211" t="s">
        <v>36</v>
      </c>
      <c r="U3211">
        <v>3</v>
      </c>
      <c r="V3211" t="s">
        <v>50</v>
      </c>
      <c r="W3211" t="s">
        <v>51</v>
      </c>
      <c r="X3211">
        <v>2025</v>
      </c>
      <c r="Y3211" t="s">
        <v>52</v>
      </c>
      <c r="Z3211" s="8">
        <v>0.34200000000000003</v>
      </c>
    </row>
    <row r="3212" spans="1:26" x14ac:dyDescent="0.3">
      <c r="A3212" t="s">
        <v>7421</v>
      </c>
      <c r="B3212" s="4">
        <v>45732</v>
      </c>
      <c r="C3212" t="s">
        <v>1389</v>
      </c>
      <c r="D3212" t="s">
        <v>7422</v>
      </c>
      <c r="E3212" t="s">
        <v>108</v>
      </c>
      <c r="F3212" t="s">
        <v>109</v>
      </c>
      <c r="G3212" t="s">
        <v>110</v>
      </c>
      <c r="H3212" t="s">
        <v>281</v>
      </c>
      <c r="I3212" t="s">
        <v>75</v>
      </c>
      <c r="J3212" t="s">
        <v>48</v>
      </c>
      <c r="K3212" t="s">
        <v>49</v>
      </c>
      <c r="L3212">
        <v>1</v>
      </c>
      <c r="M3212" s="6">
        <v>882.99</v>
      </c>
      <c r="N3212" s="8">
        <v>0</v>
      </c>
      <c r="O3212" s="6">
        <v>0</v>
      </c>
      <c r="P3212" s="6">
        <v>882.99</v>
      </c>
      <c r="Q3212" s="6">
        <v>720.51</v>
      </c>
      <c r="R3212" s="6">
        <v>162.47999999999999</v>
      </c>
      <c r="S3212" s="6">
        <v>141.16999999999999</v>
      </c>
      <c r="T3212" t="s">
        <v>36</v>
      </c>
      <c r="U3212">
        <v>3</v>
      </c>
      <c r="V3212" t="s">
        <v>50</v>
      </c>
      <c r="W3212" t="s">
        <v>51</v>
      </c>
      <c r="X3212">
        <v>2025</v>
      </c>
      <c r="Y3212" t="s">
        <v>52</v>
      </c>
      <c r="Z3212" s="8">
        <v>0.184</v>
      </c>
    </row>
    <row r="3213" spans="1:26" x14ac:dyDescent="0.3">
      <c r="A3213" t="s">
        <v>7423</v>
      </c>
      <c r="B3213" s="4">
        <v>45384</v>
      </c>
      <c r="C3213" t="s">
        <v>4546</v>
      </c>
      <c r="D3213" t="s">
        <v>7424</v>
      </c>
      <c r="E3213" t="s">
        <v>43</v>
      </c>
      <c r="F3213" t="s">
        <v>273</v>
      </c>
      <c r="G3213" t="s">
        <v>132</v>
      </c>
      <c r="H3213" t="s">
        <v>228</v>
      </c>
      <c r="I3213" t="s">
        <v>33</v>
      </c>
      <c r="J3213" t="s">
        <v>59</v>
      </c>
      <c r="K3213" t="s">
        <v>35</v>
      </c>
      <c r="L3213">
        <v>1</v>
      </c>
      <c r="M3213" s="6">
        <v>825.89</v>
      </c>
      <c r="N3213" s="8">
        <v>0</v>
      </c>
      <c r="O3213" s="6">
        <v>0</v>
      </c>
      <c r="P3213" s="6">
        <v>825.89</v>
      </c>
      <c r="Q3213" s="6">
        <v>633.34</v>
      </c>
      <c r="R3213" s="6">
        <v>192.55</v>
      </c>
      <c r="S3213" s="6">
        <v>205.4</v>
      </c>
      <c r="T3213" t="s">
        <v>77</v>
      </c>
      <c r="U3213">
        <v>4</v>
      </c>
      <c r="V3213" t="s">
        <v>37</v>
      </c>
      <c r="W3213" t="s">
        <v>38</v>
      </c>
      <c r="X3213">
        <v>2024</v>
      </c>
      <c r="Y3213" t="s">
        <v>39</v>
      </c>
      <c r="Z3213" s="8">
        <v>0.2331</v>
      </c>
    </row>
    <row r="3214" spans="1:26" x14ac:dyDescent="0.3">
      <c r="A3214" t="s">
        <v>7425</v>
      </c>
      <c r="B3214" s="4">
        <v>45912</v>
      </c>
      <c r="C3214" t="s">
        <v>7426</v>
      </c>
      <c r="D3214" t="s">
        <v>7427</v>
      </c>
      <c r="E3214" t="s">
        <v>108</v>
      </c>
      <c r="F3214" t="s">
        <v>364</v>
      </c>
      <c r="G3214" t="s">
        <v>110</v>
      </c>
      <c r="H3214" t="s">
        <v>281</v>
      </c>
      <c r="I3214" t="s">
        <v>75</v>
      </c>
      <c r="J3214" t="s">
        <v>59</v>
      </c>
      <c r="K3214" t="s">
        <v>60</v>
      </c>
      <c r="L3214">
        <v>3</v>
      </c>
      <c r="M3214" s="6">
        <v>1176.79</v>
      </c>
      <c r="N3214" s="8">
        <v>0.1</v>
      </c>
      <c r="O3214" s="6">
        <v>353.04</v>
      </c>
      <c r="P3214" s="6">
        <v>3177.33</v>
      </c>
      <c r="Q3214" s="6">
        <v>2249.04</v>
      </c>
      <c r="R3214" s="6">
        <v>928.29</v>
      </c>
      <c r="S3214" s="6">
        <v>197.83</v>
      </c>
      <c r="T3214" t="s">
        <v>117</v>
      </c>
      <c r="U3214">
        <v>9</v>
      </c>
      <c r="V3214" t="s">
        <v>61</v>
      </c>
      <c r="W3214" t="s">
        <v>62</v>
      </c>
      <c r="X3214">
        <v>2025</v>
      </c>
      <c r="Y3214" t="s">
        <v>97</v>
      </c>
      <c r="Z3214" s="8">
        <v>0.29220000000000002</v>
      </c>
    </row>
    <row r="3215" spans="1:26" x14ac:dyDescent="0.3">
      <c r="A3215" t="s">
        <v>7428</v>
      </c>
      <c r="B3215" s="4">
        <v>45715</v>
      </c>
      <c r="C3215" t="s">
        <v>329</v>
      </c>
      <c r="D3215" t="s">
        <v>7429</v>
      </c>
      <c r="E3215" t="s">
        <v>43</v>
      </c>
      <c r="F3215" t="s">
        <v>273</v>
      </c>
      <c r="G3215" t="s">
        <v>45</v>
      </c>
      <c r="H3215" t="s">
        <v>32</v>
      </c>
      <c r="I3215" t="s">
        <v>75</v>
      </c>
      <c r="J3215" t="s">
        <v>48</v>
      </c>
      <c r="K3215" t="s">
        <v>76</v>
      </c>
      <c r="L3215">
        <v>1</v>
      </c>
      <c r="M3215" s="6">
        <v>1709.15</v>
      </c>
      <c r="N3215" s="8">
        <v>0</v>
      </c>
      <c r="O3215" s="6">
        <v>0</v>
      </c>
      <c r="P3215" s="6">
        <v>1709.15</v>
      </c>
      <c r="Q3215" s="6">
        <v>1046.03</v>
      </c>
      <c r="R3215" s="6">
        <v>663.12</v>
      </c>
      <c r="S3215" s="6">
        <v>371.65</v>
      </c>
      <c r="T3215" t="s">
        <v>117</v>
      </c>
      <c r="U3215">
        <v>2</v>
      </c>
      <c r="V3215" t="s">
        <v>171</v>
      </c>
      <c r="W3215" t="s">
        <v>51</v>
      </c>
      <c r="X3215">
        <v>2025</v>
      </c>
      <c r="Y3215" t="s">
        <v>172</v>
      </c>
      <c r="Z3215" s="8">
        <v>0.38800000000000001</v>
      </c>
    </row>
    <row r="3216" spans="1:26" x14ac:dyDescent="0.3">
      <c r="A3216" t="s">
        <v>7430</v>
      </c>
      <c r="B3216" s="4">
        <v>45433</v>
      </c>
      <c r="C3216" t="s">
        <v>1752</v>
      </c>
      <c r="D3216" t="s">
        <v>7431</v>
      </c>
      <c r="E3216" t="s">
        <v>108</v>
      </c>
      <c r="F3216" t="s">
        <v>194</v>
      </c>
      <c r="G3216" t="s">
        <v>110</v>
      </c>
      <c r="H3216" t="s">
        <v>281</v>
      </c>
      <c r="I3216" t="s">
        <v>75</v>
      </c>
      <c r="J3216" t="s">
        <v>48</v>
      </c>
      <c r="K3216" t="s">
        <v>35</v>
      </c>
      <c r="L3216">
        <v>2</v>
      </c>
      <c r="M3216" s="6">
        <v>523.54999999999995</v>
      </c>
      <c r="N3216" s="8">
        <v>0.05</v>
      </c>
      <c r="O3216" s="6">
        <v>52.36</v>
      </c>
      <c r="P3216" s="6">
        <v>994.74</v>
      </c>
      <c r="Q3216" s="6">
        <v>764.2</v>
      </c>
      <c r="R3216" s="6">
        <v>230.54</v>
      </c>
      <c r="S3216" s="6">
        <v>446.62</v>
      </c>
      <c r="T3216" t="s">
        <v>36</v>
      </c>
      <c r="U3216">
        <v>5</v>
      </c>
      <c r="V3216" t="s">
        <v>103</v>
      </c>
      <c r="W3216" t="s">
        <v>38</v>
      </c>
      <c r="X3216">
        <v>2024</v>
      </c>
      <c r="Y3216" t="s">
        <v>104</v>
      </c>
      <c r="Z3216" s="8">
        <v>0.23180000000000001</v>
      </c>
    </row>
    <row r="3217" spans="1:26" x14ac:dyDescent="0.3">
      <c r="A3217" t="s">
        <v>7432</v>
      </c>
      <c r="B3217" s="4">
        <v>45582</v>
      </c>
      <c r="C3217" t="s">
        <v>1752</v>
      </c>
      <c r="D3217" t="s">
        <v>7433</v>
      </c>
      <c r="E3217" t="s">
        <v>29</v>
      </c>
      <c r="F3217" t="s">
        <v>242</v>
      </c>
      <c r="G3217" t="s">
        <v>69</v>
      </c>
      <c r="H3217" t="s">
        <v>70</v>
      </c>
      <c r="I3217" t="s">
        <v>116</v>
      </c>
      <c r="J3217" t="s">
        <v>48</v>
      </c>
      <c r="K3217" t="s">
        <v>102</v>
      </c>
      <c r="L3217">
        <v>1</v>
      </c>
      <c r="M3217" s="6">
        <v>1730.19</v>
      </c>
      <c r="N3217" s="8">
        <v>0.1</v>
      </c>
      <c r="O3217" s="6">
        <v>173.02</v>
      </c>
      <c r="P3217" s="6">
        <v>1557.17</v>
      </c>
      <c r="Q3217" s="6">
        <v>1061.24</v>
      </c>
      <c r="R3217" s="6">
        <v>495.93</v>
      </c>
      <c r="S3217" s="6">
        <v>345.46</v>
      </c>
      <c r="T3217" t="s">
        <v>77</v>
      </c>
      <c r="U3217">
        <v>10</v>
      </c>
      <c r="V3217" t="s">
        <v>146</v>
      </c>
      <c r="W3217" t="s">
        <v>85</v>
      </c>
      <c r="X3217">
        <v>2024</v>
      </c>
      <c r="Y3217" t="s">
        <v>184</v>
      </c>
      <c r="Z3217" s="8">
        <v>0.31850000000000001</v>
      </c>
    </row>
    <row r="3218" spans="1:26" x14ac:dyDescent="0.3">
      <c r="A3218" t="s">
        <v>7434</v>
      </c>
      <c r="B3218" s="4">
        <v>45723</v>
      </c>
      <c r="C3218" t="s">
        <v>1749</v>
      </c>
      <c r="D3218" t="s">
        <v>7435</v>
      </c>
      <c r="E3218" t="s">
        <v>67</v>
      </c>
      <c r="F3218" t="s">
        <v>68</v>
      </c>
      <c r="G3218" t="s">
        <v>45</v>
      </c>
      <c r="H3218" t="s">
        <v>46</v>
      </c>
      <c r="I3218" t="s">
        <v>33</v>
      </c>
      <c r="J3218" t="s">
        <v>48</v>
      </c>
      <c r="K3218" t="s">
        <v>35</v>
      </c>
      <c r="L3218">
        <v>3</v>
      </c>
      <c r="M3218" s="6">
        <v>3034.1</v>
      </c>
      <c r="N3218" s="8">
        <v>0</v>
      </c>
      <c r="O3218" s="6">
        <v>0</v>
      </c>
      <c r="P3218" s="6">
        <v>9102.2999999999993</v>
      </c>
      <c r="Q3218" s="6">
        <v>6848.51</v>
      </c>
      <c r="R3218" s="6">
        <v>2253.79</v>
      </c>
      <c r="S3218" s="6">
        <v>148.52000000000001</v>
      </c>
      <c r="T3218" t="s">
        <v>36</v>
      </c>
      <c r="U3218">
        <v>3</v>
      </c>
      <c r="V3218" t="s">
        <v>50</v>
      </c>
      <c r="W3218" t="s">
        <v>51</v>
      </c>
      <c r="X3218">
        <v>2025</v>
      </c>
      <c r="Y3218" t="s">
        <v>52</v>
      </c>
      <c r="Z3218" s="8">
        <v>0.24759999999999999</v>
      </c>
    </row>
    <row r="3219" spans="1:26" x14ac:dyDescent="0.3">
      <c r="A3219" t="s">
        <v>7436</v>
      </c>
      <c r="B3219" s="4">
        <v>45980</v>
      </c>
      <c r="C3219" t="s">
        <v>658</v>
      </c>
      <c r="D3219" t="s">
        <v>7437</v>
      </c>
      <c r="E3219" t="s">
        <v>108</v>
      </c>
      <c r="F3219" t="s">
        <v>145</v>
      </c>
      <c r="G3219" t="s">
        <v>31</v>
      </c>
      <c r="H3219" t="s">
        <v>58</v>
      </c>
      <c r="I3219" t="s">
        <v>75</v>
      </c>
      <c r="J3219" t="s">
        <v>59</v>
      </c>
      <c r="K3219" t="s">
        <v>35</v>
      </c>
      <c r="L3219">
        <v>1</v>
      </c>
      <c r="M3219" s="6">
        <v>2096.4299999999998</v>
      </c>
      <c r="N3219" s="8">
        <v>0.1</v>
      </c>
      <c r="O3219" s="6">
        <v>209.64</v>
      </c>
      <c r="P3219" s="6">
        <v>1886.79</v>
      </c>
      <c r="Q3219" s="6">
        <v>1471.92</v>
      </c>
      <c r="R3219" s="6">
        <v>414.87</v>
      </c>
      <c r="S3219" s="6">
        <v>87.05</v>
      </c>
      <c r="T3219" t="s">
        <v>36</v>
      </c>
      <c r="U3219">
        <v>11</v>
      </c>
      <c r="V3219" t="s">
        <v>124</v>
      </c>
      <c r="W3219" t="s">
        <v>85</v>
      </c>
      <c r="X3219">
        <v>2025</v>
      </c>
      <c r="Y3219" t="s">
        <v>221</v>
      </c>
      <c r="Z3219" s="8">
        <v>0.21990000000000001</v>
      </c>
    </row>
    <row r="3220" spans="1:26" x14ac:dyDescent="0.3">
      <c r="A3220" t="s">
        <v>7438</v>
      </c>
      <c r="B3220" s="4">
        <v>45944</v>
      </c>
      <c r="C3220" t="s">
        <v>601</v>
      </c>
      <c r="D3220" t="s">
        <v>7439</v>
      </c>
      <c r="E3220" t="s">
        <v>43</v>
      </c>
      <c r="F3220" t="s">
        <v>101</v>
      </c>
      <c r="G3220" t="s">
        <v>132</v>
      </c>
      <c r="H3220" t="s">
        <v>228</v>
      </c>
      <c r="I3220" t="s">
        <v>75</v>
      </c>
      <c r="J3220" t="s">
        <v>48</v>
      </c>
      <c r="K3220" t="s">
        <v>49</v>
      </c>
      <c r="L3220">
        <v>4</v>
      </c>
      <c r="M3220" s="6">
        <v>1191.1400000000001</v>
      </c>
      <c r="N3220" s="8">
        <v>0.1</v>
      </c>
      <c r="O3220" s="6">
        <v>476.46</v>
      </c>
      <c r="P3220" s="6">
        <v>4288.1000000000004</v>
      </c>
      <c r="Q3220" s="6">
        <v>3067.13</v>
      </c>
      <c r="R3220" s="6">
        <v>1220.97</v>
      </c>
      <c r="S3220" s="6">
        <v>98.17</v>
      </c>
      <c r="T3220" t="s">
        <v>36</v>
      </c>
      <c r="U3220">
        <v>10</v>
      </c>
      <c r="V3220" t="s">
        <v>146</v>
      </c>
      <c r="W3220" t="s">
        <v>85</v>
      </c>
      <c r="X3220">
        <v>2025</v>
      </c>
      <c r="Y3220" t="s">
        <v>147</v>
      </c>
      <c r="Z3220" s="8">
        <v>0.28470000000000001</v>
      </c>
    </row>
    <row r="3221" spans="1:26" x14ac:dyDescent="0.3">
      <c r="A3221" t="s">
        <v>7440</v>
      </c>
      <c r="B3221" s="4">
        <v>45992</v>
      </c>
      <c r="C3221" t="s">
        <v>3676</v>
      </c>
      <c r="D3221" t="s">
        <v>7441</v>
      </c>
      <c r="E3221" t="s">
        <v>43</v>
      </c>
      <c r="F3221" t="s">
        <v>256</v>
      </c>
      <c r="G3221" t="s">
        <v>69</v>
      </c>
      <c r="H3221" t="s">
        <v>188</v>
      </c>
      <c r="I3221" t="s">
        <v>75</v>
      </c>
      <c r="J3221" t="s">
        <v>48</v>
      </c>
      <c r="K3221" t="s">
        <v>76</v>
      </c>
      <c r="L3221">
        <v>2</v>
      </c>
      <c r="M3221" s="6">
        <v>1408.55</v>
      </c>
      <c r="N3221" s="8">
        <v>0.25</v>
      </c>
      <c r="O3221" s="6">
        <v>704.28</v>
      </c>
      <c r="P3221" s="6">
        <v>2112.8200000000002</v>
      </c>
      <c r="Q3221" s="6">
        <v>1715.33</v>
      </c>
      <c r="R3221" s="6">
        <v>397.49</v>
      </c>
      <c r="S3221" s="6">
        <v>220.73</v>
      </c>
      <c r="T3221" t="s">
        <v>77</v>
      </c>
      <c r="U3221">
        <v>12</v>
      </c>
      <c r="V3221" t="s">
        <v>84</v>
      </c>
      <c r="W3221" t="s">
        <v>85</v>
      </c>
      <c r="X3221">
        <v>2025</v>
      </c>
      <c r="Y3221" t="s">
        <v>86</v>
      </c>
      <c r="Z3221" s="8">
        <v>0.18809999999999999</v>
      </c>
    </row>
    <row r="3222" spans="1:26" x14ac:dyDescent="0.3">
      <c r="A3222" t="s">
        <v>7442</v>
      </c>
      <c r="B3222" s="4">
        <v>45340</v>
      </c>
      <c r="C3222" t="s">
        <v>3472</v>
      </c>
      <c r="D3222" t="s">
        <v>7443</v>
      </c>
      <c r="E3222" t="s">
        <v>29</v>
      </c>
      <c r="F3222" t="s">
        <v>123</v>
      </c>
      <c r="G3222" t="s">
        <v>31</v>
      </c>
      <c r="H3222" t="s">
        <v>195</v>
      </c>
      <c r="I3222" t="s">
        <v>75</v>
      </c>
      <c r="J3222" t="s">
        <v>34</v>
      </c>
      <c r="K3222" t="s">
        <v>35</v>
      </c>
      <c r="L3222">
        <v>2</v>
      </c>
      <c r="M3222" s="6">
        <v>1812.67</v>
      </c>
      <c r="N3222" s="8">
        <v>0.05</v>
      </c>
      <c r="O3222" s="6">
        <v>181.27</v>
      </c>
      <c r="P3222" s="6">
        <v>3444.07</v>
      </c>
      <c r="Q3222" s="6">
        <v>2766.41</v>
      </c>
      <c r="R3222" s="6">
        <v>677.66</v>
      </c>
      <c r="S3222" s="6">
        <v>176.42</v>
      </c>
      <c r="T3222" t="s">
        <v>36</v>
      </c>
      <c r="U3222">
        <v>2</v>
      </c>
      <c r="V3222" t="s">
        <v>171</v>
      </c>
      <c r="W3222" t="s">
        <v>51</v>
      </c>
      <c r="X3222">
        <v>2024</v>
      </c>
      <c r="Y3222" t="s">
        <v>214</v>
      </c>
      <c r="Z3222" s="8">
        <v>0.1968</v>
      </c>
    </row>
    <row r="3223" spans="1:26" x14ac:dyDescent="0.3">
      <c r="A3223" t="s">
        <v>7444</v>
      </c>
      <c r="B3223" s="4">
        <v>45593</v>
      </c>
      <c r="C3223" t="s">
        <v>384</v>
      </c>
      <c r="D3223" t="s">
        <v>7445</v>
      </c>
      <c r="E3223" t="s">
        <v>108</v>
      </c>
      <c r="F3223" t="s">
        <v>194</v>
      </c>
      <c r="G3223" t="s">
        <v>31</v>
      </c>
      <c r="H3223" t="s">
        <v>58</v>
      </c>
      <c r="I3223" t="s">
        <v>75</v>
      </c>
      <c r="J3223" t="s">
        <v>59</v>
      </c>
      <c r="K3223" t="s">
        <v>49</v>
      </c>
      <c r="L3223">
        <v>1</v>
      </c>
      <c r="M3223" s="6">
        <v>1134.8699999999999</v>
      </c>
      <c r="N3223" s="8">
        <v>0.25</v>
      </c>
      <c r="O3223" s="6">
        <v>283.72000000000003</v>
      </c>
      <c r="P3223" s="6">
        <v>851.15</v>
      </c>
      <c r="Q3223" s="6">
        <v>618.32000000000005</v>
      </c>
      <c r="R3223" s="6">
        <v>232.83</v>
      </c>
      <c r="S3223" s="6">
        <v>90.84</v>
      </c>
      <c r="T3223" t="s">
        <v>36</v>
      </c>
      <c r="U3223">
        <v>10</v>
      </c>
      <c r="V3223" t="s">
        <v>146</v>
      </c>
      <c r="W3223" t="s">
        <v>85</v>
      </c>
      <c r="X3223">
        <v>2024</v>
      </c>
      <c r="Y3223" t="s">
        <v>184</v>
      </c>
      <c r="Z3223" s="8">
        <v>0.27350000000000002</v>
      </c>
    </row>
    <row r="3224" spans="1:26" x14ac:dyDescent="0.3">
      <c r="A3224" t="s">
        <v>7446</v>
      </c>
      <c r="B3224" s="4">
        <v>45481</v>
      </c>
      <c r="C3224" t="s">
        <v>1373</v>
      </c>
      <c r="D3224" t="s">
        <v>7447</v>
      </c>
      <c r="E3224" t="s">
        <v>56</v>
      </c>
      <c r="F3224" t="s">
        <v>238</v>
      </c>
      <c r="G3224" t="s">
        <v>110</v>
      </c>
      <c r="H3224" t="s">
        <v>269</v>
      </c>
      <c r="I3224" t="s">
        <v>75</v>
      </c>
      <c r="J3224" t="s">
        <v>59</v>
      </c>
      <c r="K3224" t="s">
        <v>35</v>
      </c>
      <c r="L3224">
        <v>2</v>
      </c>
      <c r="M3224" s="6">
        <v>2115.41</v>
      </c>
      <c r="N3224" s="8">
        <v>0.05</v>
      </c>
      <c r="O3224" s="6">
        <v>211.54</v>
      </c>
      <c r="P3224" s="6">
        <v>4019.28</v>
      </c>
      <c r="Q3224" s="6">
        <v>2527.6799999999998</v>
      </c>
      <c r="R3224" s="6">
        <v>1491.6</v>
      </c>
      <c r="S3224" s="6">
        <v>397.85</v>
      </c>
      <c r="T3224" t="s">
        <v>36</v>
      </c>
      <c r="U3224">
        <v>7</v>
      </c>
      <c r="V3224" t="s">
        <v>179</v>
      </c>
      <c r="W3224" t="s">
        <v>62</v>
      </c>
      <c r="X3224">
        <v>2024</v>
      </c>
      <c r="Y3224" t="s">
        <v>180</v>
      </c>
      <c r="Z3224" s="8">
        <v>0.37109999999999999</v>
      </c>
    </row>
    <row r="3225" spans="1:26" x14ac:dyDescent="0.3">
      <c r="A3225" t="s">
        <v>7448</v>
      </c>
      <c r="B3225" s="4">
        <v>45427</v>
      </c>
      <c r="C3225" t="s">
        <v>1838</v>
      </c>
      <c r="D3225" t="s">
        <v>7449</v>
      </c>
      <c r="E3225" t="s">
        <v>56</v>
      </c>
      <c r="F3225" t="s">
        <v>57</v>
      </c>
      <c r="G3225" t="s">
        <v>45</v>
      </c>
      <c r="H3225" t="s">
        <v>32</v>
      </c>
      <c r="I3225" t="s">
        <v>33</v>
      </c>
      <c r="J3225" t="s">
        <v>48</v>
      </c>
      <c r="K3225" t="s">
        <v>102</v>
      </c>
      <c r="L3225">
        <v>2</v>
      </c>
      <c r="M3225" s="6">
        <v>1446.9</v>
      </c>
      <c r="N3225" s="8">
        <v>0.05</v>
      </c>
      <c r="O3225" s="6">
        <v>144.69</v>
      </c>
      <c r="P3225" s="6">
        <v>2749.11</v>
      </c>
      <c r="Q3225" s="6">
        <v>1854.2</v>
      </c>
      <c r="R3225" s="6">
        <v>894.91</v>
      </c>
      <c r="S3225" s="6">
        <v>114.1</v>
      </c>
      <c r="T3225" t="s">
        <v>77</v>
      </c>
      <c r="U3225">
        <v>5</v>
      </c>
      <c r="V3225" t="s">
        <v>103</v>
      </c>
      <c r="W3225" t="s">
        <v>38</v>
      </c>
      <c r="X3225">
        <v>2024</v>
      </c>
      <c r="Y3225" t="s">
        <v>104</v>
      </c>
      <c r="Z3225" s="8">
        <v>0.32550000000000001</v>
      </c>
    </row>
    <row r="3226" spans="1:26" x14ac:dyDescent="0.3">
      <c r="A3226" t="s">
        <v>7450</v>
      </c>
      <c r="B3226" s="4">
        <v>45846</v>
      </c>
      <c r="C3226" t="s">
        <v>810</v>
      </c>
      <c r="D3226" t="s">
        <v>7451</v>
      </c>
      <c r="E3226" t="s">
        <v>56</v>
      </c>
      <c r="F3226" t="s">
        <v>238</v>
      </c>
      <c r="G3226" t="s">
        <v>45</v>
      </c>
      <c r="H3226" t="s">
        <v>83</v>
      </c>
      <c r="I3226" t="s">
        <v>75</v>
      </c>
      <c r="J3226" t="s">
        <v>34</v>
      </c>
      <c r="K3226" t="s">
        <v>35</v>
      </c>
      <c r="L3226">
        <v>1</v>
      </c>
      <c r="M3226" s="6">
        <v>1439.23</v>
      </c>
      <c r="N3226" s="8">
        <v>0.05</v>
      </c>
      <c r="O3226" s="6">
        <v>71.959999999999994</v>
      </c>
      <c r="P3226" s="6">
        <v>1367.27</v>
      </c>
      <c r="Q3226" s="6">
        <v>936.41</v>
      </c>
      <c r="R3226" s="6">
        <v>430.86</v>
      </c>
      <c r="S3226" s="6">
        <v>158.22999999999999</v>
      </c>
      <c r="T3226" t="s">
        <v>77</v>
      </c>
      <c r="U3226">
        <v>7</v>
      </c>
      <c r="V3226" t="s">
        <v>179</v>
      </c>
      <c r="W3226" t="s">
        <v>62</v>
      </c>
      <c r="X3226">
        <v>2025</v>
      </c>
      <c r="Y3226" t="s">
        <v>208</v>
      </c>
      <c r="Z3226" s="8">
        <v>0.31509999999999999</v>
      </c>
    </row>
    <row r="3227" spans="1:26" x14ac:dyDescent="0.3">
      <c r="A3227" t="s">
        <v>7452</v>
      </c>
      <c r="B3227" s="4">
        <v>45695</v>
      </c>
      <c r="C3227" t="s">
        <v>3642</v>
      </c>
      <c r="D3227" t="s">
        <v>7453</v>
      </c>
      <c r="E3227" t="s">
        <v>29</v>
      </c>
      <c r="F3227" t="s">
        <v>141</v>
      </c>
      <c r="G3227" t="s">
        <v>110</v>
      </c>
      <c r="H3227" t="s">
        <v>111</v>
      </c>
      <c r="I3227" t="s">
        <v>75</v>
      </c>
      <c r="J3227" t="s">
        <v>59</v>
      </c>
      <c r="K3227" t="s">
        <v>60</v>
      </c>
      <c r="L3227">
        <v>1</v>
      </c>
      <c r="M3227" s="6">
        <v>1540.77</v>
      </c>
      <c r="N3227" s="8">
        <v>0</v>
      </c>
      <c r="O3227" s="6">
        <v>0</v>
      </c>
      <c r="P3227" s="6">
        <v>1540.77</v>
      </c>
      <c r="Q3227" s="6">
        <v>951.33</v>
      </c>
      <c r="R3227" s="6">
        <v>589.44000000000005</v>
      </c>
      <c r="S3227" s="6">
        <v>128.30000000000001</v>
      </c>
      <c r="T3227" t="s">
        <v>77</v>
      </c>
      <c r="U3227">
        <v>2</v>
      </c>
      <c r="V3227" t="s">
        <v>171</v>
      </c>
      <c r="W3227" t="s">
        <v>51</v>
      </c>
      <c r="X3227">
        <v>2025</v>
      </c>
      <c r="Y3227" t="s">
        <v>172</v>
      </c>
      <c r="Z3227" s="8">
        <v>0.3826</v>
      </c>
    </row>
    <row r="3228" spans="1:26" x14ac:dyDescent="0.3">
      <c r="A3228" t="s">
        <v>7454</v>
      </c>
      <c r="B3228" s="4">
        <v>45893</v>
      </c>
      <c r="C3228" t="s">
        <v>465</v>
      </c>
      <c r="D3228" t="s">
        <v>7455</v>
      </c>
      <c r="E3228" t="s">
        <v>43</v>
      </c>
      <c r="F3228" t="s">
        <v>256</v>
      </c>
      <c r="G3228" t="s">
        <v>132</v>
      </c>
      <c r="H3228" t="s">
        <v>154</v>
      </c>
      <c r="I3228" t="s">
        <v>33</v>
      </c>
      <c r="J3228" t="s">
        <v>34</v>
      </c>
      <c r="K3228" t="s">
        <v>35</v>
      </c>
      <c r="L3228">
        <v>3</v>
      </c>
      <c r="M3228" s="6">
        <v>1442.38</v>
      </c>
      <c r="N3228" s="8">
        <v>0.05</v>
      </c>
      <c r="O3228" s="6">
        <v>216.36</v>
      </c>
      <c r="P3228" s="6">
        <v>4110.78</v>
      </c>
      <c r="Q3228" s="6">
        <v>2416.66</v>
      </c>
      <c r="R3228" s="6">
        <v>1694.12</v>
      </c>
      <c r="S3228" s="6">
        <v>449.93</v>
      </c>
      <c r="T3228" t="s">
        <v>36</v>
      </c>
      <c r="U3228">
        <v>8</v>
      </c>
      <c r="V3228" t="s">
        <v>118</v>
      </c>
      <c r="W3228" t="s">
        <v>62</v>
      </c>
      <c r="X3228">
        <v>2025</v>
      </c>
      <c r="Y3228" t="s">
        <v>277</v>
      </c>
      <c r="Z3228" s="8">
        <v>0.41210000000000002</v>
      </c>
    </row>
    <row r="3229" spans="1:26" x14ac:dyDescent="0.3">
      <c r="A3229" t="s">
        <v>7456</v>
      </c>
      <c r="B3229" s="4">
        <v>45632</v>
      </c>
      <c r="C3229" t="s">
        <v>695</v>
      </c>
      <c r="D3229" t="s">
        <v>7457</v>
      </c>
      <c r="E3229" t="s">
        <v>29</v>
      </c>
      <c r="F3229" t="s">
        <v>30</v>
      </c>
      <c r="G3229" t="s">
        <v>132</v>
      </c>
      <c r="H3229" t="s">
        <v>252</v>
      </c>
      <c r="I3229" t="s">
        <v>75</v>
      </c>
      <c r="J3229" t="s">
        <v>59</v>
      </c>
      <c r="K3229" t="s">
        <v>49</v>
      </c>
      <c r="L3229">
        <v>1</v>
      </c>
      <c r="M3229" s="6">
        <v>2449.79</v>
      </c>
      <c r="N3229" s="8">
        <v>0.1</v>
      </c>
      <c r="O3229" s="6">
        <v>244.98</v>
      </c>
      <c r="P3229" s="6">
        <v>2204.81</v>
      </c>
      <c r="Q3229" s="6">
        <v>1563.83</v>
      </c>
      <c r="R3229" s="6">
        <v>640.98</v>
      </c>
      <c r="S3229" s="6">
        <v>281.73</v>
      </c>
      <c r="T3229" t="s">
        <v>36</v>
      </c>
      <c r="U3229">
        <v>12</v>
      </c>
      <c r="V3229" t="s">
        <v>84</v>
      </c>
      <c r="W3229" t="s">
        <v>85</v>
      </c>
      <c r="X3229">
        <v>2024</v>
      </c>
      <c r="Y3229" t="s">
        <v>162</v>
      </c>
      <c r="Z3229" s="8">
        <v>0.29070000000000001</v>
      </c>
    </row>
    <row r="3230" spans="1:26" x14ac:dyDescent="0.3">
      <c r="A3230" t="s">
        <v>7458</v>
      </c>
      <c r="B3230" s="4">
        <v>45995</v>
      </c>
      <c r="C3230" t="s">
        <v>1176</v>
      </c>
      <c r="D3230" t="s">
        <v>7459</v>
      </c>
      <c r="E3230" t="s">
        <v>56</v>
      </c>
      <c r="F3230" t="s">
        <v>74</v>
      </c>
      <c r="G3230" t="s">
        <v>31</v>
      </c>
      <c r="H3230" t="s">
        <v>58</v>
      </c>
      <c r="I3230" t="s">
        <v>47</v>
      </c>
      <c r="J3230" t="s">
        <v>48</v>
      </c>
      <c r="K3230" t="s">
        <v>35</v>
      </c>
      <c r="L3230">
        <v>2</v>
      </c>
      <c r="M3230" s="6">
        <v>876.05</v>
      </c>
      <c r="N3230" s="8">
        <v>0.1</v>
      </c>
      <c r="O3230" s="6">
        <v>175.21</v>
      </c>
      <c r="P3230" s="6">
        <v>1576.89</v>
      </c>
      <c r="Q3230" s="6">
        <v>1249.3800000000001</v>
      </c>
      <c r="R3230" s="6">
        <v>327.51</v>
      </c>
      <c r="S3230" s="6">
        <v>395.89</v>
      </c>
      <c r="T3230" t="s">
        <v>117</v>
      </c>
      <c r="U3230">
        <v>12</v>
      </c>
      <c r="V3230" t="s">
        <v>84</v>
      </c>
      <c r="W3230" t="s">
        <v>85</v>
      </c>
      <c r="X3230">
        <v>2025</v>
      </c>
      <c r="Y3230" t="s">
        <v>86</v>
      </c>
      <c r="Z3230" s="8">
        <v>0.2077</v>
      </c>
    </row>
    <row r="3231" spans="1:26" x14ac:dyDescent="0.3">
      <c r="A3231" t="s">
        <v>7460</v>
      </c>
      <c r="B3231" s="4">
        <v>45609</v>
      </c>
      <c r="C3231" t="s">
        <v>114</v>
      </c>
      <c r="D3231" t="s">
        <v>7461</v>
      </c>
      <c r="E3231" t="s">
        <v>108</v>
      </c>
      <c r="F3231" t="s">
        <v>109</v>
      </c>
      <c r="G3231" t="s">
        <v>31</v>
      </c>
      <c r="H3231" t="s">
        <v>195</v>
      </c>
      <c r="I3231" t="s">
        <v>75</v>
      </c>
      <c r="J3231" t="s">
        <v>48</v>
      </c>
      <c r="K3231" t="s">
        <v>102</v>
      </c>
      <c r="L3231">
        <v>1</v>
      </c>
      <c r="M3231" s="6">
        <v>1532.31</v>
      </c>
      <c r="N3231" s="8">
        <v>0.05</v>
      </c>
      <c r="O3231" s="6">
        <v>76.62</v>
      </c>
      <c r="P3231" s="6">
        <v>1455.69</v>
      </c>
      <c r="Q3231" s="6">
        <v>944.92</v>
      </c>
      <c r="R3231" s="6">
        <v>510.77</v>
      </c>
      <c r="S3231" s="6">
        <v>276.81</v>
      </c>
      <c r="T3231" t="s">
        <v>36</v>
      </c>
      <c r="U3231">
        <v>11</v>
      </c>
      <c r="V3231" t="s">
        <v>124</v>
      </c>
      <c r="W3231" t="s">
        <v>85</v>
      </c>
      <c r="X3231">
        <v>2024</v>
      </c>
      <c r="Y3231" t="s">
        <v>125</v>
      </c>
      <c r="Z3231" s="8">
        <v>0.35089999999999999</v>
      </c>
    </row>
    <row r="3232" spans="1:26" x14ac:dyDescent="0.3">
      <c r="A3232" t="s">
        <v>7462</v>
      </c>
      <c r="B3232" s="4">
        <v>45909</v>
      </c>
      <c r="C3232" t="s">
        <v>3063</v>
      </c>
      <c r="D3232" t="s">
        <v>7463</v>
      </c>
      <c r="E3232" t="s">
        <v>43</v>
      </c>
      <c r="F3232" t="s">
        <v>101</v>
      </c>
      <c r="G3232" t="s">
        <v>31</v>
      </c>
      <c r="H3232" t="s">
        <v>96</v>
      </c>
      <c r="I3232" t="s">
        <v>116</v>
      </c>
      <c r="J3232" t="s">
        <v>34</v>
      </c>
      <c r="K3232" t="s">
        <v>102</v>
      </c>
      <c r="L3232">
        <v>2</v>
      </c>
      <c r="M3232" s="6">
        <v>2057.33</v>
      </c>
      <c r="N3232" s="8">
        <v>0.25</v>
      </c>
      <c r="O3232" s="6">
        <v>1028.6600000000001</v>
      </c>
      <c r="P3232" s="6">
        <v>3086</v>
      </c>
      <c r="Q3232" s="6">
        <v>1910.82</v>
      </c>
      <c r="R3232" s="6">
        <v>1175.18</v>
      </c>
      <c r="S3232" s="6">
        <v>443.36</v>
      </c>
      <c r="T3232" t="s">
        <v>36</v>
      </c>
      <c r="U3232">
        <v>9</v>
      </c>
      <c r="V3232" t="s">
        <v>61</v>
      </c>
      <c r="W3232" t="s">
        <v>62</v>
      </c>
      <c r="X3232">
        <v>2025</v>
      </c>
      <c r="Y3232" t="s">
        <v>97</v>
      </c>
      <c r="Z3232" s="8">
        <v>0.38080000000000003</v>
      </c>
    </row>
    <row r="3233" spans="1:26" x14ac:dyDescent="0.3">
      <c r="A3233" t="s">
        <v>7464</v>
      </c>
      <c r="B3233" s="4">
        <v>45654</v>
      </c>
      <c r="C3233" t="s">
        <v>4689</v>
      </c>
      <c r="D3233" t="s">
        <v>7465</v>
      </c>
      <c r="E3233" t="s">
        <v>67</v>
      </c>
      <c r="F3233" t="s">
        <v>82</v>
      </c>
      <c r="G3233" t="s">
        <v>132</v>
      </c>
      <c r="H3233" t="s">
        <v>154</v>
      </c>
      <c r="I3233" t="s">
        <v>75</v>
      </c>
      <c r="J3233" t="s">
        <v>48</v>
      </c>
      <c r="K3233" t="s">
        <v>35</v>
      </c>
      <c r="L3233">
        <v>1</v>
      </c>
      <c r="M3233" s="6">
        <v>682.67</v>
      </c>
      <c r="N3233" s="8">
        <v>0.25</v>
      </c>
      <c r="O3233" s="6">
        <v>170.67</v>
      </c>
      <c r="P3233" s="6">
        <v>512</v>
      </c>
      <c r="Q3233" s="6">
        <v>391.4</v>
      </c>
      <c r="R3233" s="6">
        <v>120.6</v>
      </c>
      <c r="S3233" s="6">
        <v>425.81</v>
      </c>
      <c r="T3233" t="s">
        <v>117</v>
      </c>
      <c r="U3233">
        <v>12</v>
      </c>
      <c r="V3233" t="s">
        <v>84</v>
      </c>
      <c r="W3233" t="s">
        <v>85</v>
      </c>
      <c r="X3233">
        <v>2024</v>
      </c>
      <c r="Y3233" t="s">
        <v>162</v>
      </c>
      <c r="Z3233" s="8">
        <v>0.23549999999999999</v>
      </c>
    </row>
    <row r="3234" spans="1:26" x14ac:dyDescent="0.3">
      <c r="A3234" t="s">
        <v>7466</v>
      </c>
      <c r="B3234" s="4">
        <v>45673</v>
      </c>
      <c r="C3234" t="s">
        <v>2788</v>
      </c>
      <c r="D3234" t="s">
        <v>7467</v>
      </c>
      <c r="E3234" t="s">
        <v>43</v>
      </c>
      <c r="F3234" t="s">
        <v>256</v>
      </c>
      <c r="G3234" t="s">
        <v>45</v>
      </c>
      <c r="H3234" t="s">
        <v>83</v>
      </c>
      <c r="I3234" t="s">
        <v>116</v>
      </c>
      <c r="J3234" t="s">
        <v>34</v>
      </c>
      <c r="K3234" t="s">
        <v>49</v>
      </c>
      <c r="L3234">
        <v>2</v>
      </c>
      <c r="M3234" s="6">
        <v>857.43</v>
      </c>
      <c r="N3234" s="8">
        <v>0.25</v>
      </c>
      <c r="O3234" s="6">
        <v>428.72</v>
      </c>
      <c r="P3234" s="6">
        <v>1286.1400000000001</v>
      </c>
      <c r="Q3234" s="6">
        <v>1035.67</v>
      </c>
      <c r="R3234" s="6">
        <v>250.47</v>
      </c>
      <c r="S3234" s="6">
        <v>221.15</v>
      </c>
      <c r="T3234" t="s">
        <v>36</v>
      </c>
      <c r="U3234">
        <v>1</v>
      </c>
      <c r="V3234" t="s">
        <v>91</v>
      </c>
      <c r="W3234" t="s">
        <v>51</v>
      </c>
      <c r="X3234">
        <v>2025</v>
      </c>
      <c r="Y3234" t="s">
        <v>137</v>
      </c>
      <c r="Z3234" s="8">
        <v>0.19470000000000001</v>
      </c>
    </row>
    <row r="3235" spans="1:26" x14ac:dyDescent="0.3">
      <c r="A3235" t="s">
        <v>7468</v>
      </c>
      <c r="B3235" s="4">
        <v>45524</v>
      </c>
      <c r="C3235" t="s">
        <v>1029</v>
      </c>
      <c r="D3235" t="s">
        <v>7469</v>
      </c>
      <c r="E3235" t="s">
        <v>56</v>
      </c>
      <c r="F3235" t="s">
        <v>90</v>
      </c>
      <c r="G3235" t="s">
        <v>45</v>
      </c>
      <c r="H3235" t="s">
        <v>83</v>
      </c>
      <c r="I3235" t="s">
        <v>33</v>
      </c>
      <c r="J3235" t="s">
        <v>48</v>
      </c>
      <c r="K3235" t="s">
        <v>35</v>
      </c>
      <c r="L3235">
        <v>1</v>
      </c>
      <c r="M3235" s="6">
        <v>1144.3</v>
      </c>
      <c r="N3235" s="8">
        <v>0.05</v>
      </c>
      <c r="O3235" s="6">
        <v>57.22</v>
      </c>
      <c r="P3235" s="6">
        <v>1087.08</v>
      </c>
      <c r="Q3235" s="6">
        <v>691.05</v>
      </c>
      <c r="R3235" s="6">
        <v>396.03</v>
      </c>
      <c r="S3235" s="6">
        <v>184.72</v>
      </c>
      <c r="T3235" t="s">
        <v>36</v>
      </c>
      <c r="U3235">
        <v>8</v>
      </c>
      <c r="V3235" t="s">
        <v>118</v>
      </c>
      <c r="W3235" t="s">
        <v>62</v>
      </c>
      <c r="X3235">
        <v>2024</v>
      </c>
      <c r="Y3235" t="s">
        <v>119</v>
      </c>
      <c r="Z3235" s="8">
        <v>0.36430000000000001</v>
      </c>
    </row>
    <row r="3236" spans="1:26" x14ac:dyDescent="0.3">
      <c r="A3236" t="s">
        <v>7470</v>
      </c>
      <c r="B3236" s="4">
        <v>45635</v>
      </c>
      <c r="C3236" t="s">
        <v>5486</v>
      </c>
      <c r="D3236" t="s">
        <v>7471</v>
      </c>
      <c r="E3236" t="s">
        <v>29</v>
      </c>
      <c r="F3236" t="s">
        <v>242</v>
      </c>
      <c r="G3236" t="s">
        <v>31</v>
      </c>
      <c r="H3236" t="s">
        <v>32</v>
      </c>
      <c r="I3236" t="s">
        <v>75</v>
      </c>
      <c r="J3236" t="s">
        <v>34</v>
      </c>
      <c r="K3236" t="s">
        <v>35</v>
      </c>
      <c r="L3236">
        <v>1</v>
      </c>
      <c r="M3236" s="6">
        <v>2625.53</v>
      </c>
      <c r="N3236" s="8">
        <v>0.1</v>
      </c>
      <c r="O3236" s="6">
        <v>262.55</v>
      </c>
      <c r="P3236" s="6">
        <v>2362.98</v>
      </c>
      <c r="Q3236" s="6">
        <v>1566.61</v>
      </c>
      <c r="R3236" s="6">
        <v>796.37</v>
      </c>
      <c r="S3236" s="6">
        <v>397.95</v>
      </c>
      <c r="T3236" t="s">
        <v>36</v>
      </c>
      <c r="U3236">
        <v>12</v>
      </c>
      <c r="V3236" t="s">
        <v>84</v>
      </c>
      <c r="W3236" t="s">
        <v>85</v>
      </c>
      <c r="X3236">
        <v>2024</v>
      </c>
      <c r="Y3236" t="s">
        <v>162</v>
      </c>
      <c r="Z3236" s="8">
        <v>0.33700000000000002</v>
      </c>
    </row>
    <row r="3237" spans="1:26" x14ac:dyDescent="0.3">
      <c r="A3237" t="s">
        <v>7472</v>
      </c>
      <c r="B3237" s="4">
        <v>45840</v>
      </c>
      <c r="C3237" t="s">
        <v>1349</v>
      </c>
      <c r="D3237" t="s">
        <v>7473</v>
      </c>
      <c r="E3237" t="s">
        <v>67</v>
      </c>
      <c r="F3237" t="s">
        <v>334</v>
      </c>
      <c r="G3237" t="s">
        <v>132</v>
      </c>
      <c r="H3237" t="s">
        <v>133</v>
      </c>
      <c r="I3237" t="s">
        <v>116</v>
      </c>
      <c r="J3237" t="s">
        <v>59</v>
      </c>
      <c r="K3237" t="s">
        <v>35</v>
      </c>
      <c r="L3237">
        <v>1</v>
      </c>
      <c r="M3237" s="6">
        <v>1277.19</v>
      </c>
      <c r="N3237" s="8">
        <v>0.05</v>
      </c>
      <c r="O3237" s="6">
        <v>63.86</v>
      </c>
      <c r="P3237" s="6">
        <v>1213.33</v>
      </c>
      <c r="Q3237" s="6">
        <v>786.3</v>
      </c>
      <c r="R3237" s="6">
        <v>427.03</v>
      </c>
      <c r="S3237" s="6">
        <v>91.54</v>
      </c>
      <c r="T3237" t="s">
        <v>117</v>
      </c>
      <c r="U3237">
        <v>7</v>
      </c>
      <c r="V3237" t="s">
        <v>179</v>
      </c>
      <c r="W3237" t="s">
        <v>62</v>
      </c>
      <c r="X3237">
        <v>2025</v>
      </c>
      <c r="Y3237" t="s">
        <v>208</v>
      </c>
      <c r="Z3237" s="8">
        <v>0.35189999999999999</v>
      </c>
    </row>
    <row r="3238" spans="1:26" x14ac:dyDescent="0.3">
      <c r="A3238" t="s">
        <v>7474</v>
      </c>
      <c r="B3238" s="4">
        <v>45844</v>
      </c>
      <c r="C3238" t="s">
        <v>1163</v>
      </c>
      <c r="D3238" t="s">
        <v>7475</v>
      </c>
      <c r="E3238" t="s">
        <v>56</v>
      </c>
      <c r="F3238" t="s">
        <v>90</v>
      </c>
      <c r="G3238" t="s">
        <v>31</v>
      </c>
      <c r="H3238" t="s">
        <v>58</v>
      </c>
      <c r="I3238" t="s">
        <v>75</v>
      </c>
      <c r="J3238" t="s">
        <v>59</v>
      </c>
      <c r="K3238" t="s">
        <v>76</v>
      </c>
      <c r="L3238">
        <v>1</v>
      </c>
      <c r="M3238" s="6">
        <v>1272.18</v>
      </c>
      <c r="N3238" s="8">
        <v>0.25</v>
      </c>
      <c r="O3238" s="6">
        <v>318.04000000000002</v>
      </c>
      <c r="P3238" s="6">
        <v>954.14</v>
      </c>
      <c r="Q3238" s="6">
        <v>671.36</v>
      </c>
      <c r="R3238" s="6">
        <v>282.77999999999997</v>
      </c>
      <c r="S3238" s="6">
        <v>376.42</v>
      </c>
      <c r="T3238" t="s">
        <v>36</v>
      </c>
      <c r="U3238">
        <v>7</v>
      </c>
      <c r="V3238" t="s">
        <v>179</v>
      </c>
      <c r="W3238" t="s">
        <v>62</v>
      </c>
      <c r="X3238">
        <v>2025</v>
      </c>
      <c r="Y3238" t="s">
        <v>208</v>
      </c>
      <c r="Z3238" s="8">
        <v>0.2964</v>
      </c>
    </row>
    <row r="3239" spans="1:26" x14ac:dyDescent="0.3">
      <c r="A3239" t="s">
        <v>7476</v>
      </c>
      <c r="B3239" s="4">
        <v>45820</v>
      </c>
      <c r="C3239" t="s">
        <v>4048</v>
      </c>
      <c r="D3239" t="s">
        <v>7477</v>
      </c>
      <c r="E3239" t="s">
        <v>29</v>
      </c>
      <c r="F3239" t="s">
        <v>30</v>
      </c>
      <c r="G3239" t="s">
        <v>69</v>
      </c>
      <c r="H3239" t="s">
        <v>188</v>
      </c>
      <c r="I3239" t="s">
        <v>75</v>
      </c>
      <c r="J3239" t="s">
        <v>48</v>
      </c>
      <c r="K3239" t="s">
        <v>76</v>
      </c>
      <c r="L3239">
        <v>2</v>
      </c>
      <c r="M3239" s="6">
        <v>1715.8</v>
      </c>
      <c r="N3239" s="8">
        <v>0.15</v>
      </c>
      <c r="O3239" s="6">
        <v>514.74</v>
      </c>
      <c r="P3239" s="6">
        <v>2916.86</v>
      </c>
      <c r="Q3239" s="6">
        <v>2117.1</v>
      </c>
      <c r="R3239" s="6">
        <v>799.76</v>
      </c>
      <c r="S3239" s="6">
        <v>126.72</v>
      </c>
      <c r="T3239" t="s">
        <v>77</v>
      </c>
      <c r="U3239">
        <v>6</v>
      </c>
      <c r="V3239" t="s">
        <v>189</v>
      </c>
      <c r="W3239" t="s">
        <v>38</v>
      </c>
      <c r="X3239">
        <v>2025</v>
      </c>
      <c r="Y3239" t="s">
        <v>424</v>
      </c>
      <c r="Z3239" s="8">
        <v>0.2742</v>
      </c>
    </row>
    <row r="3240" spans="1:26" x14ac:dyDescent="0.3">
      <c r="A3240" t="s">
        <v>7478</v>
      </c>
      <c r="B3240" s="4">
        <v>45862</v>
      </c>
      <c r="C3240" t="s">
        <v>3346</v>
      </c>
      <c r="D3240" t="s">
        <v>7479</v>
      </c>
      <c r="E3240" t="s">
        <v>43</v>
      </c>
      <c r="F3240" t="s">
        <v>273</v>
      </c>
      <c r="G3240" t="s">
        <v>132</v>
      </c>
      <c r="H3240" t="s">
        <v>133</v>
      </c>
      <c r="I3240" t="s">
        <v>33</v>
      </c>
      <c r="J3240" t="s">
        <v>48</v>
      </c>
      <c r="K3240" t="s">
        <v>35</v>
      </c>
      <c r="L3240">
        <v>1</v>
      </c>
      <c r="M3240" s="6">
        <v>1646.17</v>
      </c>
      <c r="N3240" s="8">
        <v>0.15</v>
      </c>
      <c r="O3240" s="6">
        <v>246.93</v>
      </c>
      <c r="P3240" s="6">
        <v>1399.24</v>
      </c>
      <c r="Q3240" s="6">
        <v>822.94</v>
      </c>
      <c r="R3240" s="6">
        <v>576.29999999999995</v>
      </c>
      <c r="S3240" s="6">
        <v>347.36</v>
      </c>
      <c r="T3240" t="s">
        <v>36</v>
      </c>
      <c r="U3240">
        <v>7</v>
      </c>
      <c r="V3240" t="s">
        <v>179</v>
      </c>
      <c r="W3240" t="s">
        <v>62</v>
      </c>
      <c r="X3240">
        <v>2025</v>
      </c>
      <c r="Y3240" t="s">
        <v>208</v>
      </c>
      <c r="Z3240" s="8">
        <v>0.41189999999999999</v>
      </c>
    </row>
    <row r="3241" spans="1:26" x14ac:dyDescent="0.3">
      <c r="A3241" t="s">
        <v>7480</v>
      </c>
      <c r="B3241" s="4">
        <v>45474</v>
      </c>
      <c r="C3241" t="s">
        <v>1532</v>
      </c>
      <c r="D3241" t="s">
        <v>7481</v>
      </c>
      <c r="E3241" t="s">
        <v>43</v>
      </c>
      <c r="F3241" t="s">
        <v>44</v>
      </c>
      <c r="G3241" t="s">
        <v>132</v>
      </c>
      <c r="H3241" t="s">
        <v>154</v>
      </c>
      <c r="I3241" t="s">
        <v>33</v>
      </c>
      <c r="J3241" t="s">
        <v>48</v>
      </c>
      <c r="K3241" t="s">
        <v>35</v>
      </c>
      <c r="L3241">
        <v>1</v>
      </c>
      <c r="M3241" s="6">
        <v>2344.77</v>
      </c>
      <c r="N3241" s="8">
        <v>0.1</v>
      </c>
      <c r="O3241" s="6">
        <v>234.48</v>
      </c>
      <c r="P3241" s="6">
        <v>2110.29</v>
      </c>
      <c r="Q3241" s="6">
        <v>1506.47</v>
      </c>
      <c r="R3241" s="6">
        <v>603.82000000000005</v>
      </c>
      <c r="S3241" s="6">
        <v>288.56</v>
      </c>
      <c r="T3241" t="s">
        <v>77</v>
      </c>
      <c r="U3241">
        <v>7</v>
      </c>
      <c r="V3241" t="s">
        <v>179</v>
      </c>
      <c r="W3241" t="s">
        <v>62</v>
      </c>
      <c r="X3241">
        <v>2024</v>
      </c>
      <c r="Y3241" t="s">
        <v>180</v>
      </c>
      <c r="Z3241" s="8">
        <v>0.28610000000000002</v>
      </c>
    </row>
    <row r="3242" spans="1:26" x14ac:dyDescent="0.3">
      <c r="A3242" t="s">
        <v>7482</v>
      </c>
      <c r="B3242" s="4">
        <v>45332</v>
      </c>
      <c r="C3242" t="s">
        <v>1921</v>
      </c>
      <c r="D3242" t="s">
        <v>7483</v>
      </c>
      <c r="E3242" t="s">
        <v>43</v>
      </c>
      <c r="F3242" t="s">
        <v>256</v>
      </c>
      <c r="G3242" t="s">
        <v>132</v>
      </c>
      <c r="H3242" t="s">
        <v>228</v>
      </c>
      <c r="I3242" t="s">
        <v>47</v>
      </c>
      <c r="J3242" t="s">
        <v>34</v>
      </c>
      <c r="K3242" t="s">
        <v>35</v>
      </c>
      <c r="L3242">
        <v>1</v>
      </c>
      <c r="M3242" s="6">
        <v>2505.2600000000002</v>
      </c>
      <c r="N3242" s="8">
        <v>0.15</v>
      </c>
      <c r="O3242" s="6">
        <v>375.79</v>
      </c>
      <c r="P3242" s="6">
        <v>2129.4699999999998</v>
      </c>
      <c r="Q3242" s="6">
        <v>1259.67</v>
      </c>
      <c r="R3242" s="6">
        <v>869.8</v>
      </c>
      <c r="S3242" s="6">
        <v>69.75</v>
      </c>
      <c r="T3242" t="s">
        <v>36</v>
      </c>
      <c r="U3242">
        <v>2</v>
      </c>
      <c r="V3242" t="s">
        <v>171</v>
      </c>
      <c r="W3242" t="s">
        <v>51</v>
      </c>
      <c r="X3242">
        <v>2024</v>
      </c>
      <c r="Y3242" t="s">
        <v>214</v>
      </c>
      <c r="Z3242" s="8">
        <v>0.40849999999999997</v>
      </c>
    </row>
    <row r="3243" spans="1:26" x14ac:dyDescent="0.3">
      <c r="A3243" t="s">
        <v>7484</v>
      </c>
      <c r="B3243" s="4">
        <v>45842</v>
      </c>
      <c r="C3243" t="s">
        <v>233</v>
      </c>
      <c r="D3243" t="s">
        <v>7485</v>
      </c>
      <c r="E3243" t="s">
        <v>29</v>
      </c>
      <c r="F3243" t="s">
        <v>30</v>
      </c>
      <c r="G3243" t="s">
        <v>132</v>
      </c>
      <c r="H3243" t="s">
        <v>154</v>
      </c>
      <c r="I3243" t="s">
        <v>33</v>
      </c>
      <c r="J3243" t="s">
        <v>59</v>
      </c>
      <c r="K3243" t="s">
        <v>60</v>
      </c>
      <c r="L3243">
        <v>2</v>
      </c>
      <c r="M3243" s="6">
        <v>615.55999999999995</v>
      </c>
      <c r="N3243" s="8">
        <v>0.05</v>
      </c>
      <c r="O3243" s="6">
        <v>61.56</v>
      </c>
      <c r="P3243" s="6">
        <v>1169.56</v>
      </c>
      <c r="Q3243" s="6">
        <v>679.88</v>
      </c>
      <c r="R3243" s="6">
        <v>489.68</v>
      </c>
      <c r="S3243" s="6">
        <v>254.94</v>
      </c>
      <c r="T3243" t="s">
        <v>36</v>
      </c>
      <c r="U3243">
        <v>7</v>
      </c>
      <c r="V3243" t="s">
        <v>179</v>
      </c>
      <c r="W3243" t="s">
        <v>62</v>
      </c>
      <c r="X3243">
        <v>2025</v>
      </c>
      <c r="Y3243" t="s">
        <v>208</v>
      </c>
      <c r="Z3243" s="8">
        <v>0.41870000000000002</v>
      </c>
    </row>
    <row r="3244" spans="1:26" x14ac:dyDescent="0.3">
      <c r="A3244" t="s">
        <v>7486</v>
      </c>
      <c r="B3244" s="4">
        <v>45688</v>
      </c>
      <c r="C3244" t="s">
        <v>2788</v>
      </c>
      <c r="D3244" t="s">
        <v>7487</v>
      </c>
      <c r="E3244" t="s">
        <v>108</v>
      </c>
      <c r="F3244" t="s">
        <v>194</v>
      </c>
      <c r="G3244" t="s">
        <v>110</v>
      </c>
      <c r="H3244" t="s">
        <v>166</v>
      </c>
      <c r="I3244" t="s">
        <v>47</v>
      </c>
      <c r="J3244" t="s">
        <v>34</v>
      </c>
      <c r="K3244" t="s">
        <v>102</v>
      </c>
      <c r="L3244">
        <v>2</v>
      </c>
      <c r="M3244" s="6">
        <v>929.63</v>
      </c>
      <c r="N3244" s="8">
        <v>0.1</v>
      </c>
      <c r="O3244" s="6">
        <v>185.93</v>
      </c>
      <c r="P3244" s="6">
        <v>1673.33</v>
      </c>
      <c r="Q3244" s="6">
        <v>1062.75</v>
      </c>
      <c r="R3244" s="6">
        <v>610.58000000000004</v>
      </c>
      <c r="S3244" s="6">
        <v>366.12</v>
      </c>
      <c r="T3244" t="s">
        <v>36</v>
      </c>
      <c r="U3244">
        <v>1</v>
      </c>
      <c r="V3244" t="s">
        <v>91</v>
      </c>
      <c r="W3244" t="s">
        <v>51</v>
      </c>
      <c r="X3244">
        <v>2025</v>
      </c>
      <c r="Y3244" t="s">
        <v>137</v>
      </c>
      <c r="Z3244" s="8">
        <v>0.3649</v>
      </c>
    </row>
    <row r="3245" spans="1:26" x14ac:dyDescent="0.3">
      <c r="A3245" t="s">
        <v>7488</v>
      </c>
      <c r="B3245" s="4">
        <v>45995</v>
      </c>
      <c r="C3245" t="s">
        <v>752</v>
      </c>
      <c r="D3245" t="s">
        <v>7489</v>
      </c>
      <c r="E3245" t="s">
        <v>56</v>
      </c>
      <c r="F3245" t="s">
        <v>57</v>
      </c>
      <c r="G3245" t="s">
        <v>31</v>
      </c>
      <c r="H3245" t="s">
        <v>32</v>
      </c>
      <c r="I3245" t="s">
        <v>33</v>
      </c>
      <c r="J3245" t="s">
        <v>59</v>
      </c>
      <c r="K3245" t="s">
        <v>102</v>
      </c>
      <c r="L3245">
        <v>1</v>
      </c>
      <c r="M3245" s="6">
        <v>612.23</v>
      </c>
      <c r="N3245" s="8">
        <v>0.1</v>
      </c>
      <c r="O3245" s="6">
        <v>61.22</v>
      </c>
      <c r="P3245" s="6">
        <v>551.01</v>
      </c>
      <c r="Q3245" s="6">
        <v>376.63</v>
      </c>
      <c r="R3245" s="6">
        <v>174.38</v>
      </c>
      <c r="S3245" s="6">
        <v>323.10000000000002</v>
      </c>
      <c r="T3245" t="s">
        <v>117</v>
      </c>
      <c r="U3245">
        <v>12</v>
      </c>
      <c r="V3245" t="s">
        <v>84</v>
      </c>
      <c r="W3245" t="s">
        <v>85</v>
      </c>
      <c r="X3245">
        <v>2025</v>
      </c>
      <c r="Y3245" t="s">
        <v>86</v>
      </c>
      <c r="Z3245" s="8">
        <v>0.3165</v>
      </c>
    </row>
    <row r="3246" spans="1:26" x14ac:dyDescent="0.3">
      <c r="A3246" t="s">
        <v>7490</v>
      </c>
      <c r="B3246" s="4">
        <v>45785</v>
      </c>
      <c r="C3246" t="s">
        <v>1220</v>
      </c>
      <c r="D3246" t="s">
        <v>7491</v>
      </c>
      <c r="E3246" t="s">
        <v>43</v>
      </c>
      <c r="F3246" t="s">
        <v>44</v>
      </c>
      <c r="G3246" t="s">
        <v>31</v>
      </c>
      <c r="H3246" t="s">
        <v>32</v>
      </c>
      <c r="I3246" t="s">
        <v>75</v>
      </c>
      <c r="J3246" t="s">
        <v>34</v>
      </c>
      <c r="K3246" t="s">
        <v>35</v>
      </c>
      <c r="L3246">
        <v>1</v>
      </c>
      <c r="M3246" s="6">
        <v>1312.87</v>
      </c>
      <c r="N3246" s="8">
        <v>0.2</v>
      </c>
      <c r="O3246" s="6">
        <v>262.57</v>
      </c>
      <c r="P3246" s="6">
        <v>1050.3</v>
      </c>
      <c r="Q3246" s="6">
        <v>623.76</v>
      </c>
      <c r="R3246" s="6">
        <v>426.54</v>
      </c>
      <c r="S3246" s="6">
        <v>226.1</v>
      </c>
      <c r="T3246" t="s">
        <v>77</v>
      </c>
      <c r="U3246">
        <v>5</v>
      </c>
      <c r="V3246" t="s">
        <v>103</v>
      </c>
      <c r="W3246" t="s">
        <v>38</v>
      </c>
      <c r="X3246">
        <v>2025</v>
      </c>
      <c r="Y3246" t="s">
        <v>167</v>
      </c>
      <c r="Z3246" s="8">
        <v>0.40610000000000002</v>
      </c>
    </row>
    <row r="3247" spans="1:26" x14ac:dyDescent="0.3">
      <c r="A3247" t="s">
        <v>7492</v>
      </c>
      <c r="B3247" s="4">
        <v>45950</v>
      </c>
      <c r="C3247" t="s">
        <v>1930</v>
      </c>
      <c r="D3247" t="s">
        <v>7493</v>
      </c>
      <c r="E3247" t="s">
        <v>56</v>
      </c>
      <c r="F3247" t="s">
        <v>238</v>
      </c>
      <c r="G3247" t="s">
        <v>132</v>
      </c>
      <c r="H3247" t="s">
        <v>228</v>
      </c>
      <c r="I3247" t="s">
        <v>47</v>
      </c>
      <c r="J3247" t="s">
        <v>48</v>
      </c>
      <c r="K3247" t="s">
        <v>102</v>
      </c>
      <c r="L3247">
        <v>1</v>
      </c>
      <c r="M3247" s="6">
        <v>4467.82</v>
      </c>
      <c r="N3247" s="8">
        <v>0.1</v>
      </c>
      <c r="O3247" s="6">
        <v>446.78</v>
      </c>
      <c r="P3247" s="6">
        <v>4021.04</v>
      </c>
      <c r="Q3247" s="6">
        <v>3039.94</v>
      </c>
      <c r="R3247" s="6">
        <v>981.1</v>
      </c>
      <c r="S3247" s="6">
        <v>311.01</v>
      </c>
      <c r="T3247" t="s">
        <v>117</v>
      </c>
      <c r="U3247">
        <v>10</v>
      </c>
      <c r="V3247" t="s">
        <v>146</v>
      </c>
      <c r="W3247" t="s">
        <v>85</v>
      </c>
      <c r="X3247">
        <v>2025</v>
      </c>
      <c r="Y3247" t="s">
        <v>147</v>
      </c>
      <c r="Z3247" s="8">
        <v>0.24399999999999999</v>
      </c>
    </row>
    <row r="3248" spans="1:26" x14ac:dyDescent="0.3">
      <c r="A3248" t="s">
        <v>7494</v>
      </c>
      <c r="B3248" s="4">
        <v>45624</v>
      </c>
      <c r="C3248" t="s">
        <v>2303</v>
      </c>
      <c r="D3248" t="s">
        <v>7495</v>
      </c>
      <c r="E3248" t="s">
        <v>108</v>
      </c>
      <c r="F3248" t="s">
        <v>145</v>
      </c>
      <c r="G3248" t="s">
        <v>132</v>
      </c>
      <c r="H3248" t="s">
        <v>252</v>
      </c>
      <c r="I3248" t="s">
        <v>75</v>
      </c>
      <c r="J3248" t="s">
        <v>48</v>
      </c>
      <c r="K3248" t="s">
        <v>76</v>
      </c>
      <c r="L3248">
        <v>1</v>
      </c>
      <c r="M3248" s="6">
        <v>2163.8000000000002</v>
      </c>
      <c r="N3248" s="8">
        <v>0.25</v>
      </c>
      <c r="O3248" s="6">
        <v>540.95000000000005</v>
      </c>
      <c r="P3248" s="6">
        <v>1622.85</v>
      </c>
      <c r="Q3248" s="6">
        <v>1102.6199999999999</v>
      </c>
      <c r="R3248" s="6">
        <v>520.23</v>
      </c>
      <c r="S3248" s="6">
        <v>71.61</v>
      </c>
      <c r="T3248" t="s">
        <v>117</v>
      </c>
      <c r="U3248">
        <v>11</v>
      </c>
      <c r="V3248" t="s">
        <v>124</v>
      </c>
      <c r="W3248" t="s">
        <v>85</v>
      </c>
      <c r="X3248">
        <v>2024</v>
      </c>
      <c r="Y3248" t="s">
        <v>125</v>
      </c>
      <c r="Z3248" s="8">
        <v>0.3206</v>
      </c>
    </row>
    <row r="3249" spans="1:26" x14ac:dyDescent="0.3">
      <c r="A3249" t="s">
        <v>7496</v>
      </c>
      <c r="B3249" s="4">
        <v>45418</v>
      </c>
      <c r="C3249" t="s">
        <v>483</v>
      </c>
      <c r="D3249" t="s">
        <v>7497</v>
      </c>
      <c r="E3249" t="s">
        <v>29</v>
      </c>
      <c r="F3249" t="s">
        <v>30</v>
      </c>
      <c r="G3249" t="s">
        <v>132</v>
      </c>
      <c r="H3249" t="s">
        <v>154</v>
      </c>
      <c r="I3249" t="s">
        <v>47</v>
      </c>
      <c r="J3249" t="s">
        <v>59</v>
      </c>
      <c r="K3249" t="s">
        <v>49</v>
      </c>
      <c r="L3249">
        <v>1</v>
      </c>
      <c r="M3249" s="6">
        <v>941.88</v>
      </c>
      <c r="N3249" s="8">
        <v>0.2</v>
      </c>
      <c r="O3249" s="6">
        <v>188.38</v>
      </c>
      <c r="P3249" s="6">
        <v>753.5</v>
      </c>
      <c r="Q3249" s="6">
        <v>553.67999999999995</v>
      </c>
      <c r="R3249" s="6">
        <v>199.82</v>
      </c>
      <c r="S3249" s="6">
        <v>134.62</v>
      </c>
      <c r="T3249" t="s">
        <v>36</v>
      </c>
      <c r="U3249">
        <v>5</v>
      </c>
      <c r="V3249" t="s">
        <v>103</v>
      </c>
      <c r="W3249" t="s">
        <v>38</v>
      </c>
      <c r="X3249">
        <v>2024</v>
      </c>
      <c r="Y3249" t="s">
        <v>104</v>
      </c>
      <c r="Z3249" s="8">
        <v>0.26519999999999999</v>
      </c>
    </row>
    <row r="3250" spans="1:26" x14ac:dyDescent="0.3">
      <c r="A3250" t="s">
        <v>7498</v>
      </c>
      <c r="B3250" s="4">
        <v>45849</v>
      </c>
      <c r="C3250" t="s">
        <v>3166</v>
      </c>
      <c r="D3250" t="s">
        <v>7499</v>
      </c>
      <c r="E3250" t="s">
        <v>43</v>
      </c>
      <c r="F3250" t="s">
        <v>273</v>
      </c>
      <c r="G3250" t="s">
        <v>110</v>
      </c>
      <c r="H3250" t="s">
        <v>269</v>
      </c>
      <c r="I3250" t="s">
        <v>75</v>
      </c>
      <c r="J3250" t="s">
        <v>59</v>
      </c>
      <c r="K3250" t="s">
        <v>35</v>
      </c>
      <c r="L3250">
        <v>1</v>
      </c>
      <c r="M3250" s="6">
        <v>710.84</v>
      </c>
      <c r="N3250" s="8">
        <v>0.1</v>
      </c>
      <c r="O3250" s="6">
        <v>71.08</v>
      </c>
      <c r="P3250" s="6">
        <v>639.76</v>
      </c>
      <c r="Q3250" s="6">
        <v>413.31</v>
      </c>
      <c r="R3250" s="6">
        <v>226.45</v>
      </c>
      <c r="S3250" s="6">
        <v>345.88</v>
      </c>
      <c r="T3250" t="s">
        <v>117</v>
      </c>
      <c r="U3250">
        <v>7</v>
      </c>
      <c r="V3250" t="s">
        <v>179</v>
      </c>
      <c r="W3250" t="s">
        <v>62</v>
      </c>
      <c r="X3250">
        <v>2025</v>
      </c>
      <c r="Y3250" t="s">
        <v>208</v>
      </c>
      <c r="Z3250" s="8">
        <v>0.35399999999999998</v>
      </c>
    </row>
    <row r="3251" spans="1:26" x14ac:dyDescent="0.3">
      <c r="A3251" t="s">
        <v>7500</v>
      </c>
      <c r="B3251" s="4">
        <v>45848</v>
      </c>
      <c r="C3251" t="s">
        <v>7501</v>
      </c>
      <c r="D3251" t="s">
        <v>7502</v>
      </c>
      <c r="E3251" t="s">
        <v>56</v>
      </c>
      <c r="F3251" t="s">
        <v>74</v>
      </c>
      <c r="G3251" t="s">
        <v>31</v>
      </c>
      <c r="H3251" t="s">
        <v>58</v>
      </c>
      <c r="I3251" t="s">
        <v>33</v>
      </c>
      <c r="J3251" t="s">
        <v>48</v>
      </c>
      <c r="K3251" t="s">
        <v>35</v>
      </c>
      <c r="L3251">
        <v>2</v>
      </c>
      <c r="M3251" s="6">
        <v>1351.48</v>
      </c>
      <c r="N3251" s="8">
        <v>0.1</v>
      </c>
      <c r="O3251" s="6">
        <v>270.3</v>
      </c>
      <c r="P3251" s="6">
        <v>2432.66</v>
      </c>
      <c r="Q3251" s="6">
        <v>1937.9</v>
      </c>
      <c r="R3251" s="6">
        <v>494.76</v>
      </c>
      <c r="S3251" s="6">
        <v>196.09</v>
      </c>
      <c r="T3251" t="s">
        <v>36</v>
      </c>
      <c r="U3251">
        <v>7</v>
      </c>
      <c r="V3251" t="s">
        <v>179</v>
      </c>
      <c r="W3251" t="s">
        <v>62</v>
      </c>
      <c r="X3251">
        <v>2025</v>
      </c>
      <c r="Y3251" t="s">
        <v>208</v>
      </c>
      <c r="Z3251" s="8">
        <v>0.2034</v>
      </c>
    </row>
    <row r="3252" spans="1:26" x14ac:dyDescent="0.3">
      <c r="A3252" t="s">
        <v>7503</v>
      </c>
      <c r="B3252" s="4">
        <v>45292</v>
      </c>
      <c r="C3252" t="s">
        <v>3187</v>
      </c>
      <c r="D3252" t="s">
        <v>7504</v>
      </c>
      <c r="E3252" t="s">
        <v>29</v>
      </c>
      <c r="F3252" t="s">
        <v>141</v>
      </c>
      <c r="G3252" t="s">
        <v>132</v>
      </c>
      <c r="H3252" t="s">
        <v>154</v>
      </c>
      <c r="I3252" t="s">
        <v>33</v>
      </c>
      <c r="J3252" t="s">
        <v>59</v>
      </c>
      <c r="K3252" t="s">
        <v>76</v>
      </c>
      <c r="L3252">
        <v>1</v>
      </c>
      <c r="M3252" s="6">
        <v>2320.75</v>
      </c>
      <c r="N3252" s="8">
        <v>0.25</v>
      </c>
      <c r="O3252" s="6">
        <v>580.19000000000005</v>
      </c>
      <c r="P3252" s="6">
        <v>1740.56</v>
      </c>
      <c r="Q3252" s="6">
        <v>1103.03</v>
      </c>
      <c r="R3252" s="6">
        <v>637.53</v>
      </c>
      <c r="S3252" s="6">
        <v>404.36</v>
      </c>
      <c r="T3252" t="s">
        <v>117</v>
      </c>
      <c r="U3252">
        <v>1</v>
      </c>
      <c r="V3252" t="s">
        <v>91</v>
      </c>
      <c r="W3252" t="s">
        <v>51</v>
      </c>
      <c r="X3252">
        <v>2024</v>
      </c>
      <c r="Y3252" t="s">
        <v>92</v>
      </c>
      <c r="Z3252" s="8">
        <v>0.36630000000000001</v>
      </c>
    </row>
    <row r="3253" spans="1:26" x14ac:dyDescent="0.3">
      <c r="A3253" t="s">
        <v>7505</v>
      </c>
      <c r="B3253" s="4">
        <v>45459</v>
      </c>
      <c r="C3253" t="s">
        <v>2303</v>
      </c>
      <c r="D3253" t="s">
        <v>7506</v>
      </c>
      <c r="E3253" t="s">
        <v>29</v>
      </c>
      <c r="F3253" t="s">
        <v>141</v>
      </c>
      <c r="G3253" t="s">
        <v>31</v>
      </c>
      <c r="H3253" t="s">
        <v>96</v>
      </c>
      <c r="I3253" t="s">
        <v>47</v>
      </c>
      <c r="J3253" t="s">
        <v>48</v>
      </c>
      <c r="K3253" t="s">
        <v>49</v>
      </c>
      <c r="L3253">
        <v>1</v>
      </c>
      <c r="M3253" s="6">
        <v>4167.4799999999996</v>
      </c>
      <c r="N3253" s="8">
        <v>0.15</v>
      </c>
      <c r="O3253" s="6">
        <v>625.12</v>
      </c>
      <c r="P3253" s="6">
        <v>3542.36</v>
      </c>
      <c r="Q3253" s="6">
        <v>2706.41</v>
      </c>
      <c r="R3253" s="6">
        <v>835.95</v>
      </c>
      <c r="S3253" s="6">
        <v>386.26</v>
      </c>
      <c r="T3253" t="s">
        <v>36</v>
      </c>
      <c r="U3253">
        <v>6</v>
      </c>
      <c r="V3253" t="s">
        <v>189</v>
      </c>
      <c r="W3253" t="s">
        <v>38</v>
      </c>
      <c r="X3253">
        <v>2024</v>
      </c>
      <c r="Y3253" t="s">
        <v>190</v>
      </c>
      <c r="Z3253" s="8">
        <v>0.23599999999999999</v>
      </c>
    </row>
    <row r="3254" spans="1:26" x14ac:dyDescent="0.3">
      <c r="A3254" t="s">
        <v>7507</v>
      </c>
      <c r="B3254" s="4">
        <v>45911</v>
      </c>
      <c r="C3254" t="s">
        <v>1392</v>
      </c>
      <c r="D3254" t="s">
        <v>7508</v>
      </c>
      <c r="E3254" t="s">
        <v>43</v>
      </c>
      <c r="F3254" t="s">
        <v>44</v>
      </c>
      <c r="G3254" t="s">
        <v>132</v>
      </c>
      <c r="H3254" t="s">
        <v>228</v>
      </c>
      <c r="I3254" t="s">
        <v>116</v>
      </c>
      <c r="J3254" t="s">
        <v>34</v>
      </c>
      <c r="K3254" t="s">
        <v>60</v>
      </c>
      <c r="L3254">
        <v>3</v>
      </c>
      <c r="M3254" s="6">
        <v>1646</v>
      </c>
      <c r="N3254" s="8">
        <v>0.1</v>
      </c>
      <c r="O3254" s="6">
        <v>493.8</v>
      </c>
      <c r="P3254" s="6">
        <v>4444.2</v>
      </c>
      <c r="Q3254" s="6">
        <v>2873.81</v>
      </c>
      <c r="R3254" s="6">
        <v>1570.39</v>
      </c>
      <c r="S3254" s="6">
        <v>425.82</v>
      </c>
      <c r="T3254" t="s">
        <v>36</v>
      </c>
      <c r="U3254">
        <v>9</v>
      </c>
      <c r="V3254" t="s">
        <v>61</v>
      </c>
      <c r="W3254" t="s">
        <v>62</v>
      </c>
      <c r="X3254">
        <v>2025</v>
      </c>
      <c r="Y3254" t="s">
        <v>97</v>
      </c>
      <c r="Z3254" s="8">
        <v>0.35339999999999999</v>
      </c>
    </row>
    <row r="3255" spans="1:26" x14ac:dyDescent="0.3">
      <c r="A3255" t="s">
        <v>7509</v>
      </c>
      <c r="B3255" s="4">
        <v>45310</v>
      </c>
      <c r="C3255" t="s">
        <v>3632</v>
      </c>
      <c r="D3255" t="s">
        <v>7510</v>
      </c>
      <c r="E3255" t="s">
        <v>67</v>
      </c>
      <c r="F3255" t="s">
        <v>334</v>
      </c>
      <c r="G3255" t="s">
        <v>45</v>
      </c>
      <c r="H3255" t="s">
        <v>46</v>
      </c>
      <c r="I3255" t="s">
        <v>75</v>
      </c>
      <c r="J3255" t="s">
        <v>34</v>
      </c>
      <c r="K3255" t="s">
        <v>76</v>
      </c>
      <c r="L3255">
        <v>2</v>
      </c>
      <c r="M3255" s="6">
        <v>1010.34</v>
      </c>
      <c r="N3255" s="8">
        <v>0.05</v>
      </c>
      <c r="O3255" s="6">
        <v>101.03</v>
      </c>
      <c r="P3255" s="6">
        <v>1919.65</v>
      </c>
      <c r="Q3255" s="6">
        <v>1134.32</v>
      </c>
      <c r="R3255" s="6">
        <v>785.33</v>
      </c>
      <c r="S3255" s="6">
        <v>120.55</v>
      </c>
      <c r="T3255" t="s">
        <v>36</v>
      </c>
      <c r="U3255">
        <v>1</v>
      </c>
      <c r="V3255" t="s">
        <v>91</v>
      </c>
      <c r="W3255" t="s">
        <v>51</v>
      </c>
      <c r="X3255">
        <v>2024</v>
      </c>
      <c r="Y3255" t="s">
        <v>92</v>
      </c>
      <c r="Z3255" s="8">
        <v>0.40910000000000002</v>
      </c>
    </row>
    <row r="3256" spans="1:26" x14ac:dyDescent="0.3">
      <c r="A3256" t="s">
        <v>7511</v>
      </c>
      <c r="B3256" s="4">
        <v>45623</v>
      </c>
      <c r="C3256" t="s">
        <v>1860</v>
      </c>
      <c r="D3256" t="s">
        <v>7512</v>
      </c>
      <c r="E3256" t="s">
        <v>29</v>
      </c>
      <c r="F3256" t="s">
        <v>141</v>
      </c>
      <c r="G3256" t="s">
        <v>45</v>
      </c>
      <c r="H3256" t="s">
        <v>83</v>
      </c>
      <c r="I3256" t="s">
        <v>75</v>
      </c>
      <c r="J3256" t="s">
        <v>34</v>
      </c>
      <c r="K3256" t="s">
        <v>49</v>
      </c>
      <c r="L3256">
        <v>1</v>
      </c>
      <c r="M3256" s="6">
        <v>427.08</v>
      </c>
      <c r="N3256" s="8">
        <v>0.2</v>
      </c>
      <c r="O3256" s="6">
        <v>85.42</v>
      </c>
      <c r="P3256" s="6">
        <v>341.66</v>
      </c>
      <c r="Q3256" s="6">
        <v>247.96</v>
      </c>
      <c r="R3256" s="6">
        <v>93.7</v>
      </c>
      <c r="S3256" s="6">
        <v>269.38</v>
      </c>
      <c r="T3256" t="s">
        <v>77</v>
      </c>
      <c r="U3256">
        <v>11</v>
      </c>
      <c r="V3256" t="s">
        <v>124</v>
      </c>
      <c r="W3256" t="s">
        <v>85</v>
      </c>
      <c r="X3256">
        <v>2024</v>
      </c>
      <c r="Y3256" t="s">
        <v>125</v>
      </c>
      <c r="Z3256" s="8">
        <v>0.2742</v>
      </c>
    </row>
    <row r="3257" spans="1:26" x14ac:dyDescent="0.3">
      <c r="A3257" t="s">
        <v>7513</v>
      </c>
      <c r="B3257" s="4">
        <v>45875</v>
      </c>
      <c r="C3257" t="s">
        <v>5029</v>
      </c>
      <c r="D3257" t="s">
        <v>7514</v>
      </c>
      <c r="E3257" t="s">
        <v>67</v>
      </c>
      <c r="F3257" t="s">
        <v>82</v>
      </c>
      <c r="G3257" t="s">
        <v>132</v>
      </c>
      <c r="H3257" t="s">
        <v>133</v>
      </c>
      <c r="I3257" t="s">
        <v>33</v>
      </c>
      <c r="J3257" t="s">
        <v>48</v>
      </c>
      <c r="K3257" t="s">
        <v>76</v>
      </c>
      <c r="L3257">
        <v>1</v>
      </c>
      <c r="M3257" s="6">
        <v>2869.77</v>
      </c>
      <c r="N3257" s="8">
        <v>0.05</v>
      </c>
      <c r="O3257" s="6">
        <v>143.49</v>
      </c>
      <c r="P3257" s="6">
        <v>2726.28</v>
      </c>
      <c r="Q3257" s="6">
        <v>1660.67</v>
      </c>
      <c r="R3257" s="6">
        <v>1065.6099999999999</v>
      </c>
      <c r="S3257" s="6">
        <v>212.36</v>
      </c>
      <c r="T3257" t="s">
        <v>117</v>
      </c>
      <c r="U3257">
        <v>8</v>
      </c>
      <c r="V3257" t="s">
        <v>118</v>
      </c>
      <c r="W3257" t="s">
        <v>62</v>
      </c>
      <c r="X3257">
        <v>2025</v>
      </c>
      <c r="Y3257" t="s">
        <v>277</v>
      </c>
      <c r="Z3257" s="8">
        <v>0.39090000000000003</v>
      </c>
    </row>
    <row r="3258" spans="1:26" x14ac:dyDescent="0.3">
      <c r="A3258" t="s">
        <v>7515</v>
      </c>
      <c r="B3258" s="4">
        <v>45747</v>
      </c>
      <c r="C3258" t="s">
        <v>1319</v>
      </c>
      <c r="D3258" t="s">
        <v>7516</v>
      </c>
      <c r="E3258" t="s">
        <v>43</v>
      </c>
      <c r="F3258" t="s">
        <v>44</v>
      </c>
      <c r="G3258" t="s">
        <v>69</v>
      </c>
      <c r="H3258" t="s">
        <v>70</v>
      </c>
      <c r="I3258" t="s">
        <v>75</v>
      </c>
      <c r="J3258" t="s">
        <v>48</v>
      </c>
      <c r="K3258" t="s">
        <v>102</v>
      </c>
      <c r="L3258">
        <v>1</v>
      </c>
      <c r="M3258" s="6">
        <v>1168.81</v>
      </c>
      <c r="N3258" s="8">
        <v>0.05</v>
      </c>
      <c r="O3258" s="6">
        <v>58.44</v>
      </c>
      <c r="P3258" s="6">
        <v>1110.3699999999999</v>
      </c>
      <c r="Q3258" s="6">
        <v>789.28</v>
      </c>
      <c r="R3258" s="6">
        <v>321.08999999999997</v>
      </c>
      <c r="S3258" s="6">
        <v>148.16999999999999</v>
      </c>
      <c r="T3258" t="s">
        <v>117</v>
      </c>
      <c r="U3258">
        <v>3</v>
      </c>
      <c r="V3258" t="s">
        <v>50</v>
      </c>
      <c r="W3258" t="s">
        <v>51</v>
      </c>
      <c r="X3258">
        <v>2025</v>
      </c>
      <c r="Y3258" t="s">
        <v>52</v>
      </c>
      <c r="Z3258" s="8">
        <v>0.28920000000000001</v>
      </c>
    </row>
    <row r="3259" spans="1:26" x14ac:dyDescent="0.3">
      <c r="A3259" t="s">
        <v>7517</v>
      </c>
      <c r="B3259" s="4">
        <v>45400</v>
      </c>
      <c r="C3259" t="s">
        <v>2118</v>
      </c>
      <c r="D3259" t="s">
        <v>7518</v>
      </c>
      <c r="E3259" t="s">
        <v>56</v>
      </c>
      <c r="F3259" t="s">
        <v>57</v>
      </c>
      <c r="G3259" t="s">
        <v>110</v>
      </c>
      <c r="H3259" t="s">
        <v>111</v>
      </c>
      <c r="I3259" t="s">
        <v>75</v>
      </c>
      <c r="J3259" t="s">
        <v>48</v>
      </c>
      <c r="K3259" t="s">
        <v>35</v>
      </c>
      <c r="L3259">
        <v>3</v>
      </c>
      <c r="M3259" s="6">
        <v>2879.89</v>
      </c>
      <c r="N3259" s="8">
        <v>0.05</v>
      </c>
      <c r="O3259" s="6">
        <v>431.98</v>
      </c>
      <c r="P3259" s="6">
        <v>8207.69</v>
      </c>
      <c r="Q3259" s="6">
        <v>6138.03</v>
      </c>
      <c r="R3259" s="6">
        <v>2069.66</v>
      </c>
      <c r="S3259" s="6">
        <v>310.55</v>
      </c>
      <c r="T3259" t="s">
        <v>36</v>
      </c>
      <c r="U3259">
        <v>4</v>
      </c>
      <c r="V3259" t="s">
        <v>37</v>
      </c>
      <c r="W3259" t="s">
        <v>38</v>
      </c>
      <c r="X3259">
        <v>2024</v>
      </c>
      <c r="Y3259" t="s">
        <v>39</v>
      </c>
      <c r="Z3259" s="8">
        <v>0.25219999999999998</v>
      </c>
    </row>
    <row r="3260" spans="1:26" x14ac:dyDescent="0.3">
      <c r="A3260" t="s">
        <v>7519</v>
      </c>
      <c r="B3260" s="4">
        <v>45559</v>
      </c>
      <c r="C3260" t="s">
        <v>4280</v>
      </c>
      <c r="D3260" t="s">
        <v>7520</v>
      </c>
      <c r="E3260" t="s">
        <v>43</v>
      </c>
      <c r="F3260" t="s">
        <v>44</v>
      </c>
      <c r="G3260" t="s">
        <v>132</v>
      </c>
      <c r="H3260" t="s">
        <v>154</v>
      </c>
      <c r="I3260" t="s">
        <v>116</v>
      </c>
      <c r="J3260" t="s">
        <v>59</v>
      </c>
      <c r="K3260" t="s">
        <v>35</v>
      </c>
      <c r="L3260">
        <v>1</v>
      </c>
      <c r="M3260" s="6">
        <v>1303.33</v>
      </c>
      <c r="N3260" s="8">
        <v>0.25</v>
      </c>
      <c r="O3260" s="6">
        <v>325.83</v>
      </c>
      <c r="P3260" s="6">
        <v>977.5</v>
      </c>
      <c r="Q3260" s="6">
        <v>782.14</v>
      </c>
      <c r="R3260" s="6">
        <v>195.36</v>
      </c>
      <c r="S3260" s="6">
        <v>372.03</v>
      </c>
      <c r="T3260" t="s">
        <v>36</v>
      </c>
      <c r="U3260">
        <v>9</v>
      </c>
      <c r="V3260" t="s">
        <v>61</v>
      </c>
      <c r="W3260" t="s">
        <v>62</v>
      </c>
      <c r="X3260">
        <v>2024</v>
      </c>
      <c r="Y3260" t="s">
        <v>63</v>
      </c>
      <c r="Z3260" s="8">
        <v>0.19989999999999999</v>
      </c>
    </row>
    <row r="3261" spans="1:26" x14ac:dyDescent="0.3">
      <c r="A3261" t="s">
        <v>7521</v>
      </c>
      <c r="B3261" s="4">
        <v>45736</v>
      </c>
      <c r="C3261" t="s">
        <v>1869</v>
      </c>
      <c r="D3261" t="s">
        <v>7522</v>
      </c>
      <c r="E3261" t="s">
        <v>29</v>
      </c>
      <c r="F3261" t="s">
        <v>30</v>
      </c>
      <c r="G3261" t="s">
        <v>31</v>
      </c>
      <c r="H3261" t="s">
        <v>58</v>
      </c>
      <c r="I3261" t="s">
        <v>47</v>
      </c>
      <c r="J3261" t="s">
        <v>34</v>
      </c>
      <c r="K3261" t="s">
        <v>35</v>
      </c>
      <c r="L3261">
        <v>3</v>
      </c>
      <c r="M3261" s="6">
        <v>1025.0999999999999</v>
      </c>
      <c r="N3261" s="8">
        <v>0.2</v>
      </c>
      <c r="O3261" s="6">
        <v>615.05999999999995</v>
      </c>
      <c r="P3261" s="6">
        <v>2460.2399999999998</v>
      </c>
      <c r="Q3261" s="6">
        <v>1470.19</v>
      </c>
      <c r="R3261" s="6">
        <v>990.05</v>
      </c>
      <c r="S3261" s="6">
        <v>76.900000000000006</v>
      </c>
      <c r="T3261" t="s">
        <v>36</v>
      </c>
      <c r="U3261">
        <v>3</v>
      </c>
      <c r="V3261" t="s">
        <v>50</v>
      </c>
      <c r="W3261" t="s">
        <v>51</v>
      </c>
      <c r="X3261">
        <v>2025</v>
      </c>
      <c r="Y3261" t="s">
        <v>52</v>
      </c>
      <c r="Z3261" s="8">
        <v>0.40239999999999998</v>
      </c>
    </row>
    <row r="3262" spans="1:26" x14ac:dyDescent="0.3">
      <c r="A3262" t="s">
        <v>7523</v>
      </c>
      <c r="B3262" s="4">
        <v>45531</v>
      </c>
      <c r="C3262" t="s">
        <v>5340</v>
      </c>
      <c r="D3262" t="s">
        <v>7524</v>
      </c>
      <c r="E3262" t="s">
        <v>67</v>
      </c>
      <c r="F3262" t="s">
        <v>158</v>
      </c>
      <c r="G3262" t="s">
        <v>31</v>
      </c>
      <c r="H3262" t="s">
        <v>58</v>
      </c>
      <c r="I3262" t="s">
        <v>116</v>
      </c>
      <c r="J3262" t="s">
        <v>59</v>
      </c>
      <c r="K3262" t="s">
        <v>35</v>
      </c>
      <c r="L3262">
        <v>1</v>
      </c>
      <c r="M3262" s="6">
        <v>1529.8</v>
      </c>
      <c r="N3262" s="8">
        <v>0.05</v>
      </c>
      <c r="O3262" s="6">
        <v>76.489999999999995</v>
      </c>
      <c r="P3262" s="6">
        <v>1453.31</v>
      </c>
      <c r="Q3262" s="6">
        <v>922.84</v>
      </c>
      <c r="R3262" s="6">
        <v>530.47</v>
      </c>
      <c r="S3262" s="6">
        <v>194.68</v>
      </c>
      <c r="T3262" t="s">
        <v>77</v>
      </c>
      <c r="U3262">
        <v>8</v>
      </c>
      <c r="V3262" t="s">
        <v>118</v>
      </c>
      <c r="W3262" t="s">
        <v>62</v>
      </c>
      <c r="X3262">
        <v>2024</v>
      </c>
      <c r="Y3262" t="s">
        <v>119</v>
      </c>
      <c r="Z3262" s="8">
        <v>0.36499999999999999</v>
      </c>
    </row>
    <row r="3263" spans="1:26" x14ac:dyDescent="0.3">
      <c r="A3263" t="s">
        <v>7525</v>
      </c>
      <c r="B3263" s="4">
        <v>45592</v>
      </c>
      <c r="C3263" t="s">
        <v>233</v>
      </c>
      <c r="D3263" t="s">
        <v>7526</v>
      </c>
      <c r="E3263" t="s">
        <v>56</v>
      </c>
      <c r="F3263" t="s">
        <v>90</v>
      </c>
      <c r="G3263" t="s">
        <v>110</v>
      </c>
      <c r="H3263" t="s">
        <v>166</v>
      </c>
      <c r="I3263" t="s">
        <v>33</v>
      </c>
      <c r="J3263" t="s">
        <v>59</v>
      </c>
      <c r="K3263" t="s">
        <v>35</v>
      </c>
      <c r="L3263">
        <v>3</v>
      </c>
      <c r="M3263" s="6">
        <v>1029.56</v>
      </c>
      <c r="N3263" s="8">
        <v>0.2</v>
      </c>
      <c r="O3263" s="6">
        <v>617.74</v>
      </c>
      <c r="P3263" s="6">
        <v>2470.94</v>
      </c>
      <c r="Q3263" s="6">
        <v>1663.86</v>
      </c>
      <c r="R3263" s="6">
        <v>807.08</v>
      </c>
      <c r="S3263" s="6">
        <v>128.61000000000001</v>
      </c>
      <c r="T3263" t="s">
        <v>117</v>
      </c>
      <c r="U3263">
        <v>10</v>
      </c>
      <c r="V3263" t="s">
        <v>146</v>
      </c>
      <c r="W3263" t="s">
        <v>85</v>
      </c>
      <c r="X3263">
        <v>2024</v>
      </c>
      <c r="Y3263" t="s">
        <v>184</v>
      </c>
      <c r="Z3263" s="8">
        <v>0.3266</v>
      </c>
    </row>
    <row r="3264" spans="1:26" x14ac:dyDescent="0.3">
      <c r="A3264" t="s">
        <v>7527</v>
      </c>
      <c r="B3264" s="4">
        <v>45893</v>
      </c>
      <c r="C3264" t="s">
        <v>1849</v>
      </c>
      <c r="D3264" t="s">
        <v>7528</v>
      </c>
      <c r="E3264" t="s">
        <v>56</v>
      </c>
      <c r="F3264" t="s">
        <v>238</v>
      </c>
      <c r="G3264" t="s">
        <v>69</v>
      </c>
      <c r="H3264" t="s">
        <v>188</v>
      </c>
      <c r="I3264" t="s">
        <v>47</v>
      </c>
      <c r="J3264" t="s">
        <v>59</v>
      </c>
      <c r="K3264" t="s">
        <v>60</v>
      </c>
      <c r="L3264">
        <v>2</v>
      </c>
      <c r="M3264" s="6">
        <v>4735.62</v>
      </c>
      <c r="N3264" s="8">
        <v>0.15</v>
      </c>
      <c r="O3264" s="6">
        <v>1420.69</v>
      </c>
      <c r="P3264" s="6">
        <v>8050.55</v>
      </c>
      <c r="Q3264" s="6">
        <v>5404.87</v>
      </c>
      <c r="R3264" s="6">
        <v>2645.68</v>
      </c>
      <c r="S3264" s="6">
        <v>362.25</v>
      </c>
      <c r="T3264" t="s">
        <v>117</v>
      </c>
      <c r="U3264">
        <v>8</v>
      </c>
      <c r="V3264" t="s">
        <v>118</v>
      </c>
      <c r="W3264" t="s">
        <v>62</v>
      </c>
      <c r="X3264">
        <v>2025</v>
      </c>
      <c r="Y3264" t="s">
        <v>277</v>
      </c>
      <c r="Z3264" s="8">
        <v>0.3286</v>
      </c>
    </row>
    <row r="3265" spans="1:26" x14ac:dyDescent="0.3">
      <c r="A3265" t="s">
        <v>7529</v>
      </c>
      <c r="B3265" s="4">
        <v>45394</v>
      </c>
      <c r="C3265" t="s">
        <v>1406</v>
      </c>
      <c r="D3265" t="s">
        <v>7530</v>
      </c>
      <c r="E3265" t="s">
        <v>67</v>
      </c>
      <c r="F3265" t="s">
        <v>158</v>
      </c>
      <c r="G3265" t="s">
        <v>69</v>
      </c>
      <c r="H3265" t="s">
        <v>83</v>
      </c>
      <c r="I3265" t="s">
        <v>33</v>
      </c>
      <c r="J3265" t="s">
        <v>48</v>
      </c>
      <c r="K3265" t="s">
        <v>102</v>
      </c>
      <c r="L3265">
        <v>2</v>
      </c>
      <c r="M3265" s="6">
        <v>832.32</v>
      </c>
      <c r="N3265" s="8">
        <v>0.1</v>
      </c>
      <c r="O3265" s="6">
        <v>166.46</v>
      </c>
      <c r="P3265" s="6">
        <v>1498.18</v>
      </c>
      <c r="Q3265" s="6">
        <v>1153.21</v>
      </c>
      <c r="R3265" s="6">
        <v>344.97</v>
      </c>
      <c r="S3265" s="6">
        <v>325.87</v>
      </c>
      <c r="T3265" t="s">
        <v>77</v>
      </c>
      <c r="U3265">
        <v>4</v>
      </c>
      <c r="V3265" t="s">
        <v>37</v>
      </c>
      <c r="W3265" t="s">
        <v>38</v>
      </c>
      <c r="X3265">
        <v>2024</v>
      </c>
      <c r="Y3265" t="s">
        <v>39</v>
      </c>
      <c r="Z3265" s="8">
        <v>0.2303</v>
      </c>
    </row>
    <row r="3266" spans="1:26" x14ac:dyDescent="0.3">
      <c r="A3266" t="s">
        <v>7531</v>
      </c>
      <c r="B3266" s="4">
        <v>45541</v>
      </c>
      <c r="C3266" t="s">
        <v>1059</v>
      </c>
      <c r="D3266" t="s">
        <v>7532</v>
      </c>
      <c r="E3266" t="s">
        <v>43</v>
      </c>
      <c r="F3266" t="s">
        <v>44</v>
      </c>
      <c r="G3266" t="s">
        <v>132</v>
      </c>
      <c r="H3266" t="s">
        <v>154</v>
      </c>
      <c r="I3266" t="s">
        <v>75</v>
      </c>
      <c r="J3266" t="s">
        <v>48</v>
      </c>
      <c r="K3266" t="s">
        <v>76</v>
      </c>
      <c r="L3266">
        <v>2</v>
      </c>
      <c r="M3266" s="6">
        <v>4470.0600000000004</v>
      </c>
      <c r="N3266" s="8">
        <v>0.25</v>
      </c>
      <c r="O3266" s="6">
        <v>2235.0300000000002</v>
      </c>
      <c r="P3266" s="6">
        <v>6705.09</v>
      </c>
      <c r="Q3266" s="6">
        <v>3993.87</v>
      </c>
      <c r="R3266" s="6">
        <v>2711.22</v>
      </c>
      <c r="S3266" s="6">
        <v>80.66</v>
      </c>
      <c r="T3266" t="s">
        <v>36</v>
      </c>
      <c r="U3266">
        <v>9</v>
      </c>
      <c r="V3266" t="s">
        <v>61</v>
      </c>
      <c r="W3266" t="s">
        <v>62</v>
      </c>
      <c r="X3266">
        <v>2024</v>
      </c>
      <c r="Y3266" t="s">
        <v>63</v>
      </c>
      <c r="Z3266" s="8">
        <v>0.40439999999999998</v>
      </c>
    </row>
    <row r="3267" spans="1:26" x14ac:dyDescent="0.3">
      <c r="A3267" t="s">
        <v>7533</v>
      </c>
      <c r="B3267" s="4">
        <v>45744</v>
      </c>
      <c r="C3267" t="s">
        <v>1711</v>
      </c>
      <c r="D3267" t="s">
        <v>7534</v>
      </c>
      <c r="E3267" t="s">
        <v>29</v>
      </c>
      <c r="F3267" t="s">
        <v>123</v>
      </c>
      <c r="G3267" t="s">
        <v>31</v>
      </c>
      <c r="H3267" t="s">
        <v>96</v>
      </c>
      <c r="I3267" t="s">
        <v>47</v>
      </c>
      <c r="J3267" t="s">
        <v>59</v>
      </c>
      <c r="K3267" t="s">
        <v>35</v>
      </c>
      <c r="L3267">
        <v>1</v>
      </c>
      <c r="M3267" s="6">
        <v>1571.42</v>
      </c>
      <c r="N3267" s="8">
        <v>0.1</v>
      </c>
      <c r="O3267" s="6">
        <v>157.13999999999999</v>
      </c>
      <c r="P3267" s="6">
        <v>1414.28</v>
      </c>
      <c r="Q3267" s="6">
        <v>1123.3599999999999</v>
      </c>
      <c r="R3267" s="6">
        <v>290.92</v>
      </c>
      <c r="S3267" s="6">
        <v>308.3</v>
      </c>
      <c r="T3267" t="s">
        <v>36</v>
      </c>
      <c r="U3267">
        <v>3</v>
      </c>
      <c r="V3267" t="s">
        <v>50</v>
      </c>
      <c r="W3267" t="s">
        <v>51</v>
      </c>
      <c r="X3267">
        <v>2025</v>
      </c>
      <c r="Y3267" t="s">
        <v>52</v>
      </c>
      <c r="Z3267" s="8">
        <v>0.20569999999999999</v>
      </c>
    </row>
    <row r="3268" spans="1:26" x14ac:dyDescent="0.3">
      <c r="A3268" t="s">
        <v>7535</v>
      </c>
      <c r="B3268" s="4">
        <v>45811</v>
      </c>
      <c r="C3268" t="s">
        <v>964</v>
      </c>
      <c r="D3268" t="s">
        <v>7536</v>
      </c>
      <c r="E3268" t="s">
        <v>43</v>
      </c>
      <c r="F3268" t="s">
        <v>44</v>
      </c>
      <c r="G3268" t="s">
        <v>31</v>
      </c>
      <c r="H3268" t="s">
        <v>96</v>
      </c>
      <c r="I3268" t="s">
        <v>47</v>
      </c>
      <c r="J3268" t="s">
        <v>48</v>
      </c>
      <c r="K3268" t="s">
        <v>60</v>
      </c>
      <c r="L3268">
        <v>1</v>
      </c>
      <c r="M3268" s="6">
        <v>4162.1499999999996</v>
      </c>
      <c r="N3268" s="8">
        <v>0.15</v>
      </c>
      <c r="O3268" s="6">
        <v>624.32000000000005</v>
      </c>
      <c r="P3268" s="6">
        <v>3537.83</v>
      </c>
      <c r="Q3268" s="6">
        <v>2759.61</v>
      </c>
      <c r="R3268" s="6">
        <v>778.22</v>
      </c>
      <c r="S3268" s="6">
        <v>85.42</v>
      </c>
      <c r="T3268" t="s">
        <v>117</v>
      </c>
      <c r="U3268">
        <v>6</v>
      </c>
      <c r="V3268" t="s">
        <v>189</v>
      </c>
      <c r="W3268" t="s">
        <v>38</v>
      </c>
      <c r="X3268">
        <v>2025</v>
      </c>
      <c r="Y3268" t="s">
        <v>424</v>
      </c>
      <c r="Z3268" s="8">
        <v>0.22</v>
      </c>
    </row>
    <row r="3269" spans="1:26" x14ac:dyDescent="0.3">
      <c r="A3269" t="s">
        <v>7537</v>
      </c>
      <c r="B3269" s="4">
        <v>45444</v>
      </c>
      <c r="C3269" t="s">
        <v>2627</v>
      </c>
      <c r="D3269" t="s">
        <v>7538</v>
      </c>
      <c r="E3269" t="s">
        <v>56</v>
      </c>
      <c r="F3269" t="s">
        <v>238</v>
      </c>
      <c r="G3269" t="s">
        <v>132</v>
      </c>
      <c r="H3269" t="s">
        <v>154</v>
      </c>
      <c r="I3269" t="s">
        <v>33</v>
      </c>
      <c r="J3269" t="s">
        <v>59</v>
      </c>
      <c r="K3269" t="s">
        <v>35</v>
      </c>
      <c r="L3269">
        <v>1</v>
      </c>
      <c r="M3269" s="6">
        <v>1811.78</v>
      </c>
      <c r="N3269" s="8">
        <v>0.1</v>
      </c>
      <c r="O3269" s="6">
        <v>181.18</v>
      </c>
      <c r="P3269" s="6">
        <v>1630.6</v>
      </c>
      <c r="Q3269" s="6">
        <v>1235.53</v>
      </c>
      <c r="R3269" s="6">
        <v>395.07</v>
      </c>
      <c r="S3269" s="6">
        <v>258.38</v>
      </c>
      <c r="T3269" t="s">
        <v>117</v>
      </c>
      <c r="U3269">
        <v>6</v>
      </c>
      <c r="V3269" t="s">
        <v>189</v>
      </c>
      <c r="W3269" t="s">
        <v>38</v>
      </c>
      <c r="X3269">
        <v>2024</v>
      </c>
      <c r="Y3269" t="s">
        <v>190</v>
      </c>
      <c r="Z3269" s="8">
        <v>0.24229999999999999</v>
      </c>
    </row>
    <row r="3270" spans="1:26" x14ac:dyDescent="0.3">
      <c r="A3270" t="s">
        <v>7539</v>
      </c>
      <c r="B3270" s="4">
        <v>45465</v>
      </c>
      <c r="C3270" t="s">
        <v>286</v>
      </c>
      <c r="D3270" t="s">
        <v>7540</v>
      </c>
      <c r="E3270" t="s">
        <v>29</v>
      </c>
      <c r="F3270" t="s">
        <v>30</v>
      </c>
      <c r="G3270" t="s">
        <v>110</v>
      </c>
      <c r="H3270" t="s">
        <v>269</v>
      </c>
      <c r="I3270" t="s">
        <v>33</v>
      </c>
      <c r="J3270" t="s">
        <v>48</v>
      </c>
      <c r="K3270" t="s">
        <v>35</v>
      </c>
      <c r="L3270">
        <v>1</v>
      </c>
      <c r="M3270" s="6">
        <v>2095.0500000000002</v>
      </c>
      <c r="N3270" s="8">
        <v>0.2</v>
      </c>
      <c r="O3270" s="6">
        <v>419.01</v>
      </c>
      <c r="P3270" s="6">
        <v>1676.04</v>
      </c>
      <c r="Q3270" s="6">
        <v>1045.96</v>
      </c>
      <c r="R3270" s="6">
        <v>630.08000000000004</v>
      </c>
      <c r="S3270" s="6">
        <v>308.60000000000002</v>
      </c>
      <c r="T3270" t="s">
        <v>36</v>
      </c>
      <c r="U3270">
        <v>6</v>
      </c>
      <c r="V3270" t="s">
        <v>189</v>
      </c>
      <c r="W3270" t="s">
        <v>38</v>
      </c>
      <c r="X3270">
        <v>2024</v>
      </c>
      <c r="Y3270" t="s">
        <v>190</v>
      </c>
      <c r="Z3270" s="8">
        <v>0.37590000000000001</v>
      </c>
    </row>
    <row r="3271" spans="1:26" x14ac:dyDescent="0.3">
      <c r="A3271" t="s">
        <v>7541</v>
      </c>
      <c r="B3271" s="4">
        <v>45634</v>
      </c>
      <c r="C3271" t="s">
        <v>1505</v>
      </c>
      <c r="D3271" t="s">
        <v>7542</v>
      </c>
      <c r="E3271" t="s">
        <v>29</v>
      </c>
      <c r="F3271" t="s">
        <v>141</v>
      </c>
      <c r="G3271" t="s">
        <v>132</v>
      </c>
      <c r="H3271" t="s">
        <v>154</v>
      </c>
      <c r="I3271" t="s">
        <v>116</v>
      </c>
      <c r="J3271" t="s">
        <v>48</v>
      </c>
      <c r="K3271" t="s">
        <v>102</v>
      </c>
      <c r="L3271">
        <v>1</v>
      </c>
      <c r="M3271" s="6">
        <v>1017.2</v>
      </c>
      <c r="N3271" s="8">
        <v>0.1</v>
      </c>
      <c r="O3271" s="6">
        <v>101.72</v>
      </c>
      <c r="P3271" s="6">
        <v>915.48</v>
      </c>
      <c r="Q3271" s="6">
        <v>744.29</v>
      </c>
      <c r="R3271" s="6">
        <v>171.19</v>
      </c>
      <c r="S3271" s="6">
        <v>72.430000000000007</v>
      </c>
      <c r="T3271" t="s">
        <v>36</v>
      </c>
      <c r="U3271">
        <v>12</v>
      </c>
      <c r="V3271" t="s">
        <v>84</v>
      </c>
      <c r="W3271" t="s">
        <v>85</v>
      </c>
      <c r="X3271">
        <v>2024</v>
      </c>
      <c r="Y3271" t="s">
        <v>162</v>
      </c>
      <c r="Z3271" s="8">
        <v>0.187</v>
      </c>
    </row>
    <row r="3272" spans="1:26" x14ac:dyDescent="0.3">
      <c r="A3272" t="s">
        <v>7543</v>
      </c>
      <c r="B3272" s="4">
        <v>45961</v>
      </c>
      <c r="C3272" t="s">
        <v>7544</v>
      </c>
      <c r="D3272" t="s">
        <v>7545</v>
      </c>
      <c r="E3272" t="s">
        <v>67</v>
      </c>
      <c r="F3272" t="s">
        <v>158</v>
      </c>
      <c r="G3272" t="s">
        <v>132</v>
      </c>
      <c r="H3272" t="s">
        <v>133</v>
      </c>
      <c r="I3272" t="s">
        <v>75</v>
      </c>
      <c r="J3272" t="s">
        <v>59</v>
      </c>
      <c r="K3272" t="s">
        <v>35</v>
      </c>
      <c r="L3272">
        <v>3</v>
      </c>
      <c r="M3272" s="6">
        <v>1042.1199999999999</v>
      </c>
      <c r="N3272" s="8">
        <v>0</v>
      </c>
      <c r="O3272" s="6">
        <v>0</v>
      </c>
      <c r="P3272" s="6">
        <v>3126.36</v>
      </c>
      <c r="Q3272" s="6">
        <v>2081.52</v>
      </c>
      <c r="R3272" s="6">
        <v>1044.8399999999999</v>
      </c>
      <c r="S3272" s="6">
        <v>413.54</v>
      </c>
      <c r="T3272" t="s">
        <v>36</v>
      </c>
      <c r="U3272">
        <v>10</v>
      </c>
      <c r="V3272" t="s">
        <v>146</v>
      </c>
      <c r="W3272" t="s">
        <v>85</v>
      </c>
      <c r="X3272">
        <v>2025</v>
      </c>
      <c r="Y3272" t="s">
        <v>147</v>
      </c>
      <c r="Z3272" s="8">
        <v>0.3342</v>
      </c>
    </row>
    <row r="3273" spans="1:26" x14ac:dyDescent="0.3">
      <c r="A3273" t="s">
        <v>7546</v>
      </c>
      <c r="B3273" s="4">
        <v>45722</v>
      </c>
      <c r="C3273" t="s">
        <v>4244</v>
      </c>
      <c r="D3273" t="s">
        <v>7547</v>
      </c>
      <c r="E3273" t="s">
        <v>43</v>
      </c>
      <c r="F3273" t="s">
        <v>273</v>
      </c>
      <c r="G3273" t="s">
        <v>110</v>
      </c>
      <c r="H3273" t="s">
        <v>166</v>
      </c>
      <c r="I3273" t="s">
        <v>116</v>
      </c>
      <c r="J3273" t="s">
        <v>48</v>
      </c>
      <c r="K3273" t="s">
        <v>35</v>
      </c>
      <c r="L3273">
        <v>3</v>
      </c>
      <c r="M3273" s="6">
        <v>1247.3699999999999</v>
      </c>
      <c r="N3273" s="8">
        <v>0.05</v>
      </c>
      <c r="O3273" s="6">
        <v>187.11</v>
      </c>
      <c r="P3273" s="6">
        <v>3555</v>
      </c>
      <c r="Q3273" s="6">
        <v>2467.37</v>
      </c>
      <c r="R3273" s="6">
        <v>1087.6300000000001</v>
      </c>
      <c r="S3273" s="6">
        <v>447.37</v>
      </c>
      <c r="T3273" t="s">
        <v>117</v>
      </c>
      <c r="U3273">
        <v>3</v>
      </c>
      <c r="V3273" t="s">
        <v>50</v>
      </c>
      <c r="W3273" t="s">
        <v>51</v>
      </c>
      <c r="X3273">
        <v>2025</v>
      </c>
      <c r="Y3273" t="s">
        <v>52</v>
      </c>
      <c r="Z3273" s="8">
        <v>0.30590000000000001</v>
      </c>
    </row>
    <row r="3274" spans="1:26" x14ac:dyDescent="0.3">
      <c r="A3274" t="s">
        <v>7548</v>
      </c>
      <c r="B3274" s="4">
        <v>46018</v>
      </c>
      <c r="C3274" t="s">
        <v>1714</v>
      </c>
      <c r="D3274" t="s">
        <v>7549</v>
      </c>
      <c r="E3274" t="s">
        <v>67</v>
      </c>
      <c r="F3274" t="s">
        <v>82</v>
      </c>
      <c r="G3274" t="s">
        <v>31</v>
      </c>
      <c r="H3274" t="s">
        <v>96</v>
      </c>
      <c r="I3274" t="s">
        <v>75</v>
      </c>
      <c r="J3274" t="s">
        <v>59</v>
      </c>
      <c r="K3274" t="s">
        <v>35</v>
      </c>
      <c r="L3274">
        <v>1</v>
      </c>
      <c r="M3274" s="6">
        <v>1207.0999999999999</v>
      </c>
      <c r="N3274" s="8">
        <v>0.05</v>
      </c>
      <c r="O3274" s="6">
        <v>60.36</v>
      </c>
      <c r="P3274" s="6">
        <v>1146.74</v>
      </c>
      <c r="Q3274" s="6">
        <v>917.74</v>
      </c>
      <c r="R3274" s="6">
        <v>229</v>
      </c>
      <c r="S3274" s="6">
        <v>424.74</v>
      </c>
      <c r="T3274" t="s">
        <v>36</v>
      </c>
      <c r="U3274">
        <v>12</v>
      </c>
      <c r="V3274" t="s">
        <v>84</v>
      </c>
      <c r="W3274" t="s">
        <v>85</v>
      </c>
      <c r="X3274">
        <v>2025</v>
      </c>
      <c r="Y3274" t="s">
        <v>86</v>
      </c>
      <c r="Z3274" s="8">
        <v>0.19969999999999999</v>
      </c>
    </row>
    <row r="3275" spans="1:26" x14ac:dyDescent="0.3">
      <c r="A3275" t="s">
        <v>7550</v>
      </c>
      <c r="B3275" s="4">
        <v>45980</v>
      </c>
      <c r="C3275" t="s">
        <v>2545</v>
      </c>
      <c r="D3275" t="s">
        <v>7551</v>
      </c>
      <c r="E3275" t="s">
        <v>108</v>
      </c>
      <c r="F3275" t="s">
        <v>194</v>
      </c>
      <c r="G3275" t="s">
        <v>31</v>
      </c>
      <c r="H3275" t="s">
        <v>58</v>
      </c>
      <c r="I3275" t="s">
        <v>33</v>
      </c>
      <c r="J3275" t="s">
        <v>48</v>
      </c>
      <c r="K3275" t="s">
        <v>76</v>
      </c>
      <c r="L3275">
        <v>1</v>
      </c>
      <c r="M3275" s="6">
        <v>1024.3800000000001</v>
      </c>
      <c r="N3275" s="8">
        <v>0.05</v>
      </c>
      <c r="O3275" s="6">
        <v>51.22</v>
      </c>
      <c r="P3275" s="6">
        <v>973.16</v>
      </c>
      <c r="Q3275" s="6">
        <v>737.91</v>
      </c>
      <c r="R3275" s="6">
        <v>235.25</v>
      </c>
      <c r="S3275" s="6">
        <v>176.39</v>
      </c>
      <c r="T3275" t="s">
        <v>36</v>
      </c>
      <c r="U3275">
        <v>11</v>
      </c>
      <c r="V3275" t="s">
        <v>124</v>
      </c>
      <c r="W3275" t="s">
        <v>85</v>
      </c>
      <c r="X3275">
        <v>2025</v>
      </c>
      <c r="Y3275" t="s">
        <v>221</v>
      </c>
      <c r="Z3275" s="8">
        <v>0.2417</v>
      </c>
    </row>
    <row r="3276" spans="1:26" x14ac:dyDescent="0.3">
      <c r="A3276" t="s">
        <v>7552</v>
      </c>
      <c r="B3276" s="4">
        <v>45978</v>
      </c>
      <c r="C3276" t="s">
        <v>4176</v>
      </c>
      <c r="D3276" t="s">
        <v>7553</v>
      </c>
      <c r="E3276" t="s">
        <v>29</v>
      </c>
      <c r="F3276" t="s">
        <v>141</v>
      </c>
      <c r="G3276" t="s">
        <v>31</v>
      </c>
      <c r="H3276" t="s">
        <v>96</v>
      </c>
      <c r="I3276" t="s">
        <v>75</v>
      </c>
      <c r="J3276" t="s">
        <v>59</v>
      </c>
      <c r="K3276" t="s">
        <v>102</v>
      </c>
      <c r="L3276">
        <v>2</v>
      </c>
      <c r="M3276" s="6">
        <v>1550.63</v>
      </c>
      <c r="N3276" s="8">
        <v>0.2</v>
      </c>
      <c r="O3276" s="6">
        <v>620.25</v>
      </c>
      <c r="P3276" s="6">
        <v>2481.0100000000002</v>
      </c>
      <c r="Q3276" s="6">
        <v>1876.96</v>
      </c>
      <c r="R3276" s="6">
        <v>604.04999999999995</v>
      </c>
      <c r="S3276" s="6">
        <v>404.26</v>
      </c>
      <c r="T3276" t="s">
        <v>77</v>
      </c>
      <c r="U3276">
        <v>11</v>
      </c>
      <c r="V3276" t="s">
        <v>124</v>
      </c>
      <c r="W3276" t="s">
        <v>85</v>
      </c>
      <c r="X3276">
        <v>2025</v>
      </c>
      <c r="Y3276" t="s">
        <v>221</v>
      </c>
      <c r="Z3276" s="8">
        <v>0.24349999999999999</v>
      </c>
    </row>
    <row r="3277" spans="1:26" x14ac:dyDescent="0.3">
      <c r="A3277" t="s">
        <v>7554</v>
      </c>
      <c r="B3277" s="4">
        <v>45949</v>
      </c>
      <c r="C3277" t="s">
        <v>1098</v>
      </c>
      <c r="D3277" t="s">
        <v>7555</v>
      </c>
      <c r="E3277" t="s">
        <v>67</v>
      </c>
      <c r="F3277" t="s">
        <v>68</v>
      </c>
      <c r="G3277" t="s">
        <v>31</v>
      </c>
      <c r="H3277" t="s">
        <v>195</v>
      </c>
      <c r="I3277" t="s">
        <v>47</v>
      </c>
      <c r="J3277" t="s">
        <v>59</v>
      </c>
      <c r="K3277" t="s">
        <v>60</v>
      </c>
      <c r="L3277">
        <v>1</v>
      </c>
      <c r="M3277" s="6">
        <v>1247.97</v>
      </c>
      <c r="N3277" s="8">
        <v>0.2</v>
      </c>
      <c r="O3277" s="6">
        <v>249.59</v>
      </c>
      <c r="P3277" s="6">
        <v>998.38</v>
      </c>
      <c r="Q3277" s="6">
        <v>775.14</v>
      </c>
      <c r="R3277" s="6">
        <v>223.24</v>
      </c>
      <c r="S3277" s="6">
        <v>102.06</v>
      </c>
      <c r="T3277" t="s">
        <v>77</v>
      </c>
      <c r="U3277">
        <v>10</v>
      </c>
      <c r="V3277" t="s">
        <v>146</v>
      </c>
      <c r="W3277" t="s">
        <v>85</v>
      </c>
      <c r="X3277">
        <v>2025</v>
      </c>
      <c r="Y3277" t="s">
        <v>147</v>
      </c>
      <c r="Z3277" s="8">
        <v>0.22359999999999999</v>
      </c>
    </row>
    <row r="3278" spans="1:26" x14ac:dyDescent="0.3">
      <c r="A3278" t="s">
        <v>7556</v>
      </c>
      <c r="B3278" s="4">
        <v>45615</v>
      </c>
      <c r="C3278" t="s">
        <v>1956</v>
      </c>
      <c r="D3278" t="s">
        <v>7557</v>
      </c>
      <c r="E3278" t="s">
        <v>43</v>
      </c>
      <c r="F3278" t="s">
        <v>273</v>
      </c>
      <c r="G3278" t="s">
        <v>31</v>
      </c>
      <c r="H3278" t="s">
        <v>195</v>
      </c>
      <c r="I3278" t="s">
        <v>33</v>
      </c>
      <c r="J3278" t="s">
        <v>59</v>
      </c>
      <c r="K3278" t="s">
        <v>35</v>
      </c>
      <c r="L3278">
        <v>2</v>
      </c>
      <c r="M3278" s="6">
        <v>1706.41</v>
      </c>
      <c r="N3278" s="8">
        <v>0.05</v>
      </c>
      <c r="O3278" s="6">
        <v>170.64</v>
      </c>
      <c r="P3278" s="6">
        <v>3242.18</v>
      </c>
      <c r="Q3278" s="6">
        <v>2504.73</v>
      </c>
      <c r="R3278" s="6">
        <v>737.45</v>
      </c>
      <c r="S3278" s="6">
        <v>416.99</v>
      </c>
      <c r="T3278" t="s">
        <v>36</v>
      </c>
      <c r="U3278">
        <v>11</v>
      </c>
      <c r="V3278" t="s">
        <v>124</v>
      </c>
      <c r="W3278" t="s">
        <v>85</v>
      </c>
      <c r="X3278">
        <v>2024</v>
      </c>
      <c r="Y3278" t="s">
        <v>125</v>
      </c>
      <c r="Z3278" s="8">
        <v>0.22750000000000001</v>
      </c>
    </row>
    <row r="3279" spans="1:26" x14ac:dyDescent="0.3">
      <c r="A3279" t="s">
        <v>7558</v>
      </c>
      <c r="B3279" s="4">
        <v>45964</v>
      </c>
      <c r="C3279" t="s">
        <v>773</v>
      </c>
      <c r="D3279" t="s">
        <v>7559</v>
      </c>
      <c r="E3279" t="s">
        <v>29</v>
      </c>
      <c r="F3279" t="s">
        <v>123</v>
      </c>
      <c r="G3279" t="s">
        <v>69</v>
      </c>
      <c r="H3279" t="s">
        <v>70</v>
      </c>
      <c r="I3279" t="s">
        <v>75</v>
      </c>
      <c r="J3279" t="s">
        <v>48</v>
      </c>
      <c r="K3279" t="s">
        <v>102</v>
      </c>
      <c r="L3279">
        <v>1</v>
      </c>
      <c r="M3279" s="6">
        <v>836.42</v>
      </c>
      <c r="N3279" s="8">
        <v>0.2</v>
      </c>
      <c r="O3279" s="6">
        <v>167.28</v>
      </c>
      <c r="P3279" s="6">
        <v>669.14</v>
      </c>
      <c r="Q3279" s="6">
        <v>404.25</v>
      </c>
      <c r="R3279" s="6">
        <v>264.89</v>
      </c>
      <c r="S3279" s="6">
        <v>315.56</v>
      </c>
      <c r="T3279" t="s">
        <v>36</v>
      </c>
      <c r="U3279">
        <v>11</v>
      </c>
      <c r="V3279" t="s">
        <v>124</v>
      </c>
      <c r="W3279" t="s">
        <v>85</v>
      </c>
      <c r="X3279">
        <v>2025</v>
      </c>
      <c r="Y3279" t="s">
        <v>221</v>
      </c>
      <c r="Z3279" s="8">
        <v>0.39589999999999997</v>
      </c>
    </row>
    <row r="3280" spans="1:26" x14ac:dyDescent="0.3">
      <c r="A3280" t="s">
        <v>7560</v>
      </c>
      <c r="B3280" s="4">
        <v>45930</v>
      </c>
      <c r="C3280" t="s">
        <v>2805</v>
      </c>
      <c r="D3280" t="s">
        <v>7561</v>
      </c>
      <c r="E3280" t="s">
        <v>43</v>
      </c>
      <c r="F3280" t="s">
        <v>101</v>
      </c>
      <c r="G3280" t="s">
        <v>31</v>
      </c>
      <c r="H3280" t="s">
        <v>195</v>
      </c>
      <c r="I3280" t="s">
        <v>33</v>
      </c>
      <c r="J3280" t="s">
        <v>59</v>
      </c>
      <c r="K3280" t="s">
        <v>49</v>
      </c>
      <c r="L3280">
        <v>1</v>
      </c>
      <c r="M3280" s="6">
        <v>743.18</v>
      </c>
      <c r="N3280" s="8">
        <v>0.05</v>
      </c>
      <c r="O3280" s="6">
        <v>37.159999999999997</v>
      </c>
      <c r="P3280" s="6">
        <v>706.02</v>
      </c>
      <c r="Q3280" s="6">
        <v>498.03</v>
      </c>
      <c r="R3280" s="6">
        <v>207.99</v>
      </c>
      <c r="S3280" s="6">
        <v>144.76</v>
      </c>
      <c r="T3280" t="s">
        <v>36</v>
      </c>
      <c r="U3280">
        <v>9</v>
      </c>
      <c r="V3280" t="s">
        <v>61</v>
      </c>
      <c r="W3280" t="s">
        <v>62</v>
      </c>
      <c r="X3280">
        <v>2025</v>
      </c>
      <c r="Y3280" t="s">
        <v>97</v>
      </c>
      <c r="Z3280" s="8">
        <v>0.29459999999999997</v>
      </c>
    </row>
    <row r="3281" spans="1:26" x14ac:dyDescent="0.3">
      <c r="A3281" t="s">
        <v>7562</v>
      </c>
      <c r="B3281" s="4">
        <v>45711</v>
      </c>
      <c r="C3281" t="s">
        <v>1288</v>
      </c>
      <c r="D3281" t="s">
        <v>7563</v>
      </c>
      <c r="E3281" t="s">
        <v>67</v>
      </c>
      <c r="F3281" t="s">
        <v>334</v>
      </c>
      <c r="G3281" t="s">
        <v>31</v>
      </c>
      <c r="H3281" t="s">
        <v>32</v>
      </c>
      <c r="I3281" t="s">
        <v>33</v>
      </c>
      <c r="J3281" t="s">
        <v>34</v>
      </c>
      <c r="K3281" t="s">
        <v>35</v>
      </c>
      <c r="L3281">
        <v>1</v>
      </c>
      <c r="M3281" s="6">
        <v>1034.6600000000001</v>
      </c>
      <c r="N3281" s="8">
        <v>0.15</v>
      </c>
      <c r="O3281" s="6">
        <v>155.19999999999999</v>
      </c>
      <c r="P3281" s="6">
        <v>879.46</v>
      </c>
      <c r="Q3281" s="6">
        <v>619.02</v>
      </c>
      <c r="R3281" s="6">
        <v>260.44</v>
      </c>
      <c r="S3281" s="6">
        <v>183.18</v>
      </c>
      <c r="T3281" t="s">
        <v>36</v>
      </c>
      <c r="U3281">
        <v>2</v>
      </c>
      <c r="V3281" t="s">
        <v>171</v>
      </c>
      <c r="W3281" t="s">
        <v>51</v>
      </c>
      <c r="X3281">
        <v>2025</v>
      </c>
      <c r="Y3281" t="s">
        <v>172</v>
      </c>
      <c r="Z3281" s="8">
        <v>0.29609999999999997</v>
      </c>
    </row>
    <row r="3282" spans="1:26" x14ac:dyDescent="0.3">
      <c r="A3282" t="s">
        <v>7564</v>
      </c>
      <c r="B3282" s="4">
        <v>45885</v>
      </c>
      <c r="C3282" t="s">
        <v>6045</v>
      </c>
      <c r="D3282" t="s">
        <v>7565</v>
      </c>
      <c r="E3282" t="s">
        <v>43</v>
      </c>
      <c r="F3282" t="s">
        <v>44</v>
      </c>
      <c r="G3282" t="s">
        <v>45</v>
      </c>
      <c r="H3282" t="s">
        <v>83</v>
      </c>
      <c r="I3282" t="s">
        <v>33</v>
      </c>
      <c r="J3282" t="s">
        <v>34</v>
      </c>
      <c r="K3282" t="s">
        <v>49</v>
      </c>
      <c r="L3282">
        <v>1</v>
      </c>
      <c r="M3282" s="6">
        <v>1510.9</v>
      </c>
      <c r="N3282" s="8">
        <v>0.2</v>
      </c>
      <c r="O3282" s="6">
        <v>302.18</v>
      </c>
      <c r="P3282" s="6">
        <v>1208.72</v>
      </c>
      <c r="Q3282" s="6">
        <v>818.79</v>
      </c>
      <c r="R3282" s="6">
        <v>389.93</v>
      </c>
      <c r="S3282" s="6">
        <v>186.3</v>
      </c>
      <c r="T3282" t="s">
        <v>117</v>
      </c>
      <c r="U3282">
        <v>8</v>
      </c>
      <c r="V3282" t="s">
        <v>118</v>
      </c>
      <c r="W3282" t="s">
        <v>62</v>
      </c>
      <c r="X3282">
        <v>2025</v>
      </c>
      <c r="Y3282" t="s">
        <v>277</v>
      </c>
      <c r="Z3282" s="8">
        <v>0.3226</v>
      </c>
    </row>
    <row r="3283" spans="1:26" x14ac:dyDescent="0.3">
      <c r="A3283" t="s">
        <v>7566</v>
      </c>
      <c r="B3283" s="4">
        <v>45776</v>
      </c>
      <c r="C3283" t="s">
        <v>5754</v>
      </c>
      <c r="D3283" t="s">
        <v>7567</v>
      </c>
      <c r="E3283" t="s">
        <v>29</v>
      </c>
      <c r="F3283" t="s">
        <v>141</v>
      </c>
      <c r="G3283" t="s">
        <v>69</v>
      </c>
      <c r="H3283" t="s">
        <v>70</v>
      </c>
      <c r="I3283" t="s">
        <v>33</v>
      </c>
      <c r="J3283" t="s">
        <v>48</v>
      </c>
      <c r="K3283" t="s">
        <v>35</v>
      </c>
      <c r="L3283">
        <v>2</v>
      </c>
      <c r="M3283" s="6">
        <v>1072.6500000000001</v>
      </c>
      <c r="N3283" s="8">
        <v>0</v>
      </c>
      <c r="O3283" s="6">
        <v>0</v>
      </c>
      <c r="P3283" s="6">
        <v>2145.3000000000002</v>
      </c>
      <c r="Q3283" s="6">
        <v>1291.6400000000001</v>
      </c>
      <c r="R3283" s="6">
        <v>853.66</v>
      </c>
      <c r="S3283" s="6">
        <v>241.57</v>
      </c>
      <c r="T3283" t="s">
        <v>36</v>
      </c>
      <c r="U3283">
        <v>4</v>
      </c>
      <c r="V3283" t="s">
        <v>37</v>
      </c>
      <c r="W3283" t="s">
        <v>38</v>
      </c>
      <c r="X3283">
        <v>2025</v>
      </c>
      <c r="Y3283" t="s">
        <v>112</v>
      </c>
      <c r="Z3283" s="8">
        <v>0.39789999999999998</v>
      </c>
    </row>
    <row r="3284" spans="1:26" x14ac:dyDescent="0.3">
      <c r="A3284" t="s">
        <v>7568</v>
      </c>
      <c r="B3284" s="4">
        <v>45950</v>
      </c>
      <c r="C3284" t="s">
        <v>4463</v>
      </c>
      <c r="D3284" t="s">
        <v>7569</v>
      </c>
      <c r="E3284" t="s">
        <v>43</v>
      </c>
      <c r="F3284" t="s">
        <v>273</v>
      </c>
      <c r="G3284" t="s">
        <v>45</v>
      </c>
      <c r="H3284" t="s">
        <v>83</v>
      </c>
      <c r="I3284" t="s">
        <v>33</v>
      </c>
      <c r="J3284" t="s">
        <v>48</v>
      </c>
      <c r="K3284" t="s">
        <v>76</v>
      </c>
      <c r="L3284">
        <v>2</v>
      </c>
      <c r="M3284" s="6">
        <v>1327.56</v>
      </c>
      <c r="N3284" s="8">
        <v>0.1</v>
      </c>
      <c r="O3284" s="6">
        <v>265.51</v>
      </c>
      <c r="P3284" s="6">
        <v>2389.61</v>
      </c>
      <c r="Q3284" s="6">
        <v>1943.64</v>
      </c>
      <c r="R3284" s="6">
        <v>445.97</v>
      </c>
      <c r="S3284" s="6">
        <v>342.25</v>
      </c>
      <c r="T3284" t="s">
        <v>36</v>
      </c>
      <c r="U3284">
        <v>10</v>
      </c>
      <c r="V3284" t="s">
        <v>146</v>
      </c>
      <c r="W3284" t="s">
        <v>85</v>
      </c>
      <c r="X3284">
        <v>2025</v>
      </c>
      <c r="Y3284" t="s">
        <v>147</v>
      </c>
      <c r="Z3284" s="8">
        <v>0.18659999999999999</v>
      </c>
    </row>
    <row r="3285" spans="1:26" x14ac:dyDescent="0.3">
      <c r="A3285" t="s">
        <v>7570</v>
      </c>
      <c r="B3285" s="4">
        <v>45703</v>
      </c>
      <c r="C3285" t="s">
        <v>845</v>
      </c>
      <c r="D3285" t="s">
        <v>7571</v>
      </c>
      <c r="E3285" t="s">
        <v>43</v>
      </c>
      <c r="F3285" t="s">
        <v>256</v>
      </c>
      <c r="G3285" t="s">
        <v>69</v>
      </c>
      <c r="H3285" t="s">
        <v>70</v>
      </c>
      <c r="I3285" t="s">
        <v>47</v>
      </c>
      <c r="J3285" t="s">
        <v>34</v>
      </c>
      <c r="K3285" t="s">
        <v>60</v>
      </c>
      <c r="L3285">
        <v>1</v>
      </c>
      <c r="M3285" s="6">
        <v>1159.57</v>
      </c>
      <c r="N3285" s="8">
        <v>0.05</v>
      </c>
      <c r="O3285" s="6">
        <v>57.98</v>
      </c>
      <c r="P3285" s="6">
        <v>1101.5899999999999</v>
      </c>
      <c r="Q3285" s="6">
        <v>696.24</v>
      </c>
      <c r="R3285" s="6">
        <v>405.35</v>
      </c>
      <c r="S3285" s="6">
        <v>439.92</v>
      </c>
      <c r="T3285" t="s">
        <v>36</v>
      </c>
      <c r="U3285">
        <v>2</v>
      </c>
      <c r="V3285" t="s">
        <v>171</v>
      </c>
      <c r="W3285" t="s">
        <v>51</v>
      </c>
      <c r="X3285">
        <v>2025</v>
      </c>
      <c r="Y3285" t="s">
        <v>172</v>
      </c>
      <c r="Z3285" s="8">
        <v>0.36799999999999999</v>
      </c>
    </row>
    <row r="3286" spans="1:26" x14ac:dyDescent="0.3">
      <c r="A3286" t="s">
        <v>7572</v>
      </c>
      <c r="B3286" s="4">
        <v>45375</v>
      </c>
      <c r="C3286" t="s">
        <v>1392</v>
      </c>
      <c r="D3286" t="s">
        <v>7573</v>
      </c>
      <c r="E3286" t="s">
        <v>56</v>
      </c>
      <c r="F3286" t="s">
        <v>90</v>
      </c>
      <c r="G3286" t="s">
        <v>31</v>
      </c>
      <c r="H3286" t="s">
        <v>96</v>
      </c>
      <c r="I3286" t="s">
        <v>33</v>
      </c>
      <c r="J3286" t="s">
        <v>59</v>
      </c>
      <c r="K3286" t="s">
        <v>76</v>
      </c>
      <c r="L3286">
        <v>1</v>
      </c>
      <c r="M3286" s="6">
        <v>2704.06</v>
      </c>
      <c r="N3286" s="8">
        <v>0.15</v>
      </c>
      <c r="O3286" s="6">
        <v>405.61</v>
      </c>
      <c r="P3286" s="6">
        <v>2298.4499999999998</v>
      </c>
      <c r="Q3286" s="6">
        <v>1681.46</v>
      </c>
      <c r="R3286" s="6">
        <v>616.99</v>
      </c>
      <c r="S3286" s="6">
        <v>389.84</v>
      </c>
      <c r="T3286" t="s">
        <v>36</v>
      </c>
      <c r="U3286">
        <v>3</v>
      </c>
      <c r="V3286" t="s">
        <v>50</v>
      </c>
      <c r="W3286" t="s">
        <v>51</v>
      </c>
      <c r="X3286">
        <v>2024</v>
      </c>
      <c r="Y3286" t="s">
        <v>78</v>
      </c>
      <c r="Z3286" s="8">
        <v>0.26840000000000003</v>
      </c>
    </row>
    <row r="3287" spans="1:26" x14ac:dyDescent="0.3">
      <c r="A3287" t="s">
        <v>7574</v>
      </c>
      <c r="B3287" s="4">
        <v>45404</v>
      </c>
      <c r="C3287" t="s">
        <v>2576</v>
      </c>
      <c r="D3287" t="s">
        <v>7575</v>
      </c>
      <c r="E3287" t="s">
        <v>29</v>
      </c>
      <c r="F3287" t="s">
        <v>123</v>
      </c>
      <c r="G3287" t="s">
        <v>132</v>
      </c>
      <c r="H3287" t="s">
        <v>154</v>
      </c>
      <c r="I3287" t="s">
        <v>75</v>
      </c>
      <c r="J3287" t="s">
        <v>59</v>
      </c>
      <c r="K3287" t="s">
        <v>76</v>
      </c>
      <c r="L3287">
        <v>1</v>
      </c>
      <c r="M3287" s="6">
        <v>1016.01</v>
      </c>
      <c r="N3287" s="8">
        <v>0.1</v>
      </c>
      <c r="O3287" s="6">
        <v>101.6</v>
      </c>
      <c r="P3287" s="6">
        <v>914.41</v>
      </c>
      <c r="Q3287" s="6">
        <v>669.27</v>
      </c>
      <c r="R3287" s="6">
        <v>245.14</v>
      </c>
      <c r="S3287" s="6">
        <v>61.42</v>
      </c>
      <c r="T3287" t="s">
        <v>36</v>
      </c>
      <c r="U3287">
        <v>4</v>
      </c>
      <c r="V3287" t="s">
        <v>37</v>
      </c>
      <c r="W3287" t="s">
        <v>38</v>
      </c>
      <c r="X3287">
        <v>2024</v>
      </c>
      <c r="Y3287" t="s">
        <v>39</v>
      </c>
      <c r="Z3287" s="8">
        <v>0.2681</v>
      </c>
    </row>
    <row r="3288" spans="1:26" x14ac:dyDescent="0.3">
      <c r="A3288" t="s">
        <v>7576</v>
      </c>
      <c r="B3288" s="4">
        <v>45623</v>
      </c>
      <c r="C3288" t="s">
        <v>1334</v>
      </c>
      <c r="D3288" t="s">
        <v>7577</v>
      </c>
      <c r="E3288" t="s">
        <v>43</v>
      </c>
      <c r="F3288" t="s">
        <v>101</v>
      </c>
      <c r="G3288" t="s">
        <v>31</v>
      </c>
      <c r="H3288" t="s">
        <v>58</v>
      </c>
      <c r="I3288" t="s">
        <v>47</v>
      </c>
      <c r="J3288" t="s">
        <v>59</v>
      </c>
      <c r="K3288" t="s">
        <v>60</v>
      </c>
      <c r="L3288">
        <v>1</v>
      </c>
      <c r="M3288" s="6">
        <v>1431.72</v>
      </c>
      <c r="N3288" s="8">
        <v>0.15</v>
      </c>
      <c r="O3288" s="6">
        <v>214.76</v>
      </c>
      <c r="P3288" s="6">
        <v>1216.96</v>
      </c>
      <c r="Q3288" s="6">
        <v>835.24</v>
      </c>
      <c r="R3288" s="6">
        <v>381.72</v>
      </c>
      <c r="S3288" s="6">
        <v>205.68</v>
      </c>
      <c r="T3288" t="s">
        <v>36</v>
      </c>
      <c r="U3288">
        <v>11</v>
      </c>
      <c r="V3288" t="s">
        <v>124</v>
      </c>
      <c r="W3288" t="s">
        <v>85</v>
      </c>
      <c r="X3288">
        <v>2024</v>
      </c>
      <c r="Y3288" t="s">
        <v>125</v>
      </c>
      <c r="Z3288" s="8">
        <v>0.31369999999999998</v>
      </c>
    </row>
    <row r="3289" spans="1:26" x14ac:dyDescent="0.3">
      <c r="A3289" t="s">
        <v>7578</v>
      </c>
      <c r="B3289" s="4">
        <v>45669</v>
      </c>
      <c r="C3289" t="s">
        <v>2230</v>
      </c>
      <c r="D3289" t="s">
        <v>7579</v>
      </c>
      <c r="E3289" t="s">
        <v>29</v>
      </c>
      <c r="F3289" t="s">
        <v>242</v>
      </c>
      <c r="G3289" t="s">
        <v>132</v>
      </c>
      <c r="H3289" t="s">
        <v>154</v>
      </c>
      <c r="I3289" t="s">
        <v>33</v>
      </c>
      <c r="J3289" t="s">
        <v>59</v>
      </c>
      <c r="K3289" t="s">
        <v>102</v>
      </c>
      <c r="L3289">
        <v>1</v>
      </c>
      <c r="M3289" s="6">
        <v>2270.84</v>
      </c>
      <c r="N3289" s="8">
        <v>0.15</v>
      </c>
      <c r="O3289" s="6">
        <v>340.63</v>
      </c>
      <c r="P3289" s="6">
        <v>1930.21</v>
      </c>
      <c r="Q3289" s="6">
        <v>1340.53</v>
      </c>
      <c r="R3289" s="6">
        <v>589.67999999999995</v>
      </c>
      <c r="S3289" s="6">
        <v>192.34</v>
      </c>
      <c r="T3289" t="s">
        <v>36</v>
      </c>
      <c r="U3289">
        <v>1</v>
      </c>
      <c r="V3289" t="s">
        <v>91</v>
      </c>
      <c r="W3289" t="s">
        <v>51</v>
      </c>
      <c r="X3289">
        <v>2025</v>
      </c>
      <c r="Y3289" t="s">
        <v>137</v>
      </c>
      <c r="Z3289" s="8">
        <v>0.30549999999999999</v>
      </c>
    </row>
    <row r="3290" spans="1:26" x14ac:dyDescent="0.3">
      <c r="A3290" t="s">
        <v>7580</v>
      </c>
      <c r="B3290" s="4">
        <v>45946</v>
      </c>
      <c r="C3290" t="s">
        <v>453</v>
      </c>
      <c r="D3290" t="s">
        <v>7581</v>
      </c>
      <c r="E3290" t="s">
        <v>56</v>
      </c>
      <c r="F3290" t="s">
        <v>57</v>
      </c>
      <c r="G3290" t="s">
        <v>132</v>
      </c>
      <c r="H3290" t="s">
        <v>133</v>
      </c>
      <c r="I3290" t="s">
        <v>116</v>
      </c>
      <c r="J3290" t="s">
        <v>59</v>
      </c>
      <c r="K3290" t="s">
        <v>35</v>
      </c>
      <c r="L3290">
        <v>2</v>
      </c>
      <c r="M3290" s="6">
        <v>590.42999999999995</v>
      </c>
      <c r="N3290" s="8">
        <v>0.1</v>
      </c>
      <c r="O3290" s="6">
        <v>118.09</v>
      </c>
      <c r="P3290" s="6">
        <v>1062.77</v>
      </c>
      <c r="Q3290" s="6">
        <v>663.06</v>
      </c>
      <c r="R3290" s="6">
        <v>399.71</v>
      </c>
      <c r="S3290" s="6">
        <v>143.56</v>
      </c>
      <c r="T3290" t="s">
        <v>36</v>
      </c>
      <c r="U3290">
        <v>10</v>
      </c>
      <c r="V3290" t="s">
        <v>146</v>
      </c>
      <c r="W3290" t="s">
        <v>85</v>
      </c>
      <c r="X3290">
        <v>2025</v>
      </c>
      <c r="Y3290" t="s">
        <v>147</v>
      </c>
      <c r="Z3290" s="8">
        <v>0.37609999999999999</v>
      </c>
    </row>
    <row r="3291" spans="1:26" x14ac:dyDescent="0.3">
      <c r="A3291" t="s">
        <v>7582</v>
      </c>
      <c r="B3291" s="4">
        <v>45332</v>
      </c>
      <c r="C3291" t="s">
        <v>7583</v>
      </c>
      <c r="D3291" t="s">
        <v>7584</v>
      </c>
      <c r="E3291" t="s">
        <v>67</v>
      </c>
      <c r="F3291" t="s">
        <v>82</v>
      </c>
      <c r="G3291" t="s">
        <v>45</v>
      </c>
      <c r="H3291" t="s">
        <v>32</v>
      </c>
      <c r="I3291" t="s">
        <v>75</v>
      </c>
      <c r="J3291" t="s">
        <v>48</v>
      </c>
      <c r="K3291" t="s">
        <v>49</v>
      </c>
      <c r="L3291">
        <v>3</v>
      </c>
      <c r="M3291" s="6">
        <v>2118.4899999999998</v>
      </c>
      <c r="N3291" s="8">
        <v>0.15</v>
      </c>
      <c r="O3291" s="6">
        <v>953.32</v>
      </c>
      <c r="P3291" s="6">
        <v>5402.15</v>
      </c>
      <c r="Q3291" s="6">
        <v>4028.36</v>
      </c>
      <c r="R3291" s="6">
        <v>1373.79</v>
      </c>
      <c r="S3291" s="6">
        <v>377.66</v>
      </c>
      <c r="T3291" t="s">
        <v>36</v>
      </c>
      <c r="U3291">
        <v>2</v>
      </c>
      <c r="V3291" t="s">
        <v>171</v>
      </c>
      <c r="W3291" t="s">
        <v>51</v>
      </c>
      <c r="X3291">
        <v>2024</v>
      </c>
      <c r="Y3291" t="s">
        <v>214</v>
      </c>
      <c r="Z3291" s="8">
        <v>0.25430000000000003</v>
      </c>
    </row>
    <row r="3292" spans="1:26" x14ac:dyDescent="0.3">
      <c r="A3292" t="s">
        <v>7585</v>
      </c>
      <c r="B3292" s="4">
        <v>45396</v>
      </c>
      <c r="C3292" t="s">
        <v>3886</v>
      </c>
      <c r="D3292" t="s">
        <v>7586</v>
      </c>
      <c r="E3292" t="s">
        <v>43</v>
      </c>
      <c r="F3292" t="s">
        <v>44</v>
      </c>
      <c r="G3292" t="s">
        <v>132</v>
      </c>
      <c r="H3292" t="s">
        <v>133</v>
      </c>
      <c r="I3292" t="s">
        <v>33</v>
      </c>
      <c r="J3292" t="s">
        <v>48</v>
      </c>
      <c r="K3292" t="s">
        <v>49</v>
      </c>
      <c r="L3292">
        <v>3</v>
      </c>
      <c r="M3292" s="6">
        <v>1199.19</v>
      </c>
      <c r="N3292" s="8">
        <v>0.1</v>
      </c>
      <c r="O3292" s="6">
        <v>359.76</v>
      </c>
      <c r="P3292" s="6">
        <v>3237.81</v>
      </c>
      <c r="Q3292" s="6">
        <v>2405.5100000000002</v>
      </c>
      <c r="R3292" s="6">
        <v>832.3</v>
      </c>
      <c r="S3292" s="6">
        <v>388.56</v>
      </c>
      <c r="T3292" t="s">
        <v>36</v>
      </c>
      <c r="U3292">
        <v>4</v>
      </c>
      <c r="V3292" t="s">
        <v>37</v>
      </c>
      <c r="W3292" t="s">
        <v>38</v>
      </c>
      <c r="X3292">
        <v>2024</v>
      </c>
      <c r="Y3292" t="s">
        <v>39</v>
      </c>
      <c r="Z3292" s="8">
        <v>0.2571</v>
      </c>
    </row>
    <row r="3293" spans="1:26" x14ac:dyDescent="0.3">
      <c r="A3293" t="s">
        <v>7587</v>
      </c>
      <c r="B3293" s="4">
        <v>45493</v>
      </c>
      <c r="C3293" t="s">
        <v>2729</v>
      </c>
      <c r="D3293" t="s">
        <v>7588</v>
      </c>
      <c r="E3293" t="s">
        <v>29</v>
      </c>
      <c r="F3293" t="s">
        <v>123</v>
      </c>
      <c r="G3293" t="s">
        <v>45</v>
      </c>
      <c r="H3293" t="s">
        <v>32</v>
      </c>
      <c r="I3293" t="s">
        <v>33</v>
      </c>
      <c r="J3293" t="s">
        <v>48</v>
      </c>
      <c r="K3293" t="s">
        <v>76</v>
      </c>
      <c r="L3293">
        <v>1</v>
      </c>
      <c r="M3293" s="6">
        <v>553.16999999999996</v>
      </c>
      <c r="N3293" s="8">
        <v>0.15</v>
      </c>
      <c r="O3293" s="6">
        <v>82.98</v>
      </c>
      <c r="P3293" s="6">
        <v>470.19</v>
      </c>
      <c r="Q3293" s="6">
        <v>329.83</v>
      </c>
      <c r="R3293" s="6">
        <v>140.36000000000001</v>
      </c>
      <c r="S3293" s="6">
        <v>102.3</v>
      </c>
      <c r="T3293" t="s">
        <v>36</v>
      </c>
      <c r="U3293">
        <v>7</v>
      </c>
      <c r="V3293" t="s">
        <v>179</v>
      </c>
      <c r="W3293" t="s">
        <v>62</v>
      </c>
      <c r="X3293">
        <v>2024</v>
      </c>
      <c r="Y3293" t="s">
        <v>180</v>
      </c>
      <c r="Z3293" s="8">
        <v>0.29849999999999999</v>
      </c>
    </row>
    <row r="3294" spans="1:26" x14ac:dyDescent="0.3">
      <c r="A3294" t="s">
        <v>7589</v>
      </c>
      <c r="B3294" s="4">
        <v>45741</v>
      </c>
      <c r="C3294" t="s">
        <v>4902</v>
      </c>
      <c r="D3294" t="s">
        <v>7590</v>
      </c>
      <c r="E3294" t="s">
        <v>29</v>
      </c>
      <c r="F3294" t="s">
        <v>123</v>
      </c>
      <c r="G3294" t="s">
        <v>31</v>
      </c>
      <c r="H3294" t="s">
        <v>58</v>
      </c>
      <c r="I3294" t="s">
        <v>47</v>
      </c>
      <c r="J3294" t="s">
        <v>48</v>
      </c>
      <c r="K3294" t="s">
        <v>35</v>
      </c>
      <c r="L3294">
        <v>1</v>
      </c>
      <c r="M3294" s="6">
        <v>1633.53</v>
      </c>
      <c r="N3294" s="8">
        <v>0.1</v>
      </c>
      <c r="O3294" s="6">
        <v>163.35</v>
      </c>
      <c r="P3294" s="6">
        <v>1470.18</v>
      </c>
      <c r="Q3294" s="6">
        <v>1147.27</v>
      </c>
      <c r="R3294" s="6">
        <v>322.91000000000003</v>
      </c>
      <c r="S3294" s="6">
        <v>80.069999999999993</v>
      </c>
      <c r="T3294" t="s">
        <v>36</v>
      </c>
      <c r="U3294">
        <v>3</v>
      </c>
      <c r="V3294" t="s">
        <v>50</v>
      </c>
      <c r="W3294" t="s">
        <v>51</v>
      </c>
      <c r="X3294">
        <v>2025</v>
      </c>
      <c r="Y3294" t="s">
        <v>52</v>
      </c>
      <c r="Z3294" s="8">
        <v>0.21959999999999999</v>
      </c>
    </row>
    <row r="3295" spans="1:26" x14ac:dyDescent="0.3">
      <c r="A3295" t="s">
        <v>7591</v>
      </c>
      <c r="B3295" s="4">
        <v>45557</v>
      </c>
      <c r="C3295" t="s">
        <v>419</v>
      </c>
      <c r="D3295" t="s">
        <v>7592</v>
      </c>
      <c r="E3295" t="s">
        <v>67</v>
      </c>
      <c r="F3295" t="s">
        <v>158</v>
      </c>
      <c r="G3295" t="s">
        <v>69</v>
      </c>
      <c r="H3295" t="s">
        <v>188</v>
      </c>
      <c r="I3295" t="s">
        <v>75</v>
      </c>
      <c r="J3295" t="s">
        <v>48</v>
      </c>
      <c r="K3295" t="s">
        <v>35</v>
      </c>
      <c r="L3295">
        <v>1</v>
      </c>
      <c r="M3295" s="6">
        <v>584.30999999999995</v>
      </c>
      <c r="N3295" s="8">
        <v>0.15</v>
      </c>
      <c r="O3295" s="6">
        <v>87.65</v>
      </c>
      <c r="P3295" s="6">
        <v>496.66</v>
      </c>
      <c r="Q3295" s="6">
        <v>386.83</v>
      </c>
      <c r="R3295" s="6">
        <v>109.83</v>
      </c>
      <c r="S3295" s="6">
        <v>305.04000000000002</v>
      </c>
      <c r="T3295" t="s">
        <v>36</v>
      </c>
      <c r="U3295">
        <v>9</v>
      </c>
      <c r="V3295" t="s">
        <v>61</v>
      </c>
      <c r="W3295" t="s">
        <v>62</v>
      </c>
      <c r="X3295">
        <v>2024</v>
      </c>
      <c r="Y3295" t="s">
        <v>63</v>
      </c>
      <c r="Z3295" s="8">
        <v>0.22109999999999999</v>
      </c>
    </row>
    <row r="3296" spans="1:26" x14ac:dyDescent="0.3">
      <c r="A3296" t="s">
        <v>7593</v>
      </c>
      <c r="B3296" s="4">
        <v>45501</v>
      </c>
      <c r="C3296" t="s">
        <v>261</v>
      </c>
      <c r="D3296" t="s">
        <v>7594</v>
      </c>
      <c r="E3296" t="s">
        <v>43</v>
      </c>
      <c r="F3296" t="s">
        <v>256</v>
      </c>
      <c r="G3296" t="s">
        <v>31</v>
      </c>
      <c r="H3296" t="s">
        <v>32</v>
      </c>
      <c r="I3296" t="s">
        <v>116</v>
      </c>
      <c r="J3296" t="s">
        <v>59</v>
      </c>
      <c r="K3296" t="s">
        <v>102</v>
      </c>
      <c r="L3296">
        <v>3</v>
      </c>
      <c r="M3296" s="6">
        <v>3155.97</v>
      </c>
      <c r="N3296" s="8">
        <v>0.05</v>
      </c>
      <c r="O3296" s="6">
        <v>473.4</v>
      </c>
      <c r="P3296" s="6">
        <v>8994.51</v>
      </c>
      <c r="Q3296" s="6">
        <v>7216.85</v>
      </c>
      <c r="R3296" s="6">
        <v>1777.66</v>
      </c>
      <c r="S3296" s="6">
        <v>53.86</v>
      </c>
      <c r="T3296" t="s">
        <v>36</v>
      </c>
      <c r="U3296">
        <v>7</v>
      </c>
      <c r="V3296" t="s">
        <v>179</v>
      </c>
      <c r="W3296" t="s">
        <v>62</v>
      </c>
      <c r="X3296">
        <v>2024</v>
      </c>
      <c r="Y3296" t="s">
        <v>180</v>
      </c>
      <c r="Z3296" s="8">
        <v>0.1976</v>
      </c>
    </row>
    <row r="3297" spans="1:26" x14ac:dyDescent="0.3">
      <c r="A3297" t="s">
        <v>7595</v>
      </c>
      <c r="B3297" s="4">
        <v>45854</v>
      </c>
      <c r="C3297" t="s">
        <v>3145</v>
      </c>
      <c r="D3297" t="s">
        <v>7596</v>
      </c>
      <c r="E3297" t="s">
        <v>56</v>
      </c>
      <c r="F3297" t="s">
        <v>57</v>
      </c>
      <c r="G3297" t="s">
        <v>132</v>
      </c>
      <c r="H3297" t="s">
        <v>228</v>
      </c>
      <c r="I3297" t="s">
        <v>33</v>
      </c>
      <c r="J3297" t="s">
        <v>48</v>
      </c>
      <c r="K3297" t="s">
        <v>35</v>
      </c>
      <c r="L3297">
        <v>3</v>
      </c>
      <c r="M3297" s="6">
        <v>1107.56</v>
      </c>
      <c r="N3297" s="8">
        <v>0.05</v>
      </c>
      <c r="O3297" s="6">
        <v>166.13</v>
      </c>
      <c r="P3297" s="6">
        <v>3156.55</v>
      </c>
      <c r="Q3297" s="6">
        <v>1933.48</v>
      </c>
      <c r="R3297" s="6">
        <v>1223.07</v>
      </c>
      <c r="S3297" s="6">
        <v>90.06</v>
      </c>
      <c r="T3297" t="s">
        <v>36</v>
      </c>
      <c r="U3297">
        <v>7</v>
      </c>
      <c r="V3297" t="s">
        <v>179</v>
      </c>
      <c r="W3297" t="s">
        <v>62</v>
      </c>
      <c r="X3297">
        <v>2025</v>
      </c>
      <c r="Y3297" t="s">
        <v>208</v>
      </c>
      <c r="Z3297" s="8">
        <v>0.38750000000000001</v>
      </c>
    </row>
    <row r="3298" spans="1:26" x14ac:dyDescent="0.3">
      <c r="A3298" t="s">
        <v>7597</v>
      </c>
      <c r="B3298" s="4">
        <v>45409</v>
      </c>
      <c r="C3298" t="s">
        <v>1838</v>
      </c>
      <c r="D3298" t="s">
        <v>7598</v>
      </c>
      <c r="E3298" t="s">
        <v>108</v>
      </c>
      <c r="F3298" t="s">
        <v>194</v>
      </c>
      <c r="G3298" t="s">
        <v>132</v>
      </c>
      <c r="H3298" t="s">
        <v>228</v>
      </c>
      <c r="I3298" t="s">
        <v>75</v>
      </c>
      <c r="J3298" t="s">
        <v>59</v>
      </c>
      <c r="K3298" t="s">
        <v>102</v>
      </c>
      <c r="L3298">
        <v>2</v>
      </c>
      <c r="M3298" s="6">
        <v>2620.6799999999998</v>
      </c>
      <c r="N3298" s="8">
        <v>0.25</v>
      </c>
      <c r="O3298" s="6">
        <v>1310.3399999999999</v>
      </c>
      <c r="P3298" s="6">
        <v>3931.02</v>
      </c>
      <c r="Q3298" s="6">
        <v>3002.67</v>
      </c>
      <c r="R3298" s="6">
        <v>928.35</v>
      </c>
      <c r="S3298" s="6">
        <v>136.65</v>
      </c>
      <c r="T3298" t="s">
        <v>36</v>
      </c>
      <c r="U3298">
        <v>4</v>
      </c>
      <c r="V3298" t="s">
        <v>37</v>
      </c>
      <c r="W3298" t="s">
        <v>38</v>
      </c>
      <c r="X3298">
        <v>2024</v>
      </c>
      <c r="Y3298" t="s">
        <v>39</v>
      </c>
      <c r="Z3298" s="8">
        <v>0.23619999999999999</v>
      </c>
    </row>
    <row r="3299" spans="1:26" x14ac:dyDescent="0.3">
      <c r="A3299" t="s">
        <v>7599</v>
      </c>
      <c r="B3299" s="4">
        <v>46004</v>
      </c>
      <c r="C3299" t="s">
        <v>1196</v>
      </c>
      <c r="D3299" t="s">
        <v>7600</v>
      </c>
      <c r="E3299" t="s">
        <v>67</v>
      </c>
      <c r="F3299" t="s">
        <v>158</v>
      </c>
      <c r="G3299" t="s">
        <v>132</v>
      </c>
      <c r="H3299" t="s">
        <v>154</v>
      </c>
      <c r="I3299" t="s">
        <v>33</v>
      </c>
      <c r="J3299" t="s">
        <v>48</v>
      </c>
      <c r="K3299" t="s">
        <v>102</v>
      </c>
      <c r="L3299">
        <v>3</v>
      </c>
      <c r="M3299" s="6">
        <v>2006.29</v>
      </c>
      <c r="N3299" s="8">
        <v>0.05</v>
      </c>
      <c r="O3299" s="6">
        <v>300.94</v>
      </c>
      <c r="P3299" s="6">
        <v>5717.93</v>
      </c>
      <c r="Q3299" s="6">
        <v>4085.04</v>
      </c>
      <c r="R3299" s="6">
        <v>1632.89</v>
      </c>
      <c r="S3299" s="6">
        <v>220.33</v>
      </c>
      <c r="T3299" t="s">
        <v>36</v>
      </c>
      <c r="U3299">
        <v>12</v>
      </c>
      <c r="V3299" t="s">
        <v>84</v>
      </c>
      <c r="W3299" t="s">
        <v>85</v>
      </c>
      <c r="X3299">
        <v>2025</v>
      </c>
      <c r="Y3299" t="s">
        <v>86</v>
      </c>
      <c r="Z3299" s="8">
        <v>0.28560000000000002</v>
      </c>
    </row>
    <row r="3300" spans="1:26" x14ac:dyDescent="0.3">
      <c r="A3300" t="s">
        <v>7601</v>
      </c>
      <c r="B3300" s="4">
        <v>45668</v>
      </c>
      <c r="C3300" t="s">
        <v>2230</v>
      </c>
      <c r="D3300" t="s">
        <v>7602</v>
      </c>
      <c r="E3300" t="s">
        <v>67</v>
      </c>
      <c r="F3300" t="s">
        <v>334</v>
      </c>
      <c r="G3300" t="s">
        <v>69</v>
      </c>
      <c r="H3300" t="s">
        <v>83</v>
      </c>
      <c r="I3300" t="s">
        <v>116</v>
      </c>
      <c r="J3300" t="s">
        <v>48</v>
      </c>
      <c r="K3300" t="s">
        <v>102</v>
      </c>
      <c r="L3300">
        <v>2</v>
      </c>
      <c r="M3300" s="6">
        <v>912.75</v>
      </c>
      <c r="N3300" s="8">
        <v>0.1</v>
      </c>
      <c r="O3300" s="6">
        <v>182.55</v>
      </c>
      <c r="P3300" s="6">
        <v>1642.95</v>
      </c>
      <c r="Q3300" s="6">
        <v>956.8</v>
      </c>
      <c r="R3300" s="6">
        <v>686.15</v>
      </c>
      <c r="S3300" s="6">
        <v>311.37</v>
      </c>
      <c r="T3300" t="s">
        <v>117</v>
      </c>
      <c r="U3300">
        <v>1</v>
      </c>
      <c r="V3300" t="s">
        <v>91</v>
      </c>
      <c r="W3300" t="s">
        <v>51</v>
      </c>
      <c r="X3300">
        <v>2025</v>
      </c>
      <c r="Y3300" t="s">
        <v>137</v>
      </c>
      <c r="Z3300" s="8">
        <v>0.41760000000000003</v>
      </c>
    </row>
    <row r="3301" spans="1:26" x14ac:dyDescent="0.3">
      <c r="A3301" t="s">
        <v>7603</v>
      </c>
      <c r="B3301" s="4">
        <v>45842</v>
      </c>
      <c r="C3301" t="s">
        <v>582</v>
      </c>
      <c r="D3301" t="s">
        <v>7604</v>
      </c>
      <c r="E3301" t="s">
        <v>43</v>
      </c>
      <c r="F3301" t="s">
        <v>273</v>
      </c>
      <c r="G3301" t="s">
        <v>45</v>
      </c>
      <c r="H3301" t="s">
        <v>46</v>
      </c>
      <c r="I3301" t="s">
        <v>33</v>
      </c>
      <c r="J3301" t="s">
        <v>59</v>
      </c>
      <c r="K3301" t="s">
        <v>35</v>
      </c>
      <c r="L3301">
        <v>2</v>
      </c>
      <c r="M3301" s="6">
        <v>1381.26</v>
      </c>
      <c r="N3301" s="8">
        <v>0.1</v>
      </c>
      <c r="O3301" s="6">
        <v>276.25</v>
      </c>
      <c r="P3301" s="6">
        <v>2486.27</v>
      </c>
      <c r="Q3301" s="6">
        <v>1682.23</v>
      </c>
      <c r="R3301" s="6">
        <v>804.04</v>
      </c>
      <c r="S3301" s="6">
        <v>431.3</v>
      </c>
      <c r="T3301" t="s">
        <v>36</v>
      </c>
      <c r="U3301">
        <v>7</v>
      </c>
      <c r="V3301" t="s">
        <v>179</v>
      </c>
      <c r="W3301" t="s">
        <v>62</v>
      </c>
      <c r="X3301">
        <v>2025</v>
      </c>
      <c r="Y3301" t="s">
        <v>208</v>
      </c>
      <c r="Z3301" s="8">
        <v>0.32340000000000002</v>
      </c>
    </row>
    <row r="3302" spans="1:26" x14ac:dyDescent="0.3">
      <c r="A3302" t="s">
        <v>7605</v>
      </c>
      <c r="B3302" s="4">
        <v>45831</v>
      </c>
      <c r="C3302" t="s">
        <v>4921</v>
      </c>
      <c r="D3302" t="s">
        <v>7606</v>
      </c>
      <c r="E3302" t="s">
        <v>56</v>
      </c>
      <c r="F3302" t="s">
        <v>90</v>
      </c>
      <c r="G3302" t="s">
        <v>69</v>
      </c>
      <c r="H3302" t="s">
        <v>83</v>
      </c>
      <c r="I3302" t="s">
        <v>75</v>
      </c>
      <c r="J3302" t="s">
        <v>48</v>
      </c>
      <c r="K3302" t="s">
        <v>76</v>
      </c>
      <c r="L3302">
        <v>1</v>
      </c>
      <c r="M3302" s="6">
        <v>1149.79</v>
      </c>
      <c r="N3302" s="8">
        <v>0.1</v>
      </c>
      <c r="O3302" s="6">
        <v>114.98</v>
      </c>
      <c r="P3302" s="6">
        <v>1034.81</v>
      </c>
      <c r="Q3302" s="6">
        <v>792.83</v>
      </c>
      <c r="R3302" s="6">
        <v>241.98</v>
      </c>
      <c r="S3302" s="6">
        <v>340.24</v>
      </c>
      <c r="T3302" t="s">
        <v>36</v>
      </c>
      <c r="U3302">
        <v>6</v>
      </c>
      <c r="V3302" t="s">
        <v>189</v>
      </c>
      <c r="W3302" t="s">
        <v>38</v>
      </c>
      <c r="X3302">
        <v>2025</v>
      </c>
      <c r="Y3302" t="s">
        <v>424</v>
      </c>
      <c r="Z3302" s="8">
        <v>0.23380000000000001</v>
      </c>
    </row>
    <row r="3303" spans="1:26" x14ac:dyDescent="0.3">
      <c r="A3303" t="s">
        <v>7607</v>
      </c>
      <c r="B3303" s="4">
        <v>45375</v>
      </c>
      <c r="C3303" t="s">
        <v>1373</v>
      </c>
      <c r="D3303" t="s">
        <v>7608</v>
      </c>
      <c r="E3303" t="s">
        <v>56</v>
      </c>
      <c r="F3303" t="s">
        <v>57</v>
      </c>
      <c r="G3303" t="s">
        <v>31</v>
      </c>
      <c r="H3303" t="s">
        <v>195</v>
      </c>
      <c r="I3303" t="s">
        <v>33</v>
      </c>
      <c r="J3303" t="s">
        <v>59</v>
      </c>
      <c r="K3303" t="s">
        <v>60</v>
      </c>
      <c r="L3303">
        <v>1</v>
      </c>
      <c r="M3303" s="6">
        <v>1181.6099999999999</v>
      </c>
      <c r="N3303" s="8">
        <v>0.1</v>
      </c>
      <c r="O3303" s="6">
        <v>118.16</v>
      </c>
      <c r="P3303" s="6">
        <v>1063.45</v>
      </c>
      <c r="Q3303" s="6">
        <v>662.94</v>
      </c>
      <c r="R3303" s="6">
        <v>400.51</v>
      </c>
      <c r="S3303" s="6">
        <v>46.01</v>
      </c>
      <c r="T3303" t="s">
        <v>36</v>
      </c>
      <c r="U3303">
        <v>3</v>
      </c>
      <c r="V3303" t="s">
        <v>50</v>
      </c>
      <c r="W3303" t="s">
        <v>51</v>
      </c>
      <c r="X3303">
        <v>2024</v>
      </c>
      <c r="Y3303" t="s">
        <v>78</v>
      </c>
      <c r="Z3303" s="8">
        <v>0.37659999999999999</v>
      </c>
    </row>
    <row r="3304" spans="1:26" x14ac:dyDescent="0.3">
      <c r="A3304" t="s">
        <v>7609</v>
      </c>
      <c r="B3304" s="4">
        <v>45745</v>
      </c>
      <c r="C3304" t="s">
        <v>1072</v>
      </c>
      <c r="D3304" t="s">
        <v>7610</v>
      </c>
      <c r="E3304" t="s">
        <v>56</v>
      </c>
      <c r="F3304" t="s">
        <v>74</v>
      </c>
      <c r="G3304" t="s">
        <v>69</v>
      </c>
      <c r="H3304" t="s">
        <v>291</v>
      </c>
      <c r="I3304" t="s">
        <v>75</v>
      </c>
      <c r="J3304" t="s">
        <v>59</v>
      </c>
      <c r="K3304" t="s">
        <v>60</v>
      </c>
      <c r="L3304">
        <v>2</v>
      </c>
      <c r="M3304" s="6">
        <v>1197.6099999999999</v>
      </c>
      <c r="N3304" s="8">
        <v>0.2</v>
      </c>
      <c r="O3304" s="6">
        <v>479.04</v>
      </c>
      <c r="P3304" s="6">
        <v>1916.18</v>
      </c>
      <c r="Q3304" s="6">
        <v>1298.1099999999999</v>
      </c>
      <c r="R3304" s="6">
        <v>618.07000000000005</v>
      </c>
      <c r="S3304" s="6">
        <v>296.11</v>
      </c>
      <c r="T3304" t="s">
        <v>77</v>
      </c>
      <c r="U3304">
        <v>3</v>
      </c>
      <c r="V3304" t="s">
        <v>50</v>
      </c>
      <c r="W3304" t="s">
        <v>51</v>
      </c>
      <c r="X3304">
        <v>2025</v>
      </c>
      <c r="Y3304" t="s">
        <v>52</v>
      </c>
      <c r="Z3304" s="8">
        <v>0.3226</v>
      </c>
    </row>
    <row r="3305" spans="1:26" x14ac:dyDescent="0.3">
      <c r="A3305" t="s">
        <v>7611</v>
      </c>
      <c r="B3305" s="4">
        <v>45958</v>
      </c>
      <c r="C3305" t="s">
        <v>3765</v>
      </c>
      <c r="D3305" t="s">
        <v>7612</v>
      </c>
      <c r="E3305" t="s">
        <v>43</v>
      </c>
      <c r="F3305" t="s">
        <v>256</v>
      </c>
      <c r="G3305" t="s">
        <v>31</v>
      </c>
      <c r="H3305" t="s">
        <v>96</v>
      </c>
      <c r="I3305" t="s">
        <v>33</v>
      </c>
      <c r="J3305" t="s">
        <v>48</v>
      </c>
      <c r="K3305" t="s">
        <v>35</v>
      </c>
      <c r="L3305">
        <v>3</v>
      </c>
      <c r="M3305" s="6">
        <v>1004.49</v>
      </c>
      <c r="N3305" s="8">
        <v>0.15</v>
      </c>
      <c r="O3305" s="6">
        <v>452.02</v>
      </c>
      <c r="P3305" s="6">
        <v>2561.4499999999998</v>
      </c>
      <c r="Q3305" s="6">
        <v>1643.54</v>
      </c>
      <c r="R3305" s="6">
        <v>917.91</v>
      </c>
      <c r="S3305" s="6">
        <v>232.33</v>
      </c>
      <c r="T3305" t="s">
        <v>77</v>
      </c>
      <c r="U3305">
        <v>10</v>
      </c>
      <c r="V3305" t="s">
        <v>146</v>
      </c>
      <c r="W3305" t="s">
        <v>85</v>
      </c>
      <c r="X3305">
        <v>2025</v>
      </c>
      <c r="Y3305" t="s">
        <v>147</v>
      </c>
      <c r="Z3305" s="8">
        <v>0.3584</v>
      </c>
    </row>
    <row r="3306" spans="1:26" x14ac:dyDescent="0.3">
      <c r="A3306" t="s">
        <v>7613</v>
      </c>
      <c r="B3306" s="4">
        <v>45920</v>
      </c>
      <c r="C3306" t="s">
        <v>889</v>
      </c>
      <c r="D3306" t="s">
        <v>7614</v>
      </c>
      <c r="E3306" t="s">
        <v>43</v>
      </c>
      <c r="F3306" t="s">
        <v>101</v>
      </c>
      <c r="G3306" t="s">
        <v>31</v>
      </c>
      <c r="H3306" t="s">
        <v>32</v>
      </c>
      <c r="I3306" t="s">
        <v>47</v>
      </c>
      <c r="J3306" t="s">
        <v>34</v>
      </c>
      <c r="K3306" t="s">
        <v>49</v>
      </c>
      <c r="L3306">
        <v>1</v>
      </c>
      <c r="M3306" s="6">
        <v>1682.48</v>
      </c>
      <c r="N3306" s="8">
        <v>0.1</v>
      </c>
      <c r="O3306" s="6">
        <v>168.25</v>
      </c>
      <c r="P3306" s="6">
        <v>1514.23</v>
      </c>
      <c r="Q3306" s="6">
        <v>1017.58</v>
      </c>
      <c r="R3306" s="6">
        <v>496.65</v>
      </c>
      <c r="S3306" s="6">
        <v>307.39999999999998</v>
      </c>
      <c r="T3306" t="s">
        <v>36</v>
      </c>
      <c r="U3306">
        <v>9</v>
      </c>
      <c r="V3306" t="s">
        <v>61</v>
      </c>
      <c r="W3306" t="s">
        <v>62</v>
      </c>
      <c r="X3306">
        <v>2025</v>
      </c>
      <c r="Y3306" t="s">
        <v>97</v>
      </c>
      <c r="Z3306" s="8">
        <v>0.32800000000000001</v>
      </c>
    </row>
    <row r="3307" spans="1:26" x14ac:dyDescent="0.3">
      <c r="A3307" t="s">
        <v>7615</v>
      </c>
      <c r="B3307" s="4">
        <v>45805</v>
      </c>
      <c r="C3307" t="s">
        <v>311</v>
      </c>
      <c r="D3307" t="s">
        <v>7616</v>
      </c>
      <c r="E3307" t="s">
        <v>56</v>
      </c>
      <c r="F3307" t="s">
        <v>57</v>
      </c>
      <c r="G3307" t="s">
        <v>69</v>
      </c>
      <c r="H3307" t="s">
        <v>188</v>
      </c>
      <c r="I3307" t="s">
        <v>33</v>
      </c>
      <c r="J3307" t="s">
        <v>34</v>
      </c>
      <c r="K3307" t="s">
        <v>35</v>
      </c>
      <c r="L3307">
        <v>1</v>
      </c>
      <c r="M3307" s="6">
        <v>738.61</v>
      </c>
      <c r="N3307" s="8">
        <v>0</v>
      </c>
      <c r="O3307" s="6">
        <v>0</v>
      </c>
      <c r="P3307" s="6">
        <v>738.61</v>
      </c>
      <c r="Q3307" s="6">
        <v>457.55</v>
      </c>
      <c r="R3307" s="6">
        <v>281.06</v>
      </c>
      <c r="S3307" s="6">
        <v>434.89</v>
      </c>
      <c r="T3307" t="s">
        <v>36</v>
      </c>
      <c r="U3307">
        <v>5</v>
      </c>
      <c r="V3307" t="s">
        <v>103</v>
      </c>
      <c r="W3307" t="s">
        <v>38</v>
      </c>
      <c r="X3307">
        <v>2025</v>
      </c>
      <c r="Y3307" t="s">
        <v>167</v>
      </c>
      <c r="Z3307" s="8">
        <v>0.3805</v>
      </c>
    </row>
    <row r="3308" spans="1:26" x14ac:dyDescent="0.3">
      <c r="A3308" t="s">
        <v>7617</v>
      </c>
      <c r="B3308" s="4">
        <v>45896</v>
      </c>
      <c r="C3308" t="s">
        <v>226</v>
      </c>
      <c r="D3308" t="s">
        <v>7618</v>
      </c>
      <c r="E3308" t="s">
        <v>67</v>
      </c>
      <c r="F3308" t="s">
        <v>68</v>
      </c>
      <c r="G3308" t="s">
        <v>69</v>
      </c>
      <c r="H3308" t="s">
        <v>83</v>
      </c>
      <c r="I3308" t="s">
        <v>33</v>
      </c>
      <c r="J3308" t="s">
        <v>59</v>
      </c>
      <c r="K3308" t="s">
        <v>35</v>
      </c>
      <c r="L3308">
        <v>1</v>
      </c>
      <c r="M3308" s="6">
        <v>891.32</v>
      </c>
      <c r="N3308" s="8">
        <v>0.3</v>
      </c>
      <c r="O3308" s="6">
        <v>267.39999999999998</v>
      </c>
      <c r="P3308" s="6">
        <v>623.91999999999996</v>
      </c>
      <c r="Q3308" s="6">
        <v>492.04</v>
      </c>
      <c r="R3308" s="6">
        <v>131.88</v>
      </c>
      <c r="S3308" s="6">
        <v>94.58</v>
      </c>
      <c r="T3308" t="s">
        <v>36</v>
      </c>
      <c r="U3308">
        <v>8</v>
      </c>
      <c r="V3308" t="s">
        <v>118</v>
      </c>
      <c r="W3308" t="s">
        <v>62</v>
      </c>
      <c r="X3308">
        <v>2025</v>
      </c>
      <c r="Y3308" t="s">
        <v>277</v>
      </c>
      <c r="Z3308" s="8">
        <v>0.2114</v>
      </c>
    </row>
    <row r="3309" spans="1:26" x14ac:dyDescent="0.3">
      <c r="A3309" t="s">
        <v>7619</v>
      </c>
      <c r="B3309" s="4">
        <v>45969</v>
      </c>
      <c r="C3309" t="s">
        <v>1647</v>
      </c>
      <c r="D3309" t="s">
        <v>7620</v>
      </c>
      <c r="E3309" t="s">
        <v>67</v>
      </c>
      <c r="F3309" t="s">
        <v>334</v>
      </c>
      <c r="G3309" t="s">
        <v>69</v>
      </c>
      <c r="H3309" t="s">
        <v>70</v>
      </c>
      <c r="I3309" t="s">
        <v>116</v>
      </c>
      <c r="J3309" t="s">
        <v>34</v>
      </c>
      <c r="K3309" t="s">
        <v>102</v>
      </c>
      <c r="L3309">
        <v>2</v>
      </c>
      <c r="M3309" s="6">
        <v>947.54</v>
      </c>
      <c r="N3309" s="8">
        <v>0.05</v>
      </c>
      <c r="O3309" s="6">
        <v>94.75</v>
      </c>
      <c r="P3309" s="6">
        <v>1800.33</v>
      </c>
      <c r="Q3309" s="6">
        <v>1088.0999999999999</v>
      </c>
      <c r="R3309" s="6">
        <v>712.23</v>
      </c>
      <c r="S3309" s="6">
        <v>352.32</v>
      </c>
      <c r="T3309" t="s">
        <v>117</v>
      </c>
      <c r="U3309">
        <v>11</v>
      </c>
      <c r="V3309" t="s">
        <v>124</v>
      </c>
      <c r="W3309" t="s">
        <v>85</v>
      </c>
      <c r="X3309">
        <v>2025</v>
      </c>
      <c r="Y3309" t="s">
        <v>221</v>
      </c>
      <c r="Z3309" s="8">
        <v>0.39560000000000001</v>
      </c>
    </row>
    <row r="3310" spans="1:26" x14ac:dyDescent="0.3">
      <c r="A3310" t="s">
        <v>7621</v>
      </c>
      <c r="B3310" s="4">
        <v>45678</v>
      </c>
      <c r="C3310" t="s">
        <v>3074</v>
      </c>
      <c r="D3310" t="s">
        <v>7622</v>
      </c>
      <c r="E3310" t="s">
        <v>56</v>
      </c>
      <c r="F3310" t="s">
        <v>57</v>
      </c>
      <c r="G3310" t="s">
        <v>110</v>
      </c>
      <c r="H3310" t="s">
        <v>281</v>
      </c>
      <c r="I3310" t="s">
        <v>75</v>
      </c>
      <c r="J3310" t="s">
        <v>59</v>
      </c>
      <c r="K3310" t="s">
        <v>102</v>
      </c>
      <c r="L3310">
        <v>1</v>
      </c>
      <c r="M3310" s="6">
        <v>1793.42</v>
      </c>
      <c r="N3310" s="8">
        <v>0</v>
      </c>
      <c r="O3310" s="6">
        <v>0</v>
      </c>
      <c r="P3310" s="6">
        <v>1793.42</v>
      </c>
      <c r="Q3310" s="6">
        <v>1174.97</v>
      </c>
      <c r="R3310" s="6">
        <v>618.45000000000005</v>
      </c>
      <c r="S3310" s="6">
        <v>249.36</v>
      </c>
      <c r="T3310" t="s">
        <v>117</v>
      </c>
      <c r="U3310">
        <v>1</v>
      </c>
      <c r="V3310" t="s">
        <v>91</v>
      </c>
      <c r="W3310" t="s">
        <v>51</v>
      </c>
      <c r="X3310">
        <v>2025</v>
      </c>
      <c r="Y3310" t="s">
        <v>137</v>
      </c>
      <c r="Z3310" s="8">
        <v>0.3448</v>
      </c>
    </row>
    <row r="3311" spans="1:26" x14ac:dyDescent="0.3">
      <c r="A3311" t="s">
        <v>7623</v>
      </c>
      <c r="B3311" s="4">
        <v>45641</v>
      </c>
      <c r="C3311" t="s">
        <v>878</v>
      </c>
      <c r="D3311" t="s">
        <v>7624</v>
      </c>
      <c r="E3311" t="s">
        <v>29</v>
      </c>
      <c r="F3311" t="s">
        <v>123</v>
      </c>
      <c r="G3311" t="s">
        <v>132</v>
      </c>
      <c r="H3311" t="s">
        <v>228</v>
      </c>
      <c r="I3311" t="s">
        <v>33</v>
      </c>
      <c r="J3311" t="s">
        <v>48</v>
      </c>
      <c r="K3311" t="s">
        <v>35</v>
      </c>
      <c r="L3311">
        <v>1</v>
      </c>
      <c r="M3311" s="6">
        <v>2512.0300000000002</v>
      </c>
      <c r="N3311" s="8">
        <v>0</v>
      </c>
      <c r="O3311" s="6">
        <v>0</v>
      </c>
      <c r="P3311" s="6">
        <v>2512.0300000000002</v>
      </c>
      <c r="Q3311" s="6">
        <v>1695.85</v>
      </c>
      <c r="R3311" s="6">
        <v>816.18</v>
      </c>
      <c r="S3311" s="6">
        <v>369.9</v>
      </c>
      <c r="T3311" t="s">
        <v>36</v>
      </c>
      <c r="U3311">
        <v>12</v>
      </c>
      <c r="V3311" t="s">
        <v>84</v>
      </c>
      <c r="W3311" t="s">
        <v>85</v>
      </c>
      <c r="X3311">
        <v>2024</v>
      </c>
      <c r="Y3311" t="s">
        <v>162</v>
      </c>
      <c r="Z3311" s="8">
        <v>0.32490000000000002</v>
      </c>
    </row>
    <row r="3312" spans="1:26" x14ac:dyDescent="0.3">
      <c r="A3312" t="s">
        <v>7625</v>
      </c>
      <c r="B3312" s="4">
        <v>45587</v>
      </c>
      <c r="C3312" t="s">
        <v>164</v>
      </c>
      <c r="D3312" t="s">
        <v>7626</v>
      </c>
      <c r="E3312" t="s">
        <v>43</v>
      </c>
      <c r="F3312" t="s">
        <v>256</v>
      </c>
      <c r="G3312" t="s">
        <v>31</v>
      </c>
      <c r="H3312" t="s">
        <v>58</v>
      </c>
      <c r="I3312" t="s">
        <v>75</v>
      </c>
      <c r="J3312" t="s">
        <v>59</v>
      </c>
      <c r="K3312" t="s">
        <v>76</v>
      </c>
      <c r="L3312">
        <v>2</v>
      </c>
      <c r="M3312" s="6">
        <v>606.16</v>
      </c>
      <c r="N3312" s="8">
        <v>0.15</v>
      </c>
      <c r="O3312" s="6">
        <v>181.85</v>
      </c>
      <c r="P3312" s="6">
        <v>1030.47</v>
      </c>
      <c r="Q3312" s="6">
        <v>786.83</v>
      </c>
      <c r="R3312" s="6">
        <v>243.64</v>
      </c>
      <c r="S3312" s="6">
        <v>234.52</v>
      </c>
      <c r="T3312" t="s">
        <v>77</v>
      </c>
      <c r="U3312">
        <v>10</v>
      </c>
      <c r="V3312" t="s">
        <v>146</v>
      </c>
      <c r="W3312" t="s">
        <v>85</v>
      </c>
      <c r="X3312">
        <v>2024</v>
      </c>
      <c r="Y3312" t="s">
        <v>184</v>
      </c>
      <c r="Z3312" s="8">
        <v>0.2364</v>
      </c>
    </row>
    <row r="3313" spans="1:26" x14ac:dyDescent="0.3">
      <c r="A3313" t="s">
        <v>7627</v>
      </c>
      <c r="B3313" s="4">
        <v>45549</v>
      </c>
      <c r="C3313" t="s">
        <v>1956</v>
      </c>
      <c r="D3313" t="s">
        <v>7628</v>
      </c>
      <c r="E3313" t="s">
        <v>56</v>
      </c>
      <c r="F3313" t="s">
        <v>57</v>
      </c>
      <c r="G3313" t="s">
        <v>31</v>
      </c>
      <c r="H3313" t="s">
        <v>195</v>
      </c>
      <c r="I3313" t="s">
        <v>33</v>
      </c>
      <c r="J3313" t="s">
        <v>59</v>
      </c>
      <c r="K3313" t="s">
        <v>102</v>
      </c>
      <c r="L3313">
        <v>1</v>
      </c>
      <c r="M3313" s="6">
        <v>1642.07</v>
      </c>
      <c r="N3313" s="8">
        <v>0.2</v>
      </c>
      <c r="O3313" s="6">
        <v>328.41</v>
      </c>
      <c r="P3313" s="6">
        <v>1313.66</v>
      </c>
      <c r="Q3313" s="6">
        <v>888.95</v>
      </c>
      <c r="R3313" s="6">
        <v>424.71</v>
      </c>
      <c r="S3313" s="6">
        <v>394.29</v>
      </c>
      <c r="T3313" t="s">
        <v>36</v>
      </c>
      <c r="U3313">
        <v>9</v>
      </c>
      <c r="V3313" t="s">
        <v>61</v>
      </c>
      <c r="W3313" t="s">
        <v>62</v>
      </c>
      <c r="X3313">
        <v>2024</v>
      </c>
      <c r="Y3313" t="s">
        <v>63</v>
      </c>
      <c r="Z3313" s="8">
        <v>0.32329999999999998</v>
      </c>
    </row>
    <row r="3314" spans="1:26" x14ac:dyDescent="0.3">
      <c r="A3314" t="s">
        <v>7629</v>
      </c>
      <c r="B3314" s="4">
        <v>45372</v>
      </c>
      <c r="C3314" t="s">
        <v>5486</v>
      </c>
      <c r="D3314" t="s">
        <v>7630</v>
      </c>
      <c r="E3314" t="s">
        <v>56</v>
      </c>
      <c r="F3314" t="s">
        <v>74</v>
      </c>
      <c r="G3314" t="s">
        <v>69</v>
      </c>
      <c r="H3314" t="s">
        <v>188</v>
      </c>
      <c r="I3314" t="s">
        <v>33</v>
      </c>
      <c r="J3314" t="s">
        <v>59</v>
      </c>
      <c r="K3314" t="s">
        <v>49</v>
      </c>
      <c r="L3314">
        <v>1</v>
      </c>
      <c r="M3314" s="6">
        <v>773.24</v>
      </c>
      <c r="N3314" s="8">
        <v>0.05</v>
      </c>
      <c r="O3314" s="6">
        <v>38.659999999999997</v>
      </c>
      <c r="P3314" s="6">
        <v>734.58</v>
      </c>
      <c r="Q3314" s="6">
        <v>538.95000000000005</v>
      </c>
      <c r="R3314" s="6">
        <v>195.63</v>
      </c>
      <c r="S3314" s="6">
        <v>401.11</v>
      </c>
      <c r="T3314" t="s">
        <v>36</v>
      </c>
      <c r="U3314">
        <v>3</v>
      </c>
      <c r="V3314" t="s">
        <v>50</v>
      </c>
      <c r="W3314" t="s">
        <v>51</v>
      </c>
      <c r="X3314">
        <v>2024</v>
      </c>
      <c r="Y3314" t="s">
        <v>78</v>
      </c>
      <c r="Z3314" s="8">
        <v>0.26629999999999998</v>
      </c>
    </row>
    <row r="3315" spans="1:26" x14ac:dyDescent="0.3">
      <c r="A3315" t="s">
        <v>7631</v>
      </c>
      <c r="B3315" s="4">
        <v>45559</v>
      </c>
      <c r="C3315" t="s">
        <v>5757</v>
      </c>
      <c r="D3315" t="s">
        <v>7632</v>
      </c>
      <c r="E3315" t="s">
        <v>108</v>
      </c>
      <c r="F3315" t="s">
        <v>364</v>
      </c>
      <c r="G3315" t="s">
        <v>110</v>
      </c>
      <c r="H3315" t="s">
        <v>111</v>
      </c>
      <c r="I3315" t="s">
        <v>47</v>
      </c>
      <c r="J3315" t="s">
        <v>59</v>
      </c>
      <c r="K3315" t="s">
        <v>35</v>
      </c>
      <c r="L3315">
        <v>2</v>
      </c>
      <c r="M3315" s="6">
        <v>1211.8800000000001</v>
      </c>
      <c r="N3315" s="8">
        <v>0</v>
      </c>
      <c r="O3315" s="6">
        <v>0</v>
      </c>
      <c r="P3315" s="6">
        <v>2423.7600000000002</v>
      </c>
      <c r="Q3315" s="6">
        <v>1656.19</v>
      </c>
      <c r="R3315" s="6">
        <v>767.57</v>
      </c>
      <c r="S3315" s="6">
        <v>345.73</v>
      </c>
      <c r="T3315" t="s">
        <v>36</v>
      </c>
      <c r="U3315">
        <v>9</v>
      </c>
      <c r="V3315" t="s">
        <v>61</v>
      </c>
      <c r="W3315" t="s">
        <v>62</v>
      </c>
      <c r="X3315">
        <v>2024</v>
      </c>
      <c r="Y3315" t="s">
        <v>63</v>
      </c>
      <c r="Z3315" s="8">
        <v>0.31669999999999998</v>
      </c>
    </row>
    <row r="3316" spans="1:26" x14ac:dyDescent="0.3">
      <c r="A3316" t="s">
        <v>7633</v>
      </c>
      <c r="B3316" s="4">
        <v>45710</v>
      </c>
      <c r="C3316" t="s">
        <v>598</v>
      </c>
      <c r="D3316" t="s">
        <v>7634</v>
      </c>
      <c r="E3316" t="s">
        <v>43</v>
      </c>
      <c r="F3316" t="s">
        <v>256</v>
      </c>
      <c r="G3316" t="s">
        <v>69</v>
      </c>
      <c r="H3316" t="s">
        <v>70</v>
      </c>
      <c r="I3316" t="s">
        <v>75</v>
      </c>
      <c r="J3316" t="s">
        <v>59</v>
      </c>
      <c r="K3316" t="s">
        <v>35</v>
      </c>
      <c r="L3316">
        <v>2</v>
      </c>
      <c r="M3316" s="6">
        <v>1729.08</v>
      </c>
      <c r="N3316" s="8">
        <v>0.15</v>
      </c>
      <c r="O3316" s="6">
        <v>518.72</v>
      </c>
      <c r="P3316" s="6">
        <v>2939.44</v>
      </c>
      <c r="Q3316" s="6">
        <v>2350.1</v>
      </c>
      <c r="R3316" s="6">
        <v>589.34</v>
      </c>
      <c r="S3316" s="6">
        <v>139.29</v>
      </c>
      <c r="T3316" t="s">
        <v>36</v>
      </c>
      <c r="U3316">
        <v>2</v>
      </c>
      <c r="V3316" t="s">
        <v>171</v>
      </c>
      <c r="W3316" t="s">
        <v>51</v>
      </c>
      <c r="X3316">
        <v>2025</v>
      </c>
      <c r="Y3316" t="s">
        <v>172</v>
      </c>
      <c r="Z3316" s="8">
        <v>0.20050000000000001</v>
      </c>
    </row>
    <row r="3317" spans="1:26" x14ac:dyDescent="0.3">
      <c r="A3317" t="s">
        <v>7635</v>
      </c>
      <c r="B3317" s="4">
        <v>45526</v>
      </c>
      <c r="C3317" t="s">
        <v>5500</v>
      </c>
      <c r="D3317" t="s">
        <v>7636</v>
      </c>
      <c r="E3317" t="s">
        <v>29</v>
      </c>
      <c r="F3317" t="s">
        <v>141</v>
      </c>
      <c r="G3317" t="s">
        <v>110</v>
      </c>
      <c r="H3317" t="s">
        <v>269</v>
      </c>
      <c r="I3317" t="s">
        <v>47</v>
      </c>
      <c r="J3317" t="s">
        <v>59</v>
      </c>
      <c r="K3317" t="s">
        <v>76</v>
      </c>
      <c r="L3317">
        <v>1</v>
      </c>
      <c r="M3317" s="6">
        <v>1393.85</v>
      </c>
      <c r="N3317" s="8">
        <v>0.1</v>
      </c>
      <c r="O3317" s="6">
        <v>139.38</v>
      </c>
      <c r="P3317" s="6">
        <v>1254.47</v>
      </c>
      <c r="Q3317" s="6">
        <v>774.75</v>
      </c>
      <c r="R3317" s="6">
        <v>479.72</v>
      </c>
      <c r="S3317" s="6">
        <v>151.38999999999999</v>
      </c>
      <c r="T3317" t="s">
        <v>36</v>
      </c>
      <c r="U3317">
        <v>8</v>
      </c>
      <c r="V3317" t="s">
        <v>118</v>
      </c>
      <c r="W3317" t="s">
        <v>62</v>
      </c>
      <c r="X3317">
        <v>2024</v>
      </c>
      <c r="Y3317" t="s">
        <v>119</v>
      </c>
      <c r="Z3317" s="8">
        <v>0.38240000000000002</v>
      </c>
    </row>
    <row r="3318" spans="1:26" x14ac:dyDescent="0.3">
      <c r="A3318" t="s">
        <v>7637</v>
      </c>
      <c r="B3318" s="4">
        <v>45602</v>
      </c>
      <c r="C3318" t="s">
        <v>1523</v>
      </c>
      <c r="D3318" t="s">
        <v>7638</v>
      </c>
      <c r="E3318" t="s">
        <v>108</v>
      </c>
      <c r="F3318" t="s">
        <v>109</v>
      </c>
      <c r="G3318" t="s">
        <v>110</v>
      </c>
      <c r="H3318" t="s">
        <v>166</v>
      </c>
      <c r="I3318" t="s">
        <v>47</v>
      </c>
      <c r="J3318" t="s">
        <v>48</v>
      </c>
      <c r="K3318" t="s">
        <v>76</v>
      </c>
      <c r="L3318">
        <v>3</v>
      </c>
      <c r="M3318" s="6">
        <v>1418.01</v>
      </c>
      <c r="N3318" s="8">
        <v>0</v>
      </c>
      <c r="O3318" s="6">
        <v>0</v>
      </c>
      <c r="P3318" s="6">
        <v>4254.03</v>
      </c>
      <c r="Q3318" s="6">
        <v>2923.91</v>
      </c>
      <c r="R3318" s="6">
        <v>1330.12</v>
      </c>
      <c r="S3318" s="6">
        <v>162.69999999999999</v>
      </c>
      <c r="T3318" t="s">
        <v>36</v>
      </c>
      <c r="U3318">
        <v>11</v>
      </c>
      <c r="V3318" t="s">
        <v>124</v>
      </c>
      <c r="W3318" t="s">
        <v>85</v>
      </c>
      <c r="X3318">
        <v>2024</v>
      </c>
      <c r="Y3318" t="s">
        <v>125</v>
      </c>
      <c r="Z3318" s="8">
        <v>0.31269999999999998</v>
      </c>
    </row>
    <row r="3319" spans="1:26" x14ac:dyDescent="0.3">
      <c r="A3319" t="s">
        <v>7639</v>
      </c>
      <c r="B3319" s="4">
        <v>45648</v>
      </c>
      <c r="C3319" t="s">
        <v>5191</v>
      </c>
      <c r="D3319" t="s">
        <v>7640</v>
      </c>
      <c r="E3319" t="s">
        <v>56</v>
      </c>
      <c r="F3319" t="s">
        <v>57</v>
      </c>
      <c r="G3319" t="s">
        <v>110</v>
      </c>
      <c r="H3319" t="s">
        <v>166</v>
      </c>
      <c r="I3319" t="s">
        <v>33</v>
      </c>
      <c r="J3319" t="s">
        <v>59</v>
      </c>
      <c r="K3319" t="s">
        <v>102</v>
      </c>
      <c r="L3319">
        <v>1</v>
      </c>
      <c r="M3319" s="6">
        <v>712.23</v>
      </c>
      <c r="N3319" s="8">
        <v>0.05</v>
      </c>
      <c r="O3319" s="6">
        <v>35.61</v>
      </c>
      <c r="P3319" s="6">
        <v>676.62</v>
      </c>
      <c r="Q3319" s="6">
        <v>496.87</v>
      </c>
      <c r="R3319" s="6">
        <v>179.75</v>
      </c>
      <c r="S3319" s="6">
        <v>432.51</v>
      </c>
      <c r="T3319" t="s">
        <v>36</v>
      </c>
      <c r="U3319">
        <v>12</v>
      </c>
      <c r="V3319" t="s">
        <v>84</v>
      </c>
      <c r="W3319" t="s">
        <v>85</v>
      </c>
      <c r="X3319">
        <v>2024</v>
      </c>
      <c r="Y3319" t="s">
        <v>162</v>
      </c>
      <c r="Z3319" s="8">
        <v>0.26569999999999999</v>
      </c>
    </row>
    <row r="3320" spans="1:26" x14ac:dyDescent="0.3">
      <c r="A3320" t="s">
        <v>7641</v>
      </c>
      <c r="B3320" s="4">
        <v>45504</v>
      </c>
      <c r="C3320" t="s">
        <v>981</v>
      </c>
      <c r="D3320" t="s">
        <v>7642</v>
      </c>
      <c r="E3320" t="s">
        <v>43</v>
      </c>
      <c r="F3320" t="s">
        <v>101</v>
      </c>
      <c r="G3320" t="s">
        <v>69</v>
      </c>
      <c r="H3320" t="s">
        <v>70</v>
      </c>
      <c r="I3320" t="s">
        <v>75</v>
      </c>
      <c r="J3320" t="s">
        <v>59</v>
      </c>
      <c r="K3320" t="s">
        <v>35</v>
      </c>
      <c r="L3320">
        <v>4</v>
      </c>
      <c r="M3320" s="6">
        <v>1283.23</v>
      </c>
      <c r="N3320" s="8">
        <v>0.1</v>
      </c>
      <c r="O3320" s="6">
        <v>513.29</v>
      </c>
      <c r="P3320" s="6">
        <v>4619.63</v>
      </c>
      <c r="Q3320" s="6">
        <v>3680.81</v>
      </c>
      <c r="R3320" s="6">
        <v>938.82</v>
      </c>
      <c r="S3320" s="6">
        <v>427.01</v>
      </c>
      <c r="T3320" t="s">
        <v>36</v>
      </c>
      <c r="U3320">
        <v>7</v>
      </c>
      <c r="V3320" t="s">
        <v>179</v>
      </c>
      <c r="W3320" t="s">
        <v>62</v>
      </c>
      <c r="X3320">
        <v>2024</v>
      </c>
      <c r="Y3320" t="s">
        <v>180</v>
      </c>
      <c r="Z3320" s="8">
        <v>0.20319999999999999</v>
      </c>
    </row>
    <row r="3321" spans="1:26" x14ac:dyDescent="0.3">
      <c r="A3321" t="s">
        <v>7643</v>
      </c>
      <c r="B3321" s="4">
        <v>45865</v>
      </c>
      <c r="C3321" t="s">
        <v>1381</v>
      </c>
      <c r="D3321" t="s">
        <v>7644</v>
      </c>
      <c r="E3321" t="s">
        <v>43</v>
      </c>
      <c r="F3321" t="s">
        <v>44</v>
      </c>
      <c r="G3321" t="s">
        <v>110</v>
      </c>
      <c r="H3321" t="s">
        <v>111</v>
      </c>
      <c r="I3321" t="s">
        <v>75</v>
      </c>
      <c r="J3321" t="s">
        <v>48</v>
      </c>
      <c r="K3321" t="s">
        <v>35</v>
      </c>
      <c r="L3321">
        <v>2</v>
      </c>
      <c r="M3321" s="6">
        <v>1390.6</v>
      </c>
      <c r="N3321" s="8">
        <v>0.1</v>
      </c>
      <c r="O3321" s="6">
        <v>278.12</v>
      </c>
      <c r="P3321" s="6">
        <v>2503.08</v>
      </c>
      <c r="Q3321" s="6">
        <v>1873.23</v>
      </c>
      <c r="R3321" s="6">
        <v>629.85</v>
      </c>
      <c r="S3321" s="6">
        <v>320.77</v>
      </c>
      <c r="T3321" t="s">
        <v>36</v>
      </c>
      <c r="U3321">
        <v>7</v>
      </c>
      <c r="V3321" t="s">
        <v>179</v>
      </c>
      <c r="W3321" t="s">
        <v>62</v>
      </c>
      <c r="X3321">
        <v>2025</v>
      </c>
      <c r="Y3321" t="s">
        <v>208</v>
      </c>
      <c r="Z3321" s="8">
        <v>0.25159999999999999</v>
      </c>
    </row>
    <row r="3322" spans="1:26" x14ac:dyDescent="0.3">
      <c r="A3322" t="s">
        <v>7645</v>
      </c>
      <c r="B3322" s="4">
        <v>45340</v>
      </c>
      <c r="C3322" t="s">
        <v>1579</v>
      </c>
      <c r="D3322" t="s">
        <v>7646</v>
      </c>
      <c r="E3322" t="s">
        <v>43</v>
      </c>
      <c r="F3322" t="s">
        <v>256</v>
      </c>
      <c r="G3322" t="s">
        <v>45</v>
      </c>
      <c r="H3322" t="s">
        <v>46</v>
      </c>
      <c r="I3322" t="s">
        <v>116</v>
      </c>
      <c r="J3322" t="s">
        <v>59</v>
      </c>
      <c r="K3322" t="s">
        <v>35</v>
      </c>
      <c r="L3322">
        <v>1</v>
      </c>
      <c r="M3322" s="6">
        <v>730.73</v>
      </c>
      <c r="N3322" s="8">
        <v>0.05</v>
      </c>
      <c r="O3322" s="6">
        <v>36.54</v>
      </c>
      <c r="P3322" s="6">
        <v>694.19</v>
      </c>
      <c r="Q3322" s="6">
        <v>458.71</v>
      </c>
      <c r="R3322" s="6">
        <v>235.48</v>
      </c>
      <c r="S3322" s="6">
        <v>429.16</v>
      </c>
      <c r="T3322" t="s">
        <v>77</v>
      </c>
      <c r="U3322">
        <v>2</v>
      </c>
      <c r="V3322" t="s">
        <v>171</v>
      </c>
      <c r="W3322" t="s">
        <v>51</v>
      </c>
      <c r="X3322">
        <v>2024</v>
      </c>
      <c r="Y3322" t="s">
        <v>214</v>
      </c>
      <c r="Z3322" s="8">
        <v>0.3392</v>
      </c>
    </row>
    <row r="3323" spans="1:26" x14ac:dyDescent="0.3">
      <c r="A3323" t="s">
        <v>7647</v>
      </c>
      <c r="B3323" s="4">
        <v>45418</v>
      </c>
      <c r="C3323" t="s">
        <v>544</v>
      </c>
      <c r="D3323" t="s">
        <v>7648</v>
      </c>
      <c r="E3323" t="s">
        <v>56</v>
      </c>
      <c r="F3323" t="s">
        <v>74</v>
      </c>
      <c r="G3323" t="s">
        <v>110</v>
      </c>
      <c r="H3323" t="s">
        <v>111</v>
      </c>
      <c r="I3323" t="s">
        <v>33</v>
      </c>
      <c r="J3323" t="s">
        <v>48</v>
      </c>
      <c r="K3323" t="s">
        <v>35</v>
      </c>
      <c r="L3323">
        <v>1</v>
      </c>
      <c r="M3323" s="6">
        <v>1571.4</v>
      </c>
      <c r="N3323" s="8">
        <v>0.05</v>
      </c>
      <c r="O3323" s="6">
        <v>78.569999999999993</v>
      </c>
      <c r="P3323" s="6">
        <v>1492.83</v>
      </c>
      <c r="Q3323" s="6">
        <v>1210.8399999999999</v>
      </c>
      <c r="R3323" s="6">
        <v>281.99</v>
      </c>
      <c r="S3323" s="6">
        <v>177.41</v>
      </c>
      <c r="T3323" t="s">
        <v>36</v>
      </c>
      <c r="U3323">
        <v>5</v>
      </c>
      <c r="V3323" t="s">
        <v>103</v>
      </c>
      <c r="W3323" t="s">
        <v>38</v>
      </c>
      <c r="X3323">
        <v>2024</v>
      </c>
      <c r="Y3323" t="s">
        <v>104</v>
      </c>
      <c r="Z3323" s="8">
        <v>0.18890000000000001</v>
      </c>
    </row>
    <row r="3324" spans="1:26" x14ac:dyDescent="0.3">
      <c r="A3324" t="s">
        <v>7649</v>
      </c>
      <c r="B3324" s="4">
        <v>45514</v>
      </c>
      <c r="C3324" t="s">
        <v>329</v>
      </c>
      <c r="D3324" t="s">
        <v>7650</v>
      </c>
      <c r="E3324" t="s">
        <v>29</v>
      </c>
      <c r="F3324" t="s">
        <v>242</v>
      </c>
      <c r="G3324" t="s">
        <v>69</v>
      </c>
      <c r="H3324" t="s">
        <v>70</v>
      </c>
      <c r="I3324" t="s">
        <v>75</v>
      </c>
      <c r="J3324" t="s">
        <v>34</v>
      </c>
      <c r="K3324" t="s">
        <v>35</v>
      </c>
      <c r="L3324">
        <v>2</v>
      </c>
      <c r="M3324" s="6">
        <v>1332.56</v>
      </c>
      <c r="N3324" s="8">
        <v>0.2</v>
      </c>
      <c r="O3324" s="6">
        <v>533.02</v>
      </c>
      <c r="P3324" s="6">
        <v>2132.1</v>
      </c>
      <c r="Q3324" s="6">
        <v>1331.84</v>
      </c>
      <c r="R3324" s="6">
        <v>800.26</v>
      </c>
      <c r="S3324" s="6">
        <v>194.47</v>
      </c>
      <c r="T3324" t="s">
        <v>36</v>
      </c>
      <c r="U3324">
        <v>8</v>
      </c>
      <c r="V3324" t="s">
        <v>118</v>
      </c>
      <c r="W3324" t="s">
        <v>62</v>
      </c>
      <c r="X3324">
        <v>2024</v>
      </c>
      <c r="Y3324" t="s">
        <v>119</v>
      </c>
      <c r="Z3324" s="8">
        <v>0.37530000000000002</v>
      </c>
    </row>
    <row r="3325" spans="1:26" x14ac:dyDescent="0.3">
      <c r="A3325" t="s">
        <v>7651</v>
      </c>
      <c r="B3325" s="4">
        <v>45570</v>
      </c>
      <c r="C3325" t="s">
        <v>2303</v>
      </c>
      <c r="D3325" t="s">
        <v>7652</v>
      </c>
      <c r="E3325" t="s">
        <v>29</v>
      </c>
      <c r="F3325" t="s">
        <v>123</v>
      </c>
      <c r="G3325" t="s">
        <v>110</v>
      </c>
      <c r="H3325" t="s">
        <v>166</v>
      </c>
      <c r="I3325" t="s">
        <v>47</v>
      </c>
      <c r="J3325" t="s">
        <v>34</v>
      </c>
      <c r="K3325" t="s">
        <v>60</v>
      </c>
      <c r="L3325">
        <v>1</v>
      </c>
      <c r="M3325" s="6">
        <v>427.1</v>
      </c>
      <c r="N3325" s="8">
        <v>0.05</v>
      </c>
      <c r="O3325" s="6">
        <v>21.36</v>
      </c>
      <c r="P3325" s="6">
        <v>405.74</v>
      </c>
      <c r="Q3325" s="6">
        <v>300.83999999999997</v>
      </c>
      <c r="R3325" s="6">
        <v>104.9</v>
      </c>
      <c r="S3325" s="6">
        <v>370.83</v>
      </c>
      <c r="T3325" t="s">
        <v>36</v>
      </c>
      <c r="U3325">
        <v>10</v>
      </c>
      <c r="V3325" t="s">
        <v>146</v>
      </c>
      <c r="W3325" t="s">
        <v>85</v>
      </c>
      <c r="X3325">
        <v>2024</v>
      </c>
      <c r="Y3325" t="s">
        <v>184</v>
      </c>
      <c r="Z3325" s="8">
        <v>0.25850000000000001</v>
      </c>
    </row>
    <row r="3326" spans="1:26" x14ac:dyDescent="0.3">
      <c r="A3326" t="s">
        <v>7653</v>
      </c>
      <c r="B3326" s="4">
        <v>45699</v>
      </c>
      <c r="C3326" t="s">
        <v>160</v>
      </c>
      <c r="D3326" t="s">
        <v>7654</v>
      </c>
      <c r="E3326" t="s">
        <v>56</v>
      </c>
      <c r="F3326" t="s">
        <v>238</v>
      </c>
      <c r="G3326" t="s">
        <v>132</v>
      </c>
      <c r="H3326" t="s">
        <v>228</v>
      </c>
      <c r="I3326" t="s">
        <v>116</v>
      </c>
      <c r="J3326" t="s">
        <v>48</v>
      </c>
      <c r="K3326" t="s">
        <v>35</v>
      </c>
      <c r="L3326">
        <v>2</v>
      </c>
      <c r="M3326" s="6">
        <v>2728.79</v>
      </c>
      <c r="N3326" s="8">
        <v>0.15</v>
      </c>
      <c r="O3326" s="6">
        <v>818.64</v>
      </c>
      <c r="P3326" s="6">
        <v>4638.9399999999996</v>
      </c>
      <c r="Q3326" s="6">
        <v>3194.24</v>
      </c>
      <c r="R3326" s="6">
        <v>1444.7</v>
      </c>
      <c r="S3326" s="6">
        <v>390.77</v>
      </c>
      <c r="T3326" t="s">
        <v>36</v>
      </c>
      <c r="U3326">
        <v>2</v>
      </c>
      <c r="V3326" t="s">
        <v>171</v>
      </c>
      <c r="W3326" t="s">
        <v>51</v>
      </c>
      <c r="X3326">
        <v>2025</v>
      </c>
      <c r="Y3326" t="s">
        <v>172</v>
      </c>
      <c r="Z3326" s="8">
        <v>0.31140000000000001</v>
      </c>
    </row>
    <row r="3327" spans="1:26" x14ac:dyDescent="0.3">
      <c r="A3327" t="s">
        <v>7655</v>
      </c>
      <c r="B3327" s="4">
        <v>45796</v>
      </c>
      <c r="C3327" t="s">
        <v>1331</v>
      </c>
      <c r="D3327" t="s">
        <v>7656</v>
      </c>
      <c r="E3327" t="s">
        <v>43</v>
      </c>
      <c r="F3327" t="s">
        <v>273</v>
      </c>
      <c r="G3327" t="s">
        <v>69</v>
      </c>
      <c r="H3327" t="s">
        <v>188</v>
      </c>
      <c r="I3327" t="s">
        <v>33</v>
      </c>
      <c r="J3327" t="s">
        <v>48</v>
      </c>
      <c r="K3327" t="s">
        <v>76</v>
      </c>
      <c r="L3327">
        <v>1</v>
      </c>
      <c r="M3327" s="6">
        <v>2367.5300000000002</v>
      </c>
      <c r="N3327" s="8">
        <v>0.25</v>
      </c>
      <c r="O3327" s="6">
        <v>591.88</v>
      </c>
      <c r="P3327" s="6">
        <v>1775.65</v>
      </c>
      <c r="Q3327" s="6">
        <v>1074.2</v>
      </c>
      <c r="R3327" s="6">
        <v>701.45</v>
      </c>
      <c r="S3327" s="6">
        <v>238.67</v>
      </c>
      <c r="T3327" t="s">
        <v>117</v>
      </c>
      <c r="U3327">
        <v>5</v>
      </c>
      <c r="V3327" t="s">
        <v>103</v>
      </c>
      <c r="W3327" t="s">
        <v>38</v>
      </c>
      <c r="X3327">
        <v>2025</v>
      </c>
      <c r="Y3327" t="s">
        <v>167</v>
      </c>
      <c r="Z3327" s="8">
        <v>0.39500000000000002</v>
      </c>
    </row>
    <row r="3328" spans="1:26" x14ac:dyDescent="0.3">
      <c r="A3328" t="s">
        <v>7657</v>
      </c>
      <c r="B3328" s="4">
        <v>45585</v>
      </c>
      <c r="C3328" t="s">
        <v>704</v>
      </c>
      <c r="D3328" t="s">
        <v>7658</v>
      </c>
      <c r="E3328" t="s">
        <v>29</v>
      </c>
      <c r="F3328" t="s">
        <v>242</v>
      </c>
      <c r="G3328" t="s">
        <v>110</v>
      </c>
      <c r="H3328" t="s">
        <v>166</v>
      </c>
      <c r="I3328" t="s">
        <v>116</v>
      </c>
      <c r="J3328" t="s">
        <v>59</v>
      </c>
      <c r="K3328" t="s">
        <v>76</v>
      </c>
      <c r="L3328">
        <v>2</v>
      </c>
      <c r="M3328" s="6">
        <v>647.61</v>
      </c>
      <c r="N3328" s="8">
        <v>0</v>
      </c>
      <c r="O3328" s="6">
        <v>0</v>
      </c>
      <c r="P3328" s="6">
        <v>1295.22</v>
      </c>
      <c r="Q3328" s="6">
        <v>922.8</v>
      </c>
      <c r="R3328" s="6">
        <v>372.42</v>
      </c>
      <c r="S3328" s="6">
        <v>210.93</v>
      </c>
      <c r="T3328" t="s">
        <v>117</v>
      </c>
      <c r="U3328">
        <v>10</v>
      </c>
      <c r="V3328" t="s">
        <v>146</v>
      </c>
      <c r="W3328" t="s">
        <v>85</v>
      </c>
      <c r="X3328">
        <v>2024</v>
      </c>
      <c r="Y3328" t="s">
        <v>184</v>
      </c>
      <c r="Z3328" s="8">
        <v>0.28749999999999998</v>
      </c>
    </row>
    <row r="3329" spans="1:26" x14ac:dyDescent="0.3">
      <c r="A3329" t="s">
        <v>7659</v>
      </c>
      <c r="B3329" s="4">
        <v>45568</v>
      </c>
      <c r="C3329" t="s">
        <v>4987</v>
      </c>
      <c r="D3329" t="s">
        <v>7660</v>
      </c>
      <c r="E3329" t="s">
        <v>29</v>
      </c>
      <c r="F3329" t="s">
        <v>123</v>
      </c>
      <c r="G3329" t="s">
        <v>31</v>
      </c>
      <c r="H3329" t="s">
        <v>58</v>
      </c>
      <c r="I3329" t="s">
        <v>75</v>
      </c>
      <c r="J3329" t="s">
        <v>48</v>
      </c>
      <c r="K3329" t="s">
        <v>35</v>
      </c>
      <c r="L3329">
        <v>2</v>
      </c>
      <c r="M3329" s="6">
        <v>613.32000000000005</v>
      </c>
      <c r="N3329" s="8">
        <v>0.15</v>
      </c>
      <c r="O3329" s="6">
        <v>184</v>
      </c>
      <c r="P3329" s="6">
        <v>1042.6400000000001</v>
      </c>
      <c r="Q3329" s="6">
        <v>658.08</v>
      </c>
      <c r="R3329" s="6">
        <v>384.56</v>
      </c>
      <c r="S3329" s="6">
        <v>314.52</v>
      </c>
      <c r="T3329" t="s">
        <v>36</v>
      </c>
      <c r="U3329">
        <v>10</v>
      </c>
      <c r="V3329" t="s">
        <v>146</v>
      </c>
      <c r="W3329" t="s">
        <v>85</v>
      </c>
      <c r="X3329">
        <v>2024</v>
      </c>
      <c r="Y3329" t="s">
        <v>184</v>
      </c>
      <c r="Z3329" s="8">
        <v>0.36880000000000002</v>
      </c>
    </row>
    <row r="3330" spans="1:26" x14ac:dyDescent="0.3">
      <c r="A3330" t="s">
        <v>7661</v>
      </c>
      <c r="B3330" s="4">
        <v>45729</v>
      </c>
      <c r="C3330" t="s">
        <v>4035</v>
      </c>
      <c r="D3330" t="s">
        <v>7662</v>
      </c>
      <c r="E3330" t="s">
        <v>56</v>
      </c>
      <c r="F3330" t="s">
        <v>57</v>
      </c>
      <c r="G3330" t="s">
        <v>31</v>
      </c>
      <c r="H3330" t="s">
        <v>58</v>
      </c>
      <c r="I3330" t="s">
        <v>33</v>
      </c>
      <c r="J3330" t="s">
        <v>59</v>
      </c>
      <c r="K3330" t="s">
        <v>35</v>
      </c>
      <c r="L3330">
        <v>1</v>
      </c>
      <c r="M3330" s="6">
        <v>867.47</v>
      </c>
      <c r="N3330" s="8">
        <v>0.05</v>
      </c>
      <c r="O3330" s="6">
        <v>43.37</v>
      </c>
      <c r="P3330" s="6">
        <v>824.1</v>
      </c>
      <c r="Q3330" s="6">
        <v>652.51</v>
      </c>
      <c r="R3330" s="6">
        <v>171.59</v>
      </c>
      <c r="S3330" s="6">
        <v>240.94</v>
      </c>
      <c r="T3330" t="s">
        <v>77</v>
      </c>
      <c r="U3330">
        <v>3</v>
      </c>
      <c r="V3330" t="s">
        <v>50</v>
      </c>
      <c r="W3330" t="s">
        <v>51</v>
      </c>
      <c r="X3330">
        <v>2025</v>
      </c>
      <c r="Y3330" t="s">
        <v>52</v>
      </c>
      <c r="Z3330" s="8">
        <v>0.2082</v>
      </c>
    </row>
    <row r="3331" spans="1:26" x14ac:dyDescent="0.3">
      <c r="A3331" t="s">
        <v>7663</v>
      </c>
      <c r="B3331" s="4">
        <v>45398</v>
      </c>
      <c r="C3331" t="s">
        <v>3390</v>
      </c>
      <c r="D3331" t="s">
        <v>7664</v>
      </c>
      <c r="E3331" t="s">
        <v>29</v>
      </c>
      <c r="F3331" t="s">
        <v>242</v>
      </c>
      <c r="G3331" t="s">
        <v>31</v>
      </c>
      <c r="H3331" t="s">
        <v>195</v>
      </c>
      <c r="I3331" t="s">
        <v>116</v>
      </c>
      <c r="J3331" t="s">
        <v>59</v>
      </c>
      <c r="K3331" t="s">
        <v>49</v>
      </c>
      <c r="L3331">
        <v>2</v>
      </c>
      <c r="M3331" s="6">
        <v>1226.29</v>
      </c>
      <c r="N3331" s="8">
        <v>0.1</v>
      </c>
      <c r="O3331" s="6">
        <v>245.26</v>
      </c>
      <c r="P3331" s="6">
        <v>2207.3200000000002</v>
      </c>
      <c r="Q3331" s="6">
        <v>1572.64</v>
      </c>
      <c r="R3331" s="6">
        <v>634.67999999999995</v>
      </c>
      <c r="S3331" s="6">
        <v>348.74</v>
      </c>
      <c r="T3331" t="s">
        <v>36</v>
      </c>
      <c r="U3331">
        <v>4</v>
      </c>
      <c r="V3331" t="s">
        <v>37</v>
      </c>
      <c r="W3331" t="s">
        <v>38</v>
      </c>
      <c r="X3331">
        <v>2024</v>
      </c>
      <c r="Y3331" t="s">
        <v>39</v>
      </c>
      <c r="Z3331" s="8">
        <v>0.28749999999999998</v>
      </c>
    </row>
    <row r="3332" spans="1:26" x14ac:dyDescent="0.3">
      <c r="A3332" t="s">
        <v>7665</v>
      </c>
      <c r="B3332" s="4">
        <v>45949</v>
      </c>
      <c r="C3332" t="s">
        <v>2471</v>
      </c>
      <c r="D3332" t="s">
        <v>7666</v>
      </c>
      <c r="E3332" t="s">
        <v>29</v>
      </c>
      <c r="F3332" t="s">
        <v>30</v>
      </c>
      <c r="G3332" t="s">
        <v>69</v>
      </c>
      <c r="H3332" t="s">
        <v>83</v>
      </c>
      <c r="I3332" t="s">
        <v>116</v>
      </c>
      <c r="J3332" t="s">
        <v>59</v>
      </c>
      <c r="K3332" t="s">
        <v>102</v>
      </c>
      <c r="L3332">
        <v>2</v>
      </c>
      <c r="M3332" s="6">
        <v>1555.16</v>
      </c>
      <c r="N3332" s="8">
        <v>0.05</v>
      </c>
      <c r="O3332" s="6">
        <v>155.52000000000001</v>
      </c>
      <c r="P3332" s="6">
        <v>2954.8</v>
      </c>
      <c r="Q3332" s="6">
        <v>1857.32</v>
      </c>
      <c r="R3332" s="6">
        <v>1097.48</v>
      </c>
      <c r="S3332" s="6">
        <v>340.85</v>
      </c>
      <c r="T3332" t="s">
        <v>36</v>
      </c>
      <c r="U3332">
        <v>10</v>
      </c>
      <c r="V3332" t="s">
        <v>146</v>
      </c>
      <c r="W3332" t="s">
        <v>85</v>
      </c>
      <c r="X3332">
        <v>2025</v>
      </c>
      <c r="Y3332" t="s">
        <v>147</v>
      </c>
      <c r="Z3332" s="8">
        <v>0.37140000000000001</v>
      </c>
    </row>
    <row r="3333" spans="1:26" x14ac:dyDescent="0.3">
      <c r="A3333" t="s">
        <v>7667</v>
      </c>
      <c r="B3333" s="4">
        <v>45711</v>
      </c>
      <c r="C3333" t="s">
        <v>2262</v>
      </c>
      <c r="D3333" t="s">
        <v>7668</v>
      </c>
      <c r="E3333" t="s">
        <v>29</v>
      </c>
      <c r="F3333" t="s">
        <v>30</v>
      </c>
      <c r="G3333" t="s">
        <v>31</v>
      </c>
      <c r="H3333" t="s">
        <v>195</v>
      </c>
      <c r="I3333" t="s">
        <v>33</v>
      </c>
      <c r="J3333" t="s">
        <v>48</v>
      </c>
      <c r="K3333" t="s">
        <v>102</v>
      </c>
      <c r="L3333">
        <v>3</v>
      </c>
      <c r="M3333" s="6">
        <v>499.33</v>
      </c>
      <c r="N3333" s="8">
        <v>0.2</v>
      </c>
      <c r="O3333" s="6">
        <v>299.60000000000002</v>
      </c>
      <c r="P3333" s="6">
        <v>1198.3900000000001</v>
      </c>
      <c r="Q3333" s="6">
        <v>724.05</v>
      </c>
      <c r="R3333" s="6">
        <v>474.34</v>
      </c>
      <c r="S3333" s="6">
        <v>50.33</v>
      </c>
      <c r="T3333" t="s">
        <v>36</v>
      </c>
      <c r="U3333">
        <v>2</v>
      </c>
      <c r="V3333" t="s">
        <v>171</v>
      </c>
      <c r="W3333" t="s">
        <v>51</v>
      </c>
      <c r="X3333">
        <v>2025</v>
      </c>
      <c r="Y3333" t="s">
        <v>172</v>
      </c>
      <c r="Z3333" s="8">
        <v>0.39579999999999999</v>
      </c>
    </row>
    <row r="3334" spans="1:26" x14ac:dyDescent="0.3">
      <c r="A3334" t="s">
        <v>7669</v>
      </c>
      <c r="B3334" s="4">
        <v>45902</v>
      </c>
      <c r="C3334" t="s">
        <v>2303</v>
      </c>
      <c r="D3334" t="s">
        <v>7670</v>
      </c>
      <c r="E3334" t="s">
        <v>43</v>
      </c>
      <c r="F3334" t="s">
        <v>101</v>
      </c>
      <c r="G3334" t="s">
        <v>69</v>
      </c>
      <c r="H3334" t="s">
        <v>70</v>
      </c>
      <c r="I3334" t="s">
        <v>75</v>
      </c>
      <c r="J3334" t="s">
        <v>59</v>
      </c>
      <c r="K3334" t="s">
        <v>102</v>
      </c>
      <c r="L3334">
        <v>3</v>
      </c>
      <c r="M3334" s="6">
        <v>1843.85</v>
      </c>
      <c r="N3334" s="8">
        <v>0.1</v>
      </c>
      <c r="O3334" s="6">
        <v>553.16</v>
      </c>
      <c r="P3334" s="6">
        <v>4978.3900000000003</v>
      </c>
      <c r="Q3334" s="6">
        <v>3865.45</v>
      </c>
      <c r="R3334" s="6">
        <v>1112.94</v>
      </c>
      <c r="S3334" s="6">
        <v>54.78</v>
      </c>
      <c r="T3334" t="s">
        <v>36</v>
      </c>
      <c r="U3334">
        <v>9</v>
      </c>
      <c r="V3334" t="s">
        <v>61</v>
      </c>
      <c r="W3334" t="s">
        <v>62</v>
      </c>
      <c r="X3334">
        <v>2025</v>
      </c>
      <c r="Y3334" t="s">
        <v>97</v>
      </c>
      <c r="Z3334" s="8">
        <v>0.22359999999999999</v>
      </c>
    </row>
    <row r="3335" spans="1:26" x14ac:dyDescent="0.3">
      <c r="A3335" t="s">
        <v>7671</v>
      </c>
      <c r="B3335" s="4">
        <v>45720</v>
      </c>
      <c r="C3335" t="s">
        <v>1617</v>
      </c>
      <c r="D3335" t="s">
        <v>7672</v>
      </c>
      <c r="E3335" t="s">
        <v>56</v>
      </c>
      <c r="F3335" t="s">
        <v>238</v>
      </c>
      <c r="G3335" t="s">
        <v>69</v>
      </c>
      <c r="H3335" t="s">
        <v>188</v>
      </c>
      <c r="I3335" t="s">
        <v>33</v>
      </c>
      <c r="J3335" t="s">
        <v>48</v>
      </c>
      <c r="K3335" t="s">
        <v>35</v>
      </c>
      <c r="L3335">
        <v>2</v>
      </c>
      <c r="M3335" s="6">
        <v>628.11</v>
      </c>
      <c r="N3335" s="8">
        <v>0.25</v>
      </c>
      <c r="O3335" s="6">
        <v>314.06</v>
      </c>
      <c r="P3335" s="6">
        <v>942.16</v>
      </c>
      <c r="Q3335" s="6">
        <v>732.57</v>
      </c>
      <c r="R3335" s="6">
        <v>209.59</v>
      </c>
      <c r="S3335" s="6">
        <v>243</v>
      </c>
      <c r="T3335" t="s">
        <v>117</v>
      </c>
      <c r="U3335">
        <v>3</v>
      </c>
      <c r="V3335" t="s">
        <v>50</v>
      </c>
      <c r="W3335" t="s">
        <v>51</v>
      </c>
      <c r="X3335">
        <v>2025</v>
      </c>
      <c r="Y3335" t="s">
        <v>52</v>
      </c>
      <c r="Z3335" s="8">
        <v>0.2225</v>
      </c>
    </row>
    <row r="3336" spans="1:26" x14ac:dyDescent="0.3">
      <c r="A3336" t="s">
        <v>7673</v>
      </c>
      <c r="B3336" s="4">
        <v>45666</v>
      </c>
      <c r="C3336" t="s">
        <v>1924</v>
      </c>
      <c r="D3336" t="s">
        <v>7674</v>
      </c>
      <c r="E3336" t="s">
        <v>29</v>
      </c>
      <c r="F3336" t="s">
        <v>242</v>
      </c>
      <c r="G3336" t="s">
        <v>132</v>
      </c>
      <c r="H3336" t="s">
        <v>154</v>
      </c>
      <c r="I3336" t="s">
        <v>75</v>
      </c>
      <c r="J3336" t="s">
        <v>59</v>
      </c>
      <c r="K3336" t="s">
        <v>76</v>
      </c>
      <c r="L3336">
        <v>2</v>
      </c>
      <c r="M3336" s="6">
        <v>584.64</v>
      </c>
      <c r="N3336" s="8">
        <v>0.1</v>
      </c>
      <c r="O3336" s="6">
        <v>116.93</v>
      </c>
      <c r="P3336" s="6">
        <v>1052.3499999999999</v>
      </c>
      <c r="Q3336" s="6">
        <v>728.76</v>
      </c>
      <c r="R3336" s="6">
        <v>323.58999999999997</v>
      </c>
      <c r="S3336" s="6">
        <v>320.24</v>
      </c>
      <c r="T3336" t="s">
        <v>117</v>
      </c>
      <c r="U3336">
        <v>1</v>
      </c>
      <c r="V3336" t="s">
        <v>91</v>
      </c>
      <c r="W3336" t="s">
        <v>51</v>
      </c>
      <c r="X3336">
        <v>2025</v>
      </c>
      <c r="Y3336" t="s">
        <v>137</v>
      </c>
      <c r="Z3336" s="8">
        <v>0.3075</v>
      </c>
    </row>
    <row r="3337" spans="1:26" x14ac:dyDescent="0.3">
      <c r="A3337" t="s">
        <v>7675</v>
      </c>
      <c r="B3337" s="4">
        <v>45364</v>
      </c>
      <c r="C3337" t="s">
        <v>2502</v>
      </c>
      <c r="D3337" t="s">
        <v>7676</v>
      </c>
      <c r="E3337" t="s">
        <v>43</v>
      </c>
      <c r="F3337" t="s">
        <v>101</v>
      </c>
      <c r="G3337" t="s">
        <v>31</v>
      </c>
      <c r="H3337" t="s">
        <v>195</v>
      </c>
      <c r="I3337" t="s">
        <v>47</v>
      </c>
      <c r="J3337" t="s">
        <v>48</v>
      </c>
      <c r="K3337" t="s">
        <v>76</v>
      </c>
      <c r="L3337">
        <v>1</v>
      </c>
      <c r="M3337" s="6">
        <v>5116.8</v>
      </c>
      <c r="N3337" s="8">
        <v>0.15</v>
      </c>
      <c r="O3337" s="6">
        <v>767.52</v>
      </c>
      <c r="P3337" s="6">
        <v>4349.28</v>
      </c>
      <c r="Q3337" s="6">
        <v>2689.32</v>
      </c>
      <c r="R3337" s="6">
        <v>1659.96</v>
      </c>
      <c r="S3337" s="6">
        <v>115.16</v>
      </c>
      <c r="T3337" t="s">
        <v>77</v>
      </c>
      <c r="U3337">
        <v>3</v>
      </c>
      <c r="V3337" t="s">
        <v>50</v>
      </c>
      <c r="W3337" t="s">
        <v>51</v>
      </c>
      <c r="X3337">
        <v>2024</v>
      </c>
      <c r="Y3337" t="s">
        <v>78</v>
      </c>
      <c r="Z3337" s="8">
        <v>0.38169999999999998</v>
      </c>
    </row>
    <row r="3338" spans="1:26" x14ac:dyDescent="0.3">
      <c r="A3338" t="s">
        <v>7677</v>
      </c>
      <c r="B3338" s="4">
        <v>45925</v>
      </c>
      <c r="C3338" t="s">
        <v>2089</v>
      </c>
      <c r="D3338" t="s">
        <v>7678</v>
      </c>
      <c r="E3338" t="s">
        <v>108</v>
      </c>
      <c r="F3338" t="s">
        <v>364</v>
      </c>
      <c r="G3338" t="s">
        <v>69</v>
      </c>
      <c r="H3338" t="s">
        <v>83</v>
      </c>
      <c r="I3338" t="s">
        <v>33</v>
      </c>
      <c r="J3338" t="s">
        <v>48</v>
      </c>
      <c r="K3338" t="s">
        <v>49</v>
      </c>
      <c r="L3338">
        <v>2</v>
      </c>
      <c r="M3338" s="6">
        <v>869.42</v>
      </c>
      <c r="N3338" s="8">
        <v>0.1</v>
      </c>
      <c r="O3338" s="6">
        <v>173.88</v>
      </c>
      <c r="P3338" s="6">
        <v>1564.96</v>
      </c>
      <c r="Q3338" s="6">
        <v>967.16</v>
      </c>
      <c r="R3338" s="6">
        <v>597.79999999999995</v>
      </c>
      <c r="S3338" s="6">
        <v>431.12</v>
      </c>
      <c r="T3338" t="s">
        <v>117</v>
      </c>
      <c r="U3338">
        <v>9</v>
      </c>
      <c r="V3338" t="s">
        <v>61</v>
      </c>
      <c r="W3338" t="s">
        <v>62</v>
      </c>
      <c r="X3338">
        <v>2025</v>
      </c>
      <c r="Y3338" t="s">
        <v>97</v>
      </c>
      <c r="Z3338" s="8">
        <v>0.38200000000000001</v>
      </c>
    </row>
    <row r="3339" spans="1:26" x14ac:dyDescent="0.3">
      <c r="A3339" t="s">
        <v>7679</v>
      </c>
      <c r="B3339" s="4">
        <v>45321</v>
      </c>
      <c r="C3339" t="s">
        <v>450</v>
      </c>
      <c r="D3339" t="s">
        <v>7680</v>
      </c>
      <c r="E3339" t="s">
        <v>43</v>
      </c>
      <c r="F3339" t="s">
        <v>101</v>
      </c>
      <c r="G3339" t="s">
        <v>110</v>
      </c>
      <c r="H3339" t="s">
        <v>281</v>
      </c>
      <c r="I3339" t="s">
        <v>47</v>
      </c>
      <c r="J3339" t="s">
        <v>59</v>
      </c>
      <c r="K3339" t="s">
        <v>35</v>
      </c>
      <c r="L3339">
        <v>2</v>
      </c>
      <c r="M3339" s="6">
        <v>716.07</v>
      </c>
      <c r="N3339" s="8">
        <v>0</v>
      </c>
      <c r="O3339" s="6">
        <v>0</v>
      </c>
      <c r="P3339" s="6">
        <v>1432.14</v>
      </c>
      <c r="Q3339" s="6">
        <v>1110.75</v>
      </c>
      <c r="R3339" s="6">
        <v>321.39</v>
      </c>
      <c r="S3339" s="6">
        <v>181.17</v>
      </c>
      <c r="T3339" t="s">
        <v>36</v>
      </c>
      <c r="U3339">
        <v>1</v>
      </c>
      <c r="V3339" t="s">
        <v>91</v>
      </c>
      <c r="W3339" t="s">
        <v>51</v>
      </c>
      <c r="X3339">
        <v>2024</v>
      </c>
      <c r="Y3339" t="s">
        <v>92</v>
      </c>
      <c r="Z3339" s="8">
        <v>0.22439999999999999</v>
      </c>
    </row>
    <row r="3340" spans="1:26" x14ac:dyDescent="0.3">
      <c r="A3340" t="s">
        <v>7681</v>
      </c>
      <c r="B3340" s="4">
        <v>45479</v>
      </c>
      <c r="C3340" t="s">
        <v>1617</v>
      </c>
      <c r="D3340" t="s">
        <v>7682</v>
      </c>
      <c r="E3340" t="s">
        <v>67</v>
      </c>
      <c r="F3340" t="s">
        <v>158</v>
      </c>
      <c r="G3340" t="s">
        <v>31</v>
      </c>
      <c r="H3340" t="s">
        <v>96</v>
      </c>
      <c r="I3340" t="s">
        <v>75</v>
      </c>
      <c r="J3340" t="s">
        <v>48</v>
      </c>
      <c r="K3340" t="s">
        <v>49</v>
      </c>
      <c r="L3340">
        <v>3</v>
      </c>
      <c r="M3340" s="6">
        <v>1713.93</v>
      </c>
      <c r="N3340" s="8">
        <v>0.15</v>
      </c>
      <c r="O3340" s="6">
        <v>771.27</v>
      </c>
      <c r="P3340" s="6">
        <v>4370.5200000000004</v>
      </c>
      <c r="Q3340" s="6">
        <v>3520.81</v>
      </c>
      <c r="R3340" s="6">
        <v>849.71</v>
      </c>
      <c r="S3340" s="6">
        <v>367.23</v>
      </c>
      <c r="T3340" t="s">
        <v>36</v>
      </c>
      <c r="U3340">
        <v>7</v>
      </c>
      <c r="V3340" t="s">
        <v>179</v>
      </c>
      <c r="W3340" t="s">
        <v>62</v>
      </c>
      <c r="X3340">
        <v>2024</v>
      </c>
      <c r="Y3340" t="s">
        <v>180</v>
      </c>
      <c r="Z3340" s="8">
        <v>0.19439999999999999</v>
      </c>
    </row>
    <row r="3341" spans="1:26" x14ac:dyDescent="0.3">
      <c r="A3341" t="s">
        <v>7683</v>
      </c>
      <c r="B3341" s="4">
        <v>45655</v>
      </c>
      <c r="C3341" t="s">
        <v>4928</v>
      </c>
      <c r="D3341" t="s">
        <v>7684</v>
      </c>
      <c r="E3341" t="s">
        <v>56</v>
      </c>
      <c r="F3341" t="s">
        <v>57</v>
      </c>
      <c r="G3341" t="s">
        <v>69</v>
      </c>
      <c r="H3341" t="s">
        <v>188</v>
      </c>
      <c r="I3341" t="s">
        <v>75</v>
      </c>
      <c r="J3341" t="s">
        <v>59</v>
      </c>
      <c r="K3341" t="s">
        <v>102</v>
      </c>
      <c r="L3341">
        <v>2</v>
      </c>
      <c r="M3341" s="6">
        <v>949.95</v>
      </c>
      <c r="N3341" s="8">
        <v>0.05</v>
      </c>
      <c r="O3341" s="6">
        <v>95</v>
      </c>
      <c r="P3341" s="6">
        <v>1804.9</v>
      </c>
      <c r="Q3341" s="6">
        <v>1096.29</v>
      </c>
      <c r="R3341" s="6">
        <v>708.61</v>
      </c>
      <c r="S3341" s="6">
        <v>187.34</v>
      </c>
      <c r="T3341" t="s">
        <v>36</v>
      </c>
      <c r="U3341">
        <v>12</v>
      </c>
      <c r="V3341" t="s">
        <v>84</v>
      </c>
      <c r="W3341" t="s">
        <v>85</v>
      </c>
      <c r="X3341">
        <v>2024</v>
      </c>
      <c r="Y3341" t="s">
        <v>162</v>
      </c>
      <c r="Z3341" s="8">
        <v>0.3926</v>
      </c>
    </row>
    <row r="3342" spans="1:26" x14ac:dyDescent="0.3">
      <c r="A3342" t="s">
        <v>7685</v>
      </c>
      <c r="B3342" s="4">
        <v>45742</v>
      </c>
      <c r="C3342" t="s">
        <v>4026</v>
      </c>
      <c r="D3342" t="s">
        <v>7686</v>
      </c>
      <c r="E3342" t="s">
        <v>43</v>
      </c>
      <c r="F3342" t="s">
        <v>256</v>
      </c>
      <c r="G3342" t="s">
        <v>69</v>
      </c>
      <c r="H3342" t="s">
        <v>291</v>
      </c>
      <c r="I3342" t="s">
        <v>33</v>
      </c>
      <c r="J3342" t="s">
        <v>59</v>
      </c>
      <c r="K3342" t="s">
        <v>35</v>
      </c>
      <c r="L3342">
        <v>1</v>
      </c>
      <c r="M3342" s="6">
        <v>2599.29</v>
      </c>
      <c r="N3342" s="8">
        <v>0</v>
      </c>
      <c r="O3342" s="6">
        <v>0</v>
      </c>
      <c r="P3342" s="6">
        <v>2599.29</v>
      </c>
      <c r="Q3342" s="6">
        <v>1530.56</v>
      </c>
      <c r="R3342" s="6">
        <v>1068.73</v>
      </c>
      <c r="S3342" s="6">
        <v>269.3</v>
      </c>
      <c r="T3342" t="s">
        <v>117</v>
      </c>
      <c r="U3342">
        <v>3</v>
      </c>
      <c r="V3342" t="s">
        <v>50</v>
      </c>
      <c r="W3342" t="s">
        <v>51</v>
      </c>
      <c r="X3342">
        <v>2025</v>
      </c>
      <c r="Y3342" t="s">
        <v>52</v>
      </c>
      <c r="Z3342" s="8">
        <v>0.41120000000000001</v>
      </c>
    </row>
    <row r="3343" spans="1:26" x14ac:dyDescent="0.3">
      <c r="A3343" t="s">
        <v>7687</v>
      </c>
      <c r="B3343" s="4">
        <v>45486</v>
      </c>
      <c r="C3343" t="s">
        <v>5417</v>
      </c>
      <c r="D3343" t="s">
        <v>7688</v>
      </c>
      <c r="E3343" t="s">
        <v>43</v>
      </c>
      <c r="F3343" t="s">
        <v>44</v>
      </c>
      <c r="G3343" t="s">
        <v>31</v>
      </c>
      <c r="H3343" t="s">
        <v>58</v>
      </c>
      <c r="I3343" t="s">
        <v>33</v>
      </c>
      <c r="J3343" t="s">
        <v>59</v>
      </c>
      <c r="K3343" t="s">
        <v>35</v>
      </c>
      <c r="L3343">
        <v>2</v>
      </c>
      <c r="M3343" s="6">
        <v>1918.64</v>
      </c>
      <c r="N3343" s="8">
        <v>0.3</v>
      </c>
      <c r="O3343" s="6">
        <v>1151.18</v>
      </c>
      <c r="P3343" s="6">
        <v>2686.1</v>
      </c>
      <c r="Q3343" s="6">
        <v>2131.19</v>
      </c>
      <c r="R3343" s="6">
        <v>554.91</v>
      </c>
      <c r="S3343" s="6">
        <v>329.33</v>
      </c>
      <c r="T3343" t="s">
        <v>77</v>
      </c>
      <c r="U3343">
        <v>7</v>
      </c>
      <c r="V3343" t="s">
        <v>179</v>
      </c>
      <c r="W3343" t="s">
        <v>62</v>
      </c>
      <c r="X3343">
        <v>2024</v>
      </c>
      <c r="Y3343" t="s">
        <v>180</v>
      </c>
      <c r="Z3343" s="8">
        <v>0.20660000000000001</v>
      </c>
    </row>
    <row r="3344" spans="1:26" x14ac:dyDescent="0.3">
      <c r="A3344" t="s">
        <v>7689</v>
      </c>
      <c r="B3344" s="4">
        <v>45447</v>
      </c>
      <c r="C3344" t="s">
        <v>3102</v>
      </c>
      <c r="D3344" t="s">
        <v>7690</v>
      </c>
      <c r="E3344" t="s">
        <v>108</v>
      </c>
      <c r="F3344" t="s">
        <v>109</v>
      </c>
      <c r="G3344" t="s">
        <v>69</v>
      </c>
      <c r="H3344" t="s">
        <v>83</v>
      </c>
      <c r="I3344" t="s">
        <v>75</v>
      </c>
      <c r="J3344" t="s">
        <v>34</v>
      </c>
      <c r="K3344" t="s">
        <v>49</v>
      </c>
      <c r="L3344">
        <v>1</v>
      </c>
      <c r="M3344" s="6">
        <v>1337.33</v>
      </c>
      <c r="N3344" s="8">
        <v>0</v>
      </c>
      <c r="O3344" s="6">
        <v>0</v>
      </c>
      <c r="P3344" s="6">
        <v>1337.33</v>
      </c>
      <c r="Q3344" s="6">
        <v>804.66</v>
      </c>
      <c r="R3344" s="6">
        <v>532.66999999999996</v>
      </c>
      <c r="S3344" s="6">
        <v>299.74</v>
      </c>
      <c r="T3344" t="s">
        <v>77</v>
      </c>
      <c r="U3344">
        <v>6</v>
      </c>
      <c r="V3344" t="s">
        <v>189</v>
      </c>
      <c r="W3344" t="s">
        <v>38</v>
      </c>
      <c r="X3344">
        <v>2024</v>
      </c>
      <c r="Y3344" t="s">
        <v>190</v>
      </c>
      <c r="Z3344" s="8">
        <v>0.39829999999999999</v>
      </c>
    </row>
    <row r="3345" spans="1:26" x14ac:dyDescent="0.3">
      <c r="A3345" t="s">
        <v>7691</v>
      </c>
      <c r="B3345" s="4">
        <v>45463</v>
      </c>
      <c r="C3345" t="s">
        <v>6485</v>
      </c>
      <c r="D3345" t="s">
        <v>7692</v>
      </c>
      <c r="E3345" t="s">
        <v>108</v>
      </c>
      <c r="F3345" t="s">
        <v>364</v>
      </c>
      <c r="G3345" t="s">
        <v>132</v>
      </c>
      <c r="H3345" t="s">
        <v>133</v>
      </c>
      <c r="I3345" t="s">
        <v>47</v>
      </c>
      <c r="J3345" t="s">
        <v>48</v>
      </c>
      <c r="K3345" t="s">
        <v>35</v>
      </c>
      <c r="L3345">
        <v>1</v>
      </c>
      <c r="M3345" s="6">
        <v>784.31</v>
      </c>
      <c r="N3345" s="8">
        <v>0.1</v>
      </c>
      <c r="O3345" s="6">
        <v>78.430000000000007</v>
      </c>
      <c r="P3345" s="6">
        <v>705.88</v>
      </c>
      <c r="Q3345" s="6">
        <v>446.12</v>
      </c>
      <c r="R3345" s="6">
        <v>259.76</v>
      </c>
      <c r="S3345" s="6">
        <v>160.6</v>
      </c>
      <c r="T3345" t="s">
        <v>36</v>
      </c>
      <c r="U3345">
        <v>6</v>
      </c>
      <c r="V3345" t="s">
        <v>189</v>
      </c>
      <c r="W3345" t="s">
        <v>38</v>
      </c>
      <c r="X3345">
        <v>2024</v>
      </c>
      <c r="Y3345" t="s">
        <v>190</v>
      </c>
      <c r="Z3345" s="8">
        <v>0.36799999999999999</v>
      </c>
    </row>
    <row r="3346" spans="1:26" x14ac:dyDescent="0.3">
      <c r="A3346" t="s">
        <v>7693</v>
      </c>
      <c r="B3346" s="4">
        <v>45332</v>
      </c>
      <c r="C3346" t="s">
        <v>1046</v>
      </c>
      <c r="D3346" t="s">
        <v>7694</v>
      </c>
      <c r="E3346" t="s">
        <v>29</v>
      </c>
      <c r="F3346" t="s">
        <v>123</v>
      </c>
      <c r="G3346" t="s">
        <v>31</v>
      </c>
      <c r="H3346" t="s">
        <v>58</v>
      </c>
      <c r="I3346" t="s">
        <v>75</v>
      </c>
      <c r="J3346" t="s">
        <v>59</v>
      </c>
      <c r="K3346" t="s">
        <v>49</v>
      </c>
      <c r="L3346">
        <v>1</v>
      </c>
      <c r="M3346" s="6">
        <v>821.61</v>
      </c>
      <c r="N3346" s="8">
        <v>0.2</v>
      </c>
      <c r="O3346" s="6">
        <v>164.32</v>
      </c>
      <c r="P3346" s="6">
        <v>657.29</v>
      </c>
      <c r="Q3346" s="6">
        <v>500.46</v>
      </c>
      <c r="R3346" s="6">
        <v>156.83000000000001</v>
      </c>
      <c r="S3346" s="6">
        <v>158.66</v>
      </c>
      <c r="T3346" t="s">
        <v>36</v>
      </c>
      <c r="U3346">
        <v>2</v>
      </c>
      <c r="V3346" t="s">
        <v>171</v>
      </c>
      <c r="W3346" t="s">
        <v>51</v>
      </c>
      <c r="X3346">
        <v>2024</v>
      </c>
      <c r="Y3346" t="s">
        <v>214</v>
      </c>
      <c r="Z3346" s="8">
        <v>0.23860000000000001</v>
      </c>
    </row>
    <row r="3347" spans="1:26" x14ac:dyDescent="0.3">
      <c r="A3347" t="s">
        <v>7695</v>
      </c>
      <c r="B3347" s="4">
        <v>45354</v>
      </c>
      <c r="C3347" t="s">
        <v>7696</v>
      </c>
      <c r="D3347" t="s">
        <v>7697</v>
      </c>
      <c r="E3347" t="s">
        <v>29</v>
      </c>
      <c r="F3347" t="s">
        <v>242</v>
      </c>
      <c r="G3347" t="s">
        <v>132</v>
      </c>
      <c r="H3347" t="s">
        <v>154</v>
      </c>
      <c r="I3347" t="s">
        <v>47</v>
      </c>
      <c r="J3347" t="s">
        <v>34</v>
      </c>
      <c r="K3347" t="s">
        <v>35</v>
      </c>
      <c r="L3347">
        <v>3</v>
      </c>
      <c r="M3347" s="6">
        <v>1517.22</v>
      </c>
      <c r="N3347" s="8">
        <v>0.1</v>
      </c>
      <c r="O3347" s="6">
        <v>455.17</v>
      </c>
      <c r="P3347" s="6">
        <v>4096.49</v>
      </c>
      <c r="Q3347" s="6">
        <v>2861.24</v>
      </c>
      <c r="R3347" s="6">
        <v>1235.25</v>
      </c>
      <c r="S3347" s="6">
        <v>326.29000000000002</v>
      </c>
      <c r="T3347" t="s">
        <v>36</v>
      </c>
      <c r="U3347">
        <v>3</v>
      </c>
      <c r="V3347" t="s">
        <v>50</v>
      </c>
      <c r="W3347" t="s">
        <v>51</v>
      </c>
      <c r="X3347">
        <v>2024</v>
      </c>
      <c r="Y3347" t="s">
        <v>78</v>
      </c>
      <c r="Z3347" s="8">
        <v>0.30149999999999999</v>
      </c>
    </row>
    <row r="3348" spans="1:26" x14ac:dyDescent="0.3">
      <c r="A3348" t="s">
        <v>7698</v>
      </c>
      <c r="B3348" s="4">
        <v>45314</v>
      </c>
      <c r="C3348" t="s">
        <v>4423</v>
      </c>
      <c r="D3348" t="s">
        <v>7699</v>
      </c>
      <c r="E3348" t="s">
        <v>56</v>
      </c>
      <c r="F3348" t="s">
        <v>238</v>
      </c>
      <c r="G3348" t="s">
        <v>69</v>
      </c>
      <c r="H3348" t="s">
        <v>188</v>
      </c>
      <c r="I3348" t="s">
        <v>47</v>
      </c>
      <c r="J3348" t="s">
        <v>59</v>
      </c>
      <c r="K3348" t="s">
        <v>49</v>
      </c>
      <c r="L3348">
        <v>1</v>
      </c>
      <c r="M3348" s="6">
        <v>1010.99</v>
      </c>
      <c r="N3348" s="8">
        <v>0.2</v>
      </c>
      <c r="O3348" s="6">
        <v>202.2</v>
      </c>
      <c r="P3348" s="6">
        <v>808.79</v>
      </c>
      <c r="Q3348" s="6">
        <v>626.71</v>
      </c>
      <c r="R3348" s="6">
        <v>182.08</v>
      </c>
      <c r="S3348" s="6">
        <v>316.58999999999997</v>
      </c>
      <c r="T3348" t="s">
        <v>117</v>
      </c>
      <c r="U3348">
        <v>1</v>
      </c>
      <c r="V3348" t="s">
        <v>91</v>
      </c>
      <c r="W3348" t="s">
        <v>51</v>
      </c>
      <c r="X3348">
        <v>2024</v>
      </c>
      <c r="Y3348" t="s">
        <v>92</v>
      </c>
      <c r="Z3348" s="8">
        <v>0.22509999999999999</v>
      </c>
    </row>
    <row r="3349" spans="1:26" x14ac:dyDescent="0.3">
      <c r="A3349" t="s">
        <v>7700</v>
      </c>
      <c r="B3349" s="4">
        <v>45651</v>
      </c>
      <c r="C3349" t="s">
        <v>1428</v>
      </c>
      <c r="D3349" t="s">
        <v>7701</v>
      </c>
      <c r="E3349" t="s">
        <v>56</v>
      </c>
      <c r="F3349" t="s">
        <v>90</v>
      </c>
      <c r="G3349" t="s">
        <v>45</v>
      </c>
      <c r="H3349" t="s">
        <v>83</v>
      </c>
      <c r="I3349" t="s">
        <v>116</v>
      </c>
      <c r="J3349" t="s">
        <v>48</v>
      </c>
      <c r="K3349" t="s">
        <v>35</v>
      </c>
      <c r="L3349">
        <v>1</v>
      </c>
      <c r="M3349" s="6">
        <v>2385.33</v>
      </c>
      <c r="N3349" s="8">
        <v>0.1</v>
      </c>
      <c r="O3349" s="6">
        <v>238.53</v>
      </c>
      <c r="P3349" s="6">
        <v>2146.8000000000002</v>
      </c>
      <c r="Q3349" s="6">
        <v>1295.45</v>
      </c>
      <c r="R3349" s="6">
        <v>851.35</v>
      </c>
      <c r="S3349" s="6">
        <v>96.16</v>
      </c>
      <c r="T3349" t="s">
        <v>36</v>
      </c>
      <c r="U3349">
        <v>12</v>
      </c>
      <c r="V3349" t="s">
        <v>84</v>
      </c>
      <c r="W3349" t="s">
        <v>85</v>
      </c>
      <c r="X3349">
        <v>2024</v>
      </c>
      <c r="Y3349" t="s">
        <v>162</v>
      </c>
      <c r="Z3349" s="8">
        <v>0.39660000000000001</v>
      </c>
    </row>
    <row r="3350" spans="1:26" x14ac:dyDescent="0.3">
      <c r="A3350" t="s">
        <v>7702</v>
      </c>
      <c r="B3350" s="4">
        <v>45366</v>
      </c>
      <c r="C3350" t="s">
        <v>396</v>
      </c>
      <c r="D3350" t="s">
        <v>7703</v>
      </c>
      <c r="E3350" t="s">
        <v>43</v>
      </c>
      <c r="F3350" t="s">
        <v>273</v>
      </c>
      <c r="G3350" t="s">
        <v>69</v>
      </c>
      <c r="H3350" t="s">
        <v>291</v>
      </c>
      <c r="I3350" t="s">
        <v>47</v>
      </c>
      <c r="J3350" t="s">
        <v>34</v>
      </c>
      <c r="K3350" t="s">
        <v>76</v>
      </c>
      <c r="L3350">
        <v>2</v>
      </c>
      <c r="M3350" s="6">
        <v>2567.41</v>
      </c>
      <c r="N3350" s="8">
        <v>0.2</v>
      </c>
      <c r="O3350" s="6">
        <v>1026.96</v>
      </c>
      <c r="P3350" s="6">
        <v>4107.8599999999997</v>
      </c>
      <c r="Q3350" s="6">
        <v>2555.2399999999998</v>
      </c>
      <c r="R3350" s="6">
        <v>1552.62</v>
      </c>
      <c r="S3350" s="6">
        <v>289.70999999999998</v>
      </c>
      <c r="T3350" t="s">
        <v>36</v>
      </c>
      <c r="U3350">
        <v>3</v>
      </c>
      <c r="V3350" t="s">
        <v>50</v>
      </c>
      <c r="W3350" t="s">
        <v>51</v>
      </c>
      <c r="X3350">
        <v>2024</v>
      </c>
      <c r="Y3350" t="s">
        <v>78</v>
      </c>
      <c r="Z3350" s="8">
        <v>0.378</v>
      </c>
    </row>
    <row r="3351" spans="1:26" x14ac:dyDescent="0.3">
      <c r="A3351" t="s">
        <v>7704</v>
      </c>
      <c r="B3351" s="4">
        <v>45851</v>
      </c>
      <c r="C3351" t="s">
        <v>3011</v>
      </c>
      <c r="D3351" t="s">
        <v>7705</v>
      </c>
      <c r="E3351" t="s">
        <v>56</v>
      </c>
      <c r="F3351" t="s">
        <v>90</v>
      </c>
      <c r="G3351" t="s">
        <v>110</v>
      </c>
      <c r="H3351" t="s">
        <v>166</v>
      </c>
      <c r="I3351" t="s">
        <v>33</v>
      </c>
      <c r="J3351" t="s">
        <v>48</v>
      </c>
      <c r="K3351" t="s">
        <v>35</v>
      </c>
      <c r="L3351">
        <v>1</v>
      </c>
      <c r="M3351" s="6">
        <v>690.36</v>
      </c>
      <c r="N3351" s="8">
        <v>0.05</v>
      </c>
      <c r="O3351" s="6">
        <v>34.520000000000003</v>
      </c>
      <c r="P3351" s="6">
        <v>655.84</v>
      </c>
      <c r="Q3351" s="6">
        <v>420.75</v>
      </c>
      <c r="R3351" s="6">
        <v>235.09</v>
      </c>
      <c r="S3351" s="6">
        <v>443.63</v>
      </c>
      <c r="T3351" t="s">
        <v>117</v>
      </c>
      <c r="U3351">
        <v>7</v>
      </c>
      <c r="V3351" t="s">
        <v>179</v>
      </c>
      <c r="W3351" t="s">
        <v>62</v>
      </c>
      <c r="X3351">
        <v>2025</v>
      </c>
      <c r="Y3351" t="s">
        <v>208</v>
      </c>
      <c r="Z3351" s="8">
        <v>0.35849999999999999</v>
      </c>
    </row>
    <row r="3352" spans="1:26" x14ac:dyDescent="0.3">
      <c r="A3352" t="s">
        <v>7706</v>
      </c>
      <c r="B3352" s="4">
        <v>45963</v>
      </c>
      <c r="C3352" t="s">
        <v>1617</v>
      </c>
      <c r="D3352" t="s">
        <v>7707</v>
      </c>
      <c r="E3352" t="s">
        <v>56</v>
      </c>
      <c r="F3352" t="s">
        <v>74</v>
      </c>
      <c r="G3352" t="s">
        <v>31</v>
      </c>
      <c r="H3352" t="s">
        <v>195</v>
      </c>
      <c r="I3352" t="s">
        <v>116</v>
      </c>
      <c r="J3352" t="s">
        <v>59</v>
      </c>
      <c r="K3352" t="s">
        <v>35</v>
      </c>
      <c r="L3352">
        <v>1</v>
      </c>
      <c r="M3352" s="6">
        <v>1067.8900000000001</v>
      </c>
      <c r="N3352" s="8">
        <v>0.1</v>
      </c>
      <c r="O3352" s="6">
        <v>106.79</v>
      </c>
      <c r="P3352" s="6">
        <v>961.1</v>
      </c>
      <c r="Q3352" s="6">
        <v>670.36</v>
      </c>
      <c r="R3352" s="6">
        <v>290.74</v>
      </c>
      <c r="S3352" s="6">
        <v>352.54</v>
      </c>
      <c r="T3352" t="s">
        <v>36</v>
      </c>
      <c r="U3352">
        <v>11</v>
      </c>
      <c r="V3352" t="s">
        <v>124</v>
      </c>
      <c r="W3352" t="s">
        <v>85</v>
      </c>
      <c r="X3352">
        <v>2025</v>
      </c>
      <c r="Y3352" t="s">
        <v>221</v>
      </c>
      <c r="Z3352" s="8">
        <v>0.30249999999999999</v>
      </c>
    </row>
    <row r="3353" spans="1:26" x14ac:dyDescent="0.3">
      <c r="A3353" t="s">
        <v>7708</v>
      </c>
      <c r="B3353" s="4">
        <v>45409</v>
      </c>
      <c r="C3353" t="s">
        <v>1765</v>
      </c>
      <c r="D3353" t="s">
        <v>7709</v>
      </c>
      <c r="E3353" t="s">
        <v>43</v>
      </c>
      <c r="F3353" t="s">
        <v>101</v>
      </c>
      <c r="G3353" t="s">
        <v>69</v>
      </c>
      <c r="H3353" t="s">
        <v>83</v>
      </c>
      <c r="I3353" t="s">
        <v>47</v>
      </c>
      <c r="J3353" t="s">
        <v>34</v>
      </c>
      <c r="K3353" t="s">
        <v>35</v>
      </c>
      <c r="L3353">
        <v>3</v>
      </c>
      <c r="M3353" s="6">
        <v>1035.2</v>
      </c>
      <c r="N3353" s="8">
        <v>0.25</v>
      </c>
      <c r="O3353" s="6">
        <v>776.4</v>
      </c>
      <c r="P3353" s="6">
        <v>2329.1999999999998</v>
      </c>
      <c r="Q3353" s="6">
        <v>1837.76</v>
      </c>
      <c r="R3353" s="6">
        <v>491.44</v>
      </c>
      <c r="S3353" s="6">
        <v>213.29</v>
      </c>
      <c r="T3353" t="s">
        <v>36</v>
      </c>
      <c r="U3353">
        <v>4</v>
      </c>
      <c r="V3353" t="s">
        <v>37</v>
      </c>
      <c r="W3353" t="s">
        <v>38</v>
      </c>
      <c r="X3353">
        <v>2024</v>
      </c>
      <c r="Y3353" t="s">
        <v>39</v>
      </c>
      <c r="Z3353" s="8">
        <v>0.21099999999999999</v>
      </c>
    </row>
    <row r="3354" spans="1:26" x14ac:dyDescent="0.3">
      <c r="A3354" t="s">
        <v>7710</v>
      </c>
      <c r="B3354" s="4">
        <v>45903</v>
      </c>
      <c r="C3354" t="s">
        <v>3792</v>
      </c>
      <c r="D3354" t="s">
        <v>7711</v>
      </c>
      <c r="E3354" t="s">
        <v>67</v>
      </c>
      <c r="F3354" t="s">
        <v>158</v>
      </c>
      <c r="G3354" t="s">
        <v>132</v>
      </c>
      <c r="H3354" t="s">
        <v>228</v>
      </c>
      <c r="I3354" t="s">
        <v>33</v>
      </c>
      <c r="J3354" t="s">
        <v>59</v>
      </c>
      <c r="K3354" t="s">
        <v>102</v>
      </c>
      <c r="L3354">
        <v>3</v>
      </c>
      <c r="M3354" s="6">
        <v>1469.39</v>
      </c>
      <c r="N3354" s="8">
        <v>0.15</v>
      </c>
      <c r="O3354" s="6">
        <v>661.23</v>
      </c>
      <c r="P3354" s="6">
        <v>3746.94</v>
      </c>
      <c r="Q3354" s="6">
        <v>3026.51</v>
      </c>
      <c r="R3354" s="6">
        <v>720.43</v>
      </c>
      <c r="S3354" s="6">
        <v>93.03</v>
      </c>
      <c r="T3354" t="s">
        <v>36</v>
      </c>
      <c r="U3354">
        <v>9</v>
      </c>
      <c r="V3354" t="s">
        <v>61</v>
      </c>
      <c r="W3354" t="s">
        <v>62</v>
      </c>
      <c r="X3354">
        <v>2025</v>
      </c>
      <c r="Y3354" t="s">
        <v>97</v>
      </c>
      <c r="Z3354" s="8">
        <v>0.1923</v>
      </c>
    </row>
    <row r="3355" spans="1:26" x14ac:dyDescent="0.3">
      <c r="A3355" t="s">
        <v>7712</v>
      </c>
      <c r="B3355" s="4">
        <v>45671</v>
      </c>
      <c r="C3355" t="s">
        <v>348</v>
      </c>
      <c r="D3355" t="s">
        <v>7713</v>
      </c>
      <c r="E3355" t="s">
        <v>56</v>
      </c>
      <c r="F3355" t="s">
        <v>57</v>
      </c>
      <c r="G3355" t="s">
        <v>45</v>
      </c>
      <c r="H3355" t="s">
        <v>46</v>
      </c>
      <c r="I3355" t="s">
        <v>75</v>
      </c>
      <c r="J3355" t="s">
        <v>48</v>
      </c>
      <c r="K3355" t="s">
        <v>35</v>
      </c>
      <c r="L3355">
        <v>1</v>
      </c>
      <c r="M3355" s="6">
        <v>2474.83</v>
      </c>
      <c r="N3355" s="8">
        <v>0.1</v>
      </c>
      <c r="O3355" s="6">
        <v>247.48</v>
      </c>
      <c r="P3355" s="6">
        <v>2227.35</v>
      </c>
      <c r="Q3355" s="6">
        <v>1337.71</v>
      </c>
      <c r="R3355" s="6">
        <v>889.64</v>
      </c>
      <c r="S3355" s="6">
        <v>365.9</v>
      </c>
      <c r="T3355" t="s">
        <v>36</v>
      </c>
      <c r="U3355">
        <v>1</v>
      </c>
      <c r="V3355" t="s">
        <v>91</v>
      </c>
      <c r="W3355" t="s">
        <v>51</v>
      </c>
      <c r="X3355">
        <v>2025</v>
      </c>
      <c r="Y3355" t="s">
        <v>137</v>
      </c>
      <c r="Z3355" s="8">
        <v>0.39939999999999998</v>
      </c>
    </row>
    <row r="3356" spans="1:26" x14ac:dyDescent="0.3">
      <c r="A3356" t="s">
        <v>7714</v>
      </c>
      <c r="B3356" s="4">
        <v>45970</v>
      </c>
      <c r="C3356" t="s">
        <v>5675</v>
      </c>
      <c r="D3356" t="s">
        <v>7715</v>
      </c>
      <c r="E3356" t="s">
        <v>56</v>
      </c>
      <c r="F3356" t="s">
        <v>74</v>
      </c>
      <c r="G3356" t="s">
        <v>31</v>
      </c>
      <c r="H3356" t="s">
        <v>32</v>
      </c>
      <c r="I3356" t="s">
        <v>75</v>
      </c>
      <c r="J3356" t="s">
        <v>34</v>
      </c>
      <c r="K3356" t="s">
        <v>102</v>
      </c>
      <c r="L3356">
        <v>2</v>
      </c>
      <c r="M3356" s="6">
        <v>1665.46</v>
      </c>
      <c r="N3356" s="8">
        <v>0.15</v>
      </c>
      <c r="O3356" s="6">
        <v>499.64</v>
      </c>
      <c r="P3356" s="6">
        <v>2831.28</v>
      </c>
      <c r="Q3356" s="6">
        <v>1861.93</v>
      </c>
      <c r="R3356" s="6">
        <v>969.35</v>
      </c>
      <c r="S3356" s="6">
        <v>212.48</v>
      </c>
      <c r="T3356" t="s">
        <v>36</v>
      </c>
      <c r="U3356">
        <v>11</v>
      </c>
      <c r="V3356" t="s">
        <v>124</v>
      </c>
      <c r="W3356" t="s">
        <v>85</v>
      </c>
      <c r="X3356">
        <v>2025</v>
      </c>
      <c r="Y3356" t="s">
        <v>221</v>
      </c>
      <c r="Z3356" s="8">
        <v>0.34239999999999998</v>
      </c>
    </row>
    <row r="3357" spans="1:26" x14ac:dyDescent="0.3">
      <c r="A3357" t="s">
        <v>7716</v>
      </c>
      <c r="B3357" s="4">
        <v>45581</v>
      </c>
      <c r="C3357" t="s">
        <v>2300</v>
      </c>
      <c r="D3357" t="s">
        <v>7717</v>
      </c>
      <c r="E3357" t="s">
        <v>108</v>
      </c>
      <c r="F3357" t="s">
        <v>109</v>
      </c>
      <c r="G3357" t="s">
        <v>69</v>
      </c>
      <c r="H3357" t="s">
        <v>70</v>
      </c>
      <c r="I3357" t="s">
        <v>47</v>
      </c>
      <c r="J3357" t="s">
        <v>34</v>
      </c>
      <c r="K3357" t="s">
        <v>76</v>
      </c>
      <c r="L3357">
        <v>4</v>
      </c>
      <c r="M3357" s="6">
        <v>2230.44</v>
      </c>
      <c r="N3357" s="8">
        <v>0.1</v>
      </c>
      <c r="O3357" s="6">
        <v>892.18</v>
      </c>
      <c r="P3357" s="6">
        <v>8029.58</v>
      </c>
      <c r="Q3357" s="6">
        <v>5590.6</v>
      </c>
      <c r="R3357" s="6">
        <v>2438.98</v>
      </c>
      <c r="S3357" s="6">
        <v>192.78</v>
      </c>
      <c r="T3357" t="s">
        <v>36</v>
      </c>
      <c r="U3357">
        <v>10</v>
      </c>
      <c r="V3357" t="s">
        <v>146</v>
      </c>
      <c r="W3357" t="s">
        <v>85</v>
      </c>
      <c r="X3357">
        <v>2024</v>
      </c>
      <c r="Y3357" t="s">
        <v>184</v>
      </c>
      <c r="Z3357" s="8">
        <v>0.30370000000000003</v>
      </c>
    </row>
    <row r="3358" spans="1:26" x14ac:dyDescent="0.3">
      <c r="A3358" t="s">
        <v>7718</v>
      </c>
      <c r="B3358" s="4">
        <v>45731</v>
      </c>
      <c r="C3358" t="s">
        <v>1927</v>
      </c>
      <c r="D3358" t="s">
        <v>7719</v>
      </c>
      <c r="E3358" t="s">
        <v>56</v>
      </c>
      <c r="F3358" t="s">
        <v>238</v>
      </c>
      <c r="G3358" t="s">
        <v>69</v>
      </c>
      <c r="H3358" t="s">
        <v>291</v>
      </c>
      <c r="I3358" t="s">
        <v>47</v>
      </c>
      <c r="J3358" t="s">
        <v>48</v>
      </c>
      <c r="K3358" t="s">
        <v>35</v>
      </c>
      <c r="L3358">
        <v>1</v>
      </c>
      <c r="M3358" s="6">
        <v>1513.22</v>
      </c>
      <c r="N3358" s="8">
        <v>0.3</v>
      </c>
      <c r="O3358" s="6">
        <v>453.97</v>
      </c>
      <c r="P3358" s="6">
        <v>1059.25</v>
      </c>
      <c r="Q3358" s="6">
        <v>744.01</v>
      </c>
      <c r="R3358" s="6">
        <v>315.24</v>
      </c>
      <c r="S3358" s="6">
        <v>55.77</v>
      </c>
      <c r="T3358" t="s">
        <v>36</v>
      </c>
      <c r="U3358">
        <v>3</v>
      </c>
      <c r="V3358" t="s">
        <v>50</v>
      </c>
      <c r="W3358" t="s">
        <v>51</v>
      </c>
      <c r="X3358">
        <v>2025</v>
      </c>
      <c r="Y3358" t="s">
        <v>52</v>
      </c>
      <c r="Z3358" s="8">
        <v>0.29759999999999998</v>
      </c>
    </row>
    <row r="3359" spans="1:26" x14ac:dyDescent="0.3">
      <c r="A3359" t="s">
        <v>7720</v>
      </c>
      <c r="B3359" s="4">
        <v>45959</v>
      </c>
      <c r="C3359" t="s">
        <v>296</v>
      </c>
      <c r="D3359" t="s">
        <v>7721</v>
      </c>
      <c r="E3359" t="s">
        <v>43</v>
      </c>
      <c r="F3359" t="s">
        <v>256</v>
      </c>
      <c r="G3359" t="s">
        <v>132</v>
      </c>
      <c r="H3359" t="s">
        <v>133</v>
      </c>
      <c r="I3359" t="s">
        <v>75</v>
      </c>
      <c r="J3359" t="s">
        <v>59</v>
      </c>
      <c r="K3359" t="s">
        <v>76</v>
      </c>
      <c r="L3359">
        <v>2</v>
      </c>
      <c r="M3359" s="6">
        <v>4467.38</v>
      </c>
      <c r="N3359" s="8">
        <v>0</v>
      </c>
      <c r="O3359" s="6">
        <v>0</v>
      </c>
      <c r="P3359" s="6">
        <v>8934.76</v>
      </c>
      <c r="Q3359" s="6">
        <v>7014</v>
      </c>
      <c r="R3359" s="6">
        <v>1920.76</v>
      </c>
      <c r="S3359" s="6">
        <v>86.68</v>
      </c>
      <c r="T3359" t="s">
        <v>77</v>
      </c>
      <c r="U3359">
        <v>10</v>
      </c>
      <c r="V3359" t="s">
        <v>146</v>
      </c>
      <c r="W3359" t="s">
        <v>85</v>
      </c>
      <c r="X3359">
        <v>2025</v>
      </c>
      <c r="Y3359" t="s">
        <v>147</v>
      </c>
      <c r="Z3359" s="8">
        <v>0.215</v>
      </c>
    </row>
    <row r="3360" spans="1:26" x14ac:dyDescent="0.3">
      <c r="A3360" t="s">
        <v>7722</v>
      </c>
      <c r="B3360" s="4">
        <v>45298</v>
      </c>
      <c r="C3360" t="s">
        <v>244</v>
      </c>
      <c r="D3360" t="s">
        <v>7723</v>
      </c>
      <c r="E3360" t="s">
        <v>67</v>
      </c>
      <c r="F3360" t="s">
        <v>82</v>
      </c>
      <c r="G3360" t="s">
        <v>69</v>
      </c>
      <c r="H3360" t="s">
        <v>291</v>
      </c>
      <c r="I3360" t="s">
        <v>47</v>
      </c>
      <c r="J3360" t="s">
        <v>59</v>
      </c>
      <c r="K3360" t="s">
        <v>102</v>
      </c>
      <c r="L3360">
        <v>1</v>
      </c>
      <c r="M3360" s="6">
        <v>2530.63</v>
      </c>
      <c r="N3360" s="8">
        <v>0</v>
      </c>
      <c r="O3360" s="6">
        <v>0</v>
      </c>
      <c r="P3360" s="6">
        <v>2530.63</v>
      </c>
      <c r="Q3360" s="6">
        <v>1715</v>
      </c>
      <c r="R3360" s="6">
        <v>815.63</v>
      </c>
      <c r="S3360" s="6">
        <v>312.7</v>
      </c>
      <c r="T3360" t="s">
        <v>36</v>
      </c>
      <c r="U3360">
        <v>1</v>
      </c>
      <c r="V3360" t="s">
        <v>91</v>
      </c>
      <c r="W3360" t="s">
        <v>51</v>
      </c>
      <c r="X3360">
        <v>2024</v>
      </c>
      <c r="Y3360" t="s">
        <v>92</v>
      </c>
      <c r="Z3360" s="8">
        <v>0.32229999999999998</v>
      </c>
    </row>
    <row r="3361" spans="1:26" x14ac:dyDescent="0.3">
      <c r="A3361" t="s">
        <v>7724</v>
      </c>
      <c r="B3361" s="4">
        <v>45487</v>
      </c>
      <c r="C3361" t="s">
        <v>1022</v>
      </c>
      <c r="D3361" t="s">
        <v>7725</v>
      </c>
      <c r="E3361" t="s">
        <v>108</v>
      </c>
      <c r="F3361" t="s">
        <v>364</v>
      </c>
      <c r="G3361" t="s">
        <v>31</v>
      </c>
      <c r="H3361" t="s">
        <v>58</v>
      </c>
      <c r="I3361" t="s">
        <v>75</v>
      </c>
      <c r="J3361" t="s">
        <v>34</v>
      </c>
      <c r="K3361" t="s">
        <v>35</v>
      </c>
      <c r="L3361">
        <v>2</v>
      </c>
      <c r="M3361" s="6">
        <v>877.21</v>
      </c>
      <c r="N3361" s="8">
        <v>0.2</v>
      </c>
      <c r="O3361" s="6">
        <v>350.88</v>
      </c>
      <c r="P3361" s="6">
        <v>1403.54</v>
      </c>
      <c r="Q3361" s="6">
        <v>1088.5899999999999</v>
      </c>
      <c r="R3361" s="6">
        <v>314.95</v>
      </c>
      <c r="S3361" s="6">
        <v>285.07</v>
      </c>
      <c r="T3361" t="s">
        <v>117</v>
      </c>
      <c r="U3361">
        <v>7</v>
      </c>
      <c r="V3361" t="s">
        <v>179</v>
      </c>
      <c r="W3361" t="s">
        <v>62</v>
      </c>
      <c r="X3361">
        <v>2024</v>
      </c>
      <c r="Y3361" t="s">
        <v>180</v>
      </c>
      <c r="Z3361" s="8">
        <v>0.22439999999999999</v>
      </c>
    </row>
    <row r="3362" spans="1:26" x14ac:dyDescent="0.3">
      <c r="A3362" t="s">
        <v>7726</v>
      </c>
      <c r="B3362" s="4">
        <v>45712</v>
      </c>
      <c r="C3362" t="s">
        <v>121</v>
      </c>
      <c r="D3362" t="s">
        <v>7727</v>
      </c>
      <c r="E3362" t="s">
        <v>43</v>
      </c>
      <c r="F3362" t="s">
        <v>256</v>
      </c>
      <c r="G3362" t="s">
        <v>132</v>
      </c>
      <c r="H3362" t="s">
        <v>133</v>
      </c>
      <c r="I3362" t="s">
        <v>116</v>
      </c>
      <c r="J3362" t="s">
        <v>59</v>
      </c>
      <c r="K3362" t="s">
        <v>76</v>
      </c>
      <c r="L3362">
        <v>2</v>
      </c>
      <c r="M3362" s="6">
        <v>662.78</v>
      </c>
      <c r="N3362" s="8">
        <v>0.05</v>
      </c>
      <c r="O3362" s="6">
        <v>66.28</v>
      </c>
      <c r="P3362" s="6">
        <v>1259.28</v>
      </c>
      <c r="Q3362" s="6">
        <v>886.3</v>
      </c>
      <c r="R3362" s="6">
        <v>372.98</v>
      </c>
      <c r="S3362" s="6">
        <v>375.01</v>
      </c>
      <c r="T3362" t="s">
        <v>36</v>
      </c>
      <c r="U3362">
        <v>2</v>
      </c>
      <c r="V3362" t="s">
        <v>171</v>
      </c>
      <c r="W3362" t="s">
        <v>51</v>
      </c>
      <c r="X3362">
        <v>2025</v>
      </c>
      <c r="Y3362" t="s">
        <v>172</v>
      </c>
      <c r="Z3362" s="8">
        <v>0.29620000000000002</v>
      </c>
    </row>
    <row r="3363" spans="1:26" x14ac:dyDescent="0.3">
      <c r="A3363" t="s">
        <v>7728</v>
      </c>
      <c r="B3363" s="4">
        <v>45859</v>
      </c>
      <c r="C3363" t="s">
        <v>160</v>
      </c>
      <c r="D3363" t="s">
        <v>7729</v>
      </c>
      <c r="E3363" t="s">
        <v>67</v>
      </c>
      <c r="F3363" t="s">
        <v>334</v>
      </c>
      <c r="G3363" t="s">
        <v>45</v>
      </c>
      <c r="H3363" t="s">
        <v>83</v>
      </c>
      <c r="I3363" t="s">
        <v>47</v>
      </c>
      <c r="J3363" t="s">
        <v>59</v>
      </c>
      <c r="K3363" t="s">
        <v>49</v>
      </c>
      <c r="L3363">
        <v>2</v>
      </c>
      <c r="M3363" s="6">
        <v>3002.9</v>
      </c>
      <c r="N3363" s="8">
        <v>0.2</v>
      </c>
      <c r="O3363" s="6">
        <v>1201.1600000000001</v>
      </c>
      <c r="P3363" s="6">
        <v>4804.6400000000003</v>
      </c>
      <c r="Q3363" s="6">
        <v>3171.87</v>
      </c>
      <c r="R3363" s="6">
        <v>1632.77</v>
      </c>
      <c r="S3363" s="6">
        <v>173.01</v>
      </c>
      <c r="T3363" t="s">
        <v>36</v>
      </c>
      <c r="U3363">
        <v>7</v>
      </c>
      <c r="V3363" t="s">
        <v>179</v>
      </c>
      <c r="W3363" t="s">
        <v>62</v>
      </c>
      <c r="X3363">
        <v>2025</v>
      </c>
      <c r="Y3363" t="s">
        <v>208</v>
      </c>
      <c r="Z3363" s="8">
        <v>0.33979999999999999</v>
      </c>
    </row>
    <row r="3364" spans="1:26" x14ac:dyDescent="0.3">
      <c r="A3364" t="s">
        <v>7730</v>
      </c>
      <c r="B3364" s="4">
        <v>45484</v>
      </c>
      <c r="C3364" t="s">
        <v>3567</v>
      </c>
      <c r="D3364" t="s">
        <v>7731</v>
      </c>
      <c r="E3364" t="s">
        <v>43</v>
      </c>
      <c r="F3364" t="s">
        <v>101</v>
      </c>
      <c r="G3364" t="s">
        <v>132</v>
      </c>
      <c r="H3364" t="s">
        <v>252</v>
      </c>
      <c r="I3364" t="s">
        <v>75</v>
      </c>
      <c r="J3364" t="s">
        <v>59</v>
      </c>
      <c r="K3364" t="s">
        <v>102</v>
      </c>
      <c r="L3364">
        <v>1</v>
      </c>
      <c r="M3364" s="6">
        <v>895.23</v>
      </c>
      <c r="N3364" s="8">
        <v>0.05</v>
      </c>
      <c r="O3364" s="6">
        <v>44.76</v>
      </c>
      <c r="P3364" s="6">
        <v>850.47</v>
      </c>
      <c r="Q3364" s="6">
        <v>610.08000000000004</v>
      </c>
      <c r="R3364" s="6">
        <v>240.39</v>
      </c>
      <c r="S3364" s="6">
        <v>152.52000000000001</v>
      </c>
      <c r="T3364" t="s">
        <v>117</v>
      </c>
      <c r="U3364">
        <v>7</v>
      </c>
      <c r="V3364" t="s">
        <v>179</v>
      </c>
      <c r="W3364" t="s">
        <v>62</v>
      </c>
      <c r="X3364">
        <v>2024</v>
      </c>
      <c r="Y3364" t="s">
        <v>180</v>
      </c>
      <c r="Z3364" s="8">
        <v>0.28270000000000001</v>
      </c>
    </row>
    <row r="3365" spans="1:26" x14ac:dyDescent="0.3">
      <c r="A3365" t="s">
        <v>7732</v>
      </c>
      <c r="B3365" s="4">
        <v>45850</v>
      </c>
      <c r="C3365" t="s">
        <v>1440</v>
      </c>
      <c r="D3365" t="s">
        <v>7733</v>
      </c>
      <c r="E3365" t="s">
        <v>108</v>
      </c>
      <c r="F3365" t="s">
        <v>194</v>
      </c>
      <c r="G3365" t="s">
        <v>69</v>
      </c>
      <c r="H3365" t="s">
        <v>83</v>
      </c>
      <c r="I3365" t="s">
        <v>33</v>
      </c>
      <c r="J3365" t="s">
        <v>34</v>
      </c>
      <c r="K3365" t="s">
        <v>60</v>
      </c>
      <c r="L3365">
        <v>1</v>
      </c>
      <c r="M3365" s="6">
        <v>1791.48</v>
      </c>
      <c r="N3365" s="8">
        <v>0.05</v>
      </c>
      <c r="O3365" s="6">
        <v>89.57</v>
      </c>
      <c r="P3365" s="6">
        <v>1701.91</v>
      </c>
      <c r="Q3365" s="6">
        <v>1082.19</v>
      </c>
      <c r="R3365" s="6">
        <v>619.72</v>
      </c>
      <c r="S3365" s="6">
        <v>130.86000000000001</v>
      </c>
      <c r="T3365" t="s">
        <v>36</v>
      </c>
      <c r="U3365">
        <v>7</v>
      </c>
      <c r="V3365" t="s">
        <v>179</v>
      </c>
      <c r="W3365" t="s">
        <v>62</v>
      </c>
      <c r="X3365">
        <v>2025</v>
      </c>
      <c r="Y3365" t="s">
        <v>208</v>
      </c>
      <c r="Z3365" s="8">
        <v>0.36409999999999998</v>
      </c>
    </row>
    <row r="3366" spans="1:26" x14ac:dyDescent="0.3">
      <c r="A3366" t="s">
        <v>7734</v>
      </c>
      <c r="B3366" s="4">
        <v>45439</v>
      </c>
      <c r="C3366" t="s">
        <v>6023</v>
      </c>
      <c r="D3366" t="s">
        <v>7735</v>
      </c>
      <c r="E3366" t="s">
        <v>67</v>
      </c>
      <c r="F3366" t="s">
        <v>158</v>
      </c>
      <c r="G3366" t="s">
        <v>31</v>
      </c>
      <c r="H3366" t="s">
        <v>58</v>
      </c>
      <c r="I3366" t="s">
        <v>47</v>
      </c>
      <c r="J3366" t="s">
        <v>59</v>
      </c>
      <c r="K3366" t="s">
        <v>35</v>
      </c>
      <c r="L3366">
        <v>1</v>
      </c>
      <c r="M3366" s="6">
        <v>1668.93</v>
      </c>
      <c r="N3366" s="8">
        <v>0.15</v>
      </c>
      <c r="O3366" s="6">
        <v>250.34</v>
      </c>
      <c r="P3366" s="6">
        <v>1418.59</v>
      </c>
      <c r="Q3366" s="6">
        <v>1072.8900000000001</v>
      </c>
      <c r="R3366" s="6">
        <v>345.7</v>
      </c>
      <c r="S3366" s="6">
        <v>368.35</v>
      </c>
      <c r="T3366" t="s">
        <v>36</v>
      </c>
      <c r="U3366">
        <v>5</v>
      </c>
      <c r="V3366" t="s">
        <v>103</v>
      </c>
      <c r="W3366" t="s">
        <v>38</v>
      </c>
      <c r="X3366">
        <v>2024</v>
      </c>
      <c r="Y3366" t="s">
        <v>104</v>
      </c>
      <c r="Z3366" s="8">
        <v>0.2437</v>
      </c>
    </row>
    <row r="3367" spans="1:26" x14ac:dyDescent="0.3">
      <c r="A3367" t="s">
        <v>7736</v>
      </c>
      <c r="B3367" s="4">
        <v>45960</v>
      </c>
      <c r="C3367" t="s">
        <v>362</v>
      </c>
      <c r="D3367" t="s">
        <v>7737</v>
      </c>
      <c r="E3367" t="s">
        <v>43</v>
      </c>
      <c r="F3367" t="s">
        <v>44</v>
      </c>
      <c r="G3367" t="s">
        <v>31</v>
      </c>
      <c r="H3367" t="s">
        <v>58</v>
      </c>
      <c r="I3367" t="s">
        <v>47</v>
      </c>
      <c r="J3367" t="s">
        <v>59</v>
      </c>
      <c r="K3367" t="s">
        <v>102</v>
      </c>
      <c r="L3367">
        <v>2</v>
      </c>
      <c r="M3367" s="6">
        <v>1852.2</v>
      </c>
      <c r="N3367" s="8">
        <v>0.15</v>
      </c>
      <c r="O3367" s="6">
        <v>555.66</v>
      </c>
      <c r="P3367" s="6">
        <v>3148.74</v>
      </c>
      <c r="Q3367" s="6">
        <v>2437.8000000000002</v>
      </c>
      <c r="R3367" s="6">
        <v>710.94</v>
      </c>
      <c r="S3367" s="6">
        <v>134.26</v>
      </c>
      <c r="T3367" t="s">
        <v>36</v>
      </c>
      <c r="U3367">
        <v>10</v>
      </c>
      <c r="V3367" t="s">
        <v>146</v>
      </c>
      <c r="W3367" t="s">
        <v>85</v>
      </c>
      <c r="X3367">
        <v>2025</v>
      </c>
      <c r="Y3367" t="s">
        <v>147</v>
      </c>
      <c r="Z3367" s="8">
        <v>0.2258</v>
      </c>
    </row>
    <row r="3368" spans="1:26" x14ac:dyDescent="0.3">
      <c r="A3368" t="s">
        <v>7738</v>
      </c>
      <c r="B3368" s="4">
        <v>45493</v>
      </c>
      <c r="C3368" t="s">
        <v>950</v>
      </c>
      <c r="D3368" t="s">
        <v>7739</v>
      </c>
      <c r="E3368" t="s">
        <v>29</v>
      </c>
      <c r="F3368" t="s">
        <v>242</v>
      </c>
      <c r="G3368" t="s">
        <v>31</v>
      </c>
      <c r="H3368" t="s">
        <v>96</v>
      </c>
      <c r="I3368" t="s">
        <v>47</v>
      </c>
      <c r="J3368" t="s">
        <v>48</v>
      </c>
      <c r="K3368" t="s">
        <v>35</v>
      </c>
      <c r="L3368">
        <v>1</v>
      </c>
      <c r="M3368" s="6">
        <v>1153.98</v>
      </c>
      <c r="N3368" s="8">
        <v>0.1</v>
      </c>
      <c r="O3368" s="6">
        <v>115.4</v>
      </c>
      <c r="P3368" s="6">
        <v>1038.58</v>
      </c>
      <c r="Q3368" s="6">
        <v>777.03</v>
      </c>
      <c r="R3368" s="6">
        <v>261.55</v>
      </c>
      <c r="S3368" s="6">
        <v>227.93</v>
      </c>
      <c r="T3368" t="s">
        <v>36</v>
      </c>
      <c r="U3368">
        <v>7</v>
      </c>
      <c r="V3368" t="s">
        <v>179</v>
      </c>
      <c r="W3368" t="s">
        <v>62</v>
      </c>
      <c r="X3368">
        <v>2024</v>
      </c>
      <c r="Y3368" t="s">
        <v>180</v>
      </c>
      <c r="Z3368" s="8">
        <v>0.25180000000000002</v>
      </c>
    </row>
    <row r="3369" spans="1:26" x14ac:dyDescent="0.3">
      <c r="A3369" t="s">
        <v>7740</v>
      </c>
      <c r="B3369" s="4">
        <v>45735</v>
      </c>
      <c r="C3369" t="s">
        <v>4957</v>
      </c>
      <c r="D3369" t="s">
        <v>7741</v>
      </c>
      <c r="E3369" t="s">
        <v>43</v>
      </c>
      <c r="F3369" t="s">
        <v>273</v>
      </c>
      <c r="G3369" t="s">
        <v>45</v>
      </c>
      <c r="H3369" t="s">
        <v>83</v>
      </c>
      <c r="I3369" t="s">
        <v>33</v>
      </c>
      <c r="J3369" t="s">
        <v>34</v>
      </c>
      <c r="K3369" t="s">
        <v>76</v>
      </c>
      <c r="L3369">
        <v>2</v>
      </c>
      <c r="M3369" s="6">
        <v>5878.61</v>
      </c>
      <c r="N3369" s="8">
        <v>0</v>
      </c>
      <c r="O3369" s="6">
        <v>0</v>
      </c>
      <c r="P3369" s="6">
        <v>11757.22</v>
      </c>
      <c r="Q3369" s="6">
        <v>7421.6</v>
      </c>
      <c r="R3369" s="6">
        <v>4335.62</v>
      </c>
      <c r="S3369" s="6">
        <v>255.74</v>
      </c>
      <c r="T3369" t="s">
        <v>117</v>
      </c>
      <c r="U3369">
        <v>3</v>
      </c>
      <c r="V3369" t="s">
        <v>50</v>
      </c>
      <c r="W3369" t="s">
        <v>51</v>
      </c>
      <c r="X3369">
        <v>2025</v>
      </c>
      <c r="Y3369" t="s">
        <v>52</v>
      </c>
      <c r="Z3369" s="8">
        <v>0.36880000000000002</v>
      </c>
    </row>
    <row r="3370" spans="1:26" x14ac:dyDescent="0.3">
      <c r="A3370" t="s">
        <v>7742</v>
      </c>
      <c r="B3370" s="4">
        <v>45710</v>
      </c>
      <c r="C3370" t="s">
        <v>169</v>
      </c>
      <c r="D3370" t="s">
        <v>7743</v>
      </c>
      <c r="E3370" t="s">
        <v>29</v>
      </c>
      <c r="F3370" t="s">
        <v>242</v>
      </c>
      <c r="G3370" t="s">
        <v>132</v>
      </c>
      <c r="H3370" t="s">
        <v>133</v>
      </c>
      <c r="I3370" t="s">
        <v>47</v>
      </c>
      <c r="J3370" t="s">
        <v>59</v>
      </c>
      <c r="K3370" t="s">
        <v>49</v>
      </c>
      <c r="L3370">
        <v>1</v>
      </c>
      <c r="M3370" s="6">
        <v>2635.97</v>
      </c>
      <c r="N3370" s="8">
        <v>0.05</v>
      </c>
      <c r="O3370" s="6">
        <v>131.80000000000001</v>
      </c>
      <c r="P3370" s="6">
        <v>2504.17</v>
      </c>
      <c r="Q3370" s="6">
        <v>1894.95</v>
      </c>
      <c r="R3370" s="6">
        <v>609.22</v>
      </c>
      <c r="S3370" s="6">
        <v>158.13999999999999</v>
      </c>
      <c r="T3370" t="s">
        <v>36</v>
      </c>
      <c r="U3370">
        <v>2</v>
      </c>
      <c r="V3370" t="s">
        <v>171</v>
      </c>
      <c r="W3370" t="s">
        <v>51</v>
      </c>
      <c r="X3370">
        <v>2025</v>
      </c>
      <c r="Y3370" t="s">
        <v>172</v>
      </c>
      <c r="Z3370" s="8">
        <v>0.24329999999999999</v>
      </c>
    </row>
    <row r="3371" spans="1:26" x14ac:dyDescent="0.3">
      <c r="A3371" t="s">
        <v>7744</v>
      </c>
      <c r="B3371" s="4">
        <v>45718</v>
      </c>
      <c r="C3371" t="s">
        <v>640</v>
      </c>
      <c r="D3371" t="s">
        <v>7745</v>
      </c>
      <c r="E3371" t="s">
        <v>29</v>
      </c>
      <c r="F3371" t="s">
        <v>242</v>
      </c>
      <c r="G3371" t="s">
        <v>31</v>
      </c>
      <c r="H3371" t="s">
        <v>96</v>
      </c>
      <c r="I3371" t="s">
        <v>75</v>
      </c>
      <c r="J3371" t="s">
        <v>48</v>
      </c>
      <c r="K3371" t="s">
        <v>49</v>
      </c>
      <c r="L3371">
        <v>1</v>
      </c>
      <c r="M3371" s="6">
        <v>863.23</v>
      </c>
      <c r="N3371" s="8">
        <v>0.1</v>
      </c>
      <c r="O3371" s="6">
        <v>86.32</v>
      </c>
      <c r="P3371" s="6">
        <v>776.91</v>
      </c>
      <c r="Q3371" s="6">
        <v>483.73</v>
      </c>
      <c r="R3371" s="6">
        <v>293.18</v>
      </c>
      <c r="S3371" s="6">
        <v>285.86</v>
      </c>
      <c r="T3371" t="s">
        <v>36</v>
      </c>
      <c r="U3371">
        <v>3</v>
      </c>
      <c r="V3371" t="s">
        <v>50</v>
      </c>
      <c r="W3371" t="s">
        <v>51</v>
      </c>
      <c r="X3371">
        <v>2025</v>
      </c>
      <c r="Y3371" t="s">
        <v>52</v>
      </c>
      <c r="Z3371" s="8">
        <v>0.37740000000000001</v>
      </c>
    </row>
    <row r="3372" spans="1:26" x14ac:dyDescent="0.3">
      <c r="A3372" t="s">
        <v>7746</v>
      </c>
      <c r="B3372" s="4">
        <v>45770</v>
      </c>
      <c r="C3372" t="s">
        <v>2545</v>
      </c>
      <c r="D3372" t="s">
        <v>7747</v>
      </c>
      <c r="E3372" t="s">
        <v>108</v>
      </c>
      <c r="F3372" t="s">
        <v>194</v>
      </c>
      <c r="G3372" t="s">
        <v>110</v>
      </c>
      <c r="H3372" t="s">
        <v>166</v>
      </c>
      <c r="I3372" t="s">
        <v>33</v>
      </c>
      <c r="J3372" t="s">
        <v>59</v>
      </c>
      <c r="K3372" t="s">
        <v>35</v>
      </c>
      <c r="L3372">
        <v>2</v>
      </c>
      <c r="M3372" s="6">
        <v>1953.56</v>
      </c>
      <c r="N3372" s="8">
        <v>0.15</v>
      </c>
      <c r="O3372" s="6">
        <v>586.07000000000005</v>
      </c>
      <c r="P3372" s="6">
        <v>3321.05</v>
      </c>
      <c r="Q3372" s="6">
        <v>2093.69</v>
      </c>
      <c r="R3372" s="6">
        <v>1227.3599999999999</v>
      </c>
      <c r="S3372" s="6">
        <v>138.79</v>
      </c>
      <c r="T3372" t="s">
        <v>77</v>
      </c>
      <c r="U3372">
        <v>4</v>
      </c>
      <c r="V3372" t="s">
        <v>37</v>
      </c>
      <c r="W3372" t="s">
        <v>38</v>
      </c>
      <c r="X3372">
        <v>2025</v>
      </c>
      <c r="Y3372" t="s">
        <v>112</v>
      </c>
      <c r="Z3372" s="8">
        <v>0.36959999999999998</v>
      </c>
    </row>
    <row r="3373" spans="1:26" x14ac:dyDescent="0.3">
      <c r="A3373" t="s">
        <v>7748</v>
      </c>
      <c r="B3373" s="4">
        <v>45766</v>
      </c>
      <c r="C3373" t="s">
        <v>4181</v>
      </c>
      <c r="D3373" t="s">
        <v>7749</v>
      </c>
      <c r="E3373" t="s">
        <v>43</v>
      </c>
      <c r="F3373" t="s">
        <v>44</v>
      </c>
      <c r="G3373" t="s">
        <v>69</v>
      </c>
      <c r="H3373" t="s">
        <v>83</v>
      </c>
      <c r="I3373" t="s">
        <v>47</v>
      </c>
      <c r="J3373" t="s">
        <v>59</v>
      </c>
      <c r="K3373" t="s">
        <v>35</v>
      </c>
      <c r="L3373">
        <v>1</v>
      </c>
      <c r="M3373" s="6">
        <v>773.2</v>
      </c>
      <c r="N3373" s="8">
        <v>0.05</v>
      </c>
      <c r="O3373" s="6">
        <v>38.659999999999997</v>
      </c>
      <c r="P3373" s="6">
        <v>734.54</v>
      </c>
      <c r="Q3373" s="6">
        <v>597.29</v>
      </c>
      <c r="R3373" s="6">
        <v>137.25</v>
      </c>
      <c r="S3373" s="6">
        <v>429.43</v>
      </c>
      <c r="T3373" t="s">
        <v>36</v>
      </c>
      <c r="U3373">
        <v>4</v>
      </c>
      <c r="V3373" t="s">
        <v>37</v>
      </c>
      <c r="W3373" t="s">
        <v>38</v>
      </c>
      <c r="X3373">
        <v>2025</v>
      </c>
      <c r="Y3373" t="s">
        <v>112</v>
      </c>
      <c r="Z3373" s="8">
        <v>0.18690000000000001</v>
      </c>
    </row>
    <row r="3374" spans="1:26" x14ac:dyDescent="0.3">
      <c r="A3374" t="s">
        <v>7750</v>
      </c>
      <c r="B3374" s="4">
        <v>45417</v>
      </c>
      <c r="C3374" t="s">
        <v>1622</v>
      </c>
      <c r="D3374" t="s">
        <v>7751</v>
      </c>
      <c r="E3374" t="s">
        <v>108</v>
      </c>
      <c r="F3374" t="s">
        <v>364</v>
      </c>
      <c r="G3374" t="s">
        <v>132</v>
      </c>
      <c r="H3374" t="s">
        <v>133</v>
      </c>
      <c r="I3374" t="s">
        <v>47</v>
      </c>
      <c r="J3374" t="s">
        <v>48</v>
      </c>
      <c r="K3374" t="s">
        <v>60</v>
      </c>
      <c r="L3374">
        <v>3</v>
      </c>
      <c r="M3374" s="6">
        <v>8233.84</v>
      </c>
      <c r="N3374" s="8">
        <v>0.15</v>
      </c>
      <c r="O3374" s="6">
        <v>3705.23</v>
      </c>
      <c r="P3374" s="6">
        <v>20996.29</v>
      </c>
      <c r="Q3374" s="6">
        <v>16647.3</v>
      </c>
      <c r="R3374" s="6">
        <v>4348.99</v>
      </c>
      <c r="S3374" s="6">
        <v>258.66000000000003</v>
      </c>
      <c r="T3374" t="s">
        <v>36</v>
      </c>
      <c r="U3374">
        <v>5</v>
      </c>
      <c r="V3374" t="s">
        <v>103</v>
      </c>
      <c r="W3374" t="s">
        <v>38</v>
      </c>
      <c r="X3374">
        <v>2024</v>
      </c>
      <c r="Y3374" t="s">
        <v>104</v>
      </c>
      <c r="Z3374" s="8">
        <v>0.20710000000000001</v>
      </c>
    </row>
    <row r="3375" spans="1:26" x14ac:dyDescent="0.3">
      <c r="A3375" t="s">
        <v>7752</v>
      </c>
      <c r="B3375" s="4">
        <v>45686</v>
      </c>
      <c r="C3375" t="s">
        <v>2471</v>
      </c>
      <c r="D3375" t="s">
        <v>7753</v>
      </c>
      <c r="E3375" t="s">
        <v>56</v>
      </c>
      <c r="F3375" t="s">
        <v>238</v>
      </c>
      <c r="G3375" t="s">
        <v>69</v>
      </c>
      <c r="H3375" t="s">
        <v>83</v>
      </c>
      <c r="I3375" t="s">
        <v>75</v>
      </c>
      <c r="J3375" t="s">
        <v>59</v>
      </c>
      <c r="K3375" t="s">
        <v>35</v>
      </c>
      <c r="L3375">
        <v>2</v>
      </c>
      <c r="M3375" s="6">
        <v>787.23</v>
      </c>
      <c r="N3375" s="8">
        <v>0.1</v>
      </c>
      <c r="O3375" s="6">
        <v>157.44999999999999</v>
      </c>
      <c r="P3375" s="6">
        <v>1417.01</v>
      </c>
      <c r="Q3375" s="6">
        <v>867.04</v>
      </c>
      <c r="R3375" s="6">
        <v>549.97</v>
      </c>
      <c r="S3375" s="6">
        <v>261.10000000000002</v>
      </c>
      <c r="T3375" t="s">
        <v>36</v>
      </c>
      <c r="U3375">
        <v>1</v>
      </c>
      <c r="V3375" t="s">
        <v>91</v>
      </c>
      <c r="W3375" t="s">
        <v>51</v>
      </c>
      <c r="X3375">
        <v>2025</v>
      </c>
      <c r="Y3375" t="s">
        <v>137</v>
      </c>
      <c r="Z3375" s="8">
        <v>0.3881</v>
      </c>
    </row>
    <row r="3376" spans="1:26" x14ac:dyDescent="0.3">
      <c r="A3376" t="s">
        <v>7754</v>
      </c>
      <c r="B3376" s="4">
        <v>45867</v>
      </c>
      <c r="C3376" t="s">
        <v>459</v>
      </c>
      <c r="D3376" t="s">
        <v>7755</v>
      </c>
      <c r="E3376" t="s">
        <v>108</v>
      </c>
      <c r="F3376" t="s">
        <v>109</v>
      </c>
      <c r="G3376" t="s">
        <v>31</v>
      </c>
      <c r="H3376" t="s">
        <v>58</v>
      </c>
      <c r="I3376" t="s">
        <v>75</v>
      </c>
      <c r="J3376" t="s">
        <v>59</v>
      </c>
      <c r="K3376" t="s">
        <v>49</v>
      </c>
      <c r="L3376">
        <v>1</v>
      </c>
      <c r="M3376" s="6">
        <v>830.12</v>
      </c>
      <c r="N3376" s="8">
        <v>0.1</v>
      </c>
      <c r="O3376" s="6">
        <v>83.01</v>
      </c>
      <c r="P3376" s="6">
        <v>747.11</v>
      </c>
      <c r="Q3376" s="6">
        <v>596.95000000000005</v>
      </c>
      <c r="R3376" s="6">
        <v>150.16</v>
      </c>
      <c r="S3376" s="6">
        <v>310.04000000000002</v>
      </c>
      <c r="T3376" t="s">
        <v>36</v>
      </c>
      <c r="U3376">
        <v>7</v>
      </c>
      <c r="V3376" t="s">
        <v>179</v>
      </c>
      <c r="W3376" t="s">
        <v>62</v>
      </c>
      <c r="X3376">
        <v>2025</v>
      </c>
      <c r="Y3376" t="s">
        <v>208</v>
      </c>
      <c r="Z3376" s="8">
        <v>0.20100000000000001</v>
      </c>
    </row>
    <row r="3377" spans="1:26" x14ac:dyDescent="0.3">
      <c r="A3377" t="s">
        <v>7756</v>
      </c>
      <c r="B3377" s="4">
        <v>45616</v>
      </c>
      <c r="C3377" t="s">
        <v>4318</v>
      </c>
      <c r="D3377" t="s">
        <v>7757</v>
      </c>
      <c r="E3377" t="s">
        <v>56</v>
      </c>
      <c r="F3377" t="s">
        <v>238</v>
      </c>
      <c r="G3377" t="s">
        <v>110</v>
      </c>
      <c r="H3377" t="s">
        <v>111</v>
      </c>
      <c r="I3377" t="s">
        <v>75</v>
      </c>
      <c r="J3377" t="s">
        <v>48</v>
      </c>
      <c r="K3377" t="s">
        <v>102</v>
      </c>
      <c r="L3377">
        <v>1</v>
      </c>
      <c r="M3377" s="6">
        <v>318.91000000000003</v>
      </c>
      <c r="N3377" s="8">
        <v>0.1</v>
      </c>
      <c r="O3377" s="6">
        <v>31.89</v>
      </c>
      <c r="P3377" s="6">
        <v>287.02</v>
      </c>
      <c r="Q3377" s="6">
        <v>200.3</v>
      </c>
      <c r="R3377" s="6">
        <v>86.72</v>
      </c>
      <c r="S3377" s="6">
        <v>226.94</v>
      </c>
      <c r="T3377" t="s">
        <v>36</v>
      </c>
      <c r="U3377">
        <v>11</v>
      </c>
      <c r="V3377" t="s">
        <v>124</v>
      </c>
      <c r="W3377" t="s">
        <v>85</v>
      </c>
      <c r="X3377">
        <v>2024</v>
      </c>
      <c r="Y3377" t="s">
        <v>125</v>
      </c>
      <c r="Z3377" s="8">
        <v>0.30209999999999998</v>
      </c>
    </row>
    <row r="3378" spans="1:26" x14ac:dyDescent="0.3">
      <c r="A3378" t="s">
        <v>7758</v>
      </c>
      <c r="B3378" s="4">
        <v>45683</v>
      </c>
      <c r="C3378" t="s">
        <v>2166</v>
      </c>
      <c r="D3378" t="s">
        <v>7759</v>
      </c>
      <c r="E3378" t="s">
        <v>29</v>
      </c>
      <c r="F3378" t="s">
        <v>242</v>
      </c>
      <c r="G3378" t="s">
        <v>31</v>
      </c>
      <c r="H3378" t="s">
        <v>195</v>
      </c>
      <c r="I3378" t="s">
        <v>75</v>
      </c>
      <c r="J3378" t="s">
        <v>48</v>
      </c>
      <c r="K3378" t="s">
        <v>60</v>
      </c>
      <c r="L3378">
        <v>3</v>
      </c>
      <c r="M3378" s="6">
        <v>2319.73</v>
      </c>
      <c r="N3378" s="8">
        <v>0.25</v>
      </c>
      <c r="O3378" s="6">
        <v>1739.8</v>
      </c>
      <c r="P3378" s="6">
        <v>5219.3900000000003</v>
      </c>
      <c r="Q3378" s="6">
        <v>3520.44</v>
      </c>
      <c r="R3378" s="6">
        <v>1698.95</v>
      </c>
      <c r="S3378" s="6">
        <v>186.83</v>
      </c>
      <c r="T3378" t="s">
        <v>36</v>
      </c>
      <c r="U3378">
        <v>1</v>
      </c>
      <c r="V3378" t="s">
        <v>91</v>
      </c>
      <c r="W3378" t="s">
        <v>51</v>
      </c>
      <c r="X3378">
        <v>2025</v>
      </c>
      <c r="Y3378" t="s">
        <v>137</v>
      </c>
      <c r="Z3378" s="8">
        <v>0.32550000000000001</v>
      </c>
    </row>
    <row r="3379" spans="1:26" x14ac:dyDescent="0.3">
      <c r="A3379" t="s">
        <v>7760</v>
      </c>
      <c r="B3379" s="4">
        <v>45979</v>
      </c>
      <c r="C3379" t="s">
        <v>1331</v>
      </c>
      <c r="D3379" t="s">
        <v>7761</v>
      </c>
      <c r="E3379" t="s">
        <v>56</v>
      </c>
      <c r="F3379" t="s">
        <v>57</v>
      </c>
      <c r="G3379" t="s">
        <v>45</v>
      </c>
      <c r="H3379" t="s">
        <v>46</v>
      </c>
      <c r="I3379" t="s">
        <v>47</v>
      </c>
      <c r="J3379" t="s">
        <v>59</v>
      </c>
      <c r="K3379" t="s">
        <v>35</v>
      </c>
      <c r="L3379">
        <v>2</v>
      </c>
      <c r="M3379" s="6">
        <v>468.29</v>
      </c>
      <c r="N3379" s="8">
        <v>0</v>
      </c>
      <c r="O3379" s="6">
        <v>0</v>
      </c>
      <c r="P3379" s="6">
        <v>936.58</v>
      </c>
      <c r="Q3379" s="6">
        <v>741.54</v>
      </c>
      <c r="R3379" s="6">
        <v>195.04</v>
      </c>
      <c r="S3379" s="6">
        <v>329.37</v>
      </c>
      <c r="T3379" t="s">
        <v>117</v>
      </c>
      <c r="U3379">
        <v>11</v>
      </c>
      <c r="V3379" t="s">
        <v>124</v>
      </c>
      <c r="W3379" t="s">
        <v>85</v>
      </c>
      <c r="X3379">
        <v>2025</v>
      </c>
      <c r="Y3379" t="s">
        <v>221</v>
      </c>
      <c r="Z3379" s="8">
        <v>0.2082</v>
      </c>
    </row>
    <row r="3380" spans="1:26" x14ac:dyDescent="0.3">
      <c r="A3380" t="s">
        <v>7762</v>
      </c>
      <c r="B3380" s="4">
        <v>45919</v>
      </c>
      <c r="C3380" t="s">
        <v>953</v>
      </c>
      <c r="D3380" t="s">
        <v>7763</v>
      </c>
      <c r="E3380" t="s">
        <v>108</v>
      </c>
      <c r="F3380" t="s">
        <v>145</v>
      </c>
      <c r="G3380" t="s">
        <v>31</v>
      </c>
      <c r="H3380" t="s">
        <v>96</v>
      </c>
      <c r="I3380" t="s">
        <v>75</v>
      </c>
      <c r="J3380" t="s">
        <v>59</v>
      </c>
      <c r="K3380" t="s">
        <v>60</v>
      </c>
      <c r="L3380">
        <v>1</v>
      </c>
      <c r="M3380" s="6">
        <v>719.8</v>
      </c>
      <c r="N3380" s="8">
        <v>0</v>
      </c>
      <c r="O3380" s="6">
        <v>0</v>
      </c>
      <c r="P3380" s="6">
        <v>719.8</v>
      </c>
      <c r="Q3380" s="6">
        <v>546.25</v>
      </c>
      <c r="R3380" s="6">
        <v>173.55</v>
      </c>
      <c r="S3380" s="6">
        <v>70.23</v>
      </c>
      <c r="T3380" t="s">
        <v>117</v>
      </c>
      <c r="U3380">
        <v>9</v>
      </c>
      <c r="V3380" t="s">
        <v>61</v>
      </c>
      <c r="W3380" t="s">
        <v>62</v>
      </c>
      <c r="X3380">
        <v>2025</v>
      </c>
      <c r="Y3380" t="s">
        <v>97</v>
      </c>
      <c r="Z3380" s="8">
        <v>0.24110000000000001</v>
      </c>
    </row>
    <row r="3381" spans="1:26" x14ac:dyDescent="0.3">
      <c r="A3381" t="s">
        <v>7764</v>
      </c>
      <c r="B3381" s="4">
        <v>45731</v>
      </c>
      <c r="C3381" t="s">
        <v>2379</v>
      </c>
      <c r="D3381" t="s">
        <v>7765</v>
      </c>
      <c r="E3381" t="s">
        <v>29</v>
      </c>
      <c r="F3381" t="s">
        <v>242</v>
      </c>
      <c r="G3381" t="s">
        <v>69</v>
      </c>
      <c r="H3381" t="s">
        <v>291</v>
      </c>
      <c r="I3381" t="s">
        <v>47</v>
      </c>
      <c r="J3381" t="s">
        <v>59</v>
      </c>
      <c r="K3381" t="s">
        <v>35</v>
      </c>
      <c r="L3381">
        <v>1</v>
      </c>
      <c r="M3381" s="6">
        <v>997.29</v>
      </c>
      <c r="N3381" s="8">
        <v>0.1</v>
      </c>
      <c r="O3381" s="6">
        <v>99.73</v>
      </c>
      <c r="P3381" s="6">
        <v>897.56</v>
      </c>
      <c r="Q3381" s="6">
        <v>732.49</v>
      </c>
      <c r="R3381" s="6">
        <v>165.07</v>
      </c>
      <c r="S3381" s="6">
        <v>367.68</v>
      </c>
      <c r="T3381" t="s">
        <v>36</v>
      </c>
      <c r="U3381">
        <v>3</v>
      </c>
      <c r="V3381" t="s">
        <v>50</v>
      </c>
      <c r="W3381" t="s">
        <v>51</v>
      </c>
      <c r="X3381">
        <v>2025</v>
      </c>
      <c r="Y3381" t="s">
        <v>52</v>
      </c>
      <c r="Z3381" s="8">
        <v>0.18390000000000001</v>
      </c>
    </row>
    <row r="3382" spans="1:26" x14ac:dyDescent="0.3">
      <c r="A3382" t="s">
        <v>7766</v>
      </c>
      <c r="B3382" s="4">
        <v>45495</v>
      </c>
      <c r="C3382" t="s">
        <v>1476</v>
      </c>
      <c r="D3382" t="s">
        <v>7767</v>
      </c>
      <c r="E3382" t="s">
        <v>108</v>
      </c>
      <c r="F3382" t="s">
        <v>364</v>
      </c>
      <c r="G3382" t="s">
        <v>31</v>
      </c>
      <c r="H3382" t="s">
        <v>96</v>
      </c>
      <c r="I3382" t="s">
        <v>116</v>
      </c>
      <c r="J3382" t="s">
        <v>48</v>
      </c>
      <c r="K3382" t="s">
        <v>49</v>
      </c>
      <c r="L3382">
        <v>1</v>
      </c>
      <c r="M3382" s="6">
        <v>710.4</v>
      </c>
      <c r="N3382" s="8">
        <v>0.1</v>
      </c>
      <c r="O3382" s="6">
        <v>71.040000000000006</v>
      </c>
      <c r="P3382" s="6">
        <v>639.36</v>
      </c>
      <c r="Q3382" s="6">
        <v>372.22</v>
      </c>
      <c r="R3382" s="6">
        <v>267.14</v>
      </c>
      <c r="S3382" s="6">
        <v>138.16</v>
      </c>
      <c r="T3382" t="s">
        <v>36</v>
      </c>
      <c r="U3382">
        <v>7</v>
      </c>
      <c r="V3382" t="s">
        <v>179</v>
      </c>
      <c r="W3382" t="s">
        <v>62</v>
      </c>
      <c r="X3382">
        <v>2024</v>
      </c>
      <c r="Y3382" t="s">
        <v>180</v>
      </c>
      <c r="Z3382" s="8">
        <v>0.4178</v>
      </c>
    </row>
    <row r="3383" spans="1:26" x14ac:dyDescent="0.3">
      <c r="A3383" t="s">
        <v>7768</v>
      </c>
      <c r="B3383" s="4">
        <v>45777</v>
      </c>
      <c r="C3383" t="s">
        <v>2545</v>
      </c>
      <c r="D3383" t="s">
        <v>7769</v>
      </c>
      <c r="E3383" t="s">
        <v>43</v>
      </c>
      <c r="F3383" t="s">
        <v>273</v>
      </c>
      <c r="G3383" t="s">
        <v>45</v>
      </c>
      <c r="H3383" t="s">
        <v>46</v>
      </c>
      <c r="I3383" t="s">
        <v>33</v>
      </c>
      <c r="J3383" t="s">
        <v>48</v>
      </c>
      <c r="K3383" t="s">
        <v>35</v>
      </c>
      <c r="L3383">
        <v>3</v>
      </c>
      <c r="M3383" s="6">
        <v>1292.5899999999999</v>
      </c>
      <c r="N3383" s="8">
        <v>0.2</v>
      </c>
      <c r="O3383" s="6">
        <v>775.55</v>
      </c>
      <c r="P3383" s="6">
        <v>3102.22</v>
      </c>
      <c r="Q3383" s="6">
        <v>2300.8000000000002</v>
      </c>
      <c r="R3383" s="6">
        <v>801.42</v>
      </c>
      <c r="S3383" s="6">
        <v>289.63</v>
      </c>
      <c r="T3383" t="s">
        <v>117</v>
      </c>
      <c r="U3383">
        <v>4</v>
      </c>
      <c r="V3383" t="s">
        <v>37</v>
      </c>
      <c r="W3383" t="s">
        <v>38</v>
      </c>
      <c r="X3383">
        <v>2025</v>
      </c>
      <c r="Y3383" t="s">
        <v>112</v>
      </c>
      <c r="Z3383" s="8">
        <v>0.25829999999999997</v>
      </c>
    </row>
    <row r="3384" spans="1:26" x14ac:dyDescent="0.3">
      <c r="A3384" t="s">
        <v>7770</v>
      </c>
      <c r="B3384" s="4">
        <v>45322</v>
      </c>
      <c r="C3384" t="s">
        <v>1001</v>
      </c>
      <c r="D3384" t="s">
        <v>7771</v>
      </c>
      <c r="E3384" t="s">
        <v>56</v>
      </c>
      <c r="F3384" t="s">
        <v>238</v>
      </c>
      <c r="G3384" t="s">
        <v>31</v>
      </c>
      <c r="H3384" t="s">
        <v>195</v>
      </c>
      <c r="I3384" t="s">
        <v>75</v>
      </c>
      <c r="J3384" t="s">
        <v>48</v>
      </c>
      <c r="K3384" t="s">
        <v>49</v>
      </c>
      <c r="L3384">
        <v>1</v>
      </c>
      <c r="M3384" s="6">
        <v>1119.1600000000001</v>
      </c>
      <c r="N3384" s="8">
        <v>0.1</v>
      </c>
      <c r="O3384" s="6">
        <v>111.92</v>
      </c>
      <c r="P3384" s="6">
        <v>1007.24</v>
      </c>
      <c r="Q3384" s="6">
        <v>709.53</v>
      </c>
      <c r="R3384" s="6">
        <v>297.70999999999998</v>
      </c>
      <c r="S3384" s="6">
        <v>82.93</v>
      </c>
      <c r="T3384" t="s">
        <v>36</v>
      </c>
      <c r="U3384">
        <v>1</v>
      </c>
      <c r="V3384" t="s">
        <v>91</v>
      </c>
      <c r="W3384" t="s">
        <v>51</v>
      </c>
      <c r="X3384">
        <v>2024</v>
      </c>
      <c r="Y3384" t="s">
        <v>92</v>
      </c>
      <c r="Z3384" s="8">
        <v>0.29559999999999997</v>
      </c>
    </row>
    <row r="3385" spans="1:26" x14ac:dyDescent="0.3">
      <c r="A3385" t="s">
        <v>7772</v>
      </c>
      <c r="B3385" s="4">
        <v>45679</v>
      </c>
      <c r="C3385" t="s">
        <v>1135</v>
      </c>
      <c r="D3385" t="s">
        <v>7773</v>
      </c>
      <c r="E3385" t="s">
        <v>29</v>
      </c>
      <c r="F3385" t="s">
        <v>123</v>
      </c>
      <c r="G3385" t="s">
        <v>31</v>
      </c>
      <c r="H3385" t="s">
        <v>195</v>
      </c>
      <c r="I3385" t="s">
        <v>75</v>
      </c>
      <c r="J3385" t="s">
        <v>59</v>
      </c>
      <c r="K3385" t="s">
        <v>49</v>
      </c>
      <c r="L3385">
        <v>2</v>
      </c>
      <c r="M3385" s="6">
        <v>1030.3800000000001</v>
      </c>
      <c r="N3385" s="8">
        <v>0.2</v>
      </c>
      <c r="O3385" s="6">
        <v>412.15</v>
      </c>
      <c r="P3385" s="6">
        <v>1648.61</v>
      </c>
      <c r="Q3385" s="6">
        <v>1028.92</v>
      </c>
      <c r="R3385" s="6">
        <v>619.69000000000005</v>
      </c>
      <c r="S3385" s="6">
        <v>332.6</v>
      </c>
      <c r="T3385" t="s">
        <v>36</v>
      </c>
      <c r="U3385">
        <v>1</v>
      </c>
      <c r="V3385" t="s">
        <v>91</v>
      </c>
      <c r="W3385" t="s">
        <v>51</v>
      </c>
      <c r="X3385">
        <v>2025</v>
      </c>
      <c r="Y3385" t="s">
        <v>137</v>
      </c>
      <c r="Z3385" s="8">
        <v>0.37590000000000001</v>
      </c>
    </row>
    <row r="3386" spans="1:26" x14ac:dyDescent="0.3">
      <c r="A3386" t="s">
        <v>7774</v>
      </c>
      <c r="B3386" s="4">
        <v>45916</v>
      </c>
      <c r="C3386" t="s">
        <v>135</v>
      </c>
      <c r="D3386" t="s">
        <v>7775</v>
      </c>
      <c r="E3386" t="s">
        <v>56</v>
      </c>
      <c r="F3386" t="s">
        <v>238</v>
      </c>
      <c r="G3386" t="s">
        <v>45</v>
      </c>
      <c r="H3386" t="s">
        <v>32</v>
      </c>
      <c r="I3386" t="s">
        <v>33</v>
      </c>
      <c r="J3386" t="s">
        <v>59</v>
      </c>
      <c r="K3386" t="s">
        <v>102</v>
      </c>
      <c r="L3386">
        <v>1</v>
      </c>
      <c r="M3386" s="6">
        <v>888.02</v>
      </c>
      <c r="N3386" s="8">
        <v>0.1</v>
      </c>
      <c r="O3386" s="6">
        <v>88.8</v>
      </c>
      <c r="P3386" s="6">
        <v>799.22</v>
      </c>
      <c r="Q3386" s="6">
        <v>467.27</v>
      </c>
      <c r="R3386" s="6">
        <v>331.95</v>
      </c>
      <c r="S3386" s="6">
        <v>289.20999999999998</v>
      </c>
      <c r="T3386" t="s">
        <v>117</v>
      </c>
      <c r="U3386">
        <v>9</v>
      </c>
      <c r="V3386" t="s">
        <v>61</v>
      </c>
      <c r="W3386" t="s">
        <v>62</v>
      </c>
      <c r="X3386">
        <v>2025</v>
      </c>
      <c r="Y3386" t="s">
        <v>97</v>
      </c>
      <c r="Z3386" s="8">
        <v>0.4153</v>
      </c>
    </row>
    <row r="3387" spans="1:26" x14ac:dyDescent="0.3">
      <c r="A3387" t="s">
        <v>7776</v>
      </c>
      <c r="B3387" s="4">
        <v>45725</v>
      </c>
      <c r="C3387" t="s">
        <v>127</v>
      </c>
      <c r="D3387" t="s">
        <v>7777</v>
      </c>
      <c r="E3387" t="s">
        <v>29</v>
      </c>
      <c r="F3387" t="s">
        <v>242</v>
      </c>
      <c r="G3387" t="s">
        <v>132</v>
      </c>
      <c r="H3387" t="s">
        <v>154</v>
      </c>
      <c r="I3387" t="s">
        <v>33</v>
      </c>
      <c r="J3387" t="s">
        <v>48</v>
      </c>
      <c r="K3387" t="s">
        <v>35</v>
      </c>
      <c r="L3387">
        <v>1</v>
      </c>
      <c r="M3387" s="6">
        <v>2305.34</v>
      </c>
      <c r="N3387" s="8">
        <v>0.05</v>
      </c>
      <c r="O3387" s="6">
        <v>115.27</v>
      </c>
      <c r="P3387" s="6">
        <v>2190.0700000000002</v>
      </c>
      <c r="Q3387" s="6">
        <v>1548.64</v>
      </c>
      <c r="R3387" s="6">
        <v>641.42999999999995</v>
      </c>
      <c r="S3387" s="6">
        <v>372.5</v>
      </c>
      <c r="T3387" t="s">
        <v>117</v>
      </c>
      <c r="U3387">
        <v>3</v>
      </c>
      <c r="V3387" t="s">
        <v>50</v>
      </c>
      <c r="W3387" t="s">
        <v>51</v>
      </c>
      <c r="X3387">
        <v>2025</v>
      </c>
      <c r="Y3387" t="s">
        <v>52</v>
      </c>
      <c r="Z3387" s="8">
        <v>0.29289999999999999</v>
      </c>
    </row>
    <row r="3388" spans="1:26" x14ac:dyDescent="0.3">
      <c r="A3388" t="s">
        <v>7778</v>
      </c>
      <c r="B3388" s="4">
        <v>45667</v>
      </c>
      <c r="C3388" t="s">
        <v>848</v>
      </c>
      <c r="D3388" t="s">
        <v>7779</v>
      </c>
      <c r="E3388" t="s">
        <v>29</v>
      </c>
      <c r="F3388" t="s">
        <v>242</v>
      </c>
      <c r="G3388" t="s">
        <v>69</v>
      </c>
      <c r="H3388" t="s">
        <v>83</v>
      </c>
      <c r="I3388" t="s">
        <v>33</v>
      </c>
      <c r="J3388" t="s">
        <v>59</v>
      </c>
      <c r="K3388" t="s">
        <v>35</v>
      </c>
      <c r="L3388">
        <v>1</v>
      </c>
      <c r="M3388" s="6">
        <v>2315.11</v>
      </c>
      <c r="N3388" s="8">
        <v>0.15</v>
      </c>
      <c r="O3388" s="6">
        <v>347.27</v>
      </c>
      <c r="P3388" s="6">
        <v>1967.84</v>
      </c>
      <c r="Q3388" s="6">
        <v>1474.85</v>
      </c>
      <c r="R3388" s="6">
        <v>492.99</v>
      </c>
      <c r="S3388" s="6">
        <v>284.12</v>
      </c>
      <c r="T3388" t="s">
        <v>36</v>
      </c>
      <c r="U3388">
        <v>1</v>
      </c>
      <c r="V3388" t="s">
        <v>91</v>
      </c>
      <c r="W3388" t="s">
        <v>51</v>
      </c>
      <c r="X3388">
        <v>2025</v>
      </c>
      <c r="Y3388" t="s">
        <v>137</v>
      </c>
      <c r="Z3388" s="8">
        <v>0.2505</v>
      </c>
    </row>
    <row r="3389" spans="1:26" x14ac:dyDescent="0.3">
      <c r="A3389" t="s">
        <v>7780</v>
      </c>
      <c r="B3389" s="4">
        <v>45635</v>
      </c>
      <c r="C3389" t="s">
        <v>1344</v>
      </c>
      <c r="D3389" t="s">
        <v>7781</v>
      </c>
      <c r="E3389" t="s">
        <v>29</v>
      </c>
      <c r="F3389" t="s">
        <v>123</v>
      </c>
      <c r="G3389" t="s">
        <v>31</v>
      </c>
      <c r="H3389" t="s">
        <v>32</v>
      </c>
      <c r="I3389" t="s">
        <v>75</v>
      </c>
      <c r="J3389" t="s">
        <v>48</v>
      </c>
      <c r="K3389" t="s">
        <v>76</v>
      </c>
      <c r="L3389">
        <v>2</v>
      </c>
      <c r="M3389" s="6">
        <v>641.29</v>
      </c>
      <c r="N3389" s="8">
        <v>0.1</v>
      </c>
      <c r="O3389" s="6">
        <v>128.26</v>
      </c>
      <c r="P3389" s="6">
        <v>1154.32</v>
      </c>
      <c r="Q3389" s="6">
        <v>911.5</v>
      </c>
      <c r="R3389" s="6">
        <v>242.82</v>
      </c>
      <c r="S3389" s="6">
        <v>285.87</v>
      </c>
      <c r="T3389" t="s">
        <v>36</v>
      </c>
      <c r="U3389">
        <v>12</v>
      </c>
      <c r="V3389" t="s">
        <v>84</v>
      </c>
      <c r="W3389" t="s">
        <v>85</v>
      </c>
      <c r="X3389">
        <v>2024</v>
      </c>
      <c r="Y3389" t="s">
        <v>162</v>
      </c>
      <c r="Z3389" s="8">
        <v>0.2104</v>
      </c>
    </row>
    <row r="3390" spans="1:26" x14ac:dyDescent="0.3">
      <c r="A3390" t="s">
        <v>7782</v>
      </c>
      <c r="B3390" s="4">
        <v>45734</v>
      </c>
      <c r="C3390" t="s">
        <v>1201</v>
      </c>
      <c r="D3390" t="s">
        <v>7783</v>
      </c>
      <c r="E3390" t="s">
        <v>43</v>
      </c>
      <c r="F3390" t="s">
        <v>256</v>
      </c>
      <c r="G3390" t="s">
        <v>110</v>
      </c>
      <c r="H3390" t="s">
        <v>111</v>
      </c>
      <c r="I3390" t="s">
        <v>75</v>
      </c>
      <c r="J3390" t="s">
        <v>59</v>
      </c>
      <c r="K3390" t="s">
        <v>35</v>
      </c>
      <c r="L3390">
        <v>1</v>
      </c>
      <c r="M3390" s="6">
        <v>1899.5</v>
      </c>
      <c r="N3390" s="8">
        <v>0.2</v>
      </c>
      <c r="O3390" s="6">
        <v>379.9</v>
      </c>
      <c r="P3390" s="6">
        <v>1519.6</v>
      </c>
      <c r="Q3390" s="6">
        <v>950.47</v>
      </c>
      <c r="R3390" s="6">
        <v>569.13</v>
      </c>
      <c r="S3390" s="6">
        <v>434.76</v>
      </c>
      <c r="T3390" t="s">
        <v>36</v>
      </c>
      <c r="U3390">
        <v>3</v>
      </c>
      <c r="V3390" t="s">
        <v>50</v>
      </c>
      <c r="W3390" t="s">
        <v>51</v>
      </c>
      <c r="X3390">
        <v>2025</v>
      </c>
      <c r="Y3390" t="s">
        <v>52</v>
      </c>
      <c r="Z3390" s="8">
        <v>0.3745</v>
      </c>
    </row>
    <row r="3391" spans="1:26" x14ac:dyDescent="0.3">
      <c r="A3391" t="s">
        <v>7784</v>
      </c>
      <c r="B3391" s="4">
        <v>45870</v>
      </c>
      <c r="C3391" t="s">
        <v>2795</v>
      </c>
      <c r="D3391" t="s">
        <v>7785</v>
      </c>
      <c r="E3391" t="s">
        <v>67</v>
      </c>
      <c r="F3391" t="s">
        <v>158</v>
      </c>
      <c r="G3391" t="s">
        <v>69</v>
      </c>
      <c r="H3391" t="s">
        <v>188</v>
      </c>
      <c r="I3391" t="s">
        <v>47</v>
      </c>
      <c r="J3391" t="s">
        <v>48</v>
      </c>
      <c r="K3391" t="s">
        <v>35</v>
      </c>
      <c r="L3391">
        <v>2</v>
      </c>
      <c r="M3391" s="6">
        <v>1899.96</v>
      </c>
      <c r="N3391" s="8">
        <v>0</v>
      </c>
      <c r="O3391" s="6">
        <v>0</v>
      </c>
      <c r="P3391" s="6">
        <v>3799.92</v>
      </c>
      <c r="Q3391" s="6">
        <v>2595.25</v>
      </c>
      <c r="R3391" s="6">
        <v>1204.67</v>
      </c>
      <c r="S3391" s="6">
        <v>331.83</v>
      </c>
      <c r="T3391" t="s">
        <v>36</v>
      </c>
      <c r="U3391">
        <v>8</v>
      </c>
      <c r="V3391" t="s">
        <v>118</v>
      </c>
      <c r="W3391" t="s">
        <v>62</v>
      </c>
      <c r="X3391">
        <v>2025</v>
      </c>
      <c r="Y3391" t="s">
        <v>277</v>
      </c>
      <c r="Z3391" s="8">
        <v>0.317</v>
      </c>
    </row>
    <row r="3392" spans="1:26" x14ac:dyDescent="0.3">
      <c r="A3392" t="s">
        <v>7786</v>
      </c>
      <c r="B3392" s="4">
        <v>45366</v>
      </c>
      <c r="C3392" t="s">
        <v>127</v>
      </c>
      <c r="D3392" t="s">
        <v>7787</v>
      </c>
      <c r="E3392" t="s">
        <v>56</v>
      </c>
      <c r="F3392" t="s">
        <v>74</v>
      </c>
      <c r="G3392" t="s">
        <v>31</v>
      </c>
      <c r="H3392" t="s">
        <v>58</v>
      </c>
      <c r="I3392" t="s">
        <v>75</v>
      </c>
      <c r="J3392" t="s">
        <v>48</v>
      </c>
      <c r="K3392" t="s">
        <v>60</v>
      </c>
      <c r="L3392">
        <v>2</v>
      </c>
      <c r="M3392" s="6">
        <v>916.1</v>
      </c>
      <c r="N3392" s="8">
        <v>0.1</v>
      </c>
      <c r="O3392" s="6">
        <v>183.22</v>
      </c>
      <c r="P3392" s="6">
        <v>1648.98</v>
      </c>
      <c r="Q3392" s="6">
        <v>1158.06</v>
      </c>
      <c r="R3392" s="6">
        <v>490.92</v>
      </c>
      <c r="S3392" s="6">
        <v>278.89999999999998</v>
      </c>
      <c r="T3392" t="s">
        <v>36</v>
      </c>
      <c r="U3392">
        <v>3</v>
      </c>
      <c r="V3392" t="s">
        <v>50</v>
      </c>
      <c r="W3392" t="s">
        <v>51</v>
      </c>
      <c r="X3392">
        <v>2024</v>
      </c>
      <c r="Y3392" t="s">
        <v>78</v>
      </c>
      <c r="Z3392" s="8">
        <v>0.29770000000000002</v>
      </c>
    </row>
    <row r="3393" spans="1:26" x14ac:dyDescent="0.3">
      <c r="A3393" t="s">
        <v>7788</v>
      </c>
      <c r="B3393" s="4">
        <v>45848</v>
      </c>
      <c r="C3393" t="s">
        <v>1389</v>
      </c>
      <c r="D3393" t="s">
        <v>7789</v>
      </c>
      <c r="E3393" t="s">
        <v>108</v>
      </c>
      <c r="F3393" t="s">
        <v>145</v>
      </c>
      <c r="G3393" t="s">
        <v>69</v>
      </c>
      <c r="H3393" t="s">
        <v>188</v>
      </c>
      <c r="I3393" t="s">
        <v>75</v>
      </c>
      <c r="J3393" t="s">
        <v>48</v>
      </c>
      <c r="K3393" t="s">
        <v>35</v>
      </c>
      <c r="L3393">
        <v>1</v>
      </c>
      <c r="M3393" s="6">
        <v>2206.5500000000002</v>
      </c>
      <c r="N3393" s="8">
        <v>0.1</v>
      </c>
      <c r="O3393" s="6">
        <v>220.66</v>
      </c>
      <c r="P3393" s="6">
        <v>1985.89</v>
      </c>
      <c r="Q3393" s="6">
        <v>1548.62</v>
      </c>
      <c r="R3393" s="6">
        <v>437.27</v>
      </c>
      <c r="S3393" s="6">
        <v>347.79</v>
      </c>
      <c r="T3393" t="s">
        <v>36</v>
      </c>
      <c r="U3393">
        <v>7</v>
      </c>
      <c r="V3393" t="s">
        <v>179</v>
      </c>
      <c r="W3393" t="s">
        <v>62</v>
      </c>
      <c r="X3393">
        <v>2025</v>
      </c>
      <c r="Y3393" t="s">
        <v>208</v>
      </c>
      <c r="Z3393" s="8">
        <v>0.22020000000000001</v>
      </c>
    </row>
    <row r="3394" spans="1:26" x14ac:dyDescent="0.3">
      <c r="A3394" t="s">
        <v>7790</v>
      </c>
      <c r="B3394" s="4">
        <v>45957</v>
      </c>
      <c r="C3394" t="s">
        <v>7791</v>
      </c>
      <c r="D3394" t="s">
        <v>7792</v>
      </c>
      <c r="E3394" t="s">
        <v>29</v>
      </c>
      <c r="F3394" t="s">
        <v>123</v>
      </c>
      <c r="G3394" t="s">
        <v>69</v>
      </c>
      <c r="H3394" t="s">
        <v>83</v>
      </c>
      <c r="I3394" t="s">
        <v>33</v>
      </c>
      <c r="J3394" t="s">
        <v>34</v>
      </c>
      <c r="K3394" t="s">
        <v>35</v>
      </c>
      <c r="L3394">
        <v>1</v>
      </c>
      <c r="M3394" s="6">
        <v>451.84</v>
      </c>
      <c r="N3394" s="8">
        <v>0.15</v>
      </c>
      <c r="O3394" s="6">
        <v>67.78</v>
      </c>
      <c r="P3394" s="6">
        <v>384.06</v>
      </c>
      <c r="Q3394" s="6">
        <v>230.3</v>
      </c>
      <c r="R3394" s="6">
        <v>153.76</v>
      </c>
      <c r="S3394" s="6">
        <v>194.23</v>
      </c>
      <c r="T3394" t="s">
        <v>36</v>
      </c>
      <c r="U3394">
        <v>10</v>
      </c>
      <c r="V3394" t="s">
        <v>146</v>
      </c>
      <c r="W3394" t="s">
        <v>85</v>
      </c>
      <c r="X3394">
        <v>2025</v>
      </c>
      <c r="Y3394" t="s">
        <v>147</v>
      </c>
      <c r="Z3394" s="8">
        <v>0.40039999999999998</v>
      </c>
    </row>
    <row r="3395" spans="1:26" x14ac:dyDescent="0.3">
      <c r="A3395" t="s">
        <v>7793</v>
      </c>
      <c r="B3395" s="4">
        <v>45446</v>
      </c>
      <c r="C3395" t="s">
        <v>5500</v>
      </c>
      <c r="D3395" t="s">
        <v>7794</v>
      </c>
      <c r="E3395" t="s">
        <v>43</v>
      </c>
      <c r="F3395" t="s">
        <v>44</v>
      </c>
      <c r="G3395" t="s">
        <v>132</v>
      </c>
      <c r="H3395" t="s">
        <v>228</v>
      </c>
      <c r="I3395" t="s">
        <v>75</v>
      </c>
      <c r="J3395" t="s">
        <v>59</v>
      </c>
      <c r="K3395" t="s">
        <v>49</v>
      </c>
      <c r="L3395">
        <v>4</v>
      </c>
      <c r="M3395" s="6">
        <v>1630.86</v>
      </c>
      <c r="N3395" s="8">
        <v>0.05</v>
      </c>
      <c r="O3395" s="6">
        <v>326.17</v>
      </c>
      <c r="P3395" s="6">
        <v>6197.27</v>
      </c>
      <c r="Q3395" s="6">
        <v>3697.13</v>
      </c>
      <c r="R3395" s="6">
        <v>2500.14</v>
      </c>
      <c r="S3395" s="6">
        <v>148.47</v>
      </c>
      <c r="T3395" t="s">
        <v>36</v>
      </c>
      <c r="U3395">
        <v>6</v>
      </c>
      <c r="V3395" t="s">
        <v>189</v>
      </c>
      <c r="W3395" t="s">
        <v>38</v>
      </c>
      <c r="X3395">
        <v>2024</v>
      </c>
      <c r="Y3395" t="s">
        <v>190</v>
      </c>
      <c r="Z3395" s="8">
        <v>0.40339999999999998</v>
      </c>
    </row>
    <row r="3396" spans="1:26" x14ac:dyDescent="0.3">
      <c r="A3396" t="s">
        <v>7795</v>
      </c>
      <c r="B3396" s="4">
        <v>45721</v>
      </c>
      <c r="C3396" t="s">
        <v>3025</v>
      </c>
      <c r="D3396" t="s">
        <v>7796</v>
      </c>
      <c r="E3396" t="s">
        <v>29</v>
      </c>
      <c r="F3396" t="s">
        <v>123</v>
      </c>
      <c r="G3396" t="s">
        <v>31</v>
      </c>
      <c r="H3396" t="s">
        <v>58</v>
      </c>
      <c r="I3396" t="s">
        <v>75</v>
      </c>
      <c r="J3396" t="s">
        <v>48</v>
      </c>
      <c r="K3396" t="s">
        <v>102</v>
      </c>
      <c r="L3396">
        <v>1</v>
      </c>
      <c r="M3396" s="6">
        <v>3406.83</v>
      </c>
      <c r="N3396" s="8">
        <v>0.15</v>
      </c>
      <c r="O3396" s="6">
        <v>511.02</v>
      </c>
      <c r="P3396" s="6">
        <v>2895.81</v>
      </c>
      <c r="Q3396" s="6">
        <v>1997.16</v>
      </c>
      <c r="R3396" s="6">
        <v>898.65</v>
      </c>
      <c r="S3396" s="6">
        <v>73.52</v>
      </c>
      <c r="T3396" t="s">
        <v>36</v>
      </c>
      <c r="U3396">
        <v>3</v>
      </c>
      <c r="V3396" t="s">
        <v>50</v>
      </c>
      <c r="W3396" t="s">
        <v>51</v>
      </c>
      <c r="X3396">
        <v>2025</v>
      </c>
      <c r="Y3396" t="s">
        <v>52</v>
      </c>
      <c r="Z3396" s="8">
        <v>0.31030000000000002</v>
      </c>
    </row>
    <row r="3397" spans="1:26" x14ac:dyDescent="0.3">
      <c r="A3397" t="s">
        <v>7797</v>
      </c>
      <c r="B3397" s="4">
        <v>45654</v>
      </c>
      <c r="C3397" t="s">
        <v>299</v>
      </c>
      <c r="D3397" t="s">
        <v>7798</v>
      </c>
      <c r="E3397" t="s">
        <v>108</v>
      </c>
      <c r="F3397" t="s">
        <v>364</v>
      </c>
      <c r="G3397" t="s">
        <v>132</v>
      </c>
      <c r="H3397" t="s">
        <v>228</v>
      </c>
      <c r="I3397" t="s">
        <v>47</v>
      </c>
      <c r="J3397" t="s">
        <v>48</v>
      </c>
      <c r="K3397" t="s">
        <v>102</v>
      </c>
      <c r="L3397">
        <v>1</v>
      </c>
      <c r="M3397" s="6">
        <v>1424.19</v>
      </c>
      <c r="N3397" s="8">
        <v>0.05</v>
      </c>
      <c r="O3397" s="6">
        <v>71.209999999999994</v>
      </c>
      <c r="P3397" s="6">
        <v>1352.98</v>
      </c>
      <c r="Q3397" s="6">
        <v>893.91</v>
      </c>
      <c r="R3397" s="6">
        <v>459.07</v>
      </c>
      <c r="S3397" s="6">
        <v>54.09</v>
      </c>
      <c r="T3397" t="s">
        <v>36</v>
      </c>
      <c r="U3397">
        <v>12</v>
      </c>
      <c r="V3397" t="s">
        <v>84</v>
      </c>
      <c r="W3397" t="s">
        <v>85</v>
      </c>
      <c r="X3397">
        <v>2024</v>
      </c>
      <c r="Y3397" t="s">
        <v>162</v>
      </c>
      <c r="Z3397" s="8">
        <v>0.33929999999999999</v>
      </c>
    </row>
    <row r="3398" spans="1:26" x14ac:dyDescent="0.3">
      <c r="A3398" t="s">
        <v>7799</v>
      </c>
      <c r="B3398" s="4">
        <v>45739</v>
      </c>
      <c r="C3398" t="s">
        <v>1449</v>
      </c>
      <c r="D3398" t="s">
        <v>7800</v>
      </c>
      <c r="E3398" t="s">
        <v>108</v>
      </c>
      <c r="F3398" t="s">
        <v>194</v>
      </c>
      <c r="G3398" t="s">
        <v>69</v>
      </c>
      <c r="H3398" t="s">
        <v>83</v>
      </c>
      <c r="I3398" t="s">
        <v>33</v>
      </c>
      <c r="J3398" t="s">
        <v>59</v>
      </c>
      <c r="K3398" t="s">
        <v>35</v>
      </c>
      <c r="L3398">
        <v>1</v>
      </c>
      <c r="M3398" s="6">
        <v>969.83</v>
      </c>
      <c r="N3398" s="8">
        <v>0.1</v>
      </c>
      <c r="O3398" s="6">
        <v>96.98</v>
      </c>
      <c r="P3398" s="6">
        <v>872.85</v>
      </c>
      <c r="Q3398" s="6">
        <v>582.59</v>
      </c>
      <c r="R3398" s="6">
        <v>290.26</v>
      </c>
      <c r="S3398" s="6">
        <v>106.27</v>
      </c>
      <c r="T3398" t="s">
        <v>36</v>
      </c>
      <c r="U3398">
        <v>3</v>
      </c>
      <c r="V3398" t="s">
        <v>50</v>
      </c>
      <c r="W3398" t="s">
        <v>51</v>
      </c>
      <c r="X3398">
        <v>2025</v>
      </c>
      <c r="Y3398" t="s">
        <v>52</v>
      </c>
      <c r="Z3398" s="8">
        <v>0.33250000000000002</v>
      </c>
    </row>
    <row r="3399" spans="1:26" x14ac:dyDescent="0.3">
      <c r="A3399" t="s">
        <v>7801</v>
      </c>
      <c r="B3399" s="4">
        <v>45525</v>
      </c>
      <c r="C3399" t="s">
        <v>468</v>
      </c>
      <c r="D3399" t="s">
        <v>7802</v>
      </c>
      <c r="E3399" t="s">
        <v>29</v>
      </c>
      <c r="F3399" t="s">
        <v>141</v>
      </c>
      <c r="G3399" t="s">
        <v>69</v>
      </c>
      <c r="H3399" t="s">
        <v>83</v>
      </c>
      <c r="I3399" t="s">
        <v>33</v>
      </c>
      <c r="J3399" t="s">
        <v>34</v>
      </c>
      <c r="K3399" t="s">
        <v>35</v>
      </c>
      <c r="L3399">
        <v>2</v>
      </c>
      <c r="M3399" s="6">
        <v>2578.54</v>
      </c>
      <c r="N3399" s="8">
        <v>0.1</v>
      </c>
      <c r="O3399" s="6">
        <v>515.71</v>
      </c>
      <c r="P3399" s="6">
        <v>4641.37</v>
      </c>
      <c r="Q3399" s="6">
        <v>3739.95</v>
      </c>
      <c r="R3399" s="6">
        <v>901.42</v>
      </c>
      <c r="S3399" s="6">
        <v>52.59</v>
      </c>
      <c r="T3399" t="s">
        <v>36</v>
      </c>
      <c r="U3399">
        <v>8</v>
      </c>
      <c r="V3399" t="s">
        <v>118</v>
      </c>
      <c r="W3399" t="s">
        <v>62</v>
      </c>
      <c r="X3399">
        <v>2024</v>
      </c>
      <c r="Y3399" t="s">
        <v>119</v>
      </c>
      <c r="Z3399" s="8">
        <v>0.19420000000000001</v>
      </c>
    </row>
    <row r="3400" spans="1:26" x14ac:dyDescent="0.3">
      <c r="A3400" t="s">
        <v>7803</v>
      </c>
      <c r="B3400" s="4">
        <v>45854</v>
      </c>
      <c r="C3400" t="s">
        <v>1977</v>
      </c>
      <c r="D3400" t="s">
        <v>7804</v>
      </c>
      <c r="E3400" t="s">
        <v>29</v>
      </c>
      <c r="F3400" t="s">
        <v>141</v>
      </c>
      <c r="G3400" t="s">
        <v>110</v>
      </c>
      <c r="H3400" t="s">
        <v>269</v>
      </c>
      <c r="I3400" t="s">
        <v>116</v>
      </c>
      <c r="J3400" t="s">
        <v>59</v>
      </c>
      <c r="K3400" t="s">
        <v>35</v>
      </c>
      <c r="L3400">
        <v>1</v>
      </c>
      <c r="M3400" s="6">
        <v>1457.2</v>
      </c>
      <c r="N3400" s="8">
        <v>0.15</v>
      </c>
      <c r="O3400" s="6">
        <v>218.58</v>
      </c>
      <c r="P3400" s="6">
        <v>1238.6199999999999</v>
      </c>
      <c r="Q3400" s="6">
        <v>811.11</v>
      </c>
      <c r="R3400" s="6">
        <v>427.51</v>
      </c>
      <c r="S3400" s="6">
        <v>138.02000000000001</v>
      </c>
      <c r="T3400" t="s">
        <v>36</v>
      </c>
      <c r="U3400">
        <v>7</v>
      </c>
      <c r="V3400" t="s">
        <v>179</v>
      </c>
      <c r="W3400" t="s">
        <v>62</v>
      </c>
      <c r="X3400">
        <v>2025</v>
      </c>
      <c r="Y3400" t="s">
        <v>208</v>
      </c>
      <c r="Z3400" s="8">
        <v>0.34520000000000001</v>
      </c>
    </row>
    <row r="3401" spans="1:26" x14ac:dyDescent="0.3">
      <c r="A3401" t="s">
        <v>7805</v>
      </c>
      <c r="B3401" s="4">
        <v>45553</v>
      </c>
      <c r="C3401" t="s">
        <v>1857</v>
      </c>
      <c r="D3401" t="s">
        <v>7806</v>
      </c>
      <c r="E3401" t="s">
        <v>67</v>
      </c>
      <c r="F3401" t="s">
        <v>334</v>
      </c>
      <c r="G3401" t="s">
        <v>31</v>
      </c>
      <c r="H3401" t="s">
        <v>96</v>
      </c>
      <c r="I3401" t="s">
        <v>33</v>
      </c>
      <c r="J3401" t="s">
        <v>48</v>
      </c>
      <c r="K3401" t="s">
        <v>102</v>
      </c>
      <c r="L3401">
        <v>1</v>
      </c>
      <c r="M3401" s="6">
        <v>579.51</v>
      </c>
      <c r="N3401" s="8">
        <v>0.1</v>
      </c>
      <c r="O3401" s="6">
        <v>57.95</v>
      </c>
      <c r="P3401" s="6">
        <v>521.55999999999995</v>
      </c>
      <c r="Q3401" s="6">
        <v>331.43</v>
      </c>
      <c r="R3401" s="6">
        <v>190.13</v>
      </c>
      <c r="S3401" s="6">
        <v>447.08</v>
      </c>
      <c r="T3401" t="s">
        <v>36</v>
      </c>
      <c r="U3401">
        <v>9</v>
      </c>
      <c r="V3401" t="s">
        <v>61</v>
      </c>
      <c r="W3401" t="s">
        <v>62</v>
      </c>
      <c r="X3401">
        <v>2024</v>
      </c>
      <c r="Y3401" t="s">
        <v>63</v>
      </c>
      <c r="Z3401" s="8">
        <v>0.36449999999999999</v>
      </c>
    </row>
    <row r="3402" spans="1:26" x14ac:dyDescent="0.3">
      <c r="A3402" t="s">
        <v>7807</v>
      </c>
      <c r="B3402" s="4">
        <v>45416</v>
      </c>
      <c r="C3402" t="s">
        <v>945</v>
      </c>
      <c r="D3402" t="s">
        <v>7808</v>
      </c>
      <c r="E3402" t="s">
        <v>43</v>
      </c>
      <c r="F3402" t="s">
        <v>44</v>
      </c>
      <c r="G3402" t="s">
        <v>45</v>
      </c>
      <c r="H3402" t="s">
        <v>32</v>
      </c>
      <c r="I3402" t="s">
        <v>75</v>
      </c>
      <c r="J3402" t="s">
        <v>34</v>
      </c>
      <c r="K3402" t="s">
        <v>102</v>
      </c>
      <c r="L3402">
        <v>2</v>
      </c>
      <c r="M3402" s="6">
        <v>2563.75</v>
      </c>
      <c r="N3402" s="8">
        <v>0.2</v>
      </c>
      <c r="O3402" s="6">
        <v>1025.5</v>
      </c>
      <c r="P3402" s="6">
        <v>4102</v>
      </c>
      <c r="Q3402" s="6">
        <v>2657.42</v>
      </c>
      <c r="R3402" s="6">
        <v>1444.58</v>
      </c>
      <c r="S3402" s="6">
        <v>365.73</v>
      </c>
      <c r="T3402" t="s">
        <v>77</v>
      </c>
      <c r="U3402">
        <v>5</v>
      </c>
      <c r="V3402" t="s">
        <v>103</v>
      </c>
      <c r="W3402" t="s">
        <v>38</v>
      </c>
      <c r="X3402">
        <v>2024</v>
      </c>
      <c r="Y3402" t="s">
        <v>104</v>
      </c>
      <c r="Z3402" s="8">
        <v>0.35220000000000001</v>
      </c>
    </row>
    <row r="3403" spans="1:26" x14ac:dyDescent="0.3">
      <c r="A3403" t="s">
        <v>7809</v>
      </c>
      <c r="B3403" s="4">
        <v>45536</v>
      </c>
      <c r="C3403" t="s">
        <v>7810</v>
      </c>
      <c r="D3403" t="s">
        <v>7811</v>
      </c>
      <c r="E3403" t="s">
        <v>29</v>
      </c>
      <c r="F3403" t="s">
        <v>123</v>
      </c>
      <c r="G3403" t="s">
        <v>45</v>
      </c>
      <c r="H3403" t="s">
        <v>83</v>
      </c>
      <c r="I3403" t="s">
        <v>75</v>
      </c>
      <c r="J3403" t="s">
        <v>59</v>
      </c>
      <c r="K3403" t="s">
        <v>35</v>
      </c>
      <c r="L3403">
        <v>1</v>
      </c>
      <c r="M3403" s="6">
        <v>1085</v>
      </c>
      <c r="N3403" s="8">
        <v>0.1</v>
      </c>
      <c r="O3403" s="6">
        <v>108.5</v>
      </c>
      <c r="P3403" s="6">
        <v>976.5</v>
      </c>
      <c r="Q3403" s="6">
        <v>634.36</v>
      </c>
      <c r="R3403" s="6">
        <v>342.14</v>
      </c>
      <c r="S3403" s="6">
        <v>47.91</v>
      </c>
      <c r="T3403" t="s">
        <v>36</v>
      </c>
      <c r="U3403">
        <v>9</v>
      </c>
      <c r="V3403" t="s">
        <v>61</v>
      </c>
      <c r="W3403" t="s">
        <v>62</v>
      </c>
      <c r="X3403">
        <v>2024</v>
      </c>
      <c r="Y3403" t="s">
        <v>63</v>
      </c>
      <c r="Z3403" s="8">
        <v>0.35039999999999999</v>
      </c>
    </row>
    <row r="3404" spans="1:26" x14ac:dyDescent="0.3">
      <c r="A3404" t="s">
        <v>7812</v>
      </c>
      <c r="B3404" s="4">
        <v>45833</v>
      </c>
      <c r="C3404" t="s">
        <v>6287</v>
      </c>
      <c r="D3404" t="s">
        <v>7813</v>
      </c>
      <c r="E3404" t="s">
        <v>108</v>
      </c>
      <c r="F3404" t="s">
        <v>145</v>
      </c>
      <c r="G3404" t="s">
        <v>132</v>
      </c>
      <c r="H3404" t="s">
        <v>228</v>
      </c>
      <c r="I3404" t="s">
        <v>116</v>
      </c>
      <c r="J3404" t="s">
        <v>59</v>
      </c>
      <c r="K3404" t="s">
        <v>35</v>
      </c>
      <c r="L3404">
        <v>1</v>
      </c>
      <c r="M3404" s="6">
        <v>741.7</v>
      </c>
      <c r="N3404" s="8">
        <v>0</v>
      </c>
      <c r="O3404" s="6">
        <v>0</v>
      </c>
      <c r="P3404" s="6">
        <v>741.7</v>
      </c>
      <c r="Q3404" s="6">
        <v>591.27</v>
      </c>
      <c r="R3404" s="6">
        <v>150.43</v>
      </c>
      <c r="S3404" s="6">
        <v>280.61</v>
      </c>
      <c r="T3404" t="s">
        <v>36</v>
      </c>
      <c r="U3404">
        <v>6</v>
      </c>
      <c r="V3404" t="s">
        <v>189</v>
      </c>
      <c r="W3404" t="s">
        <v>38</v>
      </c>
      <c r="X3404">
        <v>2025</v>
      </c>
      <c r="Y3404" t="s">
        <v>424</v>
      </c>
      <c r="Z3404" s="8">
        <v>0.20280000000000001</v>
      </c>
    </row>
    <row r="3405" spans="1:26" x14ac:dyDescent="0.3">
      <c r="A3405" t="s">
        <v>7814</v>
      </c>
      <c r="B3405" s="4">
        <v>45776</v>
      </c>
      <c r="C3405" t="s">
        <v>1665</v>
      </c>
      <c r="D3405" t="s">
        <v>7815</v>
      </c>
      <c r="E3405" t="s">
        <v>43</v>
      </c>
      <c r="F3405" t="s">
        <v>44</v>
      </c>
      <c r="G3405" t="s">
        <v>45</v>
      </c>
      <c r="H3405" t="s">
        <v>32</v>
      </c>
      <c r="I3405" t="s">
        <v>33</v>
      </c>
      <c r="J3405" t="s">
        <v>34</v>
      </c>
      <c r="K3405" t="s">
        <v>35</v>
      </c>
      <c r="L3405">
        <v>1</v>
      </c>
      <c r="M3405" s="6">
        <v>827.6</v>
      </c>
      <c r="N3405" s="8">
        <v>0.1</v>
      </c>
      <c r="O3405" s="6">
        <v>82.76</v>
      </c>
      <c r="P3405" s="6">
        <v>744.84</v>
      </c>
      <c r="Q3405" s="6">
        <v>452.98</v>
      </c>
      <c r="R3405" s="6">
        <v>291.86</v>
      </c>
      <c r="S3405" s="6">
        <v>397.61</v>
      </c>
      <c r="T3405" t="s">
        <v>77</v>
      </c>
      <c r="U3405">
        <v>4</v>
      </c>
      <c r="V3405" t="s">
        <v>37</v>
      </c>
      <c r="W3405" t="s">
        <v>38</v>
      </c>
      <c r="X3405">
        <v>2025</v>
      </c>
      <c r="Y3405" t="s">
        <v>112</v>
      </c>
      <c r="Z3405" s="8">
        <v>0.39179999999999998</v>
      </c>
    </row>
    <row r="3406" spans="1:26" x14ac:dyDescent="0.3">
      <c r="A3406" t="s">
        <v>7816</v>
      </c>
      <c r="B3406" s="4">
        <v>45413</v>
      </c>
      <c r="C3406" t="s">
        <v>4413</v>
      </c>
      <c r="D3406" t="s">
        <v>7817</v>
      </c>
      <c r="E3406" t="s">
        <v>67</v>
      </c>
      <c r="F3406" t="s">
        <v>68</v>
      </c>
      <c r="G3406" t="s">
        <v>69</v>
      </c>
      <c r="H3406" t="s">
        <v>188</v>
      </c>
      <c r="I3406" t="s">
        <v>75</v>
      </c>
      <c r="J3406" t="s">
        <v>34</v>
      </c>
      <c r="K3406" t="s">
        <v>60</v>
      </c>
      <c r="L3406">
        <v>3</v>
      </c>
      <c r="M3406" s="6">
        <v>1051.44</v>
      </c>
      <c r="N3406" s="8">
        <v>0.25</v>
      </c>
      <c r="O3406" s="6">
        <v>788.58</v>
      </c>
      <c r="P3406" s="6">
        <v>2365.7399999999998</v>
      </c>
      <c r="Q3406" s="6">
        <v>1411.72</v>
      </c>
      <c r="R3406" s="6">
        <v>954.02</v>
      </c>
      <c r="S3406" s="6">
        <v>268.33</v>
      </c>
      <c r="T3406" t="s">
        <v>77</v>
      </c>
      <c r="U3406">
        <v>5</v>
      </c>
      <c r="V3406" t="s">
        <v>103</v>
      </c>
      <c r="W3406" t="s">
        <v>38</v>
      </c>
      <c r="X3406">
        <v>2024</v>
      </c>
      <c r="Y3406" t="s">
        <v>104</v>
      </c>
      <c r="Z3406" s="8">
        <v>0.40329999999999999</v>
      </c>
    </row>
    <row r="3407" spans="1:26" x14ac:dyDescent="0.3">
      <c r="A3407" t="s">
        <v>7818</v>
      </c>
      <c r="B3407" s="4">
        <v>45416</v>
      </c>
      <c r="C3407" t="s">
        <v>713</v>
      </c>
      <c r="D3407" t="s">
        <v>7819</v>
      </c>
      <c r="E3407" t="s">
        <v>43</v>
      </c>
      <c r="F3407" t="s">
        <v>273</v>
      </c>
      <c r="G3407" t="s">
        <v>132</v>
      </c>
      <c r="H3407" t="s">
        <v>252</v>
      </c>
      <c r="I3407" t="s">
        <v>33</v>
      </c>
      <c r="J3407" t="s">
        <v>34</v>
      </c>
      <c r="K3407" t="s">
        <v>49</v>
      </c>
      <c r="L3407">
        <v>1</v>
      </c>
      <c r="M3407" s="6">
        <v>1585.37</v>
      </c>
      <c r="N3407" s="8">
        <v>0.15</v>
      </c>
      <c r="O3407" s="6">
        <v>237.81</v>
      </c>
      <c r="P3407" s="6">
        <v>1347.56</v>
      </c>
      <c r="Q3407" s="6">
        <v>1097.2</v>
      </c>
      <c r="R3407" s="6">
        <v>250.36</v>
      </c>
      <c r="S3407" s="6">
        <v>109.6</v>
      </c>
      <c r="T3407" t="s">
        <v>36</v>
      </c>
      <c r="U3407">
        <v>5</v>
      </c>
      <c r="V3407" t="s">
        <v>103</v>
      </c>
      <c r="W3407" t="s">
        <v>38</v>
      </c>
      <c r="X3407">
        <v>2024</v>
      </c>
      <c r="Y3407" t="s">
        <v>104</v>
      </c>
      <c r="Z3407" s="8">
        <v>0.18579999999999999</v>
      </c>
    </row>
    <row r="3408" spans="1:26" x14ac:dyDescent="0.3">
      <c r="A3408" t="s">
        <v>7820</v>
      </c>
      <c r="B3408" s="4">
        <v>45840</v>
      </c>
      <c r="C3408" t="s">
        <v>3154</v>
      </c>
      <c r="D3408" t="s">
        <v>7821</v>
      </c>
      <c r="E3408" t="s">
        <v>56</v>
      </c>
      <c r="F3408" t="s">
        <v>238</v>
      </c>
      <c r="G3408" t="s">
        <v>45</v>
      </c>
      <c r="H3408" t="s">
        <v>46</v>
      </c>
      <c r="I3408" t="s">
        <v>33</v>
      </c>
      <c r="J3408" t="s">
        <v>59</v>
      </c>
      <c r="K3408" t="s">
        <v>49</v>
      </c>
      <c r="L3408">
        <v>1</v>
      </c>
      <c r="M3408" s="6">
        <v>2386.98</v>
      </c>
      <c r="N3408" s="8">
        <v>0.05</v>
      </c>
      <c r="O3408" s="6">
        <v>119.35</v>
      </c>
      <c r="P3408" s="6">
        <v>2267.63</v>
      </c>
      <c r="Q3408" s="6">
        <v>1848.16</v>
      </c>
      <c r="R3408" s="6">
        <v>419.47</v>
      </c>
      <c r="S3408" s="6">
        <v>97.09</v>
      </c>
      <c r="T3408" t="s">
        <v>36</v>
      </c>
      <c r="U3408">
        <v>7</v>
      </c>
      <c r="V3408" t="s">
        <v>179</v>
      </c>
      <c r="W3408" t="s">
        <v>62</v>
      </c>
      <c r="X3408">
        <v>2025</v>
      </c>
      <c r="Y3408" t="s">
        <v>208</v>
      </c>
      <c r="Z3408" s="8">
        <v>0.185</v>
      </c>
    </row>
    <row r="3409" spans="1:26" x14ac:dyDescent="0.3">
      <c r="A3409" t="s">
        <v>7822</v>
      </c>
      <c r="B3409" s="4">
        <v>45461</v>
      </c>
      <c r="C3409" t="s">
        <v>1354</v>
      </c>
      <c r="D3409" t="s">
        <v>7823</v>
      </c>
      <c r="E3409" t="s">
        <v>43</v>
      </c>
      <c r="F3409" t="s">
        <v>44</v>
      </c>
      <c r="G3409" t="s">
        <v>132</v>
      </c>
      <c r="H3409" t="s">
        <v>252</v>
      </c>
      <c r="I3409" t="s">
        <v>75</v>
      </c>
      <c r="J3409" t="s">
        <v>59</v>
      </c>
      <c r="K3409" t="s">
        <v>35</v>
      </c>
      <c r="L3409">
        <v>1</v>
      </c>
      <c r="M3409" s="6">
        <v>1833.03</v>
      </c>
      <c r="N3409" s="8">
        <v>0.2</v>
      </c>
      <c r="O3409" s="6">
        <v>366.61</v>
      </c>
      <c r="P3409" s="6">
        <v>1466.42</v>
      </c>
      <c r="Q3409" s="6">
        <v>1191.7</v>
      </c>
      <c r="R3409" s="6">
        <v>274.72000000000003</v>
      </c>
      <c r="S3409" s="6">
        <v>250.99</v>
      </c>
      <c r="T3409" t="s">
        <v>36</v>
      </c>
      <c r="U3409">
        <v>6</v>
      </c>
      <c r="V3409" t="s">
        <v>189</v>
      </c>
      <c r="W3409" t="s">
        <v>38</v>
      </c>
      <c r="X3409">
        <v>2024</v>
      </c>
      <c r="Y3409" t="s">
        <v>190</v>
      </c>
      <c r="Z3409" s="8">
        <v>0.18729999999999999</v>
      </c>
    </row>
    <row r="3410" spans="1:26" x14ac:dyDescent="0.3">
      <c r="A3410" t="s">
        <v>7824</v>
      </c>
      <c r="B3410" s="4">
        <v>45415</v>
      </c>
      <c r="C3410" t="s">
        <v>6881</v>
      </c>
      <c r="D3410" t="s">
        <v>7825</v>
      </c>
      <c r="E3410" t="s">
        <v>29</v>
      </c>
      <c r="F3410" t="s">
        <v>30</v>
      </c>
      <c r="G3410" t="s">
        <v>132</v>
      </c>
      <c r="H3410" t="s">
        <v>154</v>
      </c>
      <c r="I3410" t="s">
        <v>47</v>
      </c>
      <c r="J3410" t="s">
        <v>48</v>
      </c>
      <c r="K3410" t="s">
        <v>49</v>
      </c>
      <c r="L3410">
        <v>1</v>
      </c>
      <c r="M3410" s="6">
        <v>590.27</v>
      </c>
      <c r="N3410" s="8">
        <v>0.1</v>
      </c>
      <c r="O3410" s="6">
        <v>59.03</v>
      </c>
      <c r="P3410" s="6">
        <v>531.24</v>
      </c>
      <c r="Q3410" s="6">
        <v>425.88</v>
      </c>
      <c r="R3410" s="6">
        <v>105.36</v>
      </c>
      <c r="S3410" s="6">
        <v>201.09</v>
      </c>
      <c r="T3410" t="s">
        <v>36</v>
      </c>
      <c r="U3410">
        <v>5</v>
      </c>
      <c r="V3410" t="s">
        <v>103</v>
      </c>
      <c r="W3410" t="s">
        <v>38</v>
      </c>
      <c r="X3410">
        <v>2024</v>
      </c>
      <c r="Y3410" t="s">
        <v>104</v>
      </c>
      <c r="Z3410" s="8">
        <v>0.1983</v>
      </c>
    </row>
    <row r="3411" spans="1:26" x14ac:dyDescent="0.3">
      <c r="A3411" t="s">
        <v>7826</v>
      </c>
      <c r="B3411" s="4">
        <v>45326</v>
      </c>
      <c r="C3411" t="s">
        <v>4302</v>
      </c>
      <c r="D3411" t="s">
        <v>7827</v>
      </c>
      <c r="E3411" t="s">
        <v>56</v>
      </c>
      <c r="F3411" t="s">
        <v>90</v>
      </c>
      <c r="G3411" t="s">
        <v>45</v>
      </c>
      <c r="H3411" t="s">
        <v>32</v>
      </c>
      <c r="I3411" t="s">
        <v>47</v>
      </c>
      <c r="J3411" t="s">
        <v>59</v>
      </c>
      <c r="K3411" t="s">
        <v>60</v>
      </c>
      <c r="L3411">
        <v>1</v>
      </c>
      <c r="M3411" s="6">
        <v>1322.88</v>
      </c>
      <c r="N3411" s="8">
        <v>0.1</v>
      </c>
      <c r="O3411" s="6">
        <v>132.29</v>
      </c>
      <c r="P3411" s="6">
        <v>1190.5899999999999</v>
      </c>
      <c r="Q3411" s="6">
        <v>706.99</v>
      </c>
      <c r="R3411" s="6">
        <v>483.6</v>
      </c>
      <c r="S3411" s="6">
        <v>165.58</v>
      </c>
      <c r="T3411" t="s">
        <v>36</v>
      </c>
      <c r="U3411">
        <v>2</v>
      </c>
      <c r="V3411" t="s">
        <v>171</v>
      </c>
      <c r="W3411" t="s">
        <v>51</v>
      </c>
      <c r="X3411">
        <v>2024</v>
      </c>
      <c r="Y3411" t="s">
        <v>214</v>
      </c>
      <c r="Z3411" s="8">
        <v>0.40620000000000001</v>
      </c>
    </row>
    <row r="3412" spans="1:26" x14ac:dyDescent="0.3">
      <c r="A3412" t="s">
        <v>7828</v>
      </c>
      <c r="B3412" s="4">
        <v>45378</v>
      </c>
      <c r="C3412" t="s">
        <v>630</v>
      </c>
      <c r="D3412" t="s">
        <v>7829</v>
      </c>
      <c r="E3412" t="s">
        <v>29</v>
      </c>
      <c r="F3412" t="s">
        <v>141</v>
      </c>
      <c r="G3412" t="s">
        <v>69</v>
      </c>
      <c r="H3412" t="s">
        <v>70</v>
      </c>
      <c r="I3412" t="s">
        <v>33</v>
      </c>
      <c r="J3412" t="s">
        <v>34</v>
      </c>
      <c r="K3412" t="s">
        <v>35</v>
      </c>
      <c r="L3412">
        <v>1</v>
      </c>
      <c r="M3412" s="6">
        <v>769.17</v>
      </c>
      <c r="N3412" s="8">
        <v>0.05</v>
      </c>
      <c r="O3412" s="6">
        <v>38.46</v>
      </c>
      <c r="P3412" s="6">
        <v>730.71</v>
      </c>
      <c r="Q3412" s="6">
        <v>596.47</v>
      </c>
      <c r="R3412" s="6">
        <v>134.24</v>
      </c>
      <c r="S3412" s="6">
        <v>84.15</v>
      </c>
      <c r="T3412" t="s">
        <v>77</v>
      </c>
      <c r="U3412">
        <v>3</v>
      </c>
      <c r="V3412" t="s">
        <v>50</v>
      </c>
      <c r="W3412" t="s">
        <v>51</v>
      </c>
      <c r="X3412">
        <v>2024</v>
      </c>
      <c r="Y3412" t="s">
        <v>78</v>
      </c>
      <c r="Z3412" s="8">
        <v>0.1837</v>
      </c>
    </row>
    <row r="3413" spans="1:26" x14ac:dyDescent="0.3">
      <c r="A3413" t="s">
        <v>7830</v>
      </c>
      <c r="B3413" s="4">
        <v>45937</v>
      </c>
      <c r="C3413" t="s">
        <v>4289</v>
      </c>
      <c r="D3413" t="s">
        <v>7831</v>
      </c>
      <c r="E3413" t="s">
        <v>29</v>
      </c>
      <c r="F3413" t="s">
        <v>123</v>
      </c>
      <c r="G3413" t="s">
        <v>69</v>
      </c>
      <c r="H3413" t="s">
        <v>70</v>
      </c>
      <c r="I3413" t="s">
        <v>116</v>
      </c>
      <c r="J3413" t="s">
        <v>48</v>
      </c>
      <c r="K3413" t="s">
        <v>102</v>
      </c>
      <c r="L3413">
        <v>4</v>
      </c>
      <c r="M3413" s="6">
        <v>1109.27</v>
      </c>
      <c r="N3413" s="8">
        <v>0.15</v>
      </c>
      <c r="O3413" s="6">
        <v>665.56</v>
      </c>
      <c r="P3413" s="6">
        <v>3771.52</v>
      </c>
      <c r="Q3413" s="6">
        <v>3057.78</v>
      </c>
      <c r="R3413" s="6">
        <v>713.74</v>
      </c>
      <c r="S3413" s="6">
        <v>165.02</v>
      </c>
      <c r="T3413" t="s">
        <v>77</v>
      </c>
      <c r="U3413">
        <v>10</v>
      </c>
      <c r="V3413" t="s">
        <v>146</v>
      </c>
      <c r="W3413" t="s">
        <v>85</v>
      </c>
      <c r="X3413">
        <v>2025</v>
      </c>
      <c r="Y3413" t="s">
        <v>147</v>
      </c>
      <c r="Z3413" s="8">
        <v>0.18920000000000001</v>
      </c>
    </row>
    <row r="3414" spans="1:26" x14ac:dyDescent="0.3">
      <c r="A3414" t="s">
        <v>7832</v>
      </c>
      <c r="B3414" s="4">
        <v>45999</v>
      </c>
      <c r="C3414" t="s">
        <v>1505</v>
      </c>
      <c r="D3414" t="s">
        <v>7833</v>
      </c>
      <c r="E3414" t="s">
        <v>43</v>
      </c>
      <c r="F3414" t="s">
        <v>256</v>
      </c>
      <c r="G3414" t="s">
        <v>31</v>
      </c>
      <c r="H3414" t="s">
        <v>58</v>
      </c>
      <c r="I3414" t="s">
        <v>33</v>
      </c>
      <c r="J3414" t="s">
        <v>59</v>
      </c>
      <c r="K3414" t="s">
        <v>60</v>
      </c>
      <c r="L3414">
        <v>1</v>
      </c>
      <c r="M3414" s="6">
        <v>1938.27</v>
      </c>
      <c r="N3414" s="8">
        <v>0.2</v>
      </c>
      <c r="O3414" s="6">
        <v>387.65</v>
      </c>
      <c r="P3414" s="6">
        <v>1550.62</v>
      </c>
      <c r="Q3414" s="6">
        <v>1088.8399999999999</v>
      </c>
      <c r="R3414" s="6">
        <v>461.78</v>
      </c>
      <c r="S3414" s="6">
        <v>47.09</v>
      </c>
      <c r="T3414" t="s">
        <v>117</v>
      </c>
      <c r="U3414">
        <v>12</v>
      </c>
      <c r="V3414" t="s">
        <v>84</v>
      </c>
      <c r="W3414" t="s">
        <v>85</v>
      </c>
      <c r="X3414">
        <v>2025</v>
      </c>
      <c r="Y3414" t="s">
        <v>86</v>
      </c>
      <c r="Z3414" s="8">
        <v>0.29780000000000001</v>
      </c>
    </row>
    <row r="3415" spans="1:26" x14ac:dyDescent="0.3">
      <c r="A3415" t="s">
        <v>7834</v>
      </c>
      <c r="B3415" s="4">
        <v>45492</v>
      </c>
      <c r="C3415" t="s">
        <v>1685</v>
      </c>
      <c r="D3415" t="s">
        <v>7835</v>
      </c>
      <c r="E3415" t="s">
        <v>43</v>
      </c>
      <c r="F3415" t="s">
        <v>44</v>
      </c>
      <c r="G3415" t="s">
        <v>132</v>
      </c>
      <c r="H3415" t="s">
        <v>228</v>
      </c>
      <c r="I3415" t="s">
        <v>33</v>
      </c>
      <c r="J3415" t="s">
        <v>59</v>
      </c>
      <c r="K3415" t="s">
        <v>35</v>
      </c>
      <c r="L3415">
        <v>2</v>
      </c>
      <c r="M3415" s="6">
        <v>1388.09</v>
      </c>
      <c r="N3415" s="8">
        <v>0.1</v>
      </c>
      <c r="O3415" s="6">
        <v>277.62</v>
      </c>
      <c r="P3415" s="6">
        <v>2498.56</v>
      </c>
      <c r="Q3415" s="6">
        <v>1718.93</v>
      </c>
      <c r="R3415" s="6">
        <v>779.63</v>
      </c>
      <c r="S3415" s="6">
        <v>114.58</v>
      </c>
      <c r="T3415" t="s">
        <v>36</v>
      </c>
      <c r="U3415">
        <v>7</v>
      </c>
      <c r="V3415" t="s">
        <v>179</v>
      </c>
      <c r="W3415" t="s">
        <v>62</v>
      </c>
      <c r="X3415">
        <v>2024</v>
      </c>
      <c r="Y3415" t="s">
        <v>180</v>
      </c>
      <c r="Z3415" s="8">
        <v>0.312</v>
      </c>
    </row>
    <row r="3416" spans="1:26" x14ac:dyDescent="0.3">
      <c r="A3416" t="s">
        <v>7836</v>
      </c>
      <c r="B3416" s="4">
        <v>45660</v>
      </c>
      <c r="C3416" t="s">
        <v>1809</v>
      </c>
      <c r="D3416" t="s">
        <v>7837</v>
      </c>
      <c r="E3416" t="s">
        <v>29</v>
      </c>
      <c r="F3416" t="s">
        <v>30</v>
      </c>
      <c r="G3416" t="s">
        <v>132</v>
      </c>
      <c r="H3416" t="s">
        <v>228</v>
      </c>
      <c r="I3416" t="s">
        <v>47</v>
      </c>
      <c r="J3416" t="s">
        <v>34</v>
      </c>
      <c r="K3416" t="s">
        <v>76</v>
      </c>
      <c r="L3416">
        <v>2</v>
      </c>
      <c r="M3416" s="6">
        <v>943.49</v>
      </c>
      <c r="N3416" s="8">
        <v>0.2</v>
      </c>
      <c r="O3416" s="6">
        <v>377.4</v>
      </c>
      <c r="P3416" s="6">
        <v>1509.58</v>
      </c>
      <c r="Q3416" s="6">
        <v>930.46</v>
      </c>
      <c r="R3416" s="6">
        <v>579.12</v>
      </c>
      <c r="S3416" s="6">
        <v>138.84</v>
      </c>
      <c r="T3416" t="s">
        <v>36</v>
      </c>
      <c r="U3416">
        <v>1</v>
      </c>
      <c r="V3416" t="s">
        <v>91</v>
      </c>
      <c r="W3416" t="s">
        <v>51</v>
      </c>
      <c r="X3416">
        <v>2025</v>
      </c>
      <c r="Y3416" t="s">
        <v>137</v>
      </c>
      <c r="Z3416" s="8">
        <v>0.3836</v>
      </c>
    </row>
    <row r="3417" spans="1:26" x14ac:dyDescent="0.3">
      <c r="A3417" t="s">
        <v>7838</v>
      </c>
      <c r="B3417" s="4">
        <v>45368</v>
      </c>
      <c r="C3417" t="s">
        <v>2540</v>
      </c>
      <c r="D3417" t="s">
        <v>7839</v>
      </c>
      <c r="E3417" t="s">
        <v>43</v>
      </c>
      <c r="F3417" t="s">
        <v>101</v>
      </c>
      <c r="G3417" t="s">
        <v>69</v>
      </c>
      <c r="H3417" t="s">
        <v>188</v>
      </c>
      <c r="I3417" t="s">
        <v>47</v>
      </c>
      <c r="J3417" t="s">
        <v>48</v>
      </c>
      <c r="K3417" t="s">
        <v>35</v>
      </c>
      <c r="L3417">
        <v>3</v>
      </c>
      <c r="M3417" s="6">
        <v>796.61</v>
      </c>
      <c r="N3417" s="8">
        <v>0.15</v>
      </c>
      <c r="O3417" s="6">
        <v>358.47</v>
      </c>
      <c r="P3417" s="6">
        <v>2031.36</v>
      </c>
      <c r="Q3417" s="6">
        <v>1408.94</v>
      </c>
      <c r="R3417" s="6">
        <v>622.41999999999996</v>
      </c>
      <c r="S3417" s="6">
        <v>78.94</v>
      </c>
      <c r="T3417" t="s">
        <v>36</v>
      </c>
      <c r="U3417">
        <v>3</v>
      </c>
      <c r="V3417" t="s">
        <v>50</v>
      </c>
      <c r="W3417" t="s">
        <v>51</v>
      </c>
      <c r="X3417">
        <v>2024</v>
      </c>
      <c r="Y3417" t="s">
        <v>78</v>
      </c>
      <c r="Z3417" s="8">
        <v>0.30640000000000001</v>
      </c>
    </row>
    <row r="3418" spans="1:26" x14ac:dyDescent="0.3">
      <c r="A3418" t="s">
        <v>7840</v>
      </c>
      <c r="B3418" s="4">
        <v>45350</v>
      </c>
      <c r="C3418" t="s">
        <v>3383</v>
      </c>
      <c r="D3418" t="s">
        <v>7841</v>
      </c>
      <c r="E3418" t="s">
        <v>29</v>
      </c>
      <c r="F3418" t="s">
        <v>242</v>
      </c>
      <c r="G3418" t="s">
        <v>132</v>
      </c>
      <c r="H3418" t="s">
        <v>154</v>
      </c>
      <c r="I3418" t="s">
        <v>47</v>
      </c>
      <c r="J3418" t="s">
        <v>34</v>
      </c>
      <c r="K3418" t="s">
        <v>76</v>
      </c>
      <c r="L3418">
        <v>1</v>
      </c>
      <c r="M3418" s="6">
        <v>1236.06</v>
      </c>
      <c r="N3418" s="8">
        <v>0.25</v>
      </c>
      <c r="O3418" s="6">
        <v>309.02</v>
      </c>
      <c r="P3418" s="6">
        <v>927.04</v>
      </c>
      <c r="Q3418" s="6">
        <v>617.48</v>
      </c>
      <c r="R3418" s="6">
        <v>309.56</v>
      </c>
      <c r="S3418" s="6">
        <v>193.59</v>
      </c>
      <c r="T3418" t="s">
        <v>36</v>
      </c>
      <c r="U3418">
        <v>2</v>
      </c>
      <c r="V3418" t="s">
        <v>171</v>
      </c>
      <c r="W3418" t="s">
        <v>51</v>
      </c>
      <c r="X3418">
        <v>2024</v>
      </c>
      <c r="Y3418" t="s">
        <v>214</v>
      </c>
      <c r="Z3418" s="8">
        <v>0.33389999999999997</v>
      </c>
    </row>
    <row r="3419" spans="1:26" x14ac:dyDescent="0.3">
      <c r="A3419" t="s">
        <v>7842</v>
      </c>
      <c r="B3419" s="4">
        <v>45722</v>
      </c>
      <c r="C3419" t="s">
        <v>3154</v>
      </c>
      <c r="D3419" t="s">
        <v>7843</v>
      </c>
      <c r="E3419" t="s">
        <v>43</v>
      </c>
      <c r="F3419" t="s">
        <v>101</v>
      </c>
      <c r="G3419" t="s">
        <v>31</v>
      </c>
      <c r="H3419" t="s">
        <v>58</v>
      </c>
      <c r="I3419" t="s">
        <v>33</v>
      </c>
      <c r="J3419" t="s">
        <v>48</v>
      </c>
      <c r="K3419" t="s">
        <v>35</v>
      </c>
      <c r="L3419">
        <v>2</v>
      </c>
      <c r="M3419" s="6">
        <v>1518.28</v>
      </c>
      <c r="N3419" s="8">
        <v>0.1</v>
      </c>
      <c r="O3419" s="6">
        <v>303.66000000000003</v>
      </c>
      <c r="P3419" s="6">
        <v>2732.9</v>
      </c>
      <c r="Q3419" s="6">
        <v>1656.53</v>
      </c>
      <c r="R3419" s="6">
        <v>1076.3699999999999</v>
      </c>
      <c r="S3419" s="6">
        <v>184.22</v>
      </c>
      <c r="T3419" t="s">
        <v>36</v>
      </c>
      <c r="U3419">
        <v>3</v>
      </c>
      <c r="V3419" t="s">
        <v>50</v>
      </c>
      <c r="W3419" t="s">
        <v>51</v>
      </c>
      <c r="X3419">
        <v>2025</v>
      </c>
      <c r="Y3419" t="s">
        <v>52</v>
      </c>
      <c r="Z3419" s="8">
        <v>0.39389999999999997</v>
      </c>
    </row>
    <row r="3420" spans="1:26" x14ac:dyDescent="0.3">
      <c r="A3420" t="s">
        <v>7844</v>
      </c>
      <c r="B3420" s="4">
        <v>45929</v>
      </c>
      <c r="C3420" t="s">
        <v>1717</v>
      </c>
      <c r="D3420" t="s">
        <v>7845</v>
      </c>
      <c r="E3420" t="s">
        <v>108</v>
      </c>
      <c r="F3420" t="s">
        <v>194</v>
      </c>
      <c r="G3420" t="s">
        <v>45</v>
      </c>
      <c r="H3420" t="s">
        <v>83</v>
      </c>
      <c r="I3420" t="s">
        <v>33</v>
      </c>
      <c r="J3420" t="s">
        <v>48</v>
      </c>
      <c r="K3420" t="s">
        <v>102</v>
      </c>
      <c r="L3420">
        <v>1</v>
      </c>
      <c r="M3420" s="6">
        <v>1524.23</v>
      </c>
      <c r="N3420" s="8">
        <v>0.25</v>
      </c>
      <c r="O3420" s="6">
        <v>381.06</v>
      </c>
      <c r="P3420" s="6">
        <v>1143.17</v>
      </c>
      <c r="Q3420" s="6">
        <v>880.06</v>
      </c>
      <c r="R3420" s="6">
        <v>263.11</v>
      </c>
      <c r="S3420" s="6">
        <v>171.81</v>
      </c>
      <c r="T3420" t="s">
        <v>36</v>
      </c>
      <c r="U3420">
        <v>9</v>
      </c>
      <c r="V3420" t="s">
        <v>61</v>
      </c>
      <c r="W3420" t="s">
        <v>62</v>
      </c>
      <c r="X3420">
        <v>2025</v>
      </c>
      <c r="Y3420" t="s">
        <v>97</v>
      </c>
      <c r="Z3420" s="8">
        <v>0.23019999999999999</v>
      </c>
    </row>
    <row r="3421" spans="1:26" x14ac:dyDescent="0.3">
      <c r="A3421" t="s">
        <v>7846</v>
      </c>
      <c r="B3421" s="4">
        <v>45791</v>
      </c>
      <c r="C3421" t="s">
        <v>1378</v>
      </c>
      <c r="D3421" t="s">
        <v>7847</v>
      </c>
      <c r="E3421" t="s">
        <v>56</v>
      </c>
      <c r="F3421" t="s">
        <v>90</v>
      </c>
      <c r="G3421" t="s">
        <v>132</v>
      </c>
      <c r="H3421" t="s">
        <v>154</v>
      </c>
      <c r="I3421" t="s">
        <v>47</v>
      </c>
      <c r="J3421" t="s">
        <v>59</v>
      </c>
      <c r="K3421" t="s">
        <v>102</v>
      </c>
      <c r="L3421">
        <v>2</v>
      </c>
      <c r="M3421" s="6">
        <v>1594.62</v>
      </c>
      <c r="N3421" s="8">
        <v>0.2</v>
      </c>
      <c r="O3421" s="6">
        <v>637.85</v>
      </c>
      <c r="P3421" s="6">
        <v>2551.39</v>
      </c>
      <c r="Q3421" s="6">
        <v>2023.05</v>
      </c>
      <c r="R3421" s="6">
        <v>528.34</v>
      </c>
      <c r="S3421" s="6">
        <v>148</v>
      </c>
      <c r="T3421" t="s">
        <v>36</v>
      </c>
      <c r="U3421">
        <v>5</v>
      </c>
      <c r="V3421" t="s">
        <v>103</v>
      </c>
      <c r="W3421" t="s">
        <v>38</v>
      </c>
      <c r="X3421">
        <v>2025</v>
      </c>
      <c r="Y3421" t="s">
        <v>167</v>
      </c>
      <c r="Z3421" s="8">
        <v>0.20710000000000001</v>
      </c>
    </row>
    <row r="3422" spans="1:26" x14ac:dyDescent="0.3">
      <c r="A3422" t="s">
        <v>7848</v>
      </c>
      <c r="B3422" s="4">
        <v>45400</v>
      </c>
      <c r="C3422" t="s">
        <v>3377</v>
      </c>
      <c r="D3422" t="s">
        <v>7849</v>
      </c>
      <c r="E3422" t="s">
        <v>43</v>
      </c>
      <c r="F3422" t="s">
        <v>101</v>
      </c>
      <c r="G3422" t="s">
        <v>110</v>
      </c>
      <c r="H3422" t="s">
        <v>281</v>
      </c>
      <c r="I3422" t="s">
        <v>116</v>
      </c>
      <c r="J3422" t="s">
        <v>48</v>
      </c>
      <c r="K3422" t="s">
        <v>76</v>
      </c>
      <c r="L3422">
        <v>1</v>
      </c>
      <c r="M3422" s="6">
        <v>1060.82</v>
      </c>
      <c r="N3422" s="8">
        <v>0.15</v>
      </c>
      <c r="O3422" s="6">
        <v>159.12</v>
      </c>
      <c r="P3422" s="6">
        <v>901.7</v>
      </c>
      <c r="Q3422" s="6">
        <v>595.94000000000005</v>
      </c>
      <c r="R3422" s="6">
        <v>305.76</v>
      </c>
      <c r="S3422" s="6">
        <v>342.73</v>
      </c>
      <c r="T3422" t="s">
        <v>36</v>
      </c>
      <c r="U3422">
        <v>4</v>
      </c>
      <c r="V3422" t="s">
        <v>37</v>
      </c>
      <c r="W3422" t="s">
        <v>38</v>
      </c>
      <c r="X3422">
        <v>2024</v>
      </c>
      <c r="Y3422" t="s">
        <v>39</v>
      </c>
      <c r="Z3422" s="8">
        <v>0.33910000000000001</v>
      </c>
    </row>
    <row r="3423" spans="1:26" x14ac:dyDescent="0.3">
      <c r="A3423" t="s">
        <v>7850</v>
      </c>
      <c r="B3423" s="4">
        <v>45569</v>
      </c>
      <c r="C3423" t="s">
        <v>4475</v>
      </c>
      <c r="D3423" t="s">
        <v>7851</v>
      </c>
      <c r="E3423" t="s">
        <v>108</v>
      </c>
      <c r="F3423" t="s">
        <v>109</v>
      </c>
      <c r="G3423" t="s">
        <v>69</v>
      </c>
      <c r="H3423" t="s">
        <v>188</v>
      </c>
      <c r="I3423" t="s">
        <v>33</v>
      </c>
      <c r="J3423" t="s">
        <v>59</v>
      </c>
      <c r="K3423" t="s">
        <v>49</v>
      </c>
      <c r="L3423">
        <v>1</v>
      </c>
      <c r="M3423" s="6">
        <v>1241.51</v>
      </c>
      <c r="N3423" s="8">
        <v>0.05</v>
      </c>
      <c r="O3423" s="6">
        <v>62.08</v>
      </c>
      <c r="P3423" s="6">
        <v>1179.43</v>
      </c>
      <c r="Q3423" s="6">
        <v>863.13</v>
      </c>
      <c r="R3423" s="6">
        <v>316.3</v>
      </c>
      <c r="S3423" s="6">
        <v>296.10000000000002</v>
      </c>
      <c r="T3423" t="s">
        <v>77</v>
      </c>
      <c r="U3423">
        <v>10</v>
      </c>
      <c r="V3423" t="s">
        <v>146</v>
      </c>
      <c r="W3423" t="s">
        <v>85</v>
      </c>
      <c r="X3423">
        <v>2024</v>
      </c>
      <c r="Y3423" t="s">
        <v>184</v>
      </c>
      <c r="Z3423" s="8">
        <v>0.26819999999999999</v>
      </c>
    </row>
    <row r="3424" spans="1:26" x14ac:dyDescent="0.3">
      <c r="A3424" t="s">
        <v>7852</v>
      </c>
      <c r="B3424" s="4">
        <v>45359</v>
      </c>
      <c r="C3424" t="s">
        <v>3424</v>
      </c>
      <c r="D3424" t="s">
        <v>7853</v>
      </c>
      <c r="E3424" t="s">
        <v>43</v>
      </c>
      <c r="F3424" t="s">
        <v>256</v>
      </c>
      <c r="G3424" t="s">
        <v>31</v>
      </c>
      <c r="H3424" t="s">
        <v>195</v>
      </c>
      <c r="I3424" t="s">
        <v>75</v>
      </c>
      <c r="J3424" t="s">
        <v>59</v>
      </c>
      <c r="K3424" t="s">
        <v>35</v>
      </c>
      <c r="L3424">
        <v>1</v>
      </c>
      <c r="M3424" s="6">
        <v>721.9</v>
      </c>
      <c r="N3424" s="8">
        <v>0.05</v>
      </c>
      <c r="O3424" s="6">
        <v>36.1</v>
      </c>
      <c r="P3424" s="6">
        <v>685.8</v>
      </c>
      <c r="Q3424" s="6">
        <v>543.98</v>
      </c>
      <c r="R3424" s="6">
        <v>141.82</v>
      </c>
      <c r="S3424" s="6">
        <v>218.57</v>
      </c>
      <c r="T3424" t="s">
        <v>36</v>
      </c>
      <c r="U3424">
        <v>3</v>
      </c>
      <c r="V3424" t="s">
        <v>50</v>
      </c>
      <c r="W3424" t="s">
        <v>51</v>
      </c>
      <c r="X3424">
        <v>2024</v>
      </c>
      <c r="Y3424" t="s">
        <v>78</v>
      </c>
      <c r="Z3424" s="8">
        <v>0.20680000000000001</v>
      </c>
    </row>
    <row r="3425" spans="1:26" x14ac:dyDescent="0.3">
      <c r="A3425" t="s">
        <v>7854</v>
      </c>
      <c r="B3425" s="4">
        <v>45360</v>
      </c>
      <c r="C3425" t="s">
        <v>1579</v>
      </c>
      <c r="D3425" t="s">
        <v>7855</v>
      </c>
      <c r="E3425" t="s">
        <v>108</v>
      </c>
      <c r="F3425" t="s">
        <v>145</v>
      </c>
      <c r="G3425" t="s">
        <v>110</v>
      </c>
      <c r="H3425" t="s">
        <v>269</v>
      </c>
      <c r="I3425" t="s">
        <v>75</v>
      </c>
      <c r="J3425" t="s">
        <v>59</v>
      </c>
      <c r="K3425" t="s">
        <v>76</v>
      </c>
      <c r="L3425">
        <v>1</v>
      </c>
      <c r="M3425" s="6">
        <v>4396.72</v>
      </c>
      <c r="N3425" s="8">
        <v>0.05</v>
      </c>
      <c r="O3425" s="6">
        <v>219.84</v>
      </c>
      <c r="P3425" s="6">
        <v>4176.88</v>
      </c>
      <c r="Q3425" s="6">
        <v>2624.34</v>
      </c>
      <c r="R3425" s="6">
        <v>1552.54</v>
      </c>
      <c r="S3425" s="6">
        <v>154.36000000000001</v>
      </c>
      <c r="T3425" t="s">
        <v>117</v>
      </c>
      <c r="U3425">
        <v>3</v>
      </c>
      <c r="V3425" t="s">
        <v>50</v>
      </c>
      <c r="W3425" t="s">
        <v>51</v>
      </c>
      <c r="X3425">
        <v>2024</v>
      </c>
      <c r="Y3425" t="s">
        <v>78</v>
      </c>
      <c r="Z3425" s="8">
        <v>0.37169999999999997</v>
      </c>
    </row>
    <row r="3426" spans="1:26" x14ac:dyDescent="0.3">
      <c r="A3426" t="s">
        <v>7856</v>
      </c>
      <c r="B3426" s="4">
        <v>45456</v>
      </c>
      <c r="C3426" t="s">
        <v>2582</v>
      </c>
      <c r="D3426" t="s">
        <v>7857</v>
      </c>
      <c r="E3426" t="s">
        <v>108</v>
      </c>
      <c r="F3426" t="s">
        <v>194</v>
      </c>
      <c r="G3426" t="s">
        <v>132</v>
      </c>
      <c r="H3426" t="s">
        <v>154</v>
      </c>
      <c r="I3426" t="s">
        <v>75</v>
      </c>
      <c r="J3426" t="s">
        <v>59</v>
      </c>
      <c r="K3426" t="s">
        <v>49</v>
      </c>
      <c r="L3426">
        <v>1</v>
      </c>
      <c r="M3426" s="6">
        <v>1593.61</v>
      </c>
      <c r="N3426" s="8">
        <v>0</v>
      </c>
      <c r="O3426" s="6">
        <v>0</v>
      </c>
      <c r="P3426" s="6">
        <v>1593.61</v>
      </c>
      <c r="Q3426" s="6">
        <v>942.1</v>
      </c>
      <c r="R3426" s="6">
        <v>651.51</v>
      </c>
      <c r="S3426" s="6">
        <v>432.7</v>
      </c>
      <c r="T3426" t="s">
        <v>77</v>
      </c>
      <c r="U3426">
        <v>6</v>
      </c>
      <c r="V3426" t="s">
        <v>189</v>
      </c>
      <c r="W3426" t="s">
        <v>38</v>
      </c>
      <c r="X3426">
        <v>2024</v>
      </c>
      <c r="Y3426" t="s">
        <v>190</v>
      </c>
      <c r="Z3426" s="8">
        <v>0.4088</v>
      </c>
    </row>
    <row r="3427" spans="1:26" x14ac:dyDescent="0.3">
      <c r="A3427" t="s">
        <v>7858</v>
      </c>
      <c r="B3427" s="4">
        <v>45780</v>
      </c>
      <c r="C3427" t="s">
        <v>7426</v>
      </c>
      <c r="D3427" t="s">
        <v>7859</v>
      </c>
      <c r="E3427" t="s">
        <v>29</v>
      </c>
      <c r="F3427" t="s">
        <v>30</v>
      </c>
      <c r="G3427" t="s">
        <v>31</v>
      </c>
      <c r="H3427" t="s">
        <v>195</v>
      </c>
      <c r="I3427" t="s">
        <v>33</v>
      </c>
      <c r="J3427" t="s">
        <v>59</v>
      </c>
      <c r="K3427" t="s">
        <v>49</v>
      </c>
      <c r="L3427">
        <v>2</v>
      </c>
      <c r="M3427" s="6">
        <v>955.51</v>
      </c>
      <c r="N3427" s="8">
        <v>0.1</v>
      </c>
      <c r="O3427" s="6">
        <v>191.1</v>
      </c>
      <c r="P3427" s="6">
        <v>1719.92</v>
      </c>
      <c r="Q3427" s="6">
        <v>1043.3699999999999</v>
      </c>
      <c r="R3427" s="6">
        <v>676.55</v>
      </c>
      <c r="S3427" s="6">
        <v>138.24</v>
      </c>
      <c r="T3427" t="s">
        <v>36</v>
      </c>
      <c r="U3427">
        <v>5</v>
      </c>
      <c r="V3427" t="s">
        <v>103</v>
      </c>
      <c r="W3427" t="s">
        <v>38</v>
      </c>
      <c r="X3427">
        <v>2025</v>
      </c>
      <c r="Y3427" t="s">
        <v>167</v>
      </c>
      <c r="Z3427" s="8">
        <v>0.39340000000000003</v>
      </c>
    </row>
    <row r="3428" spans="1:26" x14ac:dyDescent="0.3">
      <c r="A3428" t="s">
        <v>7860</v>
      </c>
      <c r="B3428" s="4">
        <v>45596</v>
      </c>
      <c r="C3428" t="s">
        <v>1240</v>
      </c>
      <c r="D3428" t="s">
        <v>7861</v>
      </c>
      <c r="E3428" t="s">
        <v>108</v>
      </c>
      <c r="F3428" t="s">
        <v>109</v>
      </c>
      <c r="G3428" t="s">
        <v>69</v>
      </c>
      <c r="H3428" t="s">
        <v>83</v>
      </c>
      <c r="I3428" t="s">
        <v>75</v>
      </c>
      <c r="J3428" t="s">
        <v>48</v>
      </c>
      <c r="K3428" t="s">
        <v>49</v>
      </c>
      <c r="L3428">
        <v>1</v>
      </c>
      <c r="M3428" s="6">
        <v>1432.45</v>
      </c>
      <c r="N3428" s="8">
        <v>0</v>
      </c>
      <c r="O3428" s="6">
        <v>0</v>
      </c>
      <c r="P3428" s="6">
        <v>1432.45</v>
      </c>
      <c r="Q3428" s="6">
        <v>968.29</v>
      </c>
      <c r="R3428" s="6">
        <v>464.16</v>
      </c>
      <c r="S3428" s="6">
        <v>444.17</v>
      </c>
      <c r="T3428" t="s">
        <v>77</v>
      </c>
      <c r="U3428">
        <v>10</v>
      </c>
      <c r="V3428" t="s">
        <v>146</v>
      </c>
      <c r="W3428" t="s">
        <v>85</v>
      </c>
      <c r="X3428">
        <v>2024</v>
      </c>
      <c r="Y3428" t="s">
        <v>184</v>
      </c>
      <c r="Z3428" s="8">
        <v>0.32400000000000001</v>
      </c>
    </row>
    <row r="3429" spans="1:26" x14ac:dyDescent="0.3">
      <c r="A3429" t="s">
        <v>7862</v>
      </c>
      <c r="B3429" s="4">
        <v>45965</v>
      </c>
      <c r="C3429" t="s">
        <v>3278</v>
      </c>
      <c r="D3429" t="s">
        <v>7863</v>
      </c>
      <c r="E3429" t="s">
        <v>43</v>
      </c>
      <c r="F3429" t="s">
        <v>44</v>
      </c>
      <c r="G3429" t="s">
        <v>31</v>
      </c>
      <c r="H3429" t="s">
        <v>195</v>
      </c>
      <c r="I3429" t="s">
        <v>33</v>
      </c>
      <c r="J3429" t="s">
        <v>59</v>
      </c>
      <c r="K3429" t="s">
        <v>60</v>
      </c>
      <c r="L3429">
        <v>3</v>
      </c>
      <c r="M3429" s="6">
        <v>1201.74</v>
      </c>
      <c r="N3429" s="8">
        <v>0.25</v>
      </c>
      <c r="O3429" s="6">
        <v>901.3</v>
      </c>
      <c r="P3429" s="6">
        <v>2703.92</v>
      </c>
      <c r="Q3429" s="6">
        <v>1698.3</v>
      </c>
      <c r="R3429" s="6">
        <v>1005.62</v>
      </c>
      <c r="S3429" s="6">
        <v>235.31</v>
      </c>
      <c r="T3429" t="s">
        <v>36</v>
      </c>
      <c r="U3429">
        <v>11</v>
      </c>
      <c r="V3429" t="s">
        <v>124</v>
      </c>
      <c r="W3429" t="s">
        <v>85</v>
      </c>
      <c r="X3429">
        <v>2025</v>
      </c>
      <c r="Y3429" t="s">
        <v>221</v>
      </c>
      <c r="Z3429" s="8">
        <v>0.37190000000000001</v>
      </c>
    </row>
    <row r="3430" spans="1:26" x14ac:dyDescent="0.3">
      <c r="A3430" t="s">
        <v>7864</v>
      </c>
      <c r="B3430" s="4">
        <v>45656</v>
      </c>
      <c r="C3430" t="s">
        <v>342</v>
      </c>
      <c r="D3430" t="s">
        <v>7865</v>
      </c>
      <c r="E3430" t="s">
        <v>29</v>
      </c>
      <c r="F3430" t="s">
        <v>123</v>
      </c>
      <c r="G3430" t="s">
        <v>132</v>
      </c>
      <c r="H3430" t="s">
        <v>154</v>
      </c>
      <c r="I3430" t="s">
        <v>116</v>
      </c>
      <c r="J3430" t="s">
        <v>48</v>
      </c>
      <c r="K3430" t="s">
        <v>35</v>
      </c>
      <c r="L3430">
        <v>4</v>
      </c>
      <c r="M3430" s="6">
        <v>1024.26</v>
      </c>
      <c r="N3430" s="8">
        <v>0.05</v>
      </c>
      <c r="O3430" s="6">
        <v>204.85</v>
      </c>
      <c r="P3430" s="6">
        <v>3892.19</v>
      </c>
      <c r="Q3430" s="6">
        <v>3080.3</v>
      </c>
      <c r="R3430" s="6">
        <v>811.89</v>
      </c>
      <c r="S3430" s="6">
        <v>264.88</v>
      </c>
      <c r="T3430" t="s">
        <v>36</v>
      </c>
      <c r="U3430">
        <v>12</v>
      </c>
      <c r="V3430" t="s">
        <v>84</v>
      </c>
      <c r="W3430" t="s">
        <v>85</v>
      </c>
      <c r="X3430">
        <v>2024</v>
      </c>
      <c r="Y3430" t="s">
        <v>162</v>
      </c>
      <c r="Z3430" s="8">
        <v>0.20860000000000001</v>
      </c>
    </row>
    <row r="3431" spans="1:26" x14ac:dyDescent="0.3">
      <c r="A3431" t="s">
        <v>7866</v>
      </c>
      <c r="B3431" s="4">
        <v>45670</v>
      </c>
      <c r="C3431" t="s">
        <v>3105</v>
      </c>
      <c r="D3431" t="s">
        <v>7867</v>
      </c>
      <c r="E3431" t="s">
        <v>29</v>
      </c>
      <c r="F3431" t="s">
        <v>141</v>
      </c>
      <c r="G3431" t="s">
        <v>132</v>
      </c>
      <c r="H3431" t="s">
        <v>252</v>
      </c>
      <c r="I3431" t="s">
        <v>75</v>
      </c>
      <c r="J3431" t="s">
        <v>48</v>
      </c>
      <c r="K3431" t="s">
        <v>49</v>
      </c>
      <c r="L3431">
        <v>3</v>
      </c>
      <c r="M3431" s="6">
        <v>759.68</v>
      </c>
      <c r="N3431" s="8">
        <v>0.1</v>
      </c>
      <c r="O3431" s="6">
        <v>227.9</v>
      </c>
      <c r="P3431" s="6">
        <v>2051.14</v>
      </c>
      <c r="Q3431" s="6">
        <v>1337.59</v>
      </c>
      <c r="R3431" s="6">
        <v>713.55</v>
      </c>
      <c r="S3431" s="6">
        <v>198.47</v>
      </c>
      <c r="T3431" t="s">
        <v>77</v>
      </c>
      <c r="U3431">
        <v>1</v>
      </c>
      <c r="V3431" t="s">
        <v>91</v>
      </c>
      <c r="W3431" t="s">
        <v>51</v>
      </c>
      <c r="X3431">
        <v>2025</v>
      </c>
      <c r="Y3431" t="s">
        <v>137</v>
      </c>
      <c r="Z3431" s="8">
        <v>0.34789999999999999</v>
      </c>
    </row>
    <row r="3432" spans="1:26" x14ac:dyDescent="0.3">
      <c r="A3432" t="s">
        <v>7868</v>
      </c>
      <c r="B3432" s="4">
        <v>45634</v>
      </c>
      <c r="C3432" t="s">
        <v>2393</v>
      </c>
      <c r="D3432" t="s">
        <v>7869</v>
      </c>
      <c r="E3432" t="s">
        <v>29</v>
      </c>
      <c r="F3432" t="s">
        <v>141</v>
      </c>
      <c r="G3432" t="s">
        <v>110</v>
      </c>
      <c r="H3432" t="s">
        <v>269</v>
      </c>
      <c r="I3432" t="s">
        <v>75</v>
      </c>
      <c r="J3432" t="s">
        <v>48</v>
      </c>
      <c r="K3432" t="s">
        <v>60</v>
      </c>
      <c r="L3432">
        <v>2</v>
      </c>
      <c r="M3432" s="6">
        <v>527.41</v>
      </c>
      <c r="N3432" s="8">
        <v>0.15</v>
      </c>
      <c r="O3432" s="6">
        <v>158.22</v>
      </c>
      <c r="P3432" s="6">
        <v>896.6</v>
      </c>
      <c r="Q3432" s="6">
        <v>583.87</v>
      </c>
      <c r="R3432" s="6">
        <v>312.73</v>
      </c>
      <c r="S3432" s="6">
        <v>196.03</v>
      </c>
      <c r="T3432" t="s">
        <v>36</v>
      </c>
      <c r="U3432">
        <v>12</v>
      </c>
      <c r="V3432" t="s">
        <v>84</v>
      </c>
      <c r="W3432" t="s">
        <v>85</v>
      </c>
      <c r="X3432">
        <v>2024</v>
      </c>
      <c r="Y3432" t="s">
        <v>162</v>
      </c>
      <c r="Z3432" s="8">
        <v>0.3488</v>
      </c>
    </row>
    <row r="3433" spans="1:26" x14ac:dyDescent="0.3">
      <c r="A3433" t="s">
        <v>7870</v>
      </c>
      <c r="B3433" s="4">
        <v>45845</v>
      </c>
      <c r="C3433" t="s">
        <v>6997</v>
      </c>
      <c r="D3433" t="s">
        <v>7871</v>
      </c>
      <c r="E3433" t="s">
        <v>56</v>
      </c>
      <c r="F3433" t="s">
        <v>90</v>
      </c>
      <c r="G3433" t="s">
        <v>31</v>
      </c>
      <c r="H3433" t="s">
        <v>96</v>
      </c>
      <c r="I3433" t="s">
        <v>75</v>
      </c>
      <c r="J3433" t="s">
        <v>59</v>
      </c>
      <c r="K3433" t="s">
        <v>76</v>
      </c>
      <c r="L3433">
        <v>1</v>
      </c>
      <c r="M3433" s="6">
        <v>770.66</v>
      </c>
      <c r="N3433" s="8">
        <v>0.15</v>
      </c>
      <c r="O3433" s="6">
        <v>115.6</v>
      </c>
      <c r="P3433" s="6">
        <v>655.05999999999995</v>
      </c>
      <c r="Q3433" s="6">
        <v>535.74</v>
      </c>
      <c r="R3433" s="6">
        <v>119.32</v>
      </c>
      <c r="S3433" s="6">
        <v>267.52999999999997</v>
      </c>
      <c r="T3433" t="s">
        <v>36</v>
      </c>
      <c r="U3433">
        <v>7</v>
      </c>
      <c r="V3433" t="s">
        <v>179</v>
      </c>
      <c r="W3433" t="s">
        <v>62</v>
      </c>
      <c r="X3433">
        <v>2025</v>
      </c>
      <c r="Y3433" t="s">
        <v>208</v>
      </c>
      <c r="Z3433" s="8">
        <v>0.1822</v>
      </c>
    </row>
    <row r="3434" spans="1:26" x14ac:dyDescent="0.3">
      <c r="A3434" t="s">
        <v>7872</v>
      </c>
      <c r="B3434" s="4">
        <v>45645</v>
      </c>
      <c r="C3434" t="s">
        <v>836</v>
      </c>
      <c r="D3434" t="s">
        <v>7873</v>
      </c>
      <c r="E3434" t="s">
        <v>67</v>
      </c>
      <c r="F3434" t="s">
        <v>68</v>
      </c>
      <c r="G3434" t="s">
        <v>132</v>
      </c>
      <c r="H3434" t="s">
        <v>252</v>
      </c>
      <c r="I3434" t="s">
        <v>75</v>
      </c>
      <c r="J3434" t="s">
        <v>48</v>
      </c>
      <c r="K3434" t="s">
        <v>49</v>
      </c>
      <c r="L3434">
        <v>2</v>
      </c>
      <c r="M3434" s="6">
        <v>1052.0999999999999</v>
      </c>
      <c r="N3434" s="8">
        <v>0.1</v>
      </c>
      <c r="O3434" s="6">
        <v>210.42</v>
      </c>
      <c r="P3434" s="6">
        <v>1893.78</v>
      </c>
      <c r="Q3434" s="6">
        <v>1211.58</v>
      </c>
      <c r="R3434" s="6">
        <v>682.2</v>
      </c>
      <c r="S3434" s="6">
        <v>168.92</v>
      </c>
      <c r="T3434" t="s">
        <v>77</v>
      </c>
      <c r="U3434">
        <v>12</v>
      </c>
      <c r="V3434" t="s">
        <v>84</v>
      </c>
      <c r="W3434" t="s">
        <v>85</v>
      </c>
      <c r="X3434">
        <v>2024</v>
      </c>
      <c r="Y3434" t="s">
        <v>162</v>
      </c>
      <c r="Z3434" s="8">
        <v>0.36020000000000002</v>
      </c>
    </row>
    <row r="3435" spans="1:26" x14ac:dyDescent="0.3">
      <c r="A3435" t="s">
        <v>7874</v>
      </c>
      <c r="B3435" s="4">
        <v>45707</v>
      </c>
      <c r="C3435" t="s">
        <v>332</v>
      </c>
      <c r="D3435" t="s">
        <v>7875</v>
      </c>
      <c r="E3435" t="s">
        <v>56</v>
      </c>
      <c r="F3435" t="s">
        <v>74</v>
      </c>
      <c r="G3435" t="s">
        <v>132</v>
      </c>
      <c r="H3435" t="s">
        <v>228</v>
      </c>
      <c r="I3435" t="s">
        <v>47</v>
      </c>
      <c r="J3435" t="s">
        <v>59</v>
      </c>
      <c r="K3435" t="s">
        <v>102</v>
      </c>
      <c r="L3435">
        <v>1</v>
      </c>
      <c r="M3435" s="6">
        <v>599.76</v>
      </c>
      <c r="N3435" s="8">
        <v>0</v>
      </c>
      <c r="O3435" s="6">
        <v>0</v>
      </c>
      <c r="P3435" s="6">
        <v>599.76</v>
      </c>
      <c r="Q3435" s="6">
        <v>402.85</v>
      </c>
      <c r="R3435" s="6">
        <v>196.91</v>
      </c>
      <c r="S3435" s="6">
        <v>446.87</v>
      </c>
      <c r="T3435" t="s">
        <v>117</v>
      </c>
      <c r="U3435">
        <v>2</v>
      </c>
      <c r="V3435" t="s">
        <v>171</v>
      </c>
      <c r="W3435" t="s">
        <v>51</v>
      </c>
      <c r="X3435">
        <v>2025</v>
      </c>
      <c r="Y3435" t="s">
        <v>172</v>
      </c>
      <c r="Z3435" s="8">
        <v>0.32829999999999998</v>
      </c>
    </row>
    <row r="3436" spans="1:26" x14ac:dyDescent="0.3">
      <c r="A3436" t="s">
        <v>7876</v>
      </c>
      <c r="B3436" s="4">
        <v>45400</v>
      </c>
      <c r="C3436" t="s">
        <v>3110</v>
      </c>
      <c r="D3436" t="s">
        <v>7877</v>
      </c>
      <c r="E3436" t="s">
        <v>56</v>
      </c>
      <c r="F3436" t="s">
        <v>90</v>
      </c>
      <c r="G3436" t="s">
        <v>31</v>
      </c>
      <c r="H3436" t="s">
        <v>195</v>
      </c>
      <c r="I3436" t="s">
        <v>33</v>
      </c>
      <c r="J3436" t="s">
        <v>48</v>
      </c>
      <c r="K3436" t="s">
        <v>102</v>
      </c>
      <c r="L3436">
        <v>1</v>
      </c>
      <c r="M3436" s="6">
        <v>810.55</v>
      </c>
      <c r="N3436" s="8">
        <v>0.1</v>
      </c>
      <c r="O3436" s="6">
        <v>81.06</v>
      </c>
      <c r="P3436" s="6">
        <v>729.49</v>
      </c>
      <c r="Q3436" s="6">
        <v>518.21</v>
      </c>
      <c r="R3436" s="6">
        <v>211.28</v>
      </c>
      <c r="S3436" s="6">
        <v>249.88</v>
      </c>
      <c r="T3436" t="s">
        <v>36</v>
      </c>
      <c r="U3436">
        <v>4</v>
      </c>
      <c r="V3436" t="s">
        <v>37</v>
      </c>
      <c r="W3436" t="s">
        <v>38</v>
      </c>
      <c r="X3436">
        <v>2024</v>
      </c>
      <c r="Y3436" t="s">
        <v>39</v>
      </c>
      <c r="Z3436" s="8">
        <v>0.28960000000000002</v>
      </c>
    </row>
    <row r="3437" spans="1:26" x14ac:dyDescent="0.3">
      <c r="A3437" t="s">
        <v>7878</v>
      </c>
      <c r="B3437" s="4">
        <v>45854</v>
      </c>
      <c r="C3437" t="s">
        <v>5021</v>
      </c>
      <c r="D3437" t="s">
        <v>7879</v>
      </c>
      <c r="E3437" t="s">
        <v>108</v>
      </c>
      <c r="F3437" t="s">
        <v>364</v>
      </c>
      <c r="G3437" t="s">
        <v>110</v>
      </c>
      <c r="H3437" t="s">
        <v>111</v>
      </c>
      <c r="I3437" t="s">
        <v>75</v>
      </c>
      <c r="J3437" t="s">
        <v>59</v>
      </c>
      <c r="K3437" t="s">
        <v>60</v>
      </c>
      <c r="L3437">
        <v>1</v>
      </c>
      <c r="M3437" s="6">
        <v>3737.74</v>
      </c>
      <c r="N3437" s="8">
        <v>0.1</v>
      </c>
      <c r="O3437" s="6">
        <v>373.77</v>
      </c>
      <c r="P3437" s="6">
        <v>3363.97</v>
      </c>
      <c r="Q3437" s="6">
        <v>2300.5700000000002</v>
      </c>
      <c r="R3437" s="6">
        <v>1063.4000000000001</v>
      </c>
      <c r="S3437" s="6">
        <v>136.94</v>
      </c>
      <c r="T3437" t="s">
        <v>77</v>
      </c>
      <c r="U3437">
        <v>7</v>
      </c>
      <c r="V3437" t="s">
        <v>179</v>
      </c>
      <c r="W3437" t="s">
        <v>62</v>
      </c>
      <c r="X3437">
        <v>2025</v>
      </c>
      <c r="Y3437" t="s">
        <v>208</v>
      </c>
      <c r="Z3437" s="8">
        <v>0.31609999999999999</v>
      </c>
    </row>
    <row r="3438" spans="1:26" x14ac:dyDescent="0.3">
      <c r="A3438" t="s">
        <v>7880</v>
      </c>
      <c r="B3438" s="4">
        <v>45788</v>
      </c>
      <c r="C3438" t="s">
        <v>7881</v>
      </c>
      <c r="D3438" t="s">
        <v>7882</v>
      </c>
      <c r="E3438" t="s">
        <v>29</v>
      </c>
      <c r="F3438" t="s">
        <v>30</v>
      </c>
      <c r="G3438" t="s">
        <v>45</v>
      </c>
      <c r="H3438" t="s">
        <v>32</v>
      </c>
      <c r="I3438" t="s">
        <v>75</v>
      </c>
      <c r="J3438" t="s">
        <v>59</v>
      </c>
      <c r="K3438" t="s">
        <v>35</v>
      </c>
      <c r="L3438">
        <v>2</v>
      </c>
      <c r="M3438" s="6">
        <v>962.71</v>
      </c>
      <c r="N3438" s="8">
        <v>0.15</v>
      </c>
      <c r="O3438" s="6">
        <v>288.81</v>
      </c>
      <c r="P3438" s="6">
        <v>1636.61</v>
      </c>
      <c r="Q3438" s="6">
        <v>1058.99</v>
      </c>
      <c r="R3438" s="6">
        <v>577.62</v>
      </c>
      <c r="S3438" s="6">
        <v>179.6</v>
      </c>
      <c r="T3438" t="s">
        <v>36</v>
      </c>
      <c r="U3438">
        <v>5</v>
      </c>
      <c r="V3438" t="s">
        <v>103</v>
      </c>
      <c r="W3438" t="s">
        <v>38</v>
      </c>
      <c r="X3438">
        <v>2025</v>
      </c>
      <c r="Y3438" t="s">
        <v>167</v>
      </c>
      <c r="Z3438" s="8">
        <v>0.35289999999999999</v>
      </c>
    </row>
    <row r="3439" spans="1:26" x14ac:dyDescent="0.3">
      <c r="A3439" t="s">
        <v>7883</v>
      </c>
      <c r="B3439" s="4">
        <v>45632</v>
      </c>
      <c r="C3439" t="s">
        <v>1117</v>
      </c>
      <c r="D3439" t="s">
        <v>7884</v>
      </c>
      <c r="E3439" t="s">
        <v>29</v>
      </c>
      <c r="F3439" t="s">
        <v>123</v>
      </c>
      <c r="G3439" t="s">
        <v>132</v>
      </c>
      <c r="H3439" t="s">
        <v>228</v>
      </c>
      <c r="I3439" t="s">
        <v>33</v>
      </c>
      <c r="J3439" t="s">
        <v>48</v>
      </c>
      <c r="K3439" t="s">
        <v>102</v>
      </c>
      <c r="L3439">
        <v>2</v>
      </c>
      <c r="M3439" s="6">
        <v>996.42</v>
      </c>
      <c r="N3439" s="8">
        <v>0.1</v>
      </c>
      <c r="O3439" s="6">
        <v>199.28</v>
      </c>
      <c r="P3439" s="6">
        <v>1793.56</v>
      </c>
      <c r="Q3439" s="6">
        <v>1233.75</v>
      </c>
      <c r="R3439" s="6">
        <v>559.80999999999995</v>
      </c>
      <c r="S3439" s="6">
        <v>419.99</v>
      </c>
      <c r="T3439" t="s">
        <v>117</v>
      </c>
      <c r="U3439">
        <v>12</v>
      </c>
      <c r="V3439" t="s">
        <v>84</v>
      </c>
      <c r="W3439" t="s">
        <v>85</v>
      </c>
      <c r="X3439">
        <v>2024</v>
      </c>
      <c r="Y3439" t="s">
        <v>162</v>
      </c>
      <c r="Z3439" s="8">
        <v>0.31209999999999999</v>
      </c>
    </row>
    <row r="3440" spans="1:26" x14ac:dyDescent="0.3">
      <c r="A3440" t="s">
        <v>7885</v>
      </c>
      <c r="B3440" s="4">
        <v>45674</v>
      </c>
      <c r="C3440" t="s">
        <v>1009</v>
      </c>
      <c r="D3440" t="s">
        <v>7886</v>
      </c>
      <c r="E3440" t="s">
        <v>67</v>
      </c>
      <c r="F3440" t="s">
        <v>68</v>
      </c>
      <c r="G3440" t="s">
        <v>69</v>
      </c>
      <c r="H3440" t="s">
        <v>188</v>
      </c>
      <c r="I3440" t="s">
        <v>33</v>
      </c>
      <c r="J3440" t="s">
        <v>59</v>
      </c>
      <c r="K3440" t="s">
        <v>35</v>
      </c>
      <c r="L3440">
        <v>2</v>
      </c>
      <c r="M3440" s="6">
        <v>1952.81</v>
      </c>
      <c r="N3440" s="8">
        <v>0</v>
      </c>
      <c r="O3440" s="6">
        <v>0</v>
      </c>
      <c r="P3440" s="6">
        <v>3905.62</v>
      </c>
      <c r="Q3440" s="6">
        <v>2793.2</v>
      </c>
      <c r="R3440" s="6">
        <v>1112.42</v>
      </c>
      <c r="S3440" s="6">
        <v>191.33</v>
      </c>
      <c r="T3440" t="s">
        <v>36</v>
      </c>
      <c r="U3440">
        <v>1</v>
      </c>
      <c r="V3440" t="s">
        <v>91</v>
      </c>
      <c r="W3440" t="s">
        <v>51</v>
      </c>
      <c r="X3440">
        <v>2025</v>
      </c>
      <c r="Y3440" t="s">
        <v>137</v>
      </c>
      <c r="Z3440" s="8">
        <v>0.2848</v>
      </c>
    </row>
    <row r="3441" spans="1:26" x14ac:dyDescent="0.3">
      <c r="A3441" t="s">
        <v>7887</v>
      </c>
      <c r="B3441" s="4">
        <v>45824</v>
      </c>
      <c r="C3441" t="s">
        <v>3588</v>
      </c>
      <c r="D3441" t="s">
        <v>7888</v>
      </c>
      <c r="E3441" t="s">
        <v>67</v>
      </c>
      <c r="F3441" t="s">
        <v>68</v>
      </c>
      <c r="G3441" t="s">
        <v>132</v>
      </c>
      <c r="H3441" t="s">
        <v>133</v>
      </c>
      <c r="I3441" t="s">
        <v>75</v>
      </c>
      <c r="J3441" t="s">
        <v>48</v>
      </c>
      <c r="K3441" t="s">
        <v>49</v>
      </c>
      <c r="L3441">
        <v>1</v>
      </c>
      <c r="M3441" s="6">
        <v>1654.12</v>
      </c>
      <c r="N3441" s="8">
        <v>0.05</v>
      </c>
      <c r="O3441" s="6">
        <v>82.71</v>
      </c>
      <c r="P3441" s="6">
        <v>1571.41</v>
      </c>
      <c r="Q3441" s="6">
        <v>967.67</v>
      </c>
      <c r="R3441" s="6">
        <v>603.74</v>
      </c>
      <c r="S3441" s="6">
        <v>40.409999999999997</v>
      </c>
      <c r="T3441" t="s">
        <v>117</v>
      </c>
      <c r="U3441">
        <v>6</v>
      </c>
      <c r="V3441" t="s">
        <v>189</v>
      </c>
      <c r="W3441" t="s">
        <v>38</v>
      </c>
      <c r="X3441">
        <v>2025</v>
      </c>
      <c r="Y3441" t="s">
        <v>424</v>
      </c>
      <c r="Z3441" s="8">
        <v>0.38419999999999999</v>
      </c>
    </row>
    <row r="3442" spans="1:26" x14ac:dyDescent="0.3">
      <c r="A3442" t="s">
        <v>7889</v>
      </c>
      <c r="B3442" s="4">
        <v>45591</v>
      </c>
      <c r="C3442" t="s">
        <v>836</v>
      </c>
      <c r="D3442" t="s">
        <v>7890</v>
      </c>
      <c r="E3442" t="s">
        <v>43</v>
      </c>
      <c r="F3442" t="s">
        <v>273</v>
      </c>
      <c r="G3442" t="s">
        <v>31</v>
      </c>
      <c r="H3442" t="s">
        <v>58</v>
      </c>
      <c r="I3442" t="s">
        <v>33</v>
      </c>
      <c r="J3442" t="s">
        <v>48</v>
      </c>
      <c r="K3442" t="s">
        <v>35</v>
      </c>
      <c r="L3442">
        <v>1</v>
      </c>
      <c r="M3442" s="6">
        <v>1602.8</v>
      </c>
      <c r="N3442" s="8">
        <v>0.05</v>
      </c>
      <c r="O3442" s="6">
        <v>80.14</v>
      </c>
      <c r="P3442" s="6">
        <v>1522.66</v>
      </c>
      <c r="Q3442" s="6">
        <v>883.5</v>
      </c>
      <c r="R3442" s="6">
        <v>639.16</v>
      </c>
      <c r="S3442" s="6">
        <v>188.94</v>
      </c>
      <c r="T3442" t="s">
        <v>36</v>
      </c>
      <c r="U3442">
        <v>10</v>
      </c>
      <c r="V3442" t="s">
        <v>146</v>
      </c>
      <c r="W3442" t="s">
        <v>85</v>
      </c>
      <c r="X3442">
        <v>2024</v>
      </c>
      <c r="Y3442" t="s">
        <v>184</v>
      </c>
      <c r="Z3442" s="8">
        <v>0.41980000000000001</v>
      </c>
    </row>
    <row r="3443" spans="1:26" x14ac:dyDescent="0.3">
      <c r="A3443" t="s">
        <v>7891</v>
      </c>
      <c r="B3443" s="4">
        <v>45430</v>
      </c>
      <c r="C3443" t="s">
        <v>3322</v>
      </c>
      <c r="D3443" t="s">
        <v>7892</v>
      </c>
      <c r="E3443" t="s">
        <v>67</v>
      </c>
      <c r="F3443" t="s">
        <v>68</v>
      </c>
      <c r="G3443" t="s">
        <v>69</v>
      </c>
      <c r="H3443" t="s">
        <v>188</v>
      </c>
      <c r="I3443" t="s">
        <v>47</v>
      </c>
      <c r="J3443" t="s">
        <v>48</v>
      </c>
      <c r="K3443" t="s">
        <v>102</v>
      </c>
      <c r="L3443">
        <v>2</v>
      </c>
      <c r="M3443" s="6">
        <v>535.79999999999995</v>
      </c>
      <c r="N3443" s="8">
        <v>0.25</v>
      </c>
      <c r="O3443" s="6">
        <v>267.89999999999998</v>
      </c>
      <c r="P3443" s="6">
        <v>803.7</v>
      </c>
      <c r="Q3443" s="6">
        <v>637.20000000000005</v>
      </c>
      <c r="R3443" s="6">
        <v>166.5</v>
      </c>
      <c r="S3443" s="6">
        <v>323.02</v>
      </c>
      <c r="T3443" t="s">
        <v>36</v>
      </c>
      <c r="U3443">
        <v>5</v>
      </c>
      <c r="V3443" t="s">
        <v>103</v>
      </c>
      <c r="W3443" t="s">
        <v>38</v>
      </c>
      <c r="X3443">
        <v>2024</v>
      </c>
      <c r="Y3443" t="s">
        <v>104</v>
      </c>
      <c r="Z3443" s="8">
        <v>0.2072</v>
      </c>
    </row>
    <row r="3444" spans="1:26" x14ac:dyDescent="0.3">
      <c r="A3444" t="s">
        <v>7893</v>
      </c>
      <c r="B3444" s="4">
        <v>45650</v>
      </c>
      <c r="C3444" t="s">
        <v>1186</v>
      </c>
      <c r="D3444" t="s">
        <v>7894</v>
      </c>
      <c r="E3444" t="s">
        <v>43</v>
      </c>
      <c r="F3444" t="s">
        <v>256</v>
      </c>
      <c r="G3444" t="s">
        <v>31</v>
      </c>
      <c r="H3444" t="s">
        <v>195</v>
      </c>
      <c r="I3444" t="s">
        <v>33</v>
      </c>
      <c r="J3444" t="s">
        <v>48</v>
      </c>
      <c r="K3444" t="s">
        <v>35</v>
      </c>
      <c r="L3444">
        <v>1</v>
      </c>
      <c r="M3444" s="6">
        <v>3255.85</v>
      </c>
      <c r="N3444" s="8">
        <v>0.15</v>
      </c>
      <c r="O3444" s="6">
        <v>488.38</v>
      </c>
      <c r="P3444" s="6">
        <v>2767.47</v>
      </c>
      <c r="Q3444" s="6">
        <v>1860.76</v>
      </c>
      <c r="R3444" s="6">
        <v>906.71</v>
      </c>
      <c r="S3444" s="6">
        <v>312.70999999999998</v>
      </c>
      <c r="T3444" t="s">
        <v>117</v>
      </c>
      <c r="U3444">
        <v>12</v>
      </c>
      <c r="V3444" t="s">
        <v>84</v>
      </c>
      <c r="W3444" t="s">
        <v>85</v>
      </c>
      <c r="X3444">
        <v>2024</v>
      </c>
      <c r="Y3444" t="s">
        <v>162</v>
      </c>
      <c r="Z3444" s="8">
        <v>0.3276</v>
      </c>
    </row>
    <row r="3445" spans="1:26" x14ac:dyDescent="0.3">
      <c r="A3445" t="s">
        <v>7895</v>
      </c>
      <c r="B3445" s="4">
        <v>45790</v>
      </c>
      <c r="C3445" t="s">
        <v>1804</v>
      </c>
      <c r="D3445" t="s">
        <v>7896</v>
      </c>
      <c r="E3445" t="s">
        <v>29</v>
      </c>
      <c r="F3445" t="s">
        <v>30</v>
      </c>
      <c r="G3445" t="s">
        <v>132</v>
      </c>
      <c r="H3445" t="s">
        <v>133</v>
      </c>
      <c r="I3445" t="s">
        <v>47</v>
      </c>
      <c r="J3445" t="s">
        <v>59</v>
      </c>
      <c r="K3445" t="s">
        <v>35</v>
      </c>
      <c r="L3445">
        <v>1</v>
      </c>
      <c r="M3445" s="6">
        <v>1332.91</v>
      </c>
      <c r="N3445" s="8">
        <v>0.05</v>
      </c>
      <c r="O3445" s="6">
        <v>66.650000000000006</v>
      </c>
      <c r="P3445" s="6">
        <v>1266.26</v>
      </c>
      <c r="Q3445" s="6">
        <v>979.53</v>
      </c>
      <c r="R3445" s="6">
        <v>286.73</v>
      </c>
      <c r="S3445" s="6">
        <v>310.76</v>
      </c>
      <c r="T3445" t="s">
        <v>36</v>
      </c>
      <c r="U3445">
        <v>5</v>
      </c>
      <c r="V3445" t="s">
        <v>103</v>
      </c>
      <c r="W3445" t="s">
        <v>38</v>
      </c>
      <c r="X3445">
        <v>2025</v>
      </c>
      <c r="Y3445" t="s">
        <v>167</v>
      </c>
      <c r="Z3445" s="8">
        <v>0.22639999999999999</v>
      </c>
    </row>
    <row r="3446" spans="1:26" x14ac:dyDescent="0.3">
      <c r="A3446" t="s">
        <v>7897</v>
      </c>
      <c r="B3446" s="4">
        <v>45676</v>
      </c>
      <c r="C3446" t="s">
        <v>3854</v>
      </c>
      <c r="D3446" t="s">
        <v>7898</v>
      </c>
      <c r="E3446" t="s">
        <v>56</v>
      </c>
      <c r="F3446" t="s">
        <v>238</v>
      </c>
      <c r="G3446" t="s">
        <v>132</v>
      </c>
      <c r="H3446" t="s">
        <v>154</v>
      </c>
      <c r="I3446" t="s">
        <v>75</v>
      </c>
      <c r="J3446" t="s">
        <v>59</v>
      </c>
      <c r="K3446" t="s">
        <v>35</v>
      </c>
      <c r="L3446">
        <v>1</v>
      </c>
      <c r="M3446" s="6">
        <v>937.92</v>
      </c>
      <c r="N3446" s="8">
        <v>0.1</v>
      </c>
      <c r="O3446" s="6">
        <v>93.79</v>
      </c>
      <c r="P3446" s="6">
        <v>844.13</v>
      </c>
      <c r="Q3446" s="6">
        <v>555.48</v>
      </c>
      <c r="R3446" s="6">
        <v>288.64999999999998</v>
      </c>
      <c r="S3446" s="6">
        <v>142.27000000000001</v>
      </c>
      <c r="T3446" t="s">
        <v>36</v>
      </c>
      <c r="U3446">
        <v>1</v>
      </c>
      <c r="V3446" t="s">
        <v>91</v>
      </c>
      <c r="W3446" t="s">
        <v>51</v>
      </c>
      <c r="X3446">
        <v>2025</v>
      </c>
      <c r="Y3446" t="s">
        <v>137</v>
      </c>
      <c r="Z3446" s="8">
        <v>0.34189999999999998</v>
      </c>
    </row>
    <row r="3447" spans="1:26" x14ac:dyDescent="0.3">
      <c r="A3447" t="s">
        <v>7899</v>
      </c>
      <c r="B3447" s="4">
        <v>45895</v>
      </c>
      <c r="C3447" t="s">
        <v>7900</v>
      </c>
      <c r="D3447" t="s">
        <v>7901</v>
      </c>
      <c r="E3447" t="s">
        <v>56</v>
      </c>
      <c r="F3447" t="s">
        <v>90</v>
      </c>
      <c r="G3447" t="s">
        <v>69</v>
      </c>
      <c r="H3447" t="s">
        <v>188</v>
      </c>
      <c r="I3447" t="s">
        <v>47</v>
      </c>
      <c r="J3447" t="s">
        <v>59</v>
      </c>
      <c r="K3447" t="s">
        <v>102</v>
      </c>
      <c r="L3447">
        <v>3</v>
      </c>
      <c r="M3447" s="6">
        <v>1084.8900000000001</v>
      </c>
      <c r="N3447" s="8">
        <v>0.1</v>
      </c>
      <c r="O3447" s="6">
        <v>325.47000000000003</v>
      </c>
      <c r="P3447" s="6">
        <v>2929.2</v>
      </c>
      <c r="Q3447" s="6">
        <v>1701.25</v>
      </c>
      <c r="R3447" s="6">
        <v>1227.95</v>
      </c>
      <c r="S3447" s="6">
        <v>302.31</v>
      </c>
      <c r="T3447" t="s">
        <v>36</v>
      </c>
      <c r="U3447">
        <v>8</v>
      </c>
      <c r="V3447" t="s">
        <v>118</v>
      </c>
      <c r="W3447" t="s">
        <v>62</v>
      </c>
      <c r="X3447">
        <v>2025</v>
      </c>
      <c r="Y3447" t="s">
        <v>277</v>
      </c>
      <c r="Z3447" s="8">
        <v>0.41920000000000002</v>
      </c>
    </row>
    <row r="3448" spans="1:26" x14ac:dyDescent="0.3">
      <c r="A3448" t="s">
        <v>7902</v>
      </c>
      <c r="B3448" s="4">
        <v>45571</v>
      </c>
      <c r="C3448" t="s">
        <v>1665</v>
      </c>
      <c r="D3448" t="s">
        <v>7903</v>
      </c>
      <c r="E3448" t="s">
        <v>56</v>
      </c>
      <c r="F3448" t="s">
        <v>57</v>
      </c>
      <c r="G3448" t="s">
        <v>132</v>
      </c>
      <c r="H3448" t="s">
        <v>252</v>
      </c>
      <c r="I3448" t="s">
        <v>75</v>
      </c>
      <c r="J3448" t="s">
        <v>59</v>
      </c>
      <c r="K3448" t="s">
        <v>60</v>
      </c>
      <c r="L3448">
        <v>2</v>
      </c>
      <c r="M3448" s="6">
        <v>742.06</v>
      </c>
      <c r="N3448" s="8">
        <v>0.05</v>
      </c>
      <c r="O3448" s="6">
        <v>74.209999999999994</v>
      </c>
      <c r="P3448" s="6">
        <v>1409.91</v>
      </c>
      <c r="Q3448" s="6">
        <v>855.5</v>
      </c>
      <c r="R3448" s="6">
        <v>554.41</v>
      </c>
      <c r="S3448" s="6">
        <v>306.87</v>
      </c>
      <c r="T3448" t="s">
        <v>36</v>
      </c>
      <c r="U3448">
        <v>10</v>
      </c>
      <c r="V3448" t="s">
        <v>146</v>
      </c>
      <c r="W3448" t="s">
        <v>85</v>
      </c>
      <c r="X3448">
        <v>2024</v>
      </c>
      <c r="Y3448" t="s">
        <v>184</v>
      </c>
      <c r="Z3448" s="8">
        <v>0.39319999999999999</v>
      </c>
    </row>
    <row r="3449" spans="1:26" x14ac:dyDescent="0.3">
      <c r="A3449" t="s">
        <v>7904</v>
      </c>
      <c r="B3449" s="4">
        <v>45928</v>
      </c>
      <c r="C3449" t="s">
        <v>4892</v>
      </c>
      <c r="D3449" t="s">
        <v>7905</v>
      </c>
      <c r="E3449" t="s">
        <v>56</v>
      </c>
      <c r="F3449" t="s">
        <v>90</v>
      </c>
      <c r="G3449" t="s">
        <v>31</v>
      </c>
      <c r="H3449" t="s">
        <v>58</v>
      </c>
      <c r="I3449" t="s">
        <v>75</v>
      </c>
      <c r="J3449" t="s">
        <v>34</v>
      </c>
      <c r="K3449" t="s">
        <v>76</v>
      </c>
      <c r="L3449">
        <v>1</v>
      </c>
      <c r="M3449" s="6">
        <v>1864.9</v>
      </c>
      <c r="N3449" s="8">
        <v>0.3</v>
      </c>
      <c r="O3449" s="6">
        <v>559.47</v>
      </c>
      <c r="P3449" s="6">
        <v>1305.43</v>
      </c>
      <c r="Q3449" s="6">
        <v>1041.3599999999999</v>
      </c>
      <c r="R3449" s="6">
        <v>264.07</v>
      </c>
      <c r="S3449" s="6">
        <v>310.38</v>
      </c>
      <c r="T3449" t="s">
        <v>77</v>
      </c>
      <c r="U3449">
        <v>9</v>
      </c>
      <c r="V3449" t="s">
        <v>61</v>
      </c>
      <c r="W3449" t="s">
        <v>62</v>
      </c>
      <c r="X3449">
        <v>2025</v>
      </c>
      <c r="Y3449" t="s">
        <v>97</v>
      </c>
      <c r="Z3449" s="8">
        <v>0.20230000000000001</v>
      </c>
    </row>
    <row r="3450" spans="1:26" x14ac:dyDescent="0.3">
      <c r="A3450" t="s">
        <v>7906</v>
      </c>
      <c r="B3450" s="4">
        <v>45774</v>
      </c>
      <c r="C3450" t="s">
        <v>320</v>
      </c>
      <c r="D3450" t="s">
        <v>7907</v>
      </c>
      <c r="E3450" t="s">
        <v>43</v>
      </c>
      <c r="F3450" t="s">
        <v>273</v>
      </c>
      <c r="G3450" t="s">
        <v>45</v>
      </c>
      <c r="H3450" t="s">
        <v>46</v>
      </c>
      <c r="I3450" t="s">
        <v>47</v>
      </c>
      <c r="J3450" t="s">
        <v>48</v>
      </c>
      <c r="K3450" t="s">
        <v>102</v>
      </c>
      <c r="L3450">
        <v>1</v>
      </c>
      <c r="M3450" s="6">
        <v>1589.98</v>
      </c>
      <c r="N3450" s="8">
        <v>0.05</v>
      </c>
      <c r="O3450" s="6">
        <v>79.5</v>
      </c>
      <c r="P3450" s="6">
        <v>1510.48</v>
      </c>
      <c r="Q3450" s="6">
        <v>1218.42</v>
      </c>
      <c r="R3450" s="6">
        <v>292.06</v>
      </c>
      <c r="S3450" s="6">
        <v>383.19</v>
      </c>
      <c r="T3450" t="s">
        <v>117</v>
      </c>
      <c r="U3450">
        <v>4</v>
      </c>
      <c r="V3450" t="s">
        <v>37</v>
      </c>
      <c r="W3450" t="s">
        <v>38</v>
      </c>
      <c r="X3450">
        <v>2025</v>
      </c>
      <c r="Y3450" t="s">
        <v>112</v>
      </c>
      <c r="Z3450" s="8">
        <v>0.19339999999999999</v>
      </c>
    </row>
    <row r="3451" spans="1:26" x14ac:dyDescent="0.3">
      <c r="A3451" t="s">
        <v>7908</v>
      </c>
      <c r="B3451" s="4">
        <v>45402</v>
      </c>
      <c r="C3451" t="s">
        <v>729</v>
      </c>
      <c r="D3451" t="s">
        <v>7909</v>
      </c>
      <c r="E3451" t="s">
        <v>43</v>
      </c>
      <c r="F3451" t="s">
        <v>273</v>
      </c>
      <c r="G3451" t="s">
        <v>45</v>
      </c>
      <c r="H3451" t="s">
        <v>46</v>
      </c>
      <c r="I3451" t="s">
        <v>47</v>
      </c>
      <c r="J3451" t="s">
        <v>48</v>
      </c>
      <c r="K3451" t="s">
        <v>35</v>
      </c>
      <c r="L3451">
        <v>2</v>
      </c>
      <c r="M3451" s="6">
        <v>639.79</v>
      </c>
      <c r="N3451" s="8">
        <v>0</v>
      </c>
      <c r="O3451" s="6">
        <v>0</v>
      </c>
      <c r="P3451" s="6">
        <v>1279.58</v>
      </c>
      <c r="Q3451" s="6">
        <v>804.65</v>
      </c>
      <c r="R3451" s="6">
        <v>474.93</v>
      </c>
      <c r="S3451" s="6">
        <v>253.59</v>
      </c>
      <c r="T3451" t="s">
        <v>77</v>
      </c>
      <c r="U3451">
        <v>4</v>
      </c>
      <c r="V3451" t="s">
        <v>37</v>
      </c>
      <c r="W3451" t="s">
        <v>38</v>
      </c>
      <c r="X3451">
        <v>2024</v>
      </c>
      <c r="Y3451" t="s">
        <v>39</v>
      </c>
      <c r="Z3451" s="8">
        <v>0.37119999999999997</v>
      </c>
    </row>
    <row r="3452" spans="1:26" x14ac:dyDescent="0.3">
      <c r="A3452" t="s">
        <v>7910</v>
      </c>
      <c r="B3452" s="4">
        <v>45430</v>
      </c>
      <c r="C3452" t="s">
        <v>845</v>
      </c>
      <c r="D3452" t="s">
        <v>7911</v>
      </c>
      <c r="E3452" t="s">
        <v>67</v>
      </c>
      <c r="F3452" t="s">
        <v>334</v>
      </c>
      <c r="G3452" t="s">
        <v>132</v>
      </c>
      <c r="H3452" t="s">
        <v>228</v>
      </c>
      <c r="I3452" t="s">
        <v>75</v>
      </c>
      <c r="J3452" t="s">
        <v>34</v>
      </c>
      <c r="K3452" t="s">
        <v>102</v>
      </c>
      <c r="L3452">
        <v>2</v>
      </c>
      <c r="M3452" s="6">
        <v>507.21</v>
      </c>
      <c r="N3452" s="8">
        <v>0.25</v>
      </c>
      <c r="O3452" s="6">
        <v>253.6</v>
      </c>
      <c r="P3452" s="6">
        <v>760.82</v>
      </c>
      <c r="Q3452" s="6">
        <v>603.08000000000004</v>
      </c>
      <c r="R3452" s="6">
        <v>157.74</v>
      </c>
      <c r="S3452" s="6">
        <v>154.32</v>
      </c>
      <c r="T3452" t="s">
        <v>36</v>
      </c>
      <c r="U3452">
        <v>5</v>
      </c>
      <c r="V3452" t="s">
        <v>103</v>
      </c>
      <c r="W3452" t="s">
        <v>38</v>
      </c>
      <c r="X3452">
        <v>2024</v>
      </c>
      <c r="Y3452" t="s">
        <v>104</v>
      </c>
      <c r="Z3452" s="8">
        <v>0.20730000000000001</v>
      </c>
    </row>
    <row r="3453" spans="1:26" x14ac:dyDescent="0.3">
      <c r="A3453" t="s">
        <v>7912</v>
      </c>
      <c r="B3453" s="4">
        <v>45726</v>
      </c>
      <c r="C3453" t="s">
        <v>1322</v>
      </c>
      <c r="D3453" t="s">
        <v>7913</v>
      </c>
      <c r="E3453" t="s">
        <v>29</v>
      </c>
      <c r="F3453" t="s">
        <v>30</v>
      </c>
      <c r="G3453" t="s">
        <v>132</v>
      </c>
      <c r="H3453" t="s">
        <v>228</v>
      </c>
      <c r="I3453" t="s">
        <v>33</v>
      </c>
      <c r="J3453" t="s">
        <v>34</v>
      </c>
      <c r="K3453" t="s">
        <v>49</v>
      </c>
      <c r="L3453">
        <v>1</v>
      </c>
      <c r="M3453" s="6">
        <v>1918.41</v>
      </c>
      <c r="N3453" s="8">
        <v>0.1</v>
      </c>
      <c r="O3453" s="6">
        <v>191.84</v>
      </c>
      <c r="P3453" s="6">
        <v>1726.57</v>
      </c>
      <c r="Q3453" s="6">
        <v>1134.57</v>
      </c>
      <c r="R3453" s="6">
        <v>592</v>
      </c>
      <c r="S3453" s="6">
        <v>123.04</v>
      </c>
      <c r="T3453" t="s">
        <v>36</v>
      </c>
      <c r="U3453">
        <v>3</v>
      </c>
      <c r="V3453" t="s">
        <v>50</v>
      </c>
      <c r="W3453" t="s">
        <v>51</v>
      </c>
      <c r="X3453">
        <v>2025</v>
      </c>
      <c r="Y3453" t="s">
        <v>52</v>
      </c>
      <c r="Z3453" s="8">
        <v>0.34289999999999998</v>
      </c>
    </row>
    <row r="3454" spans="1:26" x14ac:dyDescent="0.3">
      <c r="A3454" t="s">
        <v>7914</v>
      </c>
      <c r="B3454" s="4">
        <v>45800</v>
      </c>
      <c r="C3454" t="s">
        <v>283</v>
      </c>
      <c r="D3454" t="s">
        <v>7915</v>
      </c>
      <c r="E3454" t="s">
        <v>108</v>
      </c>
      <c r="F3454" t="s">
        <v>145</v>
      </c>
      <c r="G3454" t="s">
        <v>110</v>
      </c>
      <c r="H3454" t="s">
        <v>166</v>
      </c>
      <c r="I3454" t="s">
        <v>33</v>
      </c>
      <c r="J3454" t="s">
        <v>59</v>
      </c>
      <c r="K3454" t="s">
        <v>49</v>
      </c>
      <c r="L3454">
        <v>1</v>
      </c>
      <c r="M3454" s="6">
        <v>3268.58</v>
      </c>
      <c r="N3454" s="8">
        <v>0.1</v>
      </c>
      <c r="O3454" s="6">
        <v>326.86</v>
      </c>
      <c r="P3454" s="6">
        <v>2941.72</v>
      </c>
      <c r="Q3454" s="6">
        <v>1766.48</v>
      </c>
      <c r="R3454" s="6">
        <v>1175.24</v>
      </c>
      <c r="S3454" s="6">
        <v>377.18</v>
      </c>
      <c r="T3454" t="s">
        <v>36</v>
      </c>
      <c r="U3454">
        <v>5</v>
      </c>
      <c r="V3454" t="s">
        <v>103</v>
      </c>
      <c r="W3454" t="s">
        <v>38</v>
      </c>
      <c r="X3454">
        <v>2025</v>
      </c>
      <c r="Y3454" t="s">
        <v>167</v>
      </c>
      <c r="Z3454" s="8">
        <v>0.39950000000000002</v>
      </c>
    </row>
    <row r="3455" spans="1:26" x14ac:dyDescent="0.3">
      <c r="A3455" t="s">
        <v>7916</v>
      </c>
      <c r="B3455" s="4">
        <v>45564</v>
      </c>
      <c r="C3455" t="s">
        <v>752</v>
      </c>
      <c r="D3455" t="s">
        <v>7917</v>
      </c>
      <c r="E3455" t="s">
        <v>29</v>
      </c>
      <c r="F3455" t="s">
        <v>123</v>
      </c>
      <c r="G3455" t="s">
        <v>110</v>
      </c>
      <c r="H3455" t="s">
        <v>269</v>
      </c>
      <c r="I3455" t="s">
        <v>33</v>
      </c>
      <c r="J3455" t="s">
        <v>48</v>
      </c>
      <c r="K3455" t="s">
        <v>35</v>
      </c>
      <c r="L3455">
        <v>2</v>
      </c>
      <c r="M3455" s="6">
        <v>959.09</v>
      </c>
      <c r="N3455" s="8">
        <v>0.15</v>
      </c>
      <c r="O3455" s="6">
        <v>287.73</v>
      </c>
      <c r="P3455" s="6">
        <v>1630.45</v>
      </c>
      <c r="Q3455" s="6">
        <v>1148.71</v>
      </c>
      <c r="R3455" s="6">
        <v>481.74</v>
      </c>
      <c r="S3455" s="6">
        <v>138.6</v>
      </c>
      <c r="T3455" t="s">
        <v>36</v>
      </c>
      <c r="U3455">
        <v>9</v>
      </c>
      <c r="V3455" t="s">
        <v>61</v>
      </c>
      <c r="W3455" t="s">
        <v>62</v>
      </c>
      <c r="X3455">
        <v>2024</v>
      </c>
      <c r="Y3455" t="s">
        <v>63</v>
      </c>
      <c r="Z3455" s="8">
        <v>0.29549999999999998</v>
      </c>
    </row>
    <row r="3456" spans="1:26" x14ac:dyDescent="0.3">
      <c r="A3456" t="s">
        <v>7918</v>
      </c>
      <c r="B3456" s="4">
        <v>45390</v>
      </c>
      <c r="C3456" t="s">
        <v>567</v>
      </c>
      <c r="D3456" t="s">
        <v>7919</v>
      </c>
      <c r="E3456" t="s">
        <v>43</v>
      </c>
      <c r="F3456" t="s">
        <v>273</v>
      </c>
      <c r="G3456" t="s">
        <v>45</v>
      </c>
      <c r="H3456" t="s">
        <v>46</v>
      </c>
      <c r="I3456" t="s">
        <v>75</v>
      </c>
      <c r="J3456" t="s">
        <v>34</v>
      </c>
      <c r="K3456" t="s">
        <v>35</v>
      </c>
      <c r="L3456">
        <v>1</v>
      </c>
      <c r="M3456" s="6">
        <v>1782.19</v>
      </c>
      <c r="N3456" s="8">
        <v>0.2</v>
      </c>
      <c r="O3456" s="6">
        <v>356.44</v>
      </c>
      <c r="P3456" s="6">
        <v>1425.75</v>
      </c>
      <c r="Q3456" s="6">
        <v>1051.31</v>
      </c>
      <c r="R3456" s="6">
        <v>374.44</v>
      </c>
      <c r="S3456" s="6">
        <v>402.16</v>
      </c>
      <c r="T3456" t="s">
        <v>36</v>
      </c>
      <c r="U3456">
        <v>4</v>
      </c>
      <c r="V3456" t="s">
        <v>37</v>
      </c>
      <c r="W3456" t="s">
        <v>38</v>
      </c>
      <c r="X3456">
        <v>2024</v>
      </c>
      <c r="Y3456" t="s">
        <v>39</v>
      </c>
      <c r="Z3456" s="8">
        <v>0.2626</v>
      </c>
    </row>
    <row r="3457" spans="1:26" x14ac:dyDescent="0.3">
      <c r="A3457" t="s">
        <v>7920</v>
      </c>
      <c r="B3457" s="4">
        <v>45395</v>
      </c>
      <c r="C3457" t="s">
        <v>4897</v>
      </c>
      <c r="D3457" t="s">
        <v>7921</v>
      </c>
      <c r="E3457" t="s">
        <v>56</v>
      </c>
      <c r="F3457" t="s">
        <v>74</v>
      </c>
      <c r="G3457" t="s">
        <v>132</v>
      </c>
      <c r="H3457" t="s">
        <v>252</v>
      </c>
      <c r="I3457" t="s">
        <v>75</v>
      </c>
      <c r="J3457" t="s">
        <v>59</v>
      </c>
      <c r="K3457" t="s">
        <v>35</v>
      </c>
      <c r="L3457">
        <v>1</v>
      </c>
      <c r="M3457" s="6">
        <v>1947.05</v>
      </c>
      <c r="N3457" s="8">
        <v>0.05</v>
      </c>
      <c r="O3457" s="6">
        <v>97.35</v>
      </c>
      <c r="P3457" s="6">
        <v>1849.7</v>
      </c>
      <c r="Q3457" s="6">
        <v>1327.01</v>
      </c>
      <c r="R3457" s="6">
        <v>522.69000000000005</v>
      </c>
      <c r="S3457" s="6">
        <v>305</v>
      </c>
      <c r="T3457" t="s">
        <v>36</v>
      </c>
      <c r="U3457">
        <v>4</v>
      </c>
      <c r="V3457" t="s">
        <v>37</v>
      </c>
      <c r="W3457" t="s">
        <v>38</v>
      </c>
      <c r="X3457">
        <v>2024</v>
      </c>
      <c r="Y3457" t="s">
        <v>39</v>
      </c>
      <c r="Z3457" s="8">
        <v>0.28260000000000002</v>
      </c>
    </row>
    <row r="3458" spans="1:26" x14ac:dyDescent="0.3">
      <c r="A3458" t="s">
        <v>7922</v>
      </c>
      <c r="B3458" s="4">
        <v>45505</v>
      </c>
      <c r="C3458" t="s">
        <v>1670</v>
      </c>
      <c r="D3458" t="s">
        <v>7923</v>
      </c>
      <c r="E3458" t="s">
        <v>108</v>
      </c>
      <c r="F3458" t="s">
        <v>194</v>
      </c>
      <c r="G3458" t="s">
        <v>69</v>
      </c>
      <c r="H3458" t="s">
        <v>83</v>
      </c>
      <c r="I3458" t="s">
        <v>47</v>
      </c>
      <c r="J3458" t="s">
        <v>59</v>
      </c>
      <c r="K3458" t="s">
        <v>49</v>
      </c>
      <c r="L3458">
        <v>1</v>
      </c>
      <c r="M3458" s="6">
        <v>1137.6600000000001</v>
      </c>
      <c r="N3458" s="8">
        <v>0.1</v>
      </c>
      <c r="O3458" s="6">
        <v>113.77</v>
      </c>
      <c r="P3458" s="6">
        <v>1023.89</v>
      </c>
      <c r="Q3458" s="6">
        <v>679.57</v>
      </c>
      <c r="R3458" s="6">
        <v>344.32</v>
      </c>
      <c r="S3458" s="6">
        <v>91.14</v>
      </c>
      <c r="T3458" t="s">
        <v>36</v>
      </c>
      <c r="U3458">
        <v>8</v>
      </c>
      <c r="V3458" t="s">
        <v>118</v>
      </c>
      <c r="W3458" t="s">
        <v>62</v>
      </c>
      <c r="X3458">
        <v>2024</v>
      </c>
      <c r="Y3458" t="s">
        <v>119</v>
      </c>
      <c r="Z3458" s="8">
        <v>0.33629999999999999</v>
      </c>
    </row>
    <row r="3459" spans="1:26" x14ac:dyDescent="0.3">
      <c r="A3459" t="s">
        <v>7924</v>
      </c>
      <c r="B3459" s="4">
        <v>45955</v>
      </c>
      <c r="C3459" t="s">
        <v>5514</v>
      </c>
      <c r="D3459" t="s">
        <v>7925</v>
      </c>
      <c r="E3459" t="s">
        <v>43</v>
      </c>
      <c r="F3459" t="s">
        <v>44</v>
      </c>
      <c r="G3459" t="s">
        <v>69</v>
      </c>
      <c r="H3459" t="s">
        <v>70</v>
      </c>
      <c r="I3459" t="s">
        <v>47</v>
      </c>
      <c r="J3459" t="s">
        <v>48</v>
      </c>
      <c r="K3459" t="s">
        <v>76</v>
      </c>
      <c r="L3459">
        <v>2</v>
      </c>
      <c r="M3459" s="6">
        <v>2318.1799999999998</v>
      </c>
      <c r="N3459" s="8">
        <v>0.05</v>
      </c>
      <c r="O3459" s="6">
        <v>231.82</v>
      </c>
      <c r="P3459" s="6">
        <v>4404.54</v>
      </c>
      <c r="Q3459" s="6">
        <v>3276.15</v>
      </c>
      <c r="R3459" s="6">
        <v>1128.3900000000001</v>
      </c>
      <c r="S3459" s="6">
        <v>216.73</v>
      </c>
      <c r="T3459" t="s">
        <v>36</v>
      </c>
      <c r="U3459">
        <v>10</v>
      </c>
      <c r="V3459" t="s">
        <v>146</v>
      </c>
      <c r="W3459" t="s">
        <v>85</v>
      </c>
      <c r="X3459">
        <v>2025</v>
      </c>
      <c r="Y3459" t="s">
        <v>147</v>
      </c>
      <c r="Z3459" s="8">
        <v>0.25619999999999998</v>
      </c>
    </row>
    <row r="3460" spans="1:26" x14ac:dyDescent="0.3">
      <c r="A3460" t="s">
        <v>7926</v>
      </c>
      <c r="B3460" s="4">
        <v>45456</v>
      </c>
      <c r="C3460" t="s">
        <v>4136</v>
      </c>
      <c r="D3460" t="s">
        <v>7927</v>
      </c>
      <c r="E3460" t="s">
        <v>43</v>
      </c>
      <c r="F3460" t="s">
        <v>273</v>
      </c>
      <c r="G3460" t="s">
        <v>31</v>
      </c>
      <c r="H3460" t="s">
        <v>32</v>
      </c>
      <c r="I3460" t="s">
        <v>75</v>
      </c>
      <c r="J3460" t="s">
        <v>59</v>
      </c>
      <c r="K3460" t="s">
        <v>35</v>
      </c>
      <c r="L3460">
        <v>3</v>
      </c>
      <c r="M3460" s="6">
        <v>2016.08</v>
      </c>
      <c r="N3460" s="8">
        <v>0.1</v>
      </c>
      <c r="O3460" s="6">
        <v>604.82000000000005</v>
      </c>
      <c r="P3460" s="6">
        <v>5443.42</v>
      </c>
      <c r="Q3460" s="6">
        <v>4131.88</v>
      </c>
      <c r="R3460" s="6">
        <v>1311.54</v>
      </c>
      <c r="S3460" s="6">
        <v>107.64</v>
      </c>
      <c r="T3460" t="s">
        <v>36</v>
      </c>
      <c r="U3460">
        <v>6</v>
      </c>
      <c r="V3460" t="s">
        <v>189</v>
      </c>
      <c r="W3460" t="s">
        <v>38</v>
      </c>
      <c r="X3460">
        <v>2024</v>
      </c>
      <c r="Y3460" t="s">
        <v>190</v>
      </c>
      <c r="Z3460" s="8">
        <v>0.2409</v>
      </c>
    </row>
    <row r="3461" spans="1:26" x14ac:dyDescent="0.3">
      <c r="A3461" t="s">
        <v>7928</v>
      </c>
      <c r="B3461" s="4">
        <v>45811</v>
      </c>
      <c r="C3461" t="s">
        <v>573</v>
      </c>
      <c r="D3461" t="s">
        <v>7929</v>
      </c>
      <c r="E3461" t="s">
        <v>56</v>
      </c>
      <c r="F3461" t="s">
        <v>57</v>
      </c>
      <c r="G3461" t="s">
        <v>132</v>
      </c>
      <c r="H3461" t="s">
        <v>154</v>
      </c>
      <c r="I3461" t="s">
        <v>116</v>
      </c>
      <c r="J3461" t="s">
        <v>34</v>
      </c>
      <c r="K3461" t="s">
        <v>102</v>
      </c>
      <c r="L3461">
        <v>2</v>
      </c>
      <c r="M3461" s="6">
        <v>752.52</v>
      </c>
      <c r="N3461" s="8">
        <v>0.05</v>
      </c>
      <c r="O3461" s="6">
        <v>75.25</v>
      </c>
      <c r="P3461" s="6">
        <v>1429.79</v>
      </c>
      <c r="Q3461" s="6">
        <v>1114.25</v>
      </c>
      <c r="R3461" s="6">
        <v>315.54000000000002</v>
      </c>
      <c r="S3461" s="6">
        <v>45.14</v>
      </c>
      <c r="T3461" t="s">
        <v>36</v>
      </c>
      <c r="U3461">
        <v>6</v>
      </c>
      <c r="V3461" t="s">
        <v>189</v>
      </c>
      <c r="W3461" t="s">
        <v>38</v>
      </c>
      <c r="X3461">
        <v>2025</v>
      </c>
      <c r="Y3461" t="s">
        <v>424</v>
      </c>
      <c r="Z3461" s="8">
        <v>0.22070000000000001</v>
      </c>
    </row>
    <row r="3462" spans="1:26" x14ac:dyDescent="0.3">
      <c r="A3462" t="s">
        <v>7930</v>
      </c>
      <c r="B3462" s="4">
        <v>45575</v>
      </c>
      <c r="C3462" t="s">
        <v>1891</v>
      </c>
      <c r="D3462" t="s">
        <v>7931</v>
      </c>
      <c r="E3462" t="s">
        <v>43</v>
      </c>
      <c r="F3462" t="s">
        <v>256</v>
      </c>
      <c r="G3462" t="s">
        <v>31</v>
      </c>
      <c r="H3462" t="s">
        <v>96</v>
      </c>
      <c r="I3462" t="s">
        <v>116</v>
      </c>
      <c r="J3462" t="s">
        <v>59</v>
      </c>
      <c r="K3462" t="s">
        <v>49</v>
      </c>
      <c r="L3462">
        <v>1</v>
      </c>
      <c r="M3462" s="6">
        <v>775.05</v>
      </c>
      <c r="N3462" s="8">
        <v>0</v>
      </c>
      <c r="O3462" s="6">
        <v>0</v>
      </c>
      <c r="P3462" s="6">
        <v>775.05</v>
      </c>
      <c r="Q3462" s="6">
        <v>505.89</v>
      </c>
      <c r="R3462" s="6">
        <v>269.16000000000003</v>
      </c>
      <c r="S3462" s="6">
        <v>304.37</v>
      </c>
      <c r="T3462" t="s">
        <v>36</v>
      </c>
      <c r="U3462">
        <v>10</v>
      </c>
      <c r="V3462" t="s">
        <v>146</v>
      </c>
      <c r="W3462" t="s">
        <v>85</v>
      </c>
      <c r="X3462">
        <v>2024</v>
      </c>
      <c r="Y3462" t="s">
        <v>184</v>
      </c>
      <c r="Z3462" s="8">
        <v>0.3473</v>
      </c>
    </row>
    <row r="3463" spans="1:26" x14ac:dyDescent="0.3">
      <c r="A3463" t="s">
        <v>7932</v>
      </c>
      <c r="B3463" s="4">
        <v>45808</v>
      </c>
      <c r="C3463" t="s">
        <v>1288</v>
      </c>
      <c r="D3463" t="s">
        <v>7933</v>
      </c>
      <c r="E3463" t="s">
        <v>56</v>
      </c>
      <c r="F3463" t="s">
        <v>57</v>
      </c>
      <c r="G3463" t="s">
        <v>132</v>
      </c>
      <c r="H3463" t="s">
        <v>228</v>
      </c>
      <c r="I3463" t="s">
        <v>33</v>
      </c>
      <c r="J3463" t="s">
        <v>59</v>
      </c>
      <c r="K3463" t="s">
        <v>35</v>
      </c>
      <c r="L3463">
        <v>1</v>
      </c>
      <c r="M3463" s="6">
        <v>780.25</v>
      </c>
      <c r="N3463" s="8">
        <v>0.2</v>
      </c>
      <c r="O3463" s="6">
        <v>156.05000000000001</v>
      </c>
      <c r="P3463" s="6">
        <v>624.20000000000005</v>
      </c>
      <c r="Q3463" s="6">
        <v>500.43</v>
      </c>
      <c r="R3463" s="6">
        <v>123.77</v>
      </c>
      <c r="S3463" s="6">
        <v>221.17</v>
      </c>
      <c r="T3463" t="s">
        <v>77</v>
      </c>
      <c r="U3463">
        <v>5</v>
      </c>
      <c r="V3463" t="s">
        <v>103</v>
      </c>
      <c r="W3463" t="s">
        <v>38</v>
      </c>
      <c r="X3463">
        <v>2025</v>
      </c>
      <c r="Y3463" t="s">
        <v>167</v>
      </c>
      <c r="Z3463" s="8">
        <v>0.1983</v>
      </c>
    </row>
    <row r="3464" spans="1:26" x14ac:dyDescent="0.3">
      <c r="A3464" t="s">
        <v>7934</v>
      </c>
      <c r="B3464" s="4">
        <v>45948</v>
      </c>
      <c r="C3464" t="s">
        <v>4892</v>
      </c>
      <c r="D3464" t="s">
        <v>7935</v>
      </c>
      <c r="E3464" t="s">
        <v>43</v>
      </c>
      <c r="F3464" t="s">
        <v>101</v>
      </c>
      <c r="G3464" t="s">
        <v>110</v>
      </c>
      <c r="H3464" t="s">
        <v>281</v>
      </c>
      <c r="I3464" t="s">
        <v>116</v>
      </c>
      <c r="J3464" t="s">
        <v>59</v>
      </c>
      <c r="K3464" t="s">
        <v>49</v>
      </c>
      <c r="L3464">
        <v>2</v>
      </c>
      <c r="M3464" s="6">
        <v>2044.34</v>
      </c>
      <c r="N3464" s="8">
        <v>0.15</v>
      </c>
      <c r="O3464" s="6">
        <v>613.29999999999995</v>
      </c>
      <c r="P3464" s="6">
        <v>3475.38</v>
      </c>
      <c r="Q3464" s="6">
        <v>2418.44</v>
      </c>
      <c r="R3464" s="6">
        <v>1056.94</v>
      </c>
      <c r="S3464" s="6">
        <v>396.34</v>
      </c>
      <c r="T3464" t="s">
        <v>117</v>
      </c>
      <c r="U3464">
        <v>10</v>
      </c>
      <c r="V3464" t="s">
        <v>146</v>
      </c>
      <c r="W3464" t="s">
        <v>85</v>
      </c>
      <c r="X3464">
        <v>2025</v>
      </c>
      <c r="Y3464" t="s">
        <v>147</v>
      </c>
      <c r="Z3464" s="8">
        <v>0.30409999999999998</v>
      </c>
    </row>
    <row r="3465" spans="1:26" x14ac:dyDescent="0.3">
      <c r="A3465" t="s">
        <v>7936</v>
      </c>
      <c r="B3465" s="4">
        <v>45904</v>
      </c>
      <c r="C3465" t="s">
        <v>6287</v>
      </c>
      <c r="D3465" t="s">
        <v>7937</v>
      </c>
      <c r="E3465" t="s">
        <v>67</v>
      </c>
      <c r="F3465" t="s">
        <v>82</v>
      </c>
      <c r="G3465" t="s">
        <v>132</v>
      </c>
      <c r="H3465" t="s">
        <v>133</v>
      </c>
      <c r="I3465" t="s">
        <v>33</v>
      </c>
      <c r="J3465" t="s">
        <v>59</v>
      </c>
      <c r="K3465" t="s">
        <v>35</v>
      </c>
      <c r="L3465">
        <v>1</v>
      </c>
      <c r="M3465" s="6">
        <v>1339.25</v>
      </c>
      <c r="N3465" s="8">
        <v>0.2</v>
      </c>
      <c r="O3465" s="6">
        <v>267.85000000000002</v>
      </c>
      <c r="P3465" s="6">
        <v>1071.4000000000001</v>
      </c>
      <c r="Q3465" s="6">
        <v>855.54</v>
      </c>
      <c r="R3465" s="6">
        <v>215.86</v>
      </c>
      <c r="S3465" s="6">
        <v>167.64</v>
      </c>
      <c r="T3465" t="s">
        <v>36</v>
      </c>
      <c r="U3465">
        <v>9</v>
      </c>
      <c r="V3465" t="s">
        <v>61</v>
      </c>
      <c r="W3465" t="s">
        <v>62</v>
      </c>
      <c r="X3465">
        <v>2025</v>
      </c>
      <c r="Y3465" t="s">
        <v>97</v>
      </c>
      <c r="Z3465" s="8">
        <v>0.20150000000000001</v>
      </c>
    </row>
    <row r="3466" spans="1:26" x14ac:dyDescent="0.3">
      <c r="A3466" t="s">
        <v>7938</v>
      </c>
      <c r="B3466" s="4">
        <v>45455</v>
      </c>
      <c r="C3466" t="s">
        <v>1322</v>
      </c>
      <c r="D3466" t="s">
        <v>7939</v>
      </c>
      <c r="E3466" t="s">
        <v>43</v>
      </c>
      <c r="F3466" t="s">
        <v>101</v>
      </c>
      <c r="G3466" t="s">
        <v>110</v>
      </c>
      <c r="H3466" t="s">
        <v>269</v>
      </c>
      <c r="I3466" t="s">
        <v>75</v>
      </c>
      <c r="J3466" t="s">
        <v>34</v>
      </c>
      <c r="K3466" t="s">
        <v>35</v>
      </c>
      <c r="L3466">
        <v>2</v>
      </c>
      <c r="M3466" s="6">
        <v>2832.44</v>
      </c>
      <c r="N3466" s="8">
        <v>0.05</v>
      </c>
      <c r="O3466" s="6">
        <v>283.24</v>
      </c>
      <c r="P3466" s="6">
        <v>5381.64</v>
      </c>
      <c r="Q3466" s="6">
        <v>4022.23</v>
      </c>
      <c r="R3466" s="6">
        <v>1359.41</v>
      </c>
      <c r="S3466" s="6">
        <v>403.79</v>
      </c>
      <c r="T3466" t="s">
        <v>36</v>
      </c>
      <c r="U3466">
        <v>6</v>
      </c>
      <c r="V3466" t="s">
        <v>189</v>
      </c>
      <c r="W3466" t="s">
        <v>38</v>
      </c>
      <c r="X3466">
        <v>2024</v>
      </c>
      <c r="Y3466" t="s">
        <v>190</v>
      </c>
      <c r="Z3466" s="8">
        <v>0.25259999999999999</v>
      </c>
    </row>
    <row r="3467" spans="1:26" x14ac:dyDescent="0.3">
      <c r="A3467" t="s">
        <v>7940</v>
      </c>
      <c r="B3467" s="4">
        <v>45950</v>
      </c>
      <c r="C3467" t="s">
        <v>3169</v>
      </c>
      <c r="D3467" t="s">
        <v>7941</v>
      </c>
      <c r="E3467" t="s">
        <v>43</v>
      </c>
      <c r="F3467" t="s">
        <v>44</v>
      </c>
      <c r="G3467" t="s">
        <v>132</v>
      </c>
      <c r="H3467" t="s">
        <v>228</v>
      </c>
      <c r="I3467" t="s">
        <v>47</v>
      </c>
      <c r="J3467" t="s">
        <v>59</v>
      </c>
      <c r="K3467" t="s">
        <v>76</v>
      </c>
      <c r="L3467">
        <v>2</v>
      </c>
      <c r="M3467" s="6">
        <v>1919.19</v>
      </c>
      <c r="N3467" s="8">
        <v>0.25</v>
      </c>
      <c r="O3467" s="6">
        <v>959.6</v>
      </c>
      <c r="P3467" s="6">
        <v>2878.78</v>
      </c>
      <c r="Q3467" s="6">
        <v>2159.61</v>
      </c>
      <c r="R3467" s="6">
        <v>719.17</v>
      </c>
      <c r="S3467" s="6">
        <v>185.68</v>
      </c>
      <c r="T3467" t="s">
        <v>36</v>
      </c>
      <c r="U3467">
        <v>10</v>
      </c>
      <c r="V3467" t="s">
        <v>146</v>
      </c>
      <c r="W3467" t="s">
        <v>85</v>
      </c>
      <c r="X3467">
        <v>2025</v>
      </c>
      <c r="Y3467" t="s">
        <v>147</v>
      </c>
      <c r="Z3467" s="8">
        <v>0.24979999999999999</v>
      </c>
    </row>
    <row r="3468" spans="1:26" x14ac:dyDescent="0.3">
      <c r="A3468" t="s">
        <v>7942</v>
      </c>
      <c r="B3468" s="4">
        <v>45355</v>
      </c>
      <c r="C3468" t="s">
        <v>1676</v>
      </c>
      <c r="D3468" t="s">
        <v>7943</v>
      </c>
      <c r="E3468" t="s">
        <v>56</v>
      </c>
      <c r="F3468" t="s">
        <v>57</v>
      </c>
      <c r="G3468" t="s">
        <v>132</v>
      </c>
      <c r="H3468" t="s">
        <v>228</v>
      </c>
      <c r="I3468" t="s">
        <v>75</v>
      </c>
      <c r="J3468" t="s">
        <v>34</v>
      </c>
      <c r="K3468" t="s">
        <v>60</v>
      </c>
      <c r="L3468">
        <v>3</v>
      </c>
      <c r="M3468" s="6">
        <v>1585.92</v>
      </c>
      <c r="N3468" s="8">
        <v>0.05</v>
      </c>
      <c r="O3468" s="6">
        <v>237.89</v>
      </c>
      <c r="P3468" s="6">
        <v>4519.87</v>
      </c>
      <c r="Q3468" s="6">
        <v>3355.34</v>
      </c>
      <c r="R3468" s="6">
        <v>1164.53</v>
      </c>
      <c r="S3468" s="6">
        <v>140.72</v>
      </c>
      <c r="T3468" t="s">
        <v>36</v>
      </c>
      <c r="U3468">
        <v>3</v>
      </c>
      <c r="V3468" t="s">
        <v>50</v>
      </c>
      <c r="W3468" t="s">
        <v>51</v>
      </c>
      <c r="X3468">
        <v>2024</v>
      </c>
      <c r="Y3468" t="s">
        <v>78</v>
      </c>
      <c r="Z3468" s="8">
        <v>0.2576</v>
      </c>
    </row>
    <row r="3469" spans="1:26" x14ac:dyDescent="0.3">
      <c r="A3469" t="s">
        <v>7944</v>
      </c>
      <c r="B3469" s="4">
        <v>45382</v>
      </c>
      <c r="C3469" t="s">
        <v>3676</v>
      </c>
      <c r="D3469" t="s">
        <v>7945</v>
      </c>
      <c r="E3469" t="s">
        <v>43</v>
      </c>
      <c r="F3469" t="s">
        <v>256</v>
      </c>
      <c r="G3469" t="s">
        <v>31</v>
      </c>
      <c r="H3469" t="s">
        <v>195</v>
      </c>
      <c r="I3469" t="s">
        <v>75</v>
      </c>
      <c r="J3469" t="s">
        <v>59</v>
      </c>
      <c r="K3469" t="s">
        <v>35</v>
      </c>
      <c r="L3469">
        <v>1</v>
      </c>
      <c r="M3469" s="6">
        <v>1347.85</v>
      </c>
      <c r="N3469" s="8">
        <v>0</v>
      </c>
      <c r="O3469" s="6">
        <v>0</v>
      </c>
      <c r="P3469" s="6">
        <v>1347.85</v>
      </c>
      <c r="Q3469" s="6">
        <v>785.9</v>
      </c>
      <c r="R3469" s="6">
        <v>561.95000000000005</v>
      </c>
      <c r="S3469" s="6">
        <v>215.37</v>
      </c>
      <c r="T3469" t="s">
        <v>36</v>
      </c>
      <c r="U3469">
        <v>3</v>
      </c>
      <c r="V3469" t="s">
        <v>50</v>
      </c>
      <c r="W3469" t="s">
        <v>51</v>
      </c>
      <c r="X3469">
        <v>2024</v>
      </c>
      <c r="Y3469" t="s">
        <v>78</v>
      </c>
      <c r="Z3469" s="8">
        <v>0.41689999999999999</v>
      </c>
    </row>
    <row r="3470" spans="1:26" x14ac:dyDescent="0.3">
      <c r="A3470" t="s">
        <v>7946</v>
      </c>
      <c r="B3470" s="4">
        <v>45408</v>
      </c>
      <c r="C3470" t="s">
        <v>121</v>
      </c>
      <c r="D3470" t="s">
        <v>7947</v>
      </c>
      <c r="E3470" t="s">
        <v>67</v>
      </c>
      <c r="F3470" t="s">
        <v>68</v>
      </c>
      <c r="G3470" t="s">
        <v>132</v>
      </c>
      <c r="H3470" t="s">
        <v>133</v>
      </c>
      <c r="I3470" t="s">
        <v>116</v>
      </c>
      <c r="J3470" t="s">
        <v>59</v>
      </c>
      <c r="K3470" t="s">
        <v>76</v>
      </c>
      <c r="L3470">
        <v>1</v>
      </c>
      <c r="M3470" s="6">
        <v>1578.13</v>
      </c>
      <c r="N3470" s="8">
        <v>0.2</v>
      </c>
      <c r="O3470" s="6">
        <v>315.63</v>
      </c>
      <c r="P3470" s="6">
        <v>1262.5</v>
      </c>
      <c r="Q3470" s="6">
        <v>807.29</v>
      </c>
      <c r="R3470" s="6">
        <v>455.21</v>
      </c>
      <c r="S3470" s="6">
        <v>96.07</v>
      </c>
      <c r="T3470" t="s">
        <v>36</v>
      </c>
      <c r="U3470">
        <v>4</v>
      </c>
      <c r="V3470" t="s">
        <v>37</v>
      </c>
      <c r="W3470" t="s">
        <v>38</v>
      </c>
      <c r="X3470">
        <v>2024</v>
      </c>
      <c r="Y3470" t="s">
        <v>39</v>
      </c>
      <c r="Z3470" s="8">
        <v>0.36059999999999998</v>
      </c>
    </row>
    <row r="3471" spans="1:26" x14ac:dyDescent="0.3">
      <c r="A3471" t="s">
        <v>7948</v>
      </c>
      <c r="B3471" s="4">
        <v>45558</v>
      </c>
      <c r="C3471" t="s">
        <v>562</v>
      </c>
      <c r="D3471" t="s">
        <v>7949</v>
      </c>
      <c r="E3471" t="s">
        <v>56</v>
      </c>
      <c r="F3471" t="s">
        <v>74</v>
      </c>
      <c r="G3471" t="s">
        <v>132</v>
      </c>
      <c r="H3471" t="s">
        <v>154</v>
      </c>
      <c r="I3471" t="s">
        <v>33</v>
      </c>
      <c r="J3471" t="s">
        <v>48</v>
      </c>
      <c r="K3471" t="s">
        <v>102</v>
      </c>
      <c r="L3471">
        <v>1</v>
      </c>
      <c r="M3471" s="6">
        <v>1010.5</v>
      </c>
      <c r="N3471" s="8">
        <v>0.15</v>
      </c>
      <c r="O3471" s="6">
        <v>151.57</v>
      </c>
      <c r="P3471" s="6">
        <v>858.93</v>
      </c>
      <c r="Q3471" s="6">
        <v>616.66999999999996</v>
      </c>
      <c r="R3471" s="6">
        <v>242.26</v>
      </c>
      <c r="S3471" s="6">
        <v>354.96</v>
      </c>
      <c r="T3471" t="s">
        <v>117</v>
      </c>
      <c r="U3471">
        <v>9</v>
      </c>
      <c r="V3471" t="s">
        <v>61</v>
      </c>
      <c r="W3471" t="s">
        <v>62</v>
      </c>
      <c r="X3471">
        <v>2024</v>
      </c>
      <c r="Y3471" t="s">
        <v>63</v>
      </c>
      <c r="Z3471" s="8">
        <v>0.28199999999999997</v>
      </c>
    </row>
    <row r="3472" spans="1:26" x14ac:dyDescent="0.3">
      <c r="A3472" t="s">
        <v>7950</v>
      </c>
      <c r="B3472" s="4">
        <v>45976</v>
      </c>
      <c r="C3472" t="s">
        <v>4035</v>
      </c>
      <c r="D3472" t="s">
        <v>7951</v>
      </c>
      <c r="E3472" t="s">
        <v>29</v>
      </c>
      <c r="F3472" t="s">
        <v>123</v>
      </c>
      <c r="G3472" t="s">
        <v>45</v>
      </c>
      <c r="H3472" t="s">
        <v>83</v>
      </c>
      <c r="I3472" t="s">
        <v>33</v>
      </c>
      <c r="J3472" t="s">
        <v>48</v>
      </c>
      <c r="K3472" t="s">
        <v>76</v>
      </c>
      <c r="L3472">
        <v>2</v>
      </c>
      <c r="M3472" s="6">
        <v>1493.73</v>
      </c>
      <c r="N3472" s="8">
        <v>0.05</v>
      </c>
      <c r="O3472" s="6">
        <v>149.37</v>
      </c>
      <c r="P3472" s="6">
        <v>2838.09</v>
      </c>
      <c r="Q3472" s="6">
        <v>2149.5500000000002</v>
      </c>
      <c r="R3472" s="6">
        <v>688.54</v>
      </c>
      <c r="S3472" s="6">
        <v>212.56</v>
      </c>
      <c r="T3472" t="s">
        <v>36</v>
      </c>
      <c r="U3472">
        <v>11</v>
      </c>
      <c r="V3472" t="s">
        <v>124</v>
      </c>
      <c r="W3472" t="s">
        <v>85</v>
      </c>
      <c r="X3472">
        <v>2025</v>
      </c>
      <c r="Y3472" t="s">
        <v>221</v>
      </c>
      <c r="Z3472" s="8">
        <v>0.24260000000000001</v>
      </c>
    </row>
    <row r="3473" spans="1:26" x14ac:dyDescent="0.3">
      <c r="A3473" t="s">
        <v>7952</v>
      </c>
      <c r="B3473" s="4">
        <v>45850</v>
      </c>
      <c r="C3473" t="s">
        <v>1282</v>
      </c>
      <c r="D3473" t="s">
        <v>7953</v>
      </c>
      <c r="E3473" t="s">
        <v>29</v>
      </c>
      <c r="F3473" t="s">
        <v>141</v>
      </c>
      <c r="G3473" t="s">
        <v>45</v>
      </c>
      <c r="H3473" t="s">
        <v>46</v>
      </c>
      <c r="I3473" t="s">
        <v>33</v>
      </c>
      <c r="J3473" t="s">
        <v>59</v>
      </c>
      <c r="K3473" t="s">
        <v>76</v>
      </c>
      <c r="L3473">
        <v>3</v>
      </c>
      <c r="M3473" s="6">
        <v>1309.21</v>
      </c>
      <c r="N3473" s="8">
        <v>0.1</v>
      </c>
      <c r="O3473" s="6">
        <v>392.76</v>
      </c>
      <c r="P3473" s="6">
        <v>3534.87</v>
      </c>
      <c r="Q3473" s="6">
        <v>2082.7199999999998</v>
      </c>
      <c r="R3473" s="6">
        <v>1452.15</v>
      </c>
      <c r="S3473" s="6">
        <v>303.75</v>
      </c>
      <c r="T3473" t="s">
        <v>36</v>
      </c>
      <c r="U3473">
        <v>7</v>
      </c>
      <c r="V3473" t="s">
        <v>179</v>
      </c>
      <c r="W3473" t="s">
        <v>62</v>
      </c>
      <c r="X3473">
        <v>2025</v>
      </c>
      <c r="Y3473" t="s">
        <v>208</v>
      </c>
      <c r="Z3473" s="8">
        <v>0.4108</v>
      </c>
    </row>
    <row r="3474" spans="1:26" x14ac:dyDescent="0.3">
      <c r="A3474" t="s">
        <v>7954</v>
      </c>
      <c r="B3474" s="4">
        <v>45431</v>
      </c>
      <c r="C3474" t="s">
        <v>2113</v>
      </c>
      <c r="D3474" t="s">
        <v>7955</v>
      </c>
      <c r="E3474" t="s">
        <v>56</v>
      </c>
      <c r="F3474" t="s">
        <v>57</v>
      </c>
      <c r="G3474" t="s">
        <v>110</v>
      </c>
      <c r="H3474" t="s">
        <v>281</v>
      </c>
      <c r="I3474" t="s">
        <v>75</v>
      </c>
      <c r="J3474" t="s">
        <v>48</v>
      </c>
      <c r="K3474" t="s">
        <v>35</v>
      </c>
      <c r="L3474">
        <v>4</v>
      </c>
      <c r="M3474" s="6">
        <v>1916.28</v>
      </c>
      <c r="N3474" s="8">
        <v>0</v>
      </c>
      <c r="O3474" s="6">
        <v>0</v>
      </c>
      <c r="P3474" s="6">
        <v>7665.12</v>
      </c>
      <c r="Q3474" s="6">
        <v>4729.71</v>
      </c>
      <c r="R3474" s="6">
        <v>2935.41</v>
      </c>
      <c r="S3474" s="6">
        <v>49.05</v>
      </c>
      <c r="T3474" t="s">
        <v>36</v>
      </c>
      <c r="U3474">
        <v>5</v>
      </c>
      <c r="V3474" t="s">
        <v>103</v>
      </c>
      <c r="W3474" t="s">
        <v>38</v>
      </c>
      <c r="X3474">
        <v>2024</v>
      </c>
      <c r="Y3474" t="s">
        <v>104</v>
      </c>
      <c r="Z3474" s="8">
        <v>0.38300000000000001</v>
      </c>
    </row>
    <row r="3475" spans="1:26" x14ac:dyDescent="0.3">
      <c r="A3475" t="s">
        <v>7956</v>
      </c>
      <c r="B3475" s="4">
        <v>45537</v>
      </c>
      <c r="C3475" t="s">
        <v>1212</v>
      </c>
      <c r="D3475" t="s">
        <v>7957</v>
      </c>
      <c r="E3475" t="s">
        <v>43</v>
      </c>
      <c r="F3475" t="s">
        <v>273</v>
      </c>
      <c r="G3475" t="s">
        <v>31</v>
      </c>
      <c r="H3475" t="s">
        <v>32</v>
      </c>
      <c r="I3475" t="s">
        <v>75</v>
      </c>
      <c r="J3475" t="s">
        <v>48</v>
      </c>
      <c r="K3475" t="s">
        <v>49</v>
      </c>
      <c r="L3475">
        <v>1</v>
      </c>
      <c r="M3475" s="6">
        <v>595.21</v>
      </c>
      <c r="N3475" s="8">
        <v>0</v>
      </c>
      <c r="O3475" s="6">
        <v>0</v>
      </c>
      <c r="P3475" s="6">
        <v>595.21</v>
      </c>
      <c r="Q3475" s="6">
        <v>414.13</v>
      </c>
      <c r="R3475" s="6">
        <v>181.08</v>
      </c>
      <c r="S3475" s="6">
        <v>296.55</v>
      </c>
      <c r="T3475" t="s">
        <v>117</v>
      </c>
      <c r="U3475">
        <v>9</v>
      </c>
      <c r="V3475" t="s">
        <v>61</v>
      </c>
      <c r="W3475" t="s">
        <v>62</v>
      </c>
      <c r="X3475">
        <v>2024</v>
      </c>
      <c r="Y3475" t="s">
        <v>63</v>
      </c>
      <c r="Z3475" s="8">
        <v>0.30420000000000003</v>
      </c>
    </row>
    <row r="3476" spans="1:26" x14ac:dyDescent="0.3">
      <c r="A3476" t="s">
        <v>7958</v>
      </c>
      <c r="B3476" s="4">
        <v>45952</v>
      </c>
      <c r="C3476" t="s">
        <v>5757</v>
      </c>
      <c r="D3476" t="s">
        <v>7959</v>
      </c>
      <c r="E3476" t="s">
        <v>56</v>
      </c>
      <c r="F3476" t="s">
        <v>90</v>
      </c>
      <c r="G3476" t="s">
        <v>45</v>
      </c>
      <c r="H3476" t="s">
        <v>83</v>
      </c>
      <c r="I3476" t="s">
        <v>33</v>
      </c>
      <c r="J3476" t="s">
        <v>59</v>
      </c>
      <c r="K3476" t="s">
        <v>102</v>
      </c>
      <c r="L3476">
        <v>1</v>
      </c>
      <c r="M3476" s="6">
        <v>2213.15</v>
      </c>
      <c r="N3476" s="8">
        <v>0.15</v>
      </c>
      <c r="O3476" s="6">
        <v>331.97</v>
      </c>
      <c r="P3476" s="6">
        <v>1881.18</v>
      </c>
      <c r="Q3476" s="6">
        <v>1285.46</v>
      </c>
      <c r="R3476" s="6">
        <v>595.72</v>
      </c>
      <c r="S3476" s="6">
        <v>439.4</v>
      </c>
      <c r="T3476" t="s">
        <v>36</v>
      </c>
      <c r="U3476">
        <v>10</v>
      </c>
      <c r="V3476" t="s">
        <v>146</v>
      </c>
      <c r="W3476" t="s">
        <v>85</v>
      </c>
      <c r="X3476">
        <v>2025</v>
      </c>
      <c r="Y3476" t="s">
        <v>147</v>
      </c>
      <c r="Z3476" s="8">
        <v>0.31669999999999998</v>
      </c>
    </row>
    <row r="3477" spans="1:26" x14ac:dyDescent="0.3">
      <c r="A3477" t="s">
        <v>7960</v>
      </c>
      <c r="B3477" s="4">
        <v>45686</v>
      </c>
      <c r="C3477" t="s">
        <v>1302</v>
      </c>
      <c r="D3477" t="s">
        <v>7961</v>
      </c>
      <c r="E3477" t="s">
        <v>43</v>
      </c>
      <c r="F3477" t="s">
        <v>101</v>
      </c>
      <c r="G3477" t="s">
        <v>69</v>
      </c>
      <c r="H3477" t="s">
        <v>83</v>
      </c>
      <c r="I3477" t="s">
        <v>33</v>
      </c>
      <c r="J3477" t="s">
        <v>34</v>
      </c>
      <c r="K3477" t="s">
        <v>102</v>
      </c>
      <c r="L3477">
        <v>1</v>
      </c>
      <c r="M3477" s="6">
        <v>1265.49</v>
      </c>
      <c r="N3477" s="8">
        <v>0.25</v>
      </c>
      <c r="O3477" s="6">
        <v>316.37</v>
      </c>
      <c r="P3477" s="6">
        <v>949.12</v>
      </c>
      <c r="Q3477" s="6">
        <v>633.55999999999995</v>
      </c>
      <c r="R3477" s="6">
        <v>315.56</v>
      </c>
      <c r="S3477" s="6">
        <v>414.96</v>
      </c>
      <c r="T3477" t="s">
        <v>77</v>
      </c>
      <c r="U3477">
        <v>1</v>
      </c>
      <c r="V3477" t="s">
        <v>91</v>
      </c>
      <c r="W3477" t="s">
        <v>51</v>
      </c>
      <c r="X3477">
        <v>2025</v>
      </c>
      <c r="Y3477" t="s">
        <v>137</v>
      </c>
      <c r="Z3477" s="8">
        <v>0.33250000000000002</v>
      </c>
    </row>
    <row r="3478" spans="1:26" x14ac:dyDescent="0.3">
      <c r="A3478" t="s">
        <v>7962</v>
      </c>
      <c r="B3478" s="4">
        <v>45778</v>
      </c>
      <c r="C3478" t="s">
        <v>4814</v>
      </c>
      <c r="D3478" t="s">
        <v>7963</v>
      </c>
      <c r="E3478" t="s">
        <v>56</v>
      </c>
      <c r="F3478" t="s">
        <v>57</v>
      </c>
      <c r="G3478" t="s">
        <v>31</v>
      </c>
      <c r="H3478" t="s">
        <v>32</v>
      </c>
      <c r="I3478" t="s">
        <v>75</v>
      </c>
      <c r="J3478" t="s">
        <v>59</v>
      </c>
      <c r="K3478" t="s">
        <v>35</v>
      </c>
      <c r="L3478">
        <v>3</v>
      </c>
      <c r="M3478" s="6">
        <v>427.04</v>
      </c>
      <c r="N3478" s="8">
        <v>0.15</v>
      </c>
      <c r="O3478" s="6">
        <v>192.17</v>
      </c>
      <c r="P3478" s="6">
        <v>1088.95</v>
      </c>
      <c r="Q3478" s="6">
        <v>683.58</v>
      </c>
      <c r="R3478" s="6">
        <v>405.37</v>
      </c>
      <c r="S3478" s="6">
        <v>196.73</v>
      </c>
      <c r="T3478" t="s">
        <v>77</v>
      </c>
      <c r="U3478">
        <v>5</v>
      </c>
      <c r="V3478" t="s">
        <v>103</v>
      </c>
      <c r="W3478" t="s">
        <v>38</v>
      </c>
      <c r="X3478">
        <v>2025</v>
      </c>
      <c r="Y3478" t="s">
        <v>167</v>
      </c>
      <c r="Z3478" s="8">
        <v>0.37230000000000002</v>
      </c>
    </row>
    <row r="3479" spans="1:26" x14ac:dyDescent="0.3">
      <c r="A3479" t="s">
        <v>7964</v>
      </c>
      <c r="B3479" s="4">
        <v>45767</v>
      </c>
      <c r="C3479" t="s">
        <v>695</v>
      </c>
      <c r="D3479" t="s">
        <v>7965</v>
      </c>
      <c r="E3479" t="s">
        <v>43</v>
      </c>
      <c r="F3479" t="s">
        <v>44</v>
      </c>
      <c r="G3479" t="s">
        <v>132</v>
      </c>
      <c r="H3479" t="s">
        <v>133</v>
      </c>
      <c r="I3479" t="s">
        <v>47</v>
      </c>
      <c r="J3479" t="s">
        <v>48</v>
      </c>
      <c r="K3479" t="s">
        <v>35</v>
      </c>
      <c r="L3479">
        <v>1</v>
      </c>
      <c r="M3479" s="6">
        <v>2666.6</v>
      </c>
      <c r="N3479" s="8">
        <v>0.15</v>
      </c>
      <c r="O3479" s="6">
        <v>399.99</v>
      </c>
      <c r="P3479" s="6">
        <v>2266.61</v>
      </c>
      <c r="Q3479" s="6">
        <v>1566.08</v>
      </c>
      <c r="R3479" s="6">
        <v>700.53</v>
      </c>
      <c r="S3479" s="6">
        <v>396.51</v>
      </c>
      <c r="T3479" t="s">
        <v>36</v>
      </c>
      <c r="U3479">
        <v>4</v>
      </c>
      <c r="V3479" t="s">
        <v>37</v>
      </c>
      <c r="W3479" t="s">
        <v>38</v>
      </c>
      <c r="X3479">
        <v>2025</v>
      </c>
      <c r="Y3479" t="s">
        <v>112</v>
      </c>
      <c r="Z3479" s="8">
        <v>0.30909999999999999</v>
      </c>
    </row>
    <row r="3480" spans="1:26" x14ac:dyDescent="0.3">
      <c r="A3480" t="s">
        <v>7966</v>
      </c>
      <c r="B3480" s="4">
        <v>45808</v>
      </c>
      <c r="C3480" t="s">
        <v>7967</v>
      </c>
      <c r="D3480" t="s">
        <v>7968</v>
      </c>
      <c r="E3480" t="s">
        <v>29</v>
      </c>
      <c r="F3480" t="s">
        <v>141</v>
      </c>
      <c r="G3480" t="s">
        <v>45</v>
      </c>
      <c r="H3480" t="s">
        <v>83</v>
      </c>
      <c r="I3480" t="s">
        <v>75</v>
      </c>
      <c r="J3480" t="s">
        <v>48</v>
      </c>
      <c r="K3480" t="s">
        <v>35</v>
      </c>
      <c r="L3480">
        <v>3</v>
      </c>
      <c r="M3480" s="6">
        <v>902.55</v>
      </c>
      <c r="N3480" s="8">
        <v>0.2</v>
      </c>
      <c r="O3480" s="6">
        <v>541.53</v>
      </c>
      <c r="P3480" s="6">
        <v>2166.12</v>
      </c>
      <c r="Q3480" s="6">
        <v>1709.28</v>
      </c>
      <c r="R3480" s="6">
        <v>456.84</v>
      </c>
      <c r="S3480" s="6">
        <v>348.11</v>
      </c>
      <c r="T3480" t="s">
        <v>36</v>
      </c>
      <c r="U3480">
        <v>5</v>
      </c>
      <c r="V3480" t="s">
        <v>103</v>
      </c>
      <c r="W3480" t="s">
        <v>38</v>
      </c>
      <c r="X3480">
        <v>2025</v>
      </c>
      <c r="Y3480" t="s">
        <v>167</v>
      </c>
      <c r="Z3480" s="8">
        <v>0.2109</v>
      </c>
    </row>
    <row r="3481" spans="1:26" x14ac:dyDescent="0.3">
      <c r="A3481" t="s">
        <v>7969</v>
      </c>
      <c r="B3481" s="4">
        <v>45475</v>
      </c>
      <c r="C3481" t="s">
        <v>1927</v>
      </c>
      <c r="D3481" t="s">
        <v>7970</v>
      </c>
      <c r="E3481" t="s">
        <v>67</v>
      </c>
      <c r="F3481" t="s">
        <v>334</v>
      </c>
      <c r="G3481" t="s">
        <v>132</v>
      </c>
      <c r="H3481" t="s">
        <v>228</v>
      </c>
      <c r="I3481" t="s">
        <v>33</v>
      </c>
      <c r="J3481" t="s">
        <v>34</v>
      </c>
      <c r="K3481" t="s">
        <v>35</v>
      </c>
      <c r="L3481">
        <v>1</v>
      </c>
      <c r="M3481" s="6">
        <v>543.08000000000004</v>
      </c>
      <c r="N3481" s="8">
        <v>0.2</v>
      </c>
      <c r="O3481" s="6">
        <v>108.62</v>
      </c>
      <c r="P3481" s="6">
        <v>434.46</v>
      </c>
      <c r="Q3481" s="6">
        <v>317.19</v>
      </c>
      <c r="R3481" s="6">
        <v>117.27</v>
      </c>
      <c r="S3481" s="6">
        <v>273.64</v>
      </c>
      <c r="T3481" t="s">
        <v>36</v>
      </c>
      <c r="U3481">
        <v>7</v>
      </c>
      <c r="V3481" t="s">
        <v>179</v>
      </c>
      <c r="W3481" t="s">
        <v>62</v>
      </c>
      <c r="X3481">
        <v>2024</v>
      </c>
      <c r="Y3481" t="s">
        <v>180</v>
      </c>
      <c r="Z3481" s="8">
        <v>0.26989999999999997</v>
      </c>
    </row>
    <row r="3482" spans="1:26" x14ac:dyDescent="0.3">
      <c r="A3482" t="s">
        <v>7971</v>
      </c>
      <c r="B3482" s="4">
        <v>45311</v>
      </c>
      <c r="C3482" t="s">
        <v>640</v>
      </c>
      <c r="D3482" t="s">
        <v>7972</v>
      </c>
      <c r="E3482" t="s">
        <v>56</v>
      </c>
      <c r="F3482" t="s">
        <v>57</v>
      </c>
      <c r="G3482" t="s">
        <v>69</v>
      </c>
      <c r="H3482" t="s">
        <v>83</v>
      </c>
      <c r="I3482" t="s">
        <v>75</v>
      </c>
      <c r="J3482" t="s">
        <v>59</v>
      </c>
      <c r="K3482" t="s">
        <v>76</v>
      </c>
      <c r="L3482">
        <v>1</v>
      </c>
      <c r="M3482" s="6">
        <v>1919.77</v>
      </c>
      <c r="N3482" s="8">
        <v>0.05</v>
      </c>
      <c r="O3482" s="6">
        <v>95.99</v>
      </c>
      <c r="P3482" s="6">
        <v>1823.78</v>
      </c>
      <c r="Q3482" s="6">
        <v>1087</v>
      </c>
      <c r="R3482" s="6">
        <v>736.78</v>
      </c>
      <c r="S3482" s="6">
        <v>203.97</v>
      </c>
      <c r="T3482" t="s">
        <v>36</v>
      </c>
      <c r="U3482">
        <v>1</v>
      </c>
      <c r="V3482" t="s">
        <v>91</v>
      </c>
      <c r="W3482" t="s">
        <v>51</v>
      </c>
      <c r="X3482">
        <v>2024</v>
      </c>
      <c r="Y3482" t="s">
        <v>92</v>
      </c>
      <c r="Z3482" s="8">
        <v>0.40400000000000003</v>
      </c>
    </row>
    <row r="3483" spans="1:26" x14ac:dyDescent="0.3">
      <c r="A3483" t="s">
        <v>7973</v>
      </c>
      <c r="B3483" s="4">
        <v>45849</v>
      </c>
      <c r="C3483" t="s">
        <v>317</v>
      </c>
      <c r="D3483" t="s">
        <v>7974</v>
      </c>
      <c r="E3483" t="s">
        <v>29</v>
      </c>
      <c r="F3483" t="s">
        <v>141</v>
      </c>
      <c r="G3483" t="s">
        <v>31</v>
      </c>
      <c r="H3483" t="s">
        <v>96</v>
      </c>
      <c r="I3483" t="s">
        <v>116</v>
      </c>
      <c r="J3483" t="s">
        <v>48</v>
      </c>
      <c r="K3483" t="s">
        <v>35</v>
      </c>
      <c r="L3483">
        <v>1</v>
      </c>
      <c r="M3483" s="6">
        <v>1602.3</v>
      </c>
      <c r="N3483" s="8">
        <v>0.2</v>
      </c>
      <c r="O3483" s="6">
        <v>320.45999999999998</v>
      </c>
      <c r="P3483" s="6">
        <v>1281.8399999999999</v>
      </c>
      <c r="Q3483" s="6">
        <v>1042.19</v>
      </c>
      <c r="R3483" s="6">
        <v>239.65</v>
      </c>
      <c r="S3483" s="6">
        <v>187.12</v>
      </c>
      <c r="T3483" t="s">
        <v>36</v>
      </c>
      <c r="U3483">
        <v>7</v>
      </c>
      <c r="V3483" t="s">
        <v>179</v>
      </c>
      <c r="W3483" t="s">
        <v>62</v>
      </c>
      <c r="X3483">
        <v>2025</v>
      </c>
      <c r="Y3483" t="s">
        <v>208</v>
      </c>
      <c r="Z3483" s="8">
        <v>0.187</v>
      </c>
    </row>
    <row r="3484" spans="1:26" x14ac:dyDescent="0.3">
      <c r="A3484" t="s">
        <v>7975</v>
      </c>
      <c r="B3484" s="4">
        <v>45815</v>
      </c>
      <c r="C3484" t="s">
        <v>663</v>
      </c>
      <c r="D3484" t="s">
        <v>7976</v>
      </c>
      <c r="E3484" t="s">
        <v>56</v>
      </c>
      <c r="F3484" t="s">
        <v>57</v>
      </c>
      <c r="G3484" t="s">
        <v>132</v>
      </c>
      <c r="H3484" t="s">
        <v>228</v>
      </c>
      <c r="I3484" t="s">
        <v>47</v>
      </c>
      <c r="J3484" t="s">
        <v>59</v>
      </c>
      <c r="K3484" t="s">
        <v>76</v>
      </c>
      <c r="L3484">
        <v>4</v>
      </c>
      <c r="M3484" s="6">
        <v>1387.05</v>
      </c>
      <c r="N3484" s="8">
        <v>0.15</v>
      </c>
      <c r="O3484" s="6">
        <v>832.23</v>
      </c>
      <c r="P3484" s="6">
        <v>4715.97</v>
      </c>
      <c r="Q3484" s="6">
        <v>3357.58</v>
      </c>
      <c r="R3484" s="6">
        <v>1358.39</v>
      </c>
      <c r="S3484" s="6">
        <v>163.32</v>
      </c>
      <c r="T3484" t="s">
        <v>36</v>
      </c>
      <c r="U3484">
        <v>6</v>
      </c>
      <c r="V3484" t="s">
        <v>189</v>
      </c>
      <c r="W3484" t="s">
        <v>38</v>
      </c>
      <c r="X3484">
        <v>2025</v>
      </c>
      <c r="Y3484" t="s">
        <v>424</v>
      </c>
      <c r="Z3484" s="8">
        <v>0.28799999999999998</v>
      </c>
    </row>
    <row r="3485" spans="1:26" x14ac:dyDescent="0.3">
      <c r="A3485" t="s">
        <v>7977</v>
      </c>
      <c r="B3485" s="4">
        <v>45873</v>
      </c>
      <c r="C3485" t="s">
        <v>622</v>
      </c>
      <c r="D3485" t="s">
        <v>7978</v>
      </c>
      <c r="E3485" t="s">
        <v>29</v>
      </c>
      <c r="F3485" t="s">
        <v>123</v>
      </c>
      <c r="G3485" t="s">
        <v>31</v>
      </c>
      <c r="H3485" t="s">
        <v>195</v>
      </c>
      <c r="I3485" t="s">
        <v>47</v>
      </c>
      <c r="J3485" t="s">
        <v>59</v>
      </c>
      <c r="K3485" t="s">
        <v>35</v>
      </c>
      <c r="L3485">
        <v>2</v>
      </c>
      <c r="M3485" s="6">
        <v>890.63</v>
      </c>
      <c r="N3485" s="8">
        <v>0.25</v>
      </c>
      <c r="O3485" s="6">
        <v>445.32</v>
      </c>
      <c r="P3485" s="6">
        <v>1335.94</v>
      </c>
      <c r="Q3485" s="6">
        <v>1003.04</v>
      </c>
      <c r="R3485" s="6">
        <v>332.9</v>
      </c>
      <c r="S3485" s="6">
        <v>184.28</v>
      </c>
      <c r="T3485" t="s">
        <v>77</v>
      </c>
      <c r="U3485">
        <v>8</v>
      </c>
      <c r="V3485" t="s">
        <v>118</v>
      </c>
      <c r="W3485" t="s">
        <v>62</v>
      </c>
      <c r="X3485">
        <v>2025</v>
      </c>
      <c r="Y3485" t="s">
        <v>277</v>
      </c>
      <c r="Z3485" s="8">
        <v>0.2492</v>
      </c>
    </row>
    <row r="3486" spans="1:26" x14ac:dyDescent="0.3">
      <c r="A3486" t="s">
        <v>7979</v>
      </c>
      <c r="B3486" s="4">
        <v>45820</v>
      </c>
      <c r="C3486" t="s">
        <v>4965</v>
      </c>
      <c r="D3486" t="s">
        <v>7980</v>
      </c>
      <c r="E3486" t="s">
        <v>56</v>
      </c>
      <c r="F3486" t="s">
        <v>90</v>
      </c>
      <c r="G3486" t="s">
        <v>45</v>
      </c>
      <c r="H3486" t="s">
        <v>83</v>
      </c>
      <c r="I3486" t="s">
        <v>33</v>
      </c>
      <c r="J3486" t="s">
        <v>48</v>
      </c>
      <c r="K3486" t="s">
        <v>35</v>
      </c>
      <c r="L3486">
        <v>4</v>
      </c>
      <c r="M3486" s="6">
        <v>2192.2600000000002</v>
      </c>
      <c r="N3486" s="8">
        <v>0.05</v>
      </c>
      <c r="O3486" s="6">
        <v>438.45</v>
      </c>
      <c r="P3486" s="6">
        <v>8330.59</v>
      </c>
      <c r="Q3486" s="6">
        <v>5458.28</v>
      </c>
      <c r="R3486" s="6">
        <v>2872.31</v>
      </c>
      <c r="S3486" s="6">
        <v>313.87</v>
      </c>
      <c r="T3486" t="s">
        <v>36</v>
      </c>
      <c r="U3486">
        <v>6</v>
      </c>
      <c r="V3486" t="s">
        <v>189</v>
      </c>
      <c r="W3486" t="s">
        <v>38</v>
      </c>
      <c r="X3486">
        <v>2025</v>
      </c>
      <c r="Y3486" t="s">
        <v>424</v>
      </c>
      <c r="Z3486" s="8">
        <v>0.3448</v>
      </c>
    </row>
    <row r="3487" spans="1:26" x14ac:dyDescent="0.3">
      <c r="A3487" t="s">
        <v>7981</v>
      </c>
      <c r="B3487" s="4">
        <v>45438</v>
      </c>
      <c r="C3487" t="s">
        <v>5493</v>
      </c>
      <c r="D3487" t="s">
        <v>7982</v>
      </c>
      <c r="E3487" t="s">
        <v>43</v>
      </c>
      <c r="F3487" t="s">
        <v>273</v>
      </c>
      <c r="G3487" t="s">
        <v>110</v>
      </c>
      <c r="H3487" t="s">
        <v>269</v>
      </c>
      <c r="I3487" t="s">
        <v>47</v>
      </c>
      <c r="J3487" t="s">
        <v>59</v>
      </c>
      <c r="K3487" t="s">
        <v>102</v>
      </c>
      <c r="L3487">
        <v>3</v>
      </c>
      <c r="M3487" s="6">
        <v>2362.63</v>
      </c>
      <c r="N3487" s="8">
        <v>0.15</v>
      </c>
      <c r="O3487" s="6">
        <v>1063.18</v>
      </c>
      <c r="P3487" s="6">
        <v>6024.71</v>
      </c>
      <c r="Q3487" s="6">
        <v>4314.54</v>
      </c>
      <c r="R3487" s="6">
        <v>1710.17</v>
      </c>
      <c r="S3487" s="6">
        <v>190.24</v>
      </c>
      <c r="T3487" t="s">
        <v>117</v>
      </c>
      <c r="U3487">
        <v>5</v>
      </c>
      <c r="V3487" t="s">
        <v>103</v>
      </c>
      <c r="W3487" t="s">
        <v>38</v>
      </c>
      <c r="X3487">
        <v>2024</v>
      </c>
      <c r="Y3487" t="s">
        <v>104</v>
      </c>
      <c r="Z3487" s="8">
        <v>0.28389999999999999</v>
      </c>
    </row>
    <row r="3488" spans="1:26" x14ac:dyDescent="0.3">
      <c r="A3488" t="s">
        <v>7983</v>
      </c>
      <c r="B3488" s="4">
        <v>45957</v>
      </c>
      <c r="C3488" t="s">
        <v>1523</v>
      </c>
      <c r="D3488" t="s">
        <v>7984</v>
      </c>
      <c r="E3488" t="s">
        <v>43</v>
      </c>
      <c r="F3488" t="s">
        <v>256</v>
      </c>
      <c r="G3488" t="s">
        <v>132</v>
      </c>
      <c r="H3488" t="s">
        <v>154</v>
      </c>
      <c r="I3488" t="s">
        <v>75</v>
      </c>
      <c r="J3488" t="s">
        <v>34</v>
      </c>
      <c r="K3488" t="s">
        <v>35</v>
      </c>
      <c r="L3488">
        <v>1</v>
      </c>
      <c r="M3488" s="6">
        <v>848.42</v>
      </c>
      <c r="N3488" s="8">
        <v>0.1</v>
      </c>
      <c r="O3488" s="6">
        <v>84.84</v>
      </c>
      <c r="P3488" s="6">
        <v>763.58</v>
      </c>
      <c r="Q3488" s="6">
        <v>616.5</v>
      </c>
      <c r="R3488" s="6">
        <v>147.08000000000001</v>
      </c>
      <c r="S3488" s="6">
        <v>178.96</v>
      </c>
      <c r="T3488" t="s">
        <v>36</v>
      </c>
      <c r="U3488">
        <v>10</v>
      </c>
      <c r="V3488" t="s">
        <v>146</v>
      </c>
      <c r="W3488" t="s">
        <v>85</v>
      </c>
      <c r="X3488">
        <v>2025</v>
      </c>
      <c r="Y3488" t="s">
        <v>147</v>
      </c>
      <c r="Z3488" s="8">
        <v>0.19259999999999999</v>
      </c>
    </row>
    <row r="3489" spans="1:26" x14ac:dyDescent="0.3">
      <c r="A3489" t="s">
        <v>7985</v>
      </c>
      <c r="B3489" s="4">
        <v>45595</v>
      </c>
      <c r="C3489" t="s">
        <v>3138</v>
      </c>
      <c r="D3489" t="s">
        <v>7986</v>
      </c>
      <c r="E3489" t="s">
        <v>108</v>
      </c>
      <c r="F3489" t="s">
        <v>109</v>
      </c>
      <c r="G3489" t="s">
        <v>132</v>
      </c>
      <c r="H3489" t="s">
        <v>252</v>
      </c>
      <c r="I3489" t="s">
        <v>75</v>
      </c>
      <c r="J3489" t="s">
        <v>34</v>
      </c>
      <c r="K3489" t="s">
        <v>76</v>
      </c>
      <c r="L3489">
        <v>1</v>
      </c>
      <c r="M3489" s="6">
        <v>1177.1400000000001</v>
      </c>
      <c r="N3489" s="8">
        <v>0.05</v>
      </c>
      <c r="O3489" s="6">
        <v>58.86</v>
      </c>
      <c r="P3489" s="6">
        <v>1118.28</v>
      </c>
      <c r="Q3489" s="6">
        <v>677.46</v>
      </c>
      <c r="R3489" s="6">
        <v>440.82</v>
      </c>
      <c r="S3489" s="6">
        <v>42.17</v>
      </c>
      <c r="T3489" t="s">
        <v>36</v>
      </c>
      <c r="U3489">
        <v>10</v>
      </c>
      <c r="V3489" t="s">
        <v>146</v>
      </c>
      <c r="W3489" t="s">
        <v>85</v>
      </c>
      <c r="X3489">
        <v>2024</v>
      </c>
      <c r="Y3489" t="s">
        <v>184</v>
      </c>
      <c r="Z3489" s="8">
        <v>0.39419999999999999</v>
      </c>
    </row>
    <row r="3490" spans="1:26" x14ac:dyDescent="0.3">
      <c r="A3490" t="s">
        <v>7987</v>
      </c>
      <c r="B3490" s="4">
        <v>45911</v>
      </c>
      <c r="C3490" t="s">
        <v>5514</v>
      </c>
      <c r="D3490" t="s">
        <v>7988</v>
      </c>
      <c r="E3490" t="s">
        <v>67</v>
      </c>
      <c r="F3490" t="s">
        <v>158</v>
      </c>
      <c r="G3490" t="s">
        <v>69</v>
      </c>
      <c r="H3490" t="s">
        <v>291</v>
      </c>
      <c r="I3490" t="s">
        <v>116</v>
      </c>
      <c r="J3490" t="s">
        <v>34</v>
      </c>
      <c r="K3490" t="s">
        <v>49</v>
      </c>
      <c r="L3490">
        <v>3</v>
      </c>
      <c r="M3490" s="6">
        <v>1021.11</v>
      </c>
      <c r="N3490" s="8">
        <v>0.15</v>
      </c>
      <c r="O3490" s="6">
        <v>459.5</v>
      </c>
      <c r="P3490" s="6">
        <v>2603.83</v>
      </c>
      <c r="Q3490" s="6">
        <v>1754.23</v>
      </c>
      <c r="R3490" s="6">
        <v>849.6</v>
      </c>
      <c r="S3490" s="6">
        <v>253.73</v>
      </c>
      <c r="T3490" t="s">
        <v>77</v>
      </c>
      <c r="U3490">
        <v>9</v>
      </c>
      <c r="V3490" t="s">
        <v>61</v>
      </c>
      <c r="W3490" t="s">
        <v>62</v>
      </c>
      <c r="X3490">
        <v>2025</v>
      </c>
      <c r="Y3490" t="s">
        <v>97</v>
      </c>
      <c r="Z3490" s="8">
        <v>0.32629999999999998</v>
      </c>
    </row>
    <row r="3491" spans="1:26" x14ac:dyDescent="0.3">
      <c r="A3491" t="s">
        <v>7989</v>
      </c>
      <c r="B3491" s="4">
        <v>45873</v>
      </c>
      <c r="C3491" t="s">
        <v>1809</v>
      </c>
      <c r="D3491" t="s">
        <v>7990</v>
      </c>
      <c r="E3491" t="s">
        <v>29</v>
      </c>
      <c r="F3491" t="s">
        <v>123</v>
      </c>
      <c r="G3491" t="s">
        <v>132</v>
      </c>
      <c r="H3491" t="s">
        <v>228</v>
      </c>
      <c r="I3491" t="s">
        <v>116</v>
      </c>
      <c r="J3491" t="s">
        <v>48</v>
      </c>
      <c r="K3491" t="s">
        <v>102</v>
      </c>
      <c r="L3491">
        <v>3</v>
      </c>
      <c r="M3491" s="6">
        <v>1347.28</v>
      </c>
      <c r="N3491" s="8">
        <v>0.05</v>
      </c>
      <c r="O3491" s="6">
        <v>202.09</v>
      </c>
      <c r="P3491" s="6">
        <v>3839.75</v>
      </c>
      <c r="Q3491" s="6">
        <v>2894.68</v>
      </c>
      <c r="R3491" s="6">
        <v>945.07</v>
      </c>
      <c r="S3491" s="6">
        <v>290.47000000000003</v>
      </c>
      <c r="T3491" t="s">
        <v>36</v>
      </c>
      <c r="U3491">
        <v>8</v>
      </c>
      <c r="V3491" t="s">
        <v>118</v>
      </c>
      <c r="W3491" t="s">
        <v>62</v>
      </c>
      <c r="X3491">
        <v>2025</v>
      </c>
      <c r="Y3491" t="s">
        <v>277</v>
      </c>
      <c r="Z3491" s="8">
        <v>0.24610000000000001</v>
      </c>
    </row>
    <row r="3492" spans="1:26" x14ac:dyDescent="0.3">
      <c r="A3492" t="s">
        <v>7991</v>
      </c>
      <c r="B3492" s="4">
        <v>45986</v>
      </c>
      <c r="C3492" t="s">
        <v>1331</v>
      </c>
      <c r="D3492" t="s">
        <v>7992</v>
      </c>
      <c r="E3492" t="s">
        <v>43</v>
      </c>
      <c r="F3492" t="s">
        <v>256</v>
      </c>
      <c r="G3492" t="s">
        <v>69</v>
      </c>
      <c r="H3492" t="s">
        <v>70</v>
      </c>
      <c r="I3492" t="s">
        <v>33</v>
      </c>
      <c r="J3492" t="s">
        <v>48</v>
      </c>
      <c r="K3492" t="s">
        <v>102</v>
      </c>
      <c r="L3492">
        <v>1</v>
      </c>
      <c r="M3492" s="6">
        <v>2143.36</v>
      </c>
      <c r="N3492" s="8">
        <v>0.2</v>
      </c>
      <c r="O3492" s="6">
        <v>428.67</v>
      </c>
      <c r="P3492" s="6">
        <v>1714.69</v>
      </c>
      <c r="Q3492" s="6">
        <v>1283.0999999999999</v>
      </c>
      <c r="R3492" s="6">
        <v>431.59</v>
      </c>
      <c r="S3492" s="6">
        <v>174.14</v>
      </c>
      <c r="T3492" t="s">
        <v>36</v>
      </c>
      <c r="U3492">
        <v>11</v>
      </c>
      <c r="V3492" t="s">
        <v>124</v>
      </c>
      <c r="W3492" t="s">
        <v>85</v>
      </c>
      <c r="X3492">
        <v>2025</v>
      </c>
      <c r="Y3492" t="s">
        <v>221</v>
      </c>
      <c r="Z3492" s="8">
        <v>0.25169999999999998</v>
      </c>
    </row>
    <row r="3493" spans="1:26" x14ac:dyDescent="0.3">
      <c r="A3493" t="s">
        <v>7993</v>
      </c>
      <c r="B3493" s="4">
        <v>45519</v>
      </c>
      <c r="C3493" t="s">
        <v>1714</v>
      </c>
      <c r="D3493" t="s">
        <v>7994</v>
      </c>
      <c r="E3493" t="s">
        <v>29</v>
      </c>
      <c r="F3493" t="s">
        <v>242</v>
      </c>
      <c r="G3493" t="s">
        <v>132</v>
      </c>
      <c r="H3493" t="s">
        <v>252</v>
      </c>
      <c r="I3493" t="s">
        <v>75</v>
      </c>
      <c r="J3493" t="s">
        <v>48</v>
      </c>
      <c r="K3493" t="s">
        <v>35</v>
      </c>
      <c r="L3493">
        <v>2</v>
      </c>
      <c r="M3493" s="6">
        <v>1153.8900000000001</v>
      </c>
      <c r="N3493" s="8">
        <v>0.1</v>
      </c>
      <c r="O3493" s="6">
        <v>230.78</v>
      </c>
      <c r="P3493" s="6">
        <v>2077</v>
      </c>
      <c r="Q3493" s="6">
        <v>1682.55</v>
      </c>
      <c r="R3493" s="6">
        <v>394.45</v>
      </c>
      <c r="S3493" s="6">
        <v>163.19999999999999</v>
      </c>
      <c r="T3493" t="s">
        <v>77</v>
      </c>
      <c r="U3493">
        <v>8</v>
      </c>
      <c r="V3493" t="s">
        <v>118</v>
      </c>
      <c r="W3493" t="s">
        <v>62</v>
      </c>
      <c r="X3493">
        <v>2024</v>
      </c>
      <c r="Y3493" t="s">
        <v>119</v>
      </c>
      <c r="Z3493" s="8">
        <v>0.18990000000000001</v>
      </c>
    </row>
    <row r="3494" spans="1:26" x14ac:dyDescent="0.3">
      <c r="A3494" t="s">
        <v>7995</v>
      </c>
      <c r="B3494" s="4">
        <v>45393</v>
      </c>
      <c r="C3494" t="s">
        <v>1176</v>
      </c>
      <c r="D3494" t="s">
        <v>7996</v>
      </c>
      <c r="E3494" t="s">
        <v>29</v>
      </c>
      <c r="F3494" t="s">
        <v>141</v>
      </c>
      <c r="G3494" t="s">
        <v>110</v>
      </c>
      <c r="H3494" t="s">
        <v>269</v>
      </c>
      <c r="I3494" t="s">
        <v>47</v>
      </c>
      <c r="J3494" t="s">
        <v>59</v>
      </c>
      <c r="K3494" t="s">
        <v>60</v>
      </c>
      <c r="L3494">
        <v>3</v>
      </c>
      <c r="M3494" s="6">
        <v>882.21</v>
      </c>
      <c r="N3494" s="8">
        <v>0.2</v>
      </c>
      <c r="O3494" s="6">
        <v>529.33000000000004</v>
      </c>
      <c r="P3494" s="6">
        <v>2117.3000000000002</v>
      </c>
      <c r="Q3494" s="6">
        <v>1377.97</v>
      </c>
      <c r="R3494" s="6">
        <v>739.33</v>
      </c>
      <c r="S3494" s="6">
        <v>114.48</v>
      </c>
      <c r="T3494" t="s">
        <v>117</v>
      </c>
      <c r="U3494">
        <v>4</v>
      </c>
      <c r="V3494" t="s">
        <v>37</v>
      </c>
      <c r="W3494" t="s">
        <v>38</v>
      </c>
      <c r="X3494">
        <v>2024</v>
      </c>
      <c r="Y3494" t="s">
        <v>39</v>
      </c>
      <c r="Z3494" s="8">
        <v>0.34920000000000001</v>
      </c>
    </row>
    <row r="3495" spans="1:26" x14ac:dyDescent="0.3">
      <c r="A3495" t="s">
        <v>7997</v>
      </c>
      <c r="B3495" s="4">
        <v>45878</v>
      </c>
      <c r="C3495" t="s">
        <v>4340</v>
      </c>
      <c r="D3495" t="s">
        <v>7998</v>
      </c>
      <c r="E3495" t="s">
        <v>67</v>
      </c>
      <c r="F3495" t="s">
        <v>68</v>
      </c>
      <c r="G3495" t="s">
        <v>110</v>
      </c>
      <c r="H3495" t="s">
        <v>166</v>
      </c>
      <c r="I3495" t="s">
        <v>116</v>
      </c>
      <c r="J3495" t="s">
        <v>59</v>
      </c>
      <c r="K3495" t="s">
        <v>49</v>
      </c>
      <c r="L3495">
        <v>2</v>
      </c>
      <c r="M3495" s="6">
        <v>1148.3599999999999</v>
      </c>
      <c r="N3495" s="8">
        <v>0.2</v>
      </c>
      <c r="O3495" s="6">
        <v>459.34</v>
      </c>
      <c r="P3495" s="6">
        <v>1837.38</v>
      </c>
      <c r="Q3495" s="6">
        <v>1369.35</v>
      </c>
      <c r="R3495" s="6">
        <v>468.03</v>
      </c>
      <c r="S3495" s="6">
        <v>114.13</v>
      </c>
      <c r="T3495" t="s">
        <v>117</v>
      </c>
      <c r="U3495">
        <v>8</v>
      </c>
      <c r="V3495" t="s">
        <v>118</v>
      </c>
      <c r="W3495" t="s">
        <v>62</v>
      </c>
      <c r="X3495">
        <v>2025</v>
      </c>
      <c r="Y3495" t="s">
        <v>277</v>
      </c>
      <c r="Z3495" s="8">
        <v>0.25469999999999998</v>
      </c>
    </row>
    <row r="3496" spans="1:26" x14ac:dyDescent="0.3">
      <c r="A3496" t="s">
        <v>7999</v>
      </c>
      <c r="B3496" s="4">
        <v>45708</v>
      </c>
      <c r="C3496" t="s">
        <v>2766</v>
      </c>
      <c r="D3496" t="s">
        <v>8000</v>
      </c>
      <c r="E3496" t="s">
        <v>56</v>
      </c>
      <c r="F3496" t="s">
        <v>74</v>
      </c>
      <c r="G3496" t="s">
        <v>31</v>
      </c>
      <c r="H3496" t="s">
        <v>195</v>
      </c>
      <c r="I3496" t="s">
        <v>47</v>
      </c>
      <c r="J3496" t="s">
        <v>59</v>
      </c>
      <c r="K3496" t="s">
        <v>60</v>
      </c>
      <c r="L3496">
        <v>3</v>
      </c>
      <c r="M3496" s="6">
        <v>2077.15</v>
      </c>
      <c r="N3496" s="8">
        <v>0.15</v>
      </c>
      <c r="O3496" s="6">
        <v>934.72</v>
      </c>
      <c r="P3496" s="6">
        <v>5296.73</v>
      </c>
      <c r="Q3496" s="6">
        <v>3544.31</v>
      </c>
      <c r="R3496" s="6">
        <v>1752.42</v>
      </c>
      <c r="S3496" s="6">
        <v>83.28</v>
      </c>
      <c r="T3496" t="s">
        <v>36</v>
      </c>
      <c r="U3496">
        <v>2</v>
      </c>
      <c r="V3496" t="s">
        <v>171</v>
      </c>
      <c r="W3496" t="s">
        <v>51</v>
      </c>
      <c r="X3496">
        <v>2025</v>
      </c>
      <c r="Y3496" t="s">
        <v>172</v>
      </c>
      <c r="Z3496" s="8">
        <v>0.33079999999999998</v>
      </c>
    </row>
    <row r="3497" spans="1:26" x14ac:dyDescent="0.3">
      <c r="A3497" t="s">
        <v>8001</v>
      </c>
      <c r="B3497" s="4">
        <v>45507</v>
      </c>
      <c r="C3497" t="s">
        <v>2415</v>
      </c>
      <c r="D3497" t="s">
        <v>8002</v>
      </c>
      <c r="E3497" t="s">
        <v>29</v>
      </c>
      <c r="F3497" t="s">
        <v>123</v>
      </c>
      <c r="G3497" t="s">
        <v>69</v>
      </c>
      <c r="H3497" t="s">
        <v>291</v>
      </c>
      <c r="I3497" t="s">
        <v>75</v>
      </c>
      <c r="J3497" t="s">
        <v>34</v>
      </c>
      <c r="K3497" t="s">
        <v>76</v>
      </c>
      <c r="L3497">
        <v>1</v>
      </c>
      <c r="M3497" s="6">
        <v>352.67</v>
      </c>
      <c r="N3497" s="8">
        <v>0.05</v>
      </c>
      <c r="O3497" s="6">
        <v>17.63</v>
      </c>
      <c r="P3497" s="6">
        <v>335.04</v>
      </c>
      <c r="Q3497" s="6">
        <v>233.4</v>
      </c>
      <c r="R3497" s="6">
        <v>101.64</v>
      </c>
      <c r="S3497" s="6">
        <v>406.99</v>
      </c>
      <c r="T3497" t="s">
        <v>36</v>
      </c>
      <c r="U3497">
        <v>8</v>
      </c>
      <c r="V3497" t="s">
        <v>118</v>
      </c>
      <c r="W3497" t="s">
        <v>62</v>
      </c>
      <c r="X3497">
        <v>2024</v>
      </c>
      <c r="Y3497" t="s">
        <v>119</v>
      </c>
      <c r="Z3497" s="8">
        <v>0.3034</v>
      </c>
    </row>
    <row r="3498" spans="1:26" x14ac:dyDescent="0.3">
      <c r="A3498" t="s">
        <v>8003</v>
      </c>
      <c r="B3498" s="4">
        <v>45698</v>
      </c>
      <c r="C3498" t="s">
        <v>1899</v>
      </c>
      <c r="D3498" t="s">
        <v>8004</v>
      </c>
      <c r="E3498" t="s">
        <v>43</v>
      </c>
      <c r="F3498" t="s">
        <v>256</v>
      </c>
      <c r="G3498" t="s">
        <v>132</v>
      </c>
      <c r="H3498" t="s">
        <v>228</v>
      </c>
      <c r="I3498" t="s">
        <v>33</v>
      </c>
      <c r="J3498" t="s">
        <v>34</v>
      </c>
      <c r="K3498" t="s">
        <v>60</v>
      </c>
      <c r="L3498">
        <v>1</v>
      </c>
      <c r="M3498" s="6">
        <v>1240.3499999999999</v>
      </c>
      <c r="N3498" s="8">
        <v>0.15</v>
      </c>
      <c r="O3498" s="6">
        <v>186.05</v>
      </c>
      <c r="P3498" s="6">
        <v>1054.3</v>
      </c>
      <c r="Q3498" s="6">
        <v>650.79</v>
      </c>
      <c r="R3498" s="6">
        <v>403.51</v>
      </c>
      <c r="S3498" s="6">
        <v>175.71</v>
      </c>
      <c r="T3498" t="s">
        <v>77</v>
      </c>
      <c r="U3498">
        <v>2</v>
      </c>
      <c r="V3498" t="s">
        <v>171</v>
      </c>
      <c r="W3498" t="s">
        <v>51</v>
      </c>
      <c r="X3498">
        <v>2025</v>
      </c>
      <c r="Y3498" t="s">
        <v>172</v>
      </c>
      <c r="Z3498" s="8">
        <v>0.38269999999999998</v>
      </c>
    </row>
    <row r="3499" spans="1:26" x14ac:dyDescent="0.3">
      <c r="A3499" t="s">
        <v>8005</v>
      </c>
      <c r="B3499" s="4">
        <v>45690</v>
      </c>
      <c r="C3499" t="s">
        <v>1176</v>
      </c>
      <c r="D3499" t="s">
        <v>8006</v>
      </c>
      <c r="E3499" t="s">
        <v>56</v>
      </c>
      <c r="F3499" t="s">
        <v>238</v>
      </c>
      <c r="G3499" t="s">
        <v>69</v>
      </c>
      <c r="H3499" t="s">
        <v>291</v>
      </c>
      <c r="I3499" t="s">
        <v>33</v>
      </c>
      <c r="J3499" t="s">
        <v>59</v>
      </c>
      <c r="K3499" t="s">
        <v>76</v>
      </c>
      <c r="L3499">
        <v>1</v>
      </c>
      <c r="M3499" s="6">
        <v>1999.53</v>
      </c>
      <c r="N3499" s="8">
        <v>0.1</v>
      </c>
      <c r="O3499" s="6">
        <v>199.95</v>
      </c>
      <c r="P3499" s="6">
        <v>1799.58</v>
      </c>
      <c r="Q3499" s="6">
        <v>1162.06</v>
      </c>
      <c r="R3499" s="6">
        <v>637.52</v>
      </c>
      <c r="S3499" s="6">
        <v>143.11000000000001</v>
      </c>
      <c r="T3499" t="s">
        <v>36</v>
      </c>
      <c r="U3499">
        <v>2</v>
      </c>
      <c r="V3499" t="s">
        <v>171</v>
      </c>
      <c r="W3499" t="s">
        <v>51</v>
      </c>
      <c r="X3499">
        <v>2025</v>
      </c>
      <c r="Y3499" t="s">
        <v>172</v>
      </c>
      <c r="Z3499" s="8">
        <v>0.3543</v>
      </c>
    </row>
    <row r="3500" spans="1:26" x14ac:dyDescent="0.3">
      <c r="A3500" t="s">
        <v>8007</v>
      </c>
      <c r="B3500" s="4">
        <v>46006</v>
      </c>
      <c r="C3500" t="s">
        <v>2436</v>
      </c>
      <c r="D3500" t="s">
        <v>8008</v>
      </c>
      <c r="E3500" t="s">
        <v>43</v>
      </c>
      <c r="F3500" t="s">
        <v>101</v>
      </c>
      <c r="G3500" t="s">
        <v>45</v>
      </c>
      <c r="H3500" t="s">
        <v>83</v>
      </c>
      <c r="I3500" t="s">
        <v>47</v>
      </c>
      <c r="J3500" t="s">
        <v>59</v>
      </c>
      <c r="K3500" t="s">
        <v>35</v>
      </c>
      <c r="L3500">
        <v>3</v>
      </c>
      <c r="M3500" s="6">
        <v>1824.34</v>
      </c>
      <c r="N3500" s="8">
        <v>0.25</v>
      </c>
      <c r="O3500" s="6">
        <v>1368.26</v>
      </c>
      <c r="P3500" s="6">
        <v>4104.76</v>
      </c>
      <c r="Q3500" s="6">
        <v>3119.99</v>
      </c>
      <c r="R3500" s="6">
        <v>984.77</v>
      </c>
      <c r="S3500" s="6">
        <v>274.94</v>
      </c>
      <c r="T3500" t="s">
        <v>117</v>
      </c>
      <c r="U3500">
        <v>12</v>
      </c>
      <c r="V3500" t="s">
        <v>84</v>
      </c>
      <c r="W3500" t="s">
        <v>85</v>
      </c>
      <c r="X3500">
        <v>2025</v>
      </c>
      <c r="Y3500" t="s">
        <v>86</v>
      </c>
      <c r="Z3500" s="8">
        <v>0.2399</v>
      </c>
    </row>
    <row r="3501" spans="1:26" x14ac:dyDescent="0.3">
      <c r="A3501" t="s">
        <v>8009</v>
      </c>
      <c r="B3501" s="4">
        <v>45995</v>
      </c>
      <c r="C3501" t="s">
        <v>8010</v>
      </c>
      <c r="D3501" t="s">
        <v>8011</v>
      </c>
      <c r="E3501" t="s">
        <v>67</v>
      </c>
      <c r="F3501" t="s">
        <v>82</v>
      </c>
      <c r="G3501" t="s">
        <v>132</v>
      </c>
      <c r="H3501" t="s">
        <v>252</v>
      </c>
      <c r="I3501" t="s">
        <v>33</v>
      </c>
      <c r="J3501" t="s">
        <v>59</v>
      </c>
      <c r="K3501" t="s">
        <v>60</v>
      </c>
      <c r="L3501">
        <v>2</v>
      </c>
      <c r="M3501" s="6">
        <v>788.94</v>
      </c>
      <c r="N3501" s="8">
        <v>0</v>
      </c>
      <c r="O3501" s="6">
        <v>0</v>
      </c>
      <c r="P3501" s="6">
        <v>1577.88</v>
      </c>
      <c r="Q3501" s="6">
        <v>929.56</v>
      </c>
      <c r="R3501" s="6">
        <v>648.32000000000005</v>
      </c>
      <c r="S3501" s="6">
        <v>129.04</v>
      </c>
      <c r="T3501" t="s">
        <v>36</v>
      </c>
      <c r="U3501">
        <v>12</v>
      </c>
      <c r="V3501" t="s">
        <v>84</v>
      </c>
      <c r="W3501" t="s">
        <v>85</v>
      </c>
      <c r="X3501">
        <v>2025</v>
      </c>
      <c r="Y3501" t="s">
        <v>86</v>
      </c>
      <c r="Z3501" s="8">
        <v>0.41089999999999999</v>
      </c>
    </row>
    <row r="3502" spans="1:26" x14ac:dyDescent="0.3">
      <c r="A3502" t="s">
        <v>8012</v>
      </c>
      <c r="B3502" s="4">
        <v>45790</v>
      </c>
      <c r="C3502" t="s">
        <v>1720</v>
      </c>
      <c r="D3502" t="s">
        <v>8013</v>
      </c>
      <c r="E3502" t="s">
        <v>56</v>
      </c>
      <c r="F3502" t="s">
        <v>90</v>
      </c>
      <c r="G3502" t="s">
        <v>132</v>
      </c>
      <c r="H3502" t="s">
        <v>133</v>
      </c>
      <c r="I3502" t="s">
        <v>33</v>
      </c>
      <c r="J3502" t="s">
        <v>34</v>
      </c>
      <c r="K3502" t="s">
        <v>35</v>
      </c>
      <c r="L3502">
        <v>1</v>
      </c>
      <c r="M3502" s="6">
        <v>1672.99</v>
      </c>
      <c r="N3502" s="8">
        <v>0</v>
      </c>
      <c r="O3502" s="6">
        <v>0</v>
      </c>
      <c r="P3502" s="6">
        <v>1672.99</v>
      </c>
      <c r="Q3502" s="6">
        <v>1310.6500000000001</v>
      </c>
      <c r="R3502" s="6">
        <v>362.34</v>
      </c>
      <c r="S3502" s="6">
        <v>319.08999999999997</v>
      </c>
      <c r="T3502" t="s">
        <v>36</v>
      </c>
      <c r="U3502">
        <v>5</v>
      </c>
      <c r="V3502" t="s">
        <v>103</v>
      </c>
      <c r="W3502" t="s">
        <v>38</v>
      </c>
      <c r="X3502">
        <v>2025</v>
      </c>
      <c r="Y3502" t="s">
        <v>167</v>
      </c>
      <c r="Z3502" s="8">
        <v>0.21659999999999999</v>
      </c>
    </row>
    <row r="3503" spans="1:26" x14ac:dyDescent="0.3">
      <c r="A3503" t="s">
        <v>8014</v>
      </c>
      <c r="B3503" s="4">
        <v>45756</v>
      </c>
      <c r="C3503" t="s">
        <v>675</v>
      </c>
      <c r="D3503" t="s">
        <v>8015</v>
      </c>
      <c r="E3503" t="s">
        <v>29</v>
      </c>
      <c r="F3503" t="s">
        <v>123</v>
      </c>
      <c r="G3503" t="s">
        <v>110</v>
      </c>
      <c r="H3503" t="s">
        <v>166</v>
      </c>
      <c r="I3503" t="s">
        <v>75</v>
      </c>
      <c r="J3503" t="s">
        <v>59</v>
      </c>
      <c r="K3503" t="s">
        <v>60</v>
      </c>
      <c r="L3503">
        <v>1</v>
      </c>
      <c r="M3503" s="6">
        <v>2197.38</v>
      </c>
      <c r="N3503" s="8">
        <v>0.25</v>
      </c>
      <c r="O3503" s="6">
        <v>549.34</v>
      </c>
      <c r="P3503" s="6">
        <v>1648.04</v>
      </c>
      <c r="Q3503" s="6">
        <v>1150.9100000000001</v>
      </c>
      <c r="R3503" s="6">
        <v>497.13</v>
      </c>
      <c r="S3503" s="6">
        <v>235.29</v>
      </c>
      <c r="T3503" t="s">
        <v>36</v>
      </c>
      <c r="U3503">
        <v>4</v>
      </c>
      <c r="V3503" t="s">
        <v>37</v>
      </c>
      <c r="W3503" t="s">
        <v>38</v>
      </c>
      <c r="X3503">
        <v>2025</v>
      </c>
      <c r="Y3503" t="s">
        <v>112</v>
      </c>
      <c r="Z3503" s="8">
        <v>0.30159999999999998</v>
      </c>
    </row>
    <row r="3504" spans="1:26" x14ac:dyDescent="0.3">
      <c r="A3504" t="s">
        <v>8016</v>
      </c>
      <c r="B3504" s="4">
        <v>45982</v>
      </c>
      <c r="C3504" t="s">
        <v>2660</v>
      </c>
      <c r="D3504" t="s">
        <v>8017</v>
      </c>
      <c r="E3504" t="s">
        <v>108</v>
      </c>
      <c r="F3504" t="s">
        <v>145</v>
      </c>
      <c r="G3504" t="s">
        <v>132</v>
      </c>
      <c r="H3504" t="s">
        <v>228</v>
      </c>
      <c r="I3504" t="s">
        <v>75</v>
      </c>
      <c r="J3504" t="s">
        <v>59</v>
      </c>
      <c r="K3504" t="s">
        <v>60</v>
      </c>
      <c r="L3504">
        <v>1</v>
      </c>
      <c r="M3504" s="6">
        <v>751.29</v>
      </c>
      <c r="N3504" s="8">
        <v>0.1</v>
      </c>
      <c r="O3504" s="6">
        <v>75.13</v>
      </c>
      <c r="P3504" s="6">
        <v>676.16</v>
      </c>
      <c r="Q3504" s="6">
        <v>505.94</v>
      </c>
      <c r="R3504" s="6">
        <v>170.22</v>
      </c>
      <c r="S3504" s="6">
        <v>88.96</v>
      </c>
      <c r="T3504" t="s">
        <v>117</v>
      </c>
      <c r="U3504">
        <v>11</v>
      </c>
      <c r="V3504" t="s">
        <v>124</v>
      </c>
      <c r="W3504" t="s">
        <v>85</v>
      </c>
      <c r="X3504">
        <v>2025</v>
      </c>
      <c r="Y3504" t="s">
        <v>221</v>
      </c>
      <c r="Z3504" s="8">
        <v>0.25169999999999998</v>
      </c>
    </row>
    <row r="3505" spans="1:26" x14ac:dyDescent="0.3">
      <c r="A3505" t="s">
        <v>8018</v>
      </c>
      <c r="B3505" s="4">
        <v>46022</v>
      </c>
      <c r="C3505" t="s">
        <v>3221</v>
      </c>
      <c r="D3505" t="s">
        <v>8019</v>
      </c>
      <c r="E3505" t="s">
        <v>56</v>
      </c>
      <c r="F3505" t="s">
        <v>90</v>
      </c>
      <c r="G3505" t="s">
        <v>132</v>
      </c>
      <c r="H3505" t="s">
        <v>154</v>
      </c>
      <c r="I3505" t="s">
        <v>33</v>
      </c>
      <c r="J3505" t="s">
        <v>48</v>
      </c>
      <c r="K3505" t="s">
        <v>49</v>
      </c>
      <c r="L3505">
        <v>2</v>
      </c>
      <c r="M3505" s="6">
        <v>931.69</v>
      </c>
      <c r="N3505" s="8">
        <v>0.1</v>
      </c>
      <c r="O3505" s="6">
        <v>186.34</v>
      </c>
      <c r="P3505" s="6">
        <v>1677.04</v>
      </c>
      <c r="Q3505" s="6">
        <v>1289.71</v>
      </c>
      <c r="R3505" s="6">
        <v>387.33</v>
      </c>
      <c r="S3505" s="6">
        <v>324.29000000000002</v>
      </c>
      <c r="T3505" t="s">
        <v>36</v>
      </c>
      <c r="U3505">
        <v>12</v>
      </c>
      <c r="V3505" t="s">
        <v>84</v>
      </c>
      <c r="W3505" t="s">
        <v>85</v>
      </c>
      <c r="X3505">
        <v>2025</v>
      </c>
      <c r="Y3505" t="s">
        <v>86</v>
      </c>
      <c r="Z3505" s="8">
        <v>0.23100000000000001</v>
      </c>
    </row>
    <row r="3506" spans="1:26" x14ac:dyDescent="0.3">
      <c r="A3506" t="s">
        <v>8020</v>
      </c>
      <c r="B3506" s="4">
        <v>45373</v>
      </c>
      <c r="C3506" t="s">
        <v>4204</v>
      </c>
      <c r="D3506" t="s">
        <v>8021</v>
      </c>
      <c r="E3506" t="s">
        <v>29</v>
      </c>
      <c r="F3506" t="s">
        <v>242</v>
      </c>
      <c r="G3506" t="s">
        <v>45</v>
      </c>
      <c r="H3506" t="s">
        <v>32</v>
      </c>
      <c r="I3506" t="s">
        <v>33</v>
      </c>
      <c r="J3506" t="s">
        <v>59</v>
      </c>
      <c r="K3506" t="s">
        <v>76</v>
      </c>
      <c r="L3506">
        <v>3</v>
      </c>
      <c r="M3506" s="6">
        <v>2804.38</v>
      </c>
      <c r="N3506" s="8">
        <v>0.1</v>
      </c>
      <c r="O3506" s="6">
        <v>841.31</v>
      </c>
      <c r="P3506" s="6">
        <v>7571.83</v>
      </c>
      <c r="Q3506" s="6">
        <v>5393.52</v>
      </c>
      <c r="R3506" s="6">
        <v>2178.31</v>
      </c>
      <c r="S3506" s="6">
        <v>243.03</v>
      </c>
      <c r="T3506" t="s">
        <v>77</v>
      </c>
      <c r="U3506">
        <v>3</v>
      </c>
      <c r="V3506" t="s">
        <v>50</v>
      </c>
      <c r="W3506" t="s">
        <v>51</v>
      </c>
      <c r="X3506">
        <v>2024</v>
      </c>
      <c r="Y3506" t="s">
        <v>78</v>
      </c>
      <c r="Z3506" s="8">
        <v>0.28770000000000001</v>
      </c>
    </row>
    <row r="3507" spans="1:26" x14ac:dyDescent="0.3">
      <c r="A3507" t="s">
        <v>8022</v>
      </c>
      <c r="B3507" s="4">
        <v>45895</v>
      </c>
      <c r="C3507" t="s">
        <v>299</v>
      </c>
      <c r="D3507" t="s">
        <v>8023</v>
      </c>
      <c r="E3507" t="s">
        <v>43</v>
      </c>
      <c r="F3507" t="s">
        <v>256</v>
      </c>
      <c r="G3507" t="s">
        <v>69</v>
      </c>
      <c r="H3507" t="s">
        <v>83</v>
      </c>
      <c r="I3507" t="s">
        <v>47</v>
      </c>
      <c r="J3507" t="s">
        <v>34</v>
      </c>
      <c r="K3507" t="s">
        <v>102</v>
      </c>
      <c r="L3507">
        <v>1</v>
      </c>
      <c r="M3507" s="6">
        <v>500.02</v>
      </c>
      <c r="N3507" s="8">
        <v>0.2</v>
      </c>
      <c r="O3507" s="6">
        <v>100</v>
      </c>
      <c r="P3507" s="6">
        <v>400.02</v>
      </c>
      <c r="Q3507" s="6">
        <v>268.81</v>
      </c>
      <c r="R3507" s="6">
        <v>131.21</v>
      </c>
      <c r="S3507" s="6">
        <v>314.18</v>
      </c>
      <c r="T3507" t="s">
        <v>36</v>
      </c>
      <c r="U3507">
        <v>8</v>
      </c>
      <c r="V3507" t="s">
        <v>118</v>
      </c>
      <c r="W3507" t="s">
        <v>62</v>
      </c>
      <c r="X3507">
        <v>2025</v>
      </c>
      <c r="Y3507" t="s">
        <v>277</v>
      </c>
      <c r="Z3507" s="8">
        <v>0.32800000000000001</v>
      </c>
    </row>
    <row r="3508" spans="1:26" x14ac:dyDescent="0.3">
      <c r="A3508" t="s">
        <v>8024</v>
      </c>
      <c r="B3508" s="4">
        <v>45978</v>
      </c>
      <c r="C3508" t="s">
        <v>2825</v>
      </c>
      <c r="D3508" t="s">
        <v>8025</v>
      </c>
      <c r="E3508" t="s">
        <v>56</v>
      </c>
      <c r="F3508" t="s">
        <v>238</v>
      </c>
      <c r="G3508" t="s">
        <v>31</v>
      </c>
      <c r="H3508" t="s">
        <v>32</v>
      </c>
      <c r="I3508" t="s">
        <v>47</v>
      </c>
      <c r="J3508" t="s">
        <v>34</v>
      </c>
      <c r="K3508" t="s">
        <v>102</v>
      </c>
      <c r="L3508">
        <v>2</v>
      </c>
      <c r="M3508" s="6">
        <v>698.42</v>
      </c>
      <c r="N3508" s="8">
        <v>0.1</v>
      </c>
      <c r="O3508" s="6">
        <v>139.68</v>
      </c>
      <c r="P3508" s="6">
        <v>1257.1600000000001</v>
      </c>
      <c r="Q3508" s="6">
        <v>1012.71</v>
      </c>
      <c r="R3508" s="6">
        <v>244.45</v>
      </c>
      <c r="S3508" s="6">
        <v>101.36</v>
      </c>
      <c r="T3508" t="s">
        <v>77</v>
      </c>
      <c r="U3508">
        <v>11</v>
      </c>
      <c r="V3508" t="s">
        <v>124</v>
      </c>
      <c r="W3508" t="s">
        <v>85</v>
      </c>
      <c r="X3508">
        <v>2025</v>
      </c>
      <c r="Y3508" t="s">
        <v>221</v>
      </c>
      <c r="Z3508" s="8">
        <v>0.19439999999999999</v>
      </c>
    </row>
    <row r="3509" spans="1:26" x14ac:dyDescent="0.3">
      <c r="A3509" t="s">
        <v>8026</v>
      </c>
      <c r="B3509" s="4">
        <v>45656</v>
      </c>
      <c r="C3509" t="s">
        <v>988</v>
      </c>
      <c r="D3509" t="s">
        <v>8027</v>
      </c>
      <c r="E3509" t="s">
        <v>108</v>
      </c>
      <c r="F3509" t="s">
        <v>145</v>
      </c>
      <c r="G3509" t="s">
        <v>31</v>
      </c>
      <c r="H3509" t="s">
        <v>96</v>
      </c>
      <c r="I3509" t="s">
        <v>75</v>
      </c>
      <c r="J3509" t="s">
        <v>48</v>
      </c>
      <c r="K3509" t="s">
        <v>35</v>
      </c>
      <c r="L3509">
        <v>1</v>
      </c>
      <c r="M3509" s="6">
        <v>590.66</v>
      </c>
      <c r="N3509" s="8">
        <v>0</v>
      </c>
      <c r="O3509" s="6">
        <v>0</v>
      </c>
      <c r="P3509" s="6">
        <v>590.66</v>
      </c>
      <c r="Q3509" s="6">
        <v>384.73</v>
      </c>
      <c r="R3509" s="6">
        <v>205.93</v>
      </c>
      <c r="S3509" s="6">
        <v>258.81</v>
      </c>
      <c r="T3509" t="s">
        <v>36</v>
      </c>
      <c r="U3509">
        <v>12</v>
      </c>
      <c r="V3509" t="s">
        <v>84</v>
      </c>
      <c r="W3509" t="s">
        <v>85</v>
      </c>
      <c r="X3509">
        <v>2024</v>
      </c>
      <c r="Y3509" t="s">
        <v>162</v>
      </c>
      <c r="Z3509" s="8">
        <v>0.34860000000000002</v>
      </c>
    </row>
    <row r="3510" spans="1:26" x14ac:dyDescent="0.3">
      <c r="A3510" t="s">
        <v>8028</v>
      </c>
      <c r="B3510" s="4">
        <v>45454</v>
      </c>
      <c r="C3510" t="s">
        <v>2388</v>
      </c>
      <c r="D3510" t="s">
        <v>8029</v>
      </c>
      <c r="E3510" t="s">
        <v>56</v>
      </c>
      <c r="F3510" t="s">
        <v>238</v>
      </c>
      <c r="G3510" t="s">
        <v>31</v>
      </c>
      <c r="H3510" t="s">
        <v>96</v>
      </c>
      <c r="I3510" t="s">
        <v>33</v>
      </c>
      <c r="J3510" t="s">
        <v>48</v>
      </c>
      <c r="K3510" t="s">
        <v>49</v>
      </c>
      <c r="L3510">
        <v>1</v>
      </c>
      <c r="M3510" s="6">
        <v>1498.08</v>
      </c>
      <c r="N3510" s="8">
        <v>0.2</v>
      </c>
      <c r="O3510" s="6">
        <v>299.62</v>
      </c>
      <c r="P3510" s="6">
        <v>1198.46</v>
      </c>
      <c r="Q3510" s="6">
        <v>779.19</v>
      </c>
      <c r="R3510" s="6">
        <v>419.27</v>
      </c>
      <c r="S3510" s="6">
        <v>398.13</v>
      </c>
      <c r="T3510" t="s">
        <v>36</v>
      </c>
      <c r="U3510">
        <v>6</v>
      </c>
      <c r="V3510" t="s">
        <v>189</v>
      </c>
      <c r="W3510" t="s">
        <v>38</v>
      </c>
      <c r="X3510">
        <v>2024</v>
      </c>
      <c r="Y3510" t="s">
        <v>190</v>
      </c>
      <c r="Z3510" s="8">
        <v>0.3498</v>
      </c>
    </row>
    <row r="3511" spans="1:26" x14ac:dyDescent="0.3">
      <c r="A3511" t="s">
        <v>8030</v>
      </c>
      <c r="B3511" s="4">
        <v>45339</v>
      </c>
      <c r="C3511" t="s">
        <v>1256</v>
      </c>
      <c r="D3511" t="s">
        <v>8031</v>
      </c>
      <c r="E3511" t="s">
        <v>29</v>
      </c>
      <c r="F3511" t="s">
        <v>242</v>
      </c>
      <c r="G3511" t="s">
        <v>110</v>
      </c>
      <c r="H3511" t="s">
        <v>281</v>
      </c>
      <c r="I3511" t="s">
        <v>47</v>
      </c>
      <c r="J3511" t="s">
        <v>59</v>
      </c>
      <c r="K3511" t="s">
        <v>76</v>
      </c>
      <c r="L3511">
        <v>2</v>
      </c>
      <c r="M3511" s="6">
        <v>1574.38</v>
      </c>
      <c r="N3511" s="8">
        <v>0.15</v>
      </c>
      <c r="O3511" s="6">
        <v>472.31</v>
      </c>
      <c r="P3511" s="6">
        <v>2676.45</v>
      </c>
      <c r="Q3511" s="6">
        <v>1980.19</v>
      </c>
      <c r="R3511" s="6">
        <v>696.26</v>
      </c>
      <c r="S3511" s="6">
        <v>142.94999999999999</v>
      </c>
      <c r="T3511" t="s">
        <v>36</v>
      </c>
      <c r="U3511">
        <v>2</v>
      </c>
      <c r="V3511" t="s">
        <v>171</v>
      </c>
      <c r="W3511" t="s">
        <v>51</v>
      </c>
      <c r="X3511">
        <v>2024</v>
      </c>
      <c r="Y3511" t="s">
        <v>214</v>
      </c>
      <c r="Z3511" s="8">
        <v>0.2601</v>
      </c>
    </row>
    <row r="3512" spans="1:26" x14ac:dyDescent="0.3">
      <c r="A3512" t="s">
        <v>8032</v>
      </c>
      <c r="B3512" s="4">
        <v>45802</v>
      </c>
      <c r="C3512" t="s">
        <v>174</v>
      </c>
      <c r="D3512" t="s">
        <v>8033</v>
      </c>
      <c r="E3512" t="s">
        <v>108</v>
      </c>
      <c r="F3512" t="s">
        <v>364</v>
      </c>
      <c r="G3512" t="s">
        <v>31</v>
      </c>
      <c r="H3512" t="s">
        <v>58</v>
      </c>
      <c r="I3512" t="s">
        <v>75</v>
      </c>
      <c r="J3512" t="s">
        <v>59</v>
      </c>
      <c r="K3512" t="s">
        <v>102</v>
      </c>
      <c r="L3512">
        <v>1</v>
      </c>
      <c r="M3512" s="6">
        <v>524.34</v>
      </c>
      <c r="N3512" s="8">
        <v>0.1</v>
      </c>
      <c r="O3512" s="6">
        <v>52.43</v>
      </c>
      <c r="P3512" s="6">
        <v>471.91</v>
      </c>
      <c r="Q3512" s="6">
        <v>309.97000000000003</v>
      </c>
      <c r="R3512" s="6">
        <v>161.94</v>
      </c>
      <c r="S3512" s="6">
        <v>93.69</v>
      </c>
      <c r="T3512" t="s">
        <v>36</v>
      </c>
      <c r="U3512">
        <v>5</v>
      </c>
      <c r="V3512" t="s">
        <v>103</v>
      </c>
      <c r="W3512" t="s">
        <v>38</v>
      </c>
      <c r="X3512">
        <v>2025</v>
      </c>
      <c r="Y3512" t="s">
        <v>167</v>
      </c>
      <c r="Z3512" s="8">
        <v>0.34320000000000001</v>
      </c>
    </row>
    <row r="3513" spans="1:26" x14ac:dyDescent="0.3">
      <c r="A3513" t="s">
        <v>8034</v>
      </c>
      <c r="B3513" s="4">
        <v>45620</v>
      </c>
      <c r="C3513" t="s">
        <v>1251</v>
      </c>
      <c r="D3513" t="s">
        <v>8035</v>
      </c>
      <c r="E3513" t="s">
        <v>108</v>
      </c>
      <c r="F3513" t="s">
        <v>194</v>
      </c>
      <c r="G3513" t="s">
        <v>132</v>
      </c>
      <c r="H3513" t="s">
        <v>252</v>
      </c>
      <c r="I3513" t="s">
        <v>47</v>
      </c>
      <c r="J3513" t="s">
        <v>59</v>
      </c>
      <c r="K3513" t="s">
        <v>35</v>
      </c>
      <c r="L3513">
        <v>2</v>
      </c>
      <c r="M3513" s="6">
        <v>484.14</v>
      </c>
      <c r="N3513" s="8">
        <v>0.1</v>
      </c>
      <c r="O3513" s="6">
        <v>96.83</v>
      </c>
      <c r="P3513" s="6">
        <v>871.45</v>
      </c>
      <c r="Q3513" s="6">
        <v>625.27</v>
      </c>
      <c r="R3513" s="6">
        <v>246.18</v>
      </c>
      <c r="S3513" s="6">
        <v>264.08999999999997</v>
      </c>
      <c r="T3513" t="s">
        <v>36</v>
      </c>
      <c r="U3513">
        <v>11</v>
      </c>
      <c r="V3513" t="s">
        <v>124</v>
      </c>
      <c r="W3513" t="s">
        <v>85</v>
      </c>
      <c r="X3513">
        <v>2024</v>
      </c>
      <c r="Y3513" t="s">
        <v>125</v>
      </c>
      <c r="Z3513" s="8">
        <v>0.28249999999999997</v>
      </c>
    </row>
    <row r="3514" spans="1:26" x14ac:dyDescent="0.3">
      <c r="A3514" t="s">
        <v>8036</v>
      </c>
      <c r="B3514" s="4">
        <v>45407</v>
      </c>
      <c r="C3514" t="s">
        <v>465</v>
      </c>
      <c r="D3514" t="s">
        <v>8037</v>
      </c>
      <c r="E3514" t="s">
        <v>43</v>
      </c>
      <c r="F3514" t="s">
        <v>101</v>
      </c>
      <c r="G3514" t="s">
        <v>69</v>
      </c>
      <c r="H3514" t="s">
        <v>83</v>
      </c>
      <c r="I3514" t="s">
        <v>75</v>
      </c>
      <c r="J3514" t="s">
        <v>59</v>
      </c>
      <c r="K3514" t="s">
        <v>35</v>
      </c>
      <c r="L3514">
        <v>1</v>
      </c>
      <c r="M3514" s="6">
        <v>1864.36</v>
      </c>
      <c r="N3514" s="8">
        <v>0.15</v>
      </c>
      <c r="O3514" s="6">
        <v>279.64999999999998</v>
      </c>
      <c r="P3514" s="6">
        <v>1584.71</v>
      </c>
      <c r="Q3514" s="6">
        <v>1128.24</v>
      </c>
      <c r="R3514" s="6">
        <v>456.47</v>
      </c>
      <c r="S3514" s="6">
        <v>145.26</v>
      </c>
      <c r="T3514" t="s">
        <v>36</v>
      </c>
      <c r="U3514">
        <v>4</v>
      </c>
      <c r="V3514" t="s">
        <v>37</v>
      </c>
      <c r="W3514" t="s">
        <v>38</v>
      </c>
      <c r="X3514">
        <v>2024</v>
      </c>
      <c r="Y3514" t="s">
        <v>39</v>
      </c>
      <c r="Z3514" s="8">
        <v>0.28799999999999998</v>
      </c>
    </row>
    <row r="3515" spans="1:26" x14ac:dyDescent="0.3">
      <c r="A3515" t="s">
        <v>8038</v>
      </c>
      <c r="B3515" s="4">
        <v>45628</v>
      </c>
      <c r="C3515" t="s">
        <v>2306</v>
      </c>
      <c r="D3515" t="s">
        <v>8039</v>
      </c>
      <c r="E3515" t="s">
        <v>29</v>
      </c>
      <c r="F3515" t="s">
        <v>141</v>
      </c>
      <c r="G3515" t="s">
        <v>69</v>
      </c>
      <c r="H3515" t="s">
        <v>83</v>
      </c>
      <c r="I3515" t="s">
        <v>33</v>
      </c>
      <c r="J3515" t="s">
        <v>48</v>
      </c>
      <c r="K3515" t="s">
        <v>35</v>
      </c>
      <c r="L3515">
        <v>1</v>
      </c>
      <c r="M3515" s="6">
        <v>439.48</v>
      </c>
      <c r="N3515" s="8">
        <v>0.05</v>
      </c>
      <c r="O3515" s="6">
        <v>21.97</v>
      </c>
      <c r="P3515" s="6">
        <v>417.51</v>
      </c>
      <c r="Q3515" s="6">
        <v>341.44</v>
      </c>
      <c r="R3515" s="6">
        <v>76.069999999999993</v>
      </c>
      <c r="S3515" s="6">
        <v>110.54</v>
      </c>
      <c r="T3515" t="s">
        <v>36</v>
      </c>
      <c r="U3515">
        <v>12</v>
      </c>
      <c r="V3515" t="s">
        <v>84</v>
      </c>
      <c r="W3515" t="s">
        <v>85</v>
      </c>
      <c r="X3515">
        <v>2024</v>
      </c>
      <c r="Y3515" t="s">
        <v>162</v>
      </c>
      <c r="Z3515" s="8">
        <v>0.1822</v>
      </c>
    </row>
    <row r="3516" spans="1:26" x14ac:dyDescent="0.3">
      <c r="A3516" t="s">
        <v>8040</v>
      </c>
      <c r="B3516" s="4">
        <v>45438</v>
      </c>
      <c r="C3516" t="s">
        <v>1157</v>
      </c>
      <c r="D3516" t="s">
        <v>8041</v>
      </c>
      <c r="E3516" t="s">
        <v>56</v>
      </c>
      <c r="F3516" t="s">
        <v>238</v>
      </c>
      <c r="G3516" t="s">
        <v>132</v>
      </c>
      <c r="H3516" t="s">
        <v>133</v>
      </c>
      <c r="I3516" t="s">
        <v>47</v>
      </c>
      <c r="J3516" t="s">
        <v>48</v>
      </c>
      <c r="K3516" t="s">
        <v>102</v>
      </c>
      <c r="L3516">
        <v>2</v>
      </c>
      <c r="M3516" s="6">
        <v>1935.5</v>
      </c>
      <c r="N3516" s="8">
        <v>0</v>
      </c>
      <c r="O3516" s="6">
        <v>0</v>
      </c>
      <c r="P3516" s="6">
        <v>3871</v>
      </c>
      <c r="Q3516" s="6">
        <v>2898.41</v>
      </c>
      <c r="R3516" s="6">
        <v>972.59</v>
      </c>
      <c r="S3516" s="6">
        <v>112.61</v>
      </c>
      <c r="T3516" t="s">
        <v>77</v>
      </c>
      <c r="U3516">
        <v>5</v>
      </c>
      <c r="V3516" t="s">
        <v>103</v>
      </c>
      <c r="W3516" t="s">
        <v>38</v>
      </c>
      <c r="X3516">
        <v>2024</v>
      </c>
      <c r="Y3516" t="s">
        <v>104</v>
      </c>
      <c r="Z3516" s="8">
        <v>0.25130000000000002</v>
      </c>
    </row>
    <row r="3517" spans="1:26" x14ac:dyDescent="0.3">
      <c r="A3517" t="s">
        <v>8042</v>
      </c>
      <c r="B3517" s="4">
        <v>45866</v>
      </c>
      <c r="C3517" t="s">
        <v>592</v>
      </c>
      <c r="D3517" t="s">
        <v>8043</v>
      </c>
      <c r="E3517" t="s">
        <v>56</v>
      </c>
      <c r="F3517" t="s">
        <v>238</v>
      </c>
      <c r="G3517" t="s">
        <v>31</v>
      </c>
      <c r="H3517" t="s">
        <v>96</v>
      </c>
      <c r="I3517" t="s">
        <v>47</v>
      </c>
      <c r="J3517" t="s">
        <v>59</v>
      </c>
      <c r="K3517" t="s">
        <v>35</v>
      </c>
      <c r="L3517">
        <v>1</v>
      </c>
      <c r="M3517" s="6">
        <v>2648.96</v>
      </c>
      <c r="N3517" s="8">
        <v>0.1</v>
      </c>
      <c r="O3517" s="6">
        <v>264.89999999999998</v>
      </c>
      <c r="P3517" s="6">
        <v>2384.06</v>
      </c>
      <c r="Q3517" s="6">
        <v>1620.98</v>
      </c>
      <c r="R3517" s="6">
        <v>763.08</v>
      </c>
      <c r="S3517" s="6">
        <v>108.25</v>
      </c>
      <c r="T3517" t="s">
        <v>36</v>
      </c>
      <c r="U3517">
        <v>7</v>
      </c>
      <c r="V3517" t="s">
        <v>179</v>
      </c>
      <c r="W3517" t="s">
        <v>62</v>
      </c>
      <c r="X3517">
        <v>2025</v>
      </c>
      <c r="Y3517" t="s">
        <v>208</v>
      </c>
      <c r="Z3517" s="8">
        <v>0.3201</v>
      </c>
    </row>
    <row r="3518" spans="1:26" x14ac:dyDescent="0.3">
      <c r="A3518" t="s">
        <v>8044</v>
      </c>
      <c r="B3518" s="4">
        <v>45614</v>
      </c>
      <c r="C3518" t="s">
        <v>4292</v>
      </c>
      <c r="D3518" t="s">
        <v>8045</v>
      </c>
      <c r="E3518" t="s">
        <v>29</v>
      </c>
      <c r="F3518" t="s">
        <v>141</v>
      </c>
      <c r="G3518" t="s">
        <v>69</v>
      </c>
      <c r="H3518" t="s">
        <v>83</v>
      </c>
      <c r="I3518" t="s">
        <v>33</v>
      </c>
      <c r="J3518" t="s">
        <v>59</v>
      </c>
      <c r="K3518" t="s">
        <v>102</v>
      </c>
      <c r="L3518">
        <v>1</v>
      </c>
      <c r="M3518" s="6">
        <v>2764.49</v>
      </c>
      <c r="N3518" s="8">
        <v>0</v>
      </c>
      <c r="O3518" s="6">
        <v>0</v>
      </c>
      <c r="P3518" s="6">
        <v>2764.49</v>
      </c>
      <c r="Q3518" s="6">
        <v>1691.42</v>
      </c>
      <c r="R3518" s="6">
        <v>1073.07</v>
      </c>
      <c r="S3518" s="6">
        <v>205.68</v>
      </c>
      <c r="T3518" t="s">
        <v>36</v>
      </c>
      <c r="U3518">
        <v>11</v>
      </c>
      <c r="V3518" t="s">
        <v>124</v>
      </c>
      <c r="W3518" t="s">
        <v>85</v>
      </c>
      <c r="X3518">
        <v>2024</v>
      </c>
      <c r="Y3518" t="s">
        <v>125</v>
      </c>
      <c r="Z3518" s="8">
        <v>0.38819999999999999</v>
      </c>
    </row>
    <row r="3519" spans="1:26" x14ac:dyDescent="0.3">
      <c r="A3519" t="s">
        <v>8046</v>
      </c>
      <c r="B3519" s="4">
        <v>45734</v>
      </c>
      <c r="C3519" t="s">
        <v>3487</v>
      </c>
      <c r="D3519" t="s">
        <v>8047</v>
      </c>
      <c r="E3519" t="s">
        <v>56</v>
      </c>
      <c r="F3519" t="s">
        <v>90</v>
      </c>
      <c r="G3519" t="s">
        <v>31</v>
      </c>
      <c r="H3519" t="s">
        <v>195</v>
      </c>
      <c r="I3519" t="s">
        <v>75</v>
      </c>
      <c r="J3519" t="s">
        <v>59</v>
      </c>
      <c r="K3519" t="s">
        <v>102</v>
      </c>
      <c r="L3519">
        <v>1</v>
      </c>
      <c r="M3519" s="6">
        <v>750.58</v>
      </c>
      <c r="N3519" s="8">
        <v>0.1</v>
      </c>
      <c r="O3519" s="6">
        <v>75.06</v>
      </c>
      <c r="P3519" s="6">
        <v>675.52</v>
      </c>
      <c r="Q3519" s="6">
        <v>435.79</v>
      </c>
      <c r="R3519" s="6">
        <v>239.73</v>
      </c>
      <c r="S3519" s="6">
        <v>415.2</v>
      </c>
      <c r="T3519" t="s">
        <v>36</v>
      </c>
      <c r="U3519">
        <v>3</v>
      </c>
      <c r="V3519" t="s">
        <v>50</v>
      </c>
      <c r="W3519" t="s">
        <v>51</v>
      </c>
      <c r="X3519">
        <v>2025</v>
      </c>
      <c r="Y3519" t="s">
        <v>52</v>
      </c>
      <c r="Z3519" s="8">
        <v>0.35489999999999999</v>
      </c>
    </row>
    <row r="3520" spans="1:26" x14ac:dyDescent="0.3">
      <c r="A3520" t="s">
        <v>8048</v>
      </c>
      <c r="B3520" s="4">
        <v>45304</v>
      </c>
      <c r="C3520" t="s">
        <v>5029</v>
      </c>
      <c r="D3520" t="s">
        <v>8049</v>
      </c>
      <c r="E3520" t="s">
        <v>56</v>
      </c>
      <c r="F3520" t="s">
        <v>74</v>
      </c>
      <c r="G3520" t="s">
        <v>132</v>
      </c>
      <c r="H3520" t="s">
        <v>252</v>
      </c>
      <c r="I3520" t="s">
        <v>47</v>
      </c>
      <c r="J3520" t="s">
        <v>59</v>
      </c>
      <c r="K3520" t="s">
        <v>60</v>
      </c>
      <c r="L3520">
        <v>2</v>
      </c>
      <c r="M3520" s="6">
        <v>846.99</v>
      </c>
      <c r="N3520" s="8">
        <v>0.05</v>
      </c>
      <c r="O3520" s="6">
        <v>84.7</v>
      </c>
      <c r="P3520" s="6">
        <v>1609.28</v>
      </c>
      <c r="Q3520" s="6">
        <v>1154.3699999999999</v>
      </c>
      <c r="R3520" s="6">
        <v>454.91</v>
      </c>
      <c r="S3520" s="6">
        <v>132.69999999999999</v>
      </c>
      <c r="T3520" t="s">
        <v>36</v>
      </c>
      <c r="U3520">
        <v>1</v>
      </c>
      <c r="V3520" t="s">
        <v>91</v>
      </c>
      <c r="W3520" t="s">
        <v>51</v>
      </c>
      <c r="X3520">
        <v>2024</v>
      </c>
      <c r="Y3520" t="s">
        <v>92</v>
      </c>
      <c r="Z3520" s="8">
        <v>0.28270000000000001</v>
      </c>
    </row>
    <row r="3521" spans="1:26" x14ac:dyDescent="0.3">
      <c r="A3521" t="s">
        <v>8050</v>
      </c>
      <c r="B3521" s="4">
        <v>45785</v>
      </c>
      <c r="C3521" t="s">
        <v>2448</v>
      </c>
      <c r="D3521" t="s">
        <v>8051</v>
      </c>
      <c r="E3521" t="s">
        <v>67</v>
      </c>
      <c r="F3521" t="s">
        <v>68</v>
      </c>
      <c r="G3521" t="s">
        <v>110</v>
      </c>
      <c r="H3521" t="s">
        <v>111</v>
      </c>
      <c r="I3521" t="s">
        <v>33</v>
      </c>
      <c r="J3521" t="s">
        <v>59</v>
      </c>
      <c r="K3521" t="s">
        <v>76</v>
      </c>
      <c r="L3521">
        <v>1</v>
      </c>
      <c r="M3521" s="6">
        <v>748.5</v>
      </c>
      <c r="N3521" s="8">
        <v>0.05</v>
      </c>
      <c r="O3521" s="6">
        <v>37.43</v>
      </c>
      <c r="P3521" s="6">
        <v>711.07</v>
      </c>
      <c r="Q3521" s="6">
        <v>524.38</v>
      </c>
      <c r="R3521" s="6">
        <v>186.69</v>
      </c>
      <c r="S3521" s="6">
        <v>283.83</v>
      </c>
      <c r="T3521" t="s">
        <v>36</v>
      </c>
      <c r="U3521">
        <v>5</v>
      </c>
      <c r="V3521" t="s">
        <v>103</v>
      </c>
      <c r="W3521" t="s">
        <v>38</v>
      </c>
      <c r="X3521">
        <v>2025</v>
      </c>
      <c r="Y3521" t="s">
        <v>167</v>
      </c>
      <c r="Z3521" s="8">
        <v>0.26250000000000001</v>
      </c>
    </row>
    <row r="3522" spans="1:26" x14ac:dyDescent="0.3">
      <c r="A3522" t="s">
        <v>8052</v>
      </c>
      <c r="B3522" s="4">
        <v>45992</v>
      </c>
      <c r="C3522" t="s">
        <v>5754</v>
      </c>
      <c r="D3522" t="s">
        <v>8053</v>
      </c>
      <c r="E3522" t="s">
        <v>43</v>
      </c>
      <c r="F3522" t="s">
        <v>273</v>
      </c>
      <c r="G3522" t="s">
        <v>31</v>
      </c>
      <c r="H3522" t="s">
        <v>58</v>
      </c>
      <c r="I3522" t="s">
        <v>47</v>
      </c>
      <c r="J3522" t="s">
        <v>48</v>
      </c>
      <c r="K3522" t="s">
        <v>102</v>
      </c>
      <c r="L3522">
        <v>1</v>
      </c>
      <c r="M3522" s="6">
        <v>1371.55</v>
      </c>
      <c r="N3522" s="8">
        <v>0.15</v>
      </c>
      <c r="O3522" s="6">
        <v>205.73</v>
      </c>
      <c r="P3522" s="6">
        <v>1165.82</v>
      </c>
      <c r="Q3522" s="6">
        <v>735.97</v>
      </c>
      <c r="R3522" s="6">
        <v>429.85</v>
      </c>
      <c r="S3522" s="6">
        <v>83.81</v>
      </c>
      <c r="T3522" t="s">
        <v>117</v>
      </c>
      <c r="U3522">
        <v>12</v>
      </c>
      <c r="V3522" t="s">
        <v>84</v>
      </c>
      <c r="W3522" t="s">
        <v>85</v>
      </c>
      <c r="X3522">
        <v>2025</v>
      </c>
      <c r="Y3522" t="s">
        <v>86</v>
      </c>
      <c r="Z3522" s="8">
        <v>0.36870000000000003</v>
      </c>
    </row>
    <row r="3523" spans="1:26" x14ac:dyDescent="0.3">
      <c r="A3523" t="s">
        <v>8054</v>
      </c>
      <c r="B3523" s="4">
        <v>45578</v>
      </c>
      <c r="C3523" t="s">
        <v>923</v>
      </c>
      <c r="D3523" t="s">
        <v>8055</v>
      </c>
      <c r="E3523" t="s">
        <v>67</v>
      </c>
      <c r="F3523" t="s">
        <v>82</v>
      </c>
      <c r="G3523" t="s">
        <v>110</v>
      </c>
      <c r="H3523" t="s">
        <v>269</v>
      </c>
      <c r="I3523" t="s">
        <v>75</v>
      </c>
      <c r="J3523" t="s">
        <v>48</v>
      </c>
      <c r="K3523" t="s">
        <v>102</v>
      </c>
      <c r="L3523">
        <v>1</v>
      </c>
      <c r="M3523" s="6">
        <v>1502.32</v>
      </c>
      <c r="N3523" s="8">
        <v>0.1</v>
      </c>
      <c r="O3523" s="6">
        <v>150.22999999999999</v>
      </c>
      <c r="P3523" s="6">
        <v>1352.09</v>
      </c>
      <c r="Q3523" s="6">
        <v>965.82</v>
      </c>
      <c r="R3523" s="6">
        <v>386.27</v>
      </c>
      <c r="S3523" s="6">
        <v>138.9</v>
      </c>
      <c r="T3523" t="s">
        <v>36</v>
      </c>
      <c r="U3523">
        <v>10</v>
      </c>
      <c r="V3523" t="s">
        <v>146</v>
      </c>
      <c r="W3523" t="s">
        <v>85</v>
      </c>
      <c r="X3523">
        <v>2024</v>
      </c>
      <c r="Y3523" t="s">
        <v>184</v>
      </c>
      <c r="Z3523" s="8">
        <v>0.28570000000000001</v>
      </c>
    </row>
    <row r="3524" spans="1:26" x14ac:dyDescent="0.3">
      <c r="A3524" t="s">
        <v>8056</v>
      </c>
      <c r="B3524" s="4">
        <v>46011</v>
      </c>
      <c r="C3524" t="s">
        <v>1206</v>
      </c>
      <c r="D3524" t="s">
        <v>8057</v>
      </c>
      <c r="E3524" t="s">
        <v>29</v>
      </c>
      <c r="F3524" t="s">
        <v>242</v>
      </c>
      <c r="G3524" t="s">
        <v>45</v>
      </c>
      <c r="H3524" t="s">
        <v>83</v>
      </c>
      <c r="I3524" t="s">
        <v>116</v>
      </c>
      <c r="J3524" t="s">
        <v>48</v>
      </c>
      <c r="K3524" t="s">
        <v>102</v>
      </c>
      <c r="L3524">
        <v>2</v>
      </c>
      <c r="M3524" s="6">
        <v>3579.26</v>
      </c>
      <c r="N3524" s="8">
        <v>0</v>
      </c>
      <c r="O3524" s="6">
        <v>0</v>
      </c>
      <c r="P3524" s="6">
        <v>7158.52</v>
      </c>
      <c r="Q3524" s="6">
        <v>5237.03</v>
      </c>
      <c r="R3524" s="6">
        <v>1921.49</v>
      </c>
      <c r="S3524" s="6">
        <v>193.16</v>
      </c>
      <c r="T3524" t="s">
        <v>36</v>
      </c>
      <c r="U3524">
        <v>12</v>
      </c>
      <c r="V3524" t="s">
        <v>84</v>
      </c>
      <c r="W3524" t="s">
        <v>85</v>
      </c>
      <c r="X3524">
        <v>2025</v>
      </c>
      <c r="Y3524" t="s">
        <v>86</v>
      </c>
      <c r="Z3524" s="8">
        <v>0.26840000000000003</v>
      </c>
    </row>
    <row r="3525" spans="1:26" x14ac:dyDescent="0.3">
      <c r="A3525" t="s">
        <v>8058</v>
      </c>
      <c r="B3525" s="4">
        <v>45405</v>
      </c>
      <c r="C3525" t="s">
        <v>1381</v>
      </c>
      <c r="D3525" t="s">
        <v>8059</v>
      </c>
      <c r="E3525" t="s">
        <v>56</v>
      </c>
      <c r="F3525" t="s">
        <v>238</v>
      </c>
      <c r="G3525" t="s">
        <v>31</v>
      </c>
      <c r="H3525" t="s">
        <v>195</v>
      </c>
      <c r="I3525" t="s">
        <v>75</v>
      </c>
      <c r="J3525" t="s">
        <v>48</v>
      </c>
      <c r="K3525" t="s">
        <v>35</v>
      </c>
      <c r="L3525">
        <v>2</v>
      </c>
      <c r="M3525" s="6">
        <v>575.53</v>
      </c>
      <c r="N3525" s="8">
        <v>0.15</v>
      </c>
      <c r="O3525" s="6">
        <v>172.66</v>
      </c>
      <c r="P3525" s="6">
        <v>978.4</v>
      </c>
      <c r="Q3525" s="6">
        <v>641.92999999999995</v>
      </c>
      <c r="R3525" s="6">
        <v>336.47</v>
      </c>
      <c r="S3525" s="6">
        <v>186.08</v>
      </c>
      <c r="T3525" t="s">
        <v>117</v>
      </c>
      <c r="U3525">
        <v>4</v>
      </c>
      <c r="V3525" t="s">
        <v>37</v>
      </c>
      <c r="W3525" t="s">
        <v>38</v>
      </c>
      <c r="X3525">
        <v>2024</v>
      </c>
      <c r="Y3525" t="s">
        <v>39</v>
      </c>
      <c r="Z3525" s="8">
        <v>0.34389999999999998</v>
      </c>
    </row>
    <row r="3526" spans="1:26" x14ac:dyDescent="0.3">
      <c r="A3526" t="s">
        <v>8060</v>
      </c>
      <c r="B3526" s="4">
        <v>45771</v>
      </c>
      <c r="C3526" t="s">
        <v>929</v>
      </c>
      <c r="D3526" t="s">
        <v>8061</v>
      </c>
      <c r="E3526" t="s">
        <v>29</v>
      </c>
      <c r="F3526" t="s">
        <v>242</v>
      </c>
      <c r="G3526" t="s">
        <v>45</v>
      </c>
      <c r="H3526" t="s">
        <v>83</v>
      </c>
      <c r="I3526" t="s">
        <v>75</v>
      </c>
      <c r="J3526" t="s">
        <v>48</v>
      </c>
      <c r="K3526" t="s">
        <v>49</v>
      </c>
      <c r="L3526">
        <v>1</v>
      </c>
      <c r="M3526" s="6">
        <v>1316.25</v>
      </c>
      <c r="N3526" s="8">
        <v>0.15</v>
      </c>
      <c r="O3526" s="6">
        <v>197.44</v>
      </c>
      <c r="P3526" s="6">
        <v>1118.81</v>
      </c>
      <c r="Q3526" s="6">
        <v>844.51</v>
      </c>
      <c r="R3526" s="6">
        <v>274.3</v>
      </c>
      <c r="S3526" s="6">
        <v>297.82</v>
      </c>
      <c r="T3526" t="s">
        <v>36</v>
      </c>
      <c r="U3526">
        <v>4</v>
      </c>
      <c r="V3526" t="s">
        <v>37</v>
      </c>
      <c r="W3526" t="s">
        <v>38</v>
      </c>
      <c r="X3526">
        <v>2025</v>
      </c>
      <c r="Y3526" t="s">
        <v>112</v>
      </c>
      <c r="Z3526" s="8">
        <v>0.2452</v>
      </c>
    </row>
    <row r="3527" spans="1:26" x14ac:dyDescent="0.3">
      <c r="A3527" t="s">
        <v>8062</v>
      </c>
      <c r="B3527" s="4">
        <v>45313</v>
      </c>
      <c r="C3527" t="s">
        <v>3443</v>
      </c>
      <c r="D3527" t="s">
        <v>8063</v>
      </c>
      <c r="E3527" t="s">
        <v>108</v>
      </c>
      <c r="F3527" t="s">
        <v>194</v>
      </c>
      <c r="G3527" t="s">
        <v>31</v>
      </c>
      <c r="H3527" t="s">
        <v>58</v>
      </c>
      <c r="I3527" t="s">
        <v>116</v>
      </c>
      <c r="J3527" t="s">
        <v>59</v>
      </c>
      <c r="K3527" t="s">
        <v>35</v>
      </c>
      <c r="L3527">
        <v>1</v>
      </c>
      <c r="M3527" s="6">
        <v>1672.34</v>
      </c>
      <c r="N3527" s="8">
        <v>0.05</v>
      </c>
      <c r="O3527" s="6">
        <v>83.62</v>
      </c>
      <c r="P3527" s="6">
        <v>1588.72</v>
      </c>
      <c r="Q3527" s="6">
        <v>1081.92</v>
      </c>
      <c r="R3527" s="6">
        <v>506.8</v>
      </c>
      <c r="S3527" s="6">
        <v>331.25</v>
      </c>
      <c r="T3527" t="s">
        <v>36</v>
      </c>
      <c r="U3527">
        <v>1</v>
      </c>
      <c r="V3527" t="s">
        <v>91</v>
      </c>
      <c r="W3527" t="s">
        <v>51</v>
      </c>
      <c r="X3527">
        <v>2024</v>
      </c>
      <c r="Y3527" t="s">
        <v>92</v>
      </c>
      <c r="Z3527" s="8">
        <v>0.31900000000000001</v>
      </c>
    </row>
    <row r="3528" spans="1:26" x14ac:dyDescent="0.3">
      <c r="A3528" t="s">
        <v>8064</v>
      </c>
      <c r="B3528" s="4">
        <v>45640</v>
      </c>
      <c r="C3528" t="s">
        <v>413</v>
      </c>
      <c r="D3528" t="s">
        <v>8065</v>
      </c>
      <c r="E3528" t="s">
        <v>108</v>
      </c>
      <c r="F3528" t="s">
        <v>194</v>
      </c>
      <c r="G3528" t="s">
        <v>69</v>
      </c>
      <c r="H3528" t="s">
        <v>83</v>
      </c>
      <c r="I3528" t="s">
        <v>47</v>
      </c>
      <c r="J3528" t="s">
        <v>48</v>
      </c>
      <c r="K3528" t="s">
        <v>49</v>
      </c>
      <c r="L3528">
        <v>1</v>
      </c>
      <c r="M3528" s="6">
        <v>458.76</v>
      </c>
      <c r="N3528" s="8">
        <v>0.1</v>
      </c>
      <c r="O3528" s="6">
        <v>45.88</v>
      </c>
      <c r="P3528" s="6">
        <v>412.88</v>
      </c>
      <c r="Q3528" s="6">
        <v>260.49</v>
      </c>
      <c r="R3528" s="6">
        <v>152.38999999999999</v>
      </c>
      <c r="S3528" s="6">
        <v>351.26</v>
      </c>
      <c r="T3528" t="s">
        <v>117</v>
      </c>
      <c r="U3528">
        <v>12</v>
      </c>
      <c r="V3528" t="s">
        <v>84</v>
      </c>
      <c r="W3528" t="s">
        <v>85</v>
      </c>
      <c r="X3528">
        <v>2024</v>
      </c>
      <c r="Y3528" t="s">
        <v>162</v>
      </c>
      <c r="Z3528" s="8">
        <v>0.36909999999999998</v>
      </c>
    </row>
    <row r="3529" spans="1:26" x14ac:dyDescent="0.3">
      <c r="A3529" t="s">
        <v>8066</v>
      </c>
      <c r="B3529" s="4">
        <v>46017</v>
      </c>
      <c r="C3529" t="s">
        <v>3216</v>
      </c>
      <c r="D3529" t="s">
        <v>8067</v>
      </c>
      <c r="E3529" t="s">
        <v>29</v>
      </c>
      <c r="F3529" t="s">
        <v>242</v>
      </c>
      <c r="G3529" t="s">
        <v>132</v>
      </c>
      <c r="H3529" t="s">
        <v>133</v>
      </c>
      <c r="I3529" t="s">
        <v>75</v>
      </c>
      <c r="J3529" t="s">
        <v>48</v>
      </c>
      <c r="K3529" t="s">
        <v>35</v>
      </c>
      <c r="L3529">
        <v>1</v>
      </c>
      <c r="M3529" s="6">
        <v>706.41</v>
      </c>
      <c r="N3529" s="8">
        <v>0.25</v>
      </c>
      <c r="O3529" s="6">
        <v>176.6</v>
      </c>
      <c r="P3529" s="6">
        <v>529.80999999999995</v>
      </c>
      <c r="Q3529" s="6">
        <v>312.7</v>
      </c>
      <c r="R3529" s="6">
        <v>217.11</v>
      </c>
      <c r="S3529" s="6">
        <v>114.58</v>
      </c>
      <c r="T3529" t="s">
        <v>77</v>
      </c>
      <c r="U3529">
        <v>12</v>
      </c>
      <c r="V3529" t="s">
        <v>84</v>
      </c>
      <c r="W3529" t="s">
        <v>85</v>
      </c>
      <c r="X3529">
        <v>2025</v>
      </c>
      <c r="Y3529" t="s">
        <v>86</v>
      </c>
      <c r="Z3529" s="8">
        <v>0.4098</v>
      </c>
    </row>
    <row r="3530" spans="1:26" x14ac:dyDescent="0.3">
      <c r="A3530" t="s">
        <v>8068</v>
      </c>
      <c r="B3530" s="4">
        <v>45974</v>
      </c>
      <c r="C3530" t="s">
        <v>2788</v>
      </c>
      <c r="D3530" t="s">
        <v>8069</v>
      </c>
      <c r="E3530" t="s">
        <v>43</v>
      </c>
      <c r="F3530" t="s">
        <v>44</v>
      </c>
      <c r="G3530" t="s">
        <v>45</v>
      </c>
      <c r="H3530" t="s">
        <v>46</v>
      </c>
      <c r="I3530" t="s">
        <v>47</v>
      </c>
      <c r="J3530" t="s">
        <v>34</v>
      </c>
      <c r="K3530" t="s">
        <v>49</v>
      </c>
      <c r="L3530">
        <v>1</v>
      </c>
      <c r="M3530" s="6">
        <v>1143.8800000000001</v>
      </c>
      <c r="N3530" s="8">
        <v>0.05</v>
      </c>
      <c r="O3530" s="6">
        <v>57.19</v>
      </c>
      <c r="P3530" s="6">
        <v>1086.69</v>
      </c>
      <c r="Q3530" s="6">
        <v>835.64</v>
      </c>
      <c r="R3530" s="6">
        <v>251.05</v>
      </c>
      <c r="S3530" s="6">
        <v>42.86</v>
      </c>
      <c r="T3530" t="s">
        <v>36</v>
      </c>
      <c r="U3530">
        <v>11</v>
      </c>
      <c r="V3530" t="s">
        <v>124</v>
      </c>
      <c r="W3530" t="s">
        <v>85</v>
      </c>
      <c r="X3530">
        <v>2025</v>
      </c>
      <c r="Y3530" t="s">
        <v>221</v>
      </c>
      <c r="Z3530" s="8">
        <v>0.23100000000000001</v>
      </c>
    </row>
    <row r="3531" spans="1:26" x14ac:dyDescent="0.3">
      <c r="A3531" t="s">
        <v>8070</v>
      </c>
      <c r="B3531" s="4">
        <v>45857</v>
      </c>
      <c r="C3531" t="s">
        <v>4108</v>
      </c>
      <c r="D3531" t="s">
        <v>8071</v>
      </c>
      <c r="E3531" t="s">
        <v>43</v>
      </c>
      <c r="F3531" t="s">
        <v>44</v>
      </c>
      <c r="G3531" t="s">
        <v>69</v>
      </c>
      <c r="H3531" t="s">
        <v>70</v>
      </c>
      <c r="I3531" t="s">
        <v>47</v>
      </c>
      <c r="J3531" t="s">
        <v>59</v>
      </c>
      <c r="K3531" t="s">
        <v>102</v>
      </c>
      <c r="L3531">
        <v>1</v>
      </c>
      <c r="M3531" s="6">
        <v>2892.66</v>
      </c>
      <c r="N3531" s="8">
        <v>0.2</v>
      </c>
      <c r="O3531" s="6">
        <v>578.53</v>
      </c>
      <c r="P3531" s="6">
        <v>2314.13</v>
      </c>
      <c r="Q3531" s="6">
        <v>1378.82</v>
      </c>
      <c r="R3531" s="6">
        <v>935.31</v>
      </c>
      <c r="S3531" s="6">
        <v>444.69</v>
      </c>
      <c r="T3531" t="s">
        <v>36</v>
      </c>
      <c r="U3531">
        <v>7</v>
      </c>
      <c r="V3531" t="s">
        <v>179</v>
      </c>
      <c r="W3531" t="s">
        <v>62</v>
      </c>
      <c r="X3531">
        <v>2025</v>
      </c>
      <c r="Y3531" t="s">
        <v>208</v>
      </c>
      <c r="Z3531" s="8">
        <v>0.4042</v>
      </c>
    </row>
    <row r="3532" spans="1:26" x14ac:dyDescent="0.3">
      <c r="A3532" t="s">
        <v>8072</v>
      </c>
      <c r="B3532" s="4">
        <v>45611</v>
      </c>
      <c r="C3532" t="s">
        <v>2482</v>
      </c>
      <c r="D3532" t="s">
        <v>8073</v>
      </c>
      <c r="E3532" t="s">
        <v>43</v>
      </c>
      <c r="F3532" t="s">
        <v>44</v>
      </c>
      <c r="G3532" t="s">
        <v>31</v>
      </c>
      <c r="H3532" t="s">
        <v>96</v>
      </c>
      <c r="I3532" t="s">
        <v>33</v>
      </c>
      <c r="J3532" t="s">
        <v>59</v>
      </c>
      <c r="K3532" t="s">
        <v>102</v>
      </c>
      <c r="L3532">
        <v>3</v>
      </c>
      <c r="M3532" s="6">
        <v>785.91</v>
      </c>
      <c r="N3532" s="8">
        <v>0.25</v>
      </c>
      <c r="O3532" s="6">
        <v>589.42999999999995</v>
      </c>
      <c r="P3532" s="6">
        <v>1768.3</v>
      </c>
      <c r="Q3532" s="6">
        <v>1430.29</v>
      </c>
      <c r="R3532" s="6">
        <v>338.01</v>
      </c>
      <c r="S3532" s="6">
        <v>203.29</v>
      </c>
      <c r="T3532" t="s">
        <v>36</v>
      </c>
      <c r="U3532">
        <v>11</v>
      </c>
      <c r="V3532" t="s">
        <v>124</v>
      </c>
      <c r="W3532" t="s">
        <v>85</v>
      </c>
      <c r="X3532">
        <v>2024</v>
      </c>
      <c r="Y3532" t="s">
        <v>125</v>
      </c>
      <c r="Z3532" s="8">
        <v>0.19109999999999999</v>
      </c>
    </row>
    <row r="3533" spans="1:26" x14ac:dyDescent="0.3">
      <c r="A3533" t="s">
        <v>8074</v>
      </c>
      <c r="B3533" s="4">
        <v>45417</v>
      </c>
      <c r="C3533" t="s">
        <v>755</v>
      </c>
      <c r="D3533" t="s">
        <v>8075</v>
      </c>
      <c r="E3533" t="s">
        <v>29</v>
      </c>
      <c r="F3533" t="s">
        <v>141</v>
      </c>
      <c r="G3533" t="s">
        <v>31</v>
      </c>
      <c r="H3533" t="s">
        <v>58</v>
      </c>
      <c r="I3533" t="s">
        <v>33</v>
      </c>
      <c r="J3533" t="s">
        <v>59</v>
      </c>
      <c r="K3533" t="s">
        <v>35</v>
      </c>
      <c r="L3533">
        <v>1</v>
      </c>
      <c r="M3533" s="6">
        <v>2666.07</v>
      </c>
      <c r="N3533" s="8">
        <v>0.15</v>
      </c>
      <c r="O3533" s="6">
        <v>399.91</v>
      </c>
      <c r="P3533" s="6">
        <v>2266.16</v>
      </c>
      <c r="Q3533" s="6">
        <v>1485.4</v>
      </c>
      <c r="R3533" s="6">
        <v>780.76</v>
      </c>
      <c r="S3533" s="6">
        <v>186.72</v>
      </c>
      <c r="T3533" t="s">
        <v>77</v>
      </c>
      <c r="U3533">
        <v>5</v>
      </c>
      <c r="V3533" t="s">
        <v>103</v>
      </c>
      <c r="W3533" t="s">
        <v>38</v>
      </c>
      <c r="X3533">
        <v>2024</v>
      </c>
      <c r="Y3533" t="s">
        <v>104</v>
      </c>
      <c r="Z3533" s="8">
        <v>0.34449999999999997</v>
      </c>
    </row>
    <row r="3534" spans="1:26" x14ac:dyDescent="0.3">
      <c r="A3534" t="s">
        <v>8076</v>
      </c>
      <c r="B3534" s="4">
        <v>45568</v>
      </c>
      <c r="C3534" t="s">
        <v>264</v>
      </c>
      <c r="D3534" t="s">
        <v>8077</v>
      </c>
      <c r="E3534" t="s">
        <v>29</v>
      </c>
      <c r="F3534" t="s">
        <v>141</v>
      </c>
      <c r="G3534" t="s">
        <v>31</v>
      </c>
      <c r="H3534" t="s">
        <v>195</v>
      </c>
      <c r="I3534" t="s">
        <v>33</v>
      </c>
      <c r="J3534" t="s">
        <v>48</v>
      </c>
      <c r="K3534" t="s">
        <v>35</v>
      </c>
      <c r="L3534">
        <v>1</v>
      </c>
      <c r="M3534" s="6">
        <v>1233.7</v>
      </c>
      <c r="N3534" s="8">
        <v>0.05</v>
      </c>
      <c r="O3534" s="6">
        <v>61.68</v>
      </c>
      <c r="P3534" s="6">
        <v>1172.02</v>
      </c>
      <c r="Q3534" s="6">
        <v>699.36</v>
      </c>
      <c r="R3534" s="6">
        <v>472.66</v>
      </c>
      <c r="S3534" s="6">
        <v>68.97</v>
      </c>
      <c r="T3534" t="s">
        <v>36</v>
      </c>
      <c r="U3534">
        <v>10</v>
      </c>
      <c r="V3534" t="s">
        <v>146</v>
      </c>
      <c r="W3534" t="s">
        <v>85</v>
      </c>
      <c r="X3534">
        <v>2024</v>
      </c>
      <c r="Y3534" t="s">
        <v>184</v>
      </c>
      <c r="Z3534" s="8">
        <v>0.40329999999999999</v>
      </c>
    </row>
    <row r="3535" spans="1:26" x14ac:dyDescent="0.3">
      <c r="A3535" t="s">
        <v>8078</v>
      </c>
      <c r="B3535" s="4">
        <v>45495</v>
      </c>
      <c r="C3535" t="s">
        <v>200</v>
      </c>
      <c r="D3535" t="s">
        <v>8079</v>
      </c>
      <c r="E3535" t="s">
        <v>29</v>
      </c>
      <c r="F3535" t="s">
        <v>123</v>
      </c>
      <c r="G3535" t="s">
        <v>132</v>
      </c>
      <c r="H3535" t="s">
        <v>252</v>
      </c>
      <c r="I3535" t="s">
        <v>47</v>
      </c>
      <c r="J3535" t="s">
        <v>34</v>
      </c>
      <c r="K3535" t="s">
        <v>49</v>
      </c>
      <c r="L3535">
        <v>1</v>
      </c>
      <c r="M3535" s="6">
        <v>4363.8500000000004</v>
      </c>
      <c r="N3535" s="8">
        <v>0</v>
      </c>
      <c r="O3535" s="6">
        <v>0</v>
      </c>
      <c r="P3535" s="6">
        <v>4363.8500000000004</v>
      </c>
      <c r="Q3535" s="6">
        <v>2818.14</v>
      </c>
      <c r="R3535" s="6">
        <v>1545.71</v>
      </c>
      <c r="S3535" s="6">
        <v>250.09</v>
      </c>
      <c r="T3535" t="s">
        <v>36</v>
      </c>
      <c r="U3535">
        <v>7</v>
      </c>
      <c r="V3535" t="s">
        <v>179</v>
      </c>
      <c r="W3535" t="s">
        <v>62</v>
      </c>
      <c r="X3535">
        <v>2024</v>
      </c>
      <c r="Y3535" t="s">
        <v>180</v>
      </c>
      <c r="Z3535" s="8">
        <v>0.35420000000000001</v>
      </c>
    </row>
    <row r="3536" spans="1:26" x14ac:dyDescent="0.3">
      <c r="A3536" t="s">
        <v>8080</v>
      </c>
      <c r="B3536" s="4">
        <v>45485</v>
      </c>
      <c r="C3536" t="s">
        <v>1108</v>
      </c>
      <c r="D3536" t="s">
        <v>8081</v>
      </c>
      <c r="E3536" t="s">
        <v>29</v>
      </c>
      <c r="F3536" t="s">
        <v>30</v>
      </c>
      <c r="G3536" t="s">
        <v>45</v>
      </c>
      <c r="H3536" t="s">
        <v>32</v>
      </c>
      <c r="I3536" t="s">
        <v>47</v>
      </c>
      <c r="J3536" t="s">
        <v>48</v>
      </c>
      <c r="K3536" t="s">
        <v>76</v>
      </c>
      <c r="L3536">
        <v>3</v>
      </c>
      <c r="M3536" s="6">
        <v>2945</v>
      </c>
      <c r="N3536" s="8">
        <v>0.1</v>
      </c>
      <c r="O3536" s="6">
        <v>883.5</v>
      </c>
      <c r="P3536" s="6">
        <v>7951.5</v>
      </c>
      <c r="Q3536" s="6">
        <v>6024.18</v>
      </c>
      <c r="R3536" s="6">
        <v>1927.32</v>
      </c>
      <c r="S3536" s="6">
        <v>282.69</v>
      </c>
      <c r="T3536" t="s">
        <v>36</v>
      </c>
      <c r="U3536">
        <v>7</v>
      </c>
      <c r="V3536" t="s">
        <v>179</v>
      </c>
      <c r="W3536" t="s">
        <v>62</v>
      </c>
      <c r="X3536">
        <v>2024</v>
      </c>
      <c r="Y3536" t="s">
        <v>180</v>
      </c>
      <c r="Z3536" s="8">
        <v>0.2424</v>
      </c>
    </row>
    <row r="3537" spans="1:26" x14ac:dyDescent="0.3">
      <c r="A3537" t="s">
        <v>8082</v>
      </c>
      <c r="B3537" s="4">
        <v>45972</v>
      </c>
      <c r="C3537" t="s">
        <v>1787</v>
      </c>
      <c r="D3537" t="s">
        <v>8083</v>
      </c>
      <c r="E3537" t="s">
        <v>108</v>
      </c>
      <c r="F3537" t="s">
        <v>145</v>
      </c>
      <c r="G3537" t="s">
        <v>31</v>
      </c>
      <c r="H3537" t="s">
        <v>96</v>
      </c>
      <c r="I3537" t="s">
        <v>33</v>
      </c>
      <c r="J3537" t="s">
        <v>48</v>
      </c>
      <c r="K3537" t="s">
        <v>35</v>
      </c>
      <c r="L3537">
        <v>1</v>
      </c>
      <c r="M3537" s="6">
        <v>315.66000000000003</v>
      </c>
      <c r="N3537" s="8">
        <v>0.15</v>
      </c>
      <c r="O3537" s="6">
        <v>47.35</v>
      </c>
      <c r="P3537" s="6">
        <v>268.31</v>
      </c>
      <c r="Q3537" s="6">
        <v>180.23</v>
      </c>
      <c r="R3537" s="6">
        <v>88.08</v>
      </c>
      <c r="S3537" s="6">
        <v>403.62</v>
      </c>
      <c r="T3537" t="s">
        <v>36</v>
      </c>
      <c r="U3537">
        <v>11</v>
      </c>
      <c r="V3537" t="s">
        <v>124</v>
      </c>
      <c r="W3537" t="s">
        <v>85</v>
      </c>
      <c r="X3537">
        <v>2025</v>
      </c>
      <c r="Y3537" t="s">
        <v>221</v>
      </c>
      <c r="Z3537" s="8">
        <v>0.32829999999999998</v>
      </c>
    </row>
    <row r="3538" spans="1:26" x14ac:dyDescent="0.3">
      <c r="A3538" t="s">
        <v>8084</v>
      </c>
      <c r="B3538" s="4">
        <v>45955</v>
      </c>
      <c r="C3538" t="s">
        <v>494</v>
      </c>
      <c r="D3538" t="s">
        <v>8085</v>
      </c>
      <c r="E3538" t="s">
        <v>56</v>
      </c>
      <c r="F3538" t="s">
        <v>57</v>
      </c>
      <c r="G3538" t="s">
        <v>132</v>
      </c>
      <c r="H3538" t="s">
        <v>252</v>
      </c>
      <c r="I3538" t="s">
        <v>33</v>
      </c>
      <c r="J3538" t="s">
        <v>34</v>
      </c>
      <c r="K3538" t="s">
        <v>35</v>
      </c>
      <c r="L3538">
        <v>1</v>
      </c>
      <c r="M3538" s="6">
        <v>2957.8</v>
      </c>
      <c r="N3538" s="8">
        <v>0.05</v>
      </c>
      <c r="O3538" s="6">
        <v>147.88999999999999</v>
      </c>
      <c r="P3538" s="6">
        <v>2809.91</v>
      </c>
      <c r="Q3538" s="6">
        <v>1650.92</v>
      </c>
      <c r="R3538" s="6">
        <v>1158.99</v>
      </c>
      <c r="S3538" s="6">
        <v>424.07</v>
      </c>
      <c r="T3538" t="s">
        <v>36</v>
      </c>
      <c r="U3538">
        <v>10</v>
      </c>
      <c r="V3538" t="s">
        <v>146</v>
      </c>
      <c r="W3538" t="s">
        <v>85</v>
      </c>
      <c r="X3538">
        <v>2025</v>
      </c>
      <c r="Y3538" t="s">
        <v>147</v>
      </c>
      <c r="Z3538" s="8">
        <v>0.41249999999999998</v>
      </c>
    </row>
    <row r="3539" spans="1:26" x14ac:dyDescent="0.3">
      <c r="A3539" t="s">
        <v>8086</v>
      </c>
      <c r="B3539" s="4">
        <v>45838</v>
      </c>
      <c r="C3539" t="s">
        <v>1794</v>
      </c>
      <c r="D3539" t="s">
        <v>8087</v>
      </c>
      <c r="E3539" t="s">
        <v>67</v>
      </c>
      <c r="F3539" t="s">
        <v>82</v>
      </c>
      <c r="G3539" t="s">
        <v>132</v>
      </c>
      <c r="H3539" t="s">
        <v>133</v>
      </c>
      <c r="I3539" t="s">
        <v>47</v>
      </c>
      <c r="J3539" t="s">
        <v>59</v>
      </c>
      <c r="K3539" t="s">
        <v>60</v>
      </c>
      <c r="L3539">
        <v>1</v>
      </c>
      <c r="M3539" s="6">
        <v>3513.4</v>
      </c>
      <c r="N3539" s="8">
        <v>0.05</v>
      </c>
      <c r="O3539" s="6">
        <v>175.67</v>
      </c>
      <c r="P3539" s="6">
        <v>3337.73</v>
      </c>
      <c r="Q3539" s="6">
        <v>2008.08</v>
      </c>
      <c r="R3539" s="6">
        <v>1329.65</v>
      </c>
      <c r="S3539" s="6">
        <v>129.96</v>
      </c>
      <c r="T3539" t="s">
        <v>36</v>
      </c>
      <c r="U3539">
        <v>6</v>
      </c>
      <c r="V3539" t="s">
        <v>189</v>
      </c>
      <c r="W3539" t="s">
        <v>38</v>
      </c>
      <c r="X3539">
        <v>2025</v>
      </c>
      <c r="Y3539" t="s">
        <v>424</v>
      </c>
      <c r="Z3539" s="8">
        <v>0.39839999999999998</v>
      </c>
    </row>
    <row r="3540" spans="1:26" x14ac:dyDescent="0.3">
      <c r="A3540" t="s">
        <v>8088</v>
      </c>
      <c r="B3540" s="4">
        <v>45987</v>
      </c>
      <c r="C3540" t="s">
        <v>2163</v>
      </c>
      <c r="D3540" t="s">
        <v>8089</v>
      </c>
      <c r="E3540" t="s">
        <v>108</v>
      </c>
      <c r="F3540" t="s">
        <v>194</v>
      </c>
      <c r="G3540" t="s">
        <v>110</v>
      </c>
      <c r="H3540" t="s">
        <v>111</v>
      </c>
      <c r="I3540" t="s">
        <v>75</v>
      </c>
      <c r="J3540" t="s">
        <v>48</v>
      </c>
      <c r="K3540" t="s">
        <v>35</v>
      </c>
      <c r="L3540">
        <v>1</v>
      </c>
      <c r="M3540" s="6">
        <v>1507.67</v>
      </c>
      <c r="N3540" s="8">
        <v>0.05</v>
      </c>
      <c r="O3540" s="6">
        <v>75.38</v>
      </c>
      <c r="P3540" s="6">
        <v>1432.29</v>
      </c>
      <c r="Q3540" s="6">
        <v>867.76</v>
      </c>
      <c r="R3540" s="6">
        <v>564.53</v>
      </c>
      <c r="S3540" s="6">
        <v>391.06</v>
      </c>
      <c r="T3540" t="s">
        <v>36</v>
      </c>
      <c r="U3540">
        <v>11</v>
      </c>
      <c r="V3540" t="s">
        <v>124</v>
      </c>
      <c r="W3540" t="s">
        <v>85</v>
      </c>
      <c r="X3540">
        <v>2025</v>
      </c>
      <c r="Y3540" t="s">
        <v>221</v>
      </c>
      <c r="Z3540" s="8">
        <v>0.39410000000000001</v>
      </c>
    </row>
    <row r="3541" spans="1:26" x14ac:dyDescent="0.3">
      <c r="A3541" t="s">
        <v>8090</v>
      </c>
      <c r="B3541" s="4">
        <v>45577</v>
      </c>
      <c r="C3541" t="s">
        <v>1462</v>
      </c>
      <c r="D3541" t="s">
        <v>8091</v>
      </c>
      <c r="E3541" t="s">
        <v>67</v>
      </c>
      <c r="F3541" t="s">
        <v>82</v>
      </c>
      <c r="G3541" t="s">
        <v>132</v>
      </c>
      <c r="H3541" t="s">
        <v>228</v>
      </c>
      <c r="I3541" t="s">
        <v>33</v>
      </c>
      <c r="J3541" t="s">
        <v>59</v>
      </c>
      <c r="K3541" t="s">
        <v>35</v>
      </c>
      <c r="L3541">
        <v>3</v>
      </c>
      <c r="M3541" s="6">
        <v>1531.7</v>
      </c>
      <c r="N3541" s="8">
        <v>0.1</v>
      </c>
      <c r="O3541" s="6">
        <v>459.51</v>
      </c>
      <c r="P3541" s="6">
        <v>4135.59</v>
      </c>
      <c r="Q3541" s="6">
        <v>2643.35</v>
      </c>
      <c r="R3541" s="6">
        <v>1492.24</v>
      </c>
      <c r="S3541" s="6">
        <v>402.14</v>
      </c>
      <c r="T3541" t="s">
        <v>117</v>
      </c>
      <c r="U3541">
        <v>10</v>
      </c>
      <c r="V3541" t="s">
        <v>146</v>
      </c>
      <c r="W3541" t="s">
        <v>85</v>
      </c>
      <c r="X3541">
        <v>2024</v>
      </c>
      <c r="Y3541" t="s">
        <v>184</v>
      </c>
      <c r="Z3541" s="8">
        <v>0.36080000000000001</v>
      </c>
    </row>
    <row r="3542" spans="1:26" x14ac:dyDescent="0.3">
      <c r="A3542" t="s">
        <v>8092</v>
      </c>
      <c r="B3542" s="4">
        <v>45348</v>
      </c>
      <c r="C3542" t="s">
        <v>2602</v>
      </c>
      <c r="D3542" t="s">
        <v>8093</v>
      </c>
      <c r="E3542" t="s">
        <v>108</v>
      </c>
      <c r="F3542" t="s">
        <v>364</v>
      </c>
      <c r="G3542" t="s">
        <v>132</v>
      </c>
      <c r="H3542" t="s">
        <v>228</v>
      </c>
      <c r="I3542" t="s">
        <v>47</v>
      </c>
      <c r="J3542" t="s">
        <v>48</v>
      </c>
      <c r="K3542" t="s">
        <v>102</v>
      </c>
      <c r="L3542">
        <v>1</v>
      </c>
      <c r="M3542" s="6">
        <v>1822.04</v>
      </c>
      <c r="N3542" s="8">
        <v>0.15</v>
      </c>
      <c r="O3542" s="6">
        <v>273.31</v>
      </c>
      <c r="P3542" s="6">
        <v>1548.73</v>
      </c>
      <c r="Q3542" s="6">
        <v>1164.48</v>
      </c>
      <c r="R3542" s="6">
        <v>384.25</v>
      </c>
      <c r="S3542" s="6">
        <v>385.27</v>
      </c>
      <c r="T3542" t="s">
        <v>117</v>
      </c>
      <c r="U3542">
        <v>2</v>
      </c>
      <c r="V3542" t="s">
        <v>171</v>
      </c>
      <c r="W3542" t="s">
        <v>51</v>
      </c>
      <c r="X3542">
        <v>2024</v>
      </c>
      <c r="Y3542" t="s">
        <v>214</v>
      </c>
      <c r="Z3542" s="8">
        <v>0.24809999999999999</v>
      </c>
    </row>
    <row r="3543" spans="1:26" x14ac:dyDescent="0.3">
      <c r="A3543" t="s">
        <v>8094</v>
      </c>
      <c r="B3543" s="4">
        <v>45594</v>
      </c>
      <c r="C3543" t="s">
        <v>230</v>
      </c>
      <c r="D3543" t="s">
        <v>8095</v>
      </c>
      <c r="E3543" t="s">
        <v>67</v>
      </c>
      <c r="F3543" t="s">
        <v>68</v>
      </c>
      <c r="G3543" t="s">
        <v>69</v>
      </c>
      <c r="H3543" t="s">
        <v>291</v>
      </c>
      <c r="I3543" t="s">
        <v>75</v>
      </c>
      <c r="J3543" t="s">
        <v>34</v>
      </c>
      <c r="K3543" t="s">
        <v>35</v>
      </c>
      <c r="L3543">
        <v>1</v>
      </c>
      <c r="M3543" s="6">
        <v>1156.3800000000001</v>
      </c>
      <c r="N3543" s="8">
        <v>0.1</v>
      </c>
      <c r="O3543" s="6">
        <v>115.64</v>
      </c>
      <c r="P3543" s="6">
        <v>1040.74</v>
      </c>
      <c r="Q3543" s="6">
        <v>708.52</v>
      </c>
      <c r="R3543" s="6">
        <v>332.22</v>
      </c>
      <c r="S3543" s="6">
        <v>387.24</v>
      </c>
      <c r="T3543" t="s">
        <v>77</v>
      </c>
      <c r="U3543">
        <v>10</v>
      </c>
      <c r="V3543" t="s">
        <v>146</v>
      </c>
      <c r="W3543" t="s">
        <v>85</v>
      </c>
      <c r="X3543">
        <v>2024</v>
      </c>
      <c r="Y3543" t="s">
        <v>184</v>
      </c>
      <c r="Z3543" s="8">
        <v>0.31919999999999998</v>
      </c>
    </row>
    <row r="3544" spans="1:26" x14ac:dyDescent="0.3">
      <c r="A3544" t="s">
        <v>8096</v>
      </c>
      <c r="B3544" s="4">
        <v>45454</v>
      </c>
      <c r="C3544" t="s">
        <v>1354</v>
      </c>
      <c r="D3544" t="s">
        <v>8097</v>
      </c>
      <c r="E3544" t="s">
        <v>67</v>
      </c>
      <c r="F3544" t="s">
        <v>334</v>
      </c>
      <c r="G3544" t="s">
        <v>110</v>
      </c>
      <c r="H3544" t="s">
        <v>269</v>
      </c>
      <c r="I3544" t="s">
        <v>33</v>
      </c>
      <c r="J3544" t="s">
        <v>59</v>
      </c>
      <c r="K3544" t="s">
        <v>49</v>
      </c>
      <c r="L3544">
        <v>2</v>
      </c>
      <c r="M3544" s="6">
        <v>1077.22</v>
      </c>
      <c r="N3544" s="8">
        <v>0.15</v>
      </c>
      <c r="O3544" s="6">
        <v>323.17</v>
      </c>
      <c r="P3544" s="6">
        <v>1831.27</v>
      </c>
      <c r="Q3544" s="6">
        <v>1392.53</v>
      </c>
      <c r="R3544" s="6">
        <v>438.74</v>
      </c>
      <c r="S3544" s="6">
        <v>431.35</v>
      </c>
      <c r="T3544" t="s">
        <v>77</v>
      </c>
      <c r="U3544">
        <v>6</v>
      </c>
      <c r="V3544" t="s">
        <v>189</v>
      </c>
      <c r="W3544" t="s">
        <v>38</v>
      </c>
      <c r="X3544">
        <v>2024</v>
      </c>
      <c r="Y3544" t="s">
        <v>190</v>
      </c>
      <c r="Z3544" s="8">
        <v>0.23960000000000001</v>
      </c>
    </row>
    <row r="3545" spans="1:26" x14ac:dyDescent="0.3">
      <c r="A3545" t="s">
        <v>8098</v>
      </c>
      <c r="B3545" s="4">
        <v>45310</v>
      </c>
      <c r="C3545" t="s">
        <v>4302</v>
      </c>
      <c r="D3545" t="s">
        <v>8099</v>
      </c>
      <c r="E3545" t="s">
        <v>29</v>
      </c>
      <c r="F3545" t="s">
        <v>123</v>
      </c>
      <c r="G3545" t="s">
        <v>69</v>
      </c>
      <c r="H3545" t="s">
        <v>188</v>
      </c>
      <c r="I3545" t="s">
        <v>33</v>
      </c>
      <c r="J3545" t="s">
        <v>48</v>
      </c>
      <c r="K3545" t="s">
        <v>35</v>
      </c>
      <c r="L3545">
        <v>2</v>
      </c>
      <c r="M3545" s="6">
        <v>1206.54</v>
      </c>
      <c r="N3545" s="8">
        <v>0.15</v>
      </c>
      <c r="O3545" s="6">
        <v>361.96</v>
      </c>
      <c r="P3545" s="6">
        <v>2051.12</v>
      </c>
      <c r="Q3545" s="6">
        <v>1284.18</v>
      </c>
      <c r="R3545" s="6">
        <v>766.94</v>
      </c>
      <c r="S3545" s="6">
        <v>351.55</v>
      </c>
      <c r="T3545" t="s">
        <v>36</v>
      </c>
      <c r="U3545">
        <v>1</v>
      </c>
      <c r="V3545" t="s">
        <v>91</v>
      </c>
      <c r="W3545" t="s">
        <v>51</v>
      </c>
      <c r="X3545">
        <v>2024</v>
      </c>
      <c r="Y3545" t="s">
        <v>92</v>
      </c>
      <c r="Z3545" s="8">
        <v>0.37390000000000001</v>
      </c>
    </row>
    <row r="3546" spans="1:26" x14ac:dyDescent="0.3">
      <c r="A3546" t="s">
        <v>8100</v>
      </c>
      <c r="B3546" s="4">
        <v>45661</v>
      </c>
      <c r="C3546" t="s">
        <v>1714</v>
      </c>
      <c r="D3546" t="s">
        <v>8101</v>
      </c>
      <c r="E3546" t="s">
        <v>29</v>
      </c>
      <c r="F3546" t="s">
        <v>30</v>
      </c>
      <c r="G3546" t="s">
        <v>132</v>
      </c>
      <c r="H3546" t="s">
        <v>228</v>
      </c>
      <c r="I3546" t="s">
        <v>116</v>
      </c>
      <c r="J3546" t="s">
        <v>48</v>
      </c>
      <c r="K3546" t="s">
        <v>102</v>
      </c>
      <c r="L3546">
        <v>1</v>
      </c>
      <c r="M3546" s="6">
        <v>1085.79</v>
      </c>
      <c r="N3546" s="8">
        <v>0.15</v>
      </c>
      <c r="O3546" s="6">
        <v>162.87</v>
      </c>
      <c r="P3546" s="6">
        <v>922.92</v>
      </c>
      <c r="Q3546" s="6">
        <v>640.32000000000005</v>
      </c>
      <c r="R3546" s="6">
        <v>282.60000000000002</v>
      </c>
      <c r="S3546" s="6">
        <v>181.44</v>
      </c>
      <c r="T3546" t="s">
        <v>36</v>
      </c>
      <c r="U3546">
        <v>1</v>
      </c>
      <c r="V3546" t="s">
        <v>91</v>
      </c>
      <c r="W3546" t="s">
        <v>51</v>
      </c>
      <c r="X3546">
        <v>2025</v>
      </c>
      <c r="Y3546" t="s">
        <v>137</v>
      </c>
      <c r="Z3546" s="8">
        <v>0.30620000000000003</v>
      </c>
    </row>
    <row r="3547" spans="1:26" x14ac:dyDescent="0.3">
      <c r="A3547" t="s">
        <v>8102</v>
      </c>
      <c r="B3547" s="4">
        <v>45555</v>
      </c>
      <c r="C3547" t="s">
        <v>149</v>
      </c>
      <c r="D3547" t="s">
        <v>8103</v>
      </c>
      <c r="E3547" t="s">
        <v>56</v>
      </c>
      <c r="F3547" t="s">
        <v>90</v>
      </c>
      <c r="G3547" t="s">
        <v>45</v>
      </c>
      <c r="H3547" t="s">
        <v>32</v>
      </c>
      <c r="I3547" t="s">
        <v>75</v>
      </c>
      <c r="J3547" t="s">
        <v>34</v>
      </c>
      <c r="K3547" t="s">
        <v>35</v>
      </c>
      <c r="L3547">
        <v>1</v>
      </c>
      <c r="M3547" s="6">
        <v>1243.77</v>
      </c>
      <c r="N3547" s="8">
        <v>0.1</v>
      </c>
      <c r="O3547" s="6">
        <v>124.38</v>
      </c>
      <c r="P3547" s="6">
        <v>1119.3900000000001</v>
      </c>
      <c r="Q3547" s="6">
        <v>722.75</v>
      </c>
      <c r="R3547" s="6">
        <v>396.64</v>
      </c>
      <c r="S3547" s="6">
        <v>343.72</v>
      </c>
      <c r="T3547" t="s">
        <v>36</v>
      </c>
      <c r="U3547">
        <v>9</v>
      </c>
      <c r="V3547" t="s">
        <v>61</v>
      </c>
      <c r="W3547" t="s">
        <v>62</v>
      </c>
      <c r="X3547">
        <v>2024</v>
      </c>
      <c r="Y3547" t="s">
        <v>63</v>
      </c>
      <c r="Z3547" s="8">
        <v>0.3543</v>
      </c>
    </row>
    <row r="3548" spans="1:26" x14ac:dyDescent="0.3">
      <c r="A3548" t="s">
        <v>8104</v>
      </c>
      <c r="B3548" s="4">
        <v>45404</v>
      </c>
      <c r="C3548" t="s">
        <v>704</v>
      </c>
      <c r="D3548" t="s">
        <v>8105</v>
      </c>
      <c r="E3548" t="s">
        <v>108</v>
      </c>
      <c r="F3548" t="s">
        <v>109</v>
      </c>
      <c r="G3548" t="s">
        <v>132</v>
      </c>
      <c r="H3548" t="s">
        <v>154</v>
      </c>
      <c r="I3548" t="s">
        <v>33</v>
      </c>
      <c r="J3548" t="s">
        <v>59</v>
      </c>
      <c r="K3548" t="s">
        <v>102</v>
      </c>
      <c r="L3548">
        <v>1</v>
      </c>
      <c r="M3548" s="6">
        <v>1062.24</v>
      </c>
      <c r="N3548" s="8">
        <v>0.2</v>
      </c>
      <c r="O3548" s="6">
        <v>212.45</v>
      </c>
      <c r="P3548" s="6">
        <v>849.79</v>
      </c>
      <c r="Q3548" s="6">
        <v>596.85</v>
      </c>
      <c r="R3548" s="6">
        <v>252.94</v>
      </c>
      <c r="S3548" s="6">
        <v>354.91</v>
      </c>
      <c r="T3548" t="s">
        <v>36</v>
      </c>
      <c r="U3548">
        <v>4</v>
      </c>
      <c r="V3548" t="s">
        <v>37</v>
      </c>
      <c r="W3548" t="s">
        <v>38</v>
      </c>
      <c r="X3548">
        <v>2024</v>
      </c>
      <c r="Y3548" t="s">
        <v>39</v>
      </c>
      <c r="Z3548" s="8">
        <v>0.29770000000000002</v>
      </c>
    </row>
    <row r="3549" spans="1:26" x14ac:dyDescent="0.3">
      <c r="A3549" t="s">
        <v>8106</v>
      </c>
      <c r="B3549" s="4">
        <v>45779</v>
      </c>
      <c r="C3549" t="s">
        <v>567</v>
      </c>
      <c r="D3549" t="s">
        <v>8107</v>
      </c>
      <c r="E3549" t="s">
        <v>108</v>
      </c>
      <c r="F3549" t="s">
        <v>364</v>
      </c>
      <c r="G3549" t="s">
        <v>110</v>
      </c>
      <c r="H3549" t="s">
        <v>269</v>
      </c>
      <c r="I3549" t="s">
        <v>75</v>
      </c>
      <c r="J3549" t="s">
        <v>59</v>
      </c>
      <c r="K3549" t="s">
        <v>35</v>
      </c>
      <c r="L3549">
        <v>3</v>
      </c>
      <c r="M3549" s="6">
        <v>607.36</v>
      </c>
      <c r="N3549" s="8">
        <v>0.3</v>
      </c>
      <c r="O3549" s="6">
        <v>546.62</v>
      </c>
      <c r="P3549" s="6">
        <v>1275.46</v>
      </c>
      <c r="Q3549" s="6">
        <v>901.51</v>
      </c>
      <c r="R3549" s="6">
        <v>373.95</v>
      </c>
      <c r="S3549" s="6">
        <v>418.21</v>
      </c>
      <c r="T3549" t="s">
        <v>77</v>
      </c>
      <c r="U3549">
        <v>5</v>
      </c>
      <c r="V3549" t="s">
        <v>103</v>
      </c>
      <c r="W3549" t="s">
        <v>38</v>
      </c>
      <c r="X3549">
        <v>2025</v>
      </c>
      <c r="Y3549" t="s">
        <v>167</v>
      </c>
      <c r="Z3549" s="8">
        <v>0.29320000000000002</v>
      </c>
    </row>
    <row r="3550" spans="1:26" x14ac:dyDescent="0.3">
      <c r="A3550" t="s">
        <v>8108</v>
      </c>
      <c r="B3550" s="4">
        <v>45618</v>
      </c>
      <c r="C3550" t="s">
        <v>2880</v>
      </c>
      <c r="D3550" t="s">
        <v>8109</v>
      </c>
      <c r="E3550" t="s">
        <v>108</v>
      </c>
      <c r="F3550" t="s">
        <v>194</v>
      </c>
      <c r="G3550" t="s">
        <v>31</v>
      </c>
      <c r="H3550" t="s">
        <v>195</v>
      </c>
      <c r="I3550" t="s">
        <v>75</v>
      </c>
      <c r="J3550" t="s">
        <v>59</v>
      </c>
      <c r="K3550" t="s">
        <v>35</v>
      </c>
      <c r="L3550">
        <v>1</v>
      </c>
      <c r="M3550" s="6">
        <v>986.61</v>
      </c>
      <c r="N3550" s="8">
        <v>0.05</v>
      </c>
      <c r="O3550" s="6">
        <v>49.33</v>
      </c>
      <c r="P3550" s="6">
        <v>937.28</v>
      </c>
      <c r="Q3550" s="6">
        <v>564.34</v>
      </c>
      <c r="R3550" s="6">
        <v>372.94</v>
      </c>
      <c r="S3550" s="6">
        <v>433.84</v>
      </c>
      <c r="T3550" t="s">
        <v>77</v>
      </c>
      <c r="U3550">
        <v>11</v>
      </c>
      <c r="V3550" t="s">
        <v>124</v>
      </c>
      <c r="W3550" t="s">
        <v>85</v>
      </c>
      <c r="X3550">
        <v>2024</v>
      </c>
      <c r="Y3550" t="s">
        <v>125</v>
      </c>
      <c r="Z3550" s="8">
        <v>0.39789999999999998</v>
      </c>
    </row>
    <row r="3551" spans="1:26" x14ac:dyDescent="0.3">
      <c r="A3551" t="s">
        <v>8110</v>
      </c>
      <c r="B3551" s="4">
        <v>45833</v>
      </c>
      <c r="C3551" t="s">
        <v>2439</v>
      </c>
      <c r="D3551" t="s">
        <v>8111</v>
      </c>
      <c r="E3551" t="s">
        <v>56</v>
      </c>
      <c r="F3551" t="s">
        <v>74</v>
      </c>
      <c r="G3551" t="s">
        <v>69</v>
      </c>
      <c r="H3551" t="s">
        <v>291</v>
      </c>
      <c r="I3551" t="s">
        <v>47</v>
      </c>
      <c r="J3551" t="s">
        <v>48</v>
      </c>
      <c r="K3551" t="s">
        <v>49</v>
      </c>
      <c r="L3551">
        <v>2</v>
      </c>
      <c r="M3551" s="6">
        <v>1281.6500000000001</v>
      </c>
      <c r="N3551" s="8">
        <v>0.1</v>
      </c>
      <c r="O3551" s="6">
        <v>256.33</v>
      </c>
      <c r="P3551" s="6">
        <v>2306.9699999999998</v>
      </c>
      <c r="Q3551" s="6">
        <v>1876.5</v>
      </c>
      <c r="R3551" s="6">
        <v>430.47</v>
      </c>
      <c r="S3551" s="6">
        <v>206.03</v>
      </c>
      <c r="T3551" t="s">
        <v>36</v>
      </c>
      <c r="U3551">
        <v>6</v>
      </c>
      <c r="V3551" t="s">
        <v>189</v>
      </c>
      <c r="W3551" t="s">
        <v>38</v>
      </c>
      <c r="X3551">
        <v>2025</v>
      </c>
      <c r="Y3551" t="s">
        <v>424</v>
      </c>
      <c r="Z3551" s="8">
        <v>0.18659999999999999</v>
      </c>
    </row>
    <row r="3552" spans="1:26" x14ac:dyDescent="0.3">
      <c r="A3552" t="s">
        <v>8112</v>
      </c>
      <c r="B3552" s="4">
        <v>45938</v>
      </c>
      <c r="C3552" t="s">
        <v>1120</v>
      </c>
      <c r="D3552" t="s">
        <v>8113</v>
      </c>
      <c r="E3552" t="s">
        <v>43</v>
      </c>
      <c r="F3552" t="s">
        <v>256</v>
      </c>
      <c r="G3552" t="s">
        <v>69</v>
      </c>
      <c r="H3552" t="s">
        <v>188</v>
      </c>
      <c r="I3552" t="s">
        <v>75</v>
      </c>
      <c r="J3552" t="s">
        <v>48</v>
      </c>
      <c r="K3552" t="s">
        <v>60</v>
      </c>
      <c r="L3552">
        <v>1</v>
      </c>
      <c r="M3552" s="6">
        <v>1358.2</v>
      </c>
      <c r="N3552" s="8">
        <v>0.2</v>
      </c>
      <c r="O3552" s="6">
        <v>271.64</v>
      </c>
      <c r="P3552" s="6">
        <v>1086.56</v>
      </c>
      <c r="Q3552" s="6">
        <v>786.92</v>
      </c>
      <c r="R3552" s="6">
        <v>299.64</v>
      </c>
      <c r="S3552" s="6">
        <v>447.91</v>
      </c>
      <c r="T3552" t="s">
        <v>36</v>
      </c>
      <c r="U3552">
        <v>10</v>
      </c>
      <c r="V3552" t="s">
        <v>146</v>
      </c>
      <c r="W3552" t="s">
        <v>85</v>
      </c>
      <c r="X3552">
        <v>2025</v>
      </c>
      <c r="Y3552" t="s">
        <v>147</v>
      </c>
      <c r="Z3552" s="8">
        <v>0.27579999999999999</v>
      </c>
    </row>
    <row r="3553" spans="1:26" x14ac:dyDescent="0.3">
      <c r="A3553" t="s">
        <v>8114</v>
      </c>
      <c r="B3553" s="4">
        <v>45870</v>
      </c>
      <c r="C3553" t="s">
        <v>1212</v>
      </c>
      <c r="D3553" t="s">
        <v>8115</v>
      </c>
      <c r="E3553" t="s">
        <v>108</v>
      </c>
      <c r="F3553" t="s">
        <v>364</v>
      </c>
      <c r="G3553" t="s">
        <v>31</v>
      </c>
      <c r="H3553" t="s">
        <v>96</v>
      </c>
      <c r="I3553" t="s">
        <v>47</v>
      </c>
      <c r="J3553" t="s">
        <v>34</v>
      </c>
      <c r="K3553" t="s">
        <v>35</v>
      </c>
      <c r="L3553">
        <v>3</v>
      </c>
      <c r="M3553" s="6">
        <v>677.47</v>
      </c>
      <c r="N3553" s="8">
        <v>0</v>
      </c>
      <c r="O3553" s="6">
        <v>0</v>
      </c>
      <c r="P3553" s="6">
        <v>2032.41</v>
      </c>
      <c r="Q3553" s="6">
        <v>1470.27</v>
      </c>
      <c r="R3553" s="6">
        <v>562.14</v>
      </c>
      <c r="S3553" s="6">
        <v>417.6</v>
      </c>
      <c r="T3553" t="s">
        <v>36</v>
      </c>
      <c r="U3553">
        <v>8</v>
      </c>
      <c r="V3553" t="s">
        <v>118</v>
      </c>
      <c r="W3553" t="s">
        <v>62</v>
      </c>
      <c r="X3553">
        <v>2025</v>
      </c>
      <c r="Y3553" t="s">
        <v>277</v>
      </c>
      <c r="Z3553" s="8">
        <v>0.27660000000000001</v>
      </c>
    </row>
    <row r="3554" spans="1:26" x14ac:dyDescent="0.3">
      <c r="A3554" t="s">
        <v>8116</v>
      </c>
      <c r="B3554" s="4">
        <v>45356</v>
      </c>
      <c r="C3554" t="s">
        <v>570</v>
      </c>
      <c r="D3554" t="s">
        <v>8117</v>
      </c>
      <c r="E3554" t="s">
        <v>29</v>
      </c>
      <c r="F3554" t="s">
        <v>30</v>
      </c>
      <c r="G3554" t="s">
        <v>45</v>
      </c>
      <c r="H3554" t="s">
        <v>83</v>
      </c>
      <c r="I3554" t="s">
        <v>47</v>
      </c>
      <c r="J3554" t="s">
        <v>48</v>
      </c>
      <c r="K3554" t="s">
        <v>49</v>
      </c>
      <c r="L3554">
        <v>3</v>
      </c>
      <c r="M3554" s="6">
        <v>1177.8399999999999</v>
      </c>
      <c r="N3554" s="8">
        <v>0.15</v>
      </c>
      <c r="O3554" s="6">
        <v>530.03</v>
      </c>
      <c r="P3554" s="6">
        <v>3003.49</v>
      </c>
      <c r="Q3554" s="6">
        <v>1812.13</v>
      </c>
      <c r="R3554" s="6">
        <v>1191.3599999999999</v>
      </c>
      <c r="S3554" s="6">
        <v>126.94</v>
      </c>
      <c r="T3554" t="s">
        <v>36</v>
      </c>
      <c r="U3554">
        <v>3</v>
      </c>
      <c r="V3554" t="s">
        <v>50</v>
      </c>
      <c r="W3554" t="s">
        <v>51</v>
      </c>
      <c r="X3554">
        <v>2024</v>
      </c>
      <c r="Y3554" t="s">
        <v>78</v>
      </c>
      <c r="Z3554" s="8">
        <v>0.3967</v>
      </c>
    </row>
    <row r="3555" spans="1:26" x14ac:dyDescent="0.3">
      <c r="A3555" t="s">
        <v>8118</v>
      </c>
      <c r="B3555" s="4">
        <v>45583</v>
      </c>
      <c r="C3555" t="s">
        <v>230</v>
      </c>
      <c r="D3555" t="s">
        <v>8119</v>
      </c>
      <c r="E3555" t="s">
        <v>43</v>
      </c>
      <c r="F3555" t="s">
        <v>44</v>
      </c>
      <c r="G3555" t="s">
        <v>69</v>
      </c>
      <c r="H3555" t="s">
        <v>83</v>
      </c>
      <c r="I3555" t="s">
        <v>75</v>
      </c>
      <c r="J3555" t="s">
        <v>59</v>
      </c>
      <c r="K3555" t="s">
        <v>49</v>
      </c>
      <c r="L3555">
        <v>1</v>
      </c>
      <c r="M3555" s="6">
        <v>625.78</v>
      </c>
      <c r="N3555" s="8">
        <v>0</v>
      </c>
      <c r="O3555" s="6">
        <v>0</v>
      </c>
      <c r="P3555" s="6">
        <v>625.78</v>
      </c>
      <c r="Q3555" s="6">
        <v>426.43</v>
      </c>
      <c r="R3555" s="6">
        <v>199.35</v>
      </c>
      <c r="S3555" s="6">
        <v>204.38</v>
      </c>
      <c r="T3555" t="s">
        <v>117</v>
      </c>
      <c r="U3555">
        <v>10</v>
      </c>
      <c r="V3555" t="s">
        <v>146</v>
      </c>
      <c r="W3555" t="s">
        <v>85</v>
      </c>
      <c r="X3555">
        <v>2024</v>
      </c>
      <c r="Y3555" t="s">
        <v>184</v>
      </c>
      <c r="Z3555" s="8">
        <v>0.31859999999999999</v>
      </c>
    </row>
    <row r="3556" spans="1:26" x14ac:dyDescent="0.3">
      <c r="A3556" t="s">
        <v>8120</v>
      </c>
      <c r="B3556" s="4">
        <v>45316</v>
      </c>
      <c r="C3556" t="s">
        <v>1817</v>
      </c>
      <c r="D3556" t="s">
        <v>8121</v>
      </c>
      <c r="E3556" t="s">
        <v>56</v>
      </c>
      <c r="F3556" t="s">
        <v>238</v>
      </c>
      <c r="G3556" t="s">
        <v>132</v>
      </c>
      <c r="H3556" t="s">
        <v>252</v>
      </c>
      <c r="I3556" t="s">
        <v>75</v>
      </c>
      <c r="J3556" t="s">
        <v>59</v>
      </c>
      <c r="K3556" t="s">
        <v>35</v>
      </c>
      <c r="L3556">
        <v>1</v>
      </c>
      <c r="M3556" s="6">
        <v>825.62</v>
      </c>
      <c r="N3556" s="8">
        <v>0</v>
      </c>
      <c r="O3556" s="6">
        <v>0</v>
      </c>
      <c r="P3556" s="6">
        <v>825.62</v>
      </c>
      <c r="Q3556" s="6">
        <v>488.1</v>
      </c>
      <c r="R3556" s="6">
        <v>337.52</v>
      </c>
      <c r="S3556" s="6">
        <v>403.26</v>
      </c>
      <c r="T3556" t="s">
        <v>36</v>
      </c>
      <c r="U3556">
        <v>1</v>
      </c>
      <c r="V3556" t="s">
        <v>91</v>
      </c>
      <c r="W3556" t="s">
        <v>51</v>
      </c>
      <c r="X3556">
        <v>2024</v>
      </c>
      <c r="Y3556" t="s">
        <v>92</v>
      </c>
      <c r="Z3556" s="8">
        <v>0.4088</v>
      </c>
    </row>
    <row r="3557" spans="1:26" x14ac:dyDescent="0.3">
      <c r="A3557" t="s">
        <v>8122</v>
      </c>
      <c r="B3557" s="4">
        <v>45840</v>
      </c>
      <c r="C3557" t="s">
        <v>2671</v>
      </c>
      <c r="D3557" t="s">
        <v>8123</v>
      </c>
      <c r="E3557" t="s">
        <v>29</v>
      </c>
      <c r="F3557" t="s">
        <v>242</v>
      </c>
      <c r="G3557" t="s">
        <v>45</v>
      </c>
      <c r="H3557" t="s">
        <v>83</v>
      </c>
      <c r="I3557" t="s">
        <v>75</v>
      </c>
      <c r="J3557" t="s">
        <v>48</v>
      </c>
      <c r="K3557" t="s">
        <v>35</v>
      </c>
      <c r="L3557">
        <v>2</v>
      </c>
      <c r="M3557" s="6">
        <v>980.35</v>
      </c>
      <c r="N3557" s="8">
        <v>0.05</v>
      </c>
      <c r="O3557" s="6">
        <v>98.04</v>
      </c>
      <c r="P3557" s="6">
        <v>1862.66</v>
      </c>
      <c r="Q3557" s="6">
        <v>1346.44</v>
      </c>
      <c r="R3557" s="6">
        <v>516.22</v>
      </c>
      <c r="S3557" s="6">
        <v>103.31</v>
      </c>
      <c r="T3557" t="s">
        <v>77</v>
      </c>
      <c r="U3557">
        <v>7</v>
      </c>
      <c r="V3557" t="s">
        <v>179</v>
      </c>
      <c r="W3557" t="s">
        <v>62</v>
      </c>
      <c r="X3557">
        <v>2025</v>
      </c>
      <c r="Y3557" t="s">
        <v>208</v>
      </c>
      <c r="Z3557" s="8">
        <v>0.27710000000000001</v>
      </c>
    </row>
    <row r="3558" spans="1:26" x14ac:dyDescent="0.3">
      <c r="A3558" t="s">
        <v>8124</v>
      </c>
      <c r="B3558" s="4">
        <v>45292</v>
      </c>
      <c r="C3558" t="s">
        <v>3199</v>
      </c>
      <c r="D3558" t="s">
        <v>8125</v>
      </c>
      <c r="E3558" t="s">
        <v>56</v>
      </c>
      <c r="F3558" t="s">
        <v>57</v>
      </c>
      <c r="G3558" t="s">
        <v>45</v>
      </c>
      <c r="H3558" t="s">
        <v>46</v>
      </c>
      <c r="I3558" t="s">
        <v>33</v>
      </c>
      <c r="J3558" t="s">
        <v>59</v>
      </c>
      <c r="K3558" t="s">
        <v>60</v>
      </c>
      <c r="L3558">
        <v>3</v>
      </c>
      <c r="M3558" s="6">
        <v>904.56</v>
      </c>
      <c r="N3558" s="8">
        <v>0.2</v>
      </c>
      <c r="O3558" s="6">
        <v>542.74</v>
      </c>
      <c r="P3558" s="6">
        <v>2170.94</v>
      </c>
      <c r="Q3558" s="6">
        <v>1715.33</v>
      </c>
      <c r="R3558" s="6">
        <v>455.61</v>
      </c>
      <c r="S3558" s="6">
        <v>428.97</v>
      </c>
      <c r="T3558" t="s">
        <v>36</v>
      </c>
      <c r="U3558">
        <v>1</v>
      </c>
      <c r="V3558" t="s">
        <v>91</v>
      </c>
      <c r="W3558" t="s">
        <v>51</v>
      </c>
      <c r="X3558">
        <v>2024</v>
      </c>
      <c r="Y3558" t="s">
        <v>92</v>
      </c>
      <c r="Z3558" s="8">
        <v>0.2099</v>
      </c>
    </row>
    <row r="3559" spans="1:26" x14ac:dyDescent="0.3">
      <c r="A3559" t="s">
        <v>8126</v>
      </c>
      <c r="B3559" s="4">
        <v>45840</v>
      </c>
      <c r="C3559" t="s">
        <v>1240</v>
      </c>
      <c r="D3559" t="s">
        <v>8127</v>
      </c>
      <c r="E3559" t="s">
        <v>43</v>
      </c>
      <c r="F3559" t="s">
        <v>273</v>
      </c>
      <c r="G3559" t="s">
        <v>69</v>
      </c>
      <c r="H3559" t="s">
        <v>188</v>
      </c>
      <c r="I3559" t="s">
        <v>47</v>
      </c>
      <c r="J3559" t="s">
        <v>48</v>
      </c>
      <c r="K3559" t="s">
        <v>35</v>
      </c>
      <c r="L3559">
        <v>1</v>
      </c>
      <c r="M3559" s="6">
        <v>1154.51</v>
      </c>
      <c r="N3559" s="8">
        <v>0.15</v>
      </c>
      <c r="O3559" s="6">
        <v>173.18</v>
      </c>
      <c r="P3559" s="6">
        <v>981.33</v>
      </c>
      <c r="Q3559" s="6">
        <v>726.92</v>
      </c>
      <c r="R3559" s="6">
        <v>254.41</v>
      </c>
      <c r="S3559" s="6">
        <v>252.41</v>
      </c>
      <c r="T3559" t="s">
        <v>36</v>
      </c>
      <c r="U3559">
        <v>7</v>
      </c>
      <c r="V3559" t="s">
        <v>179</v>
      </c>
      <c r="W3559" t="s">
        <v>62</v>
      </c>
      <c r="X3559">
        <v>2025</v>
      </c>
      <c r="Y3559" t="s">
        <v>208</v>
      </c>
      <c r="Z3559" s="8">
        <v>0.25929999999999997</v>
      </c>
    </row>
    <row r="3560" spans="1:26" x14ac:dyDescent="0.3">
      <c r="A3560" t="s">
        <v>8128</v>
      </c>
      <c r="B3560" s="4">
        <v>45432</v>
      </c>
      <c r="C3560" t="s">
        <v>8129</v>
      </c>
      <c r="D3560" t="s">
        <v>8130</v>
      </c>
      <c r="E3560" t="s">
        <v>29</v>
      </c>
      <c r="F3560" t="s">
        <v>242</v>
      </c>
      <c r="G3560" t="s">
        <v>110</v>
      </c>
      <c r="H3560" t="s">
        <v>269</v>
      </c>
      <c r="I3560" t="s">
        <v>75</v>
      </c>
      <c r="J3560" t="s">
        <v>59</v>
      </c>
      <c r="K3560" t="s">
        <v>60</v>
      </c>
      <c r="L3560">
        <v>2</v>
      </c>
      <c r="M3560" s="6">
        <v>1088.73</v>
      </c>
      <c r="N3560" s="8">
        <v>0.1</v>
      </c>
      <c r="O3560" s="6">
        <v>217.75</v>
      </c>
      <c r="P3560" s="6">
        <v>1959.71</v>
      </c>
      <c r="Q3560" s="6">
        <v>1341.2</v>
      </c>
      <c r="R3560" s="6">
        <v>618.51</v>
      </c>
      <c r="S3560" s="6">
        <v>107.78</v>
      </c>
      <c r="T3560" t="s">
        <v>36</v>
      </c>
      <c r="U3560">
        <v>5</v>
      </c>
      <c r="V3560" t="s">
        <v>103</v>
      </c>
      <c r="W3560" t="s">
        <v>38</v>
      </c>
      <c r="X3560">
        <v>2024</v>
      </c>
      <c r="Y3560" t="s">
        <v>104</v>
      </c>
      <c r="Z3560" s="8">
        <v>0.31559999999999999</v>
      </c>
    </row>
    <row r="3561" spans="1:26" x14ac:dyDescent="0.3">
      <c r="A3561" t="s">
        <v>8131</v>
      </c>
      <c r="B3561" s="4">
        <v>45939</v>
      </c>
      <c r="C3561" t="s">
        <v>2257</v>
      </c>
      <c r="D3561" t="s">
        <v>8132</v>
      </c>
      <c r="E3561" t="s">
        <v>29</v>
      </c>
      <c r="F3561" t="s">
        <v>123</v>
      </c>
      <c r="G3561" t="s">
        <v>31</v>
      </c>
      <c r="H3561" t="s">
        <v>96</v>
      </c>
      <c r="I3561" t="s">
        <v>75</v>
      </c>
      <c r="J3561" t="s">
        <v>59</v>
      </c>
      <c r="K3561" t="s">
        <v>35</v>
      </c>
      <c r="L3561">
        <v>2</v>
      </c>
      <c r="M3561" s="6">
        <v>1314.98</v>
      </c>
      <c r="N3561" s="8">
        <v>0.05</v>
      </c>
      <c r="O3561" s="6">
        <v>131.5</v>
      </c>
      <c r="P3561" s="6">
        <v>2498.46</v>
      </c>
      <c r="Q3561" s="6">
        <v>1550.14</v>
      </c>
      <c r="R3561" s="6">
        <v>948.32</v>
      </c>
      <c r="S3561" s="6">
        <v>84.91</v>
      </c>
      <c r="T3561" t="s">
        <v>36</v>
      </c>
      <c r="U3561">
        <v>10</v>
      </c>
      <c r="V3561" t="s">
        <v>146</v>
      </c>
      <c r="W3561" t="s">
        <v>85</v>
      </c>
      <c r="X3561">
        <v>2025</v>
      </c>
      <c r="Y3561" t="s">
        <v>147</v>
      </c>
      <c r="Z3561" s="8">
        <v>0.37959999999999999</v>
      </c>
    </row>
    <row r="3562" spans="1:26" x14ac:dyDescent="0.3">
      <c r="A3562" t="s">
        <v>8133</v>
      </c>
      <c r="B3562" s="4">
        <v>45479</v>
      </c>
      <c r="C3562" t="s">
        <v>1650</v>
      </c>
      <c r="D3562" t="s">
        <v>8134</v>
      </c>
      <c r="E3562" t="s">
        <v>29</v>
      </c>
      <c r="F3562" t="s">
        <v>30</v>
      </c>
      <c r="G3562" t="s">
        <v>45</v>
      </c>
      <c r="H3562" t="s">
        <v>46</v>
      </c>
      <c r="I3562" t="s">
        <v>33</v>
      </c>
      <c r="J3562" t="s">
        <v>34</v>
      </c>
      <c r="K3562" t="s">
        <v>102</v>
      </c>
      <c r="L3562">
        <v>1</v>
      </c>
      <c r="M3562" s="6">
        <v>3595.29</v>
      </c>
      <c r="N3562" s="8">
        <v>0.15</v>
      </c>
      <c r="O3562" s="6">
        <v>539.29</v>
      </c>
      <c r="P3562" s="6">
        <v>3056</v>
      </c>
      <c r="Q3562" s="6">
        <v>2290.8200000000002</v>
      </c>
      <c r="R3562" s="6">
        <v>765.18</v>
      </c>
      <c r="S3562" s="6">
        <v>326.58</v>
      </c>
      <c r="T3562" t="s">
        <v>36</v>
      </c>
      <c r="U3562">
        <v>7</v>
      </c>
      <c r="V3562" t="s">
        <v>179</v>
      </c>
      <c r="W3562" t="s">
        <v>62</v>
      </c>
      <c r="X3562">
        <v>2024</v>
      </c>
      <c r="Y3562" t="s">
        <v>180</v>
      </c>
      <c r="Z3562" s="8">
        <v>0.25040000000000001</v>
      </c>
    </row>
    <row r="3563" spans="1:26" x14ac:dyDescent="0.3">
      <c r="A3563" t="s">
        <v>8135</v>
      </c>
      <c r="B3563" s="4">
        <v>45419</v>
      </c>
      <c r="C3563" t="s">
        <v>3424</v>
      </c>
      <c r="D3563" t="s">
        <v>8136</v>
      </c>
      <c r="E3563" t="s">
        <v>67</v>
      </c>
      <c r="F3563" t="s">
        <v>158</v>
      </c>
      <c r="G3563" t="s">
        <v>45</v>
      </c>
      <c r="H3563" t="s">
        <v>46</v>
      </c>
      <c r="I3563" t="s">
        <v>33</v>
      </c>
      <c r="J3563" t="s">
        <v>59</v>
      </c>
      <c r="K3563" t="s">
        <v>102</v>
      </c>
      <c r="L3563">
        <v>1</v>
      </c>
      <c r="M3563" s="6">
        <v>2888.79</v>
      </c>
      <c r="N3563" s="8">
        <v>0.2</v>
      </c>
      <c r="O3563" s="6">
        <v>577.76</v>
      </c>
      <c r="P3563" s="6">
        <v>2311.0300000000002</v>
      </c>
      <c r="Q3563" s="6">
        <v>1744.34</v>
      </c>
      <c r="R3563" s="6">
        <v>566.69000000000005</v>
      </c>
      <c r="S3563" s="6">
        <v>228.69</v>
      </c>
      <c r="T3563" t="s">
        <v>36</v>
      </c>
      <c r="U3563">
        <v>5</v>
      </c>
      <c r="V3563" t="s">
        <v>103</v>
      </c>
      <c r="W3563" t="s">
        <v>38</v>
      </c>
      <c r="X3563">
        <v>2024</v>
      </c>
      <c r="Y3563" t="s">
        <v>104</v>
      </c>
      <c r="Z3563" s="8">
        <v>0.2452</v>
      </c>
    </row>
    <row r="3564" spans="1:26" x14ac:dyDescent="0.3">
      <c r="A3564" t="s">
        <v>8137</v>
      </c>
      <c r="B3564" s="4">
        <v>45492</v>
      </c>
      <c r="C3564" t="s">
        <v>1888</v>
      </c>
      <c r="D3564" t="s">
        <v>8138</v>
      </c>
      <c r="E3564" t="s">
        <v>43</v>
      </c>
      <c r="F3564" t="s">
        <v>44</v>
      </c>
      <c r="G3564" t="s">
        <v>132</v>
      </c>
      <c r="H3564" t="s">
        <v>252</v>
      </c>
      <c r="I3564" t="s">
        <v>116</v>
      </c>
      <c r="J3564" t="s">
        <v>34</v>
      </c>
      <c r="K3564" t="s">
        <v>49</v>
      </c>
      <c r="L3564">
        <v>1</v>
      </c>
      <c r="M3564" s="6">
        <v>1716.67</v>
      </c>
      <c r="N3564" s="8">
        <v>0.05</v>
      </c>
      <c r="O3564" s="6">
        <v>85.83</v>
      </c>
      <c r="P3564" s="6">
        <v>1630.84</v>
      </c>
      <c r="Q3564" s="6">
        <v>1317.82</v>
      </c>
      <c r="R3564" s="6">
        <v>313.02</v>
      </c>
      <c r="S3564" s="6">
        <v>208.5</v>
      </c>
      <c r="T3564" t="s">
        <v>117</v>
      </c>
      <c r="U3564">
        <v>7</v>
      </c>
      <c r="V3564" t="s">
        <v>179</v>
      </c>
      <c r="W3564" t="s">
        <v>62</v>
      </c>
      <c r="X3564">
        <v>2024</v>
      </c>
      <c r="Y3564" t="s">
        <v>180</v>
      </c>
      <c r="Z3564" s="8">
        <v>0.19189999999999999</v>
      </c>
    </row>
    <row r="3565" spans="1:26" x14ac:dyDescent="0.3">
      <c r="A3565" t="s">
        <v>8139</v>
      </c>
      <c r="B3565" s="4">
        <v>45418</v>
      </c>
      <c r="C3565" t="s">
        <v>3390</v>
      </c>
      <c r="D3565" t="s">
        <v>8140</v>
      </c>
      <c r="E3565" t="s">
        <v>56</v>
      </c>
      <c r="F3565" t="s">
        <v>74</v>
      </c>
      <c r="G3565" t="s">
        <v>132</v>
      </c>
      <c r="H3565" t="s">
        <v>228</v>
      </c>
      <c r="I3565" t="s">
        <v>75</v>
      </c>
      <c r="J3565" t="s">
        <v>34</v>
      </c>
      <c r="K3565" t="s">
        <v>60</v>
      </c>
      <c r="L3565">
        <v>3</v>
      </c>
      <c r="M3565" s="6">
        <v>973.09</v>
      </c>
      <c r="N3565" s="8">
        <v>0.05</v>
      </c>
      <c r="O3565" s="6">
        <v>145.96</v>
      </c>
      <c r="P3565" s="6">
        <v>2773.31</v>
      </c>
      <c r="Q3565" s="6">
        <v>2014.86</v>
      </c>
      <c r="R3565" s="6">
        <v>758.45</v>
      </c>
      <c r="S3565" s="6">
        <v>367.78</v>
      </c>
      <c r="T3565" t="s">
        <v>36</v>
      </c>
      <c r="U3565">
        <v>5</v>
      </c>
      <c r="V3565" t="s">
        <v>103</v>
      </c>
      <c r="W3565" t="s">
        <v>38</v>
      </c>
      <c r="X3565">
        <v>2024</v>
      </c>
      <c r="Y3565" t="s">
        <v>104</v>
      </c>
      <c r="Z3565" s="8">
        <v>0.27350000000000002</v>
      </c>
    </row>
    <row r="3566" spans="1:26" x14ac:dyDescent="0.3">
      <c r="A3566" t="s">
        <v>8141</v>
      </c>
      <c r="B3566" s="4">
        <v>45548</v>
      </c>
      <c r="C3566" t="s">
        <v>3663</v>
      </c>
      <c r="D3566" t="s">
        <v>8142</v>
      </c>
      <c r="E3566" t="s">
        <v>108</v>
      </c>
      <c r="F3566" t="s">
        <v>109</v>
      </c>
      <c r="G3566" t="s">
        <v>45</v>
      </c>
      <c r="H3566" t="s">
        <v>32</v>
      </c>
      <c r="I3566" t="s">
        <v>47</v>
      </c>
      <c r="J3566" t="s">
        <v>59</v>
      </c>
      <c r="K3566" t="s">
        <v>35</v>
      </c>
      <c r="L3566">
        <v>1</v>
      </c>
      <c r="M3566" s="6">
        <v>3618.44</v>
      </c>
      <c r="N3566" s="8">
        <v>0.25</v>
      </c>
      <c r="O3566" s="6">
        <v>904.61</v>
      </c>
      <c r="P3566" s="6">
        <v>2713.83</v>
      </c>
      <c r="Q3566" s="6">
        <v>2185.0300000000002</v>
      </c>
      <c r="R3566" s="6">
        <v>528.79999999999995</v>
      </c>
      <c r="S3566" s="6">
        <v>412.93</v>
      </c>
      <c r="T3566" t="s">
        <v>36</v>
      </c>
      <c r="U3566">
        <v>9</v>
      </c>
      <c r="V3566" t="s">
        <v>61</v>
      </c>
      <c r="W3566" t="s">
        <v>62</v>
      </c>
      <c r="X3566">
        <v>2024</v>
      </c>
      <c r="Y3566" t="s">
        <v>63</v>
      </c>
      <c r="Z3566" s="8">
        <v>0.19489999999999999</v>
      </c>
    </row>
    <row r="3567" spans="1:26" x14ac:dyDescent="0.3">
      <c r="A3567" t="s">
        <v>8143</v>
      </c>
      <c r="B3567" s="4">
        <v>45967</v>
      </c>
      <c r="C3567" t="s">
        <v>4637</v>
      </c>
      <c r="D3567" t="s">
        <v>8144</v>
      </c>
      <c r="E3567" t="s">
        <v>43</v>
      </c>
      <c r="F3567" t="s">
        <v>101</v>
      </c>
      <c r="G3567" t="s">
        <v>69</v>
      </c>
      <c r="H3567" t="s">
        <v>83</v>
      </c>
      <c r="I3567" t="s">
        <v>75</v>
      </c>
      <c r="J3567" t="s">
        <v>48</v>
      </c>
      <c r="K3567" t="s">
        <v>35</v>
      </c>
      <c r="L3567">
        <v>1</v>
      </c>
      <c r="M3567" s="6">
        <v>810.86</v>
      </c>
      <c r="N3567" s="8">
        <v>0.05</v>
      </c>
      <c r="O3567" s="6">
        <v>40.54</v>
      </c>
      <c r="P3567" s="6">
        <v>770.32</v>
      </c>
      <c r="Q3567" s="6">
        <v>549.86</v>
      </c>
      <c r="R3567" s="6">
        <v>220.46</v>
      </c>
      <c r="S3567" s="6">
        <v>53.2</v>
      </c>
      <c r="T3567" t="s">
        <v>77</v>
      </c>
      <c r="U3567">
        <v>11</v>
      </c>
      <c r="V3567" t="s">
        <v>124</v>
      </c>
      <c r="W3567" t="s">
        <v>85</v>
      </c>
      <c r="X3567">
        <v>2025</v>
      </c>
      <c r="Y3567" t="s">
        <v>221</v>
      </c>
      <c r="Z3567" s="8">
        <v>0.28620000000000001</v>
      </c>
    </row>
    <row r="3568" spans="1:26" x14ac:dyDescent="0.3">
      <c r="A3568" t="s">
        <v>8145</v>
      </c>
      <c r="B3568" s="4">
        <v>45838</v>
      </c>
      <c r="C3568" t="s">
        <v>1319</v>
      </c>
      <c r="D3568" t="s">
        <v>8146</v>
      </c>
      <c r="E3568" t="s">
        <v>67</v>
      </c>
      <c r="F3568" t="s">
        <v>334</v>
      </c>
      <c r="G3568" t="s">
        <v>110</v>
      </c>
      <c r="H3568" t="s">
        <v>269</v>
      </c>
      <c r="I3568" t="s">
        <v>33</v>
      </c>
      <c r="J3568" t="s">
        <v>48</v>
      </c>
      <c r="K3568" t="s">
        <v>35</v>
      </c>
      <c r="L3568">
        <v>1</v>
      </c>
      <c r="M3568" s="6">
        <v>802.2</v>
      </c>
      <c r="N3568" s="8">
        <v>0.15</v>
      </c>
      <c r="O3568" s="6">
        <v>120.33</v>
      </c>
      <c r="P3568" s="6">
        <v>681.87</v>
      </c>
      <c r="Q3568" s="6">
        <v>501.64</v>
      </c>
      <c r="R3568" s="6">
        <v>180.23</v>
      </c>
      <c r="S3568" s="6">
        <v>128.63</v>
      </c>
      <c r="T3568" t="s">
        <v>36</v>
      </c>
      <c r="U3568">
        <v>6</v>
      </c>
      <c r="V3568" t="s">
        <v>189</v>
      </c>
      <c r="W3568" t="s">
        <v>38</v>
      </c>
      <c r="X3568">
        <v>2025</v>
      </c>
      <c r="Y3568" t="s">
        <v>424</v>
      </c>
      <c r="Z3568" s="8">
        <v>0.26429999999999998</v>
      </c>
    </row>
    <row r="3569" spans="1:26" x14ac:dyDescent="0.3">
      <c r="A3569" t="s">
        <v>8147</v>
      </c>
      <c r="B3569" s="4">
        <v>45485</v>
      </c>
      <c r="C3569" t="s">
        <v>7900</v>
      </c>
      <c r="D3569" t="s">
        <v>8148</v>
      </c>
      <c r="E3569" t="s">
        <v>108</v>
      </c>
      <c r="F3569" t="s">
        <v>364</v>
      </c>
      <c r="G3569" t="s">
        <v>69</v>
      </c>
      <c r="H3569" t="s">
        <v>83</v>
      </c>
      <c r="I3569" t="s">
        <v>75</v>
      </c>
      <c r="J3569" t="s">
        <v>59</v>
      </c>
      <c r="K3569" t="s">
        <v>76</v>
      </c>
      <c r="L3569">
        <v>1</v>
      </c>
      <c r="M3569" s="6">
        <v>1820.89</v>
      </c>
      <c r="N3569" s="8">
        <v>0.05</v>
      </c>
      <c r="O3569" s="6">
        <v>91.04</v>
      </c>
      <c r="P3569" s="6">
        <v>1729.85</v>
      </c>
      <c r="Q3569" s="6">
        <v>1325.32</v>
      </c>
      <c r="R3569" s="6">
        <v>404.53</v>
      </c>
      <c r="S3569" s="6">
        <v>274.45999999999998</v>
      </c>
      <c r="T3569" t="s">
        <v>36</v>
      </c>
      <c r="U3569">
        <v>7</v>
      </c>
      <c r="V3569" t="s">
        <v>179</v>
      </c>
      <c r="W3569" t="s">
        <v>62</v>
      </c>
      <c r="X3569">
        <v>2024</v>
      </c>
      <c r="Y3569" t="s">
        <v>180</v>
      </c>
      <c r="Z3569" s="8">
        <v>0.2339</v>
      </c>
    </row>
    <row r="3570" spans="1:26" x14ac:dyDescent="0.3">
      <c r="A3570" t="s">
        <v>8149</v>
      </c>
      <c r="B3570" s="4">
        <v>45994</v>
      </c>
      <c r="C3570" t="s">
        <v>649</v>
      </c>
      <c r="D3570" t="s">
        <v>8150</v>
      </c>
      <c r="E3570" t="s">
        <v>67</v>
      </c>
      <c r="F3570" t="s">
        <v>334</v>
      </c>
      <c r="G3570" t="s">
        <v>69</v>
      </c>
      <c r="H3570" t="s">
        <v>70</v>
      </c>
      <c r="I3570" t="s">
        <v>33</v>
      </c>
      <c r="J3570" t="s">
        <v>48</v>
      </c>
      <c r="K3570" t="s">
        <v>35</v>
      </c>
      <c r="L3570">
        <v>2</v>
      </c>
      <c r="M3570" s="6">
        <v>1673.67</v>
      </c>
      <c r="N3570" s="8">
        <v>0.05</v>
      </c>
      <c r="O3570" s="6">
        <v>167.37</v>
      </c>
      <c r="P3570" s="6">
        <v>3179.97</v>
      </c>
      <c r="Q3570" s="6">
        <v>2545.9899999999998</v>
      </c>
      <c r="R3570" s="6">
        <v>633.98</v>
      </c>
      <c r="S3570" s="6">
        <v>51.6</v>
      </c>
      <c r="T3570" t="s">
        <v>77</v>
      </c>
      <c r="U3570">
        <v>12</v>
      </c>
      <c r="V3570" t="s">
        <v>84</v>
      </c>
      <c r="W3570" t="s">
        <v>85</v>
      </c>
      <c r="X3570">
        <v>2025</v>
      </c>
      <c r="Y3570" t="s">
        <v>86</v>
      </c>
      <c r="Z3570" s="8">
        <v>0.19939999999999999</v>
      </c>
    </row>
    <row r="3571" spans="1:26" x14ac:dyDescent="0.3">
      <c r="A3571" t="s">
        <v>8151</v>
      </c>
      <c r="B3571" s="4">
        <v>45395</v>
      </c>
      <c r="C3571" t="s">
        <v>3603</v>
      </c>
      <c r="D3571" t="s">
        <v>8152</v>
      </c>
      <c r="E3571" t="s">
        <v>29</v>
      </c>
      <c r="F3571" t="s">
        <v>141</v>
      </c>
      <c r="G3571" t="s">
        <v>132</v>
      </c>
      <c r="H3571" t="s">
        <v>154</v>
      </c>
      <c r="I3571" t="s">
        <v>75</v>
      </c>
      <c r="J3571" t="s">
        <v>59</v>
      </c>
      <c r="K3571" t="s">
        <v>60</v>
      </c>
      <c r="L3571">
        <v>1</v>
      </c>
      <c r="M3571" s="6">
        <v>1209.02</v>
      </c>
      <c r="N3571" s="8">
        <v>0.15</v>
      </c>
      <c r="O3571" s="6">
        <v>181.35</v>
      </c>
      <c r="P3571" s="6">
        <v>1027.67</v>
      </c>
      <c r="Q3571" s="6">
        <v>632.49</v>
      </c>
      <c r="R3571" s="6">
        <v>395.18</v>
      </c>
      <c r="S3571" s="6">
        <v>288.17</v>
      </c>
      <c r="T3571" t="s">
        <v>36</v>
      </c>
      <c r="U3571">
        <v>4</v>
      </c>
      <c r="V3571" t="s">
        <v>37</v>
      </c>
      <c r="W3571" t="s">
        <v>38</v>
      </c>
      <c r="X3571">
        <v>2024</v>
      </c>
      <c r="Y3571" t="s">
        <v>39</v>
      </c>
      <c r="Z3571" s="8">
        <v>0.38450000000000001</v>
      </c>
    </row>
    <row r="3572" spans="1:26" x14ac:dyDescent="0.3">
      <c r="A3572" t="s">
        <v>8153</v>
      </c>
      <c r="B3572" s="4">
        <v>45826</v>
      </c>
      <c r="C3572" t="s">
        <v>1953</v>
      </c>
      <c r="D3572" t="s">
        <v>8154</v>
      </c>
      <c r="E3572" t="s">
        <v>56</v>
      </c>
      <c r="F3572" t="s">
        <v>74</v>
      </c>
      <c r="G3572" t="s">
        <v>31</v>
      </c>
      <c r="H3572" t="s">
        <v>32</v>
      </c>
      <c r="I3572" t="s">
        <v>75</v>
      </c>
      <c r="J3572" t="s">
        <v>34</v>
      </c>
      <c r="K3572" t="s">
        <v>35</v>
      </c>
      <c r="L3572">
        <v>3</v>
      </c>
      <c r="M3572" s="6">
        <v>811.76</v>
      </c>
      <c r="N3572" s="8">
        <v>0.1</v>
      </c>
      <c r="O3572" s="6">
        <v>243.53</v>
      </c>
      <c r="P3572" s="6">
        <v>2191.75</v>
      </c>
      <c r="Q3572" s="6">
        <v>1784.88</v>
      </c>
      <c r="R3572" s="6">
        <v>406.87</v>
      </c>
      <c r="S3572" s="6">
        <v>266.20999999999998</v>
      </c>
      <c r="T3572" t="s">
        <v>117</v>
      </c>
      <c r="U3572">
        <v>6</v>
      </c>
      <c r="V3572" t="s">
        <v>189</v>
      </c>
      <c r="W3572" t="s">
        <v>38</v>
      </c>
      <c r="X3572">
        <v>2025</v>
      </c>
      <c r="Y3572" t="s">
        <v>424</v>
      </c>
      <c r="Z3572" s="8">
        <v>0.18559999999999999</v>
      </c>
    </row>
    <row r="3573" spans="1:26" x14ac:dyDescent="0.3">
      <c r="A3573" t="s">
        <v>8155</v>
      </c>
      <c r="B3573" s="4">
        <v>45556</v>
      </c>
      <c r="C3573" t="s">
        <v>2183</v>
      </c>
      <c r="D3573" t="s">
        <v>8156</v>
      </c>
      <c r="E3573" t="s">
        <v>67</v>
      </c>
      <c r="F3573" t="s">
        <v>158</v>
      </c>
      <c r="G3573" t="s">
        <v>69</v>
      </c>
      <c r="H3573" t="s">
        <v>83</v>
      </c>
      <c r="I3573" t="s">
        <v>116</v>
      </c>
      <c r="J3573" t="s">
        <v>59</v>
      </c>
      <c r="K3573" t="s">
        <v>76</v>
      </c>
      <c r="L3573">
        <v>1</v>
      </c>
      <c r="M3573" s="6">
        <v>2128.27</v>
      </c>
      <c r="N3573" s="8">
        <v>0.1</v>
      </c>
      <c r="O3573" s="6">
        <v>212.83</v>
      </c>
      <c r="P3573" s="6">
        <v>1915.44</v>
      </c>
      <c r="Q3573" s="6">
        <v>1488.24</v>
      </c>
      <c r="R3573" s="6">
        <v>427.2</v>
      </c>
      <c r="S3573" s="6">
        <v>349.77</v>
      </c>
      <c r="T3573" t="s">
        <v>77</v>
      </c>
      <c r="U3573">
        <v>9</v>
      </c>
      <c r="V3573" t="s">
        <v>61</v>
      </c>
      <c r="W3573" t="s">
        <v>62</v>
      </c>
      <c r="X3573">
        <v>2024</v>
      </c>
      <c r="Y3573" t="s">
        <v>63</v>
      </c>
      <c r="Z3573" s="8">
        <v>0.223</v>
      </c>
    </row>
    <row r="3574" spans="1:26" x14ac:dyDescent="0.3">
      <c r="A3574" t="s">
        <v>8157</v>
      </c>
      <c r="B3574" s="4">
        <v>45675</v>
      </c>
      <c r="C3574" t="s">
        <v>114</v>
      </c>
      <c r="D3574" t="s">
        <v>8158</v>
      </c>
      <c r="E3574" t="s">
        <v>56</v>
      </c>
      <c r="F3574" t="s">
        <v>90</v>
      </c>
      <c r="G3574" t="s">
        <v>110</v>
      </c>
      <c r="H3574" t="s">
        <v>281</v>
      </c>
      <c r="I3574" t="s">
        <v>75</v>
      </c>
      <c r="J3574" t="s">
        <v>48</v>
      </c>
      <c r="K3574" t="s">
        <v>35</v>
      </c>
      <c r="L3574">
        <v>2</v>
      </c>
      <c r="M3574" s="6">
        <v>1928.76</v>
      </c>
      <c r="N3574" s="8">
        <v>0.1</v>
      </c>
      <c r="O3574" s="6">
        <v>385.75</v>
      </c>
      <c r="P3574" s="6">
        <v>3471.77</v>
      </c>
      <c r="Q3574" s="6">
        <v>2289.09</v>
      </c>
      <c r="R3574" s="6">
        <v>1182.68</v>
      </c>
      <c r="S3574" s="6">
        <v>182.64</v>
      </c>
      <c r="T3574" t="s">
        <v>36</v>
      </c>
      <c r="U3574">
        <v>1</v>
      </c>
      <c r="V3574" t="s">
        <v>91</v>
      </c>
      <c r="W3574" t="s">
        <v>51</v>
      </c>
      <c r="X3574">
        <v>2025</v>
      </c>
      <c r="Y3574" t="s">
        <v>137</v>
      </c>
      <c r="Z3574" s="8">
        <v>0.3407</v>
      </c>
    </row>
    <row r="3575" spans="1:26" x14ac:dyDescent="0.3">
      <c r="A3575" t="s">
        <v>8159</v>
      </c>
      <c r="B3575" s="4">
        <v>45551</v>
      </c>
      <c r="C3575" t="s">
        <v>323</v>
      </c>
      <c r="D3575" t="s">
        <v>8160</v>
      </c>
      <c r="E3575" t="s">
        <v>43</v>
      </c>
      <c r="F3575" t="s">
        <v>44</v>
      </c>
      <c r="G3575" t="s">
        <v>31</v>
      </c>
      <c r="H3575" t="s">
        <v>195</v>
      </c>
      <c r="I3575" t="s">
        <v>47</v>
      </c>
      <c r="J3575" t="s">
        <v>48</v>
      </c>
      <c r="K3575" t="s">
        <v>102</v>
      </c>
      <c r="L3575">
        <v>1</v>
      </c>
      <c r="M3575" s="6">
        <v>2315.16</v>
      </c>
      <c r="N3575" s="8">
        <v>0.3</v>
      </c>
      <c r="O3575" s="6">
        <v>694.55</v>
      </c>
      <c r="P3575" s="6">
        <v>1620.61</v>
      </c>
      <c r="Q3575" s="6">
        <v>1066.07</v>
      </c>
      <c r="R3575" s="6">
        <v>554.54</v>
      </c>
      <c r="S3575" s="6">
        <v>146.69999999999999</v>
      </c>
      <c r="T3575" t="s">
        <v>36</v>
      </c>
      <c r="U3575">
        <v>9</v>
      </c>
      <c r="V3575" t="s">
        <v>61</v>
      </c>
      <c r="W3575" t="s">
        <v>62</v>
      </c>
      <c r="X3575">
        <v>2024</v>
      </c>
      <c r="Y3575" t="s">
        <v>63</v>
      </c>
      <c r="Z3575" s="8">
        <v>0.3422</v>
      </c>
    </row>
    <row r="3576" spans="1:26" x14ac:dyDescent="0.3">
      <c r="A3576" t="s">
        <v>8161</v>
      </c>
      <c r="B3576" s="4">
        <v>45705</v>
      </c>
      <c r="C3576" t="s">
        <v>1080</v>
      </c>
      <c r="D3576" t="s">
        <v>8162</v>
      </c>
      <c r="E3576" t="s">
        <v>56</v>
      </c>
      <c r="F3576" t="s">
        <v>238</v>
      </c>
      <c r="G3576" t="s">
        <v>132</v>
      </c>
      <c r="H3576" t="s">
        <v>252</v>
      </c>
      <c r="I3576" t="s">
        <v>47</v>
      </c>
      <c r="J3576" t="s">
        <v>34</v>
      </c>
      <c r="K3576" t="s">
        <v>49</v>
      </c>
      <c r="L3576">
        <v>2</v>
      </c>
      <c r="M3576" s="6">
        <v>611.45000000000005</v>
      </c>
      <c r="N3576" s="8">
        <v>0.1</v>
      </c>
      <c r="O3576" s="6">
        <v>122.29</v>
      </c>
      <c r="P3576" s="6">
        <v>1100.6099999999999</v>
      </c>
      <c r="Q3576" s="6">
        <v>876.27</v>
      </c>
      <c r="R3576" s="6">
        <v>224.34</v>
      </c>
      <c r="S3576" s="6">
        <v>340.83</v>
      </c>
      <c r="T3576" t="s">
        <v>117</v>
      </c>
      <c r="U3576">
        <v>2</v>
      </c>
      <c r="V3576" t="s">
        <v>171</v>
      </c>
      <c r="W3576" t="s">
        <v>51</v>
      </c>
      <c r="X3576">
        <v>2025</v>
      </c>
      <c r="Y3576" t="s">
        <v>172</v>
      </c>
      <c r="Z3576" s="8">
        <v>0.20380000000000001</v>
      </c>
    </row>
    <row r="3577" spans="1:26" x14ac:dyDescent="0.3">
      <c r="A3577" t="s">
        <v>8163</v>
      </c>
      <c r="B3577" s="4">
        <v>45649</v>
      </c>
      <c r="C3577" t="s">
        <v>640</v>
      </c>
      <c r="D3577" t="s">
        <v>8164</v>
      </c>
      <c r="E3577" t="s">
        <v>43</v>
      </c>
      <c r="F3577" t="s">
        <v>44</v>
      </c>
      <c r="G3577" t="s">
        <v>45</v>
      </c>
      <c r="H3577" t="s">
        <v>46</v>
      </c>
      <c r="I3577" t="s">
        <v>33</v>
      </c>
      <c r="J3577" t="s">
        <v>48</v>
      </c>
      <c r="K3577" t="s">
        <v>76</v>
      </c>
      <c r="L3577">
        <v>1</v>
      </c>
      <c r="M3577" s="6">
        <v>1764.71</v>
      </c>
      <c r="N3577" s="8">
        <v>0.1</v>
      </c>
      <c r="O3577" s="6">
        <v>176.47</v>
      </c>
      <c r="P3577" s="6">
        <v>1588.24</v>
      </c>
      <c r="Q3577" s="6">
        <v>927.51</v>
      </c>
      <c r="R3577" s="6">
        <v>660.73</v>
      </c>
      <c r="S3577" s="6">
        <v>60.65</v>
      </c>
      <c r="T3577" t="s">
        <v>36</v>
      </c>
      <c r="U3577">
        <v>12</v>
      </c>
      <c r="V3577" t="s">
        <v>84</v>
      </c>
      <c r="W3577" t="s">
        <v>85</v>
      </c>
      <c r="X3577">
        <v>2024</v>
      </c>
      <c r="Y3577" t="s">
        <v>162</v>
      </c>
      <c r="Z3577" s="8">
        <v>0.41599999999999998</v>
      </c>
    </row>
    <row r="3578" spans="1:26" x14ac:dyDescent="0.3">
      <c r="A3578" t="s">
        <v>8165</v>
      </c>
      <c r="B3578" s="4">
        <v>45366</v>
      </c>
      <c r="C3578" t="s">
        <v>1288</v>
      </c>
      <c r="D3578" t="s">
        <v>8166</v>
      </c>
      <c r="E3578" t="s">
        <v>29</v>
      </c>
      <c r="F3578" t="s">
        <v>141</v>
      </c>
      <c r="G3578" t="s">
        <v>132</v>
      </c>
      <c r="H3578" t="s">
        <v>133</v>
      </c>
      <c r="I3578" t="s">
        <v>75</v>
      </c>
      <c r="J3578" t="s">
        <v>48</v>
      </c>
      <c r="K3578" t="s">
        <v>102</v>
      </c>
      <c r="L3578">
        <v>1</v>
      </c>
      <c r="M3578" s="6">
        <v>2856.68</v>
      </c>
      <c r="N3578" s="8">
        <v>0.25</v>
      </c>
      <c r="O3578" s="6">
        <v>714.17</v>
      </c>
      <c r="P3578" s="6">
        <v>2142.5100000000002</v>
      </c>
      <c r="Q3578" s="6">
        <v>1753.73</v>
      </c>
      <c r="R3578" s="6">
        <v>388.78</v>
      </c>
      <c r="S3578" s="6">
        <v>424.24</v>
      </c>
      <c r="T3578" t="s">
        <v>36</v>
      </c>
      <c r="U3578">
        <v>3</v>
      </c>
      <c r="V3578" t="s">
        <v>50</v>
      </c>
      <c r="W3578" t="s">
        <v>51</v>
      </c>
      <c r="X3578">
        <v>2024</v>
      </c>
      <c r="Y3578" t="s">
        <v>78</v>
      </c>
      <c r="Z3578" s="8">
        <v>0.18149999999999999</v>
      </c>
    </row>
    <row r="3579" spans="1:26" x14ac:dyDescent="0.3">
      <c r="A3579" t="s">
        <v>8167</v>
      </c>
      <c r="B3579" s="4">
        <v>45646</v>
      </c>
      <c r="C3579" t="s">
        <v>1191</v>
      </c>
      <c r="D3579" t="s">
        <v>8168</v>
      </c>
      <c r="E3579" t="s">
        <v>56</v>
      </c>
      <c r="F3579" t="s">
        <v>57</v>
      </c>
      <c r="G3579" t="s">
        <v>132</v>
      </c>
      <c r="H3579" t="s">
        <v>154</v>
      </c>
      <c r="I3579" t="s">
        <v>47</v>
      </c>
      <c r="J3579" t="s">
        <v>48</v>
      </c>
      <c r="K3579" t="s">
        <v>60</v>
      </c>
      <c r="L3579">
        <v>2</v>
      </c>
      <c r="M3579" s="6">
        <v>1306.94</v>
      </c>
      <c r="N3579" s="8">
        <v>0.2</v>
      </c>
      <c r="O3579" s="6">
        <v>522.78</v>
      </c>
      <c r="P3579" s="6">
        <v>2091.1</v>
      </c>
      <c r="Q3579" s="6">
        <v>1399.81</v>
      </c>
      <c r="R3579" s="6">
        <v>691.29</v>
      </c>
      <c r="S3579" s="6">
        <v>392.86</v>
      </c>
      <c r="T3579" t="s">
        <v>36</v>
      </c>
      <c r="U3579">
        <v>12</v>
      </c>
      <c r="V3579" t="s">
        <v>84</v>
      </c>
      <c r="W3579" t="s">
        <v>85</v>
      </c>
      <c r="X3579">
        <v>2024</v>
      </c>
      <c r="Y3579" t="s">
        <v>162</v>
      </c>
      <c r="Z3579" s="8">
        <v>0.3306</v>
      </c>
    </row>
    <row r="3580" spans="1:26" x14ac:dyDescent="0.3">
      <c r="A3580" t="s">
        <v>8169</v>
      </c>
      <c r="B3580" s="4">
        <v>45875</v>
      </c>
      <c r="C3580" t="s">
        <v>2188</v>
      </c>
      <c r="D3580" t="s">
        <v>8170</v>
      </c>
      <c r="E3580" t="s">
        <v>29</v>
      </c>
      <c r="F3580" t="s">
        <v>123</v>
      </c>
      <c r="G3580" t="s">
        <v>110</v>
      </c>
      <c r="H3580" t="s">
        <v>281</v>
      </c>
      <c r="I3580" t="s">
        <v>33</v>
      </c>
      <c r="J3580" t="s">
        <v>59</v>
      </c>
      <c r="K3580" t="s">
        <v>76</v>
      </c>
      <c r="L3580">
        <v>1</v>
      </c>
      <c r="M3580" s="6">
        <v>745.86</v>
      </c>
      <c r="N3580" s="8">
        <v>0.2</v>
      </c>
      <c r="O3580" s="6">
        <v>149.16999999999999</v>
      </c>
      <c r="P3580" s="6">
        <v>596.69000000000005</v>
      </c>
      <c r="Q3580" s="6">
        <v>405.5</v>
      </c>
      <c r="R3580" s="6">
        <v>191.19</v>
      </c>
      <c r="S3580" s="6">
        <v>381.5</v>
      </c>
      <c r="T3580" t="s">
        <v>117</v>
      </c>
      <c r="U3580">
        <v>8</v>
      </c>
      <c r="V3580" t="s">
        <v>118</v>
      </c>
      <c r="W3580" t="s">
        <v>62</v>
      </c>
      <c r="X3580">
        <v>2025</v>
      </c>
      <c r="Y3580" t="s">
        <v>277</v>
      </c>
      <c r="Z3580" s="8">
        <v>0.32040000000000002</v>
      </c>
    </row>
    <row r="3581" spans="1:26" x14ac:dyDescent="0.3">
      <c r="A3581" t="s">
        <v>8171</v>
      </c>
      <c r="B3581" s="4">
        <v>45479</v>
      </c>
      <c r="C3581" t="s">
        <v>27</v>
      </c>
      <c r="D3581" t="s">
        <v>8172</v>
      </c>
      <c r="E3581" t="s">
        <v>67</v>
      </c>
      <c r="F3581" t="s">
        <v>82</v>
      </c>
      <c r="G3581" t="s">
        <v>132</v>
      </c>
      <c r="H3581" t="s">
        <v>154</v>
      </c>
      <c r="I3581" t="s">
        <v>116</v>
      </c>
      <c r="J3581" t="s">
        <v>59</v>
      </c>
      <c r="K3581" t="s">
        <v>35</v>
      </c>
      <c r="L3581">
        <v>2</v>
      </c>
      <c r="M3581" s="6">
        <v>689.61</v>
      </c>
      <c r="N3581" s="8">
        <v>0.05</v>
      </c>
      <c r="O3581" s="6">
        <v>68.959999999999994</v>
      </c>
      <c r="P3581" s="6">
        <v>1310.26</v>
      </c>
      <c r="Q3581" s="6">
        <v>979.82</v>
      </c>
      <c r="R3581" s="6">
        <v>330.44</v>
      </c>
      <c r="S3581" s="6">
        <v>274.58</v>
      </c>
      <c r="T3581" t="s">
        <v>36</v>
      </c>
      <c r="U3581">
        <v>7</v>
      </c>
      <c r="V3581" t="s">
        <v>179</v>
      </c>
      <c r="W3581" t="s">
        <v>62</v>
      </c>
      <c r="X3581">
        <v>2024</v>
      </c>
      <c r="Y3581" t="s">
        <v>180</v>
      </c>
      <c r="Z3581" s="8">
        <v>0.25219999999999998</v>
      </c>
    </row>
    <row r="3582" spans="1:26" x14ac:dyDescent="0.3">
      <c r="A3582" t="s">
        <v>8173</v>
      </c>
      <c r="B3582" s="4">
        <v>45976</v>
      </c>
      <c r="C3582" t="s">
        <v>701</v>
      </c>
      <c r="D3582" t="s">
        <v>8174</v>
      </c>
      <c r="E3582" t="s">
        <v>43</v>
      </c>
      <c r="F3582" t="s">
        <v>273</v>
      </c>
      <c r="G3582" t="s">
        <v>69</v>
      </c>
      <c r="H3582" t="s">
        <v>188</v>
      </c>
      <c r="I3582" t="s">
        <v>75</v>
      </c>
      <c r="J3582" t="s">
        <v>34</v>
      </c>
      <c r="K3582" t="s">
        <v>35</v>
      </c>
      <c r="L3582">
        <v>2</v>
      </c>
      <c r="M3582" s="6">
        <v>848.8</v>
      </c>
      <c r="N3582" s="8">
        <v>0</v>
      </c>
      <c r="O3582" s="6">
        <v>0</v>
      </c>
      <c r="P3582" s="6">
        <v>1697.6</v>
      </c>
      <c r="Q3582" s="6">
        <v>1033.05</v>
      </c>
      <c r="R3582" s="6">
        <v>664.55</v>
      </c>
      <c r="S3582" s="6">
        <v>96.06</v>
      </c>
      <c r="T3582" t="s">
        <v>36</v>
      </c>
      <c r="U3582">
        <v>11</v>
      </c>
      <c r="V3582" t="s">
        <v>124</v>
      </c>
      <c r="W3582" t="s">
        <v>85</v>
      </c>
      <c r="X3582">
        <v>2025</v>
      </c>
      <c r="Y3582" t="s">
        <v>221</v>
      </c>
      <c r="Z3582" s="8">
        <v>0.39150000000000001</v>
      </c>
    </row>
    <row r="3583" spans="1:26" x14ac:dyDescent="0.3">
      <c r="A3583" t="s">
        <v>8175</v>
      </c>
      <c r="B3583" s="4">
        <v>45581</v>
      </c>
      <c r="C3583" t="s">
        <v>3053</v>
      </c>
      <c r="D3583" t="s">
        <v>8176</v>
      </c>
      <c r="E3583" t="s">
        <v>29</v>
      </c>
      <c r="F3583" t="s">
        <v>141</v>
      </c>
      <c r="G3583" t="s">
        <v>69</v>
      </c>
      <c r="H3583" t="s">
        <v>188</v>
      </c>
      <c r="I3583" t="s">
        <v>33</v>
      </c>
      <c r="J3583" t="s">
        <v>48</v>
      </c>
      <c r="K3583" t="s">
        <v>49</v>
      </c>
      <c r="L3583">
        <v>1</v>
      </c>
      <c r="M3583" s="6">
        <v>568.44000000000005</v>
      </c>
      <c r="N3583" s="8">
        <v>0.15</v>
      </c>
      <c r="O3583" s="6">
        <v>85.27</v>
      </c>
      <c r="P3583" s="6">
        <v>483.17</v>
      </c>
      <c r="Q3583" s="6">
        <v>298.39999999999998</v>
      </c>
      <c r="R3583" s="6">
        <v>184.77</v>
      </c>
      <c r="S3583" s="6">
        <v>346.57</v>
      </c>
      <c r="T3583" t="s">
        <v>36</v>
      </c>
      <c r="U3583">
        <v>10</v>
      </c>
      <c r="V3583" t="s">
        <v>146</v>
      </c>
      <c r="W3583" t="s">
        <v>85</v>
      </c>
      <c r="X3583">
        <v>2024</v>
      </c>
      <c r="Y3583" t="s">
        <v>184</v>
      </c>
      <c r="Z3583" s="8">
        <v>0.38240000000000002</v>
      </c>
    </row>
    <row r="3584" spans="1:26" x14ac:dyDescent="0.3">
      <c r="A3584" t="s">
        <v>8177</v>
      </c>
      <c r="B3584" s="4">
        <v>45336</v>
      </c>
      <c r="C3584" t="s">
        <v>4696</v>
      </c>
      <c r="D3584" t="s">
        <v>8178</v>
      </c>
      <c r="E3584" t="s">
        <v>29</v>
      </c>
      <c r="F3584" t="s">
        <v>123</v>
      </c>
      <c r="G3584" t="s">
        <v>69</v>
      </c>
      <c r="H3584" t="s">
        <v>83</v>
      </c>
      <c r="I3584" t="s">
        <v>116</v>
      </c>
      <c r="J3584" t="s">
        <v>48</v>
      </c>
      <c r="K3584" t="s">
        <v>102</v>
      </c>
      <c r="L3584">
        <v>1</v>
      </c>
      <c r="M3584" s="6">
        <v>1711.57</v>
      </c>
      <c r="N3584" s="8">
        <v>0.05</v>
      </c>
      <c r="O3584" s="6">
        <v>85.58</v>
      </c>
      <c r="P3584" s="6">
        <v>1625.99</v>
      </c>
      <c r="Q3584" s="6">
        <v>1077.77</v>
      </c>
      <c r="R3584" s="6">
        <v>548.22</v>
      </c>
      <c r="S3584" s="6">
        <v>107.4</v>
      </c>
      <c r="T3584" t="s">
        <v>36</v>
      </c>
      <c r="U3584">
        <v>2</v>
      </c>
      <c r="V3584" t="s">
        <v>171</v>
      </c>
      <c r="W3584" t="s">
        <v>51</v>
      </c>
      <c r="X3584">
        <v>2024</v>
      </c>
      <c r="Y3584" t="s">
        <v>214</v>
      </c>
      <c r="Z3584" s="8">
        <v>0.3372</v>
      </c>
    </row>
    <row r="3585" spans="1:26" x14ac:dyDescent="0.3">
      <c r="A3585" t="s">
        <v>8179</v>
      </c>
      <c r="B3585" s="4">
        <v>45864</v>
      </c>
      <c r="C3585" t="s">
        <v>396</v>
      </c>
      <c r="D3585" t="s">
        <v>8180</v>
      </c>
      <c r="E3585" t="s">
        <v>43</v>
      </c>
      <c r="F3585" t="s">
        <v>256</v>
      </c>
      <c r="G3585" t="s">
        <v>110</v>
      </c>
      <c r="H3585" t="s">
        <v>166</v>
      </c>
      <c r="I3585" t="s">
        <v>33</v>
      </c>
      <c r="J3585" t="s">
        <v>34</v>
      </c>
      <c r="K3585" t="s">
        <v>35</v>
      </c>
      <c r="L3585">
        <v>1</v>
      </c>
      <c r="M3585" s="6">
        <v>1480.42</v>
      </c>
      <c r="N3585" s="8">
        <v>0.1</v>
      </c>
      <c r="O3585" s="6">
        <v>148.04</v>
      </c>
      <c r="P3585" s="6">
        <v>1332.38</v>
      </c>
      <c r="Q3585" s="6">
        <v>779.11</v>
      </c>
      <c r="R3585" s="6">
        <v>553.27</v>
      </c>
      <c r="S3585" s="6">
        <v>184.56</v>
      </c>
      <c r="T3585" t="s">
        <v>117</v>
      </c>
      <c r="U3585">
        <v>7</v>
      </c>
      <c r="V3585" t="s">
        <v>179</v>
      </c>
      <c r="W3585" t="s">
        <v>62</v>
      </c>
      <c r="X3585">
        <v>2025</v>
      </c>
      <c r="Y3585" t="s">
        <v>208</v>
      </c>
      <c r="Z3585" s="8">
        <v>0.41520000000000001</v>
      </c>
    </row>
    <row r="3586" spans="1:26" x14ac:dyDescent="0.3">
      <c r="A3586" t="s">
        <v>8181</v>
      </c>
      <c r="B3586" s="4">
        <v>45374</v>
      </c>
      <c r="C3586" t="s">
        <v>164</v>
      </c>
      <c r="D3586" t="s">
        <v>8182</v>
      </c>
      <c r="E3586" t="s">
        <v>29</v>
      </c>
      <c r="F3586" t="s">
        <v>141</v>
      </c>
      <c r="G3586" t="s">
        <v>132</v>
      </c>
      <c r="H3586" t="s">
        <v>154</v>
      </c>
      <c r="I3586" t="s">
        <v>47</v>
      </c>
      <c r="J3586" t="s">
        <v>48</v>
      </c>
      <c r="K3586" t="s">
        <v>35</v>
      </c>
      <c r="L3586">
        <v>2</v>
      </c>
      <c r="M3586" s="6">
        <v>343.82</v>
      </c>
      <c r="N3586" s="8">
        <v>0.1</v>
      </c>
      <c r="O3586" s="6">
        <v>68.760000000000005</v>
      </c>
      <c r="P3586" s="6">
        <v>618.88</v>
      </c>
      <c r="Q3586" s="6">
        <v>469.88</v>
      </c>
      <c r="R3586" s="6">
        <v>149</v>
      </c>
      <c r="S3586" s="6">
        <v>332.24</v>
      </c>
      <c r="T3586" t="s">
        <v>36</v>
      </c>
      <c r="U3586">
        <v>3</v>
      </c>
      <c r="V3586" t="s">
        <v>50</v>
      </c>
      <c r="W3586" t="s">
        <v>51</v>
      </c>
      <c r="X3586">
        <v>2024</v>
      </c>
      <c r="Y3586" t="s">
        <v>78</v>
      </c>
      <c r="Z3586" s="8">
        <v>0.24079999999999999</v>
      </c>
    </row>
    <row r="3587" spans="1:26" x14ac:dyDescent="0.3">
      <c r="A3587" t="s">
        <v>8183</v>
      </c>
      <c r="B3587" s="4">
        <v>45414</v>
      </c>
      <c r="C3587" t="s">
        <v>8184</v>
      </c>
      <c r="D3587" t="s">
        <v>8185</v>
      </c>
      <c r="E3587" t="s">
        <v>67</v>
      </c>
      <c r="F3587" t="s">
        <v>68</v>
      </c>
      <c r="G3587" t="s">
        <v>31</v>
      </c>
      <c r="H3587" t="s">
        <v>195</v>
      </c>
      <c r="I3587" t="s">
        <v>33</v>
      </c>
      <c r="J3587" t="s">
        <v>59</v>
      </c>
      <c r="K3587" t="s">
        <v>35</v>
      </c>
      <c r="L3587">
        <v>2</v>
      </c>
      <c r="M3587" s="6">
        <v>2184.7399999999998</v>
      </c>
      <c r="N3587" s="8">
        <v>0.25</v>
      </c>
      <c r="O3587" s="6">
        <v>1092.3699999999999</v>
      </c>
      <c r="P3587" s="6">
        <v>3277.11</v>
      </c>
      <c r="Q3587" s="6">
        <v>2562.48</v>
      </c>
      <c r="R3587" s="6">
        <v>714.63</v>
      </c>
      <c r="S3587" s="6">
        <v>87.79</v>
      </c>
      <c r="T3587" t="s">
        <v>117</v>
      </c>
      <c r="U3587">
        <v>5</v>
      </c>
      <c r="V3587" t="s">
        <v>103</v>
      </c>
      <c r="W3587" t="s">
        <v>38</v>
      </c>
      <c r="X3587">
        <v>2024</v>
      </c>
      <c r="Y3587" t="s">
        <v>104</v>
      </c>
      <c r="Z3587" s="8">
        <v>0.21809999999999999</v>
      </c>
    </row>
    <row r="3588" spans="1:26" x14ac:dyDescent="0.3">
      <c r="A3588" t="s">
        <v>8186</v>
      </c>
      <c r="B3588" s="4">
        <v>45649</v>
      </c>
      <c r="C3588" t="s">
        <v>1237</v>
      </c>
      <c r="D3588" t="s">
        <v>8187</v>
      </c>
      <c r="E3588" t="s">
        <v>29</v>
      </c>
      <c r="F3588" t="s">
        <v>242</v>
      </c>
      <c r="G3588" t="s">
        <v>132</v>
      </c>
      <c r="H3588" t="s">
        <v>133</v>
      </c>
      <c r="I3588" t="s">
        <v>47</v>
      </c>
      <c r="J3588" t="s">
        <v>59</v>
      </c>
      <c r="K3588" t="s">
        <v>35</v>
      </c>
      <c r="L3588">
        <v>2</v>
      </c>
      <c r="M3588" s="6">
        <v>892.58</v>
      </c>
      <c r="N3588" s="8">
        <v>0.05</v>
      </c>
      <c r="O3588" s="6">
        <v>89.26</v>
      </c>
      <c r="P3588" s="6">
        <v>1695.9</v>
      </c>
      <c r="Q3588" s="6">
        <v>1345.75</v>
      </c>
      <c r="R3588" s="6">
        <v>350.15</v>
      </c>
      <c r="S3588" s="6">
        <v>268.58</v>
      </c>
      <c r="T3588" t="s">
        <v>36</v>
      </c>
      <c r="U3588">
        <v>12</v>
      </c>
      <c r="V3588" t="s">
        <v>84</v>
      </c>
      <c r="W3588" t="s">
        <v>85</v>
      </c>
      <c r="X3588">
        <v>2024</v>
      </c>
      <c r="Y3588" t="s">
        <v>162</v>
      </c>
      <c r="Z3588" s="8">
        <v>0.20649999999999999</v>
      </c>
    </row>
    <row r="3589" spans="1:26" x14ac:dyDescent="0.3">
      <c r="A3589" t="s">
        <v>8188</v>
      </c>
      <c r="B3589" s="4">
        <v>45819</v>
      </c>
      <c r="C3589" t="s">
        <v>1888</v>
      </c>
      <c r="D3589" t="s">
        <v>8189</v>
      </c>
      <c r="E3589" t="s">
        <v>43</v>
      </c>
      <c r="F3589" t="s">
        <v>273</v>
      </c>
      <c r="G3589" t="s">
        <v>45</v>
      </c>
      <c r="H3589" t="s">
        <v>83</v>
      </c>
      <c r="I3589" t="s">
        <v>47</v>
      </c>
      <c r="J3589" t="s">
        <v>48</v>
      </c>
      <c r="K3589" t="s">
        <v>35</v>
      </c>
      <c r="L3589">
        <v>2</v>
      </c>
      <c r="M3589" s="6">
        <v>1260.01</v>
      </c>
      <c r="N3589" s="8">
        <v>0.1</v>
      </c>
      <c r="O3589" s="6">
        <v>252</v>
      </c>
      <c r="P3589" s="6">
        <v>2268.02</v>
      </c>
      <c r="Q3589" s="6">
        <v>1722.53</v>
      </c>
      <c r="R3589" s="6">
        <v>545.49</v>
      </c>
      <c r="S3589" s="6">
        <v>252.71</v>
      </c>
      <c r="T3589" t="s">
        <v>36</v>
      </c>
      <c r="U3589">
        <v>6</v>
      </c>
      <c r="V3589" t="s">
        <v>189</v>
      </c>
      <c r="W3589" t="s">
        <v>38</v>
      </c>
      <c r="X3589">
        <v>2025</v>
      </c>
      <c r="Y3589" t="s">
        <v>424</v>
      </c>
      <c r="Z3589" s="8">
        <v>0.24049999999999999</v>
      </c>
    </row>
    <row r="3590" spans="1:26" x14ac:dyDescent="0.3">
      <c r="A3590" t="s">
        <v>8190</v>
      </c>
      <c r="B3590" s="4">
        <v>45357</v>
      </c>
      <c r="C3590" t="s">
        <v>4108</v>
      </c>
      <c r="D3590" t="s">
        <v>8191</v>
      </c>
      <c r="E3590" t="s">
        <v>29</v>
      </c>
      <c r="F3590" t="s">
        <v>141</v>
      </c>
      <c r="G3590" t="s">
        <v>69</v>
      </c>
      <c r="H3590" t="s">
        <v>188</v>
      </c>
      <c r="I3590" t="s">
        <v>33</v>
      </c>
      <c r="J3590" t="s">
        <v>59</v>
      </c>
      <c r="K3590" t="s">
        <v>49</v>
      </c>
      <c r="L3590">
        <v>1</v>
      </c>
      <c r="M3590" s="6">
        <v>1549.63</v>
      </c>
      <c r="N3590" s="8">
        <v>0.15</v>
      </c>
      <c r="O3590" s="6">
        <v>232.44</v>
      </c>
      <c r="P3590" s="6">
        <v>1317.19</v>
      </c>
      <c r="Q3590" s="6">
        <v>1040.9000000000001</v>
      </c>
      <c r="R3590" s="6">
        <v>276.29000000000002</v>
      </c>
      <c r="S3590" s="6">
        <v>381.01</v>
      </c>
      <c r="T3590" t="s">
        <v>77</v>
      </c>
      <c r="U3590">
        <v>3</v>
      </c>
      <c r="V3590" t="s">
        <v>50</v>
      </c>
      <c r="W3590" t="s">
        <v>51</v>
      </c>
      <c r="X3590">
        <v>2024</v>
      </c>
      <c r="Y3590" t="s">
        <v>78</v>
      </c>
      <c r="Z3590" s="8">
        <v>0.20979999999999999</v>
      </c>
    </row>
    <row r="3591" spans="1:26" x14ac:dyDescent="0.3">
      <c r="A3591" t="s">
        <v>8192</v>
      </c>
      <c r="B3591" s="4">
        <v>45948</v>
      </c>
      <c r="C3591" t="s">
        <v>1279</v>
      </c>
      <c r="D3591" t="s">
        <v>8193</v>
      </c>
      <c r="E3591" t="s">
        <v>56</v>
      </c>
      <c r="F3591" t="s">
        <v>90</v>
      </c>
      <c r="G3591" t="s">
        <v>45</v>
      </c>
      <c r="H3591" t="s">
        <v>83</v>
      </c>
      <c r="I3591" t="s">
        <v>33</v>
      </c>
      <c r="J3591" t="s">
        <v>34</v>
      </c>
      <c r="K3591" t="s">
        <v>76</v>
      </c>
      <c r="L3591">
        <v>1</v>
      </c>
      <c r="M3591" s="6">
        <v>1880.09</v>
      </c>
      <c r="N3591" s="8">
        <v>0.15</v>
      </c>
      <c r="O3591" s="6">
        <v>282.01</v>
      </c>
      <c r="P3591" s="6">
        <v>1598.08</v>
      </c>
      <c r="Q3591" s="6">
        <v>1043.5</v>
      </c>
      <c r="R3591" s="6">
        <v>554.58000000000004</v>
      </c>
      <c r="S3591" s="6">
        <v>161.1</v>
      </c>
      <c r="T3591" t="s">
        <v>36</v>
      </c>
      <c r="U3591">
        <v>10</v>
      </c>
      <c r="V3591" t="s">
        <v>146</v>
      </c>
      <c r="W3591" t="s">
        <v>85</v>
      </c>
      <c r="X3591">
        <v>2025</v>
      </c>
      <c r="Y3591" t="s">
        <v>147</v>
      </c>
      <c r="Z3591" s="8">
        <v>0.34699999999999998</v>
      </c>
    </row>
    <row r="3592" spans="1:26" x14ac:dyDescent="0.3">
      <c r="A3592" t="s">
        <v>8194</v>
      </c>
      <c r="B3592" s="4">
        <v>45666</v>
      </c>
      <c r="C3592" t="s">
        <v>2489</v>
      </c>
      <c r="D3592" t="s">
        <v>8195</v>
      </c>
      <c r="E3592" t="s">
        <v>56</v>
      </c>
      <c r="F3592" t="s">
        <v>57</v>
      </c>
      <c r="G3592" t="s">
        <v>31</v>
      </c>
      <c r="H3592" t="s">
        <v>96</v>
      </c>
      <c r="I3592" t="s">
        <v>33</v>
      </c>
      <c r="J3592" t="s">
        <v>48</v>
      </c>
      <c r="K3592" t="s">
        <v>60</v>
      </c>
      <c r="L3592">
        <v>1</v>
      </c>
      <c r="M3592" s="6">
        <v>1327.93</v>
      </c>
      <c r="N3592" s="8">
        <v>0.2</v>
      </c>
      <c r="O3592" s="6">
        <v>265.58999999999997</v>
      </c>
      <c r="P3592" s="6">
        <v>1062.3399999999999</v>
      </c>
      <c r="Q3592" s="6">
        <v>625.17999999999995</v>
      </c>
      <c r="R3592" s="6">
        <v>437.16</v>
      </c>
      <c r="S3592" s="6">
        <v>218.01</v>
      </c>
      <c r="T3592" t="s">
        <v>36</v>
      </c>
      <c r="U3592">
        <v>1</v>
      </c>
      <c r="V3592" t="s">
        <v>91</v>
      </c>
      <c r="W3592" t="s">
        <v>51</v>
      </c>
      <c r="X3592">
        <v>2025</v>
      </c>
      <c r="Y3592" t="s">
        <v>137</v>
      </c>
      <c r="Z3592" s="8">
        <v>0.41149999999999998</v>
      </c>
    </row>
    <row r="3593" spans="1:26" x14ac:dyDescent="0.3">
      <c r="A3593" t="s">
        <v>8196</v>
      </c>
      <c r="B3593" s="4">
        <v>45453</v>
      </c>
      <c r="C3593" t="s">
        <v>5493</v>
      </c>
      <c r="D3593" t="s">
        <v>8197</v>
      </c>
      <c r="E3593" t="s">
        <v>29</v>
      </c>
      <c r="F3593" t="s">
        <v>30</v>
      </c>
      <c r="G3593" t="s">
        <v>132</v>
      </c>
      <c r="H3593" t="s">
        <v>133</v>
      </c>
      <c r="I3593" t="s">
        <v>33</v>
      </c>
      <c r="J3593" t="s">
        <v>59</v>
      </c>
      <c r="K3593" t="s">
        <v>102</v>
      </c>
      <c r="L3593">
        <v>2</v>
      </c>
      <c r="M3593" s="6">
        <v>1873.67</v>
      </c>
      <c r="N3593" s="8">
        <v>0.05</v>
      </c>
      <c r="O3593" s="6">
        <v>187.37</v>
      </c>
      <c r="P3593" s="6">
        <v>3559.97</v>
      </c>
      <c r="Q3593" s="6">
        <v>2716.52</v>
      </c>
      <c r="R3593" s="6">
        <v>843.45</v>
      </c>
      <c r="S3593" s="6">
        <v>352.39</v>
      </c>
      <c r="T3593" t="s">
        <v>117</v>
      </c>
      <c r="U3593">
        <v>6</v>
      </c>
      <c r="V3593" t="s">
        <v>189</v>
      </c>
      <c r="W3593" t="s">
        <v>38</v>
      </c>
      <c r="X3593">
        <v>2024</v>
      </c>
      <c r="Y3593" t="s">
        <v>190</v>
      </c>
      <c r="Z3593" s="8">
        <v>0.2369</v>
      </c>
    </row>
    <row r="3594" spans="1:26" x14ac:dyDescent="0.3">
      <c r="A3594" t="s">
        <v>8198</v>
      </c>
      <c r="B3594" s="4">
        <v>45671</v>
      </c>
      <c r="C3594" t="s">
        <v>1062</v>
      </c>
      <c r="D3594" t="s">
        <v>8199</v>
      </c>
      <c r="E3594" t="s">
        <v>29</v>
      </c>
      <c r="F3594" t="s">
        <v>242</v>
      </c>
      <c r="G3594" t="s">
        <v>132</v>
      </c>
      <c r="H3594" t="s">
        <v>228</v>
      </c>
      <c r="I3594" t="s">
        <v>47</v>
      </c>
      <c r="J3594" t="s">
        <v>48</v>
      </c>
      <c r="K3594" t="s">
        <v>35</v>
      </c>
      <c r="L3594">
        <v>1</v>
      </c>
      <c r="M3594" s="6">
        <v>1448.89</v>
      </c>
      <c r="N3594" s="8">
        <v>0.15</v>
      </c>
      <c r="O3594" s="6">
        <v>217.33</v>
      </c>
      <c r="P3594" s="6">
        <v>1231.56</v>
      </c>
      <c r="Q3594" s="6">
        <v>910.16</v>
      </c>
      <c r="R3594" s="6">
        <v>321.39999999999998</v>
      </c>
      <c r="S3594" s="6">
        <v>161.86000000000001</v>
      </c>
      <c r="T3594" t="s">
        <v>36</v>
      </c>
      <c r="U3594">
        <v>1</v>
      </c>
      <c r="V3594" t="s">
        <v>91</v>
      </c>
      <c r="W3594" t="s">
        <v>51</v>
      </c>
      <c r="X3594">
        <v>2025</v>
      </c>
      <c r="Y3594" t="s">
        <v>137</v>
      </c>
      <c r="Z3594" s="8">
        <v>0.26100000000000001</v>
      </c>
    </row>
    <row r="3595" spans="1:26" x14ac:dyDescent="0.3">
      <c r="A3595" t="s">
        <v>8200</v>
      </c>
      <c r="B3595" s="4">
        <v>45947</v>
      </c>
      <c r="C3595" t="s">
        <v>3851</v>
      </c>
      <c r="D3595" t="s">
        <v>8201</v>
      </c>
      <c r="E3595" t="s">
        <v>56</v>
      </c>
      <c r="F3595" t="s">
        <v>238</v>
      </c>
      <c r="G3595" t="s">
        <v>45</v>
      </c>
      <c r="H3595" t="s">
        <v>46</v>
      </c>
      <c r="I3595" t="s">
        <v>116</v>
      </c>
      <c r="J3595" t="s">
        <v>34</v>
      </c>
      <c r="K3595" t="s">
        <v>102</v>
      </c>
      <c r="L3595">
        <v>1</v>
      </c>
      <c r="M3595" s="6">
        <v>1245.8499999999999</v>
      </c>
      <c r="N3595" s="8">
        <v>0.3</v>
      </c>
      <c r="O3595" s="6">
        <v>373.75</v>
      </c>
      <c r="P3595" s="6">
        <v>872.1</v>
      </c>
      <c r="Q3595" s="6">
        <v>651.11</v>
      </c>
      <c r="R3595" s="6">
        <v>220.99</v>
      </c>
      <c r="S3595" s="6">
        <v>71.459999999999994</v>
      </c>
      <c r="T3595" t="s">
        <v>36</v>
      </c>
      <c r="U3595">
        <v>10</v>
      </c>
      <c r="V3595" t="s">
        <v>146</v>
      </c>
      <c r="W3595" t="s">
        <v>85</v>
      </c>
      <c r="X3595">
        <v>2025</v>
      </c>
      <c r="Y3595" t="s">
        <v>147</v>
      </c>
      <c r="Z3595" s="8">
        <v>0.25340000000000001</v>
      </c>
    </row>
    <row r="3596" spans="1:26" x14ac:dyDescent="0.3">
      <c r="A3596" t="s">
        <v>8202</v>
      </c>
      <c r="B3596" s="4">
        <v>45649</v>
      </c>
      <c r="C3596" t="s">
        <v>612</v>
      </c>
      <c r="D3596" t="s">
        <v>8203</v>
      </c>
      <c r="E3596" t="s">
        <v>43</v>
      </c>
      <c r="F3596" t="s">
        <v>44</v>
      </c>
      <c r="G3596" t="s">
        <v>110</v>
      </c>
      <c r="H3596" t="s">
        <v>269</v>
      </c>
      <c r="I3596" t="s">
        <v>33</v>
      </c>
      <c r="J3596" t="s">
        <v>48</v>
      </c>
      <c r="K3596" t="s">
        <v>35</v>
      </c>
      <c r="L3596">
        <v>2</v>
      </c>
      <c r="M3596" s="6">
        <v>402.71</v>
      </c>
      <c r="N3596" s="8">
        <v>0.1</v>
      </c>
      <c r="O3596" s="6">
        <v>80.540000000000006</v>
      </c>
      <c r="P3596" s="6">
        <v>724.88</v>
      </c>
      <c r="Q3596" s="6">
        <v>540.79</v>
      </c>
      <c r="R3596" s="6">
        <v>184.09</v>
      </c>
      <c r="S3596" s="6">
        <v>125.88</v>
      </c>
      <c r="T3596" t="s">
        <v>36</v>
      </c>
      <c r="U3596">
        <v>12</v>
      </c>
      <c r="V3596" t="s">
        <v>84</v>
      </c>
      <c r="W3596" t="s">
        <v>85</v>
      </c>
      <c r="X3596">
        <v>2024</v>
      </c>
      <c r="Y3596" t="s">
        <v>162</v>
      </c>
      <c r="Z3596" s="8">
        <v>0.254</v>
      </c>
    </row>
    <row r="3597" spans="1:26" x14ac:dyDescent="0.3">
      <c r="A3597" t="s">
        <v>8204</v>
      </c>
      <c r="B3597" s="4">
        <v>45479</v>
      </c>
      <c r="C3597" t="s">
        <v>766</v>
      </c>
      <c r="D3597" t="s">
        <v>8205</v>
      </c>
      <c r="E3597" t="s">
        <v>67</v>
      </c>
      <c r="F3597" t="s">
        <v>68</v>
      </c>
      <c r="G3597" t="s">
        <v>69</v>
      </c>
      <c r="H3597" t="s">
        <v>188</v>
      </c>
      <c r="I3597" t="s">
        <v>47</v>
      </c>
      <c r="J3597" t="s">
        <v>48</v>
      </c>
      <c r="K3597" t="s">
        <v>102</v>
      </c>
      <c r="L3597">
        <v>1</v>
      </c>
      <c r="M3597" s="6">
        <v>424.75</v>
      </c>
      <c r="N3597" s="8">
        <v>0.2</v>
      </c>
      <c r="O3597" s="6">
        <v>84.95</v>
      </c>
      <c r="P3597" s="6">
        <v>339.8</v>
      </c>
      <c r="Q3597" s="6">
        <v>238.07</v>
      </c>
      <c r="R3597" s="6">
        <v>101.73</v>
      </c>
      <c r="S3597" s="6">
        <v>124.53</v>
      </c>
      <c r="T3597" t="s">
        <v>77</v>
      </c>
      <c r="U3597">
        <v>7</v>
      </c>
      <c r="V3597" t="s">
        <v>179</v>
      </c>
      <c r="W3597" t="s">
        <v>62</v>
      </c>
      <c r="X3597">
        <v>2024</v>
      </c>
      <c r="Y3597" t="s">
        <v>180</v>
      </c>
      <c r="Z3597" s="8">
        <v>0.2994</v>
      </c>
    </row>
    <row r="3598" spans="1:26" x14ac:dyDescent="0.3">
      <c r="A3598" t="s">
        <v>8206</v>
      </c>
      <c r="B3598" s="4">
        <v>45613</v>
      </c>
      <c r="C3598" t="s">
        <v>299</v>
      </c>
      <c r="D3598" t="s">
        <v>8207</v>
      </c>
      <c r="E3598" t="s">
        <v>43</v>
      </c>
      <c r="F3598" t="s">
        <v>44</v>
      </c>
      <c r="G3598" t="s">
        <v>45</v>
      </c>
      <c r="H3598" t="s">
        <v>46</v>
      </c>
      <c r="I3598" t="s">
        <v>33</v>
      </c>
      <c r="J3598" t="s">
        <v>48</v>
      </c>
      <c r="K3598" t="s">
        <v>35</v>
      </c>
      <c r="L3598">
        <v>1</v>
      </c>
      <c r="M3598" s="6">
        <v>892.36</v>
      </c>
      <c r="N3598" s="8">
        <v>0.15</v>
      </c>
      <c r="O3598" s="6">
        <v>133.85</v>
      </c>
      <c r="P3598" s="6">
        <v>758.51</v>
      </c>
      <c r="Q3598" s="6">
        <v>466.97</v>
      </c>
      <c r="R3598" s="6">
        <v>291.54000000000002</v>
      </c>
      <c r="S3598" s="6">
        <v>110.57</v>
      </c>
      <c r="T3598" t="s">
        <v>36</v>
      </c>
      <c r="U3598">
        <v>11</v>
      </c>
      <c r="V3598" t="s">
        <v>124</v>
      </c>
      <c r="W3598" t="s">
        <v>85</v>
      </c>
      <c r="X3598">
        <v>2024</v>
      </c>
      <c r="Y3598" t="s">
        <v>125</v>
      </c>
      <c r="Z3598" s="8">
        <v>0.38440000000000002</v>
      </c>
    </row>
    <row r="3599" spans="1:26" x14ac:dyDescent="0.3">
      <c r="A3599" t="s">
        <v>8208</v>
      </c>
      <c r="B3599" s="4">
        <v>45741</v>
      </c>
      <c r="C3599" t="s">
        <v>1431</v>
      </c>
      <c r="D3599" t="s">
        <v>8209</v>
      </c>
      <c r="E3599" t="s">
        <v>108</v>
      </c>
      <c r="F3599" t="s">
        <v>145</v>
      </c>
      <c r="G3599" t="s">
        <v>110</v>
      </c>
      <c r="H3599" t="s">
        <v>166</v>
      </c>
      <c r="I3599" t="s">
        <v>33</v>
      </c>
      <c r="J3599" t="s">
        <v>59</v>
      </c>
      <c r="K3599" t="s">
        <v>102</v>
      </c>
      <c r="L3599">
        <v>1</v>
      </c>
      <c r="M3599" s="6">
        <v>1014.7</v>
      </c>
      <c r="N3599" s="8">
        <v>0.15</v>
      </c>
      <c r="O3599" s="6">
        <v>152.21</v>
      </c>
      <c r="P3599" s="6">
        <v>862.49</v>
      </c>
      <c r="Q3599" s="6">
        <v>636.25</v>
      </c>
      <c r="R3599" s="6">
        <v>226.24</v>
      </c>
      <c r="S3599" s="6">
        <v>144.88</v>
      </c>
      <c r="T3599" t="s">
        <v>36</v>
      </c>
      <c r="U3599">
        <v>3</v>
      </c>
      <c r="V3599" t="s">
        <v>50</v>
      </c>
      <c r="W3599" t="s">
        <v>51</v>
      </c>
      <c r="X3599">
        <v>2025</v>
      </c>
      <c r="Y3599" t="s">
        <v>52</v>
      </c>
      <c r="Z3599" s="8">
        <v>0.26229999999999998</v>
      </c>
    </row>
    <row r="3600" spans="1:26" x14ac:dyDescent="0.3">
      <c r="A3600" t="s">
        <v>8210</v>
      </c>
      <c r="B3600" s="4">
        <v>45765</v>
      </c>
      <c r="C3600" t="s">
        <v>2911</v>
      </c>
      <c r="D3600" t="s">
        <v>8211</v>
      </c>
      <c r="E3600" t="s">
        <v>29</v>
      </c>
      <c r="F3600" t="s">
        <v>242</v>
      </c>
      <c r="G3600" t="s">
        <v>69</v>
      </c>
      <c r="H3600" t="s">
        <v>83</v>
      </c>
      <c r="I3600" t="s">
        <v>33</v>
      </c>
      <c r="J3600" t="s">
        <v>59</v>
      </c>
      <c r="K3600" t="s">
        <v>35</v>
      </c>
      <c r="L3600">
        <v>1</v>
      </c>
      <c r="M3600" s="6">
        <v>1427.12</v>
      </c>
      <c r="N3600" s="8">
        <v>0.1</v>
      </c>
      <c r="O3600" s="6">
        <v>142.71</v>
      </c>
      <c r="P3600" s="6">
        <v>1284.4100000000001</v>
      </c>
      <c r="Q3600" s="6">
        <v>792.34</v>
      </c>
      <c r="R3600" s="6">
        <v>492.07</v>
      </c>
      <c r="S3600" s="6">
        <v>423.21</v>
      </c>
      <c r="T3600" t="s">
        <v>117</v>
      </c>
      <c r="U3600">
        <v>4</v>
      </c>
      <c r="V3600" t="s">
        <v>37</v>
      </c>
      <c r="W3600" t="s">
        <v>38</v>
      </c>
      <c r="X3600">
        <v>2025</v>
      </c>
      <c r="Y3600" t="s">
        <v>112</v>
      </c>
      <c r="Z3600" s="8">
        <v>0.3831</v>
      </c>
    </row>
    <row r="3601" spans="1:26" x14ac:dyDescent="0.3">
      <c r="A3601" t="s">
        <v>8212</v>
      </c>
      <c r="B3601" s="4">
        <v>45304</v>
      </c>
      <c r="C3601" t="s">
        <v>80</v>
      </c>
      <c r="D3601" t="s">
        <v>8213</v>
      </c>
      <c r="E3601" t="s">
        <v>56</v>
      </c>
      <c r="F3601" t="s">
        <v>238</v>
      </c>
      <c r="G3601" t="s">
        <v>45</v>
      </c>
      <c r="H3601" t="s">
        <v>46</v>
      </c>
      <c r="I3601" t="s">
        <v>75</v>
      </c>
      <c r="J3601" t="s">
        <v>48</v>
      </c>
      <c r="K3601" t="s">
        <v>60</v>
      </c>
      <c r="L3601">
        <v>3</v>
      </c>
      <c r="M3601" s="6">
        <v>1083.8900000000001</v>
      </c>
      <c r="N3601" s="8">
        <v>0</v>
      </c>
      <c r="O3601" s="6">
        <v>0</v>
      </c>
      <c r="P3601" s="6">
        <v>3251.67</v>
      </c>
      <c r="Q3601" s="6">
        <v>2270.75</v>
      </c>
      <c r="R3601" s="6">
        <v>980.92</v>
      </c>
      <c r="S3601" s="6">
        <v>101.07</v>
      </c>
      <c r="T3601" t="s">
        <v>36</v>
      </c>
      <c r="U3601">
        <v>1</v>
      </c>
      <c r="V3601" t="s">
        <v>91</v>
      </c>
      <c r="W3601" t="s">
        <v>51</v>
      </c>
      <c r="X3601">
        <v>2024</v>
      </c>
      <c r="Y3601" t="s">
        <v>92</v>
      </c>
      <c r="Z3601" s="8">
        <v>0.30170000000000002</v>
      </c>
    </row>
    <row r="3602" spans="1:26" x14ac:dyDescent="0.3">
      <c r="A3602" t="s">
        <v>8214</v>
      </c>
      <c r="B3602" s="4">
        <v>45475</v>
      </c>
      <c r="C3602" t="s">
        <v>5486</v>
      </c>
      <c r="D3602" t="s">
        <v>8215</v>
      </c>
      <c r="E3602" t="s">
        <v>29</v>
      </c>
      <c r="F3602" t="s">
        <v>123</v>
      </c>
      <c r="G3602" t="s">
        <v>132</v>
      </c>
      <c r="H3602" t="s">
        <v>228</v>
      </c>
      <c r="I3602" t="s">
        <v>33</v>
      </c>
      <c r="J3602" t="s">
        <v>48</v>
      </c>
      <c r="K3602" t="s">
        <v>35</v>
      </c>
      <c r="L3602">
        <v>2</v>
      </c>
      <c r="M3602" s="6">
        <v>2008.17</v>
      </c>
      <c r="N3602" s="8">
        <v>0.2</v>
      </c>
      <c r="O3602" s="6">
        <v>803.27</v>
      </c>
      <c r="P3602" s="6">
        <v>3213.07</v>
      </c>
      <c r="Q3602" s="6">
        <v>2134.71</v>
      </c>
      <c r="R3602" s="6">
        <v>1078.3599999999999</v>
      </c>
      <c r="S3602" s="6">
        <v>446.6</v>
      </c>
      <c r="T3602" t="s">
        <v>77</v>
      </c>
      <c r="U3602">
        <v>7</v>
      </c>
      <c r="V3602" t="s">
        <v>179</v>
      </c>
      <c r="W3602" t="s">
        <v>62</v>
      </c>
      <c r="X3602">
        <v>2024</v>
      </c>
      <c r="Y3602" t="s">
        <v>180</v>
      </c>
      <c r="Z3602" s="8">
        <v>0.33560000000000001</v>
      </c>
    </row>
    <row r="3603" spans="1:26" x14ac:dyDescent="0.3">
      <c r="A3603" t="s">
        <v>8216</v>
      </c>
      <c r="B3603" s="4">
        <v>45402</v>
      </c>
      <c r="C3603" t="s">
        <v>419</v>
      </c>
      <c r="D3603" t="s">
        <v>8217</v>
      </c>
      <c r="E3603" t="s">
        <v>56</v>
      </c>
      <c r="F3603" t="s">
        <v>238</v>
      </c>
      <c r="G3603" t="s">
        <v>110</v>
      </c>
      <c r="H3603" t="s">
        <v>166</v>
      </c>
      <c r="I3603" t="s">
        <v>33</v>
      </c>
      <c r="J3603" t="s">
        <v>59</v>
      </c>
      <c r="K3603" t="s">
        <v>35</v>
      </c>
      <c r="L3603">
        <v>2</v>
      </c>
      <c r="M3603" s="6">
        <v>1677.8</v>
      </c>
      <c r="N3603" s="8">
        <v>0.05</v>
      </c>
      <c r="O3603" s="6">
        <v>167.78</v>
      </c>
      <c r="P3603" s="6">
        <v>3187.82</v>
      </c>
      <c r="Q3603" s="6">
        <v>2570.6799999999998</v>
      </c>
      <c r="R3603" s="6">
        <v>617.14</v>
      </c>
      <c r="S3603" s="6">
        <v>349.77</v>
      </c>
      <c r="T3603" t="s">
        <v>77</v>
      </c>
      <c r="U3603">
        <v>4</v>
      </c>
      <c r="V3603" t="s">
        <v>37</v>
      </c>
      <c r="W3603" t="s">
        <v>38</v>
      </c>
      <c r="X3603">
        <v>2024</v>
      </c>
      <c r="Y3603" t="s">
        <v>39</v>
      </c>
      <c r="Z3603" s="8">
        <v>0.19359999999999999</v>
      </c>
    </row>
    <row r="3604" spans="1:26" x14ac:dyDescent="0.3">
      <c r="A3604" t="s">
        <v>8218</v>
      </c>
      <c r="B3604" s="4">
        <v>45799</v>
      </c>
      <c r="C3604" t="s">
        <v>559</v>
      </c>
      <c r="D3604" t="s">
        <v>8219</v>
      </c>
      <c r="E3604" t="s">
        <v>29</v>
      </c>
      <c r="F3604" t="s">
        <v>141</v>
      </c>
      <c r="G3604" t="s">
        <v>45</v>
      </c>
      <c r="H3604" t="s">
        <v>32</v>
      </c>
      <c r="I3604" t="s">
        <v>47</v>
      </c>
      <c r="J3604" t="s">
        <v>34</v>
      </c>
      <c r="K3604" t="s">
        <v>102</v>
      </c>
      <c r="L3604">
        <v>2</v>
      </c>
      <c r="M3604" s="6">
        <v>1347.1</v>
      </c>
      <c r="N3604" s="8">
        <v>0.1</v>
      </c>
      <c r="O3604" s="6">
        <v>269.42</v>
      </c>
      <c r="P3604" s="6">
        <v>2424.7800000000002</v>
      </c>
      <c r="Q3604" s="6">
        <v>1983.32</v>
      </c>
      <c r="R3604" s="6">
        <v>441.46</v>
      </c>
      <c r="S3604" s="6">
        <v>300.88</v>
      </c>
      <c r="T3604" t="s">
        <v>36</v>
      </c>
      <c r="U3604">
        <v>5</v>
      </c>
      <c r="V3604" t="s">
        <v>103</v>
      </c>
      <c r="W3604" t="s">
        <v>38</v>
      </c>
      <c r="X3604">
        <v>2025</v>
      </c>
      <c r="Y3604" t="s">
        <v>167</v>
      </c>
      <c r="Z3604" s="8">
        <v>0.18210000000000001</v>
      </c>
    </row>
    <row r="3605" spans="1:26" x14ac:dyDescent="0.3">
      <c r="A3605" t="s">
        <v>8220</v>
      </c>
      <c r="B3605" s="4">
        <v>45581</v>
      </c>
      <c r="C3605" t="s">
        <v>5500</v>
      </c>
      <c r="D3605" t="s">
        <v>8221</v>
      </c>
      <c r="E3605" t="s">
        <v>56</v>
      </c>
      <c r="F3605" t="s">
        <v>238</v>
      </c>
      <c r="G3605" t="s">
        <v>132</v>
      </c>
      <c r="H3605" t="s">
        <v>252</v>
      </c>
      <c r="I3605" t="s">
        <v>33</v>
      </c>
      <c r="J3605" t="s">
        <v>59</v>
      </c>
      <c r="K3605" t="s">
        <v>35</v>
      </c>
      <c r="L3605">
        <v>3</v>
      </c>
      <c r="M3605" s="6">
        <v>2267.62</v>
      </c>
      <c r="N3605" s="8">
        <v>0.2</v>
      </c>
      <c r="O3605" s="6">
        <v>1360.57</v>
      </c>
      <c r="P3605" s="6">
        <v>5442.29</v>
      </c>
      <c r="Q3605" s="6">
        <v>3758.63</v>
      </c>
      <c r="R3605" s="6">
        <v>1683.66</v>
      </c>
      <c r="S3605" s="6">
        <v>327.3</v>
      </c>
      <c r="T3605" t="s">
        <v>117</v>
      </c>
      <c r="U3605">
        <v>10</v>
      </c>
      <c r="V3605" t="s">
        <v>146</v>
      </c>
      <c r="W3605" t="s">
        <v>85</v>
      </c>
      <c r="X3605">
        <v>2024</v>
      </c>
      <c r="Y3605" t="s">
        <v>184</v>
      </c>
      <c r="Z3605" s="8">
        <v>0.30940000000000001</v>
      </c>
    </row>
    <row r="3606" spans="1:26" x14ac:dyDescent="0.3">
      <c r="A3606" t="s">
        <v>8222</v>
      </c>
      <c r="B3606" s="4">
        <v>45586</v>
      </c>
      <c r="C3606" t="s">
        <v>499</v>
      </c>
      <c r="D3606" t="s">
        <v>8223</v>
      </c>
      <c r="E3606" t="s">
        <v>29</v>
      </c>
      <c r="F3606" t="s">
        <v>123</v>
      </c>
      <c r="G3606" t="s">
        <v>45</v>
      </c>
      <c r="H3606" t="s">
        <v>46</v>
      </c>
      <c r="I3606" t="s">
        <v>75</v>
      </c>
      <c r="J3606" t="s">
        <v>59</v>
      </c>
      <c r="K3606" t="s">
        <v>35</v>
      </c>
      <c r="L3606">
        <v>3</v>
      </c>
      <c r="M3606" s="6">
        <v>2146.19</v>
      </c>
      <c r="N3606" s="8">
        <v>0.05</v>
      </c>
      <c r="O3606" s="6">
        <v>321.93</v>
      </c>
      <c r="P3606" s="6">
        <v>6116.64</v>
      </c>
      <c r="Q3606" s="6">
        <v>4744.5</v>
      </c>
      <c r="R3606" s="6">
        <v>1372.14</v>
      </c>
      <c r="S3606" s="6">
        <v>270.62</v>
      </c>
      <c r="T3606" t="s">
        <v>117</v>
      </c>
      <c r="U3606">
        <v>10</v>
      </c>
      <c r="V3606" t="s">
        <v>146</v>
      </c>
      <c r="W3606" t="s">
        <v>85</v>
      </c>
      <c r="X3606">
        <v>2024</v>
      </c>
      <c r="Y3606" t="s">
        <v>184</v>
      </c>
      <c r="Z3606" s="8">
        <v>0.2243</v>
      </c>
    </row>
    <row r="3607" spans="1:26" x14ac:dyDescent="0.3">
      <c r="A3607" t="s">
        <v>8224</v>
      </c>
      <c r="B3607" s="4">
        <v>45742</v>
      </c>
      <c r="C3607" t="s">
        <v>1579</v>
      </c>
      <c r="D3607" t="s">
        <v>8225</v>
      </c>
      <c r="E3607" t="s">
        <v>43</v>
      </c>
      <c r="F3607" t="s">
        <v>273</v>
      </c>
      <c r="G3607" t="s">
        <v>45</v>
      </c>
      <c r="H3607" t="s">
        <v>46</v>
      </c>
      <c r="I3607" t="s">
        <v>33</v>
      </c>
      <c r="J3607" t="s">
        <v>34</v>
      </c>
      <c r="K3607" t="s">
        <v>102</v>
      </c>
      <c r="L3607">
        <v>2</v>
      </c>
      <c r="M3607" s="6">
        <v>2899.82</v>
      </c>
      <c r="N3607" s="8">
        <v>0.05</v>
      </c>
      <c r="O3607" s="6">
        <v>289.98</v>
      </c>
      <c r="P3607" s="6">
        <v>5509.66</v>
      </c>
      <c r="Q3607" s="6">
        <v>4079.23</v>
      </c>
      <c r="R3607" s="6">
        <v>1430.43</v>
      </c>
      <c r="S3607" s="6">
        <v>321.52999999999997</v>
      </c>
      <c r="T3607" t="s">
        <v>77</v>
      </c>
      <c r="U3607">
        <v>3</v>
      </c>
      <c r="V3607" t="s">
        <v>50</v>
      </c>
      <c r="W3607" t="s">
        <v>51</v>
      </c>
      <c r="X3607">
        <v>2025</v>
      </c>
      <c r="Y3607" t="s">
        <v>52</v>
      </c>
      <c r="Z3607" s="8">
        <v>0.2596</v>
      </c>
    </row>
    <row r="3608" spans="1:26" x14ac:dyDescent="0.3">
      <c r="A3608" t="s">
        <v>8226</v>
      </c>
      <c r="B3608" s="4">
        <v>45506</v>
      </c>
      <c r="C3608" t="s">
        <v>8227</v>
      </c>
      <c r="D3608" t="s">
        <v>8228</v>
      </c>
      <c r="E3608" t="s">
        <v>67</v>
      </c>
      <c r="F3608" t="s">
        <v>82</v>
      </c>
      <c r="G3608" t="s">
        <v>132</v>
      </c>
      <c r="H3608" t="s">
        <v>133</v>
      </c>
      <c r="I3608" t="s">
        <v>33</v>
      </c>
      <c r="J3608" t="s">
        <v>34</v>
      </c>
      <c r="K3608" t="s">
        <v>102</v>
      </c>
      <c r="L3608">
        <v>1</v>
      </c>
      <c r="M3608" s="6">
        <v>817.65</v>
      </c>
      <c r="N3608" s="8">
        <v>0.05</v>
      </c>
      <c r="O3608" s="6">
        <v>40.880000000000003</v>
      </c>
      <c r="P3608" s="6">
        <v>776.77</v>
      </c>
      <c r="Q3608" s="6">
        <v>605.12</v>
      </c>
      <c r="R3608" s="6">
        <v>171.65</v>
      </c>
      <c r="S3608" s="6">
        <v>443.86</v>
      </c>
      <c r="T3608" t="s">
        <v>36</v>
      </c>
      <c r="U3608">
        <v>8</v>
      </c>
      <c r="V3608" t="s">
        <v>118</v>
      </c>
      <c r="W3608" t="s">
        <v>62</v>
      </c>
      <c r="X3608">
        <v>2024</v>
      </c>
      <c r="Y3608" t="s">
        <v>119</v>
      </c>
      <c r="Z3608" s="8">
        <v>0.221</v>
      </c>
    </row>
    <row r="3609" spans="1:26" x14ac:dyDescent="0.3">
      <c r="A3609" t="s">
        <v>8229</v>
      </c>
      <c r="B3609" s="4">
        <v>45923</v>
      </c>
      <c r="C3609" t="s">
        <v>1437</v>
      </c>
      <c r="D3609" t="s">
        <v>8230</v>
      </c>
      <c r="E3609" t="s">
        <v>56</v>
      </c>
      <c r="F3609" t="s">
        <v>57</v>
      </c>
      <c r="G3609" t="s">
        <v>132</v>
      </c>
      <c r="H3609" t="s">
        <v>252</v>
      </c>
      <c r="I3609" t="s">
        <v>47</v>
      </c>
      <c r="J3609" t="s">
        <v>48</v>
      </c>
      <c r="K3609" t="s">
        <v>35</v>
      </c>
      <c r="L3609">
        <v>3</v>
      </c>
      <c r="M3609" s="6">
        <v>842.78</v>
      </c>
      <c r="N3609" s="8">
        <v>0.1</v>
      </c>
      <c r="O3609" s="6">
        <v>252.83</v>
      </c>
      <c r="P3609" s="6">
        <v>2275.5100000000002</v>
      </c>
      <c r="Q3609" s="6">
        <v>1639.91</v>
      </c>
      <c r="R3609" s="6">
        <v>635.6</v>
      </c>
      <c r="S3609" s="6">
        <v>370.87</v>
      </c>
      <c r="T3609" t="s">
        <v>36</v>
      </c>
      <c r="U3609">
        <v>9</v>
      </c>
      <c r="V3609" t="s">
        <v>61</v>
      </c>
      <c r="W3609" t="s">
        <v>62</v>
      </c>
      <c r="X3609">
        <v>2025</v>
      </c>
      <c r="Y3609" t="s">
        <v>97</v>
      </c>
      <c r="Z3609" s="8">
        <v>0.27929999999999999</v>
      </c>
    </row>
    <row r="3610" spans="1:26" x14ac:dyDescent="0.3">
      <c r="A3610" t="s">
        <v>8231</v>
      </c>
      <c r="B3610" s="4">
        <v>45858</v>
      </c>
      <c r="C3610" t="s">
        <v>3467</v>
      </c>
      <c r="D3610" t="s">
        <v>8232</v>
      </c>
      <c r="E3610" t="s">
        <v>67</v>
      </c>
      <c r="F3610" t="s">
        <v>82</v>
      </c>
      <c r="G3610" t="s">
        <v>69</v>
      </c>
      <c r="H3610" t="s">
        <v>188</v>
      </c>
      <c r="I3610" t="s">
        <v>75</v>
      </c>
      <c r="J3610" t="s">
        <v>59</v>
      </c>
      <c r="K3610" t="s">
        <v>35</v>
      </c>
      <c r="L3610">
        <v>3</v>
      </c>
      <c r="M3610" s="6">
        <v>4083.36</v>
      </c>
      <c r="N3610" s="8">
        <v>0.25</v>
      </c>
      <c r="O3610" s="6">
        <v>3062.52</v>
      </c>
      <c r="P3610" s="6">
        <v>9187.56</v>
      </c>
      <c r="Q3610" s="6">
        <v>7348.76</v>
      </c>
      <c r="R3610" s="6">
        <v>1838.8</v>
      </c>
      <c r="S3610" s="6">
        <v>304.37</v>
      </c>
      <c r="T3610" t="s">
        <v>36</v>
      </c>
      <c r="U3610">
        <v>7</v>
      </c>
      <c r="V3610" t="s">
        <v>179</v>
      </c>
      <c r="W3610" t="s">
        <v>62</v>
      </c>
      <c r="X3610">
        <v>2025</v>
      </c>
      <c r="Y3610" t="s">
        <v>208</v>
      </c>
      <c r="Z3610" s="8">
        <v>0.2001</v>
      </c>
    </row>
    <row r="3611" spans="1:26" x14ac:dyDescent="0.3">
      <c r="A3611" t="s">
        <v>8233</v>
      </c>
      <c r="B3611" s="4">
        <v>45318</v>
      </c>
      <c r="C3611" t="s">
        <v>2766</v>
      </c>
      <c r="D3611" t="s">
        <v>8234</v>
      </c>
      <c r="E3611" t="s">
        <v>29</v>
      </c>
      <c r="F3611" t="s">
        <v>123</v>
      </c>
      <c r="G3611" t="s">
        <v>110</v>
      </c>
      <c r="H3611" t="s">
        <v>111</v>
      </c>
      <c r="I3611" t="s">
        <v>116</v>
      </c>
      <c r="J3611" t="s">
        <v>34</v>
      </c>
      <c r="K3611" t="s">
        <v>60</v>
      </c>
      <c r="L3611">
        <v>1</v>
      </c>
      <c r="M3611" s="6">
        <v>1361.43</v>
      </c>
      <c r="N3611" s="8">
        <v>0.25</v>
      </c>
      <c r="O3611" s="6">
        <v>340.36</v>
      </c>
      <c r="P3611" s="6">
        <v>1021.07</v>
      </c>
      <c r="Q3611" s="6">
        <v>599.04</v>
      </c>
      <c r="R3611" s="6">
        <v>422.03</v>
      </c>
      <c r="S3611" s="6">
        <v>414.1</v>
      </c>
      <c r="T3611" t="s">
        <v>36</v>
      </c>
      <c r="U3611">
        <v>1</v>
      </c>
      <c r="V3611" t="s">
        <v>91</v>
      </c>
      <c r="W3611" t="s">
        <v>51</v>
      </c>
      <c r="X3611">
        <v>2024</v>
      </c>
      <c r="Y3611" t="s">
        <v>92</v>
      </c>
      <c r="Z3611" s="8">
        <v>0.4133</v>
      </c>
    </row>
    <row r="3612" spans="1:26" x14ac:dyDescent="0.3">
      <c r="A3612" t="s">
        <v>8235</v>
      </c>
      <c r="B3612" s="4">
        <v>45921</v>
      </c>
      <c r="C3612" t="s">
        <v>2579</v>
      </c>
      <c r="D3612" t="s">
        <v>8236</v>
      </c>
      <c r="E3612" t="s">
        <v>56</v>
      </c>
      <c r="F3612" t="s">
        <v>90</v>
      </c>
      <c r="G3612" t="s">
        <v>110</v>
      </c>
      <c r="H3612" t="s">
        <v>166</v>
      </c>
      <c r="I3612" t="s">
        <v>47</v>
      </c>
      <c r="J3612" t="s">
        <v>48</v>
      </c>
      <c r="K3612" t="s">
        <v>76</v>
      </c>
      <c r="L3612">
        <v>1</v>
      </c>
      <c r="M3612" s="6">
        <v>882.46</v>
      </c>
      <c r="N3612" s="8">
        <v>0.2</v>
      </c>
      <c r="O3612" s="6">
        <v>176.49</v>
      </c>
      <c r="P3612" s="6">
        <v>705.97</v>
      </c>
      <c r="Q3612" s="6">
        <v>532.54999999999995</v>
      </c>
      <c r="R3612" s="6">
        <v>173.42</v>
      </c>
      <c r="S3612" s="6">
        <v>41.89</v>
      </c>
      <c r="T3612" t="s">
        <v>117</v>
      </c>
      <c r="U3612">
        <v>9</v>
      </c>
      <c r="V3612" t="s">
        <v>61</v>
      </c>
      <c r="W3612" t="s">
        <v>62</v>
      </c>
      <c r="X3612">
        <v>2025</v>
      </c>
      <c r="Y3612" t="s">
        <v>97</v>
      </c>
      <c r="Z3612" s="8">
        <v>0.24560000000000001</v>
      </c>
    </row>
    <row r="3613" spans="1:26" x14ac:dyDescent="0.3">
      <c r="A3613" t="s">
        <v>8237</v>
      </c>
      <c r="B3613" s="4">
        <v>45522</v>
      </c>
      <c r="C3613" t="s">
        <v>7020</v>
      </c>
      <c r="D3613" t="s">
        <v>8238</v>
      </c>
      <c r="E3613" t="s">
        <v>43</v>
      </c>
      <c r="F3613" t="s">
        <v>101</v>
      </c>
      <c r="G3613" t="s">
        <v>110</v>
      </c>
      <c r="H3613" t="s">
        <v>269</v>
      </c>
      <c r="I3613" t="s">
        <v>75</v>
      </c>
      <c r="J3613" t="s">
        <v>59</v>
      </c>
      <c r="K3613" t="s">
        <v>35</v>
      </c>
      <c r="L3613">
        <v>1</v>
      </c>
      <c r="M3613" s="6">
        <v>1548.08</v>
      </c>
      <c r="N3613" s="8">
        <v>0.1</v>
      </c>
      <c r="O3613" s="6">
        <v>154.81</v>
      </c>
      <c r="P3613" s="6">
        <v>1393.27</v>
      </c>
      <c r="Q3613" s="6">
        <v>1025.23</v>
      </c>
      <c r="R3613" s="6">
        <v>368.04</v>
      </c>
      <c r="S3613" s="6">
        <v>139.91999999999999</v>
      </c>
      <c r="T3613" t="s">
        <v>36</v>
      </c>
      <c r="U3613">
        <v>8</v>
      </c>
      <c r="V3613" t="s">
        <v>118</v>
      </c>
      <c r="W3613" t="s">
        <v>62</v>
      </c>
      <c r="X3613">
        <v>2024</v>
      </c>
      <c r="Y3613" t="s">
        <v>119</v>
      </c>
      <c r="Z3613" s="8">
        <v>0.26419999999999999</v>
      </c>
    </row>
    <row r="3614" spans="1:26" x14ac:dyDescent="0.3">
      <c r="A3614" t="s">
        <v>8239</v>
      </c>
      <c r="B3614" s="4">
        <v>45856</v>
      </c>
      <c r="C3614" t="s">
        <v>5818</v>
      </c>
      <c r="D3614" t="s">
        <v>8240</v>
      </c>
      <c r="E3614" t="s">
        <v>43</v>
      </c>
      <c r="F3614" t="s">
        <v>256</v>
      </c>
      <c r="G3614" t="s">
        <v>31</v>
      </c>
      <c r="H3614" t="s">
        <v>96</v>
      </c>
      <c r="I3614" t="s">
        <v>33</v>
      </c>
      <c r="J3614" t="s">
        <v>59</v>
      </c>
      <c r="K3614" t="s">
        <v>35</v>
      </c>
      <c r="L3614">
        <v>1</v>
      </c>
      <c r="M3614" s="6">
        <v>2887.97</v>
      </c>
      <c r="N3614" s="8">
        <v>0.15</v>
      </c>
      <c r="O3614" s="6">
        <v>433.2</v>
      </c>
      <c r="P3614" s="6">
        <v>2454.77</v>
      </c>
      <c r="Q3614" s="6">
        <v>1812.08</v>
      </c>
      <c r="R3614" s="6">
        <v>642.69000000000005</v>
      </c>
      <c r="S3614" s="6">
        <v>315.17</v>
      </c>
      <c r="T3614" t="s">
        <v>117</v>
      </c>
      <c r="U3614">
        <v>7</v>
      </c>
      <c r="V3614" t="s">
        <v>179</v>
      </c>
      <c r="W3614" t="s">
        <v>62</v>
      </c>
      <c r="X3614">
        <v>2025</v>
      </c>
      <c r="Y3614" t="s">
        <v>208</v>
      </c>
      <c r="Z3614" s="8">
        <v>0.26179999999999998</v>
      </c>
    </row>
    <row r="3615" spans="1:26" x14ac:dyDescent="0.3">
      <c r="A3615" t="s">
        <v>8241</v>
      </c>
      <c r="B3615" s="4">
        <v>45612</v>
      </c>
      <c r="C3615" t="s">
        <v>6577</v>
      </c>
      <c r="D3615" t="s">
        <v>8242</v>
      </c>
      <c r="E3615" t="s">
        <v>56</v>
      </c>
      <c r="F3615" t="s">
        <v>90</v>
      </c>
      <c r="G3615" t="s">
        <v>31</v>
      </c>
      <c r="H3615" t="s">
        <v>32</v>
      </c>
      <c r="I3615" t="s">
        <v>47</v>
      </c>
      <c r="J3615" t="s">
        <v>59</v>
      </c>
      <c r="K3615" t="s">
        <v>102</v>
      </c>
      <c r="L3615">
        <v>1</v>
      </c>
      <c r="M3615" s="6">
        <v>1100.6099999999999</v>
      </c>
      <c r="N3615" s="8">
        <v>0.05</v>
      </c>
      <c r="O3615" s="6">
        <v>55.03</v>
      </c>
      <c r="P3615" s="6">
        <v>1045.58</v>
      </c>
      <c r="Q3615" s="6">
        <v>609.65</v>
      </c>
      <c r="R3615" s="6">
        <v>435.93</v>
      </c>
      <c r="S3615" s="6">
        <v>206.42</v>
      </c>
      <c r="T3615" t="s">
        <v>117</v>
      </c>
      <c r="U3615">
        <v>11</v>
      </c>
      <c r="V3615" t="s">
        <v>124</v>
      </c>
      <c r="W3615" t="s">
        <v>85</v>
      </c>
      <c r="X3615">
        <v>2024</v>
      </c>
      <c r="Y3615" t="s">
        <v>125</v>
      </c>
      <c r="Z3615" s="8">
        <v>0.41689999999999999</v>
      </c>
    </row>
    <row r="3616" spans="1:26" x14ac:dyDescent="0.3">
      <c r="A3616" t="s">
        <v>8243</v>
      </c>
      <c r="B3616" s="4">
        <v>45524</v>
      </c>
      <c r="C3616" t="s">
        <v>1918</v>
      </c>
      <c r="D3616" t="s">
        <v>8244</v>
      </c>
      <c r="E3616" t="s">
        <v>43</v>
      </c>
      <c r="F3616" t="s">
        <v>273</v>
      </c>
      <c r="G3616" t="s">
        <v>45</v>
      </c>
      <c r="H3616" t="s">
        <v>32</v>
      </c>
      <c r="I3616" t="s">
        <v>75</v>
      </c>
      <c r="J3616" t="s">
        <v>34</v>
      </c>
      <c r="K3616" t="s">
        <v>35</v>
      </c>
      <c r="L3616">
        <v>1</v>
      </c>
      <c r="M3616" s="6">
        <v>868.72</v>
      </c>
      <c r="N3616" s="8">
        <v>0</v>
      </c>
      <c r="O3616" s="6">
        <v>0</v>
      </c>
      <c r="P3616" s="6">
        <v>868.72</v>
      </c>
      <c r="Q3616" s="6">
        <v>600.65</v>
      </c>
      <c r="R3616" s="6">
        <v>268.07</v>
      </c>
      <c r="S3616" s="6">
        <v>83.04</v>
      </c>
      <c r="T3616" t="s">
        <v>36</v>
      </c>
      <c r="U3616">
        <v>8</v>
      </c>
      <c r="V3616" t="s">
        <v>118</v>
      </c>
      <c r="W3616" t="s">
        <v>62</v>
      </c>
      <c r="X3616">
        <v>2024</v>
      </c>
      <c r="Y3616" t="s">
        <v>119</v>
      </c>
      <c r="Z3616" s="8">
        <v>0.30859999999999999</v>
      </c>
    </row>
    <row r="3617" spans="1:26" x14ac:dyDescent="0.3">
      <c r="A3617" t="s">
        <v>8245</v>
      </c>
      <c r="B3617" s="4">
        <v>45961</v>
      </c>
      <c r="C3617" t="s">
        <v>1276</v>
      </c>
      <c r="D3617" t="s">
        <v>8246</v>
      </c>
      <c r="E3617" t="s">
        <v>29</v>
      </c>
      <c r="F3617" t="s">
        <v>141</v>
      </c>
      <c r="G3617" t="s">
        <v>69</v>
      </c>
      <c r="H3617" t="s">
        <v>188</v>
      </c>
      <c r="I3617" t="s">
        <v>33</v>
      </c>
      <c r="J3617" t="s">
        <v>34</v>
      </c>
      <c r="K3617" t="s">
        <v>102</v>
      </c>
      <c r="L3617">
        <v>2</v>
      </c>
      <c r="M3617" s="6">
        <v>1422.25</v>
      </c>
      <c r="N3617" s="8">
        <v>0.3</v>
      </c>
      <c r="O3617" s="6">
        <v>853.35</v>
      </c>
      <c r="P3617" s="6">
        <v>1991.15</v>
      </c>
      <c r="Q3617" s="6">
        <v>1367.07</v>
      </c>
      <c r="R3617" s="6">
        <v>624.08000000000004</v>
      </c>
      <c r="S3617" s="6">
        <v>191.97</v>
      </c>
      <c r="T3617" t="s">
        <v>36</v>
      </c>
      <c r="U3617">
        <v>10</v>
      </c>
      <c r="V3617" t="s">
        <v>146</v>
      </c>
      <c r="W3617" t="s">
        <v>85</v>
      </c>
      <c r="X3617">
        <v>2025</v>
      </c>
      <c r="Y3617" t="s">
        <v>147</v>
      </c>
      <c r="Z3617" s="8">
        <v>0.31340000000000001</v>
      </c>
    </row>
    <row r="3618" spans="1:26" x14ac:dyDescent="0.3">
      <c r="A3618" t="s">
        <v>8247</v>
      </c>
      <c r="B3618" s="4">
        <v>45728</v>
      </c>
      <c r="C3618" t="s">
        <v>2908</v>
      </c>
      <c r="D3618" t="s">
        <v>8248</v>
      </c>
      <c r="E3618" t="s">
        <v>56</v>
      </c>
      <c r="F3618" t="s">
        <v>90</v>
      </c>
      <c r="G3618" t="s">
        <v>69</v>
      </c>
      <c r="H3618" t="s">
        <v>70</v>
      </c>
      <c r="I3618" t="s">
        <v>33</v>
      </c>
      <c r="J3618" t="s">
        <v>34</v>
      </c>
      <c r="K3618" t="s">
        <v>76</v>
      </c>
      <c r="L3618">
        <v>1</v>
      </c>
      <c r="M3618" s="6">
        <v>1665.98</v>
      </c>
      <c r="N3618" s="8">
        <v>0.2</v>
      </c>
      <c r="O3618" s="6">
        <v>333.2</v>
      </c>
      <c r="P3618" s="6">
        <v>1332.78</v>
      </c>
      <c r="Q3618" s="6">
        <v>804.1</v>
      </c>
      <c r="R3618" s="6">
        <v>528.67999999999995</v>
      </c>
      <c r="S3618" s="6">
        <v>41.65</v>
      </c>
      <c r="T3618" t="s">
        <v>36</v>
      </c>
      <c r="U3618">
        <v>3</v>
      </c>
      <c r="V3618" t="s">
        <v>50</v>
      </c>
      <c r="W3618" t="s">
        <v>51</v>
      </c>
      <c r="X3618">
        <v>2025</v>
      </c>
      <c r="Y3618" t="s">
        <v>52</v>
      </c>
      <c r="Z3618" s="8">
        <v>0.3967</v>
      </c>
    </row>
    <row r="3619" spans="1:26" x14ac:dyDescent="0.3">
      <c r="A3619" t="s">
        <v>8249</v>
      </c>
      <c r="B3619" s="4">
        <v>45824</v>
      </c>
      <c r="C3619" t="s">
        <v>230</v>
      </c>
      <c r="D3619" t="s">
        <v>8250</v>
      </c>
      <c r="E3619" t="s">
        <v>108</v>
      </c>
      <c r="F3619" t="s">
        <v>109</v>
      </c>
      <c r="G3619" t="s">
        <v>45</v>
      </c>
      <c r="H3619" t="s">
        <v>83</v>
      </c>
      <c r="I3619" t="s">
        <v>75</v>
      </c>
      <c r="J3619" t="s">
        <v>59</v>
      </c>
      <c r="K3619" t="s">
        <v>35</v>
      </c>
      <c r="L3619">
        <v>2</v>
      </c>
      <c r="M3619" s="6">
        <v>590.02</v>
      </c>
      <c r="N3619" s="8">
        <v>0.2</v>
      </c>
      <c r="O3619" s="6">
        <v>236.01</v>
      </c>
      <c r="P3619" s="6">
        <v>944.03</v>
      </c>
      <c r="Q3619" s="6">
        <v>749.33</v>
      </c>
      <c r="R3619" s="6">
        <v>194.7</v>
      </c>
      <c r="S3619" s="6">
        <v>351.29</v>
      </c>
      <c r="T3619" t="s">
        <v>36</v>
      </c>
      <c r="U3619">
        <v>6</v>
      </c>
      <c r="V3619" t="s">
        <v>189</v>
      </c>
      <c r="W3619" t="s">
        <v>38</v>
      </c>
      <c r="X3619">
        <v>2025</v>
      </c>
      <c r="Y3619" t="s">
        <v>424</v>
      </c>
      <c r="Z3619" s="8">
        <v>0.20619999999999999</v>
      </c>
    </row>
    <row r="3620" spans="1:26" x14ac:dyDescent="0.3">
      <c r="A3620" t="s">
        <v>8251</v>
      </c>
      <c r="B3620" s="4">
        <v>45694</v>
      </c>
      <c r="C3620" t="s">
        <v>1443</v>
      </c>
      <c r="D3620" t="s">
        <v>8252</v>
      </c>
      <c r="E3620" t="s">
        <v>56</v>
      </c>
      <c r="F3620" t="s">
        <v>90</v>
      </c>
      <c r="G3620" t="s">
        <v>69</v>
      </c>
      <c r="H3620" t="s">
        <v>291</v>
      </c>
      <c r="I3620" t="s">
        <v>75</v>
      </c>
      <c r="J3620" t="s">
        <v>59</v>
      </c>
      <c r="K3620" t="s">
        <v>76</v>
      </c>
      <c r="L3620">
        <v>1</v>
      </c>
      <c r="M3620" s="6">
        <v>3899.36</v>
      </c>
      <c r="N3620" s="8">
        <v>0.05</v>
      </c>
      <c r="O3620" s="6">
        <v>194.97</v>
      </c>
      <c r="P3620" s="6">
        <v>3704.39</v>
      </c>
      <c r="Q3620" s="6">
        <v>2267.7600000000002</v>
      </c>
      <c r="R3620" s="6">
        <v>1436.63</v>
      </c>
      <c r="S3620" s="6">
        <v>427.23</v>
      </c>
      <c r="T3620" t="s">
        <v>117</v>
      </c>
      <c r="U3620">
        <v>2</v>
      </c>
      <c r="V3620" t="s">
        <v>171</v>
      </c>
      <c r="W3620" t="s">
        <v>51</v>
      </c>
      <c r="X3620">
        <v>2025</v>
      </c>
      <c r="Y3620" t="s">
        <v>172</v>
      </c>
      <c r="Z3620" s="8">
        <v>0.38779999999999998</v>
      </c>
    </row>
    <row r="3621" spans="1:26" x14ac:dyDescent="0.3">
      <c r="A3621" t="s">
        <v>8253</v>
      </c>
      <c r="B3621" s="4">
        <v>45344</v>
      </c>
      <c r="C3621" t="s">
        <v>422</v>
      </c>
      <c r="D3621" t="s">
        <v>8254</v>
      </c>
      <c r="E3621" t="s">
        <v>43</v>
      </c>
      <c r="F3621" t="s">
        <v>101</v>
      </c>
      <c r="G3621" t="s">
        <v>31</v>
      </c>
      <c r="H3621" t="s">
        <v>32</v>
      </c>
      <c r="I3621" t="s">
        <v>75</v>
      </c>
      <c r="J3621" t="s">
        <v>34</v>
      </c>
      <c r="K3621" t="s">
        <v>76</v>
      </c>
      <c r="L3621">
        <v>2</v>
      </c>
      <c r="M3621" s="6">
        <v>707.76</v>
      </c>
      <c r="N3621" s="8">
        <v>0.05</v>
      </c>
      <c r="O3621" s="6">
        <v>70.78</v>
      </c>
      <c r="P3621" s="6">
        <v>1344.74</v>
      </c>
      <c r="Q3621" s="6">
        <v>924.72</v>
      </c>
      <c r="R3621" s="6">
        <v>420.02</v>
      </c>
      <c r="S3621" s="6">
        <v>324.41000000000003</v>
      </c>
      <c r="T3621" t="s">
        <v>36</v>
      </c>
      <c r="U3621">
        <v>2</v>
      </c>
      <c r="V3621" t="s">
        <v>171</v>
      </c>
      <c r="W3621" t="s">
        <v>51</v>
      </c>
      <c r="X3621">
        <v>2024</v>
      </c>
      <c r="Y3621" t="s">
        <v>214</v>
      </c>
      <c r="Z3621" s="8">
        <v>0.31230000000000002</v>
      </c>
    </row>
    <row r="3622" spans="1:26" x14ac:dyDescent="0.3">
      <c r="A3622" t="s">
        <v>8255</v>
      </c>
      <c r="B3622" s="4">
        <v>45604</v>
      </c>
      <c r="C3622" t="s">
        <v>655</v>
      </c>
      <c r="D3622" t="s">
        <v>8256</v>
      </c>
      <c r="E3622" t="s">
        <v>67</v>
      </c>
      <c r="F3622" t="s">
        <v>158</v>
      </c>
      <c r="G3622" t="s">
        <v>132</v>
      </c>
      <c r="H3622" t="s">
        <v>252</v>
      </c>
      <c r="I3622" t="s">
        <v>33</v>
      </c>
      <c r="J3622" t="s">
        <v>34</v>
      </c>
      <c r="K3622" t="s">
        <v>35</v>
      </c>
      <c r="L3622">
        <v>2</v>
      </c>
      <c r="M3622" s="6">
        <v>853.8</v>
      </c>
      <c r="N3622" s="8">
        <v>0.15</v>
      </c>
      <c r="O3622" s="6">
        <v>256.14</v>
      </c>
      <c r="P3622" s="6">
        <v>1451.46</v>
      </c>
      <c r="Q3622" s="6">
        <v>1136.67</v>
      </c>
      <c r="R3622" s="6">
        <v>314.79000000000002</v>
      </c>
      <c r="S3622" s="6">
        <v>298.77999999999997</v>
      </c>
      <c r="T3622" t="s">
        <v>117</v>
      </c>
      <c r="U3622">
        <v>11</v>
      </c>
      <c r="V3622" t="s">
        <v>124</v>
      </c>
      <c r="W3622" t="s">
        <v>85</v>
      </c>
      <c r="X3622">
        <v>2024</v>
      </c>
      <c r="Y3622" t="s">
        <v>125</v>
      </c>
      <c r="Z3622" s="8">
        <v>0.21690000000000001</v>
      </c>
    </row>
    <row r="3623" spans="1:26" x14ac:dyDescent="0.3">
      <c r="A3623" t="s">
        <v>8257</v>
      </c>
      <c r="B3623" s="4">
        <v>45572</v>
      </c>
      <c r="C3623" t="s">
        <v>797</v>
      </c>
      <c r="D3623" t="s">
        <v>8258</v>
      </c>
      <c r="E3623" t="s">
        <v>43</v>
      </c>
      <c r="F3623" t="s">
        <v>101</v>
      </c>
      <c r="G3623" t="s">
        <v>31</v>
      </c>
      <c r="H3623" t="s">
        <v>32</v>
      </c>
      <c r="I3623" t="s">
        <v>33</v>
      </c>
      <c r="J3623" t="s">
        <v>34</v>
      </c>
      <c r="K3623" t="s">
        <v>35</v>
      </c>
      <c r="L3623">
        <v>3</v>
      </c>
      <c r="M3623" s="6">
        <v>1512.32</v>
      </c>
      <c r="N3623" s="8">
        <v>0.1</v>
      </c>
      <c r="O3623" s="6">
        <v>453.7</v>
      </c>
      <c r="P3623" s="6">
        <v>4083.26</v>
      </c>
      <c r="Q3623" s="6">
        <v>2594.14</v>
      </c>
      <c r="R3623" s="6">
        <v>1489.12</v>
      </c>
      <c r="S3623" s="6">
        <v>339.55</v>
      </c>
      <c r="T3623" t="s">
        <v>36</v>
      </c>
      <c r="U3623">
        <v>10</v>
      </c>
      <c r="V3623" t="s">
        <v>146</v>
      </c>
      <c r="W3623" t="s">
        <v>85</v>
      </c>
      <c r="X3623">
        <v>2024</v>
      </c>
      <c r="Y3623" t="s">
        <v>184</v>
      </c>
      <c r="Z3623" s="8">
        <v>0.36470000000000002</v>
      </c>
    </row>
    <row r="3624" spans="1:26" x14ac:dyDescent="0.3">
      <c r="A3624" t="s">
        <v>8259</v>
      </c>
      <c r="B3624" s="4">
        <v>46017</v>
      </c>
      <c r="C3624" t="s">
        <v>1368</v>
      </c>
      <c r="D3624" t="s">
        <v>8260</v>
      </c>
      <c r="E3624" t="s">
        <v>29</v>
      </c>
      <c r="F3624" t="s">
        <v>123</v>
      </c>
      <c r="G3624" t="s">
        <v>45</v>
      </c>
      <c r="H3624" t="s">
        <v>83</v>
      </c>
      <c r="I3624" t="s">
        <v>75</v>
      </c>
      <c r="J3624" t="s">
        <v>34</v>
      </c>
      <c r="K3624" t="s">
        <v>102</v>
      </c>
      <c r="L3624">
        <v>2</v>
      </c>
      <c r="M3624" s="6">
        <v>2082.29</v>
      </c>
      <c r="N3624" s="8">
        <v>0.05</v>
      </c>
      <c r="O3624" s="6">
        <v>208.23</v>
      </c>
      <c r="P3624" s="6">
        <v>3956.35</v>
      </c>
      <c r="Q3624" s="6">
        <v>2784.67</v>
      </c>
      <c r="R3624" s="6">
        <v>1171.68</v>
      </c>
      <c r="S3624" s="6">
        <v>332.2</v>
      </c>
      <c r="T3624" t="s">
        <v>36</v>
      </c>
      <c r="U3624">
        <v>12</v>
      </c>
      <c r="V3624" t="s">
        <v>84</v>
      </c>
      <c r="W3624" t="s">
        <v>85</v>
      </c>
      <c r="X3624">
        <v>2025</v>
      </c>
      <c r="Y3624" t="s">
        <v>86</v>
      </c>
      <c r="Z3624" s="8">
        <v>0.29620000000000002</v>
      </c>
    </row>
    <row r="3625" spans="1:26" x14ac:dyDescent="0.3">
      <c r="A3625" t="s">
        <v>8261</v>
      </c>
      <c r="B3625" s="4">
        <v>45322</v>
      </c>
      <c r="C3625" t="s">
        <v>2265</v>
      </c>
      <c r="D3625" t="s">
        <v>8262</v>
      </c>
      <c r="E3625" t="s">
        <v>108</v>
      </c>
      <c r="F3625" t="s">
        <v>109</v>
      </c>
      <c r="G3625" t="s">
        <v>132</v>
      </c>
      <c r="H3625" t="s">
        <v>154</v>
      </c>
      <c r="I3625" t="s">
        <v>33</v>
      </c>
      <c r="J3625" t="s">
        <v>59</v>
      </c>
      <c r="K3625" t="s">
        <v>49</v>
      </c>
      <c r="L3625">
        <v>1</v>
      </c>
      <c r="M3625" s="6">
        <v>1927.4</v>
      </c>
      <c r="N3625" s="8">
        <v>0.25</v>
      </c>
      <c r="O3625" s="6">
        <v>481.85</v>
      </c>
      <c r="P3625" s="6">
        <v>1445.55</v>
      </c>
      <c r="Q3625" s="6">
        <v>1064.52</v>
      </c>
      <c r="R3625" s="6">
        <v>381.03</v>
      </c>
      <c r="S3625" s="6">
        <v>317.04000000000002</v>
      </c>
      <c r="T3625" t="s">
        <v>36</v>
      </c>
      <c r="U3625">
        <v>1</v>
      </c>
      <c r="V3625" t="s">
        <v>91</v>
      </c>
      <c r="W3625" t="s">
        <v>51</v>
      </c>
      <c r="X3625">
        <v>2024</v>
      </c>
      <c r="Y3625" t="s">
        <v>92</v>
      </c>
      <c r="Z3625" s="8">
        <v>0.2636</v>
      </c>
    </row>
    <row r="3626" spans="1:26" x14ac:dyDescent="0.3">
      <c r="A3626" t="s">
        <v>8263</v>
      </c>
      <c r="B3626" s="4">
        <v>45628</v>
      </c>
      <c r="C3626" t="s">
        <v>3110</v>
      </c>
      <c r="D3626" t="s">
        <v>8264</v>
      </c>
      <c r="E3626" t="s">
        <v>43</v>
      </c>
      <c r="F3626" t="s">
        <v>44</v>
      </c>
      <c r="G3626" t="s">
        <v>69</v>
      </c>
      <c r="H3626" t="s">
        <v>70</v>
      </c>
      <c r="I3626" t="s">
        <v>75</v>
      </c>
      <c r="J3626" t="s">
        <v>48</v>
      </c>
      <c r="K3626" t="s">
        <v>35</v>
      </c>
      <c r="L3626">
        <v>1</v>
      </c>
      <c r="M3626" s="6">
        <v>2385.44</v>
      </c>
      <c r="N3626" s="8">
        <v>0</v>
      </c>
      <c r="O3626" s="6">
        <v>0</v>
      </c>
      <c r="P3626" s="6">
        <v>2385.44</v>
      </c>
      <c r="Q3626" s="6">
        <v>1517.46</v>
      </c>
      <c r="R3626" s="6">
        <v>867.98</v>
      </c>
      <c r="S3626" s="6">
        <v>345.86</v>
      </c>
      <c r="T3626" t="s">
        <v>77</v>
      </c>
      <c r="U3626">
        <v>12</v>
      </c>
      <c r="V3626" t="s">
        <v>84</v>
      </c>
      <c r="W3626" t="s">
        <v>85</v>
      </c>
      <c r="X3626">
        <v>2024</v>
      </c>
      <c r="Y3626" t="s">
        <v>162</v>
      </c>
      <c r="Z3626" s="8">
        <v>0.3639</v>
      </c>
    </row>
    <row r="3627" spans="1:26" x14ac:dyDescent="0.3">
      <c r="A3627" t="s">
        <v>8265</v>
      </c>
      <c r="B3627" s="4">
        <v>45474</v>
      </c>
      <c r="C3627" t="s">
        <v>200</v>
      </c>
      <c r="D3627" t="s">
        <v>8266</v>
      </c>
      <c r="E3627" t="s">
        <v>108</v>
      </c>
      <c r="F3627" t="s">
        <v>109</v>
      </c>
      <c r="G3627" t="s">
        <v>132</v>
      </c>
      <c r="H3627" t="s">
        <v>252</v>
      </c>
      <c r="I3627" t="s">
        <v>47</v>
      </c>
      <c r="J3627" t="s">
        <v>59</v>
      </c>
      <c r="K3627" t="s">
        <v>35</v>
      </c>
      <c r="L3627">
        <v>1</v>
      </c>
      <c r="M3627" s="6">
        <v>1463.74</v>
      </c>
      <c r="N3627" s="8">
        <v>0.15</v>
      </c>
      <c r="O3627" s="6">
        <v>219.56</v>
      </c>
      <c r="P3627" s="6">
        <v>1244.18</v>
      </c>
      <c r="Q3627" s="6">
        <v>752.87</v>
      </c>
      <c r="R3627" s="6">
        <v>491.31</v>
      </c>
      <c r="S3627" s="6">
        <v>254.46</v>
      </c>
      <c r="T3627" t="s">
        <v>36</v>
      </c>
      <c r="U3627">
        <v>7</v>
      </c>
      <c r="V3627" t="s">
        <v>179</v>
      </c>
      <c r="W3627" t="s">
        <v>62</v>
      </c>
      <c r="X3627">
        <v>2024</v>
      </c>
      <c r="Y3627" t="s">
        <v>180</v>
      </c>
      <c r="Z3627" s="8">
        <v>0.39489999999999997</v>
      </c>
    </row>
    <row r="3628" spans="1:26" x14ac:dyDescent="0.3">
      <c r="A3628" t="s">
        <v>8267</v>
      </c>
      <c r="B3628" s="4">
        <v>45314</v>
      </c>
      <c r="C3628" t="s">
        <v>692</v>
      </c>
      <c r="D3628" t="s">
        <v>8268</v>
      </c>
      <c r="E3628" t="s">
        <v>56</v>
      </c>
      <c r="F3628" t="s">
        <v>57</v>
      </c>
      <c r="G3628" t="s">
        <v>45</v>
      </c>
      <c r="H3628" t="s">
        <v>32</v>
      </c>
      <c r="I3628" t="s">
        <v>47</v>
      </c>
      <c r="J3628" t="s">
        <v>34</v>
      </c>
      <c r="K3628" t="s">
        <v>102</v>
      </c>
      <c r="L3628">
        <v>1</v>
      </c>
      <c r="M3628" s="6">
        <v>1992.49</v>
      </c>
      <c r="N3628" s="8">
        <v>0.2</v>
      </c>
      <c r="O3628" s="6">
        <v>398.5</v>
      </c>
      <c r="P3628" s="6">
        <v>1593.99</v>
      </c>
      <c r="Q3628" s="6">
        <v>1030.4100000000001</v>
      </c>
      <c r="R3628" s="6">
        <v>563.58000000000004</v>
      </c>
      <c r="S3628" s="6">
        <v>161.1</v>
      </c>
      <c r="T3628" t="s">
        <v>36</v>
      </c>
      <c r="U3628">
        <v>1</v>
      </c>
      <c r="V3628" t="s">
        <v>91</v>
      </c>
      <c r="W3628" t="s">
        <v>51</v>
      </c>
      <c r="X3628">
        <v>2024</v>
      </c>
      <c r="Y3628" t="s">
        <v>92</v>
      </c>
      <c r="Z3628" s="8">
        <v>0.35360000000000003</v>
      </c>
    </row>
    <row r="3629" spans="1:26" x14ac:dyDescent="0.3">
      <c r="A3629" t="s">
        <v>8269</v>
      </c>
      <c r="B3629" s="4">
        <v>45835</v>
      </c>
      <c r="C3629" t="s">
        <v>2126</v>
      </c>
      <c r="D3629" t="s">
        <v>8270</v>
      </c>
      <c r="E3629" t="s">
        <v>67</v>
      </c>
      <c r="F3629" t="s">
        <v>82</v>
      </c>
      <c r="G3629" t="s">
        <v>132</v>
      </c>
      <c r="H3629" t="s">
        <v>154</v>
      </c>
      <c r="I3629" t="s">
        <v>33</v>
      </c>
      <c r="J3629" t="s">
        <v>34</v>
      </c>
      <c r="K3629" t="s">
        <v>49</v>
      </c>
      <c r="L3629">
        <v>3</v>
      </c>
      <c r="M3629" s="6">
        <v>2781.71</v>
      </c>
      <c r="N3629" s="8">
        <v>0.25</v>
      </c>
      <c r="O3629" s="6">
        <v>2086.2800000000002</v>
      </c>
      <c r="P3629" s="6">
        <v>6258.85</v>
      </c>
      <c r="Q3629" s="6">
        <v>4711.1000000000004</v>
      </c>
      <c r="R3629" s="6">
        <v>1547.75</v>
      </c>
      <c r="S3629" s="6">
        <v>372.75</v>
      </c>
      <c r="T3629" t="s">
        <v>36</v>
      </c>
      <c r="U3629">
        <v>6</v>
      </c>
      <c r="V3629" t="s">
        <v>189</v>
      </c>
      <c r="W3629" t="s">
        <v>38</v>
      </c>
      <c r="X3629">
        <v>2025</v>
      </c>
      <c r="Y3629" t="s">
        <v>424</v>
      </c>
      <c r="Z3629" s="8">
        <v>0.24729999999999999</v>
      </c>
    </row>
    <row r="3630" spans="1:26" x14ac:dyDescent="0.3">
      <c r="A3630" t="s">
        <v>8271</v>
      </c>
      <c r="B3630" s="4">
        <v>45737</v>
      </c>
      <c r="C3630" t="s">
        <v>182</v>
      </c>
      <c r="D3630" t="s">
        <v>8272</v>
      </c>
      <c r="E3630" t="s">
        <v>56</v>
      </c>
      <c r="F3630" t="s">
        <v>238</v>
      </c>
      <c r="G3630" t="s">
        <v>110</v>
      </c>
      <c r="H3630" t="s">
        <v>111</v>
      </c>
      <c r="I3630" t="s">
        <v>75</v>
      </c>
      <c r="J3630" t="s">
        <v>34</v>
      </c>
      <c r="K3630" t="s">
        <v>76</v>
      </c>
      <c r="L3630">
        <v>2</v>
      </c>
      <c r="M3630" s="6">
        <v>1096.0999999999999</v>
      </c>
      <c r="N3630" s="8">
        <v>0.15</v>
      </c>
      <c r="O3630" s="6">
        <v>328.83</v>
      </c>
      <c r="P3630" s="6">
        <v>1863.37</v>
      </c>
      <c r="Q3630" s="6">
        <v>1379.29</v>
      </c>
      <c r="R3630" s="6">
        <v>484.08</v>
      </c>
      <c r="S3630" s="6">
        <v>177.18</v>
      </c>
      <c r="T3630" t="s">
        <v>36</v>
      </c>
      <c r="U3630">
        <v>3</v>
      </c>
      <c r="V3630" t="s">
        <v>50</v>
      </c>
      <c r="W3630" t="s">
        <v>51</v>
      </c>
      <c r="X3630">
        <v>2025</v>
      </c>
      <c r="Y3630" t="s">
        <v>52</v>
      </c>
      <c r="Z3630" s="8">
        <v>0.25979999999999998</v>
      </c>
    </row>
    <row r="3631" spans="1:26" x14ac:dyDescent="0.3">
      <c r="A3631" t="s">
        <v>8273</v>
      </c>
      <c r="B3631" s="4">
        <v>45365</v>
      </c>
      <c r="C3631" t="s">
        <v>2372</v>
      </c>
      <c r="D3631" t="s">
        <v>8274</v>
      </c>
      <c r="E3631" t="s">
        <v>67</v>
      </c>
      <c r="F3631" t="s">
        <v>82</v>
      </c>
      <c r="G3631" t="s">
        <v>31</v>
      </c>
      <c r="H3631" t="s">
        <v>96</v>
      </c>
      <c r="I3631" t="s">
        <v>75</v>
      </c>
      <c r="J3631" t="s">
        <v>48</v>
      </c>
      <c r="K3631" t="s">
        <v>102</v>
      </c>
      <c r="L3631">
        <v>2</v>
      </c>
      <c r="M3631" s="6">
        <v>617.47</v>
      </c>
      <c r="N3631" s="8">
        <v>0.05</v>
      </c>
      <c r="O3631" s="6">
        <v>61.75</v>
      </c>
      <c r="P3631" s="6">
        <v>1173.19</v>
      </c>
      <c r="Q3631" s="6">
        <v>866.56</v>
      </c>
      <c r="R3631" s="6">
        <v>306.63</v>
      </c>
      <c r="S3631" s="6">
        <v>407.23</v>
      </c>
      <c r="T3631" t="s">
        <v>36</v>
      </c>
      <c r="U3631">
        <v>3</v>
      </c>
      <c r="V3631" t="s">
        <v>50</v>
      </c>
      <c r="W3631" t="s">
        <v>51</v>
      </c>
      <c r="X3631">
        <v>2024</v>
      </c>
      <c r="Y3631" t="s">
        <v>78</v>
      </c>
      <c r="Z3631" s="8">
        <v>0.26140000000000002</v>
      </c>
    </row>
    <row r="3632" spans="1:26" x14ac:dyDescent="0.3">
      <c r="A3632" t="s">
        <v>8275</v>
      </c>
      <c r="B3632" s="4">
        <v>45301</v>
      </c>
      <c r="C3632" t="s">
        <v>1154</v>
      </c>
      <c r="D3632" t="s">
        <v>8276</v>
      </c>
      <c r="E3632" t="s">
        <v>29</v>
      </c>
      <c r="F3632" t="s">
        <v>30</v>
      </c>
      <c r="G3632" t="s">
        <v>69</v>
      </c>
      <c r="H3632" t="s">
        <v>188</v>
      </c>
      <c r="I3632" t="s">
        <v>47</v>
      </c>
      <c r="J3632" t="s">
        <v>59</v>
      </c>
      <c r="K3632" t="s">
        <v>35</v>
      </c>
      <c r="L3632">
        <v>2</v>
      </c>
      <c r="M3632" s="6">
        <v>499.87</v>
      </c>
      <c r="N3632" s="8">
        <v>0.2</v>
      </c>
      <c r="O3632" s="6">
        <v>199.95</v>
      </c>
      <c r="P3632" s="6">
        <v>799.79</v>
      </c>
      <c r="Q3632" s="6">
        <v>605.62</v>
      </c>
      <c r="R3632" s="6">
        <v>194.17</v>
      </c>
      <c r="S3632" s="6">
        <v>295.45</v>
      </c>
      <c r="T3632" t="s">
        <v>36</v>
      </c>
      <c r="U3632">
        <v>1</v>
      </c>
      <c r="V3632" t="s">
        <v>91</v>
      </c>
      <c r="W3632" t="s">
        <v>51</v>
      </c>
      <c r="X3632">
        <v>2024</v>
      </c>
      <c r="Y3632" t="s">
        <v>92</v>
      </c>
      <c r="Z3632" s="8">
        <v>0.24279999999999999</v>
      </c>
    </row>
    <row r="3633" spans="1:26" x14ac:dyDescent="0.3">
      <c r="A3633" t="s">
        <v>8277</v>
      </c>
      <c r="B3633" s="4">
        <v>45775</v>
      </c>
      <c r="C3633" t="s">
        <v>372</v>
      </c>
      <c r="D3633" t="s">
        <v>8278</v>
      </c>
      <c r="E3633" t="s">
        <v>108</v>
      </c>
      <c r="F3633" t="s">
        <v>364</v>
      </c>
      <c r="G3633" t="s">
        <v>132</v>
      </c>
      <c r="H3633" t="s">
        <v>133</v>
      </c>
      <c r="I3633" t="s">
        <v>47</v>
      </c>
      <c r="J3633" t="s">
        <v>59</v>
      </c>
      <c r="K3633" t="s">
        <v>35</v>
      </c>
      <c r="L3633">
        <v>1</v>
      </c>
      <c r="M3633" s="6">
        <v>1230.49</v>
      </c>
      <c r="N3633" s="8">
        <v>0.15</v>
      </c>
      <c r="O3633" s="6">
        <v>184.57</v>
      </c>
      <c r="P3633" s="6">
        <v>1045.92</v>
      </c>
      <c r="Q3633" s="6">
        <v>742.02</v>
      </c>
      <c r="R3633" s="6">
        <v>303.89999999999998</v>
      </c>
      <c r="S3633" s="6">
        <v>87.81</v>
      </c>
      <c r="T3633" t="s">
        <v>36</v>
      </c>
      <c r="U3633">
        <v>4</v>
      </c>
      <c r="V3633" t="s">
        <v>37</v>
      </c>
      <c r="W3633" t="s">
        <v>38</v>
      </c>
      <c r="X3633">
        <v>2025</v>
      </c>
      <c r="Y3633" t="s">
        <v>112</v>
      </c>
      <c r="Z3633" s="8">
        <v>0.29060000000000002</v>
      </c>
    </row>
    <row r="3634" spans="1:26" x14ac:dyDescent="0.3">
      <c r="A3634" t="s">
        <v>8279</v>
      </c>
      <c r="B3634" s="4">
        <v>45747</v>
      </c>
      <c r="C3634" t="s">
        <v>3138</v>
      </c>
      <c r="D3634" t="s">
        <v>8280</v>
      </c>
      <c r="E3634" t="s">
        <v>43</v>
      </c>
      <c r="F3634" t="s">
        <v>44</v>
      </c>
      <c r="G3634" t="s">
        <v>110</v>
      </c>
      <c r="H3634" t="s">
        <v>166</v>
      </c>
      <c r="I3634" t="s">
        <v>33</v>
      </c>
      <c r="J3634" t="s">
        <v>48</v>
      </c>
      <c r="K3634" t="s">
        <v>60</v>
      </c>
      <c r="L3634">
        <v>1</v>
      </c>
      <c r="M3634" s="6">
        <v>2404.19</v>
      </c>
      <c r="N3634" s="8">
        <v>0.15</v>
      </c>
      <c r="O3634" s="6">
        <v>360.63</v>
      </c>
      <c r="P3634" s="6">
        <v>2043.56</v>
      </c>
      <c r="Q3634" s="6">
        <v>1217.1099999999999</v>
      </c>
      <c r="R3634" s="6">
        <v>826.45</v>
      </c>
      <c r="S3634" s="6">
        <v>377.48</v>
      </c>
      <c r="T3634" t="s">
        <v>77</v>
      </c>
      <c r="U3634">
        <v>3</v>
      </c>
      <c r="V3634" t="s">
        <v>50</v>
      </c>
      <c r="W3634" t="s">
        <v>51</v>
      </c>
      <c r="X3634">
        <v>2025</v>
      </c>
      <c r="Y3634" t="s">
        <v>52</v>
      </c>
      <c r="Z3634" s="8">
        <v>0.40439999999999998</v>
      </c>
    </row>
    <row r="3635" spans="1:26" x14ac:dyDescent="0.3">
      <c r="A3635" t="s">
        <v>8281</v>
      </c>
      <c r="B3635" s="4">
        <v>45857</v>
      </c>
      <c r="C3635" t="s">
        <v>8184</v>
      </c>
      <c r="D3635" t="s">
        <v>8282</v>
      </c>
      <c r="E3635" t="s">
        <v>29</v>
      </c>
      <c r="F3635" t="s">
        <v>123</v>
      </c>
      <c r="G3635" t="s">
        <v>69</v>
      </c>
      <c r="H3635" t="s">
        <v>70</v>
      </c>
      <c r="I3635" t="s">
        <v>75</v>
      </c>
      <c r="J3635" t="s">
        <v>48</v>
      </c>
      <c r="K3635" t="s">
        <v>35</v>
      </c>
      <c r="L3635">
        <v>3</v>
      </c>
      <c r="M3635" s="6">
        <v>1440.17</v>
      </c>
      <c r="N3635" s="8">
        <v>0.05</v>
      </c>
      <c r="O3635" s="6">
        <v>216.03</v>
      </c>
      <c r="P3635" s="6">
        <v>4104.4799999999996</v>
      </c>
      <c r="Q3635" s="6">
        <v>3313.88</v>
      </c>
      <c r="R3635" s="6">
        <v>790.6</v>
      </c>
      <c r="S3635" s="6">
        <v>123.71</v>
      </c>
      <c r="T3635" t="s">
        <v>117</v>
      </c>
      <c r="U3635">
        <v>7</v>
      </c>
      <c r="V3635" t="s">
        <v>179</v>
      </c>
      <c r="W3635" t="s">
        <v>62</v>
      </c>
      <c r="X3635">
        <v>2025</v>
      </c>
      <c r="Y3635" t="s">
        <v>208</v>
      </c>
      <c r="Z3635" s="8">
        <v>0.19259999999999999</v>
      </c>
    </row>
    <row r="3636" spans="1:26" x14ac:dyDescent="0.3">
      <c r="A3636" t="s">
        <v>8283</v>
      </c>
      <c r="B3636" s="4">
        <v>45855</v>
      </c>
      <c r="C3636" t="s">
        <v>65</v>
      </c>
      <c r="D3636" t="s">
        <v>8284</v>
      </c>
      <c r="E3636" t="s">
        <v>108</v>
      </c>
      <c r="F3636" t="s">
        <v>364</v>
      </c>
      <c r="G3636" t="s">
        <v>110</v>
      </c>
      <c r="H3636" t="s">
        <v>269</v>
      </c>
      <c r="I3636" t="s">
        <v>47</v>
      </c>
      <c r="J3636" t="s">
        <v>48</v>
      </c>
      <c r="K3636" t="s">
        <v>35</v>
      </c>
      <c r="L3636">
        <v>1</v>
      </c>
      <c r="M3636" s="6">
        <v>863.49</v>
      </c>
      <c r="N3636" s="8">
        <v>0.1</v>
      </c>
      <c r="O3636" s="6">
        <v>86.35</v>
      </c>
      <c r="P3636" s="6">
        <v>777.14</v>
      </c>
      <c r="Q3636" s="6">
        <v>567.88</v>
      </c>
      <c r="R3636" s="6">
        <v>209.26</v>
      </c>
      <c r="S3636" s="6">
        <v>219.57</v>
      </c>
      <c r="T3636" t="s">
        <v>36</v>
      </c>
      <c r="U3636">
        <v>7</v>
      </c>
      <c r="V3636" t="s">
        <v>179</v>
      </c>
      <c r="W3636" t="s">
        <v>62</v>
      </c>
      <c r="X3636">
        <v>2025</v>
      </c>
      <c r="Y3636" t="s">
        <v>208</v>
      </c>
      <c r="Z3636" s="8">
        <v>0.26929999999999998</v>
      </c>
    </row>
    <row r="3637" spans="1:26" x14ac:dyDescent="0.3">
      <c r="A3637" t="s">
        <v>8285</v>
      </c>
      <c r="B3637" s="4">
        <v>45951</v>
      </c>
      <c r="C3637" t="s">
        <v>1120</v>
      </c>
      <c r="D3637" t="s">
        <v>8286</v>
      </c>
      <c r="E3637" t="s">
        <v>43</v>
      </c>
      <c r="F3637" t="s">
        <v>44</v>
      </c>
      <c r="G3637" t="s">
        <v>45</v>
      </c>
      <c r="H3637" t="s">
        <v>32</v>
      </c>
      <c r="I3637" t="s">
        <v>47</v>
      </c>
      <c r="J3637" t="s">
        <v>48</v>
      </c>
      <c r="K3637" t="s">
        <v>76</v>
      </c>
      <c r="L3637">
        <v>3</v>
      </c>
      <c r="M3637" s="6">
        <v>876.91</v>
      </c>
      <c r="N3637" s="8">
        <v>0.2</v>
      </c>
      <c r="O3637" s="6">
        <v>526.15</v>
      </c>
      <c r="P3637" s="6">
        <v>2104.58</v>
      </c>
      <c r="Q3637" s="6">
        <v>1375.07</v>
      </c>
      <c r="R3637" s="6">
        <v>729.51</v>
      </c>
      <c r="S3637" s="6">
        <v>247.84</v>
      </c>
      <c r="T3637" t="s">
        <v>36</v>
      </c>
      <c r="U3637">
        <v>10</v>
      </c>
      <c r="V3637" t="s">
        <v>146</v>
      </c>
      <c r="W3637" t="s">
        <v>85</v>
      </c>
      <c r="X3637">
        <v>2025</v>
      </c>
      <c r="Y3637" t="s">
        <v>147</v>
      </c>
      <c r="Z3637" s="8">
        <v>0.34660000000000002</v>
      </c>
    </row>
    <row r="3638" spans="1:26" x14ac:dyDescent="0.3">
      <c r="A3638" t="s">
        <v>8287</v>
      </c>
      <c r="B3638" s="4">
        <v>45451</v>
      </c>
      <c r="C3638" t="s">
        <v>818</v>
      </c>
      <c r="D3638" t="s">
        <v>8288</v>
      </c>
      <c r="E3638" t="s">
        <v>43</v>
      </c>
      <c r="F3638" t="s">
        <v>101</v>
      </c>
      <c r="G3638" t="s">
        <v>110</v>
      </c>
      <c r="H3638" t="s">
        <v>111</v>
      </c>
      <c r="I3638" t="s">
        <v>47</v>
      </c>
      <c r="J3638" t="s">
        <v>48</v>
      </c>
      <c r="K3638" t="s">
        <v>76</v>
      </c>
      <c r="L3638">
        <v>1</v>
      </c>
      <c r="M3638" s="6">
        <v>1607.84</v>
      </c>
      <c r="N3638" s="8">
        <v>0.25</v>
      </c>
      <c r="O3638" s="6">
        <v>401.96</v>
      </c>
      <c r="P3638" s="6">
        <v>1205.8800000000001</v>
      </c>
      <c r="Q3638" s="6">
        <v>797.02</v>
      </c>
      <c r="R3638" s="6">
        <v>408.86</v>
      </c>
      <c r="S3638" s="6">
        <v>218.66</v>
      </c>
      <c r="T3638" t="s">
        <v>117</v>
      </c>
      <c r="U3638">
        <v>6</v>
      </c>
      <c r="V3638" t="s">
        <v>189</v>
      </c>
      <c r="W3638" t="s">
        <v>38</v>
      </c>
      <c r="X3638">
        <v>2024</v>
      </c>
      <c r="Y3638" t="s">
        <v>190</v>
      </c>
      <c r="Z3638" s="8">
        <v>0.33910000000000001</v>
      </c>
    </row>
    <row r="3639" spans="1:26" x14ac:dyDescent="0.3">
      <c r="A3639" t="s">
        <v>8289</v>
      </c>
      <c r="B3639" s="4">
        <v>45305</v>
      </c>
      <c r="C3639" t="s">
        <v>1029</v>
      </c>
      <c r="D3639" t="s">
        <v>8290</v>
      </c>
      <c r="E3639" t="s">
        <v>56</v>
      </c>
      <c r="F3639" t="s">
        <v>74</v>
      </c>
      <c r="G3639" t="s">
        <v>110</v>
      </c>
      <c r="H3639" t="s">
        <v>166</v>
      </c>
      <c r="I3639" t="s">
        <v>75</v>
      </c>
      <c r="J3639" t="s">
        <v>59</v>
      </c>
      <c r="K3639" t="s">
        <v>35</v>
      </c>
      <c r="L3639">
        <v>2</v>
      </c>
      <c r="M3639" s="6">
        <v>1236.06</v>
      </c>
      <c r="N3639" s="8">
        <v>0.1</v>
      </c>
      <c r="O3639" s="6">
        <v>247.21</v>
      </c>
      <c r="P3639" s="6">
        <v>2224.91</v>
      </c>
      <c r="Q3639" s="6">
        <v>1314.24</v>
      </c>
      <c r="R3639" s="6">
        <v>910.67</v>
      </c>
      <c r="S3639" s="6">
        <v>188.59</v>
      </c>
      <c r="T3639" t="s">
        <v>36</v>
      </c>
      <c r="U3639">
        <v>1</v>
      </c>
      <c r="V3639" t="s">
        <v>91</v>
      </c>
      <c r="W3639" t="s">
        <v>51</v>
      </c>
      <c r="X3639">
        <v>2024</v>
      </c>
      <c r="Y3639" t="s">
        <v>92</v>
      </c>
      <c r="Z3639" s="8">
        <v>0.4093</v>
      </c>
    </row>
    <row r="3640" spans="1:26" x14ac:dyDescent="0.3">
      <c r="A3640" t="s">
        <v>8291</v>
      </c>
      <c r="B3640" s="4">
        <v>45469</v>
      </c>
      <c r="C3640" t="s">
        <v>1389</v>
      </c>
      <c r="D3640" t="s">
        <v>8292</v>
      </c>
      <c r="E3640" t="s">
        <v>29</v>
      </c>
      <c r="F3640" t="s">
        <v>30</v>
      </c>
      <c r="G3640" t="s">
        <v>31</v>
      </c>
      <c r="H3640" t="s">
        <v>96</v>
      </c>
      <c r="I3640" t="s">
        <v>47</v>
      </c>
      <c r="J3640" t="s">
        <v>59</v>
      </c>
      <c r="K3640" t="s">
        <v>76</v>
      </c>
      <c r="L3640">
        <v>1</v>
      </c>
      <c r="M3640" s="6">
        <v>1612.73</v>
      </c>
      <c r="N3640" s="8">
        <v>0.25</v>
      </c>
      <c r="O3640" s="6">
        <v>403.18</v>
      </c>
      <c r="P3640" s="6">
        <v>1209.55</v>
      </c>
      <c r="Q3640" s="6">
        <v>701.72</v>
      </c>
      <c r="R3640" s="6">
        <v>507.83</v>
      </c>
      <c r="S3640" s="6">
        <v>227.42</v>
      </c>
      <c r="T3640" t="s">
        <v>117</v>
      </c>
      <c r="U3640">
        <v>6</v>
      </c>
      <c r="V3640" t="s">
        <v>189</v>
      </c>
      <c r="W3640" t="s">
        <v>38</v>
      </c>
      <c r="X3640">
        <v>2024</v>
      </c>
      <c r="Y3640" t="s">
        <v>190</v>
      </c>
      <c r="Z3640" s="8">
        <v>0.4199</v>
      </c>
    </row>
    <row r="3641" spans="1:26" x14ac:dyDescent="0.3">
      <c r="A3641" t="s">
        <v>8293</v>
      </c>
      <c r="B3641" s="4">
        <v>45703</v>
      </c>
      <c r="C3641" t="s">
        <v>1325</v>
      </c>
      <c r="D3641" t="s">
        <v>8294</v>
      </c>
      <c r="E3641" t="s">
        <v>67</v>
      </c>
      <c r="F3641" t="s">
        <v>68</v>
      </c>
      <c r="G3641" t="s">
        <v>69</v>
      </c>
      <c r="H3641" t="s">
        <v>70</v>
      </c>
      <c r="I3641" t="s">
        <v>33</v>
      </c>
      <c r="J3641" t="s">
        <v>48</v>
      </c>
      <c r="K3641" t="s">
        <v>102</v>
      </c>
      <c r="L3641">
        <v>2</v>
      </c>
      <c r="M3641" s="6">
        <v>1701.78</v>
      </c>
      <c r="N3641" s="8">
        <v>0</v>
      </c>
      <c r="O3641" s="6">
        <v>0</v>
      </c>
      <c r="P3641" s="6">
        <v>3403.56</v>
      </c>
      <c r="Q3641" s="6">
        <v>2216.71</v>
      </c>
      <c r="R3641" s="6">
        <v>1186.8499999999999</v>
      </c>
      <c r="S3641" s="6">
        <v>172.84</v>
      </c>
      <c r="T3641" t="s">
        <v>36</v>
      </c>
      <c r="U3641">
        <v>2</v>
      </c>
      <c r="V3641" t="s">
        <v>171</v>
      </c>
      <c r="W3641" t="s">
        <v>51</v>
      </c>
      <c r="X3641">
        <v>2025</v>
      </c>
      <c r="Y3641" t="s">
        <v>172</v>
      </c>
      <c r="Z3641" s="8">
        <v>0.34870000000000001</v>
      </c>
    </row>
    <row r="3642" spans="1:26" x14ac:dyDescent="0.3">
      <c r="A3642" t="s">
        <v>8295</v>
      </c>
      <c r="B3642" s="4">
        <v>45344</v>
      </c>
      <c r="C3642" t="s">
        <v>1440</v>
      </c>
      <c r="D3642" t="s">
        <v>8296</v>
      </c>
      <c r="E3642" t="s">
        <v>43</v>
      </c>
      <c r="F3642" t="s">
        <v>273</v>
      </c>
      <c r="G3642" t="s">
        <v>45</v>
      </c>
      <c r="H3642" t="s">
        <v>32</v>
      </c>
      <c r="I3642" t="s">
        <v>33</v>
      </c>
      <c r="J3642" t="s">
        <v>59</v>
      </c>
      <c r="K3642" t="s">
        <v>102</v>
      </c>
      <c r="L3642">
        <v>1</v>
      </c>
      <c r="M3642" s="6">
        <v>2627.58</v>
      </c>
      <c r="N3642" s="8">
        <v>0.1</v>
      </c>
      <c r="O3642" s="6">
        <v>262.76</v>
      </c>
      <c r="P3642" s="6">
        <v>2364.8200000000002</v>
      </c>
      <c r="Q3642" s="6">
        <v>1473.27</v>
      </c>
      <c r="R3642" s="6">
        <v>891.55</v>
      </c>
      <c r="S3642" s="6">
        <v>447.03</v>
      </c>
      <c r="T3642" t="s">
        <v>77</v>
      </c>
      <c r="U3642">
        <v>2</v>
      </c>
      <c r="V3642" t="s">
        <v>171</v>
      </c>
      <c r="W3642" t="s">
        <v>51</v>
      </c>
      <c r="X3642">
        <v>2024</v>
      </c>
      <c r="Y3642" t="s">
        <v>214</v>
      </c>
      <c r="Z3642" s="8">
        <v>0.377</v>
      </c>
    </row>
    <row r="3643" spans="1:26" x14ac:dyDescent="0.3">
      <c r="A3643" t="s">
        <v>8297</v>
      </c>
      <c r="B3643" s="4">
        <v>45699</v>
      </c>
      <c r="C3643" t="s">
        <v>1924</v>
      </c>
      <c r="D3643" t="s">
        <v>8298</v>
      </c>
      <c r="E3643" t="s">
        <v>43</v>
      </c>
      <c r="F3643" t="s">
        <v>273</v>
      </c>
      <c r="G3643" t="s">
        <v>31</v>
      </c>
      <c r="H3643" t="s">
        <v>32</v>
      </c>
      <c r="I3643" t="s">
        <v>116</v>
      </c>
      <c r="J3643" t="s">
        <v>59</v>
      </c>
      <c r="K3643" t="s">
        <v>35</v>
      </c>
      <c r="L3643">
        <v>1</v>
      </c>
      <c r="M3643" s="6">
        <v>1320.92</v>
      </c>
      <c r="N3643" s="8">
        <v>0.1</v>
      </c>
      <c r="O3643" s="6">
        <v>132.09</v>
      </c>
      <c r="P3643" s="6">
        <v>1188.83</v>
      </c>
      <c r="Q3643" s="6">
        <v>788.07</v>
      </c>
      <c r="R3643" s="6">
        <v>400.76</v>
      </c>
      <c r="S3643" s="6">
        <v>134.69</v>
      </c>
      <c r="T3643" t="s">
        <v>77</v>
      </c>
      <c r="U3643">
        <v>2</v>
      </c>
      <c r="V3643" t="s">
        <v>171</v>
      </c>
      <c r="W3643" t="s">
        <v>51</v>
      </c>
      <c r="X3643">
        <v>2025</v>
      </c>
      <c r="Y3643" t="s">
        <v>172</v>
      </c>
      <c r="Z3643" s="8">
        <v>0.33710000000000001</v>
      </c>
    </row>
    <row r="3644" spans="1:26" x14ac:dyDescent="0.3">
      <c r="A3644" t="s">
        <v>8299</v>
      </c>
      <c r="B3644" s="4">
        <v>45313</v>
      </c>
      <c r="C3644" t="s">
        <v>1431</v>
      </c>
      <c r="D3644" t="s">
        <v>8300</v>
      </c>
      <c r="E3644" t="s">
        <v>43</v>
      </c>
      <c r="F3644" t="s">
        <v>273</v>
      </c>
      <c r="G3644" t="s">
        <v>132</v>
      </c>
      <c r="H3644" t="s">
        <v>133</v>
      </c>
      <c r="I3644" t="s">
        <v>47</v>
      </c>
      <c r="J3644" t="s">
        <v>48</v>
      </c>
      <c r="K3644" t="s">
        <v>76</v>
      </c>
      <c r="L3644">
        <v>4</v>
      </c>
      <c r="M3644" s="6">
        <v>2696.3</v>
      </c>
      <c r="N3644" s="8">
        <v>0</v>
      </c>
      <c r="O3644" s="6">
        <v>0</v>
      </c>
      <c r="P3644" s="6">
        <v>10785.2</v>
      </c>
      <c r="Q3644" s="6">
        <v>7212.38</v>
      </c>
      <c r="R3644" s="6">
        <v>3572.82</v>
      </c>
      <c r="S3644" s="6">
        <v>84.59</v>
      </c>
      <c r="T3644" t="s">
        <v>117</v>
      </c>
      <c r="U3644">
        <v>1</v>
      </c>
      <c r="V3644" t="s">
        <v>91</v>
      </c>
      <c r="W3644" t="s">
        <v>51</v>
      </c>
      <c r="X3644">
        <v>2024</v>
      </c>
      <c r="Y3644" t="s">
        <v>92</v>
      </c>
      <c r="Z3644" s="8">
        <v>0.33129999999999998</v>
      </c>
    </row>
    <row r="3645" spans="1:26" x14ac:dyDescent="0.3">
      <c r="A3645" t="s">
        <v>8301</v>
      </c>
      <c r="B3645" s="4">
        <v>45321</v>
      </c>
      <c r="C3645" t="s">
        <v>1240</v>
      </c>
      <c r="D3645" t="s">
        <v>8302</v>
      </c>
      <c r="E3645" t="s">
        <v>56</v>
      </c>
      <c r="F3645" t="s">
        <v>57</v>
      </c>
      <c r="G3645" t="s">
        <v>132</v>
      </c>
      <c r="H3645" t="s">
        <v>154</v>
      </c>
      <c r="I3645" t="s">
        <v>75</v>
      </c>
      <c r="J3645" t="s">
        <v>34</v>
      </c>
      <c r="K3645" t="s">
        <v>76</v>
      </c>
      <c r="L3645">
        <v>1</v>
      </c>
      <c r="M3645" s="6">
        <v>873.38</v>
      </c>
      <c r="N3645" s="8">
        <v>0.05</v>
      </c>
      <c r="O3645" s="6">
        <v>43.67</v>
      </c>
      <c r="P3645" s="6">
        <v>829.71</v>
      </c>
      <c r="Q3645" s="6">
        <v>668.48</v>
      </c>
      <c r="R3645" s="6">
        <v>161.22999999999999</v>
      </c>
      <c r="S3645" s="6">
        <v>169.31</v>
      </c>
      <c r="T3645" t="s">
        <v>117</v>
      </c>
      <c r="U3645">
        <v>1</v>
      </c>
      <c r="V3645" t="s">
        <v>91</v>
      </c>
      <c r="W3645" t="s">
        <v>51</v>
      </c>
      <c r="X3645">
        <v>2024</v>
      </c>
      <c r="Y3645" t="s">
        <v>92</v>
      </c>
      <c r="Z3645" s="8">
        <v>0.1943</v>
      </c>
    </row>
    <row r="3646" spans="1:26" x14ac:dyDescent="0.3">
      <c r="A3646" t="s">
        <v>8303</v>
      </c>
      <c r="B3646" s="4">
        <v>45994</v>
      </c>
      <c r="C3646" t="s">
        <v>892</v>
      </c>
      <c r="D3646" t="s">
        <v>8304</v>
      </c>
      <c r="E3646" t="s">
        <v>108</v>
      </c>
      <c r="F3646" t="s">
        <v>364</v>
      </c>
      <c r="G3646" t="s">
        <v>110</v>
      </c>
      <c r="H3646" t="s">
        <v>269</v>
      </c>
      <c r="I3646" t="s">
        <v>116</v>
      </c>
      <c r="J3646" t="s">
        <v>34</v>
      </c>
      <c r="K3646" t="s">
        <v>35</v>
      </c>
      <c r="L3646">
        <v>2</v>
      </c>
      <c r="M3646" s="6">
        <v>1315.66</v>
      </c>
      <c r="N3646" s="8">
        <v>0.15</v>
      </c>
      <c r="O3646" s="6">
        <v>394.7</v>
      </c>
      <c r="P3646" s="6">
        <v>2236.62</v>
      </c>
      <c r="Q3646" s="6">
        <v>1821.25</v>
      </c>
      <c r="R3646" s="6">
        <v>415.37</v>
      </c>
      <c r="S3646" s="6">
        <v>357.66</v>
      </c>
      <c r="T3646" t="s">
        <v>36</v>
      </c>
      <c r="U3646">
        <v>12</v>
      </c>
      <c r="V3646" t="s">
        <v>84</v>
      </c>
      <c r="W3646" t="s">
        <v>85</v>
      </c>
      <c r="X3646">
        <v>2025</v>
      </c>
      <c r="Y3646" t="s">
        <v>86</v>
      </c>
      <c r="Z3646" s="8">
        <v>0.1857</v>
      </c>
    </row>
    <row r="3647" spans="1:26" x14ac:dyDescent="0.3">
      <c r="A3647" t="s">
        <v>8305</v>
      </c>
      <c r="B3647" s="4">
        <v>45551</v>
      </c>
      <c r="C3647" t="s">
        <v>1191</v>
      </c>
      <c r="D3647" t="s">
        <v>8306</v>
      </c>
      <c r="E3647" t="s">
        <v>67</v>
      </c>
      <c r="F3647" t="s">
        <v>158</v>
      </c>
      <c r="G3647" t="s">
        <v>45</v>
      </c>
      <c r="H3647" t="s">
        <v>46</v>
      </c>
      <c r="I3647" t="s">
        <v>33</v>
      </c>
      <c r="J3647" t="s">
        <v>48</v>
      </c>
      <c r="K3647" t="s">
        <v>60</v>
      </c>
      <c r="L3647">
        <v>2</v>
      </c>
      <c r="M3647" s="6">
        <v>1753.71</v>
      </c>
      <c r="N3647" s="8">
        <v>0.1</v>
      </c>
      <c r="O3647" s="6">
        <v>350.74</v>
      </c>
      <c r="P3647" s="6">
        <v>3156.68</v>
      </c>
      <c r="Q3647" s="6">
        <v>2252.69</v>
      </c>
      <c r="R3647" s="6">
        <v>903.99</v>
      </c>
      <c r="S3647" s="6">
        <v>256.18</v>
      </c>
      <c r="T3647" t="s">
        <v>36</v>
      </c>
      <c r="U3647">
        <v>9</v>
      </c>
      <c r="V3647" t="s">
        <v>61</v>
      </c>
      <c r="W3647" t="s">
        <v>62</v>
      </c>
      <c r="X3647">
        <v>2024</v>
      </c>
      <c r="Y3647" t="s">
        <v>63</v>
      </c>
      <c r="Z3647" s="8">
        <v>0.28639999999999999</v>
      </c>
    </row>
    <row r="3648" spans="1:26" x14ac:dyDescent="0.3">
      <c r="A3648" t="s">
        <v>8307</v>
      </c>
      <c r="B3648" s="4">
        <v>45496</v>
      </c>
      <c r="C3648" t="s">
        <v>724</v>
      </c>
      <c r="D3648" t="s">
        <v>8308</v>
      </c>
      <c r="E3648" t="s">
        <v>67</v>
      </c>
      <c r="F3648" t="s">
        <v>82</v>
      </c>
      <c r="G3648" t="s">
        <v>31</v>
      </c>
      <c r="H3648" t="s">
        <v>32</v>
      </c>
      <c r="I3648" t="s">
        <v>75</v>
      </c>
      <c r="J3648" t="s">
        <v>59</v>
      </c>
      <c r="K3648" t="s">
        <v>35</v>
      </c>
      <c r="L3648">
        <v>2</v>
      </c>
      <c r="M3648" s="6">
        <v>3806.54</v>
      </c>
      <c r="N3648" s="8">
        <v>0</v>
      </c>
      <c r="O3648" s="6">
        <v>0</v>
      </c>
      <c r="P3648" s="6">
        <v>7613.08</v>
      </c>
      <c r="Q3648" s="6">
        <v>4779.91</v>
      </c>
      <c r="R3648" s="6">
        <v>2833.17</v>
      </c>
      <c r="S3648" s="6">
        <v>59.25</v>
      </c>
      <c r="T3648" t="s">
        <v>36</v>
      </c>
      <c r="U3648">
        <v>7</v>
      </c>
      <c r="V3648" t="s">
        <v>179</v>
      </c>
      <c r="W3648" t="s">
        <v>62</v>
      </c>
      <c r="X3648">
        <v>2024</v>
      </c>
      <c r="Y3648" t="s">
        <v>180</v>
      </c>
      <c r="Z3648" s="8">
        <v>0.37209999999999999</v>
      </c>
    </row>
    <row r="3649" spans="1:26" x14ac:dyDescent="0.3">
      <c r="A3649" t="s">
        <v>8309</v>
      </c>
      <c r="B3649" s="4">
        <v>45350</v>
      </c>
      <c r="C3649" t="s">
        <v>1386</v>
      </c>
      <c r="D3649" t="s">
        <v>8310</v>
      </c>
      <c r="E3649" t="s">
        <v>108</v>
      </c>
      <c r="F3649" t="s">
        <v>364</v>
      </c>
      <c r="G3649" t="s">
        <v>45</v>
      </c>
      <c r="H3649" t="s">
        <v>83</v>
      </c>
      <c r="I3649" t="s">
        <v>75</v>
      </c>
      <c r="J3649" t="s">
        <v>48</v>
      </c>
      <c r="K3649" t="s">
        <v>102</v>
      </c>
      <c r="L3649">
        <v>1</v>
      </c>
      <c r="M3649" s="6">
        <v>1073.77</v>
      </c>
      <c r="N3649" s="8">
        <v>0.2</v>
      </c>
      <c r="O3649" s="6">
        <v>214.75</v>
      </c>
      <c r="P3649" s="6">
        <v>859.02</v>
      </c>
      <c r="Q3649" s="6">
        <v>634.84</v>
      </c>
      <c r="R3649" s="6">
        <v>224.18</v>
      </c>
      <c r="S3649" s="6">
        <v>77.16</v>
      </c>
      <c r="T3649" t="s">
        <v>77</v>
      </c>
      <c r="U3649">
        <v>2</v>
      </c>
      <c r="V3649" t="s">
        <v>171</v>
      </c>
      <c r="W3649" t="s">
        <v>51</v>
      </c>
      <c r="X3649">
        <v>2024</v>
      </c>
      <c r="Y3649" t="s">
        <v>214</v>
      </c>
      <c r="Z3649" s="8">
        <v>0.26100000000000001</v>
      </c>
    </row>
    <row r="3650" spans="1:26" x14ac:dyDescent="0.3">
      <c r="A3650" t="s">
        <v>8311</v>
      </c>
      <c r="B3650" s="4">
        <v>45762</v>
      </c>
      <c r="C3650" t="s">
        <v>579</v>
      </c>
      <c r="D3650" t="s">
        <v>8312</v>
      </c>
      <c r="E3650" t="s">
        <v>43</v>
      </c>
      <c r="F3650" t="s">
        <v>273</v>
      </c>
      <c r="G3650" t="s">
        <v>31</v>
      </c>
      <c r="H3650" t="s">
        <v>58</v>
      </c>
      <c r="I3650" t="s">
        <v>33</v>
      </c>
      <c r="J3650" t="s">
        <v>34</v>
      </c>
      <c r="K3650" t="s">
        <v>102</v>
      </c>
      <c r="L3650">
        <v>1</v>
      </c>
      <c r="M3650" s="6">
        <v>1650.37</v>
      </c>
      <c r="N3650" s="8">
        <v>0.15</v>
      </c>
      <c r="O3650" s="6">
        <v>247.56</v>
      </c>
      <c r="P3650" s="6">
        <v>1402.81</v>
      </c>
      <c r="Q3650" s="6">
        <v>1014.32</v>
      </c>
      <c r="R3650" s="6">
        <v>388.49</v>
      </c>
      <c r="S3650" s="6">
        <v>307.14</v>
      </c>
      <c r="T3650" t="s">
        <v>36</v>
      </c>
      <c r="U3650">
        <v>4</v>
      </c>
      <c r="V3650" t="s">
        <v>37</v>
      </c>
      <c r="W3650" t="s">
        <v>38</v>
      </c>
      <c r="X3650">
        <v>2025</v>
      </c>
      <c r="Y3650" t="s">
        <v>112</v>
      </c>
      <c r="Z3650" s="8">
        <v>0.27689999999999998</v>
      </c>
    </row>
    <row r="3651" spans="1:26" x14ac:dyDescent="0.3">
      <c r="A3651" t="s">
        <v>8313</v>
      </c>
      <c r="B3651" s="4">
        <v>45757</v>
      </c>
      <c r="C3651" t="s">
        <v>8314</v>
      </c>
      <c r="D3651" t="s">
        <v>8315</v>
      </c>
      <c r="E3651" t="s">
        <v>29</v>
      </c>
      <c r="F3651" t="s">
        <v>123</v>
      </c>
      <c r="G3651" t="s">
        <v>45</v>
      </c>
      <c r="H3651" t="s">
        <v>32</v>
      </c>
      <c r="I3651" t="s">
        <v>75</v>
      </c>
      <c r="J3651" t="s">
        <v>34</v>
      </c>
      <c r="K3651" t="s">
        <v>102</v>
      </c>
      <c r="L3651">
        <v>3</v>
      </c>
      <c r="M3651" s="6">
        <v>1730.3</v>
      </c>
      <c r="N3651" s="8">
        <v>0.15</v>
      </c>
      <c r="O3651" s="6">
        <v>778.63</v>
      </c>
      <c r="P3651" s="6">
        <v>4412.2700000000004</v>
      </c>
      <c r="Q3651" s="6">
        <v>3533.48</v>
      </c>
      <c r="R3651" s="6">
        <v>878.79</v>
      </c>
      <c r="S3651" s="6">
        <v>373.87</v>
      </c>
      <c r="T3651" t="s">
        <v>36</v>
      </c>
      <c r="U3651">
        <v>4</v>
      </c>
      <c r="V3651" t="s">
        <v>37</v>
      </c>
      <c r="W3651" t="s">
        <v>38</v>
      </c>
      <c r="X3651">
        <v>2025</v>
      </c>
      <c r="Y3651" t="s">
        <v>112</v>
      </c>
      <c r="Z3651" s="8">
        <v>0.19919999999999999</v>
      </c>
    </row>
    <row r="3652" spans="1:26" x14ac:dyDescent="0.3">
      <c r="A3652" t="s">
        <v>8316</v>
      </c>
      <c r="B3652" s="4">
        <v>45303</v>
      </c>
      <c r="C3652" t="s">
        <v>1237</v>
      </c>
      <c r="D3652" t="s">
        <v>8317</v>
      </c>
      <c r="E3652" t="s">
        <v>56</v>
      </c>
      <c r="F3652" t="s">
        <v>238</v>
      </c>
      <c r="G3652" t="s">
        <v>45</v>
      </c>
      <c r="H3652" t="s">
        <v>32</v>
      </c>
      <c r="I3652" t="s">
        <v>116</v>
      </c>
      <c r="J3652" t="s">
        <v>59</v>
      </c>
      <c r="K3652" t="s">
        <v>102</v>
      </c>
      <c r="L3652">
        <v>2</v>
      </c>
      <c r="M3652" s="6">
        <v>1263.08</v>
      </c>
      <c r="N3652" s="8">
        <v>0.1</v>
      </c>
      <c r="O3652" s="6">
        <v>252.62</v>
      </c>
      <c r="P3652" s="6">
        <v>2273.54</v>
      </c>
      <c r="Q3652" s="6">
        <v>1338.71</v>
      </c>
      <c r="R3652" s="6">
        <v>934.83</v>
      </c>
      <c r="S3652" s="6">
        <v>66.98</v>
      </c>
      <c r="T3652" t="s">
        <v>117</v>
      </c>
      <c r="U3652">
        <v>1</v>
      </c>
      <c r="V3652" t="s">
        <v>91</v>
      </c>
      <c r="W3652" t="s">
        <v>51</v>
      </c>
      <c r="X3652">
        <v>2024</v>
      </c>
      <c r="Y3652" t="s">
        <v>92</v>
      </c>
      <c r="Z3652" s="8">
        <v>0.41120000000000001</v>
      </c>
    </row>
    <row r="3653" spans="1:26" x14ac:dyDescent="0.3">
      <c r="A3653" t="s">
        <v>8318</v>
      </c>
      <c r="B3653" s="4">
        <v>45922</v>
      </c>
      <c r="C3653" t="s">
        <v>3113</v>
      </c>
      <c r="D3653" t="s">
        <v>8319</v>
      </c>
      <c r="E3653" t="s">
        <v>56</v>
      </c>
      <c r="F3653" t="s">
        <v>57</v>
      </c>
      <c r="G3653" t="s">
        <v>132</v>
      </c>
      <c r="H3653" t="s">
        <v>133</v>
      </c>
      <c r="I3653" t="s">
        <v>33</v>
      </c>
      <c r="J3653" t="s">
        <v>48</v>
      </c>
      <c r="K3653" t="s">
        <v>35</v>
      </c>
      <c r="L3653">
        <v>1</v>
      </c>
      <c r="M3653" s="6">
        <v>873.88</v>
      </c>
      <c r="N3653" s="8">
        <v>0.1</v>
      </c>
      <c r="O3653" s="6">
        <v>87.39</v>
      </c>
      <c r="P3653" s="6">
        <v>786.49</v>
      </c>
      <c r="Q3653" s="6">
        <v>561.21</v>
      </c>
      <c r="R3653" s="6">
        <v>225.28</v>
      </c>
      <c r="S3653" s="6">
        <v>128.22999999999999</v>
      </c>
      <c r="T3653" t="s">
        <v>36</v>
      </c>
      <c r="U3653">
        <v>9</v>
      </c>
      <c r="V3653" t="s">
        <v>61</v>
      </c>
      <c r="W3653" t="s">
        <v>62</v>
      </c>
      <c r="X3653">
        <v>2025</v>
      </c>
      <c r="Y3653" t="s">
        <v>97</v>
      </c>
      <c r="Z3653" s="8">
        <v>0.28639999999999999</v>
      </c>
    </row>
    <row r="3654" spans="1:26" x14ac:dyDescent="0.3">
      <c r="A3654" t="s">
        <v>8320</v>
      </c>
      <c r="B3654" s="4">
        <v>45581</v>
      </c>
      <c r="C3654" t="s">
        <v>5818</v>
      </c>
      <c r="D3654" t="s">
        <v>8321</v>
      </c>
      <c r="E3654" t="s">
        <v>29</v>
      </c>
      <c r="F3654" t="s">
        <v>141</v>
      </c>
      <c r="G3654" t="s">
        <v>45</v>
      </c>
      <c r="H3654" t="s">
        <v>46</v>
      </c>
      <c r="I3654" t="s">
        <v>75</v>
      </c>
      <c r="J3654" t="s">
        <v>59</v>
      </c>
      <c r="K3654" t="s">
        <v>76</v>
      </c>
      <c r="L3654">
        <v>1</v>
      </c>
      <c r="M3654" s="6">
        <v>1352.41</v>
      </c>
      <c r="N3654" s="8">
        <v>0.25</v>
      </c>
      <c r="O3654" s="6">
        <v>338.1</v>
      </c>
      <c r="P3654" s="6">
        <v>1014.31</v>
      </c>
      <c r="Q3654" s="6">
        <v>714.97</v>
      </c>
      <c r="R3654" s="6">
        <v>299.33999999999997</v>
      </c>
      <c r="S3654" s="6">
        <v>276.66000000000003</v>
      </c>
      <c r="T3654" t="s">
        <v>36</v>
      </c>
      <c r="U3654">
        <v>10</v>
      </c>
      <c r="V3654" t="s">
        <v>146</v>
      </c>
      <c r="W3654" t="s">
        <v>85</v>
      </c>
      <c r="X3654">
        <v>2024</v>
      </c>
      <c r="Y3654" t="s">
        <v>184</v>
      </c>
      <c r="Z3654" s="8">
        <v>0.29509999999999997</v>
      </c>
    </row>
    <row r="3655" spans="1:26" x14ac:dyDescent="0.3">
      <c r="A3655" t="s">
        <v>8322</v>
      </c>
      <c r="B3655" s="4">
        <v>45645</v>
      </c>
      <c r="C3655" t="s">
        <v>1251</v>
      </c>
      <c r="D3655" t="s">
        <v>8323</v>
      </c>
      <c r="E3655" t="s">
        <v>43</v>
      </c>
      <c r="F3655" t="s">
        <v>44</v>
      </c>
      <c r="G3655" t="s">
        <v>110</v>
      </c>
      <c r="H3655" t="s">
        <v>111</v>
      </c>
      <c r="I3655" t="s">
        <v>33</v>
      </c>
      <c r="J3655" t="s">
        <v>59</v>
      </c>
      <c r="K3655" t="s">
        <v>60</v>
      </c>
      <c r="L3655">
        <v>2</v>
      </c>
      <c r="M3655" s="6">
        <v>2250.38</v>
      </c>
      <c r="N3655" s="8">
        <v>0.25</v>
      </c>
      <c r="O3655" s="6">
        <v>1125.19</v>
      </c>
      <c r="P3655" s="6">
        <v>3375.57</v>
      </c>
      <c r="Q3655" s="6">
        <v>2295.13</v>
      </c>
      <c r="R3655" s="6">
        <v>1080.44</v>
      </c>
      <c r="S3655" s="6">
        <v>399.79</v>
      </c>
      <c r="T3655" t="s">
        <v>117</v>
      </c>
      <c r="U3655">
        <v>12</v>
      </c>
      <c r="V3655" t="s">
        <v>84</v>
      </c>
      <c r="W3655" t="s">
        <v>85</v>
      </c>
      <c r="X3655">
        <v>2024</v>
      </c>
      <c r="Y3655" t="s">
        <v>162</v>
      </c>
      <c r="Z3655" s="8">
        <v>0.3201</v>
      </c>
    </row>
    <row r="3656" spans="1:26" x14ac:dyDescent="0.3">
      <c r="A3656" t="s">
        <v>8324</v>
      </c>
      <c r="B3656" s="4">
        <v>45930</v>
      </c>
      <c r="C3656" t="s">
        <v>1331</v>
      </c>
      <c r="D3656" t="s">
        <v>8325</v>
      </c>
      <c r="E3656" t="s">
        <v>108</v>
      </c>
      <c r="F3656" t="s">
        <v>145</v>
      </c>
      <c r="G3656" t="s">
        <v>69</v>
      </c>
      <c r="H3656" t="s">
        <v>70</v>
      </c>
      <c r="I3656" t="s">
        <v>75</v>
      </c>
      <c r="J3656" t="s">
        <v>59</v>
      </c>
      <c r="K3656" t="s">
        <v>49</v>
      </c>
      <c r="L3656">
        <v>3</v>
      </c>
      <c r="M3656" s="6">
        <v>855.28</v>
      </c>
      <c r="N3656" s="8">
        <v>0.2</v>
      </c>
      <c r="O3656" s="6">
        <v>513.16999999999996</v>
      </c>
      <c r="P3656" s="6">
        <v>2052.67</v>
      </c>
      <c r="Q3656" s="6">
        <v>1490.72</v>
      </c>
      <c r="R3656" s="6">
        <v>561.95000000000005</v>
      </c>
      <c r="S3656" s="6">
        <v>399.85</v>
      </c>
      <c r="T3656" t="s">
        <v>117</v>
      </c>
      <c r="U3656">
        <v>9</v>
      </c>
      <c r="V3656" t="s">
        <v>61</v>
      </c>
      <c r="W3656" t="s">
        <v>62</v>
      </c>
      <c r="X3656">
        <v>2025</v>
      </c>
      <c r="Y3656" t="s">
        <v>97</v>
      </c>
      <c r="Z3656" s="8">
        <v>0.27379999999999999</v>
      </c>
    </row>
    <row r="3657" spans="1:26" x14ac:dyDescent="0.3">
      <c r="A3657" t="s">
        <v>8326</v>
      </c>
      <c r="B3657" s="4">
        <v>45366</v>
      </c>
      <c r="C3657" t="s">
        <v>1597</v>
      </c>
      <c r="D3657" t="s">
        <v>8327</v>
      </c>
      <c r="E3657" t="s">
        <v>43</v>
      </c>
      <c r="F3657" t="s">
        <v>273</v>
      </c>
      <c r="G3657" t="s">
        <v>31</v>
      </c>
      <c r="H3657" t="s">
        <v>195</v>
      </c>
      <c r="I3657" t="s">
        <v>47</v>
      </c>
      <c r="J3657" t="s">
        <v>34</v>
      </c>
      <c r="K3657" t="s">
        <v>60</v>
      </c>
      <c r="L3657">
        <v>2</v>
      </c>
      <c r="M3657" s="6">
        <v>3362.39</v>
      </c>
      <c r="N3657" s="8">
        <v>0.1</v>
      </c>
      <c r="O3657" s="6">
        <v>672.48</v>
      </c>
      <c r="P3657" s="6">
        <v>6052.3</v>
      </c>
      <c r="Q3657" s="6">
        <v>4542.66</v>
      </c>
      <c r="R3657" s="6">
        <v>1509.64</v>
      </c>
      <c r="S3657" s="6">
        <v>113.91</v>
      </c>
      <c r="T3657" t="s">
        <v>77</v>
      </c>
      <c r="U3657">
        <v>3</v>
      </c>
      <c r="V3657" t="s">
        <v>50</v>
      </c>
      <c r="W3657" t="s">
        <v>51</v>
      </c>
      <c r="X3657">
        <v>2024</v>
      </c>
      <c r="Y3657" t="s">
        <v>78</v>
      </c>
      <c r="Z3657" s="8">
        <v>0.24940000000000001</v>
      </c>
    </row>
    <row r="3658" spans="1:26" x14ac:dyDescent="0.3">
      <c r="A3658" t="s">
        <v>8328</v>
      </c>
      <c r="B3658" s="4">
        <v>46007</v>
      </c>
      <c r="C3658" t="s">
        <v>609</v>
      </c>
      <c r="D3658" t="s">
        <v>8329</v>
      </c>
      <c r="E3658" t="s">
        <v>29</v>
      </c>
      <c r="F3658" t="s">
        <v>30</v>
      </c>
      <c r="G3658" t="s">
        <v>132</v>
      </c>
      <c r="H3658" t="s">
        <v>154</v>
      </c>
      <c r="I3658" t="s">
        <v>75</v>
      </c>
      <c r="J3658" t="s">
        <v>48</v>
      </c>
      <c r="K3658" t="s">
        <v>35</v>
      </c>
      <c r="L3658">
        <v>1</v>
      </c>
      <c r="M3658" s="6">
        <v>2088.29</v>
      </c>
      <c r="N3658" s="8">
        <v>0.15</v>
      </c>
      <c r="O3658" s="6">
        <v>313.24</v>
      </c>
      <c r="P3658" s="6">
        <v>1775.05</v>
      </c>
      <c r="Q3658" s="6">
        <v>1076.1199999999999</v>
      </c>
      <c r="R3658" s="6">
        <v>698.93</v>
      </c>
      <c r="S3658" s="6">
        <v>269.67</v>
      </c>
      <c r="T3658" t="s">
        <v>36</v>
      </c>
      <c r="U3658">
        <v>12</v>
      </c>
      <c r="V3658" t="s">
        <v>84</v>
      </c>
      <c r="W3658" t="s">
        <v>85</v>
      </c>
      <c r="X3658">
        <v>2025</v>
      </c>
      <c r="Y3658" t="s">
        <v>86</v>
      </c>
      <c r="Z3658" s="8">
        <v>0.39379999999999998</v>
      </c>
    </row>
    <row r="3659" spans="1:26" x14ac:dyDescent="0.3">
      <c r="A3659" t="s">
        <v>8330</v>
      </c>
      <c r="B3659" s="4">
        <v>45852</v>
      </c>
      <c r="C3659" t="s">
        <v>499</v>
      </c>
      <c r="D3659" t="s">
        <v>8331</v>
      </c>
      <c r="E3659" t="s">
        <v>29</v>
      </c>
      <c r="F3659" t="s">
        <v>123</v>
      </c>
      <c r="G3659" t="s">
        <v>110</v>
      </c>
      <c r="H3659" t="s">
        <v>111</v>
      </c>
      <c r="I3659" t="s">
        <v>75</v>
      </c>
      <c r="J3659" t="s">
        <v>59</v>
      </c>
      <c r="K3659" t="s">
        <v>35</v>
      </c>
      <c r="L3659">
        <v>1</v>
      </c>
      <c r="M3659" s="6">
        <v>883.01</v>
      </c>
      <c r="N3659" s="8">
        <v>0.05</v>
      </c>
      <c r="O3659" s="6">
        <v>44.15</v>
      </c>
      <c r="P3659" s="6">
        <v>838.86</v>
      </c>
      <c r="Q3659" s="6">
        <v>549.52</v>
      </c>
      <c r="R3659" s="6">
        <v>289.33999999999997</v>
      </c>
      <c r="S3659" s="6">
        <v>381.64</v>
      </c>
      <c r="T3659" t="s">
        <v>117</v>
      </c>
      <c r="U3659">
        <v>7</v>
      </c>
      <c r="V3659" t="s">
        <v>179</v>
      </c>
      <c r="W3659" t="s">
        <v>62</v>
      </c>
      <c r="X3659">
        <v>2025</v>
      </c>
      <c r="Y3659" t="s">
        <v>208</v>
      </c>
      <c r="Z3659" s="8">
        <v>0.34489999999999998</v>
      </c>
    </row>
    <row r="3660" spans="1:26" x14ac:dyDescent="0.3">
      <c r="A3660" t="s">
        <v>8332</v>
      </c>
      <c r="B3660" s="4">
        <v>45882</v>
      </c>
      <c r="C3660" t="s">
        <v>2372</v>
      </c>
      <c r="D3660" t="s">
        <v>8333</v>
      </c>
      <c r="E3660" t="s">
        <v>43</v>
      </c>
      <c r="F3660" t="s">
        <v>273</v>
      </c>
      <c r="G3660" t="s">
        <v>110</v>
      </c>
      <c r="H3660" t="s">
        <v>269</v>
      </c>
      <c r="I3660" t="s">
        <v>47</v>
      </c>
      <c r="J3660" t="s">
        <v>34</v>
      </c>
      <c r="K3660" t="s">
        <v>35</v>
      </c>
      <c r="L3660">
        <v>1</v>
      </c>
      <c r="M3660" s="6">
        <v>1093.22</v>
      </c>
      <c r="N3660" s="8">
        <v>0.2</v>
      </c>
      <c r="O3660" s="6">
        <v>218.64</v>
      </c>
      <c r="P3660" s="6">
        <v>874.58</v>
      </c>
      <c r="Q3660" s="6">
        <v>514.57000000000005</v>
      </c>
      <c r="R3660" s="6">
        <v>360.01</v>
      </c>
      <c r="S3660" s="6">
        <v>305.36</v>
      </c>
      <c r="T3660" t="s">
        <v>36</v>
      </c>
      <c r="U3660">
        <v>8</v>
      </c>
      <c r="V3660" t="s">
        <v>118</v>
      </c>
      <c r="W3660" t="s">
        <v>62</v>
      </c>
      <c r="X3660">
        <v>2025</v>
      </c>
      <c r="Y3660" t="s">
        <v>277</v>
      </c>
      <c r="Z3660" s="8">
        <v>0.41160000000000002</v>
      </c>
    </row>
    <row r="3661" spans="1:26" x14ac:dyDescent="0.3">
      <c r="A3661" t="s">
        <v>8334</v>
      </c>
      <c r="B3661" s="4">
        <v>45732</v>
      </c>
      <c r="C3661" t="s">
        <v>3377</v>
      </c>
      <c r="D3661" t="s">
        <v>8335</v>
      </c>
      <c r="E3661" t="s">
        <v>29</v>
      </c>
      <c r="F3661" t="s">
        <v>141</v>
      </c>
      <c r="G3661" t="s">
        <v>31</v>
      </c>
      <c r="H3661" t="s">
        <v>195</v>
      </c>
      <c r="I3661" t="s">
        <v>116</v>
      </c>
      <c r="J3661" t="s">
        <v>48</v>
      </c>
      <c r="K3661" t="s">
        <v>76</v>
      </c>
      <c r="L3661">
        <v>3</v>
      </c>
      <c r="M3661" s="6">
        <v>893.99</v>
      </c>
      <c r="N3661" s="8">
        <v>0.05</v>
      </c>
      <c r="O3661" s="6">
        <v>134.1</v>
      </c>
      <c r="P3661" s="6">
        <v>2547.87</v>
      </c>
      <c r="Q3661" s="6">
        <v>1861.1</v>
      </c>
      <c r="R3661" s="6">
        <v>686.77</v>
      </c>
      <c r="S3661" s="6">
        <v>363.17</v>
      </c>
      <c r="T3661" t="s">
        <v>36</v>
      </c>
      <c r="U3661">
        <v>3</v>
      </c>
      <c r="V3661" t="s">
        <v>50</v>
      </c>
      <c r="W3661" t="s">
        <v>51</v>
      </c>
      <c r="X3661">
        <v>2025</v>
      </c>
      <c r="Y3661" t="s">
        <v>52</v>
      </c>
      <c r="Z3661" s="8">
        <v>0.26950000000000002</v>
      </c>
    </row>
    <row r="3662" spans="1:26" x14ac:dyDescent="0.3">
      <c r="A3662" t="s">
        <v>8336</v>
      </c>
      <c r="B3662" s="4">
        <v>45532</v>
      </c>
      <c r="C3662" t="s">
        <v>1956</v>
      </c>
      <c r="D3662" t="s">
        <v>8337</v>
      </c>
      <c r="E3662" t="s">
        <v>67</v>
      </c>
      <c r="F3662" t="s">
        <v>68</v>
      </c>
      <c r="G3662" t="s">
        <v>31</v>
      </c>
      <c r="H3662" t="s">
        <v>58</v>
      </c>
      <c r="I3662" t="s">
        <v>116</v>
      </c>
      <c r="J3662" t="s">
        <v>59</v>
      </c>
      <c r="K3662" t="s">
        <v>49</v>
      </c>
      <c r="L3662">
        <v>1</v>
      </c>
      <c r="M3662" s="6">
        <v>2070.4299999999998</v>
      </c>
      <c r="N3662" s="8">
        <v>0.3</v>
      </c>
      <c r="O3662" s="6">
        <v>621.13</v>
      </c>
      <c r="P3662" s="6">
        <v>1449.3</v>
      </c>
      <c r="Q3662" s="6">
        <v>1055.81</v>
      </c>
      <c r="R3662" s="6">
        <v>393.49</v>
      </c>
      <c r="S3662" s="6">
        <v>209.99</v>
      </c>
      <c r="T3662" t="s">
        <v>36</v>
      </c>
      <c r="U3662">
        <v>8</v>
      </c>
      <c r="V3662" t="s">
        <v>118</v>
      </c>
      <c r="W3662" t="s">
        <v>62</v>
      </c>
      <c r="X3662">
        <v>2024</v>
      </c>
      <c r="Y3662" t="s">
        <v>119</v>
      </c>
      <c r="Z3662" s="8">
        <v>0.27150000000000002</v>
      </c>
    </row>
    <row r="3663" spans="1:26" x14ac:dyDescent="0.3">
      <c r="A3663" t="s">
        <v>8338</v>
      </c>
      <c r="B3663" s="4">
        <v>45445</v>
      </c>
      <c r="C3663" t="s">
        <v>3208</v>
      </c>
      <c r="D3663" t="s">
        <v>8339</v>
      </c>
      <c r="E3663" t="s">
        <v>108</v>
      </c>
      <c r="F3663" t="s">
        <v>194</v>
      </c>
      <c r="G3663" t="s">
        <v>69</v>
      </c>
      <c r="H3663" t="s">
        <v>188</v>
      </c>
      <c r="I3663" t="s">
        <v>33</v>
      </c>
      <c r="J3663" t="s">
        <v>59</v>
      </c>
      <c r="K3663" t="s">
        <v>60</v>
      </c>
      <c r="L3663">
        <v>1</v>
      </c>
      <c r="M3663" s="6">
        <v>2517.13</v>
      </c>
      <c r="N3663" s="8">
        <v>0.05</v>
      </c>
      <c r="O3663" s="6">
        <v>125.86</v>
      </c>
      <c r="P3663" s="6">
        <v>2391.27</v>
      </c>
      <c r="Q3663" s="6">
        <v>1563.1</v>
      </c>
      <c r="R3663" s="6">
        <v>828.17</v>
      </c>
      <c r="S3663" s="6">
        <v>43.56</v>
      </c>
      <c r="T3663" t="s">
        <v>36</v>
      </c>
      <c r="U3663">
        <v>6</v>
      </c>
      <c r="V3663" t="s">
        <v>189</v>
      </c>
      <c r="W3663" t="s">
        <v>38</v>
      </c>
      <c r="X3663">
        <v>2024</v>
      </c>
      <c r="Y3663" t="s">
        <v>190</v>
      </c>
      <c r="Z3663" s="8">
        <v>0.3463</v>
      </c>
    </row>
    <row r="3664" spans="1:26" x14ac:dyDescent="0.3">
      <c r="A3664" t="s">
        <v>8340</v>
      </c>
      <c r="B3664" s="4">
        <v>45387</v>
      </c>
      <c r="C3664" t="s">
        <v>3390</v>
      </c>
      <c r="D3664" t="s">
        <v>8341</v>
      </c>
      <c r="E3664" t="s">
        <v>29</v>
      </c>
      <c r="F3664" t="s">
        <v>30</v>
      </c>
      <c r="G3664" t="s">
        <v>132</v>
      </c>
      <c r="H3664" t="s">
        <v>252</v>
      </c>
      <c r="I3664" t="s">
        <v>33</v>
      </c>
      <c r="J3664" t="s">
        <v>59</v>
      </c>
      <c r="K3664" t="s">
        <v>102</v>
      </c>
      <c r="L3664">
        <v>3</v>
      </c>
      <c r="M3664" s="6">
        <v>1333.74</v>
      </c>
      <c r="N3664" s="8">
        <v>0.05</v>
      </c>
      <c r="O3664" s="6">
        <v>200.06</v>
      </c>
      <c r="P3664" s="6">
        <v>3801.16</v>
      </c>
      <c r="Q3664" s="6">
        <v>2366</v>
      </c>
      <c r="R3664" s="6">
        <v>1435.16</v>
      </c>
      <c r="S3664" s="6">
        <v>258.52999999999997</v>
      </c>
      <c r="T3664" t="s">
        <v>36</v>
      </c>
      <c r="U3664">
        <v>4</v>
      </c>
      <c r="V3664" t="s">
        <v>37</v>
      </c>
      <c r="W3664" t="s">
        <v>38</v>
      </c>
      <c r="X3664">
        <v>2024</v>
      </c>
      <c r="Y3664" t="s">
        <v>39</v>
      </c>
      <c r="Z3664" s="8">
        <v>0.37759999999999999</v>
      </c>
    </row>
    <row r="3665" spans="1:26" x14ac:dyDescent="0.3">
      <c r="A3665" t="s">
        <v>8342</v>
      </c>
      <c r="B3665" s="4">
        <v>46017</v>
      </c>
      <c r="C3665" t="s">
        <v>6336</v>
      </c>
      <c r="D3665" t="s">
        <v>8343</v>
      </c>
      <c r="E3665" t="s">
        <v>43</v>
      </c>
      <c r="F3665" t="s">
        <v>256</v>
      </c>
      <c r="G3665" t="s">
        <v>69</v>
      </c>
      <c r="H3665" t="s">
        <v>188</v>
      </c>
      <c r="I3665" t="s">
        <v>33</v>
      </c>
      <c r="J3665" t="s">
        <v>48</v>
      </c>
      <c r="K3665" t="s">
        <v>35</v>
      </c>
      <c r="L3665">
        <v>1</v>
      </c>
      <c r="M3665" s="6">
        <v>987.75</v>
      </c>
      <c r="N3665" s="8">
        <v>0</v>
      </c>
      <c r="O3665" s="6">
        <v>0</v>
      </c>
      <c r="P3665" s="6">
        <v>987.75</v>
      </c>
      <c r="Q3665" s="6">
        <v>672.86</v>
      </c>
      <c r="R3665" s="6">
        <v>314.89</v>
      </c>
      <c r="S3665" s="6">
        <v>168.79</v>
      </c>
      <c r="T3665" t="s">
        <v>36</v>
      </c>
      <c r="U3665">
        <v>12</v>
      </c>
      <c r="V3665" t="s">
        <v>84</v>
      </c>
      <c r="W3665" t="s">
        <v>85</v>
      </c>
      <c r="X3665">
        <v>2025</v>
      </c>
      <c r="Y3665" t="s">
        <v>86</v>
      </c>
      <c r="Z3665" s="8">
        <v>0.31879999999999997</v>
      </c>
    </row>
    <row r="3666" spans="1:26" x14ac:dyDescent="0.3">
      <c r="A3666" t="s">
        <v>8344</v>
      </c>
      <c r="B3666" s="4">
        <v>45585</v>
      </c>
      <c r="C3666" t="s">
        <v>2089</v>
      </c>
      <c r="D3666" t="s">
        <v>8345</v>
      </c>
      <c r="E3666" t="s">
        <v>43</v>
      </c>
      <c r="F3666" t="s">
        <v>273</v>
      </c>
      <c r="G3666" t="s">
        <v>31</v>
      </c>
      <c r="H3666" t="s">
        <v>32</v>
      </c>
      <c r="I3666" t="s">
        <v>75</v>
      </c>
      <c r="J3666" t="s">
        <v>48</v>
      </c>
      <c r="K3666" t="s">
        <v>76</v>
      </c>
      <c r="L3666">
        <v>1</v>
      </c>
      <c r="M3666" s="6">
        <v>609.65</v>
      </c>
      <c r="N3666" s="8">
        <v>0.15</v>
      </c>
      <c r="O3666" s="6">
        <v>91.45</v>
      </c>
      <c r="P3666" s="6">
        <v>518.20000000000005</v>
      </c>
      <c r="Q3666" s="6">
        <v>349.27</v>
      </c>
      <c r="R3666" s="6">
        <v>168.93</v>
      </c>
      <c r="S3666" s="6">
        <v>305.87</v>
      </c>
      <c r="T3666" t="s">
        <v>36</v>
      </c>
      <c r="U3666">
        <v>10</v>
      </c>
      <c r="V3666" t="s">
        <v>146</v>
      </c>
      <c r="W3666" t="s">
        <v>85</v>
      </c>
      <c r="X3666">
        <v>2024</v>
      </c>
      <c r="Y3666" t="s">
        <v>184</v>
      </c>
      <c r="Z3666" s="8">
        <v>0.32600000000000001</v>
      </c>
    </row>
    <row r="3667" spans="1:26" x14ac:dyDescent="0.3">
      <c r="A3667" t="s">
        <v>8346</v>
      </c>
      <c r="B3667" s="4">
        <v>45500</v>
      </c>
      <c r="C3667" t="s">
        <v>477</v>
      </c>
      <c r="D3667" t="s">
        <v>8347</v>
      </c>
      <c r="E3667" t="s">
        <v>67</v>
      </c>
      <c r="F3667" t="s">
        <v>82</v>
      </c>
      <c r="G3667" t="s">
        <v>132</v>
      </c>
      <c r="H3667" t="s">
        <v>154</v>
      </c>
      <c r="I3667" t="s">
        <v>75</v>
      </c>
      <c r="J3667" t="s">
        <v>59</v>
      </c>
      <c r="K3667" t="s">
        <v>35</v>
      </c>
      <c r="L3667">
        <v>1</v>
      </c>
      <c r="M3667" s="6">
        <v>1283.56</v>
      </c>
      <c r="N3667" s="8">
        <v>0.2</v>
      </c>
      <c r="O3667" s="6">
        <v>256.70999999999998</v>
      </c>
      <c r="P3667" s="6">
        <v>1026.8499999999999</v>
      </c>
      <c r="Q3667" s="6">
        <v>836.72</v>
      </c>
      <c r="R3667" s="6">
        <v>190.13</v>
      </c>
      <c r="S3667" s="6">
        <v>203.71</v>
      </c>
      <c r="T3667" t="s">
        <v>36</v>
      </c>
      <c r="U3667">
        <v>7</v>
      </c>
      <c r="V3667" t="s">
        <v>179</v>
      </c>
      <c r="W3667" t="s">
        <v>62</v>
      </c>
      <c r="X3667">
        <v>2024</v>
      </c>
      <c r="Y3667" t="s">
        <v>180</v>
      </c>
      <c r="Z3667" s="8">
        <v>0.1852</v>
      </c>
    </row>
    <row r="3668" spans="1:26" x14ac:dyDescent="0.3">
      <c r="A3668" t="s">
        <v>8348</v>
      </c>
      <c r="B3668" s="4">
        <v>45634</v>
      </c>
      <c r="C3668" t="s">
        <v>3529</v>
      </c>
      <c r="D3668" t="s">
        <v>8349</v>
      </c>
      <c r="E3668" t="s">
        <v>56</v>
      </c>
      <c r="F3668" t="s">
        <v>90</v>
      </c>
      <c r="G3668" t="s">
        <v>110</v>
      </c>
      <c r="H3668" t="s">
        <v>111</v>
      </c>
      <c r="I3668" t="s">
        <v>75</v>
      </c>
      <c r="J3668" t="s">
        <v>59</v>
      </c>
      <c r="K3668" t="s">
        <v>35</v>
      </c>
      <c r="L3668">
        <v>1</v>
      </c>
      <c r="M3668" s="6">
        <v>1300.1400000000001</v>
      </c>
      <c r="N3668" s="8">
        <v>0.05</v>
      </c>
      <c r="O3668" s="6">
        <v>65.010000000000005</v>
      </c>
      <c r="P3668" s="6">
        <v>1235.1300000000001</v>
      </c>
      <c r="Q3668" s="6">
        <v>959.27</v>
      </c>
      <c r="R3668" s="6">
        <v>275.86</v>
      </c>
      <c r="S3668" s="6">
        <v>228.92</v>
      </c>
      <c r="T3668" t="s">
        <v>36</v>
      </c>
      <c r="U3668">
        <v>12</v>
      </c>
      <c r="V3668" t="s">
        <v>84</v>
      </c>
      <c r="W3668" t="s">
        <v>85</v>
      </c>
      <c r="X3668">
        <v>2024</v>
      </c>
      <c r="Y3668" t="s">
        <v>162</v>
      </c>
      <c r="Z3668" s="8">
        <v>0.2233</v>
      </c>
    </row>
    <row r="3669" spans="1:26" x14ac:dyDescent="0.3">
      <c r="A3669" t="s">
        <v>8350</v>
      </c>
      <c r="B3669" s="4">
        <v>45379</v>
      </c>
      <c r="C3669" t="s">
        <v>2221</v>
      </c>
      <c r="D3669" t="s">
        <v>8351</v>
      </c>
      <c r="E3669" t="s">
        <v>29</v>
      </c>
      <c r="F3669" t="s">
        <v>30</v>
      </c>
      <c r="G3669" t="s">
        <v>31</v>
      </c>
      <c r="H3669" t="s">
        <v>32</v>
      </c>
      <c r="I3669" t="s">
        <v>116</v>
      </c>
      <c r="J3669" t="s">
        <v>59</v>
      </c>
      <c r="K3669" t="s">
        <v>35</v>
      </c>
      <c r="L3669">
        <v>4</v>
      </c>
      <c r="M3669" s="6">
        <v>2531.7800000000002</v>
      </c>
      <c r="N3669" s="8">
        <v>0.15</v>
      </c>
      <c r="O3669" s="6">
        <v>1519.07</v>
      </c>
      <c r="P3669" s="6">
        <v>8608.0499999999993</v>
      </c>
      <c r="Q3669" s="6">
        <v>6305</v>
      </c>
      <c r="R3669" s="6">
        <v>2303.0500000000002</v>
      </c>
      <c r="S3669" s="6">
        <v>359.28</v>
      </c>
      <c r="T3669" t="s">
        <v>77</v>
      </c>
      <c r="U3669">
        <v>3</v>
      </c>
      <c r="V3669" t="s">
        <v>50</v>
      </c>
      <c r="W3669" t="s">
        <v>51</v>
      </c>
      <c r="X3669">
        <v>2024</v>
      </c>
      <c r="Y3669" t="s">
        <v>78</v>
      </c>
      <c r="Z3669" s="8">
        <v>0.26750000000000002</v>
      </c>
    </row>
    <row r="3670" spans="1:26" x14ac:dyDescent="0.3">
      <c r="A3670" t="s">
        <v>8352</v>
      </c>
      <c r="B3670" s="4">
        <v>45681</v>
      </c>
      <c r="C3670" t="s">
        <v>1209</v>
      </c>
      <c r="D3670" t="s">
        <v>8353</v>
      </c>
      <c r="E3670" t="s">
        <v>43</v>
      </c>
      <c r="F3670" t="s">
        <v>256</v>
      </c>
      <c r="G3670" t="s">
        <v>110</v>
      </c>
      <c r="H3670" t="s">
        <v>281</v>
      </c>
      <c r="I3670" t="s">
        <v>47</v>
      </c>
      <c r="J3670" t="s">
        <v>34</v>
      </c>
      <c r="K3670" t="s">
        <v>102</v>
      </c>
      <c r="L3670">
        <v>3</v>
      </c>
      <c r="M3670" s="6">
        <v>2421.1799999999998</v>
      </c>
      <c r="N3670" s="8">
        <v>0.05</v>
      </c>
      <c r="O3670" s="6">
        <v>363.18</v>
      </c>
      <c r="P3670" s="6">
        <v>6900.36</v>
      </c>
      <c r="Q3670" s="6">
        <v>5605.79</v>
      </c>
      <c r="R3670" s="6">
        <v>1294.57</v>
      </c>
      <c r="S3670" s="6">
        <v>114.2</v>
      </c>
      <c r="T3670" t="s">
        <v>36</v>
      </c>
      <c r="U3670">
        <v>1</v>
      </c>
      <c r="V3670" t="s">
        <v>91</v>
      </c>
      <c r="W3670" t="s">
        <v>51</v>
      </c>
      <c r="X3670">
        <v>2025</v>
      </c>
      <c r="Y3670" t="s">
        <v>137</v>
      </c>
      <c r="Z3670" s="8">
        <v>0.18759999999999999</v>
      </c>
    </row>
    <row r="3671" spans="1:26" x14ac:dyDescent="0.3">
      <c r="A3671" t="s">
        <v>8354</v>
      </c>
      <c r="B3671" s="4">
        <v>45616</v>
      </c>
      <c r="C3671" t="s">
        <v>1927</v>
      </c>
      <c r="D3671" t="s">
        <v>8355</v>
      </c>
      <c r="E3671" t="s">
        <v>56</v>
      </c>
      <c r="F3671" t="s">
        <v>90</v>
      </c>
      <c r="G3671" t="s">
        <v>132</v>
      </c>
      <c r="H3671" t="s">
        <v>228</v>
      </c>
      <c r="I3671" t="s">
        <v>75</v>
      </c>
      <c r="J3671" t="s">
        <v>59</v>
      </c>
      <c r="K3671" t="s">
        <v>102</v>
      </c>
      <c r="L3671">
        <v>1</v>
      </c>
      <c r="M3671" s="6">
        <v>1795.85</v>
      </c>
      <c r="N3671" s="8">
        <v>0.15</v>
      </c>
      <c r="O3671" s="6">
        <v>269.38</v>
      </c>
      <c r="P3671" s="6">
        <v>1526.47</v>
      </c>
      <c r="Q3671" s="6">
        <v>1012.73</v>
      </c>
      <c r="R3671" s="6">
        <v>513.74</v>
      </c>
      <c r="S3671" s="6">
        <v>395.76</v>
      </c>
      <c r="T3671" t="s">
        <v>77</v>
      </c>
      <c r="U3671">
        <v>11</v>
      </c>
      <c r="V3671" t="s">
        <v>124</v>
      </c>
      <c r="W3671" t="s">
        <v>85</v>
      </c>
      <c r="X3671">
        <v>2024</v>
      </c>
      <c r="Y3671" t="s">
        <v>125</v>
      </c>
      <c r="Z3671" s="8">
        <v>0.33660000000000001</v>
      </c>
    </row>
    <row r="3672" spans="1:26" x14ac:dyDescent="0.3">
      <c r="A3672" t="s">
        <v>8356</v>
      </c>
      <c r="B3672" s="4">
        <v>45448</v>
      </c>
      <c r="C3672" t="s">
        <v>240</v>
      </c>
      <c r="D3672" t="s">
        <v>8357</v>
      </c>
      <c r="E3672" t="s">
        <v>29</v>
      </c>
      <c r="F3672" t="s">
        <v>141</v>
      </c>
      <c r="G3672" t="s">
        <v>110</v>
      </c>
      <c r="H3672" t="s">
        <v>111</v>
      </c>
      <c r="I3672" t="s">
        <v>33</v>
      </c>
      <c r="J3672" t="s">
        <v>59</v>
      </c>
      <c r="K3672" t="s">
        <v>76</v>
      </c>
      <c r="L3672">
        <v>1</v>
      </c>
      <c r="M3672" s="6">
        <v>1075.78</v>
      </c>
      <c r="N3672" s="8">
        <v>0.15</v>
      </c>
      <c r="O3672" s="6">
        <v>161.37</v>
      </c>
      <c r="P3672" s="6">
        <v>914.41</v>
      </c>
      <c r="Q3672" s="6">
        <v>601.62</v>
      </c>
      <c r="R3672" s="6">
        <v>312.79000000000002</v>
      </c>
      <c r="S3672" s="6">
        <v>292.07</v>
      </c>
      <c r="T3672" t="s">
        <v>77</v>
      </c>
      <c r="U3672">
        <v>6</v>
      </c>
      <c r="V3672" t="s">
        <v>189</v>
      </c>
      <c r="W3672" t="s">
        <v>38</v>
      </c>
      <c r="X3672">
        <v>2024</v>
      </c>
      <c r="Y3672" t="s">
        <v>190</v>
      </c>
      <c r="Z3672" s="8">
        <v>0.34210000000000002</v>
      </c>
    </row>
    <row r="3673" spans="1:26" x14ac:dyDescent="0.3">
      <c r="A3673" t="s">
        <v>8358</v>
      </c>
      <c r="B3673" s="4">
        <v>45959</v>
      </c>
      <c r="C3673" t="s">
        <v>2705</v>
      </c>
      <c r="D3673" t="s">
        <v>8359</v>
      </c>
      <c r="E3673" t="s">
        <v>56</v>
      </c>
      <c r="F3673" t="s">
        <v>90</v>
      </c>
      <c r="G3673" t="s">
        <v>132</v>
      </c>
      <c r="H3673" t="s">
        <v>133</v>
      </c>
      <c r="I3673" t="s">
        <v>33</v>
      </c>
      <c r="J3673" t="s">
        <v>48</v>
      </c>
      <c r="K3673" t="s">
        <v>49</v>
      </c>
      <c r="L3673">
        <v>1</v>
      </c>
      <c r="M3673" s="6">
        <v>2492.58</v>
      </c>
      <c r="N3673" s="8">
        <v>0.25</v>
      </c>
      <c r="O3673" s="6">
        <v>623.14</v>
      </c>
      <c r="P3673" s="6">
        <v>1869.44</v>
      </c>
      <c r="Q3673" s="6">
        <v>1164.8699999999999</v>
      </c>
      <c r="R3673" s="6">
        <v>704.57</v>
      </c>
      <c r="S3673" s="6">
        <v>417.88</v>
      </c>
      <c r="T3673" t="s">
        <v>36</v>
      </c>
      <c r="U3673">
        <v>10</v>
      </c>
      <c r="V3673" t="s">
        <v>146</v>
      </c>
      <c r="W3673" t="s">
        <v>85</v>
      </c>
      <c r="X3673">
        <v>2025</v>
      </c>
      <c r="Y3673" t="s">
        <v>147</v>
      </c>
      <c r="Z3673" s="8">
        <v>0.37690000000000001</v>
      </c>
    </row>
    <row r="3674" spans="1:26" x14ac:dyDescent="0.3">
      <c r="A3674" t="s">
        <v>8360</v>
      </c>
      <c r="B3674" s="4">
        <v>45942</v>
      </c>
      <c r="C3674" t="s">
        <v>2031</v>
      </c>
      <c r="D3674" t="s">
        <v>8361</v>
      </c>
      <c r="E3674" t="s">
        <v>43</v>
      </c>
      <c r="F3674" t="s">
        <v>273</v>
      </c>
      <c r="G3674" t="s">
        <v>110</v>
      </c>
      <c r="H3674" t="s">
        <v>269</v>
      </c>
      <c r="I3674" t="s">
        <v>33</v>
      </c>
      <c r="J3674" t="s">
        <v>34</v>
      </c>
      <c r="K3674" t="s">
        <v>35</v>
      </c>
      <c r="L3674">
        <v>1</v>
      </c>
      <c r="M3674" s="6">
        <v>2520.2199999999998</v>
      </c>
      <c r="N3674" s="8">
        <v>0.1</v>
      </c>
      <c r="O3674" s="6">
        <v>252.02</v>
      </c>
      <c r="P3674" s="6">
        <v>2268.1999999999998</v>
      </c>
      <c r="Q3674" s="6">
        <v>1340.51</v>
      </c>
      <c r="R3674" s="6">
        <v>927.69</v>
      </c>
      <c r="S3674" s="6">
        <v>425.3</v>
      </c>
      <c r="T3674" t="s">
        <v>36</v>
      </c>
      <c r="U3674">
        <v>10</v>
      </c>
      <c r="V3674" t="s">
        <v>146</v>
      </c>
      <c r="W3674" t="s">
        <v>85</v>
      </c>
      <c r="X3674">
        <v>2025</v>
      </c>
      <c r="Y3674" t="s">
        <v>147</v>
      </c>
      <c r="Z3674" s="8">
        <v>0.40899999999999997</v>
      </c>
    </row>
    <row r="3675" spans="1:26" x14ac:dyDescent="0.3">
      <c r="A3675" t="s">
        <v>8362</v>
      </c>
      <c r="B3675" s="4">
        <v>45924</v>
      </c>
      <c r="C3675" t="s">
        <v>1322</v>
      </c>
      <c r="D3675" t="s">
        <v>8363</v>
      </c>
      <c r="E3675" t="s">
        <v>56</v>
      </c>
      <c r="F3675" t="s">
        <v>90</v>
      </c>
      <c r="G3675" t="s">
        <v>69</v>
      </c>
      <c r="H3675" t="s">
        <v>291</v>
      </c>
      <c r="I3675" t="s">
        <v>47</v>
      </c>
      <c r="J3675" t="s">
        <v>34</v>
      </c>
      <c r="K3675" t="s">
        <v>102</v>
      </c>
      <c r="L3675">
        <v>1</v>
      </c>
      <c r="M3675" s="6">
        <v>1715.12</v>
      </c>
      <c r="N3675" s="8">
        <v>0</v>
      </c>
      <c r="O3675" s="6">
        <v>0</v>
      </c>
      <c r="P3675" s="6">
        <v>1715.12</v>
      </c>
      <c r="Q3675" s="6">
        <v>1052.24</v>
      </c>
      <c r="R3675" s="6">
        <v>662.88</v>
      </c>
      <c r="S3675" s="6">
        <v>416.94</v>
      </c>
      <c r="T3675" t="s">
        <v>36</v>
      </c>
      <c r="U3675">
        <v>9</v>
      </c>
      <c r="V3675" t="s">
        <v>61</v>
      </c>
      <c r="W3675" t="s">
        <v>62</v>
      </c>
      <c r="X3675">
        <v>2025</v>
      </c>
      <c r="Y3675" t="s">
        <v>97</v>
      </c>
      <c r="Z3675" s="8">
        <v>0.38650000000000001</v>
      </c>
    </row>
    <row r="3676" spans="1:26" x14ac:dyDescent="0.3">
      <c r="A3676" t="s">
        <v>8364</v>
      </c>
      <c r="B3676" s="4">
        <v>45868</v>
      </c>
      <c r="C3676" t="s">
        <v>4297</v>
      </c>
      <c r="D3676" t="s">
        <v>8365</v>
      </c>
      <c r="E3676" t="s">
        <v>108</v>
      </c>
      <c r="F3676" t="s">
        <v>109</v>
      </c>
      <c r="G3676" t="s">
        <v>31</v>
      </c>
      <c r="H3676" t="s">
        <v>58</v>
      </c>
      <c r="I3676" t="s">
        <v>116</v>
      </c>
      <c r="J3676" t="s">
        <v>48</v>
      </c>
      <c r="K3676" t="s">
        <v>35</v>
      </c>
      <c r="L3676">
        <v>1</v>
      </c>
      <c r="M3676" s="6">
        <v>1920.05</v>
      </c>
      <c r="N3676" s="8">
        <v>0.15</v>
      </c>
      <c r="O3676" s="6">
        <v>288.01</v>
      </c>
      <c r="P3676" s="6">
        <v>1632.04</v>
      </c>
      <c r="Q3676" s="6">
        <v>1086.3699999999999</v>
      </c>
      <c r="R3676" s="6">
        <v>545.66999999999996</v>
      </c>
      <c r="S3676" s="6">
        <v>194.49</v>
      </c>
      <c r="T3676" t="s">
        <v>36</v>
      </c>
      <c r="U3676">
        <v>7</v>
      </c>
      <c r="V3676" t="s">
        <v>179</v>
      </c>
      <c r="W3676" t="s">
        <v>62</v>
      </c>
      <c r="X3676">
        <v>2025</v>
      </c>
      <c r="Y3676" t="s">
        <v>208</v>
      </c>
      <c r="Z3676" s="8">
        <v>0.33429999999999999</v>
      </c>
    </row>
    <row r="3677" spans="1:26" x14ac:dyDescent="0.3">
      <c r="A3677" t="s">
        <v>8366</v>
      </c>
      <c r="B3677" s="4">
        <v>45910</v>
      </c>
      <c r="C3677" t="s">
        <v>1154</v>
      </c>
      <c r="D3677" t="s">
        <v>8367</v>
      </c>
      <c r="E3677" t="s">
        <v>29</v>
      </c>
      <c r="F3677" t="s">
        <v>141</v>
      </c>
      <c r="G3677" t="s">
        <v>45</v>
      </c>
      <c r="H3677" t="s">
        <v>46</v>
      </c>
      <c r="I3677" t="s">
        <v>33</v>
      </c>
      <c r="J3677" t="s">
        <v>48</v>
      </c>
      <c r="K3677" t="s">
        <v>76</v>
      </c>
      <c r="L3677">
        <v>1</v>
      </c>
      <c r="M3677" s="6">
        <v>484.6</v>
      </c>
      <c r="N3677" s="8">
        <v>0.05</v>
      </c>
      <c r="O3677" s="6">
        <v>24.23</v>
      </c>
      <c r="P3677" s="6">
        <v>460.37</v>
      </c>
      <c r="Q3677" s="6">
        <v>345.49</v>
      </c>
      <c r="R3677" s="6">
        <v>114.88</v>
      </c>
      <c r="S3677" s="6">
        <v>412.6</v>
      </c>
      <c r="T3677" t="s">
        <v>36</v>
      </c>
      <c r="U3677">
        <v>9</v>
      </c>
      <c r="V3677" t="s">
        <v>61</v>
      </c>
      <c r="W3677" t="s">
        <v>62</v>
      </c>
      <c r="X3677">
        <v>2025</v>
      </c>
      <c r="Y3677" t="s">
        <v>97</v>
      </c>
      <c r="Z3677" s="8">
        <v>0.2495</v>
      </c>
    </row>
    <row r="3678" spans="1:26" x14ac:dyDescent="0.3">
      <c r="A3678" t="s">
        <v>8368</v>
      </c>
      <c r="B3678" s="4">
        <v>45950</v>
      </c>
      <c r="C3678" t="s">
        <v>4921</v>
      </c>
      <c r="D3678" t="s">
        <v>8369</v>
      </c>
      <c r="E3678" t="s">
        <v>56</v>
      </c>
      <c r="F3678" t="s">
        <v>57</v>
      </c>
      <c r="G3678" t="s">
        <v>69</v>
      </c>
      <c r="H3678" t="s">
        <v>70</v>
      </c>
      <c r="I3678" t="s">
        <v>33</v>
      </c>
      <c r="J3678" t="s">
        <v>34</v>
      </c>
      <c r="K3678" t="s">
        <v>35</v>
      </c>
      <c r="L3678">
        <v>2</v>
      </c>
      <c r="M3678" s="6">
        <v>1725.04</v>
      </c>
      <c r="N3678" s="8">
        <v>0.15</v>
      </c>
      <c r="O3678" s="6">
        <v>517.51</v>
      </c>
      <c r="P3678" s="6">
        <v>2932.57</v>
      </c>
      <c r="Q3678" s="6">
        <v>1868.03</v>
      </c>
      <c r="R3678" s="6">
        <v>1064.54</v>
      </c>
      <c r="S3678" s="6">
        <v>171.26</v>
      </c>
      <c r="T3678" t="s">
        <v>36</v>
      </c>
      <c r="U3678">
        <v>10</v>
      </c>
      <c r="V3678" t="s">
        <v>146</v>
      </c>
      <c r="W3678" t="s">
        <v>85</v>
      </c>
      <c r="X3678">
        <v>2025</v>
      </c>
      <c r="Y3678" t="s">
        <v>147</v>
      </c>
      <c r="Z3678" s="8">
        <v>0.36299999999999999</v>
      </c>
    </row>
    <row r="3679" spans="1:26" x14ac:dyDescent="0.3">
      <c r="A3679" t="s">
        <v>8370</v>
      </c>
      <c r="B3679" s="4">
        <v>45428</v>
      </c>
      <c r="C3679" t="s">
        <v>1768</v>
      </c>
      <c r="D3679" t="s">
        <v>8371</v>
      </c>
      <c r="E3679" t="s">
        <v>108</v>
      </c>
      <c r="F3679" t="s">
        <v>364</v>
      </c>
      <c r="G3679" t="s">
        <v>132</v>
      </c>
      <c r="H3679" t="s">
        <v>252</v>
      </c>
      <c r="I3679" t="s">
        <v>47</v>
      </c>
      <c r="J3679" t="s">
        <v>34</v>
      </c>
      <c r="K3679" t="s">
        <v>35</v>
      </c>
      <c r="L3679">
        <v>2</v>
      </c>
      <c r="M3679" s="6">
        <v>727.43</v>
      </c>
      <c r="N3679" s="8">
        <v>0.1</v>
      </c>
      <c r="O3679" s="6">
        <v>145.49</v>
      </c>
      <c r="P3679" s="6">
        <v>1309.3699999999999</v>
      </c>
      <c r="Q3679" s="6">
        <v>918.68</v>
      </c>
      <c r="R3679" s="6">
        <v>390.69</v>
      </c>
      <c r="S3679" s="6">
        <v>235.67</v>
      </c>
      <c r="T3679" t="s">
        <v>77</v>
      </c>
      <c r="U3679">
        <v>5</v>
      </c>
      <c r="V3679" t="s">
        <v>103</v>
      </c>
      <c r="W3679" t="s">
        <v>38</v>
      </c>
      <c r="X3679">
        <v>2024</v>
      </c>
      <c r="Y3679" t="s">
        <v>104</v>
      </c>
      <c r="Z3679" s="8">
        <v>0.2984</v>
      </c>
    </row>
    <row r="3680" spans="1:26" x14ac:dyDescent="0.3">
      <c r="A3680" t="s">
        <v>8372</v>
      </c>
      <c r="B3680" s="4">
        <v>45965</v>
      </c>
      <c r="C3680" t="s">
        <v>1768</v>
      </c>
      <c r="D3680" t="s">
        <v>8373</v>
      </c>
      <c r="E3680" t="s">
        <v>67</v>
      </c>
      <c r="F3680" t="s">
        <v>82</v>
      </c>
      <c r="G3680" t="s">
        <v>132</v>
      </c>
      <c r="H3680" t="s">
        <v>133</v>
      </c>
      <c r="I3680" t="s">
        <v>47</v>
      </c>
      <c r="J3680" t="s">
        <v>59</v>
      </c>
      <c r="K3680" t="s">
        <v>49</v>
      </c>
      <c r="L3680">
        <v>2</v>
      </c>
      <c r="M3680" s="6">
        <v>1836.67</v>
      </c>
      <c r="N3680" s="8">
        <v>0.25</v>
      </c>
      <c r="O3680" s="6">
        <v>918.34</v>
      </c>
      <c r="P3680" s="6">
        <v>2755</v>
      </c>
      <c r="Q3680" s="6">
        <v>2085.94</v>
      </c>
      <c r="R3680" s="6">
        <v>669.06</v>
      </c>
      <c r="S3680" s="6">
        <v>443.85</v>
      </c>
      <c r="T3680" t="s">
        <v>36</v>
      </c>
      <c r="U3680">
        <v>11</v>
      </c>
      <c r="V3680" t="s">
        <v>124</v>
      </c>
      <c r="W3680" t="s">
        <v>85</v>
      </c>
      <c r="X3680">
        <v>2025</v>
      </c>
      <c r="Y3680" t="s">
        <v>221</v>
      </c>
      <c r="Z3680" s="8">
        <v>0.2429</v>
      </c>
    </row>
    <row r="3681" spans="1:26" x14ac:dyDescent="0.3">
      <c r="A3681" t="s">
        <v>8374</v>
      </c>
      <c r="B3681" s="4">
        <v>45719</v>
      </c>
      <c r="C3681" t="s">
        <v>3752</v>
      </c>
      <c r="D3681" t="s">
        <v>8375</v>
      </c>
      <c r="E3681" t="s">
        <v>56</v>
      </c>
      <c r="F3681" t="s">
        <v>74</v>
      </c>
      <c r="G3681" t="s">
        <v>110</v>
      </c>
      <c r="H3681" t="s">
        <v>111</v>
      </c>
      <c r="I3681" t="s">
        <v>116</v>
      </c>
      <c r="J3681" t="s">
        <v>34</v>
      </c>
      <c r="K3681" t="s">
        <v>35</v>
      </c>
      <c r="L3681">
        <v>1</v>
      </c>
      <c r="M3681" s="6">
        <v>2915.76</v>
      </c>
      <c r="N3681" s="8">
        <v>0</v>
      </c>
      <c r="O3681" s="6">
        <v>0</v>
      </c>
      <c r="P3681" s="6">
        <v>2915.76</v>
      </c>
      <c r="Q3681" s="6">
        <v>1741.1</v>
      </c>
      <c r="R3681" s="6">
        <v>1174.6600000000001</v>
      </c>
      <c r="S3681" s="6">
        <v>328.25</v>
      </c>
      <c r="T3681" t="s">
        <v>36</v>
      </c>
      <c r="U3681">
        <v>3</v>
      </c>
      <c r="V3681" t="s">
        <v>50</v>
      </c>
      <c r="W3681" t="s">
        <v>51</v>
      </c>
      <c r="X3681">
        <v>2025</v>
      </c>
      <c r="Y3681" t="s">
        <v>52</v>
      </c>
      <c r="Z3681" s="8">
        <v>0.40289999999999998</v>
      </c>
    </row>
    <row r="3682" spans="1:26" x14ac:dyDescent="0.3">
      <c r="A3682" t="s">
        <v>8376</v>
      </c>
      <c r="B3682" s="4">
        <v>45743</v>
      </c>
      <c r="C3682" t="s">
        <v>3820</v>
      </c>
      <c r="D3682" t="s">
        <v>8377</v>
      </c>
      <c r="E3682" t="s">
        <v>108</v>
      </c>
      <c r="F3682" t="s">
        <v>109</v>
      </c>
      <c r="G3682" t="s">
        <v>69</v>
      </c>
      <c r="H3682" t="s">
        <v>83</v>
      </c>
      <c r="I3682" t="s">
        <v>33</v>
      </c>
      <c r="J3682" t="s">
        <v>48</v>
      </c>
      <c r="K3682" t="s">
        <v>35</v>
      </c>
      <c r="L3682">
        <v>1</v>
      </c>
      <c r="M3682" s="6">
        <v>1645.64</v>
      </c>
      <c r="N3682" s="8">
        <v>0.1</v>
      </c>
      <c r="O3682" s="6">
        <v>164.56</v>
      </c>
      <c r="P3682" s="6">
        <v>1481.08</v>
      </c>
      <c r="Q3682" s="6">
        <v>1166.43</v>
      </c>
      <c r="R3682" s="6">
        <v>314.64999999999998</v>
      </c>
      <c r="S3682" s="6">
        <v>414.58</v>
      </c>
      <c r="T3682" t="s">
        <v>117</v>
      </c>
      <c r="U3682">
        <v>3</v>
      </c>
      <c r="V3682" t="s">
        <v>50</v>
      </c>
      <c r="W3682" t="s">
        <v>51</v>
      </c>
      <c r="X3682">
        <v>2025</v>
      </c>
      <c r="Y3682" t="s">
        <v>52</v>
      </c>
      <c r="Z3682" s="8">
        <v>0.21240000000000001</v>
      </c>
    </row>
    <row r="3683" spans="1:26" x14ac:dyDescent="0.3">
      <c r="A3683" t="s">
        <v>8378</v>
      </c>
      <c r="B3683" s="4">
        <v>45903</v>
      </c>
      <c r="C3683" t="s">
        <v>339</v>
      </c>
      <c r="D3683" t="s">
        <v>8379</v>
      </c>
      <c r="E3683" t="s">
        <v>43</v>
      </c>
      <c r="F3683" t="s">
        <v>44</v>
      </c>
      <c r="G3683" t="s">
        <v>45</v>
      </c>
      <c r="H3683" t="s">
        <v>83</v>
      </c>
      <c r="I3683" t="s">
        <v>47</v>
      </c>
      <c r="J3683" t="s">
        <v>59</v>
      </c>
      <c r="K3683" t="s">
        <v>49</v>
      </c>
      <c r="L3683">
        <v>3</v>
      </c>
      <c r="M3683" s="6">
        <v>1720.22</v>
      </c>
      <c r="N3683" s="8">
        <v>0.2</v>
      </c>
      <c r="O3683" s="6">
        <v>1032.1300000000001</v>
      </c>
      <c r="P3683" s="6">
        <v>4128.53</v>
      </c>
      <c r="Q3683" s="6">
        <v>2784.92</v>
      </c>
      <c r="R3683" s="6">
        <v>1343.61</v>
      </c>
      <c r="S3683" s="6">
        <v>167.47</v>
      </c>
      <c r="T3683" t="s">
        <v>36</v>
      </c>
      <c r="U3683">
        <v>9</v>
      </c>
      <c r="V3683" t="s">
        <v>61</v>
      </c>
      <c r="W3683" t="s">
        <v>62</v>
      </c>
      <c r="X3683">
        <v>2025</v>
      </c>
      <c r="Y3683" t="s">
        <v>97</v>
      </c>
      <c r="Z3683" s="8">
        <v>0.32540000000000002</v>
      </c>
    </row>
    <row r="3684" spans="1:26" x14ac:dyDescent="0.3">
      <c r="A3684" t="s">
        <v>8380</v>
      </c>
      <c r="B3684" s="4">
        <v>45432</v>
      </c>
      <c r="C3684" t="s">
        <v>3258</v>
      </c>
      <c r="D3684" t="s">
        <v>8381</v>
      </c>
      <c r="E3684" t="s">
        <v>43</v>
      </c>
      <c r="F3684" t="s">
        <v>273</v>
      </c>
      <c r="G3684" t="s">
        <v>110</v>
      </c>
      <c r="H3684" t="s">
        <v>111</v>
      </c>
      <c r="I3684" t="s">
        <v>47</v>
      </c>
      <c r="J3684" t="s">
        <v>34</v>
      </c>
      <c r="K3684" t="s">
        <v>35</v>
      </c>
      <c r="L3684">
        <v>1</v>
      </c>
      <c r="M3684" s="6">
        <v>1581.56</v>
      </c>
      <c r="N3684" s="8">
        <v>0.3</v>
      </c>
      <c r="O3684" s="6">
        <v>474.47</v>
      </c>
      <c r="P3684" s="6">
        <v>1107.0899999999999</v>
      </c>
      <c r="Q3684" s="6">
        <v>868.08</v>
      </c>
      <c r="R3684" s="6">
        <v>239.01</v>
      </c>
      <c r="S3684" s="6">
        <v>396.55</v>
      </c>
      <c r="T3684" t="s">
        <v>77</v>
      </c>
      <c r="U3684">
        <v>5</v>
      </c>
      <c r="V3684" t="s">
        <v>103</v>
      </c>
      <c r="W3684" t="s">
        <v>38</v>
      </c>
      <c r="X3684">
        <v>2024</v>
      </c>
      <c r="Y3684" t="s">
        <v>104</v>
      </c>
      <c r="Z3684" s="8">
        <v>0.21590000000000001</v>
      </c>
    </row>
    <row r="3685" spans="1:26" x14ac:dyDescent="0.3">
      <c r="A3685" t="s">
        <v>8382</v>
      </c>
      <c r="B3685" s="4">
        <v>45374</v>
      </c>
      <c r="C3685" t="s">
        <v>5934</v>
      </c>
      <c r="D3685" t="s">
        <v>8383</v>
      </c>
      <c r="E3685" t="s">
        <v>43</v>
      </c>
      <c r="F3685" t="s">
        <v>273</v>
      </c>
      <c r="G3685" t="s">
        <v>45</v>
      </c>
      <c r="H3685" t="s">
        <v>32</v>
      </c>
      <c r="I3685" t="s">
        <v>75</v>
      </c>
      <c r="J3685" t="s">
        <v>48</v>
      </c>
      <c r="K3685" t="s">
        <v>60</v>
      </c>
      <c r="L3685">
        <v>1</v>
      </c>
      <c r="M3685" s="6">
        <v>2318.6999999999998</v>
      </c>
      <c r="N3685" s="8">
        <v>0.3</v>
      </c>
      <c r="O3685" s="6">
        <v>695.61</v>
      </c>
      <c r="P3685" s="6">
        <v>1623.09</v>
      </c>
      <c r="Q3685" s="6">
        <v>1330.84</v>
      </c>
      <c r="R3685" s="6">
        <v>292.25</v>
      </c>
      <c r="S3685" s="6">
        <v>331.44</v>
      </c>
      <c r="T3685" t="s">
        <v>36</v>
      </c>
      <c r="U3685">
        <v>3</v>
      </c>
      <c r="V3685" t="s">
        <v>50</v>
      </c>
      <c r="W3685" t="s">
        <v>51</v>
      </c>
      <c r="X3685">
        <v>2024</v>
      </c>
      <c r="Y3685" t="s">
        <v>78</v>
      </c>
      <c r="Z3685" s="8">
        <v>0.18010000000000001</v>
      </c>
    </row>
    <row r="3686" spans="1:26" x14ac:dyDescent="0.3">
      <c r="A3686" t="s">
        <v>8384</v>
      </c>
      <c r="B3686" s="4">
        <v>45468</v>
      </c>
      <c r="C3686" t="s">
        <v>2089</v>
      </c>
      <c r="D3686" t="s">
        <v>8385</v>
      </c>
      <c r="E3686" t="s">
        <v>29</v>
      </c>
      <c r="F3686" t="s">
        <v>123</v>
      </c>
      <c r="G3686" t="s">
        <v>45</v>
      </c>
      <c r="H3686" t="s">
        <v>32</v>
      </c>
      <c r="I3686" t="s">
        <v>47</v>
      </c>
      <c r="J3686" t="s">
        <v>48</v>
      </c>
      <c r="K3686" t="s">
        <v>102</v>
      </c>
      <c r="L3686">
        <v>4</v>
      </c>
      <c r="M3686" s="6">
        <v>3010.4</v>
      </c>
      <c r="N3686" s="8">
        <v>0</v>
      </c>
      <c r="O3686" s="6">
        <v>0</v>
      </c>
      <c r="P3686" s="6">
        <v>12041.6</v>
      </c>
      <c r="Q3686" s="6">
        <v>9669.73</v>
      </c>
      <c r="R3686" s="6">
        <v>2371.87</v>
      </c>
      <c r="S3686" s="6">
        <v>369.32</v>
      </c>
      <c r="T3686" t="s">
        <v>36</v>
      </c>
      <c r="U3686">
        <v>6</v>
      </c>
      <c r="V3686" t="s">
        <v>189</v>
      </c>
      <c r="W3686" t="s">
        <v>38</v>
      </c>
      <c r="X3686">
        <v>2024</v>
      </c>
      <c r="Y3686" t="s">
        <v>190</v>
      </c>
      <c r="Z3686" s="8">
        <v>0.19700000000000001</v>
      </c>
    </row>
    <row r="3687" spans="1:26" x14ac:dyDescent="0.3">
      <c r="A3687" t="s">
        <v>8386</v>
      </c>
      <c r="B3687" s="4">
        <v>45489</v>
      </c>
      <c r="C3687" t="s">
        <v>953</v>
      </c>
      <c r="D3687" t="s">
        <v>8387</v>
      </c>
      <c r="E3687" t="s">
        <v>67</v>
      </c>
      <c r="F3687" t="s">
        <v>158</v>
      </c>
      <c r="G3687" t="s">
        <v>110</v>
      </c>
      <c r="H3687" t="s">
        <v>166</v>
      </c>
      <c r="I3687" t="s">
        <v>75</v>
      </c>
      <c r="J3687" t="s">
        <v>59</v>
      </c>
      <c r="K3687" t="s">
        <v>60</v>
      </c>
      <c r="L3687">
        <v>2</v>
      </c>
      <c r="M3687" s="6">
        <v>3615.95</v>
      </c>
      <c r="N3687" s="8">
        <v>0.2</v>
      </c>
      <c r="O3687" s="6">
        <v>1446.38</v>
      </c>
      <c r="P3687" s="6">
        <v>5785.52</v>
      </c>
      <c r="Q3687" s="6">
        <v>3607.84</v>
      </c>
      <c r="R3687" s="6">
        <v>2177.6799999999998</v>
      </c>
      <c r="S3687" s="6">
        <v>354.97</v>
      </c>
      <c r="T3687" t="s">
        <v>117</v>
      </c>
      <c r="U3687">
        <v>7</v>
      </c>
      <c r="V3687" t="s">
        <v>179</v>
      </c>
      <c r="W3687" t="s">
        <v>62</v>
      </c>
      <c r="X3687">
        <v>2024</v>
      </c>
      <c r="Y3687" t="s">
        <v>180</v>
      </c>
      <c r="Z3687" s="8">
        <v>0.37640000000000001</v>
      </c>
    </row>
    <row r="3688" spans="1:26" x14ac:dyDescent="0.3">
      <c r="A3688" t="s">
        <v>8388</v>
      </c>
      <c r="B3688" s="4">
        <v>45915</v>
      </c>
      <c r="C3688" t="s">
        <v>329</v>
      </c>
      <c r="D3688" t="s">
        <v>8389</v>
      </c>
      <c r="E3688" t="s">
        <v>29</v>
      </c>
      <c r="F3688" t="s">
        <v>123</v>
      </c>
      <c r="G3688" t="s">
        <v>110</v>
      </c>
      <c r="H3688" t="s">
        <v>111</v>
      </c>
      <c r="I3688" t="s">
        <v>75</v>
      </c>
      <c r="J3688" t="s">
        <v>48</v>
      </c>
      <c r="K3688" t="s">
        <v>102</v>
      </c>
      <c r="L3688">
        <v>1</v>
      </c>
      <c r="M3688" s="6">
        <v>368.51</v>
      </c>
      <c r="N3688" s="8">
        <v>0</v>
      </c>
      <c r="O3688" s="6">
        <v>0</v>
      </c>
      <c r="P3688" s="6">
        <v>368.51</v>
      </c>
      <c r="Q3688" s="6">
        <v>232.03</v>
      </c>
      <c r="R3688" s="6">
        <v>136.47999999999999</v>
      </c>
      <c r="S3688" s="6">
        <v>205.93</v>
      </c>
      <c r="T3688" t="s">
        <v>36</v>
      </c>
      <c r="U3688">
        <v>9</v>
      </c>
      <c r="V3688" t="s">
        <v>61</v>
      </c>
      <c r="W3688" t="s">
        <v>62</v>
      </c>
      <c r="X3688">
        <v>2025</v>
      </c>
      <c r="Y3688" t="s">
        <v>97</v>
      </c>
      <c r="Z3688" s="8">
        <v>0.37040000000000001</v>
      </c>
    </row>
    <row r="3689" spans="1:26" x14ac:dyDescent="0.3">
      <c r="A3689" t="s">
        <v>8390</v>
      </c>
      <c r="B3689" s="4">
        <v>45859</v>
      </c>
      <c r="C3689" t="s">
        <v>1499</v>
      </c>
      <c r="D3689" t="s">
        <v>8391</v>
      </c>
      <c r="E3689" t="s">
        <v>56</v>
      </c>
      <c r="F3689" t="s">
        <v>238</v>
      </c>
      <c r="G3689" t="s">
        <v>31</v>
      </c>
      <c r="H3689" t="s">
        <v>195</v>
      </c>
      <c r="I3689" t="s">
        <v>47</v>
      </c>
      <c r="J3689" t="s">
        <v>34</v>
      </c>
      <c r="K3689" t="s">
        <v>35</v>
      </c>
      <c r="L3689">
        <v>1</v>
      </c>
      <c r="M3689" s="6">
        <v>1597.51</v>
      </c>
      <c r="N3689" s="8">
        <v>0</v>
      </c>
      <c r="O3689" s="6">
        <v>0</v>
      </c>
      <c r="P3689" s="6">
        <v>1597.51</v>
      </c>
      <c r="Q3689" s="6">
        <v>1166.73</v>
      </c>
      <c r="R3689" s="6">
        <v>430.78</v>
      </c>
      <c r="S3689" s="6">
        <v>293.64</v>
      </c>
      <c r="T3689" t="s">
        <v>36</v>
      </c>
      <c r="U3689">
        <v>7</v>
      </c>
      <c r="V3689" t="s">
        <v>179</v>
      </c>
      <c r="W3689" t="s">
        <v>62</v>
      </c>
      <c r="X3689">
        <v>2025</v>
      </c>
      <c r="Y3689" t="s">
        <v>208</v>
      </c>
      <c r="Z3689" s="8">
        <v>0.2697</v>
      </c>
    </row>
    <row r="3690" spans="1:26" x14ac:dyDescent="0.3">
      <c r="A3690" t="s">
        <v>8392</v>
      </c>
      <c r="B3690" s="4">
        <v>45982</v>
      </c>
      <c r="C3690" t="s">
        <v>6935</v>
      </c>
      <c r="D3690" t="s">
        <v>8393</v>
      </c>
      <c r="E3690" t="s">
        <v>29</v>
      </c>
      <c r="F3690" t="s">
        <v>123</v>
      </c>
      <c r="G3690" t="s">
        <v>69</v>
      </c>
      <c r="H3690" t="s">
        <v>291</v>
      </c>
      <c r="I3690" t="s">
        <v>75</v>
      </c>
      <c r="J3690" t="s">
        <v>59</v>
      </c>
      <c r="K3690" t="s">
        <v>35</v>
      </c>
      <c r="L3690">
        <v>1</v>
      </c>
      <c r="M3690" s="6">
        <v>1594.01</v>
      </c>
      <c r="N3690" s="8">
        <v>0.2</v>
      </c>
      <c r="O3690" s="6">
        <v>318.8</v>
      </c>
      <c r="P3690" s="6">
        <v>1275.21</v>
      </c>
      <c r="Q3690" s="6">
        <v>1025.22</v>
      </c>
      <c r="R3690" s="6">
        <v>249.99</v>
      </c>
      <c r="S3690" s="6">
        <v>334.26</v>
      </c>
      <c r="T3690" t="s">
        <v>36</v>
      </c>
      <c r="U3690">
        <v>11</v>
      </c>
      <c r="V3690" t="s">
        <v>124</v>
      </c>
      <c r="W3690" t="s">
        <v>85</v>
      </c>
      <c r="X3690">
        <v>2025</v>
      </c>
      <c r="Y3690" t="s">
        <v>221</v>
      </c>
      <c r="Z3690" s="8">
        <v>0.19600000000000001</v>
      </c>
    </row>
    <row r="3691" spans="1:26" x14ac:dyDescent="0.3">
      <c r="A3691" t="s">
        <v>8394</v>
      </c>
      <c r="B3691" s="4">
        <v>45712</v>
      </c>
      <c r="C3691" t="s">
        <v>950</v>
      </c>
      <c r="D3691" t="s">
        <v>8395</v>
      </c>
      <c r="E3691" t="s">
        <v>43</v>
      </c>
      <c r="F3691" t="s">
        <v>273</v>
      </c>
      <c r="G3691" t="s">
        <v>45</v>
      </c>
      <c r="H3691" t="s">
        <v>46</v>
      </c>
      <c r="I3691" t="s">
        <v>47</v>
      </c>
      <c r="J3691" t="s">
        <v>59</v>
      </c>
      <c r="K3691" t="s">
        <v>60</v>
      </c>
      <c r="L3691">
        <v>2</v>
      </c>
      <c r="M3691" s="6">
        <v>3712.57</v>
      </c>
      <c r="N3691" s="8">
        <v>0.25</v>
      </c>
      <c r="O3691" s="6">
        <v>1856.28</v>
      </c>
      <c r="P3691" s="6">
        <v>5568.86</v>
      </c>
      <c r="Q3691" s="6">
        <v>3620.02</v>
      </c>
      <c r="R3691" s="6">
        <v>1948.84</v>
      </c>
      <c r="S3691" s="6">
        <v>197.75</v>
      </c>
      <c r="T3691" t="s">
        <v>36</v>
      </c>
      <c r="U3691">
        <v>2</v>
      </c>
      <c r="V3691" t="s">
        <v>171</v>
      </c>
      <c r="W3691" t="s">
        <v>51</v>
      </c>
      <c r="X3691">
        <v>2025</v>
      </c>
      <c r="Y3691" t="s">
        <v>172</v>
      </c>
      <c r="Z3691" s="8">
        <v>0.35</v>
      </c>
    </row>
    <row r="3692" spans="1:26" x14ac:dyDescent="0.3">
      <c r="A3692" t="s">
        <v>8396</v>
      </c>
      <c r="B3692" s="4">
        <v>45692</v>
      </c>
      <c r="C3692" t="s">
        <v>4502</v>
      </c>
      <c r="D3692" t="s">
        <v>8397</v>
      </c>
      <c r="E3692" t="s">
        <v>56</v>
      </c>
      <c r="F3692" t="s">
        <v>74</v>
      </c>
      <c r="G3692" t="s">
        <v>69</v>
      </c>
      <c r="H3692" t="s">
        <v>70</v>
      </c>
      <c r="I3692" t="s">
        <v>75</v>
      </c>
      <c r="J3692" t="s">
        <v>34</v>
      </c>
      <c r="K3692" t="s">
        <v>49</v>
      </c>
      <c r="L3692">
        <v>1</v>
      </c>
      <c r="M3692" s="6">
        <v>772.54</v>
      </c>
      <c r="N3692" s="8">
        <v>0.15</v>
      </c>
      <c r="O3692" s="6">
        <v>115.88</v>
      </c>
      <c r="P3692" s="6">
        <v>656.66</v>
      </c>
      <c r="Q3692" s="6">
        <v>499.82</v>
      </c>
      <c r="R3692" s="6">
        <v>156.84</v>
      </c>
      <c r="S3692" s="6">
        <v>270.7</v>
      </c>
      <c r="T3692" t="s">
        <v>36</v>
      </c>
      <c r="U3692">
        <v>2</v>
      </c>
      <c r="V3692" t="s">
        <v>171</v>
      </c>
      <c r="W3692" t="s">
        <v>51</v>
      </c>
      <c r="X3692">
        <v>2025</v>
      </c>
      <c r="Y3692" t="s">
        <v>172</v>
      </c>
      <c r="Z3692" s="8">
        <v>0.23880000000000001</v>
      </c>
    </row>
    <row r="3693" spans="1:26" x14ac:dyDescent="0.3">
      <c r="A3693" t="s">
        <v>8398</v>
      </c>
      <c r="B3693" s="4">
        <v>45989</v>
      </c>
      <c r="C3693" t="s">
        <v>1557</v>
      </c>
      <c r="D3693" t="s">
        <v>8399</v>
      </c>
      <c r="E3693" t="s">
        <v>43</v>
      </c>
      <c r="F3693" t="s">
        <v>256</v>
      </c>
      <c r="G3693" t="s">
        <v>132</v>
      </c>
      <c r="H3693" t="s">
        <v>228</v>
      </c>
      <c r="I3693" t="s">
        <v>33</v>
      </c>
      <c r="J3693" t="s">
        <v>34</v>
      </c>
      <c r="K3693" t="s">
        <v>35</v>
      </c>
      <c r="L3693">
        <v>2</v>
      </c>
      <c r="M3693" s="6">
        <v>3441.17</v>
      </c>
      <c r="N3693" s="8">
        <v>0</v>
      </c>
      <c r="O3693" s="6">
        <v>0</v>
      </c>
      <c r="P3693" s="6">
        <v>6882.34</v>
      </c>
      <c r="Q3693" s="6">
        <v>5490.26</v>
      </c>
      <c r="R3693" s="6">
        <v>1392.08</v>
      </c>
      <c r="S3693" s="6">
        <v>367.66</v>
      </c>
      <c r="T3693" t="s">
        <v>36</v>
      </c>
      <c r="U3693">
        <v>11</v>
      </c>
      <c r="V3693" t="s">
        <v>124</v>
      </c>
      <c r="W3693" t="s">
        <v>85</v>
      </c>
      <c r="X3693">
        <v>2025</v>
      </c>
      <c r="Y3693" t="s">
        <v>221</v>
      </c>
      <c r="Z3693" s="8">
        <v>0.20230000000000001</v>
      </c>
    </row>
    <row r="3694" spans="1:26" x14ac:dyDescent="0.3">
      <c r="A3694" t="s">
        <v>8400</v>
      </c>
      <c r="B3694" s="4">
        <v>45762</v>
      </c>
      <c r="C3694" t="s">
        <v>663</v>
      </c>
      <c r="D3694" t="s">
        <v>8401</v>
      </c>
      <c r="E3694" t="s">
        <v>43</v>
      </c>
      <c r="F3694" t="s">
        <v>101</v>
      </c>
      <c r="G3694" t="s">
        <v>45</v>
      </c>
      <c r="H3694" t="s">
        <v>46</v>
      </c>
      <c r="I3694" t="s">
        <v>47</v>
      </c>
      <c r="J3694" t="s">
        <v>34</v>
      </c>
      <c r="K3694" t="s">
        <v>76</v>
      </c>
      <c r="L3694">
        <v>3</v>
      </c>
      <c r="M3694" s="6">
        <v>1486.49</v>
      </c>
      <c r="N3694" s="8">
        <v>0.1</v>
      </c>
      <c r="O3694" s="6">
        <v>445.95</v>
      </c>
      <c r="P3694" s="6">
        <v>4013.52</v>
      </c>
      <c r="Q3694" s="6">
        <v>2473.9499999999998</v>
      </c>
      <c r="R3694" s="6">
        <v>1539.57</v>
      </c>
      <c r="S3694" s="6">
        <v>57.42</v>
      </c>
      <c r="T3694" t="s">
        <v>36</v>
      </c>
      <c r="U3694">
        <v>4</v>
      </c>
      <c r="V3694" t="s">
        <v>37</v>
      </c>
      <c r="W3694" t="s">
        <v>38</v>
      </c>
      <c r="X3694">
        <v>2025</v>
      </c>
      <c r="Y3694" t="s">
        <v>112</v>
      </c>
      <c r="Z3694" s="8">
        <v>0.3836</v>
      </c>
    </row>
    <row r="3695" spans="1:26" x14ac:dyDescent="0.3">
      <c r="A3695" t="s">
        <v>8402</v>
      </c>
      <c r="B3695" s="4">
        <v>45509</v>
      </c>
      <c r="C3695" t="s">
        <v>576</v>
      </c>
      <c r="D3695" t="s">
        <v>8403</v>
      </c>
      <c r="E3695" t="s">
        <v>29</v>
      </c>
      <c r="F3695" t="s">
        <v>30</v>
      </c>
      <c r="G3695" t="s">
        <v>31</v>
      </c>
      <c r="H3695" t="s">
        <v>195</v>
      </c>
      <c r="I3695" t="s">
        <v>33</v>
      </c>
      <c r="J3695" t="s">
        <v>48</v>
      </c>
      <c r="K3695" t="s">
        <v>76</v>
      </c>
      <c r="L3695">
        <v>2</v>
      </c>
      <c r="M3695" s="6">
        <v>891.14</v>
      </c>
      <c r="N3695" s="8">
        <v>0.15</v>
      </c>
      <c r="O3695" s="6">
        <v>267.33999999999997</v>
      </c>
      <c r="P3695" s="6">
        <v>1514.94</v>
      </c>
      <c r="Q3695" s="6">
        <v>972.53</v>
      </c>
      <c r="R3695" s="6">
        <v>542.41</v>
      </c>
      <c r="S3695" s="6">
        <v>318.24</v>
      </c>
      <c r="T3695" t="s">
        <v>36</v>
      </c>
      <c r="U3695">
        <v>8</v>
      </c>
      <c r="V3695" t="s">
        <v>118</v>
      </c>
      <c r="W3695" t="s">
        <v>62</v>
      </c>
      <c r="X3695">
        <v>2024</v>
      </c>
      <c r="Y3695" t="s">
        <v>119</v>
      </c>
      <c r="Z3695" s="8">
        <v>0.35799999999999998</v>
      </c>
    </row>
    <row r="3696" spans="1:26" x14ac:dyDescent="0.3">
      <c r="A3696" t="s">
        <v>8404</v>
      </c>
      <c r="B3696" s="4">
        <v>46020</v>
      </c>
      <c r="C3696" t="s">
        <v>54</v>
      </c>
      <c r="D3696" t="s">
        <v>8405</v>
      </c>
      <c r="E3696" t="s">
        <v>67</v>
      </c>
      <c r="F3696" t="s">
        <v>68</v>
      </c>
      <c r="G3696" t="s">
        <v>69</v>
      </c>
      <c r="H3696" t="s">
        <v>70</v>
      </c>
      <c r="I3696" t="s">
        <v>33</v>
      </c>
      <c r="J3696" t="s">
        <v>59</v>
      </c>
      <c r="K3696" t="s">
        <v>60</v>
      </c>
      <c r="L3696">
        <v>1</v>
      </c>
      <c r="M3696" s="6">
        <v>2868.94</v>
      </c>
      <c r="N3696" s="8">
        <v>0.15</v>
      </c>
      <c r="O3696" s="6">
        <v>430.34</v>
      </c>
      <c r="P3696" s="6">
        <v>2438.6</v>
      </c>
      <c r="Q3696" s="6">
        <v>1496.34</v>
      </c>
      <c r="R3696" s="6">
        <v>942.26</v>
      </c>
      <c r="S3696" s="6">
        <v>378.47</v>
      </c>
      <c r="T3696" t="s">
        <v>77</v>
      </c>
      <c r="U3696">
        <v>12</v>
      </c>
      <c r="V3696" t="s">
        <v>84</v>
      </c>
      <c r="W3696" t="s">
        <v>85</v>
      </c>
      <c r="X3696">
        <v>2025</v>
      </c>
      <c r="Y3696" t="s">
        <v>86</v>
      </c>
      <c r="Z3696" s="8">
        <v>0.38640000000000002</v>
      </c>
    </row>
    <row r="3697" spans="1:26" x14ac:dyDescent="0.3">
      <c r="A3697" t="s">
        <v>8406</v>
      </c>
      <c r="B3697" s="4">
        <v>45923</v>
      </c>
      <c r="C3697" t="s">
        <v>1481</v>
      </c>
      <c r="D3697" t="s">
        <v>8407</v>
      </c>
      <c r="E3697" t="s">
        <v>43</v>
      </c>
      <c r="F3697" t="s">
        <v>101</v>
      </c>
      <c r="G3697" t="s">
        <v>132</v>
      </c>
      <c r="H3697" t="s">
        <v>228</v>
      </c>
      <c r="I3697" t="s">
        <v>75</v>
      </c>
      <c r="J3697" t="s">
        <v>48</v>
      </c>
      <c r="K3697" t="s">
        <v>35</v>
      </c>
      <c r="L3697">
        <v>1</v>
      </c>
      <c r="M3697" s="6">
        <v>1827.22</v>
      </c>
      <c r="N3697" s="8">
        <v>0.1</v>
      </c>
      <c r="O3697" s="6">
        <v>182.72</v>
      </c>
      <c r="P3697" s="6">
        <v>1644.5</v>
      </c>
      <c r="Q3697" s="6">
        <v>989.21</v>
      </c>
      <c r="R3697" s="6">
        <v>655.29</v>
      </c>
      <c r="S3697" s="6">
        <v>249.82</v>
      </c>
      <c r="T3697" t="s">
        <v>77</v>
      </c>
      <c r="U3697">
        <v>9</v>
      </c>
      <c r="V3697" t="s">
        <v>61</v>
      </c>
      <c r="W3697" t="s">
        <v>62</v>
      </c>
      <c r="X3697">
        <v>2025</v>
      </c>
      <c r="Y3697" t="s">
        <v>97</v>
      </c>
      <c r="Z3697" s="8">
        <v>0.39850000000000002</v>
      </c>
    </row>
    <row r="3698" spans="1:26" x14ac:dyDescent="0.3">
      <c r="A3698" t="s">
        <v>8408</v>
      </c>
      <c r="B3698" s="4">
        <v>45466</v>
      </c>
      <c r="C3698" t="s">
        <v>3105</v>
      </c>
      <c r="D3698" t="s">
        <v>8409</v>
      </c>
      <c r="E3698" t="s">
        <v>29</v>
      </c>
      <c r="F3698" t="s">
        <v>242</v>
      </c>
      <c r="G3698" t="s">
        <v>132</v>
      </c>
      <c r="H3698" t="s">
        <v>252</v>
      </c>
      <c r="I3698" t="s">
        <v>47</v>
      </c>
      <c r="J3698" t="s">
        <v>59</v>
      </c>
      <c r="K3698" t="s">
        <v>35</v>
      </c>
      <c r="L3698">
        <v>3</v>
      </c>
      <c r="M3698" s="6">
        <v>2141.79</v>
      </c>
      <c r="N3698" s="8">
        <v>0.2</v>
      </c>
      <c r="O3698" s="6">
        <v>1285.07</v>
      </c>
      <c r="P3698" s="6">
        <v>5140.3</v>
      </c>
      <c r="Q3698" s="6">
        <v>4212.3900000000003</v>
      </c>
      <c r="R3698" s="6">
        <v>927.91</v>
      </c>
      <c r="S3698" s="6">
        <v>246.27</v>
      </c>
      <c r="T3698" t="s">
        <v>36</v>
      </c>
      <c r="U3698">
        <v>6</v>
      </c>
      <c r="V3698" t="s">
        <v>189</v>
      </c>
      <c r="W3698" t="s">
        <v>38</v>
      </c>
      <c r="X3698">
        <v>2024</v>
      </c>
      <c r="Y3698" t="s">
        <v>190</v>
      </c>
      <c r="Z3698" s="8">
        <v>0.18049999999999999</v>
      </c>
    </row>
    <row r="3699" spans="1:26" x14ac:dyDescent="0.3">
      <c r="A3699" t="s">
        <v>8410</v>
      </c>
      <c r="B3699" s="4">
        <v>45314</v>
      </c>
      <c r="C3699" t="s">
        <v>471</v>
      </c>
      <c r="D3699" t="s">
        <v>8411</v>
      </c>
      <c r="E3699" t="s">
        <v>67</v>
      </c>
      <c r="F3699" t="s">
        <v>82</v>
      </c>
      <c r="G3699" t="s">
        <v>31</v>
      </c>
      <c r="H3699" t="s">
        <v>58</v>
      </c>
      <c r="I3699" t="s">
        <v>33</v>
      </c>
      <c r="J3699" t="s">
        <v>34</v>
      </c>
      <c r="K3699" t="s">
        <v>35</v>
      </c>
      <c r="L3699">
        <v>1</v>
      </c>
      <c r="M3699" s="6">
        <v>1461.56</v>
      </c>
      <c r="N3699" s="8">
        <v>0</v>
      </c>
      <c r="O3699" s="6">
        <v>0</v>
      </c>
      <c r="P3699" s="6">
        <v>1461.56</v>
      </c>
      <c r="Q3699" s="6">
        <v>1005.27</v>
      </c>
      <c r="R3699" s="6">
        <v>456.29</v>
      </c>
      <c r="S3699" s="6">
        <v>267.88</v>
      </c>
      <c r="T3699" t="s">
        <v>36</v>
      </c>
      <c r="U3699">
        <v>1</v>
      </c>
      <c r="V3699" t="s">
        <v>91</v>
      </c>
      <c r="W3699" t="s">
        <v>51</v>
      </c>
      <c r="X3699">
        <v>2024</v>
      </c>
      <c r="Y3699" t="s">
        <v>92</v>
      </c>
      <c r="Z3699" s="8">
        <v>0.31219999999999998</v>
      </c>
    </row>
    <row r="3700" spans="1:26" x14ac:dyDescent="0.3">
      <c r="A3700" t="s">
        <v>8412</v>
      </c>
      <c r="B3700" s="4">
        <v>46016</v>
      </c>
      <c r="C3700" t="s">
        <v>345</v>
      </c>
      <c r="D3700" t="s">
        <v>8413</v>
      </c>
      <c r="E3700" t="s">
        <v>29</v>
      </c>
      <c r="F3700" t="s">
        <v>30</v>
      </c>
      <c r="G3700" t="s">
        <v>69</v>
      </c>
      <c r="H3700" t="s">
        <v>70</v>
      </c>
      <c r="I3700" t="s">
        <v>47</v>
      </c>
      <c r="J3700" t="s">
        <v>48</v>
      </c>
      <c r="K3700" t="s">
        <v>35</v>
      </c>
      <c r="L3700">
        <v>1</v>
      </c>
      <c r="M3700" s="6">
        <v>799.45</v>
      </c>
      <c r="N3700" s="8">
        <v>0</v>
      </c>
      <c r="O3700" s="6">
        <v>0</v>
      </c>
      <c r="P3700" s="6">
        <v>799.45</v>
      </c>
      <c r="Q3700" s="6">
        <v>599.15</v>
      </c>
      <c r="R3700" s="6">
        <v>200.3</v>
      </c>
      <c r="S3700" s="6">
        <v>414.3</v>
      </c>
      <c r="T3700" t="s">
        <v>36</v>
      </c>
      <c r="U3700">
        <v>12</v>
      </c>
      <c r="V3700" t="s">
        <v>84</v>
      </c>
      <c r="W3700" t="s">
        <v>85</v>
      </c>
      <c r="X3700">
        <v>2025</v>
      </c>
      <c r="Y3700" t="s">
        <v>86</v>
      </c>
      <c r="Z3700" s="8">
        <v>0.2505</v>
      </c>
    </row>
    <row r="3701" spans="1:26" x14ac:dyDescent="0.3">
      <c r="A3701" t="s">
        <v>8414</v>
      </c>
      <c r="B3701" s="4">
        <v>45526</v>
      </c>
      <c r="C3701" t="s">
        <v>4549</v>
      </c>
      <c r="D3701" t="s">
        <v>8415</v>
      </c>
      <c r="E3701" t="s">
        <v>67</v>
      </c>
      <c r="F3701" t="s">
        <v>82</v>
      </c>
      <c r="G3701" t="s">
        <v>132</v>
      </c>
      <c r="H3701" t="s">
        <v>133</v>
      </c>
      <c r="I3701" t="s">
        <v>75</v>
      </c>
      <c r="J3701" t="s">
        <v>34</v>
      </c>
      <c r="K3701" t="s">
        <v>35</v>
      </c>
      <c r="L3701">
        <v>3</v>
      </c>
      <c r="M3701" s="6">
        <v>1253.4100000000001</v>
      </c>
      <c r="N3701" s="8">
        <v>0.1</v>
      </c>
      <c r="O3701" s="6">
        <v>376.02</v>
      </c>
      <c r="P3701" s="6">
        <v>3384.21</v>
      </c>
      <c r="Q3701" s="6">
        <v>2421</v>
      </c>
      <c r="R3701" s="6">
        <v>963.21</v>
      </c>
      <c r="S3701" s="6">
        <v>355.94</v>
      </c>
      <c r="T3701" t="s">
        <v>36</v>
      </c>
      <c r="U3701">
        <v>8</v>
      </c>
      <c r="V3701" t="s">
        <v>118</v>
      </c>
      <c r="W3701" t="s">
        <v>62</v>
      </c>
      <c r="X3701">
        <v>2024</v>
      </c>
      <c r="Y3701" t="s">
        <v>119</v>
      </c>
      <c r="Z3701" s="8">
        <v>0.28460000000000002</v>
      </c>
    </row>
    <row r="3702" spans="1:26" x14ac:dyDescent="0.3">
      <c r="A3702" t="s">
        <v>8416</v>
      </c>
      <c r="B3702" s="4">
        <v>45304</v>
      </c>
      <c r="C3702" t="s">
        <v>807</v>
      </c>
      <c r="D3702" t="s">
        <v>8417</v>
      </c>
      <c r="E3702" t="s">
        <v>43</v>
      </c>
      <c r="F3702" t="s">
        <v>101</v>
      </c>
      <c r="G3702" t="s">
        <v>45</v>
      </c>
      <c r="H3702" t="s">
        <v>83</v>
      </c>
      <c r="I3702" t="s">
        <v>47</v>
      </c>
      <c r="J3702" t="s">
        <v>59</v>
      </c>
      <c r="K3702" t="s">
        <v>35</v>
      </c>
      <c r="L3702">
        <v>2</v>
      </c>
      <c r="M3702" s="6">
        <v>2377.71</v>
      </c>
      <c r="N3702" s="8">
        <v>0.15</v>
      </c>
      <c r="O3702" s="6">
        <v>713.31</v>
      </c>
      <c r="P3702" s="6">
        <v>4042.11</v>
      </c>
      <c r="Q3702" s="6">
        <v>3194.61</v>
      </c>
      <c r="R3702" s="6">
        <v>847.5</v>
      </c>
      <c r="S3702" s="6">
        <v>217.96</v>
      </c>
      <c r="T3702" t="s">
        <v>77</v>
      </c>
      <c r="U3702">
        <v>1</v>
      </c>
      <c r="V3702" t="s">
        <v>91</v>
      </c>
      <c r="W3702" t="s">
        <v>51</v>
      </c>
      <c r="X3702">
        <v>2024</v>
      </c>
      <c r="Y3702" t="s">
        <v>92</v>
      </c>
      <c r="Z3702" s="8">
        <v>0.2097</v>
      </c>
    </row>
    <row r="3703" spans="1:26" x14ac:dyDescent="0.3">
      <c r="A3703" t="s">
        <v>8418</v>
      </c>
      <c r="B3703" s="4">
        <v>45392</v>
      </c>
      <c r="C3703" t="s">
        <v>435</v>
      </c>
      <c r="D3703" t="s">
        <v>8419</v>
      </c>
      <c r="E3703" t="s">
        <v>108</v>
      </c>
      <c r="F3703" t="s">
        <v>194</v>
      </c>
      <c r="G3703" t="s">
        <v>132</v>
      </c>
      <c r="H3703" t="s">
        <v>252</v>
      </c>
      <c r="I3703" t="s">
        <v>33</v>
      </c>
      <c r="J3703" t="s">
        <v>34</v>
      </c>
      <c r="K3703" t="s">
        <v>102</v>
      </c>
      <c r="L3703">
        <v>1</v>
      </c>
      <c r="M3703" s="6">
        <v>1301.1600000000001</v>
      </c>
      <c r="N3703" s="8">
        <v>0.25</v>
      </c>
      <c r="O3703" s="6">
        <v>325.29000000000002</v>
      </c>
      <c r="P3703" s="6">
        <v>975.87</v>
      </c>
      <c r="Q3703" s="6">
        <v>704.64</v>
      </c>
      <c r="R3703" s="6">
        <v>271.23</v>
      </c>
      <c r="S3703" s="6">
        <v>390.08</v>
      </c>
      <c r="T3703" t="s">
        <v>36</v>
      </c>
      <c r="U3703">
        <v>4</v>
      </c>
      <c r="V3703" t="s">
        <v>37</v>
      </c>
      <c r="W3703" t="s">
        <v>38</v>
      </c>
      <c r="X3703">
        <v>2024</v>
      </c>
      <c r="Y3703" t="s">
        <v>39</v>
      </c>
      <c r="Z3703" s="8">
        <v>0.27789999999999998</v>
      </c>
    </row>
    <row r="3704" spans="1:26" x14ac:dyDescent="0.3">
      <c r="A3704" t="s">
        <v>8420</v>
      </c>
      <c r="B3704" s="4">
        <v>45827</v>
      </c>
      <c r="C3704" t="s">
        <v>1938</v>
      </c>
      <c r="D3704" t="s">
        <v>8421</v>
      </c>
      <c r="E3704" t="s">
        <v>67</v>
      </c>
      <c r="F3704" t="s">
        <v>158</v>
      </c>
      <c r="G3704" t="s">
        <v>69</v>
      </c>
      <c r="H3704" t="s">
        <v>291</v>
      </c>
      <c r="I3704" t="s">
        <v>75</v>
      </c>
      <c r="J3704" t="s">
        <v>48</v>
      </c>
      <c r="K3704" t="s">
        <v>102</v>
      </c>
      <c r="L3704">
        <v>2</v>
      </c>
      <c r="M3704" s="6">
        <v>835.23</v>
      </c>
      <c r="N3704" s="8">
        <v>0</v>
      </c>
      <c r="O3704" s="6">
        <v>0</v>
      </c>
      <c r="P3704" s="6">
        <v>1670.46</v>
      </c>
      <c r="Q3704" s="6">
        <v>1192.44</v>
      </c>
      <c r="R3704" s="6">
        <v>478.02</v>
      </c>
      <c r="S3704" s="6">
        <v>158.61000000000001</v>
      </c>
      <c r="T3704" t="s">
        <v>36</v>
      </c>
      <c r="U3704">
        <v>6</v>
      </c>
      <c r="V3704" t="s">
        <v>189</v>
      </c>
      <c r="W3704" t="s">
        <v>38</v>
      </c>
      <c r="X3704">
        <v>2025</v>
      </c>
      <c r="Y3704" t="s">
        <v>424</v>
      </c>
      <c r="Z3704" s="8">
        <v>0.28620000000000001</v>
      </c>
    </row>
    <row r="3705" spans="1:26" x14ac:dyDescent="0.3">
      <c r="A3705" t="s">
        <v>8422</v>
      </c>
      <c r="B3705" s="4">
        <v>45814</v>
      </c>
      <c r="C3705" t="s">
        <v>5963</v>
      </c>
      <c r="D3705" t="s">
        <v>8423</v>
      </c>
      <c r="E3705" t="s">
        <v>43</v>
      </c>
      <c r="F3705" t="s">
        <v>101</v>
      </c>
      <c r="G3705" t="s">
        <v>110</v>
      </c>
      <c r="H3705" t="s">
        <v>166</v>
      </c>
      <c r="I3705" t="s">
        <v>75</v>
      </c>
      <c r="J3705" t="s">
        <v>48</v>
      </c>
      <c r="K3705" t="s">
        <v>35</v>
      </c>
      <c r="L3705">
        <v>1</v>
      </c>
      <c r="M3705" s="6">
        <v>773.47</v>
      </c>
      <c r="N3705" s="8">
        <v>0.3</v>
      </c>
      <c r="O3705" s="6">
        <v>232.04</v>
      </c>
      <c r="P3705" s="6">
        <v>541.42999999999995</v>
      </c>
      <c r="Q3705" s="6">
        <v>408.36</v>
      </c>
      <c r="R3705" s="6">
        <v>133.07</v>
      </c>
      <c r="S3705" s="6">
        <v>154.94</v>
      </c>
      <c r="T3705" t="s">
        <v>117</v>
      </c>
      <c r="U3705">
        <v>6</v>
      </c>
      <c r="V3705" t="s">
        <v>189</v>
      </c>
      <c r="W3705" t="s">
        <v>38</v>
      </c>
      <c r="X3705">
        <v>2025</v>
      </c>
      <c r="Y3705" t="s">
        <v>424</v>
      </c>
      <c r="Z3705" s="8">
        <v>0.24579999999999999</v>
      </c>
    </row>
    <row r="3706" spans="1:26" x14ac:dyDescent="0.3">
      <c r="A3706" t="s">
        <v>8424</v>
      </c>
      <c r="B3706" s="4">
        <v>45743</v>
      </c>
      <c r="C3706" t="s">
        <v>1386</v>
      </c>
      <c r="D3706" t="s">
        <v>8425</v>
      </c>
      <c r="E3706" t="s">
        <v>56</v>
      </c>
      <c r="F3706" t="s">
        <v>90</v>
      </c>
      <c r="G3706" t="s">
        <v>132</v>
      </c>
      <c r="H3706" t="s">
        <v>154</v>
      </c>
      <c r="I3706" t="s">
        <v>47</v>
      </c>
      <c r="J3706" t="s">
        <v>48</v>
      </c>
      <c r="K3706" t="s">
        <v>76</v>
      </c>
      <c r="L3706">
        <v>2</v>
      </c>
      <c r="M3706" s="6">
        <v>2166.85</v>
      </c>
      <c r="N3706" s="8">
        <v>0.15</v>
      </c>
      <c r="O3706" s="6">
        <v>650.04999999999995</v>
      </c>
      <c r="P3706" s="6">
        <v>3683.65</v>
      </c>
      <c r="Q3706" s="6">
        <v>2854.5</v>
      </c>
      <c r="R3706" s="6">
        <v>829.15</v>
      </c>
      <c r="S3706" s="6">
        <v>79.08</v>
      </c>
      <c r="T3706" t="s">
        <v>36</v>
      </c>
      <c r="U3706">
        <v>3</v>
      </c>
      <c r="V3706" t="s">
        <v>50</v>
      </c>
      <c r="W3706" t="s">
        <v>51</v>
      </c>
      <c r="X3706">
        <v>2025</v>
      </c>
      <c r="Y3706" t="s">
        <v>52</v>
      </c>
      <c r="Z3706" s="8">
        <v>0.22509999999999999</v>
      </c>
    </row>
    <row r="3707" spans="1:26" x14ac:dyDescent="0.3">
      <c r="A3707" t="s">
        <v>8426</v>
      </c>
      <c r="B3707" s="4">
        <v>45722</v>
      </c>
      <c r="C3707" t="s">
        <v>1953</v>
      </c>
      <c r="D3707" t="s">
        <v>8427</v>
      </c>
      <c r="E3707" t="s">
        <v>43</v>
      </c>
      <c r="F3707" t="s">
        <v>256</v>
      </c>
      <c r="G3707" t="s">
        <v>69</v>
      </c>
      <c r="H3707" t="s">
        <v>291</v>
      </c>
      <c r="I3707" t="s">
        <v>75</v>
      </c>
      <c r="J3707" t="s">
        <v>48</v>
      </c>
      <c r="K3707" t="s">
        <v>102</v>
      </c>
      <c r="L3707">
        <v>2</v>
      </c>
      <c r="M3707" s="6">
        <v>600.23</v>
      </c>
      <c r="N3707" s="8">
        <v>0.05</v>
      </c>
      <c r="O3707" s="6">
        <v>60.02</v>
      </c>
      <c r="P3707" s="6">
        <v>1140.44</v>
      </c>
      <c r="Q3707" s="6">
        <v>864.14</v>
      </c>
      <c r="R3707" s="6">
        <v>276.3</v>
      </c>
      <c r="S3707" s="6">
        <v>95.68</v>
      </c>
      <c r="T3707" t="s">
        <v>36</v>
      </c>
      <c r="U3707">
        <v>3</v>
      </c>
      <c r="V3707" t="s">
        <v>50</v>
      </c>
      <c r="W3707" t="s">
        <v>51</v>
      </c>
      <c r="X3707">
        <v>2025</v>
      </c>
      <c r="Y3707" t="s">
        <v>52</v>
      </c>
      <c r="Z3707" s="8">
        <v>0.24229999999999999</v>
      </c>
    </row>
    <row r="3708" spans="1:26" x14ac:dyDescent="0.3">
      <c r="A3708" t="s">
        <v>8428</v>
      </c>
      <c r="B3708" s="4">
        <v>45897</v>
      </c>
      <c r="C3708" t="s">
        <v>5500</v>
      </c>
      <c r="D3708" t="s">
        <v>8429</v>
      </c>
      <c r="E3708" t="s">
        <v>29</v>
      </c>
      <c r="F3708" t="s">
        <v>141</v>
      </c>
      <c r="G3708" t="s">
        <v>45</v>
      </c>
      <c r="H3708" t="s">
        <v>46</v>
      </c>
      <c r="I3708" t="s">
        <v>75</v>
      </c>
      <c r="J3708" t="s">
        <v>48</v>
      </c>
      <c r="K3708" t="s">
        <v>76</v>
      </c>
      <c r="L3708">
        <v>2</v>
      </c>
      <c r="M3708" s="6">
        <v>1495</v>
      </c>
      <c r="N3708" s="8">
        <v>0.2</v>
      </c>
      <c r="O3708" s="6">
        <v>598</v>
      </c>
      <c r="P3708" s="6">
        <v>2392</v>
      </c>
      <c r="Q3708" s="6">
        <v>1867.5</v>
      </c>
      <c r="R3708" s="6">
        <v>524.5</v>
      </c>
      <c r="S3708" s="6">
        <v>242.47</v>
      </c>
      <c r="T3708" t="s">
        <v>36</v>
      </c>
      <c r="U3708">
        <v>8</v>
      </c>
      <c r="V3708" t="s">
        <v>118</v>
      </c>
      <c r="W3708" t="s">
        <v>62</v>
      </c>
      <c r="X3708">
        <v>2025</v>
      </c>
      <c r="Y3708" t="s">
        <v>277</v>
      </c>
      <c r="Z3708" s="8">
        <v>0.21929999999999999</v>
      </c>
    </row>
    <row r="3709" spans="1:26" x14ac:dyDescent="0.3">
      <c r="A3709" t="s">
        <v>8430</v>
      </c>
      <c r="B3709" s="4">
        <v>46004</v>
      </c>
      <c r="C3709" t="s">
        <v>88</v>
      </c>
      <c r="D3709" t="s">
        <v>8431</v>
      </c>
      <c r="E3709" t="s">
        <v>29</v>
      </c>
      <c r="F3709" t="s">
        <v>30</v>
      </c>
      <c r="G3709" t="s">
        <v>132</v>
      </c>
      <c r="H3709" t="s">
        <v>252</v>
      </c>
      <c r="I3709" t="s">
        <v>33</v>
      </c>
      <c r="J3709" t="s">
        <v>59</v>
      </c>
      <c r="K3709" t="s">
        <v>102</v>
      </c>
      <c r="L3709">
        <v>1</v>
      </c>
      <c r="M3709" s="6">
        <v>2894.92</v>
      </c>
      <c r="N3709" s="8">
        <v>0.1</v>
      </c>
      <c r="O3709" s="6">
        <v>289.49</v>
      </c>
      <c r="P3709" s="6">
        <v>2605.4299999999998</v>
      </c>
      <c r="Q3709" s="6">
        <v>1952.8</v>
      </c>
      <c r="R3709" s="6">
        <v>652.63</v>
      </c>
      <c r="S3709" s="6">
        <v>111.78</v>
      </c>
      <c r="T3709" t="s">
        <v>117</v>
      </c>
      <c r="U3709">
        <v>12</v>
      </c>
      <c r="V3709" t="s">
        <v>84</v>
      </c>
      <c r="W3709" t="s">
        <v>85</v>
      </c>
      <c r="X3709">
        <v>2025</v>
      </c>
      <c r="Y3709" t="s">
        <v>86</v>
      </c>
      <c r="Z3709" s="8">
        <v>0.2505</v>
      </c>
    </row>
    <row r="3710" spans="1:26" x14ac:dyDescent="0.3">
      <c r="A3710" t="s">
        <v>8432</v>
      </c>
      <c r="B3710" s="4">
        <v>45824</v>
      </c>
      <c r="C3710" t="s">
        <v>827</v>
      </c>
      <c r="D3710" t="s">
        <v>8433</v>
      </c>
      <c r="E3710" t="s">
        <v>56</v>
      </c>
      <c r="F3710" t="s">
        <v>74</v>
      </c>
      <c r="G3710" t="s">
        <v>132</v>
      </c>
      <c r="H3710" t="s">
        <v>154</v>
      </c>
      <c r="I3710" t="s">
        <v>116</v>
      </c>
      <c r="J3710" t="s">
        <v>48</v>
      </c>
      <c r="K3710" t="s">
        <v>35</v>
      </c>
      <c r="L3710">
        <v>2</v>
      </c>
      <c r="M3710" s="6">
        <v>713.36</v>
      </c>
      <c r="N3710" s="8">
        <v>0.15</v>
      </c>
      <c r="O3710" s="6">
        <v>214.01</v>
      </c>
      <c r="P3710" s="6">
        <v>1212.71</v>
      </c>
      <c r="Q3710" s="6">
        <v>884.16</v>
      </c>
      <c r="R3710" s="6">
        <v>328.55</v>
      </c>
      <c r="S3710" s="6">
        <v>389.29</v>
      </c>
      <c r="T3710" t="s">
        <v>36</v>
      </c>
      <c r="U3710">
        <v>6</v>
      </c>
      <c r="V3710" t="s">
        <v>189</v>
      </c>
      <c r="W3710" t="s">
        <v>38</v>
      </c>
      <c r="X3710">
        <v>2025</v>
      </c>
      <c r="Y3710" t="s">
        <v>424</v>
      </c>
      <c r="Z3710" s="8">
        <v>0.27089999999999997</v>
      </c>
    </row>
    <row r="3711" spans="1:26" x14ac:dyDescent="0.3">
      <c r="A3711" t="s">
        <v>8434</v>
      </c>
      <c r="B3711" s="4">
        <v>46014</v>
      </c>
      <c r="C3711" t="s">
        <v>2031</v>
      </c>
      <c r="D3711" t="s">
        <v>8435</v>
      </c>
      <c r="E3711" t="s">
        <v>56</v>
      </c>
      <c r="F3711" t="s">
        <v>238</v>
      </c>
      <c r="G3711" t="s">
        <v>45</v>
      </c>
      <c r="H3711" t="s">
        <v>46</v>
      </c>
      <c r="I3711" t="s">
        <v>75</v>
      </c>
      <c r="J3711" t="s">
        <v>59</v>
      </c>
      <c r="K3711" t="s">
        <v>35</v>
      </c>
      <c r="L3711">
        <v>3</v>
      </c>
      <c r="M3711" s="6">
        <v>1711.66</v>
      </c>
      <c r="N3711" s="8">
        <v>0.15</v>
      </c>
      <c r="O3711" s="6">
        <v>770.25</v>
      </c>
      <c r="P3711" s="6">
        <v>4364.7299999999996</v>
      </c>
      <c r="Q3711" s="6">
        <v>2859.57</v>
      </c>
      <c r="R3711" s="6">
        <v>1505.16</v>
      </c>
      <c r="S3711" s="6">
        <v>290.37</v>
      </c>
      <c r="T3711" t="s">
        <v>36</v>
      </c>
      <c r="U3711">
        <v>12</v>
      </c>
      <c r="V3711" t="s">
        <v>84</v>
      </c>
      <c r="W3711" t="s">
        <v>85</v>
      </c>
      <c r="X3711">
        <v>2025</v>
      </c>
      <c r="Y3711" t="s">
        <v>86</v>
      </c>
      <c r="Z3711" s="8">
        <v>0.3448</v>
      </c>
    </row>
    <row r="3712" spans="1:26" x14ac:dyDescent="0.3">
      <c r="A3712" t="s">
        <v>8436</v>
      </c>
      <c r="B3712" s="4">
        <v>45943</v>
      </c>
      <c r="C3712" t="s">
        <v>1486</v>
      </c>
      <c r="D3712" t="s">
        <v>8437</v>
      </c>
      <c r="E3712" t="s">
        <v>43</v>
      </c>
      <c r="F3712" t="s">
        <v>273</v>
      </c>
      <c r="G3712" t="s">
        <v>110</v>
      </c>
      <c r="H3712" t="s">
        <v>281</v>
      </c>
      <c r="I3712" t="s">
        <v>47</v>
      </c>
      <c r="J3712" t="s">
        <v>48</v>
      </c>
      <c r="K3712" t="s">
        <v>49</v>
      </c>
      <c r="L3712">
        <v>4</v>
      </c>
      <c r="M3712" s="6">
        <v>761.98</v>
      </c>
      <c r="N3712" s="8">
        <v>0.15</v>
      </c>
      <c r="O3712" s="6">
        <v>457.19</v>
      </c>
      <c r="P3712" s="6">
        <v>2590.73</v>
      </c>
      <c r="Q3712" s="6">
        <v>1776.4</v>
      </c>
      <c r="R3712" s="6">
        <v>814.33</v>
      </c>
      <c r="S3712" s="6">
        <v>132.47</v>
      </c>
      <c r="T3712" t="s">
        <v>36</v>
      </c>
      <c r="U3712">
        <v>10</v>
      </c>
      <c r="V3712" t="s">
        <v>146</v>
      </c>
      <c r="W3712" t="s">
        <v>85</v>
      </c>
      <c r="X3712">
        <v>2025</v>
      </c>
      <c r="Y3712" t="s">
        <v>147</v>
      </c>
      <c r="Z3712" s="8">
        <v>0.31430000000000002</v>
      </c>
    </row>
    <row r="3713" spans="1:26" x14ac:dyDescent="0.3">
      <c r="A3713" t="s">
        <v>8438</v>
      </c>
      <c r="B3713" s="4">
        <v>45584</v>
      </c>
      <c r="C3713" t="s">
        <v>6881</v>
      </c>
      <c r="D3713" t="s">
        <v>8439</v>
      </c>
      <c r="E3713" t="s">
        <v>29</v>
      </c>
      <c r="F3713" t="s">
        <v>141</v>
      </c>
      <c r="G3713" t="s">
        <v>110</v>
      </c>
      <c r="H3713" t="s">
        <v>281</v>
      </c>
      <c r="I3713" t="s">
        <v>33</v>
      </c>
      <c r="J3713" t="s">
        <v>48</v>
      </c>
      <c r="K3713" t="s">
        <v>102</v>
      </c>
      <c r="L3713">
        <v>4</v>
      </c>
      <c r="M3713" s="6">
        <v>1112.6099999999999</v>
      </c>
      <c r="N3713" s="8">
        <v>0</v>
      </c>
      <c r="O3713" s="6">
        <v>0</v>
      </c>
      <c r="P3713" s="6">
        <v>4450.4399999999996</v>
      </c>
      <c r="Q3713" s="6">
        <v>3145.93</v>
      </c>
      <c r="R3713" s="6">
        <v>1304.51</v>
      </c>
      <c r="S3713" s="6">
        <v>175</v>
      </c>
      <c r="T3713" t="s">
        <v>36</v>
      </c>
      <c r="U3713">
        <v>10</v>
      </c>
      <c r="V3713" t="s">
        <v>146</v>
      </c>
      <c r="W3713" t="s">
        <v>85</v>
      </c>
      <c r="X3713">
        <v>2024</v>
      </c>
      <c r="Y3713" t="s">
        <v>184</v>
      </c>
      <c r="Z3713" s="8">
        <v>0.29310000000000003</v>
      </c>
    </row>
    <row r="3714" spans="1:26" x14ac:dyDescent="0.3">
      <c r="A3714" t="s">
        <v>8440</v>
      </c>
      <c r="B3714" s="4">
        <v>45392</v>
      </c>
      <c r="C3714" t="s">
        <v>8314</v>
      </c>
      <c r="D3714" t="s">
        <v>8441</v>
      </c>
      <c r="E3714" t="s">
        <v>56</v>
      </c>
      <c r="F3714" t="s">
        <v>90</v>
      </c>
      <c r="G3714" t="s">
        <v>110</v>
      </c>
      <c r="H3714" t="s">
        <v>111</v>
      </c>
      <c r="I3714" t="s">
        <v>47</v>
      </c>
      <c r="J3714" t="s">
        <v>59</v>
      </c>
      <c r="K3714" t="s">
        <v>102</v>
      </c>
      <c r="L3714">
        <v>1</v>
      </c>
      <c r="M3714" s="6">
        <v>717.38</v>
      </c>
      <c r="N3714" s="8">
        <v>0.15</v>
      </c>
      <c r="O3714" s="6">
        <v>107.61</v>
      </c>
      <c r="P3714" s="6">
        <v>609.77</v>
      </c>
      <c r="Q3714" s="6">
        <v>469.13</v>
      </c>
      <c r="R3714" s="6">
        <v>140.63999999999999</v>
      </c>
      <c r="S3714" s="6">
        <v>338.34</v>
      </c>
      <c r="T3714" t="s">
        <v>117</v>
      </c>
      <c r="U3714">
        <v>4</v>
      </c>
      <c r="V3714" t="s">
        <v>37</v>
      </c>
      <c r="W3714" t="s">
        <v>38</v>
      </c>
      <c r="X3714">
        <v>2024</v>
      </c>
      <c r="Y3714" t="s">
        <v>39</v>
      </c>
      <c r="Z3714" s="8">
        <v>0.2306</v>
      </c>
    </row>
    <row r="3715" spans="1:26" x14ac:dyDescent="0.3">
      <c r="A3715" t="s">
        <v>8442</v>
      </c>
      <c r="B3715" s="4">
        <v>45793</v>
      </c>
      <c r="C3715" t="s">
        <v>5026</v>
      </c>
      <c r="D3715" t="s">
        <v>8443</v>
      </c>
      <c r="E3715" t="s">
        <v>56</v>
      </c>
      <c r="F3715" t="s">
        <v>90</v>
      </c>
      <c r="G3715" t="s">
        <v>45</v>
      </c>
      <c r="H3715" t="s">
        <v>32</v>
      </c>
      <c r="I3715" t="s">
        <v>75</v>
      </c>
      <c r="J3715" t="s">
        <v>34</v>
      </c>
      <c r="K3715" t="s">
        <v>49</v>
      </c>
      <c r="L3715">
        <v>2</v>
      </c>
      <c r="M3715" s="6">
        <v>543.30999999999995</v>
      </c>
      <c r="N3715" s="8">
        <v>0.05</v>
      </c>
      <c r="O3715" s="6">
        <v>54.33</v>
      </c>
      <c r="P3715" s="6">
        <v>1032.29</v>
      </c>
      <c r="Q3715" s="6">
        <v>605.99</v>
      </c>
      <c r="R3715" s="6">
        <v>426.3</v>
      </c>
      <c r="S3715" s="6">
        <v>70.59</v>
      </c>
      <c r="T3715" t="s">
        <v>36</v>
      </c>
      <c r="U3715">
        <v>5</v>
      </c>
      <c r="V3715" t="s">
        <v>103</v>
      </c>
      <c r="W3715" t="s">
        <v>38</v>
      </c>
      <c r="X3715">
        <v>2025</v>
      </c>
      <c r="Y3715" t="s">
        <v>167</v>
      </c>
      <c r="Z3715" s="8">
        <v>0.41299999999999998</v>
      </c>
    </row>
    <row r="3716" spans="1:26" x14ac:dyDescent="0.3">
      <c r="A3716" t="s">
        <v>8444</v>
      </c>
      <c r="B3716" s="4">
        <v>45595</v>
      </c>
      <c r="C3716" t="s">
        <v>5963</v>
      </c>
      <c r="D3716" t="s">
        <v>8445</v>
      </c>
      <c r="E3716" t="s">
        <v>43</v>
      </c>
      <c r="F3716" t="s">
        <v>256</v>
      </c>
      <c r="G3716" t="s">
        <v>69</v>
      </c>
      <c r="H3716" t="s">
        <v>291</v>
      </c>
      <c r="I3716" t="s">
        <v>116</v>
      </c>
      <c r="J3716" t="s">
        <v>59</v>
      </c>
      <c r="K3716" t="s">
        <v>35</v>
      </c>
      <c r="L3716">
        <v>1</v>
      </c>
      <c r="M3716" s="6">
        <v>1848.34</v>
      </c>
      <c r="N3716" s="8">
        <v>0.25</v>
      </c>
      <c r="O3716" s="6">
        <v>462.08</v>
      </c>
      <c r="P3716" s="6">
        <v>1386.26</v>
      </c>
      <c r="Q3716" s="6">
        <v>1048.1400000000001</v>
      </c>
      <c r="R3716" s="6">
        <v>338.12</v>
      </c>
      <c r="S3716" s="6">
        <v>181.04</v>
      </c>
      <c r="T3716" t="s">
        <v>36</v>
      </c>
      <c r="U3716">
        <v>10</v>
      </c>
      <c r="V3716" t="s">
        <v>146</v>
      </c>
      <c r="W3716" t="s">
        <v>85</v>
      </c>
      <c r="X3716">
        <v>2024</v>
      </c>
      <c r="Y3716" t="s">
        <v>184</v>
      </c>
      <c r="Z3716" s="8">
        <v>0.24390000000000001</v>
      </c>
    </row>
    <row r="3717" spans="1:26" x14ac:dyDescent="0.3">
      <c r="A3717" t="s">
        <v>8446</v>
      </c>
      <c r="B3717" s="4">
        <v>45831</v>
      </c>
      <c r="C3717" t="s">
        <v>2300</v>
      </c>
      <c r="D3717" t="s">
        <v>8447</v>
      </c>
      <c r="E3717" t="s">
        <v>29</v>
      </c>
      <c r="F3717" t="s">
        <v>141</v>
      </c>
      <c r="G3717" t="s">
        <v>45</v>
      </c>
      <c r="H3717" t="s">
        <v>32</v>
      </c>
      <c r="I3717" t="s">
        <v>75</v>
      </c>
      <c r="J3717" t="s">
        <v>59</v>
      </c>
      <c r="K3717" t="s">
        <v>76</v>
      </c>
      <c r="L3717">
        <v>1</v>
      </c>
      <c r="M3717" s="6">
        <v>3566.98</v>
      </c>
      <c r="N3717" s="8">
        <v>0</v>
      </c>
      <c r="O3717" s="6">
        <v>0</v>
      </c>
      <c r="P3717" s="6">
        <v>3566.98</v>
      </c>
      <c r="Q3717" s="6">
        <v>2096.79</v>
      </c>
      <c r="R3717" s="6">
        <v>1470.19</v>
      </c>
      <c r="S3717" s="6">
        <v>298.92</v>
      </c>
      <c r="T3717" t="s">
        <v>117</v>
      </c>
      <c r="U3717">
        <v>6</v>
      </c>
      <c r="V3717" t="s">
        <v>189</v>
      </c>
      <c r="W3717" t="s">
        <v>38</v>
      </c>
      <c r="X3717">
        <v>2025</v>
      </c>
      <c r="Y3717" t="s">
        <v>424</v>
      </c>
      <c r="Z3717" s="8">
        <v>0.41220000000000001</v>
      </c>
    </row>
    <row r="3718" spans="1:26" x14ac:dyDescent="0.3">
      <c r="A3718" t="s">
        <v>8448</v>
      </c>
      <c r="B3718" s="4">
        <v>45844</v>
      </c>
      <c r="C3718" t="s">
        <v>5493</v>
      </c>
      <c r="D3718" t="s">
        <v>8449</v>
      </c>
      <c r="E3718" t="s">
        <v>67</v>
      </c>
      <c r="F3718" t="s">
        <v>334</v>
      </c>
      <c r="G3718" t="s">
        <v>31</v>
      </c>
      <c r="H3718" t="s">
        <v>195</v>
      </c>
      <c r="I3718" t="s">
        <v>33</v>
      </c>
      <c r="J3718" t="s">
        <v>59</v>
      </c>
      <c r="K3718" t="s">
        <v>76</v>
      </c>
      <c r="L3718">
        <v>2</v>
      </c>
      <c r="M3718" s="6">
        <v>1371.97</v>
      </c>
      <c r="N3718" s="8">
        <v>0.2</v>
      </c>
      <c r="O3718" s="6">
        <v>548.79</v>
      </c>
      <c r="P3718" s="6">
        <v>2195.15</v>
      </c>
      <c r="Q3718" s="6">
        <v>1744.63</v>
      </c>
      <c r="R3718" s="6">
        <v>450.52</v>
      </c>
      <c r="S3718" s="6">
        <v>207.88</v>
      </c>
      <c r="T3718" t="s">
        <v>36</v>
      </c>
      <c r="U3718">
        <v>7</v>
      </c>
      <c r="V3718" t="s">
        <v>179</v>
      </c>
      <c r="W3718" t="s">
        <v>62</v>
      </c>
      <c r="X3718">
        <v>2025</v>
      </c>
      <c r="Y3718" t="s">
        <v>208</v>
      </c>
      <c r="Z3718" s="8">
        <v>0.20519999999999999</v>
      </c>
    </row>
    <row r="3719" spans="1:26" x14ac:dyDescent="0.3">
      <c r="A3719" t="s">
        <v>8450</v>
      </c>
      <c r="B3719" s="4">
        <v>45646</v>
      </c>
      <c r="C3719" t="s">
        <v>6902</v>
      </c>
      <c r="D3719" t="s">
        <v>8451</v>
      </c>
      <c r="E3719" t="s">
        <v>29</v>
      </c>
      <c r="F3719" t="s">
        <v>141</v>
      </c>
      <c r="G3719" t="s">
        <v>69</v>
      </c>
      <c r="H3719" t="s">
        <v>70</v>
      </c>
      <c r="I3719" t="s">
        <v>33</v>
      </c>
      <c r="J3719" t="s">
        <v>59</v>
      </c>
      <c r="K3719" t="s">
        <v>60</v>
      </c>
      <c r="L3719">
        <v>1</v>
      </c>
      <c r="M3719" s="6">
        <v>1160.29</v>
      </c>
      <c r="N3719" s="8">
        <v>0.3</v>
      </c>
      <c r="O3719" s="6">
        <v>348.09</v>
      </c>
      <c r="P3719" s="6">
        <v>812.2</v>
      </c>
      <c r="Q3719" s="6">
        <v>598.94000000000005</v>
      </c>
      <c r="R3719" s="6">
        <v>213.26</v>
      </c>
      <c r="S3719" s="6">
        <v>92.68</v>
      </c>
      <c r="T3719" t="s">
        <v>36</v>
      </c>
      <c r="U3719">
        <v>12</v>
      </c>
      <c r="V3719" t="s">
        <v>84</v>
      </c>
      <c r="W3719" t="s">
        <v>85</v>
      </c>
      <c r="X3719">
        <v>2024</v>
      </c>
      <c r="Y3719" t="s">
        <v>162</v>
      </c>
      <c r="Z3719" s="8">
        <v>0.2626</v>
      </c>
    </row>
    <row r="3720" spans="1:26" x14ac:dyDescent="0.3">
      <c r="A3720" t="s">
        <v>8452</v>
      </c>
      <c r="B3720" s="4">
        <v>45594</v>
      </c>
      <c r="C3720" t="s">
        <v>5029</v>
      </c>
      <c r="D3720" t="s">
        <v>8453</v>
      </c>
      <c r="E3720" t="s">
        <v>43</v>
      </c>
      <c r="F3720" t="s">
        <v>101</v>
      </c>
      <c r="G3720" t="s">
        <v>45</v>
      </c>
      <c r="H3720" t="s">
        <v>32</v>
      </c>
      <c r="I3720" t="s">
        <v>33</v>
      </c>
      <c r="J3720" t="s">
        <v>59</v>
      </c>
      <c r="K3720" t="s">
        <v>60</v>
      </c>
      <c r="L3720">
        <v>1</v>
      </c>
      <c r="M3720" s="6">
        <v>1768.54</v>
      </c>
      <c r="N3720" s="8">
        <v>0</v>
      </c>
      <c r="O3720" s="6">
        <v>0</v>
      </c>
      <c r="P3720" s="6">
        <v>1768.54</v>
      </c>
      <c r="Q3720" s="6">
        <v>1102.8499999999999</v>
      </c>
      <c r="R3720" s="6">
        <v>665.69</v>
      </c>
      <c r="S3720" s="6">
        <v>102.05</v>
      </c>
      <c r="T3720" t="s">
        <v>36</v>
      </c>
      <c r="U3720">
        <v>10</v>
      </c>
      <c r="V3720" t="s">
        <v>146</v>
      </c>
      <c r="W3720" t="s">
        <v>85</v>
      </c>
      <c r="X3720">
        <v>2024</v>
      </c>
      <c r="Y3720" t="s">
        <v>184</v>
      </c>
      <c r="Z3720" s="8">
        <v>0.37640000000000001</v>
      </c>
    </row>
    <row r="3721" spans="1:26" x14ac:dyDescent="0.3">
      <c r="A3721" t="s">
        <v>8454</v>
      </c>
      <c r="B3721" s="4">
        <v>45787</v>
      </c>
      <c r="C3721" t="s">
        <v>275</v>
      </c>
      <c r="D3721" t="s">
        <v>8455</v>
      </c>
      <c r="E3721" t="s">
        <v>43</v>
      </c>
      <c r="F3721" t="s">
        <v>256</v>
      </c>
      <c r="G3721" t="s">
        <v>132</v>
      </c>
      <c r="H3721" t="s">
        <v>154</v>
      </c>
      <c r="I3721" t="s">
        <v>47</v>
      </c>
      <c r="J3721" t="s">
        <v>34</v>
      </c>
      <c r="K3721" t="s">
        <v>49</v>
      </c>
      <c r="L3721">
        <v>1</v>
      </c>
      <c r="M3721" s="6">
        <v>3249.89</v>
      </c>
      <c r="N3721" s="8">
        <v>0.2</v>
      </c>
      <c r="O3721" s="6">
        <v>649.98</v>
      </c>
      <c r="P3721" s="6">
        <v>2599.91</v>
      </c>
      <c r="Q3721" s="6">
        <v>1664.12</v>
      </c>
      <c r="R3721" s="6">
        <v>935.79</v>
      </c>
      <c r="S3721" s="6">
        <v>281.52</v>
      </c>
      <c r="T3721" t="s">
        <v>36</v>
      </c>
      <c r="U3721">
        <v>5</v>
      </c>
      <c r="V3721" t="s">
        <v>103</v>
      </c>
      <c r="W3721" t="s">
        <v>38</v>
      </c>
      <c r="X3721">
        <v>2025</v>
      </c>
      <c r="Y3721" t="s">
        <v>167</v>
      </c>
      <c r="Z3721" s="8">
        <v>0.3599</v>
      </c>
    </row>
    <row r="3722" spans="1:26" x14ac:dyDescent="0.3">
      <c r="A3722" t="s">
        <v>8456</v>
      </c>
      <c r="B3722" s="4">
        <v>45949</v>
      </c>
      <c r="C3722" t="s">
        <v>2031</v>
      </c>
      <c r="D3722" t="s">
        <v>8457</v>
      </c>
      <c r="E3722" t="s">
        <v>56</v>
      </c>
      <c r="F3722" t="s">
        <v>238</v>
      </c>
      <c r="G3722" t="s">
        <v>69</v>
      </c>
      <c r="H3722" t="s">
        <v>188</v>
      </c>
      <c r="I3722" t="s">
        <v>33</v>
      </c>
      <c r="J3722" t="s">
        <v>48</v>
      </c>
      <c r="K3722" t="s">
        <v>76</v>
      </c>
      <c r="L3722">
        <v>1</v>
      </c>
      <c r="M3722" s="6">
        <v>670.44</v>
      </c>
      <c r="N3722" s="8">
        <v>0</v>
      </c>
      <c r="O3722" s="6">
        <v>0</v>
      </c>
      <c r="P3722" s="6">
        <v>670.44</v>
      </c>
      <c r="Q3722" s="6">
        <v>517.95000000000005</v>
      </c>
      <c r="R3722" s="6">
        <v>152.49</v>
      </c>
      <c r="S3722" s="6">
        <v>191.4</v>
      </c>
      <c r="T3722" t="s">
        <v>36</v>
      </c>
      <c r="U3722">
        <v>10</v>
      </c>
      <c r="V3722" t="s">
        <v>146</v>
      </c>
      <c r="W3722" t="s">
        <v>85</v>
      </c>
      <c r="X3722">
        <v>2025</v>
      </c>
      <c r="Y3722" t="s">
        <v>147</v>
      </c>
      <c r="Z3722" s="8">
        <v>0.22739999999999999</v>
      </c>
    </row>
    <row r="3723" spans="1:26" x14ac:dyDescent="0.3">
      <c r="A3723" t="s">
        <v>8458</v>
      </c>
      <c r="B3723" s="4">
        <v>45518</v>
      </c>
      <c r="C3723" t="s">
        <v>3110</v>
      </c>
      <c r="D3723" t="s">
        <v>8459</v>
      </c>
      <c r="E3723" t="s">
        <v>29</v>
      </c>
      <c r="F3723" t="s">
        <v>30</v>
      </c>
      <c r="G3723" t="s">
        <v>45</v>
      </c>
      <c r="H3723" t="s">
        <v>32</v>
      </c>
      <c r="I3723" t="s">
        <v>33</v>
      </c>
      <c r="J3723" t="s">
        <v>48</v>
      </c>
      <c r="K3723" t="s">
        <v>76</v>
      </c>
      <c r="L3723">
        <v>1</v>
      </c>
      <c r="M3723" s="6">
        <v>732.24</v>
      </c>
      <c r="N3723" s="8">
        <v>0.15</v>
      </c>
      <c r="O3723" s="6">
        <v>109.84</v>
      </c>
      <c r="P3723" s="6">
        <v>622.4</v>
      </c>
      <c r="Q3723" s="6">
        <v>368.14</v>
      </c>
      <c r="R3723" s="6">
        <v>254.26</v>
      </c>
      <c r="S3723" s="6">
        <v>40.31</v>
      </c>
      <c r="T3723" t="s">
        <v>36</v>
      </c>
      <c r="U3723">
        <v>8</v>
      </c>
      <c r="V3723" t="s">
        <v>118</v>
      </c>
      <c r="W3723" t="s">
        <v>62</v>
      </c>
      <c r="X3723">
        <v>2024</v>
      </c>
      <c r="Y3723" t="s">
        <v>119</v>
      </c>
      <c r="Z3723" s="8">
        <v>0.40849999999999997</v>
      </c>
    </row>
    <row r="3724" spans="1:26" x14ac:dyDescent="0.3">
      <c r="A3724" t="s">
        <v>8460</v>
      </c>
      <c r="B3724" s="4">
        <v>45527</v>
      </c>
      <c r="C3724" t="s">
        <v>827</v>
      </c>
      <c r="D3724" t="s">
        <v>8461</v>
      </c>
      <c r="E3724" t="s">
        <v>29</v>
      </c>
      <c r="F3724" t="s">
        <v>141</v>
      </c>
      <c r="G3724" t="s">
        <v>31</v>
      </c>
      <c r="H3724" t="s">
        <v>195</v>
      </c>
      <c r="I3724" t="s">
        <v>116</v>
      </c>
      <c r="J3724" t="s">
        <v>34</v>
      </c>
      <c r="K3724" t="s">
        <v>102</v>
      </c>
      <c r="L3724">
        <v>1</v>
      </c>
      <c r="M3724" s="6">
        <v>2556.27</v>
      </c>
      <c r="N3724" s="8">
        <v>0</v>
      </c>
      <c r="O3724" s="6">
        <v>0</v>
      </c>
      <c r="P3724" s="6">
        <v>2556.27</v>
      </c>
      <c r="Q3724" s="6">
        <v>1803.86</v>
      </c>
      <c r="R3724" s="6">
        <v>752.41</v>
      </c>
      <c r="S3724" s="6">
        <v>120.54</v>
      </c>
      <c r="T3724" t="s">
        <v>77</v>
      </c>
      <c r="U3724">
        <v>8</v>
      </c>
      <c r="V3724" t="s">
        <v>118</v>
      </c>
      <c r="W3724" t="s">
        <v>62</v>
      </c>
      <c r="X3724">
        <v>2024</v>
      </c>
      <c r="Y3724" t="s">
        <v>119</v>
      </c>
      <c r="Z3724" s="8">
        <v>0.29430000000000001</v>
      </c>
    </row>
    <row r="3725" spans="1:26" x14ac:dyDescent="0.3">
      <c r="A3725" t="s">
        <v>8462</v>
      </c>
      <c r="B3725" s="4">
        <v>45746</v>
      </c>
      <c r="C3725" t="s">
        <v>5486</v>
      </c>
      <c r="D3725" t="s">
        <v>8463</v>
      </c>
      <c r="E3725" t="s">
        <v>43</v>
      </c>
      <c r="F3725" t="s">
        <v>101</v>
      </c>
      <c r="G3725" t="s">
        <v>69</v>
      </c>
      <c r="H3725" t="s">
        <v>291</v>
      </c>
      <c r="I3725" t="s">
        <v>47</v>
      </c>
      <c r="J3725" t="s">
        <v>48</v>
      </c>
      <c r="K3725" t="s">
        <v>49</v>
      </c>
      <c r="L3725">
        <v>1</v>
      </c>
      <c r="M3725" s="6">
        <v>1238.55</v>
      </c>
      <c r="N3725" s="8">
        <v>0.15</v>
      </c>
      <c r="O3725" s="6">
        <v>185.78</v>
      </c>
      <c r="P3725" s="6">
        <v>1052.77</v>
      </c>
      <c r="Q3725" s="6">
        <v>809.4</v>
      </c>
      <c r="R3725" s="6">
        <v>243.37</v>
      </c>
      <c r="S3725" s="6">
        <v>396.92</v>
      </c>
      <c r="T3725" t="s">
        <v>77</v>
      </c>
      <c r="U3725">
        <v>3</v>
      </c>
      <c r="V3725" t="s">
        <v>50</v>
      </c>
      <c r="W3725" t="s">
        <v>51</v>
      </c>
      <c r="X3725">
        <v>2025</v>
      </c>
      <c r="Y3725" t="s">
        <v>52</v>
      </c>
      <c r="Z3725" s="8">
        <v>0.23119999999999999</v>
      </c>
    </row>
    <row r="3726" spans="1:26" x14ac:dyDescent="0.3">
      <c r="A3726" t="s">
        <v>8464</v>
      </c>
      <c r="B3726" s="4">
        <v>45304</v>
      </c>
      <c r="C3726" t="s">
        <v>710</v>
      </c>
      <c r="D3726" t="s">
        <v>8465</v>
      </c>
      <c r="E3726" t="s">
        <v>108</v>
      </c>
      <c r="F3726" t="s">
        <v>145</v>
      </c>
      <c r="G3726" t="s">
        <v>110</v>
      </c>
      <c r="H3726" t="s">
        <v>281</v>
      </c>
      <c r="I3726" t="s">
        <v>33</v>
      </c>
      <c r="J3726" t="s">
        <v>48</v>
      </c>
      <c r="K3726" t="s">
        <v>35</v>
      </c>
      <c r="L3726">
        <v>3</v>
      </c>
      <c r="M3726" s="6">
        <v>1382.67</v>
      </c>
      <c r="N3726" s="8">
        <v>0</v>
      </c>
      <c r="O3726" s="6">
        <v>0</v>
      </c>
      <c r="P3726" s="6">
        <v>4148.01</v>
      </c>
      <c r="Q3726" s="6">
        <v>2424.87</v>
      </c>
      <c r="R3726" s="6">
        <v>1723.14</v>
      </c>
      <c r="S3726" s="6">
        <v>424.96</v>
      </c>
      <c r="T3726" t="s">
        <v>36</v>
      </c>
      <c r="U3726">
        <v>1</v>
      </c>
      <c r="V3726" t="s">
        <v>91</v>
      </c>
      <c r="W3726" t="s">
        <v>51</v>
      </c>
      <c r="X3726">
        <v>2024</v>
      </c>
      <c r="Y3726" t="s">
        <v>92</v>
      </c>
      <c r="Z3726" s="8">
        <v>0.41539999999999999</v>
      </c>
    </row>
    <row r="3727" spans="1:26" x14ac:dyDescent="0.3">
      <c r="A3727" t="s">
        <v>8466</v>
      </c>
      <c r="B3727" s="4">
        <v>45501</v>
      </c>
      <c r="C3727" t="s">
        <v>1762</v>
      </c>
      <c r="D3727" t="s">
        <v>8467</v>
      </c>
      <c r="E3727" t="s">
        <v>67</v>
      </c>
      <c r="F3727" t="s">
        <v>334</v>
      </c>
      <c r="G3727" t="s">
        <v>132</v>
      </c>
      <c r="H3727" t="s">
        <v>228</v>
      </c>
      <c r="I3727" t="s">
        <v>47</v>
      </c>
      <c r="J3727" t="s">
        <v>48</v>
      </c>
      <c r="K3727" t="s">
        <v>35</v>
      </c>
      <c r="L3727">
        <v>1</v>
      </c>
      <c r="M3727" s="6">
        <v>2101.83</v>
      </c>
      <c r="N3727" s="8">
        <v>0.1</v>
      </c>
      <c r="O3727" s="6">
        <v>210.18</v>
      </c>
      <c r="P3727" s="6">
        <v>1891.65</v>
      </c>
      <c r="Q3727" s="6">
        <v>1493.39</v>
      </c>
      <c r="R3727" s="6">
        <v>398.26</v>
      </c>
      <c r="S3727" s="6">
        <v>205.15</v>
      </c>
      <c r="T3727" t="s">
        <v>36</v>
      </c>
      <c r="U3727">
        <v>7</v>
      </c>
      <c r="V3727" t="s">
        <v>179</v>
      </c>
      <c r="W3727" t="s">
        <v>62</v>
      </c>
      <c r="X3727">
        <v>2024</v>
      </c>
      <c r="Y3727" t="s">
        <v>180</v>
      </c>
      <c r="Z3727" s="8">
        <v>0.21049999999999999</v>
      </c>
    </row>
    <row r="3728" spans="1:26" x14ac:dyDescent="0.3">
      <c r="A3728" t="s">
        <v>8468</v>
      </c>
      <c r="B3728" s="4">
        <v>45688</v>
      </c>
      <c r="C3728" t="s">
        <v>1894</v>
      </c>
      <c r="D3728" t="s">
        <v>8469</v>
      </c>
      <c r="E3728" t="s">
        <v>67</v>
      </c>
      <c r="F3728" t="s">
        <v>334</v>
      </c>
      <c r="G3728" t="s">
        <v>45</v>
      </c>
      <c r="H3728" t="s">
        <v>46</v>
      </c>
      <c r="I3728" t="s">
        <v>47</v>
      </c>
      <c r="J3728" t="s">
        <v>59</v>
      </c>
      <c r="K3728" t="s">
        <v>60</v>
      </c>
      <c r="L3728">
        <v>1</v>
      </c>
      <c r="M3728" s="6">
        <v>1371.15</v>
      </c>
      <c r="N3728" s="8">
        <v>0.05</v>
      </c>
      <c r="O3728" s="6">
        <v>68.56</v>
      </c>
      <c r="P3728" s="6">
        <v>1302.5899999999999</v>
      </c>
      <c r="Q3728" s="6">
        <v>1026.1400000000001</v>
      </c>
      <c r="R3728" s="6">
        <v>276.45</v>
      </c>
      <c r="S3728" s="6">
        <v>442.99</v>
      </c>
      <c r="T3728" t="s">
        <v>36</v>
      </c>
      <c r="U3728">
        <v>1</v>
      </c>
      <c r="V3728" t="s">
        <v>91</v>
      </c>
      <c r="W3728" t="s">
        <v>51</v>
      </c>
      <c r="X3728">
        <v>2025</v>
      </c>
      <c r="Y3728" t="s">
        <v>137</v>
      </c>
      <c r="Z3728" s="8">
        <v>0.2122</v>
      </c>
    </row>
    <row r="3729" spans="1:26" x14ac:dyDescent="0.3">
      <c r="A3729" t="s">
        <v>8470</v>
      </c>
      <c r="B3729" s="4">
        <v>45391</v>
      </c>
      <c r="C3729" t="s">
        <v>740</v>
      </c>
      <c r="D3729" t="s">
        <v>8471</v>
      </c>
      <c r="E3729" t="s">
        <v>43</v>
      </c>
      <c r="F3729" t="s">
        <v>256</v>
      </c>
      <c r="G3729" t="s">
        <v>45</v>
      </c>
      <c r="H3729" t="s">
        <v>83</v>
      </c>
      <c r="I3729" t="s">
        <v>75</v>
      </c>
      <c r="J3729" t="s">
        <v>34</v>
      </c>
      <c r="K3729" t="s">
        <v>102</v>
      </c>
      <c r="L3729">
        <v>1</v>
      </c>
      <c r="M3729" s="6">
        <v>1083.8</v>
      </c>
      <c r="N3729" s="8">
        <v>0.15</v>
      </c>
      <c r="O3729" s="6">
        <v>162.57</v>
      </c>
      <c r="P3729" s="6">
        <v>921.23</v>
      </c>
      <c r="Q3729" s="6">
        <v>745.04</v>
      </c>
      <c r="R3729" s="6">
        <v>176.19</v>
      </c>
      <c r="S3729" s="6">
        <v>165.88</v>
      </c>
      <c r="T3729" t="s">
        <v>77</v>
      </c>
      <c r="U3729">
        <v>4</v>
      </c>
      <c r="V3729" t="s">
        <v>37</v>
      </c>
      <c r="W3729" t="s">
        <v>38</v>
      </c>
      <c r="X3729">
        <v>2024</v>
      </c>
      <c r="Y3729" t="s">
        <v>39</v>
      </c>
      <c r="Z3729" s="8">
        <v>0.1913</v>
      </c>
    </row>
    <row r="3730" spans="1:26" x14ac:dyDescent="0.3">
      <c r="A3730" t="s">
        <v>8472</v>
      </c>
      <c r="B3730" s="4">
        <v>45322</v>
      </c>
      <c r="C3730" t="s">
        <v>2641</v>
      </c>
      <c r="D3730" t="s">
        <v>8473</v>
      </c>
      <c r="E3730" t="s">
        <v>29</v>
      </c>
      <c r="F3730" t="s">
        <v>242</v>
      </c>
      <c r="G3730" t="s">
        <v>45</v>
      </c>
      <c r="H3730" t="s">
        <v>83</v>
      </c>
      <c r="I3730" t="s">
        <v>75</v>
      </c>
      <c r="J3730" t="s">
        <v>48</v>
      </c>
      <c r="K3730" t="s">
        <v>102</v>
      </c>
      <c r="L3730">
        <v>1</v>
      </c>
      <c r="M3730" s="6">
        <v>2259.46</v>
      </c>
      <c r="N3730" s="8">
        <v>0.15</v>
      </c>
      <c r="O3730" s="6">
        <v>338.92</v>
      </c>
      <c r="P3730" s="6">
        <v>1920.54</v>
      </c>
      <c r="Q3730" s="6">
        <v>1341.91</v>
      </c>
      <c r="R3730" s="6">
        <v>578.63</v>
      </c>
      <c r="S3730" s="6">
        <v>262.44</v>
      </c>
      <c r="T3730" t="s">
        <v>77</v>
      </c>
      <c r="U3730">
        <v>1</v>
      </c>
      <c r="V3730" t="s">
        <v>91</v>
      </c>
      <c r="W3730" t="s">
        <v>51</v>
      </c>
      <c r="X3730">
        <v>2024</v>
      </c>
      <c r="Y3730" t="s">
        <v>92</v>
      </c>
      <c r="Z3730" s="8">
        <v>0.30130000000000001</v>
      </c>
    </row>
    <row r="3731" spans="1:26" x14ac:dyDescent="0.3">
      <c r="A3731" t="s">
        <v>8474</v>
      </c>
      <c r="B3731" s="4">
        <v>45819</v>
      </c>
      <c r="C3731" t="s">
        <v>544</v>
      </c>
      <c r="D3731" t="s">
        <v>8475</v>
      </c>
      <c r="E3731" t="s">
        <v>29</v>
      </c>
      <c r="F3731" t="s">
        <v>123</v>
      </c>
      <c r="G3731" t="s">
        <v>31</v>
      </c>
      <c r="H3731" t="s">
        <v>195</v>
      </c>
      <c r="I3731" t="s">
        <v>47</v>
      </c>
      <c r="J3731" t="s">
        <v>59</v>
      </c>
      <c r="K3731" t="s">
        <v>102</v>
      </c>
      <c r="L3731">
        <v>1</v>
      </c>
      <c r="M3731" s="6">
        <v>1229.77</v>
      </c>
      <c r="N3731" s="8">
        <v>0.05</v>
      </c>
      <c r="O3731" s="6">
        <v>61.49</v>
      </c>
      <c r="P3731" s="6">
        <v>1168.28</v>
      </c>
      <c r="Q3731" s="6">
        <v>791.13</v>
      </c>
      <c r="R3731" s="6">
        <v>377.15</v>
      </c>
      <c r="S3731" s="6">
        <v>203.67</v>
      </c>
      <c r="T3731" t="s">
        <v>36</v>
      </c>
      <c r="U3731">
        <v>6</v>
      </c>
      <c r="V3731" t="s">
        <v>189</v>
      </c>
      <c r="W3731" t="s">
        <v>38</v>
      </c>
      <c r="X3731">
        <v>2025</v>
      </c>
      <c r="Y3731" t="s">
        <v>424</v>
      </c>
      <c r="Z3731" s="8">
        <v>0.32279999999999998</v>
      </c>
    </row>
    <row r="3732" spans="1:26" x14ac:dyDescent="0.3">
      <c r="A3732" t="s">
        <v>8476</v>
      </c>
      <c r="B3732" s="4">
        <v>45940</v>
      </c>
      <c r="C3732" t="s">
        <v>1592</v>
      </c>
      <c r="D3732" t="s">
        <v>8477</v>
      </c>
      <c r="E3732" t="s">
        <v>67</v>
      </c>
      <c r="F3732" t="s">
        <v>68</v>
      </c>
      <c r="G3732" t="s">
        <v>110</v>
      </c>
      <c r="H3732" t="s">
        <v>269</v>
      </c>
      <c r="I3732" t="s">
        <v>33</v>
      </c>
      <c r="J3732" t="s">
        <v>59</v>
      </c>
      <c r="K3732" t="s">
        <v>49</v>
      </c>
      <c r="L3732">
        <v>1</v>
      </c>
      <c r="M3732" s="6">
        <v>2233.7399999999998</v>
      </c>
      <c r="N3732" s="8">
        <v>0.1</v>
      </c>
      <c r="O3732" s="6">
        <v>223.37</v>
      </c>
      <c r="P3732" s="6">
        <v>2010.37</v>
      </c>
      <c r="Q3732" s="6">
        <v>1543.54</v>
      </c>
      <c r="R3732" s="6">
        <v>466.83</v>
      </c>
      <c r="S3732" s="6">
        <v>157.77000000000001</v>
      </c>
      <c r="T3732" t="s">
        <v>36</v>
      </c>
      <c r="U3732">
        <v>10</v>
      </c>
      <c r="V3732" t="s">
        <v>146</v>
      </c>
      <c r="W3732" t="s">
        <v>85</v>
      </c>
      <c r="X3732">
        <v>2025</v>
      </c>
      <c r="Y3732" t="s">
        <v>147</v>
      </c>
      <c r="Z3732" s="8">
        <v>0.23219999999999999</v>
      </c>
    </row>
    <row r="3733" spans="1:26" x14ac:dyDescent="0.3">
      <c r="A3733" t="s">
        <v>8478</v>
      </c>
      <c r="B3733" s="4">
        <v>45620</v>
      </c>
      <c r="C3733" t="s">
        <v>8314</v>
      </c>
      <c r="D3733" t="s">
        <v>8479</v>
      </c>
      <c r="E3733" t="s">
        <v>29</v>
      </c>
      <c r="F3733" t="s">
        <v>123</v>
      </c>
      <c r="G3733" t="s">
        <v>31</v>
      </c>
      <c r="H3733" t="s">
        <v>96</v>
      </c>
      <c r="I3733" t="s">
        <v>75</v>
      </c>
      <c r="J3733" t="s">
        <v>59</v>
      </c>
      <c r="K3733" t="s">
        <v>102</v>
      </c>
      <c r="L3733">
        <v>2</v>
      </c>
      <c r="M3733" s="6">
        <v>1306.06</v>
      </c>
      <c r="N3733" s="8">
        <v>0.2</v>
      </c>
      <c r="O3733" s="6">
        <v>522.41999999999996</v>
      </c>
      <c r="P3733" s="6">
        <v>2089.6999999999998</v>
      </c>
      <c r="Q3733" s="6">
        <v>1704.51</v>
      </c>
      <c r="R3733" s="6">
        <v>385.19</v>
      </c>
      <c r="S3733" s="6">
        <v>441.95</v>
      </c>
      <c r="T3733" t="s">
        <v>36</v>
      </c>
      <c r="U3733">
        <v>11</v>
      </c>
      <c r="V3733" t="s">
        <v>124</v>
      </c>
      <c r="W3733" t="s">
        <v>85</v>
      </c>
      <c r="X3733">
        <v>2024</v>
      </c>
      <c r="Y3733" t="s">
        <v>125</v>
      </c>
      <c r="Z3733" s="8">
        <v>0.18429999999999999</v>
      </c>
    </row>
    <row r="3734" spans="1:26" x14ac:dyDescent="0.3">
      <c r="A3734" t="s">
        <v>8480</v>
      </c>
      <c r="B3734" s="4">
        <v>45457</v>
      </c>
      <c r="C3734" t="s">
        <v>2077</v>
      </c>
      <c r="D3734" t="s">
        <v>8481</v>
      </c>
      <c r="E3734" t="s">
        <v>56</v>
      </c>
      <c r="F3734" t="s">
        <v>57</v>
      </c>
      <c r="G3734" t="s">
        <v>31</v>
      </c>
      <c r="H3734" t="s">
        <v>195</v>
      </c>
      <c r="I3734" t="s">
        <v>75</v>
      </c>
      <c r="J3734" t="s">
        <v>59</v>
      </c>
      <c r="K3734" t="s">
        <v>49</v>
      </c>
      <c r="L3734">
        <v>1</v>
      </c>
      <c r="M3734" s="6">
        <v>804.91</v>
      </c>
      <c r="N3734" s="8">
        <v>0.05</v>
      </c>
      <c r="O3734" s="6">
        <v>40.25</v>
      </c>
      <c r="P3734" s="6">
        <v>764.66</v>
      </c>
      <c r="Q3734" s="6">
        <v>454.83</v>
      </c>
      <c r="R3734" s="6">
        <v>309.83</v>
      </c>
      <c r="S3734" s="6">
        <v>201.16</v>
      </c>
      <c r="T3734" t="s">
        <v>36</v>
      </c>
      <c r="U3734">
        <v>6</v>
      </c>
      <c r="V3734" t="s">
        <v>189</v>
      </c>
      <c r="W3734" t="s">
        <v>38</v>
      </c>
      <c r="X3734">
        <v>2024</v>
      </c>
      <c r="Y3734" t="s">
        <v>190</v>
      </c>
      <c r="Z3734" s="8">
        <v>0.4052</v>
      </c>
    </row>
    <row r="3735" spans="1:26" x14ac:dyDescent="0.3">
      <c r="A3735" t="s">
        <v>8482</v>
      </c>
      <c r="B3735" s="4">
        <v>45750</v>
      </c>
      <c r="C3735" t="s">
        <v>3390</v>
      </c>
      <c r="D3735" t="s">
        <v>8483</v>
      </c>
      <c r="E3735" t="s">
        <v>56</v>
      </c>
      <c r="F3735" t="s">
        <v>74</v>
      </c>
      <c r="G3735" t="s">
        <v>69</v>
      </c>
      <c r="H3735" t="s">
        <v>188</v>
      </c>
      <c r="I3735" t="s">
        <v>47</v>
      </c>
      <c r="J3735" t="s">
        <v>48</v>
      </c>
      <c r="K3735" t="s">
        <v>35</v>
      </c>
      <c r="L3735">
        <v>2</v>
      </c>
      <c r="M3735" s="6">
        <v>2063.5</v>
      </c>
      <c r="N3735" s="8">
        <v>0.05</v>
      </c>
      <c r="O3735" s="6">
        <v>206.35</v>
      </c>
      <c r="P3735" s="6">
        <v>3920.65</v>
      </c>
      <c r="Q3735" s="6">
        <v>2623.13</v>
      </c>
      <c r="R3735" s="6">
        <v>1297.52</v>
      </c>
      <c r="S3735" s="6">
        <v>414.62</v>
      </c>
      <c r="T3735" t="s">
        <v>117</v>
      </c>
      <c r="U3735">
        <v>4</v>
      </c>
      <c r="V3735" t="s">
        <v>37</v>
      </c>
      <c r="W3735" t="s">
        <v>38</v>
      </c>
      <c r="X3735">
        <v>2025</v>
      </c>
      <c r="Y3735" t="s">
        <v>112</v>
      </c>
      <c r="Z3735" s="8">
        <v>0.33090000000000003</v>
      </c>
    </row>
    <row r="3736" spans="1:26" x14ac:dyDescent="0.3">
      <c r="A3736" t="s">
        <v>8484</v>
      </c>
      <c r="B3736" s="4">
        <v>45391</v>
      </c>
      <c r="C3736" t="s">
        <v>1171</v>
      </c>
      <c r="D3736" t="s">
        <v>8485</v>
      </c>
      <c r="E3736" t="s">
        <v>56</v>
      </c>
      <c r="F3736" t="s">
        <v>90</v>
      </c>
      <c r="G3736" t="s">
        <v>132</v>
      </c>
      <c r="H3736" t="s">
        <v>133</v>
      </c>
      <c r="I3736" t="s">
        <v>47</v>
      </c>
      <c r="J3736" t="s">
        <v>59</v>
      </c>
      <c r="K3736" t="s">
        <v>35</v>
      </c>
      <c r="L3736">
        <v>2</v>
      </c>
      <c r="M3736" s="6">
        <v>1295.28</v>
      </c>
      <c r="N3736" s="8">
        <v>0.2</v>
      </c>
      <c r="O3736" s="6">
        <v>518.11</v>
      </c>
      <c r="P3736" s="6">
        <v>2072.4499999999998</v>
      </c>
      <c r="Q3736" s="6">
        <v>1214.6400000000001</v>
      </c>
      <c r="R3736" s="6">
        <v>857.81</v>
      </c>
      <c r="S3736" s="6">
        <v>90.17</v>
      </c>
      <c r="T3736" t="s">
        <v>36</v>
      </c>
      <c r="U3736">
        <v>4</v>
      </c>
      <c r="V3736" t="s">
        <v>37</v>
      </c>
      <c r="W3736" t="s">
        <v>38</v>
      </c>
      <c r="X3736">
        <v>2024</v>
      </c>
      <c r="Y3736" t="s">
        <v>39</v>
      </c>
      <c r="Z3736" s="8">
        <v>0.41389999999999999</v>
      </c>
    </row>
    <row r="3737" spans="1:26" x14ac:dyDescent="0.3">
      <c r="A3737" t="s">
        <v>8486</v>
      </c>
      <c r="B3737" s="4">
        <v>45912</v>
      </c>
      <c r="C3737" t="s">
        <v>1437</v>
      </c>
      <c r="D3737" t="s">
        <v>8487</v>
      </c>
      <c r="E3737" t="s">
        <v>56</v>
      </c>
      <c r="F3737" t="s">
        <v>74</v>
      </c>
      <c r="G3737" t="s">
        <v>69</v>
      </c>
      <c r="H3737" t="s">
        <v>188</v>
      </c>
      <c r="I3737" t="s">
        <v>33</v>
      </c>
      <c r="J3737" t="s">
        <v>59</v>
      </c>
      <c r="K3737" t="s">
        <v>49</v>
      </c>
      <c r="L3737">
        <v>3</v>
      </c>
      <c r="M3737" s="6">
        <v>1347.56</v>
      </c>
      <c r="N3737" s="8">
        <v>0</v>
      </c>
      <c r="O3737" s="6">
        <v>0</v>
      </c>
      <c r="P3737" s="6">
        <v>4042.68</v>
      </c>
      <c r="Q3737" s="6">
        <v>2466.69</v>
      </c>
      <c r="R3737" s="6">
        <v>1575.99</v>
      </c>
      <c r="S3737" s="6">
        <v>412.97</v>
      </c>
      <c r="T3737" t="s">
        <v>117</v>
      </c>
      <c r="U3737">
        <v>9</v>
      </c>
      <c r="V3737" t="s">
        <v>61</v>
      </c>
      <c r="W3737" t="s">
        <v>62</v>
      </c>
      <c r="X3737">
        <v>2025</v>
      </c>
      <c r="Y3737" t="s">
        <v>97</v>
      </c>
      <c r="Z3737" s="8">
        <v>0.38979999999999998</v>
      </c>
    </row>
    <row r="3738" spans="1:26" x14ac:dyDescent="0.3">
      <c r="A3738" t="s">
        <v>8488</v>
      </c>
      <c r="B3738" s="4">
        <v>45464</v>
      </c>
      <c r="C3738" t="s">
        <v>3959</v>
      </c>
      <c r="D3738" t="s">
        <v>8489</v>
      </c>
      <c r="E3738" t="s">
        <v>43</v>
      </c>
      <c r="F3738" t="s">
        <v>101</v>
      </c>
      <c r="G3738" t="s">
        <v>31</v>
      </c>
      <c r="H3738" t="s">
        <v>96</v>
      </c>
      <c r="I3738" t="s">
        <v>75</v>
      </c>
      <c r="J3738" t="s">
        <v>59</v>
      </c>
      <c r="K3738" t="s">
        <v>35</v>
      </c>
      <c r="L3738">
        <v>2</v>
      </c>
      <c r="M3738" s="6">
        <v>2912.5</v>
      </c>
      <c r="N3738" s="8">
        <v>0.15</v>
      </c>
      <c r="O3738" s="6">
        <v>873.75</v>
      </c>
      <c r="P3738" s="6">
        <v>4951.25</v>
      </c>
      <c r="Q3738" s="6">
        <v>3560.88</v>
      </c>
      <c r="R3738" s="6">
        <v>1390.37</v>
      </c>
      <c r="S3738" s="6">
        <v>437.07</v>
      </c>
      <c r="T3738" t="s">
        <v>117</v>
      </c>
      <c r="U3738">
        <v>6</v>
      </c>
      <c r="V3738" t="s">
        <v>189</v>
      </c>
      <c r="W3738" t="s">
        <v>38</v>
      </c>
      <c r="X3738">
        <v>2024</v>
      </c>
      <c r="Y3738" t="s">
        <v>190</v>
      </c>
      <c r="Z3738" s="8">
        <v>0.28079999999999999</v>
      </c>
    </row>
    <row r="3739" spans="1:26" x14ac:dyDescent="0.3">
      <c r="A3739" t="s">
        <v>8490</v>
      </c>
      <c r="B3739" s="4">
        <v>45453</v>
      </c>
      <c r="C3739" t="s">
        <v>1313</v>
      </c>
      <c r="D3739" t="s">
        <v>8491</v>
      </c>
      <c r="E3739" t="s">
        <v>43</v>
      </c>
      <c r="F3739" t="s">
        <v>44</v>
      </c>
      <c r="G3739" t="s">
        <v>45</v>
      </c>
      <c r="H3739" t="s">
        <v>46</v>
      </c>
      <c r="I3739" t="s">
        <v>75</v>
      </c>
      <c r="J3739" t="s">
        <v>48</v>
      </c>
      <c r="K3739" t="s">
        <v>49</v>
      </c>
      <c r="L3739">
        <v>1</v>
      </c>
      <c r="M3739" s="6">
        <v>328.07</v>
      </c>
      <c r="N3739" s="8">
        <v>0.05</v>
      </c>
      <c r="O3739" s="6">
        <v>16.399999999999999</v>
      </c>
      <c r="P3739" s="6">
        <v>311.67</v>
      </c>
      <c r="Q3739" s="6">
        <v>235.21</v>
      </c>
      <c r="R3739" s="6">
        <v>76.459999999999994</v>
      </c>
      <c r="S3739" s="6">
        <v>274.06</v>
      </c>
      <c r="T3739" t="s">
        <v>36</v>
      </c>
      <c r="U3739">
        <v>6</v>
      </c>
      <c r="V3739" t="s">
        <v>189</v>
      </c>
      <c r="W3739" t="s">
        <v>38</v>
      </c>
      <c r="X3739">
        <v>2024</v>
      </c>
      <c r="Y3739" t="s">
        <v>190</v>
      </c>
      <c r="Z3739" s="8">
        <v>0.24529999999999999</v>
      </c>
    </row>
    <row r="3740" spans="1:26" x14ac:dyDescent="0.3">
      <c r="A3740" t="s">
        <v>8492</v>
      </c>
      <c r="B3740" s="4">
        <v>46019</v>
      </c>
      <c r="C3740" t="s">
        <v>2975</v>
      </c>
      <c r="D3740" t="s">
        <v>8493</v>
      </c>
      <c r="E3740" t="s">
        <v>56</v>
      </c>
      <c r="F3740" t="s">
        <v>238</v>
      </c>
      <c r="G3740" t="s">
        <v>132</v>
      </c>
      <c r="H3740" t="s">
        <v>252</v>
      </c>
      <c r="I3740" t="s">
        <v>75</v>
      </c>
      <c r="J3740" t="s">
        <v>59</v>
      </c>
      <c r="K3740" t="s">
        <v>102</v>
      </c>
      <c r="L3740">
        <v>2</v>
      </c>
      <c r="M3740" s="6">
        <v>925.05</v>
      </c>
      <c r="N3740" s="8">
        <v>0.15</v>
      </c>
      <c r="O3740" s="6">
        <v>277.52</v>
      </c>
      <c r="P3740" s="6">
        <v>1572.58</v>
      </c>
      <c r="Q3740" s="6">
        <v>1175.51</v>
      </c>
      <c r="R3740" s="6">
        <v>397.07</v>
      </c>
      <c r="S3740" s="6">
        <v>41.88</v>
      </c>
      <c r="T3740" t="s">
        <v>36</v>
      </c>
      <c r="U3740">
        <v>12</v>
      </c>
      <c r="V3740" t="s">
        <v>84</v>
      </c>
      <c r="W3740" t="s">
        <v>85</v>
      </c>
      <c r="X3740">
        <v>2025</v>
      </c>
      <c r="Y3740" t="s">
        <v>86</v>
      </c>
      <c r="Z3740" s="8">
        <v>0.2525</v>
      </c>
    </row>
    <row r="3741" spans="1:26" x14ac:dyDescent="0.3">
      <c r="A3741" t="s">
        <v>8494</v>
      </c>
      <c r="B3741" s="4">
        <v>45554</v>
      </c>
      <c r="C3741" t="s">
        <v>6235</v>
      </c>
      <c r="D3741" t="s">
        <v>8495</v>
      </c>
      <c r="E3741" t="s">
        <v>29</v>
      </c>
      <c r="F3741" t="s">
        <v>123</v>
      </c>
      <c r="G3741" t="s">
        <v>110</v>
      </c>
      <c r="H3741" t="s">
        <v>281</v>
      </c>
      <c r="I3741" t="s">
        <v>33</v>
      </c>
      <c r="J3741" t="s">
        <v>59</v>
      </c>
      <c r="K3741" t="s">
        <v>76</v>
      </c>
      <c r="L3741">
        <v>1</v>
      </c>
      <c r="M3741" s="6">
        <v>992.64</v>
      </c>
      <c r="N3741" s="8">
        <v>0.05</v>
      </c>
      <c r="O3741" s="6">
        <v>49.63</v>
      </c>
      <c r="P3741" s="6">
        <v>943.01</v>
      </c>
      <c r="Q3741" s="6">
        <v>660.59</v>
      </c>
      <c r="R3741" s="6">
        <v>282.42</v>
      </c>
      <c r="S3741" s="6">
        <v>321.64</v>
      </c>
      <c r="T3741" t="s">
        <v>36</v>
      </c>
      <c r="U3741">
        <v>9</v>
      </c>
      <c r="V3741" t="s">
        <v>61</v>
      </c>
      <c r="W3741" t="s">
        <v>62</v>
      </c>
      <c r="X3741">
        <v>2024</v>
      </c>
      <c r="Y3741" t="s">
        <v>63</v>
      </c>
      <c r="Z3741" s="8">
        <v>0.29949999999999999</v>
      </c>
    </row>
    <row r="3742" spans="1:26" x14ac:dyDescent="0.3">
      <c r="A3742" t="s">
        <v>8496</v>
      </c>
      <c r="B3742" s="4">
        <v>45565</v>
      </c>
      <c r="C3742" t="s">
        <v>3752</v>
      </c>
      <c r="D3742" t="s">
        <v>8497</v>
      </c>
      <c r="E3742" t="s">
        <v>67</v>
      </c>
      <c r="F3742" t="s">
        <v>68</v>
      </c>
      <c r="G3742" t="s">
        <v>132</v>
      </c>
      <c r="H3742" t="s">
        <v>228</v>
      </c>
      <c r="I3742" t="s">
        <v>75</v>
      </c>
      <c r="J3742" t="s">
        <v>48</v>
      </c>
      <c r="K3742" t="s">
        <v>76</v>
      </c>
      <c r="L3742">
        <v>1</v>
      </c>
      <c r="M3742" s="6">
        <v>1373.86</v>
      </c>
      <c r="N3742" s="8">
        <v>0.1</v>
      </c>
      <c r="O3742" s="6">
        <v>137.38999999999999</v>
      </c>
      <c r="P3742" s="6">
        <v>1236.47</v>
      </c>
      <c r="Q3742" s="6">
        <v>1013</v>
      </c>
      <c r="R3742" s="6">
        <v>223.47</v>
      </c>
      <c r="S3742" s="6">
        <v>377.85</v>
      </c>
      <c r="T3742" t="s">
        <v>36</v>
      </c>
      <c r="U3742">
        <v>9</v>
      </c>
      <c r="V3742" t="s">
        <v>61</v>
      </c>
      <c r="W3742" t="s">
        <v>62</v>
      </c>
      <c r="X3742">
        <v>2024</v>
      </c>
      <c r="Y3742" t="s">
        <v>63</v>
      </c>
      <c r="Z3742" s="8">
        <v>0.1807</v>
      </c>
    </row>
    <row r="3743" spans="1:26" x14ac:dyDescent="0.3">
      <c r="A3743" t="s">
        <v>8498</v>
      </c>
      <c r="B3743" s="4">
        <v>45294</v>
      </c>
      <c r="C3743" t="s">
        <v>378</v>
      </c>
      <c r="D3743" t="s">
        <v>8499</v>
      </c>
      <c r="E3743" t="s">
        <v>56</v>
      </c>
      <c r="F3743" t="s">
        <v>90</v>
      </c>
      <c r="G3743" t="s">
        <v>132</v>
      </c>
      <c r="H3743" t="s">
        <v>133</v>
      </c>
      <c r="I3743" t="s">
        <v>33</v>
      </c>
      <c r="J3743" t="s">
        <v>59</v>
      </c>
      <c r="K3743" t="s">
        <v>60</v>
      </c>
      <c r="L3743">
        <v>1</v>
      </c>
      <c r="M3743" s="6">
        <v>599.94000000000005</v>
      </c>
      <c r="N3743" s="8">
        <v>0.05</v>
      </c>
      <c r="O3743" s="6">
        <v>30</v>
      </c>
      <c r="P3743" s="6">
        <v>569.94000000000005</v>
      </c>
      <c r="Q3743" s="6">
        <v>337.29</v>
      </c>
      <c r="R3743" s="6">
        <v>232.65</v>
      </c>
      <c r="S3743" s="6">
        <v>142.46</v>
      </c>
      <c r="T3743" t="s">
        <v>36</v>
      </c>
      <c r="U3743">
        <v>1</v>
      </c>
      <c r="V3743" t="s">
        <v>91</v>
      </c>
      <c r="W3743" t="s">
        <v>51</v>
      </c>
      <c r="X3743">
        <v>2024</v>
      </c>
      <c r="Y3743" t="s">
        <v>92</v>
      </c>
      <c r="Z3743" s="8">
        <v>0.40820000000000001</v>
      </c>
    </row>
    <row r="3744" spans="1:26" x14ac:dyDescent="0.3">
      <c r="A3744" t="s">
        <v>8500</v>
      </c>
      <c r="B3744" s="4">
        <v>45319</v>
      </c>
      <c r="C3744" t="s">
        <v>692</v>
      </c>
      <c r="D3744" t="s">
        <v>8501</v>
      </c>
      <c r="E3744" t="s">
        <v>29</v>
      </c>
      <c r="F3744" t="s">
        <v>242</v>
      </c>
      <c r="G3744" t="s">
        <v>69</v>
      </c>
      <c r="H3744" t="s">
        <v>83</v>
      </c>
      <c r="I3744" t="s">
        <v>33</v>
      </c>
      <c r="J3744" t="s">
        <v>48</v>
      </c>
      <c r="K3744" t="s">
        <v>102</v>
      </c>
      <c r="L3744">
        <v>2</v>
      </c>
      <c r="M3744" s="6">
        <v>1328.17</v>
      </c>
      <c r="N3744" s="8">
        <v>0.15</v>
      </c>
      <c r="O3744" s="6">
        <v>398.45</v>
      </c>
      <c r="P3744" s="6">
        <v>2257.89</v>
      </c>
      <c r="Q3744" s="6">
        <v>1790.46</v>
      </c>
      <c r="R3744" s="6">
        <v>467.43</v>
      </c>
      <c r="S3744" s="6">
        <v>326.06</v>
      </c>
      <c r="T3744" t="s">
        <v>77</v>
      </c>
      <c r="U3744">
        <v>1</v>
      </c>
      <c r="V3744" t="s">
        <v>91</v>
      </c>
      <c r="W3744" t="s">
        <v>51</v>
      </c>
      <c r="X3744">
        <v>2024</v>
      </c>
      <c r="Y3744" t="s">
        <v>92</v>
      </c>
      <c r="Z3744" s="8">
        <v>0.20699999999999999</v>
      </c>
    </row>
    <row r="3745" spans="1:26" x14ac:dyDescent="0.3">
      <c r="A3745" t="s">
        <v>8502</v>
      </c>
      <c r="B3745" s="4">
        <v>45617</v>
      </c>
      <c r="C3745" t="s">
        <v>6997</v>
      </c>
      <c r="D3745" t="s">
        <v>8503</v>
      </c>
      <c r="E3745" t="s">
        <v>43</v>
      </c>
      <c r="F3745" t="s">
        <v>44</v>
      </c>
      <c r="G3745" t="s">
        <v>31</v>
      </c>
      <c r="H3745" t="s">
        <v>32</v>
      </c>
      <c r="I3745" t="s">
        <v>33</v>
      </c>
      <c r="J3745" t="s">
        <v>48</v>
      </c>
      <c r="K3745" t="s">
        <v>76</v>
      </c>
      <c r="L3745">
        <v>1</v>
      </c>
      <c r="M3745" s="6">
        <v>3936.64</v>
      </c>
      <c r="N3745" s="8">
        <v>0.15</v>
      </c>
      <c r="O3745" s="6">
        <v>590.5</v>
      </c>
      <c r="P3745" s="6">
        <v>3346.14</v>
      </c>
      <c r="Q3745" s="6">
        <v>1950.8</v>
      </c>
      <c r="R3745" s="6">
        <v>1395.34</v>
      </c>
      <c r="S3745" s="6">
        <v>84.31</v>
      </c>
      <c r="T3745" t="s">
        <v>77</v>
      </c>
      <c r="U3745">
        <v>11</v>
      </c>
      <c r="V3745" t="s">
        <v>124</v>
      </c>
      <c r="W3745" t="s">
        <v>85</v>
      </c>
      <c r="X3745">
        <v>2024</v>
      </c>
      <c r="Y3745" t="s">
        <v>125</v>
      </c>
      <c r="Z3745" s="8">
        <v>0.41699999999999998</v>
      </c>
    </row>
    <row r="3746" spans="1:26" x14ac:dyDescent="0.3">
      <c r="A3746" t="s">
        <v>8504</v>
      </c>
      <c r="B3746" s="4">
        <v>45440</v>
      </c>
      <c r="C3746" t="s">
        <v>5493</v>
      </c>
      <c r="D3746" t="s">
        <v>8505</v>
      </c>
      <c r="E3746" t="s">
        <v>43</v>
      </c>
      <c r="F3746" t="s">
        <v>101</v>
      </c>
      <c r="G3746" t="s">
        <v>69</v>
      </c>
      <c r="H3746" t="s">
        <v>188</v>
      </c>
      <c r="I3746" t="s">
        <v>33</v>
      </c>
      <c r="J3746" t="s">
        <v>59</v>
      </c>
      <c r="K3746" t="s">
        <v>49</v>
      </c>
      <c r="L3746">
        <v>3</v>
      </c>
      <c r="M3746" s="6">
        <v>1789.7</v>
      </c>
      <c r="N3746" s="8">
        <v>0.1</v>
      </c>
      <c r="O3746" s="6">
        <v>536.91</v>
      </c>
      <c r="P3746" s="6">
        <v>4832.1899999999996</v>
      </c>
      <c r="Q3746" s="6">
        <v>3101.72</v>
      </c>
      <c r="R3746" s="6">
        <v>1730.47</v>
      </c>
      <c r="S3746" s="6">
        <v>143.35</v>
      </c>
      <c r="T3746" t="s">
        <v>77</v>
      </c>
      <c r="U3746">
        <v>5</v>
      </c>
      <c r="V3746" t="s">
        <v>103</v>
      </c>
      <c r="W3746" t="s">
        <v>38</v>
      </c>
      <c r="X3746">
        <v>2024</v>
      </c>
      <c r="Y3746" t="s">
        <v>104</v>
      </c>
      <c r="Z3746" s="8">
        <v>0.35809999999999997</v>
      </c>
    </row>
    <row r="3747" spans="1:26" x14ac:dyDescent="0.3">
      <c r="A3747" t="s">
        <v>8506</v>
      </c>
      <c r="B3747" s="4">
        <v>45831</v>
      </c>
      <c r="C3747" t="s">
        <v>5607</v>
      </c>
      <c r="D3747" t="s">
        <v>8507</v>
      </c>
      <c r="E3747" t="s">
        <v>108</v>
      </c>
      <c r="F3747" t="s">
        <v>194</v>
      </c>
      <c r="G3747" t="s">
        <v>132</v>
      </c>
      <c r="H3747" t="s">
        <v>228</v>
      </c>
      <c r="I3747" t="s">
        <v>47</v>
      </c>
      <c r="J3747" t="s">
        <v>34</v>
      </c>
      <c r="K3747" t="s">
        <v>35</v>
      </c>
      <c r="L3747">
        <v>2</v>
      </c>
      <c r="M3747" s="6">
        <v>3140.34</v>
      </c>
      <c r="N3747" s="8">
        <v>0.1</v>
      </c>
      <c r="O3747" s="6">
        <v>628.07000000000005</v>
      </c>
      <c r="P3747" s="6">
        <v>5652.61</v>
      </c>
      <c r="Q3747" s="6">
        <v>3859.44</v>
      </c>
      <c r="R3747" s="6">
        <v>1793.17</v>
      </c>
      <c r="S3747" s="6">
        <v>348.53</v>
      </c>
      <c r="T3747" t="s">
        <v>77</v>
      </c>
      <c r="U3747">
        <v>6</v>
      </c>
      <c r="V3747" t="s">
        <v>189</v>
      </c>
      <c r="W3747" t="s">
        <v>38</v>
      </c>
      <c r="X3747">
        <v>2025</v>
      </c>
      <c r="Y3747" t="s">
        <v>424</v>
      </c>
      <c r="Z3747" s="8">
        <v>0.31719999999999998</v>
      </c>
    </row>
    <row r="3748" spans="1:26" x14ac:dyDescent="0.3">
      <c r="A3748" t="s">
        <v>8508</v>
      </c>
      <c r="B3748" s="4">
        <v>45779</v>
      </c>
      <c r="C3748" t="s">
        <v>2052</v>
      </c>
      <c r="D3748" t="s">
        <v>8509</v>
      </c>
      <c r="E3748" t="s">
        <v>43</v>
      </c>
      <c r="F3748" t="s">
        <v>101</v>
      </c>
      <c r="G3748" t="s">
        <v>110</v>
      </c>
      <c r="H3748" t="s">
        <v>281</v>
      </c>
      <c r="I3748" t="s">
        <v>116</v>
      </c>
      <c r="J3748" t="s">
        <v>59</v>
      </c>
      <c r="K3748" t="s">
        <v>35</v>
      </c>
      <c r="L3748">
        <v>2</v>
      </c>
      <c r="M3748" s="6">
        <v>1376.37</v>
      </c>
      <c r="N3748" s="8">
        <v>0.15</v>
      </c>
      <c r="O3748" s="6">
        <v>412.91</v>
      </c>
      <c r="P3748" s="6">
        <v>2339.83</v>
      </c>
      <c r="Q3748" s="6">
        <v>1361.82</v>
      </c>
      <c r="R3748" s="6">
        <v>978.01</v>
      </c>
      <c r="S3748" s="6">
        <v>108.31</v>
      </c>
      <c r="T3748" t="s">
        <v>36</v>
      </c>
      <c r="U3748">
        <v>5</v>
      </c>
      <c r="V3748" t="s">
        <v>103</v>
      </c>
      <c r="W3748" t="s">
        <v>38</v>
      </c>
      <c r="X3748">
        <v>2025</v>
      </c>
      <c r="Y3748" t="s">
        <v>167</v>
      </c>
      <c r="Z3748" s="8">
        <v>0.41799999999999998</v>
      </c>
    </row>
    <row r="3749" spans="1:26" x14ac:dyDescent="0.3">
      <c r="A3749" t="s">
        <v>8510</v>
      </c>
      <c r="B3749" s="4">
        <v>45729</v>
      </c>
      <c r="C3749" t="s">
        <v>3925</v>
      </c>
      <c r="D3749" t="s">
        <v>8511</v>
      </c>
      <c r="E3749" t="s">
        <v>43</v>
      </c>
      <c r="F3749" t="s">
        <v>273</v>
      </c>
      <c r="G3749" t="s">
        <v>132</v>
      </c>
      <c r="H3749" t="s">
        <v>228</v>
      </c>
      <c r="I3749" t="s">
        <v>75</v>
      </c>
      <c r="J3749" t="s">
        <v>48</v>
      </c>
      <c r="K3749" t="s">
        <v>49</v>
      </c>
      <c r="L3749">
        <v>1</v>
      </c>
      <c r="M3749" s="6">
        <v>3683.41</v>
      </c>
      <c r="N3749" s="8">
        <v>0.15</v>
      </c>
      <c r="O3749" s="6">
        <v>552.51</v>
      </c>
      <c r="P3749" s="6">
        <v>3130.9</v>
      </c>
      <c r="Q3749" s="6">
        <v>2156.79</v>
      </c>
      <c r="R3749" s="6">
        <v>974.11</v>
      </c>
      <c r="S3749" s="6">
        <v>125.14</v>
      </c>
      <c r="T3749" t="s">
        <v>77</v>
      </c>
      <c r="U3749">
        <v>3</v>
      </c>
      <c r="V3749" t="s">
        <v>50</v>
      </c>
      <c r="W3749" t="s">
        <v>51</v>
      </c>
      <c r="X3749">
        <v>2025</v>
      </c>
      <c r="Y3749" t="s">
        <v>52</v>
      </c>
      <c r="Z3749" s="8">
        <v>0.31109999999999999</v>
      </c>
    </row>
    <row r="3750" spans="1:26" x14ac:dyDescent="0.3">
      <c r="A3750" t="s">
        <v>8512</v>
      </c>
      <c r="B3750" s="4">
        <v>45356</v>
      </c>
      <c r="C3750" t="s">
        <v>7967</v>
      </c>
      <c r="D3750" t="s">
        <v>8513</v>
      </c>
      <c r="E3750" t="s">
        <v>29</v>
      </c>
      <c r="F3750" t="s">
        <v>242</v>
      </c>
      <c r="G3750" t="s">
        <v>31</v>
      </c>
      <c r="H3750" t="s">
        <v>96</v>
      </c>
      <c r="I3750" t="s">
        <v>75</v>
      </c>
      <c r="J3750" t="s">
        <v>59</v>
      </c>
      <c r="K3750" t="s">
        <v>49</v>
      </c>
      <c r="L3750">
        <v>1</v>
      </c>
      <c r="M3750" s="6">
        <v>1302.1099999999999</v>
      </c>
      <c r="N3750" s="8">
        <v>0.15</v>
      </c>
      <c r="O3750" s="6">
        <v>195.32</v>
      </c>
      <c r="P3750" s="6">
        <v>1106.79</v>
      </c>
      <c r="Q3750" s="6">
        <v>671</v>
      </c>
      <c r="R3750" s="6">
        <v>435.79</v>
      </c>
      <c r="S3750" s="6">
        <v>205.1</v>
      </c>
      <c r="T3750" t="s">
        <v>36</v>
      </c>
      <c r="U3750">
        <v>3</v>
      </c>
      <c r="V3750" t="s">
        <v>50</v>
      </c>
      <c r="W3750" t="s">
        <v>51</v>
      </c>
      <c r="X3750">
        <v>2024</v>
      </c>
      <c r="Y3750" t="s">
        <v>78</v>
      </c>
      <c r="Z3750" s="8">
        <v>0.39369999999999999</v>
      </c>
    </row>
    <row r="3751" spans="1:26" x14ac:dyDescent="0.3">
      <c r="A3751" t="s">
        <v>8514</v>
      </c>
      <c r="B3751" s="4">
        <v>45647</v>
      </c>
      <c r="C3751" t="s">
        <v>1456</v>
      </c>
      <c r="D3751" t="s">
        <v>8515</v>
      </c>
      <c r="E3751" t="s">
        <v>29</v>
      </c>
      <c r="F3751" t="s">
        <v>30</v>
      </c>
      <c r="G3751" t="s">
        <v>69</v>
      </c>
      <c r="H3751" t="s">
        <v>70</v>
      </c>
      <c r="I3751" t="s">
        <v>33</v>
      </c>
      <c r="J3751" t="s">
        <v>59</v>
      </c>
      <c r="K3751" t="s">
        <v>35</v>
      </c>
      <c r="L3751">
        <v>1</v>
      </c>
      <c r="M3751" s="6">
        <v>1386.78</v>
      </c>
      <c r="N3751" s="8">
        <v>0</v>
      </c>
      <c r="O3751" s="6">
        <v>0</v>
      </c>
      <c r="P3751" s="6">
        <v>1386.78</v>
      </c>
      <c r="Q3751" s="6">
        <v>1107.74</v>
      </c>
      <c r="R3751" s="6">
        <v>279.04000000000002</v>
      </c>
      <c r="S3751" s="6">
        <v>186.94</v>
      </c>
      <c r="T3751" t="s">
        <v>77</v>
      </c>
      <c r="U3751">
        <v>12</v>
      </c>
      <c r="V3751" t="s">
        <v>84</v>
      </c>
      <c r="W3751" t="s">
        <v>85</v>
      </c>
      <c r="X3751">
        <v>2024</v>
      </c>
      <c r="Y3751" t="s">
        <v>162</v>
      </c>
      <c r="Z3751" s="8">
        <v>0.20119999999999999</v>
      </c>
    </row>
    <row r="3752" spans="1:26" x14ac:dyDescent="0.3">
      <c r="A3752" t="s">
        <v>8516</v>
      </c>
      <c r="B3752" s="4">
        <v>45824</v>
      </c>
      <c r="C3752" t="s">
        <v>2074</v>
      </c>
      <c r="D3752" t="s">
        <v>8517</v>
      </c>
      <c r="E3752" t="s">
        <v>56</v>
      </c>
      <c r="F3752" t="s">
        <v>238</v>
      </c>
      <c r="G3752" t="s">
        <v>31</v>
      </c>
      <c r="H3752" t="s">
        <v>58</v>
      </c>
      <c r="I3752" t="s">
        <v>47</v>
      </c>
      <c r="J3752" t="s">
        <v>59</v>
      </c>
      <c r="K3752" t="s">
        <v>102</v>
      </c>
      <c r="L3752">
        <v>3</v>
      </c>
      <c r="M3752" s="6">
        <v>1588.62</v>
      </c>
      <c r="N3752" s="8">
        <v>0.25</v>
      </c>
      <c r="O3752" s="6">
        <v>1191.46</v>
      </c>
      <c r="P3752" s="6">
        <v>3574.4</v>
      </c>
      <c r="Q3752" s="6">
        <v>2503.4899999999998</v>
      </c>
      <c r="R3752" s="6">
        <v>1070.9100000000001</v>
      </c>
      <c r="S3752" s="6">
        <v>245.81</v>
      </c>
      <c r="T3752" t="s">
        <v>36</v>
      </c>
      <c r="U3752">
        <v>6</v>
      </c>
      <c r="V3752" t="s">
        <v>189</v>
      </c>
      <c r="W3752" t="s">
        <v>38</v>
      </c>
      <c r="X3752">
        <v>2025</v>
      </c>
      <c r="Y3752" t="s">
        <v>424</v>
      </c>
      <c r="Z3752" s="8">
        <v>0.29959999999999998</v>
      </c>
    </row>
    <row r="3753" spans="1:26" x14ac:dyDescent="0.3">
      <c r="A3753" t="s">
        <v>8518</v>
      </c>
      <c r="B3753" s="4">
        <v>45543</v>
      </c>
      <c r="C3753" t="s">
        <v>2129</v>
      </c>
      <c r="D3753" t="s">
        <v>8519</v>
      </c>
      <c r="E3753" t="s">
        <v>29</v>
      </c>
      <c r="F3753" t="s">
        <v>123</v>
      </c>
      <c r="G3753" t="s">
        <v>110</v>
      </c>
      <c r="H3753" t="s">
        <v>269</v>
      </c>
      <c r="I3753" t="s">
        <v>116</v>
      </c>
      <c r="J3753" t="s">
        <v>59</v>
      </c>
      <c r="K3753" t="s">
        <v>60</v>
      </c>
      <c r="L3753">
        <v>1</v>
      </c>
      <c r="M3753" s="6">
        <v>299</v>
      </c>
      <c r="N3753" s="8">
        <v>0.15</v>
      </c>
      <c r="O3753" s="6">
        <v>44.85</v>
      </c>
      <c r="P3753" s="6">
        <v>254.15</v>
      </c>
      <c r="Q3753" s="6">
        <v>204.59</v>
      </c>
      <c r="R3753" s="6">
        <v>49.56</v>
      </c>
      <c r="S3753" s="6">
        <v>324.22000000000003</v>
      </c>
      <c r="T3753" t="s">
        <v>36</v>
      </c>
      <c r="U3753">
        <v>9</v>
      </c>
      <c r="V3753" t="s">
        <v>61</v>
      </c>
      <c r="W3753" t="s">
        <v>62</v>
      </c>
      <c r="X3753">
        <v>2024</v>
      </c>
      <c r="Y3753" t="s">
        <v>63</v>
      </c>
      <c r="Z3753" s="8">
        <v>0.19500000000000001</v>
      </c>
    </row>
    <row r="3754" spans="1:26" x14ac:dyDescent="0.3">
      <c r="A3754" t="s">
        <v>8520</v>
      </c>
      <c r="B3754" s="4">
        <v>45526</v>
      </c>
      <c r="C3754" t="s">
        <v>2436</v>
      </c>
      <c r="D3754" t="s">
        <v>8521</v>
      </c>
      <c r="E3754" t="s">
        <v>29</v>
      </c>
      <c r="F3754" t="s">
        <v>30</v>
      </c>
      <c r="G3754" t="s">
        <v>31</v>
      </c>
      <c r="H3754" t="s">
        <v>195</v>
      </c>
      <c r="I3754" t="s">
        <v>33</v>
      </c>
      <c r="J3754" t="s">
        <v>48</v>
      </c>
      <c r="K3754" t="s">
        <v>35</v>
      </c>
      <c r="L3754">
        <v>1</v>
      </c>
      <c r="M3754" s="6">
        <v>1185.6600000000001</v>
      </c>
      <c r="N3754" s="8">
        <v>0.15</v>
      </c>
      <c r="O3754" s="6">
        <v>177.85</v>
      </c>
      <c r="P3754" s="6">
        <v>1007.81</v>
      </c>
      <c r="Q3754" s="6">
        <v>686.96</v>
      </c>
      <c r="R3754" s="6">
        <v>320.85000000000002</v>
      </c>
      <c r="S3754" s="6">
        <v>434.64</v>
      </c>
      <c r="T3754" t="s">
        <v>36</v>
      </c>
      <c r="U3754">
        <v>8</v>
      </c>
      <c r="V3754" t="s">
        <v>118</v>
      </c>
      <c r="W3754" t="s">
        <v>62</v>
      </c>
      <c r="X3754">
        <v>2024</v>
      </c>
      <c r="Y3754" t="s">
        <v>119</v>
      </c>
      <c r="Z3754" s="8">
        <v>0.31840000000000002</v>
      </c>
    </row>
    <row r="3755" spans="1:26" x14ac:dyDescent="0.3">
      <c r="A3755" t="s">
        <v>8522</v>
      </c>
      <c r="B3755" s="4">
        <v>45518</v>
      </c>
      <c r="C3755" t="s">
        <v>317</v>
      </c>
      <c r="D3755" t="s">
        <v>8523</v>
      </c>
      <c r="E3755" t="s">
        <v>108</v>
      </c>
      <c r="F3755" t="s">
        <v>109</v>
      </c>
      <c r="G3755" t="s">
        <v>110</v>
      </c>
      <c r="H3755" t="s">
        <v>269</v>
      </c>
      <c r="I3755" t="s">
        <v>33</v>
      </c>
      <c r="J3755" t="s">
        <v>59</v>
      </c>
      <c r="K3755" t="s">
        <v>102</v>
      </c>
      <c r="L3755">
        <v>1</v>
      </c>
      <c r="M3755" s="6">
        <v>340.24</v>
      </c>
      <c r="N3755" s="8">
        <v>0.25</v>
      </c>
      <c r="O3755" s="6">
        <v>85.06</v>
      </c>
      <c r="P3755" s="6">
        <v>255.18</v>
      </c>
      <c r="Q3755" s="6">
        <v>204.82</v>
      </c>
      <c r="R3755" s="6">
        <v>50.36</v>
      </c>
      <c r="S3755" s="6">
        <v>43.25</v>
      </c>
      <c r="T3755" t="s">
        <v>117</v>
      </c>
      <c r="U3755">
        <v>8</v>
      </c>
      <c r="V3755" t="s">
        <v>118</v>
      </c>
      <c r="W3755" t="s">
        <v>62</v>
      </c>
      <c r="X3755">
        <v>2024</v>
      </c>
      <c r="Y3755" t="s">
        <v>119</v>
      </c>
      <c r="Z3755" s="8">
        <v>0.19739999999999999</v>
      </c>
    </row>
    <row r="3756" spans="1:26" x14ac:dyDescent="0.3">
      <c r="A3756" t="s">
        <v>8524</v>
      </c>
      <c r="B3756" s="4">
        <v>45816</v>
      </c>
      <c r="C3756" t="s">
        <v>3403</v>
      </c>
      <c r="D3756" t="s">
        <v>8525</v>
      </c>
      <c r="E3756" t="s">
        <v>29</v>
      </c>
      <c r="F3756" t="s">
        <v>123</v>
      </c>
      <c r="G3756" t="s">
        <v>132</v>
      </c>
      <c r="H3756" t="s">
        <v>133</v>
      </c>
      <c r="I3756" t="s">
        <v>75</v>
      </c>
      <c r="J3756" t="s">
        <v>59</v>
      </c>
      <c r="K3756" t="s">
        <v>76</v>
      </c>
      <c r="L3756">
        <v>1</v>
      </c>
      <c r="M3756" s="6">
        <v>3134.24</v>
      </c>
      <c r="N3756" s="8">
        <v>0.05</v>
      </c>
      <c r="O3756" s="6">
        <v>156.71</v>
      </c>
      <c r="P3756" s="6">
        <v>2977.53</v>
      </c>
      <c r="Q3756" s="6">
        <v>2365.67</v>
      </c>
      <c r="R3756" s="6">
        <v>611.86</v>
      </c>
      <c r="S3756" s="6">
        <v>267.67</v>
      </c>
      <c r="T3756" t="s">
        <v>36</v>
      </c>
      <c r="U3756">
        <v>6</v>
      </c>
      <c r="V3756" t="s">
        <v>189</v>
      </c>
      <c r="W3756" t="s">
        <v>38</v>
      </c>
      <c r="X3756">
        <v>2025</v>
      </c>
      <c r="Y3756" t="s">
        <v>424</v>
      </c>
      <c r="Z3756" s="8">
        <v>0.20549999999999999</v>
      </c>
    </row>
    <row r="3757" spans="1:26" x14ac:dyDescent="0.3">
      <c r="A3757" t="s">
        <v>8526</v>
      </c>
      <c r="B3757" s="4">
        <v>45604</v>
      </c>
      <c r="C3757" t="s">
        <v>8227</v>
      </c>
      <c r="D3757" t="s">
        <v>8527</v>
      </c>
      <c r="E3757" t="s">
        <v>108</v>
      </c>
      <c r="F3757" t="s">
        <v>364</v>
      </c>
      <c r="G3757" t="s">
        <v>31</v>
      </c>
      <c r="H3757" t="s">
        <v>58</v>
      </c>
      <c r="I3757" t="s">
        <v>75</v>
      </c>
      <c r="J3757" t="s">
        <v>48</v>
      </c>
      <c r="K3757" t="s">
        <v>35</v>
      </c>
      <c r="L3757">
        <v>3</v>
      </c>
      <c r="M3757" s="6">
        <v>1394.48</v>
      </c>
      <c r="N3757" s="8">
        <v>0.05</v>
      </c>
      <c r="O3757" s="6">
        <v>209.17</v>
      </c>
      <c r="P3757" s="6">
        <v>3974.27</v>
      </c>
      <c r="Q3757" s="6">
        <v>2868.64</v>
      </c>
      <c r="R3757" s="6">
        <v>1105.6300000000001</v>
      </c>
      <c r="S3757" s="6">
        <v>167.21</v>
      </c>
      <c r="T3757" t="s">
        <v>36</v>
      </c>
      <c r="U3757">
        <v>11</v>
      </c>
      <c r="V3757" t="s">
        <v>124</v>
      </c>
      <c r="W3757" t="s">
        <v>85</v>
      </c>
      <c r="X3757">
        <v>2024</v>
      </c>
      <c r="Y3757" t="s">
        <v>125</v>
      </c>
      <c r="Z3757" s="8">
        <v>0.2782</v>
      </c>
    </row>
    <row r="3758" spans="1:26" x14ac:dyDescent="0.3">
      <c r="A3758" t="s">
        <v>8528</v>
      </c>
      <c r="B3758" s="4">
        <v>45340</v>
      </c>
      <c r="C3758" t="s">
        <v>530</v>
      </c>
      <c r="D3758" t="s">
        <v>8529</v>
      </c>
      <c r="E3758" t="s">
        <v>43</v>
      </c>
      <c r="F3758" t="s">
        <v>101</v>
      </c>
      <c r="G3758" t="s">
        <v>31</v>
      </c>
      <c r="H3758" t="s">
        <v>32</v>
      </c>
      <c r="I3758" t="s">
        <v>47</v>
      </c>
      <c r="J3758" t="s">
        <v>34</v>
      </c>
      <c r="K3758" t="s">
        <v>102</v>
      </c>
      <c r="L3758">
        <v>1</v>
      </c>
      <c r="M3758" s="6">
        <v>4812.33</v>
      </c>
      <c r="N3758" s="8">
        <v>0.15</v>
      </c>
      <c r="O3758" s="6">
        <v>721.85</v>
      </c>
      <c r="P3758" s="6">
        <v>4090.48</v>
      </c>
      <c r="Q3758" s="6">
        <v>3113.23</v>
      </c>
      <c r="R3758" s="6">
        <v>977.25</v>
      </c>
      <c r="S3758" s="6">
        <v>352</v>
      </c>
      <c r="T3758" t="s">
        <v>36</v>
      </c>
      <c r="U3758">
        <v>2</v>
      </c>
      <c r="V3758" t="s">
        <v>171</v>
      </c>
      <c r="W3758" t="s">
        <v>51</v>
      </c>
      <c r="X3758">
        <v>2024</v>
      </c>
      <c r="Y3758" t="s">
        <v>214</v>
      </c>
      <c r="Z3758" s="8">
        <v>0.2389</v>
      </c>
    </row>
    <row r="3759" spans="1:26" x14ac:dyDescent="0.3">
      <c r="A3759" t="s">
        <v>8530</v>
      </c>
      <c r="B3759" s="4">
        <v>45409</v>
      </c>
      <c r="C3759" t="s">
        <v>622</v>
      </c>
      <c r="D3759" t="s">
        <v>8531</v>
      </c>
      <c r="E3759" t="s">
        <v>29</v>
      </c>
      <c r="F3759" t="s">
        <v>141</v>
      </c>
      <c r="G3759" t="s">
        <v>132</v>
      </c>
      <c r="H3759" t="s">
        <v>252</v>
      </c>
      <c r="I3759" t="s">
        <v>75</v>
      </c>
      <c r="J3759" t="s">
        <v>34</v>
      </c>
      <c r="K3759" t="s">
        <v>76</v>
      </c>
      <c r="L3759">
        <v>1</v>
      </c>
      <c r="M3759" s="6">
        <v>1298.47</v>
      </c>
      <c r="N3759" s="8">
        <v>0.1</v>
      </c>
      <c r="O3759" s="6">
        <v>129.85</v>
      </c>
      <c r="P3759" s="6">
        <v>1168.6199999999999</v>
      </c>
      <c r="Q3759" s="6">
        <v>747.25</v>
      </c>
      <c r="R3759" s="6">
        <v>421.37</v>
      </c>
      <c r="S3759" s="6">
        <v>251.82</v>
      </c>
      <c r="T3759" t="s">
        <v>36</v>
      </c>
      <c r="U3759">
        <v>4</v>
      </c>
      <c r="V3759" t="s">
        <v>37</v>
      </c>
      <c r="W3759" t="s">
        <v>38</v>
      </c>
      <c r="X3759">
        <v>2024</v>
      </c>
      <c r="Y3759" t="s">
        <v>39</v>
      </c>
      <c r="Z3759" s="8">
        <v>0.36059999999999998</v>
      </c>
    </row>
    <row r="3760" spans="1:26" x14ac:dyDescent="0.3">
      <c r="A3760" t="s">
        <v>8532</v>
      </c>
      <c r="B3760" s="4">
        <v>45345</v>
      </c>
      <c r="C3760" t="s">
        <v>1354</v>
      </c>
      <c r="D3760" t="s">
        <v>8533</v>
      </c>
      <c r="E3760" t="s">
        <v>108</v>
      </c>
      <c r="F3760" t="s">
        <v>364</v>
      </c>
      <c r="G3760" t="s">
        <v>132</v>
      </c>
      <c r="H3760" t="s">
        <v>252</v>
      </c>
      <c r="I3760" t="s">
        <v>33</v>
      </c>
      <c r="J3760" t="s">
        <v>34</v>
      </c>
      <c r="K3760" t="s">
        <v>35</v>
      </c>
      <c r="L3760">
        <v>1</v>
      </c>
      <c r="M3760" s="6">
        <v>2094.37</v>
      </c>
      <c r="N3760" s="8">
        <v>0.1</v>
      </c>
      <c r="O3760" s="6">
        <v>209.44</v>
      </c>
      <c r="P3760" s="6">
        <v>1884.93</v>
      </c>
      <c r="Q3760" s="6">
        <v>1316.13</v>
      </c>
      <c r="R3760" s="6">
        <v>568.79999999999995</v>
      </c>
      <c r="S3760" s="6">
        <v>115.69</v>
      </c>
      <c r="T3760" t="s">
        <v>36</v>
      </c>
      <c r="U3760">
        <v>2</v>
      </c>
      <c r="V3760" t="s">
        <v>171</v>
      </c>
      <c r="W3760" t="s">
        <v>51</v>
      </c>
      <c r="X3760">
        <v>2024</v>
      </c>
      <c r="Y3760" t="s">
        <v>214</v>
      </c>
      <c r="Z3760" s="8">
        <v>0.30180000000000001</v>
      </c>
    </row>
    <row r="3761" spans="1:26" x14ac:dyDescent="0.3">
      <c r="A3761" t="s">
        <v>8534</v>
      </c>
      <c r="B3761" s="4">
        <v>45941</v>
      </c>
      <c r="C3761" t="s">
        <v>1006</v>
      </c>
      <c r="D3761" t="s">
        <v>8535</v>
      </c>
      <c r="E3761" t="s">
        <v>56</v>
      </c>
      <c r="F3761" t="s">
        <v>90</v>
      </c>
      <c r="G3761" t="s">
        <v>69</v>
      </c>
      <c r="H3761" t="s">
        <v>83</v>
      </c>
      <c r="I3761" t="s">
        <v>33</v>
      </c>
      <c r="J3761" t="s">
        <v>34</v>
      </c>
      <c r="K3761" t="s">
        <v>60</v>
      </c>
      <c r="L3761">
        <v>2</v>
      </c>
      <c r="M3761" s="6">
        <v>1617.3</v>
      </c>
      <c r="N3761" s="8">
        <v>0.1</v>
      </c>
      <c r="O3761" s="6">
        <v>323.45999999999998</v>
      </c>
      <c r="P3761" s="6">
        <v>2911.14</v>
      </c>
      <c r="Q3761" s="6">
        <v>2344.8000000000002</v>
      </c>
      <c r="R3761" s="6">
        <v>566.34</v>
      </c>
      <c r="S3761" s="6">
        <v>300.45</v>
      </c>
      <c r="T3761" t="s">
        <v>36</v>
      </c>
      <c r="U3761">
        <v>10</v>
      </c>
      <c r="V3761" t="s">
        <v>146</v>
      </c>
      <c r="W3761" t="s">
        <v>85</v>
      </c>
      <c r="X3761">
        <v>2025</v>
      </c>
      <c r="Y3761" t="s">
        <v>147</v>
      </c>
      <c r="Z3761" s="8">
        <v>0.19450000000000001</v>
      </c>
    </row>
    <row r="3762" spans="1:26" x14ac:dyDescent="0.3">
      <c r="A3762" t="s">
        <v>8536</v>
      </c>
      <c r="B3762" s="4">
        <v>45856</v>
      </c>
      <c r="C3762" t="s">
        <v>6902</v>
      </c>
      <c r="D3762" t="s">
        <v>8537</v>
      </c>
      <c r="E3762" t="s">
        <v>29</v>
      </c>
      <c r="F3762" t="s">
        <v>123</v>
      </c>
      <c r="G3762" t="s">
        <v>31</v>
      </c>
      <c r="H3762" t="s">
        <v>32</v>
      </c>
      <c r="I3762" t="s">
        <v>47</v>
      </c>
      <c r="J3762" t="s">
        <v>48</v>
      </c>
      <c r="K3762" t="s">
        <v>49</v>
      </c>
      <c r="L3762">
        <v>2</v>
      </c>
      <c r="M3762" s="6">
        <v>2767.63</v>
      </c>
      <c r="N3762" s="8">
        <v>0</v>
      </c>
      <c r="O3762" s="6">
        <v>0</v>
      </c>
      <c r="P3762" s="6">
        <v>5535.26</v>
      </c>
      <c r="Q3762" s="6">
        <v>3596.37</v>
      </c>
      <c r="R3762" s="6">
        <v>1938.89</v>
      </c>
      <c r="S3762" s="6">
        <v>95.88</v>
      </c>
      <c r="T3762" t="s">
        <v>117</v>
      </c>
      <c r="U3762">
        <v>7</v>
      </c>
      <c r="V3762" t="s">
        <v>179</v>
      </c>
      <c r="W3762" t="s">
        <v>62</v>
      </c>
      <c r="X3762">
        <v>2025</v>
      </c>
      <c r="Y3762" t="s">
        <v>208</v>
      </c>
      <c r="Z3762" s="8">
        <v>0.3503</v>
      </c>
    </row>
    <row r="3763" spans="1:26" x14ac:dyDescent="0.3">
      <c r="A3763" t="s">
        <v>8538</v>
      </c>
      <c r="B3763" s="4">
        <v>45335</v>
      </c>
      <c r="C3763" t="s">
        <v>3002</v>
      </c>
      <c r="D3763" t="s">
        <v>8539</v>
      </c>
      <c r="E3763" t="s">
        <v>56</v>
      </c>
      <c r="F3763" t="s">
        <v>74</v>
      </c>
      <c r="G3763" t="s">
        <v>110</v>
      </c>
      <c r="H3763" t="s">
        <v>269</v>
      </c>
      <c r="I3763" t="s">
        <v>75</v>
      </c>
      <c r="J3763" t="s">
        <v>48</v>
      </c>
      <c r="K3763" t="s">
        <v>60</v>
      </c>
      <c r="L3763">
        <v>1</v>
      </c>
      <c r="M3763" s="6">
        <v>1993.57</v>
      </c>
      <c r="N3763" s="8">
        <v>0.25</v>
      </c>
      <c r="O3763" s="6">
        <v>498.39</v>
      </c>
      <c r="P3763" s="6">
        <v>1495.18</v>
      </c>
      <c r="Q3763" s="6">
        <v>1152.77</v>
      </c>
      <c r="R3763" s="6">
        <v>342.41</v>
      </c>
      <c r="S3763" s="6">
        <v>284.92</v>
      </c>
      <c r="T3763" t="s">
        <v>36</v>
      </c>
      <c r="U3763">
        <v>2</v>
      </c>
      <c r="V3763" t="s">
        <v>171</v>
      </c>
      <c r="W3763" t="s">
        <v>51</v>
      </c>
      <c r="X3763">
        <v>2024</v>
      </c>
      <c r="Y3763" t="s">
        <v>214</v>
      </c>
      <c r="Z3763" s="8">
        <v>0.22900000000000001</v>
      </c>
    </row>
    <row r="3764" spans="1:26" x14ac:dyDescent="0.3">
      <c r="A3764" t="s">
        <v>8540</v>
      </c>
      <c r="B3764" s="4">
        <v>45344</v>
      </c>
      <c r="C3764" t="s">
        <v>3255</v>
      </c>
      <c r="D3764" t="s">
        <v>8541</v>
      </c>
      <c r="E3764" t="s">
        <v>56</v>
      </c>
      <c r="F3764" t="s">
        <v>90</v>
      </c>
      <c r="G3764" t="s">
        <v>110</v>
      </c>
      <c r="H3764" t="s">
        <v>166</v>
      </c>
      <c r="I3764" t="s">
        <v>75</v>
      </c>
      <c r="J3764" t="s">
        <v>48</v>
      </c>
      <c r="K3764" t="s">
        <v>35</v>
      </c>
      <c r="L3764">
        <v>3</v>
      </c>
      <c r="M3764" s="6">
        <v>4986.28</v>
      </c>
      <c r="N3764" s="8">
        <v>0.05</v>
      </c>
      <c r="O3764" s="6">
        <v>747.94</v>
      </c>
      <c r="P3764" s="6">
        <v>14210.9</v>
      </c>
      <c r="Q3764" s="6">
        <v>10294.91</v>
      </c>
      <c r="R3764" s="6">
        <v>3915.99</v>
      </c>
      <c r="S3764" s="6">
        <v>57.22</v>
      </c>
      <c r="T3764" t="s">
        <v>36</v>
      </c>
      <c r="U3764">
        <v>2</v>
      </c>
      <c r="V3764" t="s">
        <v>171</v>
      </c>
      <c r="W3764" t="s">
        <v>51</v>
      </c>
      <c r="X3764">
        <v>2024</v>
      </c>
      <c r="Y3764" t="s">
        <v>214</v>
      </c>
      <c r="Z3764" s="8">
        <v>0.27560000000000001</v>
      </c>
    </row>
    <row r="3765" spans="1:26" x14ac:dyDescent="0.3">
      <c r="A3765" t="s">
        <v>8542</v>
      </c>
      <c r="B3765" s="4">
        <v>45877</v>
      </c>
      <c r="C3765" t="s">
        <v>2096</v>
      </c>
      <c r="D3765" t="s">
        <v>8543</v>
      </c>
      <c r="E3765" t="s">
        <v>43</v>
      </c>
      <c r="F3765" t="s">
        <v>256</v>
      </c>
      <c r="G3765" t="s">
        <v>69</v>
      </c>
      <c r="H3765" t="s">
        <v>70</v>
      </c>
      <c r="I3765" t="s">
        <v>33</v>
      </c>
      <c r="J3765" t="s">
        <v>34</v>
      </c>
      <c r="K3765" t="s">
        <v>49</v>
      </c>
      <c r="L3765">
        <v>1</v>
      </c>
      <c r="M3765" s="6">
        <v>2134.79</v>
      </c>
      <c r="N3765" s="8">
        <v>0.05</v>
      </c>
      <c r="O3765" s="6">
        <v>106.74</v>
      </c>
      <c r="P3765" s="6">
        <v>2028.05</v>
      </c>
      <c r="Q3765" s="6">
        <v>1455.4</v>
      </c>
      <c r="R3765" s="6">
        <v>572.65</v>
      </c>
      <c r="S3765" s="6">
        <v>353.24</v>
      </c>
      <c r="T3765" t="s">
        <v>77</v>
      </c>
      <c r="U3765">
        <v>8</v>
      </c>
      <c r="V3765" t="s">
        <v>118</v>
      </c>
      <c r="W3765" t="s">
        <v>62</v>
      </c>
      <c r="X3765">
        <v>2025</v>
      </c>
      <c r="Y3765" t="s">
        <v>277</v>
      </c>
      <c r="Z3765" s="8">
        <v>0.28239999999999998</v>
      </c>
    </row>
    <row r="3766" spans="1:26" x14ac:dyDescent="0.3">
      <c r="A3766" t="s">
        <v>8544</v>
      </c>
      <c r="B3766" s="4">
        <v>45849</v>
      </c>
      <c r="C3766" t="s">
        <v>3603</v>
      </c>
      <c r="D3766" t="s">
        <v>8545</v>
      </c>
      <c r="E3766" t="s">
        <v>29</v>
      </c>
      <c r="F3766" t="s">
        <v>141</v>
      </c>
      <c r="G3766" t="s">
        <v>45</v>
      </c>
      <c r="H3766" t="s">
        <v>46</v>
      </c>
      <c r="I3766" t="s">
        <v>33</v>
      </c>
      <c r="J3766" t="s">
        <v>59</v>
      </c>
      <c r="K3766" t="s">
        <v>49</v>
      </c>
      <c r="L3766">
        <v>1</v>
      </c>
      <c r="M3766" s="6">
        <v>1616.57</v>
      </c>
      <c r="N3766" s="8">
        <v>0.1</v>
      </c>
      <c r="O3766" s="6">
        <v>161.66</v>
      </c>
      <c r="P3766" s="6">
        <v>1454.91</v>
      </c>
      <c r="Q3766" s="6">
        <v>898.76</v>
      </c>
      <c r="R3766" s="6">
        <v>556.15</v>
      </c>
      <c r="S3766" s="6">
        <v>332.53</v>
      </c>
      <c r="T3766" t="s">
        <v>117</v>
      </c>
      <c r="U3766">
        <v>7</v>
      </c>
      <c r="V3766" t="s">
        <v>179</v>
      </c>
      <c r="W3766" t="s">
        <v>62</v>
      </c>
      <c r="X3766">
        <v>2025</v>
      </c>
      <c r="Y3766" t="s">
        <v>208</v>
      </c>
      <c r="Z3766" s="8">
        <v>0.38229999999999997</v>
      </c>
    </row>
    <row r="3767" spans="1:26" x14ac:dyDescent="0.3">
      <c r="A3767" t="s">
        <v>8546</v>
      </c>
      <c r="B3767" s="4">
        <v>45816</v>
      </c>
      <c r="C3767" t="s">
        <v>1749</v>
      </c>
      <c r="D3767" t="s">
        <v>8547</v>
      </c>
      <c r="E3767" t="s">
        <v>108</v>
      </c>
      <c r="F3767" t="s">
        <v>109</v>
      </c>
      <c r="G3767" t="s">
        <v>69</v>
      </c>
      <c r="H3767" t="s">
        <v>70</v>
      </c>
      <c r="I3767" t="s">
        <v>33</v>
      </c>
      <c r="J3767" t="s">
        <v>48</v>
      </c>
      <c r="K3767" t="s">
        <v>102</v>
      </c>
      <c r="L3767">
        <v>1</v>
      </c>
      <c r="M3767" s="6">
        <v>1942.92</v>
      </c>
      <c r="N3767" s="8">
        <v>0.15</v>
      </c>
      <c r="O3767" s="6">
        <v>291.44</v>
      </c>
      <c r="P3767" s="6">
        <v>1651.48</v>
      </c>
      <c r="Q3767" s="6">
        <v>1104.95</v>
      </c>
      <c r="R3767" s="6">
        <v>546.53</v>
      </c>
      <c r="S3767" s="6">
        <v>66.86</v>
      </c>
      <c r="T3767" t="s">
        <v>36</v>
      </c>
      <c r="U3767">
        <v>6</v>
      </c>
      <c r="V3767" t="s">
        <v>189</v>
      </c>
      <c r="W3767" t="s">
        <v>38</v>
      </c>
      <c r="X3767">
        <v>2025</v>
      </c>
      <c r="Y3767" t="s">
        <v>424</v>
      </c>
      <c r="Z3767" s="8">
        <v>0.33090000000000003</v>
      </c>
    </row>
    <row r="3768" spans="1:26" x14ac:dyDescent="0.3">
      <c r="A3768" t="s">
        <v>8548</v>
      </c>
      <c r="B3768" s="4">
        <v>45968</v>
      </c>
      <c r="C3768" t="s">
        <v>973</v>
      </c>
      <c r="D3768" t="s">
        <v>8549</v>
      </c>
      <c r="E3768" t="s">
        <v>29</v>
      </c>
      <c r="F3768" t="s">
        <v>242</v>
      </c>
      <c r="G3768" t="s">
        <v>110</v>
      </c>
      <c r="H3768" t="s">
        <v>281</v>
      </c>
      <c r="I3768" t="s">
        <v>47</v>
      </c>
      <c r="J3768" t="s">
        <v>59</v>
      </c>
      <c r="K3768" t="s">
        <v>102</v>
      </c>
      <c r="L3768">
        <v>1</v>
      </c>
      <c r="M3768" s="6">
        <v>661.47</v>
      </c>
      <c r="N3768" s="8">
        <v>0.1</v>
      </c>
      <c r="O3768" s="6">
        <v>66.150000000000006</v>
      </c>
      <c r="P3768" s="6">
        <v>595.32000000000005</v>
      </c>
      <c r="Q3768" s="6">
        <v>474.02</v>
      </c>
      <c r="R3768" s="6">
        <v>121.3</v>
      </c>
      <c r="S3768" s="6">
        <v>260.81</v>
      </c>
      <c r="T3768" t="s">
        <v>117</v>
      </c>
      <c r="U3768">
        <v>11</v>
      </c>
      <c r="V3768" t="s">
        <v>124</v>
      </c>
      <c r="W3768" t="s">
        <v>85</v>
      </c>
      <c r="X3768">
        <v>2025</v>
      </c>
      <c r="Y3768" t="s">
        <v>221</v>
      </c>
      <c r="Z3768" s="8">
        <v>0.20380000000000001</v>
      </c>
    </row>
    <row r="3769" spans="1:26" x14ac:dyDescent="0.3">
      <c r="A3769" t="s">
        <v>8550</v>
      </c>
      <c r="B3769" s="4">
        <v>45393</v>
      </c>
      <c r="C3769" t="s">
        <v>2096</v>
      </c>
      <c r="D3769" t="s">
        <v>8551</v>
      </c>
      <c r="E3769" t="s">
        <v>108</v>
      </c>
      <c r="F3769" t="s">
        <v>145</v>
      </c>
      <c r="G3769" t="s">
        <v>45</v>
      </c>
      <c r="H3769" t="s">
        <v>83</v>
      </c>
      <c r="I3769" t="s">
        <v>33</v>
      </c>
      <c r="J3769" t="s">
        <v>48</v>
      </c>
      <c r="K3769" t="s">
        <v>76</v>
      </c>
      <c r="L3769">
        <v>3</v>
      </c>
      <c r="M3769" s="6">
        <v>2228.69</v>
      </c>
      <c r="N3769" s="8">
        <v>0.1</v>
      </c>
      <c r="O3769" s="6">
        <v>668.61</v>
      </c>
      <c r="P3769" s="6">
        <v>6017.46</v>
      </c>
      <c r="Q3769" s="6">
        <v>4566.99</v>
      </c>
      <c r="R3769" s="6">
        <v>1450.47</v>
      </c>
      <c r="S3769" s="6">
        <v>409.6</v>
      </c>
      <c r="T3769" t="s">
        <v>117</v>
      </c>
      <c r="U3769">
        <v>4</v>
      </c>
      <c r="V3769" t="s">
        <v>37</v>
      </c>
      <c r="W3769" t="s">
        <v>38</v>
      </c>
      <c r="X3769">
        <v>2024</v>
      </c>
      <c r="Y3769" t="s">
        <v>39</v>
      </c>
      <c r="Z3769" s="8">
        <v>0.24099999999999999</v>
      </c>
    </row>
    <row r="3770" spans="1:26" x14ac:dyDescent="0.3">
      <c r="A3770" t="s">
        <v>8552</v>
      </c>
      <c r="B3770" s="4">
        <v>45689</v>
      </c>
      <c r="C3770" t="s">
        <v>3113</v>
      </c>
      <c r="D3770" t="s">
        <v>8553</v>
      </c>
      <c r="E3770" t="s">
        <v>108</v>
      </c>
      <c r="F3770" t="s">
        <v>194</v>
      </c>
      <c r="G3770" t="s">
        <v>69</v>
      </c>
      <c r="H3770" t="s">
        <v>70</v>
      </c>
      <c r="I3770" t="s">
        <v>33</v>
      </c>
      <c r="J3770" t="s">
        <v>48</v>
      </c>
      <c r="K3770" t="s">
        <v>35</v>
      </c>
      <c r="L3770">
        <v>1</v>
      </c>
      <c r="M3770" s="6">
        <v>4001.36</v>
      </c>
      <c r="N3770" s="8">
        <v>0</v>
      </c>
      <c r="O3770" s="6">
        <v>0</v>
      </c>
      <c r="P3770" s="6">
        <v>4001.36</v>
      </c>
      <c r="Q3770" s="6">
        <v>2555.0100000000002</v>
      </c>
      <c r="R3770" s="6">
        <v>1446.35</v>
      </c>
      <c r="S3770" s="6">
        <v>217.61</v>
      </c>
      <c r="T3770" t="s">
        <v>36</v>
      </c>
      <c r="U3770">
        <v>2</v>
      </c>
      <c r="V3770" t="s">
        <v>171</v>
      </c>
      <c r="W3770" t="s">
        <v>51</v>
      </c>
      <c r="X3770">
        <v>2025</v>
      </c>
      <c r="Y3770" t="s">
        <v>172</v>
      </c>
      <c r="Z3770" s="8">
        <v>0.36149999999999999</v>
      </c>
    </row>
    <row r="3771" spans="1:26" x14ac:dyDescent="0.3">
      <c r="A3771" t="s">
        <v>8554</v>
      </c>
      <c r="B3771" s="4">
        <v>45429</v>
      </c>
      <c r="C3771" t="s">
        <v>317</v>
      </c>
      <c r="D3771" t="s">
        <v>8555</v>
      </c>
      <c r="E3771" t="s">
        <v>29</v>
      </c>
      <c r="F3771" t="s">
        <v>30</v>
      </c>
      <c r="G3771" t="s">
        <v>110</v>
      </c>
      <c r="H3771" t="s">
        <v>281</v>
      </c>
      <c r="I3771" t="s">
        <v>33</v>
      </c>
      <c r="J3771" t="s">
        <v>48</v>
      </c>
      <c r="K3771" t="s">
        <v>35</v>
      </c>
      <c r="L3771">
        <v>1</v>
      </c>
      <c r="M3771" s="6">
        <v>2357.25</v>
      </c>
      <c r="N3771" s="8">
        <v>0.25</v>
      </c>
      <c r="O3771" s="6">
        <v>589.30999999999995</v>
      </c>
      <c r="P3771" s="6">
        <v>1767.94</v>
      </c>
      <c r="Q3771" s="6">
        <v>1080.03</v>
      </c>
      <c r="R3771" s="6">
        <v>687.91</v>
      </c>
      <c r="S3771" s="6">
        <v>341.99</v>
      </c>
      <c r="T3771" t="s">
        <v>36</v>
      </c>
      <c r="U3771">
        <v>5</v>
      </c>
      <c r="V3771" t="s">
        <v>103</v>
      </c>
      <c r="W3771" t="s">
        <v>38</v>
      </c>
      <c r="X3771">
        <v>2024</v>
      </c>
      <c r="Y3771" t="s">
        <v>104</v>
      </c>
      <c r="Z3771" s="8">
        <v>0.3891</v>
      </c>
    </row>
    <row r="3772" spans="1:26" x14ac:dyDescent="0.3">
      <c r="A3772" t="s">
        <v>8556</v>
      </c>
      <c r="B3772" s="4">
        <v>45966</v>
      </c>
      <c r="C3772" t="s">
        <v>2343</v>
      </c>
      <c r="D3772" t="s">
        <v>8557</v>
      </c>
      <c r="E3772" t="s">
        <v>29</v>
      </c>
      <c r="F3772" t="s">
        <v>141</v>
      </c>
      <c r="G3772" t="s">
        <v>132</v>
      </c>
      <c r="H3772" t="s">
        <v>133</v>
      </c>
      <c r="I3772" t="s">
        <v>33</v>
      </c>
      <c r="J3772" t="s">
        <v>48</v>
      </c>
      <c r="K3772" t="s">
        <v>35</v>
      </c>
      <c r="L3772">
        <v>2</v>
      </c>
      <c r="M3772" s="6">
        <v>1243.7</v>
      </c>
      <c r="N3772" s="8">
        <v>0.05</v>
      </c>
      <c r="O3772" s="6">
        <v>124.37</v>
      </c>
      <c r="P3772" s="6">
        <v>2363.0300000000002</v>
      </c>
      <c r="Q3772" s="6">
        <v>1561.37</v>
      </c>
      <c r="R3772" s="6">
        <v>801.66</v>
      </c>
      <c r="S3772" s="6">
        <v>333.41</v>
      </c>
      <c r="T3772" t="s">
        <v>36</v>
      </c>
      <c r="U3772">
        <v>11</v>
      </c>
      <c r="V3772" t="s">
        <v>124</v>
      </c>
      <c r="W3772" t="s">
        <v>85</v>
      </c>
      <c r="X3772">
        <v>2025</v>
      </c>
      <c r="Y3772" t="s">
        <v>221</v>
      </c>
      <c r="Z3772" s="8">
        <v>0.33929999999999999</v>
      </c>
    </row>
    <row r="3773" spans="1:26" x14ac:dyDescent="0.3">
      <c r="A3773" t="s">
        <v>8558</v>
      </c>
      <c r="B3773" s="4">
        <v>45678</v>
      </c>
      <c r="C3773" t="s">
        <v>643</v>
      </c>
      <c r="D3773" t="s">
        <v>8559</v>
      </c>
      <c r="E3773" t="s">
        <v>29</v>
      </c>
      <c r="F3773" t="s">
        <v>141</v>
      </c>
      <c r="G3773" t="s">
        <v>69</v>
      </c>
      <c r="H3773" t="s">
        <v>83</v>
      </c>
      <c r="I3773" t="s">
        <v>75</v>
      </c>
      <c r="J3773" t="s">
        <v>48</v>
      </c>
      <c r="K3773" t="s">
        <v>35</v>
      </c>
      <c r="L3773">
        <v>1</v>
      </c>
      <c r="M3773" s="6">
        <v>716.92</v>
      </c>
      <c r="N3773" s="8">
        <v>0.1</v>
      </c>
      <c r="O3773" s="6">
        <v>71.69</v>
      </c>
      <c r="P3773" s="6">
        <v>645.23</v>
      </c>
      <c r="Q3773" s="6">
        <v>376.6</v>
      </c>
      <c r="R3773" s="6">
        <v>268.63</v>
      </c>
      <c r="S3773" s="6">
        <v>445.2</v>
      </c>
      <c r="T3773" t="s">
        <v>36</v>
      </c>
      <c r="U3773">
        <v>1</v>
      </c>
      <c r="V3773" t="s">
        <v>91</v>
      </c>
      <c r="W3773" t="s">
        <v>51</v>
      </c>
      <c r="X3773">
        <v>2025</v>
      </c>
      <c r="Y3773" t="s">
        <v>137</v>
      </c>
      <c r="Z3773" s="8">
        <v>0.4163</v>
      </c>
    </row>
    <row r="3774" spans="1:26" x14ac:dyDescent="0.3">
      <c r="A3774" t="s">
        <v>8560</v>
      </c>
      <c r="B3774" s="4">
        <v>45402</v>
      </c>
      <c r="C3774" t="s">
        <v>4176</v>
      </c>
      <c r="D3774" t="s">
        <v>8561</v>
      </c>
      <c r="E3774" t="s">
        <v>56</v>
      </c>
      <c r="F3774" t="s">
        <v>74</v>
      </c>
      <c r="G3774" t="s">
        <v>45</v>
      </c>
      <c r="H3774" t="s">
        <v>32</v>
      </c>
      <c r="I3774" t="s">
        <v>75</v>
      </c>
      <c r="J3774" t="s">
        <v>59</v>
      </c>
      <c r="K3774" t="s">
        <v>60</v>
      </c>
      <c r="L3774">
        <v>1</v>
      </c>
      <c r="M3774" s="6">
        <v>1840.5</v>
      </c>
      <c r="N3774" s="8">
        <v>0.1</v>
      </c>
      <c r="O3774" s="6">
        <v>184.05</v>
      </c>
      <c r="P3774" s="6">
        <v>1656.45</v>
      </c>
      <c r="Q3774" s="6">
        <v>1029.6500000000001</v>
      </c>
      <c r="R3774" s="6">
        <v>626.79999999999995</v>
      </c>
      <c r="S3774" s="6">
        <v>372.54</v>
      </c>
      <c r="T3774" t="s">
        <v>36</v>
      </c>
      <c r="U3774">
        <v>4</v>
      </c>
      <c r="V3774" t="s">
        <v>37</v>
      </c>
      <c r="W3774" t="s">
        <v>38</v>
      </c>
      <c r="X3774">
        <v>2024</v>
      </c>
      <c r="Y3774" t="s">
        <v>39</v>
      </c>
      <c r="Z3774" s="8">
        <v>0.37840000000000001</v>
      </c>
    </row>
    <row r="3775" spans="1:26" x14ac:dyDescent="0.3">
      <c r="A3775" t="s">
        <v>8562</v>
      </c>
      <c r="B3775" s="4">
        <v>45905</v>
      </c>
      <c r="C3775" t="s">
        <v>3632</v>
      </c>
      <c r="D3775" t="s">
        <v>8563</v>
      </c>
      <c r="E3775" t="s">
        <v>29</v>
      </c>
      <c r="F3775" t="s">
        <v>242</v>
      </c>
      <c r="G3775" t="s">
        <v>31</v>
      </c>
      <c r="H3775" t="s">
        <v>58</v>
      </c>
      <c r="I3775" t="s">
        <v>75</v>
      </c>
      <c r="J3775" t="s">
        <v>34</v>
      </c>
      <c r="K3775" t="s">
        <v>60</v>
      </c>
      <c r="L3775">
        <v>1</v>
      </c>
      <c r="M3775" s="6">
        <v>1793.7</v>
      </c>
      <c r="N3775" s="8">
        <v>0.1</v>
      </c>
      <c r="O3775" s="6">
        <v>179.37</v>
      </c>
      <c r="P3775" s="6">
        <v>1614.33</v>
      </c>
      <c r="Q3775" s="6">
        <v>1198.71</v>
      </c>
      <c r="R3775" s="6">
        <v>415.62</v>
      </c>
      <c r="S3775" s="6">
        <v>81.53</v>
      </c>
      <c r="T3775" t="s">
        <v>77</v>
      </c>
      <c r="U3775">
        <v>9</v>
      </c>
      <c r="V3775" t="s">
        <v>61</v>
      </c>
      <c r="W3775" t="s">
        <v>62</v>
      </c>
      <c r="X3775">
        <v>2025</v>
      </c>
      <c r="Y3775" t="s">
        <v>97</v>
      </c>
      <c r="Z3775" s="8">
        <v>0.25750000000000001</v>
      </c>
    </row>
    <row r="3776" spans="1:26" x14ac:dyDescent="0.3">
      <c r="A3776" t="s">
        <v>8564</v>
      </c>
      <c r="B3776" s="4">
        <v>45308</v>
      </c>
      <c r="C3776" t="s">
        <v>617</v>
      </c>
      <c r="D3776" t="s">
        <v>8565</v>
      </c>
      <c r="E3776" t="s">
        <v>108</v>
      </c>
      <c r="F3776" t="s">
        <v>364</v>
      </c>
      <c r="G3776" t="s">
        <v>31</v>
      </c>
      <c r="H3776" t="s">
        <v>58</v>
      </c>
      <c r="I3776" t="s">
        <v>33</v>
      </c>
      <c r="J3776" t="s">
        <v>59</v>
      </c>
      <c r="K3776" t="s">
        <v>102</v>
      </c>
      <c r="L3776">
        <v>1</v>
      </c>
      <c r="M3776" s="6">
        <v>988.55</v>
      </c>
      <c r="N3776" s="8">
        <v>0.1</v>
      </c>
      <c r="O3776" s="6">
        <v>98.86</v>
      </c>
      <c r="P3776" s="6">
        <v>889.69</v>
      </c>
      <c r="Q3776" s="6">
        <v>607.64</v>
      </c>
      <c r="R3776" s="6">
        <v>282.05</v>
      </c>
      <c r="S3776" s="6">
        <v>61.54</v>
      </c>
      <c r="T3776" t="s">
        <v>36</v>
      </c>
      <c r="U3776">
        <v>1</v>
      </c>
      <c r="V3776" t="s">
        <v>91</v>
      </c>
      <c r="W3776" t="s">
        <v>51</v>
      </c>
      <c r="X3776">
        <v>2024</v>
      </c>
      <c r="Y3776" t="s">
        <v>92</v>
      </c>
      <c r="Z3776" s="8">
        <v>0.317</v>
      </c>
    </row>
    <row r="3777" spans="1:26" x14ac:dyDescent="0.3">
      <c r="A3777" t="s">
        <v>8566</v>
      </c>
      <c r="B3777" s="4">
        <v>45473</v>
      </c>
      <c r="C3777" t="s">
        <v>250</v>
      </c>
      <c r="D3777" t="s">
        <v>8567</v>
      </c>
      <c r="E3777" t="s">
        <v>67</v>
      </c>
      <c r="F3777" t="s">
        <v>82</v>
      </c>
      <c r="G3777" t="s">
        <v>110</v>
      </c>
      <c r="H3777" t="s">
        <v>111</v>
      </c>
      <c r="I3777" t="s">
        <v>33</v>
      </c>
      <c r="J3777" t="s">
        <v>59</v>
      </c>
      <c r="K3777" t="s">
        <v>35</v>
      </c>
      <c r="L3777">
        <v>1</v>
      </c>
      <c r="M3777" s="6">
        <v>1100.24</v>
      </c>
      <c r="N3777" s="8">
        <v>0.15</v>
      </c>
      <c r="O3777" s="6">
        <v>165.04</v>
      </c>
      <c r="P3777" s="6">
        <v>935.2</v>
      </c>
      <c r="Q3777" s="6">
        <v>741.19</v>
      </c>
      <c r="R3777" s="6">
        <v>194.01</v>
      </c>
      <c r="S3777" s="6">
        <v>91.19</v>
      </c>
      <c r="T3777" t="s">
        <v>36</v>
      </c>
      <c r="U3777">
        <v>6</v>
      </c>
      <c r="V3777" t="s">
        <v>189</v>
      </c>
      <c r="W3777" t="s">
        <v>38</v>
      </c>
      <c r="X3777">
        <v>2024</v>
      </c>
      <c r="Y3777" t="s">
        <v>190</v>
      </c>
      <c r="Z3777" s="8">
        <v>0.20749999999999999</v>
      </c>
    </row>
    <row r="3778" spans="1:26" x14ac:dyDescent="0.3">
      <c r="A3778" t="s">
        <v>8568</v>
      </c>
      <c r="B3778" s="4">
        <v>45827</v>
      </c>
      <c r="C3778" t="s">
        <v>275</v>
      </c>
      <c r="D3778" t="s">
        <v>8569</v>
      </c>
      <c r="E3778" t="s">
        <v>29</v>
      </c>
      <c r="F3778" t="s">
        <v>123</v>
      </c>
      <c r="G3778" t="s">
        <v>31</v>
      </c>
      <c r="H3778" t="s">
        <v>32</v>
      </c>
      <c r="I3778" t="s">
        <v>33</v>
      </c>
      <c r="J3778" t="s">
        <v>59</v>
      </c>
      <c r="K3778" t="s">
        <v>102</v>
      </c>
      <c r="L3778">
        <v>1</v>
      </c>
      <c r="M3778" s="6">
        <v>1231.57</v>
      </c>
      <c r="N3778" s="8">
        <v>0.3</v>
      </c>
      <c r="O3778" s="6">
        <v>369.47</v>
      </c>
      <c r="P3778" s="6">
        <v>862.1</v>
      </c>
      <c r="Q3778" s="6">
        <v>554.03</v>
      </c>
      <c r="R3778" s="6">
        <v>308.07</v>
      </c>
      <c r="S3778" s="6">
        <v>148.76</v>
      </c>
      <c r="T3778" t="s">
        <v>36</v>
      </c>
      <c r="U3778">
        <v>6</v>
      </c>
      <c r="V3778" t="s">
        <v>189</v>
      </c>
      <c r="W3778" t="s">
        <v>38</v>
      </c>
      <c r="X3778">
        <v>2025</v>
      </c>
      <c r="Y3778" t="s">
        <v>424</v>
      </c>
      <c r="Z3778" s="8">
        <v>0.35730000000000001</v>
      </c>
    </row>
    <row r="3779" spans="1:26" x14ac:dyDescent="0.3">
      <c r="A3779" t="s">
        <v>8570</v>
      </c>
      <c r="B3779" s="4">
        <v>45832</v>
      </c>
      <c r="C3779" t="s">
        <v>7501</v>
      </c>
      <c r="D3779" t="s">
        <v>8571</v>
      </c>
      <c r="E3779" t="s">
        <v>43</v>
      </c>
      <c r="F3779" t="s">
        <v>101</v>
      </c>
      <c r="G3779" t="s">
        <v>69</v>
      </c>
      <c r="H3779" t="s">
        <v>83</v>
      </c>
      <c r="I3779" t="s">
        <v>75</v>
      </c>
      <c r="J3779" t="s">
        <v>59</v>
      </c>
      <c r="K3779" t="s">
        <v>60</v>
      </c>
      <c r="L3779">
        <v>1</v>
      </c>
      <c r="M3779" s="6">
        <v>932.79</v>
      </c>
      <c r="N3779" s="8">
        <v>0</v>
      </c>
      <c r="O3779" s="6">
        <v>0</v>
      </c>
      <c r="P3779" s="6">
        <v>932.79</v>
      </c>
      <c r="Q3779" s="6">
        <v>686.95</v>
      </c>
      <c r="R3779" s="6">
        <v>245.84</v>
      </c>
      <c r="S3779" s="6">
        <v>235.86</v>
      </c>
      <c r="T3779" t="s">
        <v>117</v>
      </c>
      <c r="U3779">
        <v>6</v>
      </c>
      <c r="V3779" t="s">
        <v>189</v>
      </c>
      <c r="W3779" t="s">
        <v>38</v>
      </c>
      <c r="X3779">
        <v>2025</v>
      </c>
      <c r="Y3779" t="s">
        <v>424</v>
      </c>
      <c r="Z3779" s="8">
        <v>0.2636</v>
      </c>
    </row>
    <row r="3780" spans="1:26" x14ac:dyDescent="0.3">
      <c r="A3780" t="s">
        <v>8572</v>
      </c>
      <c r="B3780" s="4">
        <v>45462</v>
      </c>
      <c r="C3780" t="s">
        <v>3176</v>
      </c>
      <c r="D3780" t="s">
        <v>8573</v>
      </c>
      <c r="E3780" t="s">
        <v>43</v>
      </c>
      <c r="F3780" t="s">
        <v>44</v>
      </c>
      <c r="G3780" t="s">
        <v>69</v>
      </c>
      <c r="H3780" t="s">
        <v>70</v>
      </c>
      <c r="I3780" t="s">
        <v>75</v>
      </c>
      <c r="J3780" t="s">
        <v>59</v>
      </c>
      <c r="K3780" t="s">
        <v>49</v>
      </c>
      <c r="L3780">
        <v>4</v>
      </c>
      <c r="M3780" s="6">
        <v>976.23</v>
      </c>
      <c r="N3780" s="8">
        <v>0.2</v>
      </c>
      <c r="O3780" s="6">
        <v>780.98</v>
      </c>
      <c r="P3780" s="6">
        <v>3123.94</v>
      </c>
      <c r="Q3780" s="6">
        <v>1954.22</v>
      </c>
      <c r="R3780" s="6">
        <v>1169.72</v>
      </c>
      <c r="S3780" s="6">
        <v>204.45</v>
      </c>
      <c r="T3780" t="s">
        <v>36</v>
      </c>
      <c r="U3780">
        <v>6</v>
      </c>
      <c r="V3780" t="s">
        <v>189</v>
      </c>
      <c r="W3780" t="s">
        <v>38</v>
      </c>
      <c r="X3780">
        <v>2024</v>
      </c>
      <c r="Y3780" t="s">
        <v>190</v>
      </c>
      <c r="Z3780" s="8">
        <v>0.37440000000000001</v>
      </c>
    </row>
    <row r="3781" spans="1:26" x14ac:dyDescent="0.3">
      <c r="A3781" t="s">
        <v>8574</v>
      </c>
      <c r="B3781" s="4">
        <v>45700</v>
      </c>
      <c r="C3781" t="s">
        <v>967</v>
      </c>
      <c r="D3781" t="s">
        <v>8575</v>
      </c>
      <c r="E3781" t="s">
        <v>43</v>
      </c>
      <c r="F3781" t="s">
        <v>273</v>
      </c>
      <c r="G3781" t="s">
        <v>132</v>
      </c>
      <c r="H3781" t="s">
        <v>133</v>
      </c>
      <c r="I3781" t="s">
        <v>47</v>
      </c>
      <c r="J3781" t="s">
        <v>34</v>
      </c>
      <c r="K3781" t="s">
        <v>35</v>
      </c>
      <c r="L3781">
        <v>4</v>
      </c>
      <c r="M3781" s="6">
        <v>854.85</v>
      </c>
      <c r="N3781" s="8">
        <v>0.1</v>
      </c>
      <c r="O3781" s="6">
        <v>341.94</v>
      </c>
      <c r="P3781" s="6">
        <v>3077.46</v>
      </c>
      <c r="Q3781" s="6">
        <v>1855.94</v>
      </c>
      <c r="R3781" s="6">
        <v>1221.52</v>
      </c>
      <c r="S3781" s="6">
        <v>327.27999999999997</v>
      </c>
      <c r="T3781" t="s">
        <v>36</v>
      </c>
      <c r="U3781">
        <v>2</v>
      </c>
      <c r="V3781" t="s">
        <v>171</v>
      </c>
      <c r="W3781" t="s">
        <v>51</v>
      </c>
      <c r="X3781">
        <v>2025</v>
      </c>
      <c r="Y3781" t="s">
        <v>172</v>
      </c>
      <c r="Z3781" s="8">
        <v>0.39689999999999998</v>
      </c>
    </row>
    <row r="3782" spans="1:26" x14ac:dyDescent="0.3">
      <c r="A3782" t="s">
        <v>8576</v>
      </c>
      <c r="B3782" s="4">
        <v>45669</v>
      </c>
      <c r="C3782" t="s">
        <v>3359</v>
      </c>
      <c r="D3782" t="s">
        <v>8577</v>
      </c>
      <c r="E3782" t="s">
        <v>29</v>
      </c>
      <c r="F3782" t="s">
        <v>30</v>
      </c>
      <c r="G3782" t="s">
        <v>31</v>
      </c>
      <c r="H3782" t="s">
        <v>195</v>
      </c>
      <c r="I3782" t="s">
        <v>33</v>
      </c>
      <c r="J3782" t="s">
        <v>59</v>
      </c>
      <c r="K3782" t="s">
        <v>49</v>
      </c>
      <c r="L3782">
        <v>2</v>
      </c>
      <c r="M3782" s="6">
        <v>1398.14</v>
      </c>
      <c r="N3782" s="8">
        <v>0.25</v>
      </c>
      <c r="O3782" s="6">
        <v>699.07</v>
      </c>
      <c r="P3782" s="6">
        <v>2097.21</v>
      </c>
      <c r="Q3782" s="6">
        <v>1233.3900000000001</v>
      </c>
      <c r="R3782" s="6">
        <v>863.82</v>
      </c>
      <c r="S3782" s="6">
        <v>229.7</v>
      </c>
      <c r="T3782" t="s">
        <v>36</v>
      </c>
      <c r="U3782">
        <v>1</v>
      </c>
      <c r="V3782" t="s">
        <v>91</v>
      </c>
      <c r="W3782" t="s">
        <v>51</v>
      </c>
      <c r="X3782">
        <v>2025</v>
      </c>
      <c r="Y3782" t="s">
        <v>137</v>
      </c>
      <c r="Z3782" s="8">
        <v>0.41189999999999999</v>
      </c>
    </row>
    <row r="3783" spans="1:26" x14ac:dyDescent="0.3">
      <c r="A3783" t="s">
        <v>8578</v>
      </c>
      <c r="B3783" s="4">
        <v>45479</v>
      </c>
      <c r="C3783" t="s">
        <v>864</v>
      </c>
      <c r="D3783" t="s">
        <v>8579</v>
      </c>
      <c r="E3783" t="s">
        <v>108</v>
      </c>
      <c r="F3783" t="s">
        <v>145</v>
      </c>
      <c r="G3783" t="s">
        <v>110</v>
      </c>
      <c r="H3783" t="s">
        <v>166</v>
      </c>
      <c r="I3783" t="s">
        <v>33</v>
      </c>
      <c r="J3783" t="s">
        <v>59</v>
      </c>
      <c r="K3783" t="s">
        <v>76</v>
      </c>
      <c r="L3783">
        <v>2</v>
      </c>
      <c r="M3783" s="6">
        <v>1895.03</v>
      </c>
      <c r="N3783" s="8">
        <v>0.15</v>
      </c>
      <c r="O3783" s="6">
        <v>568.51</v>
      </c>
      <c r="P3783" s="6">
        <v>3221.55</v>
      </c>
      <c r="Q3783" s="6">
        <v>2187.35</v>
      </c>
      <c r="R3783" s="6">
        <v>1034.2</v>
      </c>
      <c r="S3783" s="6">
        <v>61.68</v>
      </c>
      <c r="T3783" t="s">
        <v>117</v>
      </c>
      <c r="U3783">
        <v>7</v>
      </c>
      <c r="V3783" t="s">
        <v>179</v>
      </c>
      <c r="W3783" t="s">
        <v>62</v>
      </c>
      <c r="X3783">
        <v>2024</v>
      </c>
      <c r="Y3783" t="s">
        <v>180</v>
      </c>
      <c r="Z3783" s="8">
        <v>0.32100000000000001</v>
      </c>
    </row>
    <row r="3784" spans="1:26" x14ac:dyDescent="0.3">
      <c r="A3784" t="s">
        <v>8580</v>
      </c>
      <c r="B3784" s="4">
        <v>45521</v>
      </c>
      <c r="C3784" t="s">
        <v>827</v>
      </c>
      <c r="D3784" t="s">
        <v>8581</v>
      </c>
      <c r="E3784" t="s">
        <v>56</v>
      </c>
      <c r="F3784" t="s">
        <v>238</v>
      </c>
      <c r="G3784" t="s">
        <v>45</v>
      </c>
      <c r="H3784" t="s">
        <v>83</v>
      </c>
      <c r="I3784" t="s">
        <v>33</v>
      </c>
      <c r="J3784" t="s">
        <v>34</v>
      </c>
      <c r="K3784" t="s">
        <v>35</v>
      </c>
      <c r="L3784">
        <v>2</v>
      </c>
      <c r="M3784" s="6">
        <v>1233.95</v>
      </c>
      <c r="N3784" s="8">
        <v>0.1</v>
      </c>
      <c r="O3784" s="6">
        <v>246.79</v>
      </c>
      <c r="P3784" s="6">
        <v>2221.11</v>
      </c>
      <c r="Q3784" s="6">
        <v>1580.45</v>
      </c>
      <c r="R3784" s="6">
        <v>640.66</v>
      </c>
      <c r="S3784" s="6">
        <v>373.77</v>
      </c>
      <c r="T3784" t="s">
        <v>36</v>
      </c>
      <c r="U3784">
        <v>8</v>
      </c>
      <c r="V3784" t="s">
        <v>118</v>
      </c>
      <c r="W3784" t="s">
        <v>62</v>
      </c>
      <c r="X3784">
        <v>2024</v>
      </c>
      <c r="Y3784" t="s">
        <v>119</v>
      </c>
      <c r="Z3784" s="8">
        <v>0.28839999999999999</v>
      </c>
    </row>
    <row r="3785" spans="1:26" x14ac:dyDescent="0.3">
      <c r="A3785" t="s">
        <v>8582</v>
      </c>
      <c r="B3785" s="4">
        <v>45410</v>
      </c>
      <c r="C3785" t="s">
        <v>441</v>
      </c>
      <c r="D3785" t="s">
        <v>8583</v>
      </c>
      <c r="E3785" t="s">
        <v>67</v>
      </c>
      <c r="F3785" t="s">
        <v>68</v>
      </c>
      <c r="G3785" t="s">
        <v>45</v>
      </c>
      <c r="H3785" t="s">
        <v>32</v>
      </c>
      <c r="I3785" t="s">
        <v>75</v>
      </c>
      <c r="J3785" t="s">
        <v>59</v>
      </c>
      <c r="K3785" t="s">
        <v>35</v>
      </c>
      <c r="L3785">
        <v>2</v>
      </c>
      <c r="M3785" s="6">
        <v>1096.08</v>
      </c>
      <c r="N3785" s="8">
        <v>0.15</v>
      </c>
      <c r="O3785" s="6">
        <v>328.82</v>
      </c>
      <c r="P3785" s="6">
        <v>1863.34</v>
      </c>
      <c r="Q3785" s="6">
        <v>1405.93</v>
      </c>
      <c r="R3785" s="6">
        <v>457.41</v>
      </c>
      <c r="S3785" s="6">
        <v>294.49</v>
      </c>
      <c r="T3785" t="s">
        <v>36</v>
      </c>
      <c r="U3785">
        <v>4</v>
      </c>
      <c r="V3785" t="s">
        <v>37</v>
      </c>
      <c r="W3785" t="s">
        <v>38</v>
      </c>
      <c r="X3785">
        <v>2024</v>
      </c>
      <c r="Y3785" t="s">
        <v>39</v>
      </c>
      <c r="Z3785" s="8">
        <v>0.2455</v>
      </c>
    </row>
    <row r="3786" spans="1:26" x14ac:dyDescent="0.3">
      <c r="A3786" t="s">
        <v>8584</v>
      </c>
      <c r="B3786" s="4">
        <v>45447</v>
      </c>
      <c r="C3786" t="s">
        <v>1201</v>
      </c>
      <c r="D3786" t="s">
        <v>8585</v>
      </c>
      <c r="E3786" t="s">
        <v>56</v>
      </c>
      <c r="F3786" t="s">
        <v>238</v>
      </c>
      <c r="G3786" t="s">
        <v>31</v>
      </c>
      <c r="H3786" t="s">
        <v>32</v>
      </c>
      <c r="I3786" t="s">
        <v>33</v>
      </c>
      <c r="J3786" t="s">
        <v>48</v>
      </c>
      <c r="K3786" t="s">
        <v>102</v>
      </c>
      <c r="L3786">
        <v>1</v>
      </c>
      <c r="M3786" s="6">
        <v>469.25</v>
      </c>
      <c r="N3786" s="8">
        <v>0.15</v>
      </c>
      <c r="O3786" s="6">
        <v>70.39</v>
      </c>
      <c r="P3786" s="6">
        <v>398.86</v>
      </c>
      <c r="Q3786" s="6">
        <v>249.78</v>
      </c>
      <c r="R3786" s="6">
        <v>149.08000000000001</v>
      </c>
      <c r="S3786" s="6">
        <v>349.07</v>
      </c>
      <c r="T3786" t="s">
        <v>36</v>
      </c>
      <c r="U3786">
        <v>6</v>
      </c>
      <c r="V3786" t="s">
        <v>189</v>
      </c>
      <c r="W3786" t="s">
        <v>38</v>
      </c>
      <c r="X3786">
        <v>2024</v>
      </c>
      <c r="Y3786" t="s">
        <v>190</v>
      </c>
      <c r="Z3786" s="8">
        <v>0.37380000000000002</v>
      </c>
    </row>
    <row r="3787" spans="1:26" x14ac:dyDescent="0.3">
      <c r="A3787" t="s">
        <v>8586</v>
      </c>
      <c r="B3787" s="4">
        <v>45978</v>
      </c>
      <c r="C3787" t="s">
        <v>5010</v>
      </c>
      <c r="D3787" t="s">
        <v>8587</v>
      </c>
      <c r="E3787" t="s">
        <v>108</v>
      </c>
      <c r="F3787" t="s">
        <v>194</v>
      </c>
      <c r="G3787" t="s">
        <v>45</v>
      </c>
      <c r="H3787" t="s">
        <v>32</v>
      </c>
      <c r="I3787" t="s">
        <v>33</v>
      </c>
      <c r="J3787" t="s">
        <v>34</v>
      </c>
      <c r="K3787" t="s">
        <v>102</v>
      </c>
      <c r="L3787">
        <v>1</v>
      </c>
      <c r="M3787" s="6">
        <v>4008.51</v>
      </c>
      <c r="N3787" s="8">
        <v>0.1</v>
      </c>
      <c r="O3787" s="6">
        <v>400.85</v>
      </c>
      <c r="P3787" s="6">
        <v>3607.66</v>
      </c>
      <c r="Q3787" s="6">
        <v>2945.58</v>
      </c>
      <c r="R3787" s="6">
        <v>662.08</v>
      </c>
      <c r="S3787" s="6">
        <v>56.67</v>
      </c>
      <c r="T3787" t="s">
        <v>117</v>
      </c>
      <c r="U3787">
        <v>11</v>
      </c>
      <c r="V3787" t="s">
        <v>124</v>
      </c>
      <c r="W3787" t="s">
        <v>85</v>
      </c>
      <c r="X3787">
        <v>2025</v>
      </c>
      <c r="Y3787" t="s">
        <v>221</v>
      </c>
      <c r="Z3787" s="8">
        <v>0.1835</v>
      </c>
    </row>
    <row r="3788" spans="1:26" x14ac:dyDescent="0.3">
      <c r="A3788" t="s">
        <v>8588</v>
      </c>
      <c r="B3788" s="4">
        <v>45756</v>
      </c>
      <c r="C3788" t="s">
        <v>3145</v>
      </c>
      <c r="D3788" t="s">
        <v>8589</v>
      </c>
      <c r="E3788" t="s">
        <v>108</v>
      </c>
      <c r="F3788" t="s">
        <v>145</v>
      </c>
      <c r="G3788" t="s">
        <v>69</v>
      </c>
      <c r="H3788" t="s">
        <v>188</v>
      </c>
      <c r="I3788" t="s">
        <v>33</v>
      </c>
      <c r="J3788" t="s">
        <v>59</v>
      </c>
      <c r="K3788" t="s">
        <v>49</v>
      </c>
      <c r="L3788">
        <v>1</v>
      </c>
      <c r="M3788" s="6">
        <v>1394.64</v>
      </c>
      <c r="N3788" s="8">
        <v>0.2</v>
      </c>
      <c r="O3788" s="6">
        <v>278.93</v>
      </c>
      <c r="P3788" s="6">
        <v>1115.71</v>
      </c>
      <c r="Q3788" s="6">
        <v>754.23</v>
      </c>
      <c r="R3788" s="6">
        <v>361.48</v>
      </c>
      <c r="S3788" s="6">
        <v>305.81</v>
      </c>
      <c r="T3788" t="s">
        <v>36</v>
      </c>
      <c r="U3788">
        <v>4</v>
      </c>
      <c r="V3788" t="s">
        <v>37</v>
      </c>
      <c r="W3788" t="s">
        <v>38</v>
      </c>
      <c r="X3788">
        <v>2025</v>
      </c>
      <c r="Y3788" t="s">
        <v>112</v>
      </c>
      <c r="Z3788" s="8">
        <v>0.32400000000000001</v>
      </c>
    </row>
    <row r="3789" spans="1:26" x14ac:dyDescent="0.3">
      <c r="A3789" t="s">
        <v>8590</v>
      </c>
      <c r="B3789" s="4">
        <v>45395</v>
      </c>
      <c r="C3789" t="s">
        <v>973</v>
      </c>
      <c r="D3789" t="s">
        <v>8591</v>
      </c>
      <c r="E3789" t="s">
        <v>43</v>
      </c>
      <c r="F3789" t="s">
        <v>101</v>
      </c>
      <c r="G3789" t="s">
        <v>69</v>
      </c>
      <c r="H3789" t="s">
        <v>291</v>
      </c>
      <c r="I3789" t="s">
        <v>33</v>
      </c>
      <c r="J3789" t="s">
        <v>59</v>
      </c>
      <c r="K3789" t="s">
        <v>102</v>
      </c>
      <c r="L3789">
        <v>1</v>
      </c>
      <c r="M3789" s="6">
        <v>888.5</v>
      </c>
      <c r="N3789" s="8">
        <v>0.15</v>
      </c>
      <c r="O3789" s="6">
        <v>133.28</v>
      </c>
      <c r="P3789" s="6">
        <v>755.22</v>
      </c>
      <c r="Q3789" s="6">
        <v>546.70000000000005</v>
      </c>
      <c r="R3789" s="6">
        <v>208.52</v>
      </c>
      <c r="S3789" s="6">
        <v>174.65</v>
      </c>
      <c r="T3789" t="s">
        <v>36</v>
      </c>
      <c r="U3789">
        <v>4</v>
      </c>
      <c r="V3789" t="s">
        <v>37</v>
      </c>
      <c r="W3789" t="s">
        <v>38</v>
      </c>
      <c r="X3789">
        <v>2024</v>
      </c>
      <c r="Y3789" t="s">
        <v>39</v>
      </c>
      <c r="Z3789" s="8">
        <v>0.27610000000000001</v>
      </c>
    </row>
    <row r="3790" spans="1:26" x14ac:dyDescent="0.3">
      <c r="A3790" t="s">
        <v>8592</v>
      </c>
      <c r="B3790" s="4">
        <v>45895</v>
      </c>
      <c r="C3790" t="s">
        <v>815</v>
      </c>
      <c r="D3790" t="s">
        <v>8593</v>
      </c>
      <c r="E3790" t="s">
        <v>108</v>
      </c>
      <c r="F3790" t="s">
        <v>364</v>
      </c>
      <c r="G3790" t="s">
        <v>31</v>
      </c>
      <c r="H3790" t="s">
        <v>58</v>
      </c>
      <c r="I3790" t="s">
        <v>33</v>
      </c>
      <c r="J3790" t="s">
        <v>48</v>
      </c>
      <c r="K3790" t="s">
        <v>35</v>
      </c>
      <c r="L3790">
        <v>2</v>
      </c>
      <c r="M3790" s="6">
        <v>3241.22</v>
      </c>
      <c r="N3790" s="8">
        <v>0.1</v>
      </c>
      <c r="O3790" s="6">
        <v>648.24</v>
      </c>
      <c r="P3790" s="6">
        <v>5834.2</v>
      </c>
      <c r="Q3790" s="6">
        <v>4383.8599999999997</v>
      </c>
      <c r="R3790" s="6">
        <v>1450.34</v>
      </c>
      <c r="S3790" s="6">
        <v>359.94</v>
      </c>
      <c r="T3790" t="s">
        <v>36</v>
      </c>
      <c r="U3790">
        <v>8</v>
      </c>
      <c r="V3790" t="s">
        <v>118</v>
      </c>
      <c r="W3790" t="s">
        <v>62</v>
      </c>
      <c r="X3790">
        <v>2025</v>
      </c>
      <c r="Y3790" t="s">
        <v>277</v>
      </c>
      <c r="Z3790" s="8">
        <v>0.24859999999999999</v>
      </c>
    </row>
    <row r="3791" spans="1:26" x14ac:dyDescent="0.3">
      <c r="A3791" t="s">
        <v>8594</v>
      </c>
      <c r="B3791" s="4">
        <v>45989</v>
      </c>
      <c r="C3791" t="s">
        <v>2540</v>
      </c>
      <c r="D3791" t="s">
        <v>8595</v>
      </c>
      <c r="E3791" t="s">
        <v>67</v>
      </c>
      <c r="F3791" t="s">
        <v>158</v>
      </c>
      <c r="G3791" t="s">
        <v>132</v>
      </c>
      <c r="H3791" t="s">
        <v>252</v>
      </c>
      <c r="I3791" t="s">
        <v>33</v>
      </c>
      <c r="J3791" t="s">
        <v>59</v>
      </c>
      <c r="K3791" t="s">
        <v>35</v>
      </c>
      <c r="L3791">
        <v>2</v>
      </c>
      <c r="M3791" s="6">
        <v>964.25</v>
      </c>
      <c r="N3791" s="8">
        <v>0.25</v>
      </c>
      <c r="O3791" s="6">
        <v>482.12</v>
      </c>
      <c r="P3791" s="6">
        <v>1446.38</v>
      </c>
      <c r="Q3791" s="6">
        <v>904.34</v>
      </c>
      <c r="R3791" s="6">
        <v>542.04</v>
      </c>
      <c r="S3791" s="6">
        <v>224.8</v>
      </c>
      <c r="T3791" t="s">
        <v>117</v>
      </c>
      <c r="U3791">
        <v>11</v>
      </c>
      <c r="V3791" t="s">
        <v>124</v>
      </c>
      <c r="W3791" t="s">
        <v>85</v>
      </c>
      <c r="X3791">
        <v>2025</v>
      </c>
      <c r="Y3791" t="s">
        <v>221</v>
      </c>
      <c r="Z3791" s="8">
        <v>0.37480000000000002</v>
      </c>
    </row>
    <row r="3792" spans="1:26" x14ac:dyDescent="0.3">
      <c r="A3792" t="s">
        <v>8596</v>
      </c>
      <c r="B3792" s="4">
        <v>45793</v>
      </c>
      <c r="C3792" t="s">
        <v>299</v>
      </c>
      <c r="D3792" t="s">
        <v>8597</v>
      </c>
      <c r="E3792" t="s">
        <v>56</v>
      </c>
      <c r="F3792" t="s">
        <v>57</v>
      </c>
      <c r="G3792" t="s">
        <v>132</v>
      </c>
      <c r="H3792" t="s">
        <v>133</v>
      </c>
      <c r="I3792" t="s">
        <v>33</v>
      </c>
      <c r="J3792" t="s">
        <v>59</v>
      </c>
      <c r="K3792" t="s">
        <v>35</v>
      </c>
      <c r="L3792">
        <v>1</v>
      </c>
      <c r="M3792" s="6">
        <v>1873.76</v>
      </c>
      <c r="N3792" s="8">
        <v>0.05</v>
      </c>
      <c r="O3792" s="6">
        <v>93.69</v>
      </c>
      <c r="P3792" s="6">
        <v>1780.07</v>
      </c>
      <c r="Q3792" s="6">
        <v>1152.33</v>
      </c>
      <c r="R3792" s="6">
        <v>627.74</v>
      </c>
      <c r="S3792" s="6">
        <v>417.04</v>
      </c>
      <c r="T3792" t="s">
        <v>117</v>
      </c>
      <c r="U3792">
        <v>5</v>
      </c>
      <c r="V3792" t="s">
        <v>103</v>
      </c>
      <c r="W3792" t="s">
        <v>38</v>
      </c>
      <c r="X3792">
        <v>2025</v>
      </c>
      <c r="Y3792" t="s">
        <v>167</v>
      </c>
      <c r="Z3792" s="8">
        <v>0.35260000000000002</v>
      </c>
    </row>
    <row r="3793" spans="1:26" x14ac:dyDescent="0.3">
      <c r="A3793" t="s">
        <v>8598</v>
      </c>
      <c r="B3793" s="4">
        <v>45984</v>
      </c>
      <c r="C3793" t="s">
        <v>716</v>
      </c>
      <c r="D3793" t="s">
        <v>8599</v>
      </c>
      <c r="E3793" t="s">
        <v>43</v>
      </c>
      <c r="F3793" t="s">
        <v>44</v>
      </c>
      <c r="G3793" t="s">
        <v>45</v>
      </c>
      <c r="H3793" t="s">
        <v>32</v>
      </c>
      <c r="I3793" t="s">
        <v>33</v>
      </c>
      <c r="J3793" t="s">
        <v>59</v>
      </c>
      <c r="K3793" t="s">
        <v>76</v>
      </c>
      <c r="L3793">
        <v>1</v>
      </c>
      <c r="M3793" s="6">
        <v>834.75</v>
      </c>
      <c r="N3793" s="8">
        <v>0.1</v>
      </c>
      <c r="O3793" s="6">
        <v>83.48</v>
      </c>
      <c r="P3793" s="6">
        <v>751.27</v>
      </c>
      <c r="Q3793" s="6">
        <v>543.98</v>
      </c>
      <c r="R3793" s="6">
        <v>207.29</v>
      </c>
      <c r="S3793" s="6">
        <v>366.81</v>
      </c>
      <c r="T3793" t="s">
        <v>117</v>
      </c>
      <c r="U3793">
        <v>11</v>
      </c>
      <c r="V3793" t="s">
        <v>124</v>
      </c>
      <c r="W3793" t="s">
        <v>85</v>
      </c>
      <c r="X3793">
        <v>2025</v>
      </c>
      <c r="Y3793" t="s">
        <v>221</v>
      </c>
      <c r="Z3793" s="8">
        <v>0.27589999999999998</v>
      </c>
    </row>
    <row r="3794" spans="1:26" x14ac:dyDescent="0.3">
      <c r="A3794" t="s">
        <v>8600</v>
      </c>
      <c r="B3794" s="4">
        <v>45973</v>
      </c>
      <c r="C3794" t="s">
        <v>1660</v>
      </c>
      <c r="D3794" t="s">
        <v>8601</v>
      </c>
      <c r="E3794" t="s">
        <v>29</v>
      </c>
      <c r="F3794" t="s">
        <v>123</v>
      </c>
      <c r="G3794" t="s">
        <v>132</v>
      </c>
      <c r="H3794" t="s">
        <v>228</v>
      </c>
      <c r="I3794" t="s">
        <v>47</v>
      </c>
      <c r="J3794" t="s">
        <v>34</v>
      </c>
      <c r="K3794" t="s">
        <v>60</v>
      </c>
      <c r="L3794">
        <v>1</v>
      </c>
      <c r="M3794" s="6">
        <v>727.04</v>
      </c>
      <c r="N3794" s="8">
        <v>0.05</v>
      </c>
      <c r="O3794" s="6">
        <v>36.35</v>
      </c>
      <c r="P3794" s="6">
        <v>690.69</v>
      </c>
      <c r="Q3794" s="6">
        <v>541.61</v>
      </c>
      <c r="R3794" s="6">
        <v>149.08000000000001</v>
      </c>
      <c r="S3794" s="6">
        <v>246.02</v>
      </c>
      <c r="T3794" t="s">
        <v>77</v>
      </c>
      <c r="U3794">
        <v>11</v>
      </c>
      <c r="V3794" t="s">
        <v>124</v>
      </c>
      <c r="W3794" t="s">
        <v>85</v>
      </c>
      <c r="X3794">
        <v>2025</v>
      </c>
      <c r="Y3794" t="s">
        <v>221</v>
      </c>
      <c r="Z3794" s="8">
        <v>0.21579999999999999</v>
      </c>
    </row>
    <row r="3795" spans="1:26" x14ac:dyDescent="0.3">
      <c r="A3795" t="s">
        <v>8602</v>
      </c>
      <c r="B3795" s="4">
        <v>45990</v>
      </c>
      <c r="C3795" t="s">
        <v>1209</v>
      </c>
      <c r="D3795" t="s">
        <v>8603</v>
      </c>
      <c r="E3795" t="s">
        <v>43</v>
      </c>
      <c r="F3795" t="s">
        <v>273</v>
      </c>
      <c r="G3795" t="s">
        <v>132</v>
      </c>
      <c r="H3795" t="s">
        <v>154</v>
      </c>
      <c r="I3795" t="s">
        <v>47</v>
      </c>
      <c r="J3795" t="s">
        <v>48</v>
      </c>
      <c r="K3795" t="s">
        <v>76</v>
      </c>
      <c r="L3795">
        <v>1</v>
      </c>
      <c r="M3795" s="6">
        <v>2144.35</v>
      </c>
      <c r="N3795" s="8">
        <v>0.1</v>
      </c>
      <c r="O3795" s="6">
        <v>214.44</v>
      </c>
      <c r="P3795" s="6">
        <v>1929.91</v>
      </c>
      <c r="Q3795" s="6">
        <v>1127.1500000000001</v>
      </c>
      <c r="R3795" s="6">
        <v>802.76</v>
      </c>
      <c r="S3795" s="6">
        <v>144.62</v>
      </c>
      <c r="T3795" t="s">
        <v>36</v>
      </c>
      <c r="U3795">
        <v>11</v>
      </c>
      <c r="V3795" t="s">
        <v>124</v>
      </c>
      <c r="W3795" t="s">
        <v>85</v>
      </c>
      <c r="X3795">
        <v>2025</v>
      </c>
      <c r="Y3795" t="s">
        <v>221</v>
      </c>
      <c r="Z3795" s="8">
        <v>0.41599999999999998</v>
      </c>
    </row>
    <row r="3796" spans="1:26" x14ac:dyDescent="0.3">
      <c r="A3796" t="s">
        <v>8604</v>
      </c>
      <c r="B3796" s="4">
        <v>45466</v>
      </c>
      <c r="C3796" t="s">
        <v>510</v>
      </c>
      <c r="D3796" t="s">
        <v>8605</v>
      </c>
      <c r="E3796" t="s">
        <v>29</v>
      </c>
      <c r="F3796" t="s">
        <v>242</v>
      </c>
      <c r="G3796" t="s">
        <v>31</v>
      </c>
      <c r="H3796" t="s">
        <v>58</v>
      </c>
      <c r="I3796" t="s">
        <v>47</v>
      </c>
      <c r="J3796" t="s">
        <v>48</v>
      </c>
      <c r="K3796" t="s">
        <v>35</v>
      </c>
      <c r="L3796">
        <v>2</v>
      </c>
      <c r="M3796" s="6">
        <v>1738.48</v>
      </c>
      <c r="N3796" s="8">
        <v>0.2</v>
      </c>
      <c r="O3796" s="6">
        <v>695.39</v>
      </c>
      <c r="P3796" s="6">
        <v>2781.57</v>
      </c>
      <c r="Q3796" s="6">
        <v>2150.16</v>
      </c>
      <c r="R3796" s="6">
        <v>631.41</v>
      </c>
      <c r="S3796" s="6">
        <v>424</v>
      </c>
      <c r="T3796" t="s">
        <v>77</v>
      </c>
      <c r="U3796">
        <v>6</v>
      </c>
      <c r="V3796" t="s">
        <v>189</v>
      </c>
      <c r="W3796" t="s">
        <v>38</v>
      </c>
      <c r="X3796">
        <v>2024</v>
      </c>
      <c r="Y3796" t="s">
        <v>190</v>
      </c>
      <c r="Z3796" s="8">
        <v>0.22700000000000001</v>
      </c>
    </row>
    <row r="3797" spans="1:26" x14ac:dyDescent="0.3">
      <c r="A3797" t="s">
        <v>8606</v>
      </c>
      <c r="B3797" s="4">
        <v>45965</v>
      </c>
      <c r="C3797" t="s">
        <v>1971</v>
      </c>
      <c r="D3797" t="s">
        <v>8607</v>
      </c>
      <c r="E3797" t="s">
        <v>108</v>
      </c>
      <c r="F3797" t="s">
        <v>194</v>
      </c>
      <c r="G3797" t="s">
        <v>69</v>
      </c>
      <c r="H3797" t="s">
        <v>291</v>
      </c>
      <c r="I3797" t="s">
        <v>47</v>
      </c>
      <c r="J3797" t="s">
        <v>59</v>
      </c>
      <c r="K3797" t="s">
        <v>35</v>
      </c>
      <c r="L3797">
        <v>2</v>
      </c>
      <c r="M3797" s="6">
        <v>1079.76</v>
      </c>
      <c r="N3797" s="8">
        <v>0.1</v>
      </c>
      <c r="O3797" s="6">
        <v>215.95</v>
      </c>
      <c r="P3797" s="6">
        <v>1943.57</v>
      </c>
      <c r="Q3797" s="6">
        <v>1134.23</v>
      </c>
      <c r="R3797" s="6">
        <v>809.34</v>
      </c>
      <c r="S3797" s="6">
        <v>183.23</v>
      </c>
      <c r="T3797" t="s">
        <v>77</v>
      </c>
      <c r="U3797">
        <v>11</v>
      </c>
      <c r="V3797" t="s">
        <v>124</v>
      </c>
      <c r="W3797" t="s">
        <v>85</v>
      </c>
      <c r="X3797">
        <v>2025</v>
      </c>
      <c r="Y3797" t="s">
        <v>221</v>
      </c>
      <c r="Z3797" s="8">
        <v>0.41639999999999999</v>
      </c>
    </row>
    <row r="3798" spans="1:26" x14ac:dyDescent="0.3">
      <c r="A3798" t="s">
        <v>8608</v>
      </c>
      <c r="B3798" s="4">
        <v>45712</v>
      </c>
      <c r="C3798" t="s">
        <v>2364</v>
      </c>
      <c r="D3798" t="s">
        <v>8609</v>
      </c>
      <c r="E3798" t="s">
        <v>67</v>
      </c>
      <c r="F3798" t="s">
        <v>82</v>
      </c>
      <c r="G3798" t="s">
        <v>69</v>
      </c>
      <c r="H3798" t="s">
        <v>291</v>
      </c>
      <c r="I3798" t="s">
        <v>47</v>
      </c>
      <c r="J3798" t="s">
        <v>34</v>
      </c>
      <c r="K3798" t="s">
        <v>60</v>
      </c>
      <c r="L3798">
        <v>1</v>
      </c>
      <c r="M3798" s="6">
        <v>1019.84</v>
      </c>
      <c r="N3798" s="8">
        <v>0</v>
      </c>
      <c r="O3798" s="6">
        <v>0</v>
      </c>
      <c r="P3798" s="6">
        <v>1019.84</v>
      </c>
      <c r="Q3798" s="6">
        <v>793.57</v>
      </c>
      <c r="R3798" s="6">
        <v>226.27</v>
      </c>
      <c r="S3798" s="6">
        <v>164.08</v>
      </c>
      <c r="T3798" t="s">
        <v>117</v>
      </c>
      <c r="U3798">
        <v>2</v>
      </c>
      <c r="V3798" t="s">
        <v>171</v>
      </c>
      <c r="W3798" t="s">
        <v>51</v>
      </c>
      <c r="X3798">
        <v>2025</v>
      </c>
      <c r="Y3798" t="s">
        <v>172</v>
      </c>
      <c r="Z3798" s="8">
        <v>0.22189999999999999</v>
      </c>
    </row>
    <row r="3799" spans="1:26" x14ac:dyDescent="0.3">
      <c r="A3799" t="s">
        <v>8610</v>
      </c>
      <c r="B3799" s="4">
        <v>45425</v>
      </c>
      <c r="C3799" t="s">
        <v>1416</v>
      </c>
      <c r="D3799" t="s">
        <v>8611</v>
      </c>
      <c r="E3799" t="s">
        <v>43</v>
      </c>
      <c r="F3799" t="s">
        <v>44</v>
      </c>
      <c r="G3799" t="s">
        <v>31</v>
      </c>
      <c r="H3799" t="s">
        <v>32</v>
      </c>
      <c r="I3799" t="s">
        <v>33</v>
      </c>
      <c r="J3799" t="s">
        <v>59</v>
      </c>
      <c r="K3799" t="s">
        <v>35</v>
      </c>
      <c r="L3799">
        <v>3</v>
      </c>
      <c r="M3799" s="6">
        <v>2733.19</v>
      </c>
      <c r="N3799" s="8">
        <v>0.1</v>
      </c>
      <c r="O3799" s="6">
        <v>819.96</v>
      </c>
      <c r="P3799" s="6">
        <v>7379.61</v>
      </c>
      <c r="Q3799" s="6">
        <v>6020.57</v>
      </c>
      <c r="R3799" s="6">
        <v>1359.04</v>
      </c>
      <c r="S3799" s="6">
        <v>305.29000000000002</v>
      </c>
      <c r="T3799" t="s">
        <v>77</v>
      </c>
      <c r="U3799">
        <v>5</v>
      </c>
      <c r="V3799" t="s">
        <v>103</v>
      </c>
      <c r="W3799" t="s">
        <v>38</v>
      </c>
      <c r="X3799">
        <v>2024</v>
      </c>
      <c r="Y3799" t="s">
        <v>104</v>
      </c>
      <c r="Z3799" s="8">
        <v>0.1842</v>
      </c>
    </row>
    <row r="3800" spans="1:26" x14ac:dyDescent="0.3">
      <c r="A3800" t="s">
        <v>8612</v>
      </c>
      <c r="B3800" s="4">
        <v>45682</v>
      </c>
      <c r="C3800" t="s">
        <v>821</v>
      </c>
      <c r="D3800" t="s">
        <v>8613</v>
      </c>
      <c r="E3800" t="s">
        <v>67</v>
      </c>
      <c r="F3800" t="s">
        <v>82</v>
      </c>
      <c r="G3800" t="s">
        <v>132</v>
      </c>
      <c r="H3800" t="s">
        <v>252</v>
      </c>
      <c r="I3800" t="s">
        <v>75</v>
      </c>
      <c r="J3800" t="s">
        <v>48</v>
      </c>
      <c r="K3800" t="s">
        <v>102</v>
      </c>
      <c r="L3800">
        <v>2</v>
      </c>
      <c r="M3800" s="6">
        <v>695.91</v>
      </c>
      <c r="N3800" s="8">
        <v>0.1</v>
      </c>
      <c r="O3800" s="6">
        <v>139.18</v>
      </c>
      <c r="P3800" s="6">
        <v>1252.6400000000001</v>
      </c>
      <c r="Q3800" s="6">
        <v>972.61</v>
      </c>
      <c r="R3800" s="6">
        <v>280.02999999999997</v>
      </c>
      <c r="S3800" s="6">
        <v>366.9</v>
      </c>
      <c r="T3800" t="s">
        <v>36</v>
      </c>
      <c r="U3800">
        <v>1</v>
      </c>
      <c r="V3800" t="s">
        <v>91</v>
      </c>
      <c r="W3800" t="s">
        <v>51</v>
      </c>
      <c r="X3800">
        <v>2025</v>
      </c>
      <c r="Y3800" t="s">
        <v>137</v>
      </c>
      <c r="Z3800" s="8">
        <v>0.22359999999999999</v>
      </c>
    </row>
    <row r="3801" spans="1:26" x14ac:dyDescent="0.3">
      <c r="A3801" t="s">
        <v>8614</v>
      </c>
      <c r="B3801" s="4">
        <v>45792</v>
      </c>
      <c r="C3801" t="s">
        <v>1953</v>
      </c>
      <c r="D3801" t="s">
        <v>8615</v>
      </c>
      <c r="E3801" t="s">
        <v>56</v>
      </c>
      <c r="F3801" t="s">
        <v>57</v>
      </c>
      <c r="G3801" t="s">
        <v>31</v>
      </c>
      <c r="H3801" t="s">
        <v>195</v>
      </c>
      <c r="I3801" t="s">
        <v>75</v>
      </c>
      <c r="J3801" t="s">
        <v>48</v>
      </c>
      <c r="K3801" t="s">
        <v>49</v>
      </c>
      <c r="L3801">
        <v>2</v>
      </c>
      <c r="M3801" s="6">
        <v>703.89</v>
      </c>
      <c r="N3801" s="8">
        <v>0.1</v>
      </c>
      <c r="O3801" s="6">
        <v>140.78</v>
      </c>
      <c r="P3801" s="6">
        <v>1267</v>
      </c>
      <c r="Q3801" s="6">
        <v>979.45</v>
      </c>
      <c r="R3801" s="6">
        <v>287.55</v>
      </c>
      <c r="S3801" s="6">
        <v>300.42</v>
      </c>
      <c r="T3801" t="s">
        <v>117</v>
      </c>
      <c r="U3801">
        <v>5</v>
      </c>
      <c r="V3801" t="s">
        <v>103</v>
      </c>
      <c r="W3801" t="s">
        <v>38</v>
      </c>
      <c r="X3801">
        <v>2025</v>
      </c>
      <c r="Y3801" t="s">
        <v>167</v>
      </c>
      <c r="Z3801" s="8">
        <v>0.22700000000000001</v>
      </c>
    </row>
    <row r="3802" spans="1:26" x14ac:dyDescent="0.3">
      <c r="A3802" t="s">
        <v>8616</v>
      </c>
      <c r="B3802" s="4">
        <v>45956</v>
      </c>
      <c r="C3802" t="s">
        <v>1465</v>
      </c>
      <c r="D3802" t="s">
        <v>8617</v>
      </c>
      <c r="E3802" t="s">
        <v>67</v>
      </c>
      <c r="F3802" t="s">
        <v>82</v>
      </c>
      <c r="G3802" t="s">
        <v>132</v>
      </c>
      <c r="H3802" t="s">
        <v>252</v>
      </c>
      <c r="I3802" t="s">
        <v>47</v>
      </c>
      <c r="J3802" t="s">
        <v>48</v>
      </c>
      <c r="K3802" t="s">
        <v>76</v>
      </c>
      <c r="L3802">
        <v>1</v>
      </c>
      <c r="M3802" s="6">
        <v>2490.34</v>
      </c>
      <c r="N3802" s="8">
        <v>0.15</v>
      </c>
      <c r="O3802" s="6">
        <v>373.55</v>
      </c>
      <c r="P3802" s="6">
        <v>2116.79</v>
      </c>
      <c r="Q3802" s="6">
        <v>1390.23</v>
      </c>
      <c r="R3802" s="6">
        <v>726.56</v>
      </c>
      <c r="S3802" s="6">
        <v>332.21</v>
      </c>
      <c r="T3802" t="s">
        <v>117</v>
      </c>
      <c r="U3802">
        <v>10</v>
      </c>
      <c r="V3802" t="s">
        <v>146</v>
      </c>
      <c r="W3802" t="s">
        <v>85</v>
      </c>
      <c r="X3802">
        <v>2025</v>
      </c>
      <c r="Y3802" t="s">
        <v>147</v>
      </c>
      <c r="Z3802" s="8">
        <v>0.34320000000000001</v>
      </c>
    </row>
    <row r="3803" spans="1:26" x14ac:dyDescent="0.3">
      <c r="A3803" t="s">
        <v>8618</v>
      </c>
      <c r="B3803" s="4">
        <v>45324</v>
      </c>
      <c r="C3803" t="s">
        <v>3898</v>
      </c>
      <c r="D3803" t="s">
        <v>8619</v>
      </c>
      <c r="E3803" t="s">
        <v>67</v>
      </c>
      <c r="F3803" t="s">
        <v>334</v>
      </c>
      <c r="G3803" t="s">
        <v>110</v>
      </c>
      <c r="H3803" t="s">
        <v>281</v>
      </c>
      <c r="I3803" t="s">
        <v>33</v>
      </c>
      <c r="J3803" t="s">
        <v>48</v>
      </c>
      <c r="K3803" t="s">
        <v>76</v>
      </c>
      <c r="L3803">
        <v>1</v>
      </c>
      <c r="M3803" s="6">
        <v>1214.76</v>
      </c>
      <c r="N3803" s="8">
        <v>0.3</v>
      </c>
      <c r="O3803" s="6">
        <v>364.43</v>
      </c>
      <c r="P3803" s="6">
        <v>850.33</v>
      </c>
      <c r="Q3803" s="6">
        <v>498.49</v>
      </c>
      <c r="R3803" s="6">
        <v>351.84</v>
      </c>
      <c r="S3803" s="6">
        <v>102.47</v>
      </c>
      <c r="T3803" t="s">
        <v>117</v>
      </c>
      <c r="U3803">
        <v>2</v>
      </c>
      <c r="V3803" t="s">
        <v>171</v>
      </c>
      <c r="W3803" t="s">
        <v>51</v>
      </c>
      <c r="X3803">
        <v>2024</v>
      </c>
      <c r="Y3803" t="s">
        <v>214</v>
      </c>
      <c r="Z3803" s="8">
        <v>0.4138</v>
      </c>
    </row>
    <row r="3804" spans="1:26" x14ac:dyDescent="0.3">
      <c r="A3804" t="s">
        <v>8620</v>
      </c>
      <c r="B3804" s="4">
        <v>45346</v>
      </c>
      <c r="C3804" t="s">
        <v>206</v>
      </c>
      <c r="D3804" t="s">
        <v>8621</v>
      </c>
      <c r="E3804" t="s">
        <v>43</v>
      </c>
      <c r="F3804" t="s">
        <v>256</v>
      </c>
      <c r="G3804" t="s">
        <v>31</v>
      </c>
      <c r="H3804" t="s">
        <v>195</v>
      </c>
      <c r="I3804" t="s">
        <v>47</v>
      </c>
      <c r="J3804" t="s">
        <v>48</v>
      </c>
      <c r="K3804" t="s">
        <v>60</v>
      </c>
      <c r="L3804">
        <v>1</v>
      </c>
      <c r="M3804" s="6">
        <v>1888.16</v>
      </c>
      <c r="N3804" s="8">
        <v>0.05</v>
      </c>
      <c r="O3804" s="6">
        <v>94.41</v>
      </c>
      <c r="P3804" s="6">
        <v>1793.75</v>
      </c>
      <c r="Q3804" s="6">
        <v>1142.45</v>
      </c>
      <c r="R3804" s="6">
        <v>651.29999999999995</v>
      </c>
      <c r="S3804" s="6">
        <v>214.95</v>
      </c>
      <c r="T3804" t="s">
        <v>36</v>
      </c>
      <c r="U3804">
        <v>2</v>
      </c>
      <c r="V3804" t="s">
        <v>171</v>
      </c>
      <c r="W3804" t="s">
        <v>51</v>
      </c>
      <c r="X3804">
        <v>2024</v>
      </c>
      <c r="Y3804" t="s">
        <v>214</v>
      </c>
      <c r="Z3804" s="8">
        <v>0.36309999999999998</v>
      </c>
    </row>
    <row r="3805" spans="1:26" x14ac:dyDescent="0.3">
      <c r="A3805" t="s">
        <v>8622</v>
      </c>
      <c r="B3805" s="4">
        <v>45810</v>
      </c>
      <c r="C3805" t="s">
        <v>2582</v>
      </c>
      <c r="D3805" t="s">
        <v>8623</v>
      </c>
      <c r="E3805" t="s">
        <v>56</v>
      </c>
      <c r="F3805" t="s">
        <v>57</v>
      </c>
      <c r="G3805" t="s">
        <v>45</v>
      </c>
      <c r="H3805" t="s">
        <v>32</v>
      </c>
      <c r="I3805" t="s">
        <v>47</v>
      </c>
      <c r="J3805" t="s">
        <v>48</v>
      </c>
      <c r="K3805" t="s">
        <v>60</v>
      </c>
      <c r="L3805">
        <v>1</v>
      </c>
      <c r="M3805" s="6">
        <v>1555.61</v>
      </c>
      <c r="N3805" s="8">
        <v>0.15</v>
      </c>
      <c r="O3805" s="6">
        <v>233.34</v>
      </c>
      <c r="P3805" s="6">
        <v>1322.27</v>
      </c>
      <c r="Q3805" s="6">
        <v>770.7</v>
      </c>
      <c r="R3805" s="6">
        <v>551.57000000000005</v>
      </c>
      <c r="S3805" s="6">
        <v>370.63</v>
      </c>
      <c r="T3805" t="s">
        <v>77</v>
      </c>
      <c r="U3805">
        <v>6</v>
      </c>
      <c r="V3805" t="s">
        <v>189</v>
      </c>
      <c r="W3805" t="s">
        <v>38</v>
      </c>
      <c r="X3805">
        <v>2025</v>
      </c>
      <c r="Y3805" t="s">
        <v>424</v>
      </c>
      <c r="Z3805" s="8">
        <v>0.41710000000000003</v>
      </c>
    </row>
    <row r="3806" spans="1:26" x14ac:dyDescent="0.3">
      <c r="A3806" t="s">
        <v>8624</v>
      </c>
      <c r="B3806" s="4">
        <v>45929</v>
      </c>
      <c r="C3806" t="s">
        <v>2754</v>
      </c>
      <c r="D3806" t="s">
        <v>8625</v>
      </c>
      <c r="E3806" t="s">
        <v>56</v>
      </c>
      <c r="F3806" t="s">
        <v>90</v>
      </c>
      <c r="G3806" t="s">
        <v>45</v>
      </c>
      <c r="H3806" t="s">
        <v>32</v>
      </c>
      <c r="I3806" t="s">
        <v>47</v>
      </c>
      <c r="J3806" t="s">
        <v>34</v>
      </c>
      <c r="K3806" t="s">
        <v>102</v>
      </c>
      <c r="L3806">
        <v>2</v>
      </c>
      <c r="M3806" s="6">
        <v>1146.95</v>
      </c>
      <c r="N3806" s="8">
        <v>0.2</v>
      </c>
      <c r="O3806" s="6">
        <v>458.78</v>
      </c>
      <c r="P3806" s="6">
        <v>1835.12</v>
      </c>
      <c r="Q3806" s="6">
        <v>1485.87</v>
      </c>
      <c r="R3806" s="6">
        <v>349.25</v>
      </c>
      <c r="S3806" s="6">
        <v>360.96</v>
      </c>
      <c r="T3806" t="s">
        <v>36</v>
      </c>
      <c r="U3806">
        <v>9</v>
      </c>
      <c r="V3806" t="s">
        <v>61</v>
      </c>
      <c r="W3806" t="s">
        <v>62</v>
      </c>
      <c r="X3806">
        <v>2025</v>
      </c>
      <c r="Y3806" t="s">
        <v>97</v>
      </c>
      <c r="Z3806" s="8">
        <v>0.1903</v>
      </c>
    </row>
    <row r="3807" spans="1:26" x14ac:dyDescent="0.3">
      <c r="A3807" t="s">
        <v>8626</v>
      </c>
      <c r="B3807" s="4">
        <v>45303</v>
      </c>
      <c r="C3807" t="s">
        <v>2880</v>
      </c>
      <c r="D3807" t="s">
        <v>8627</v>
      </c>
      <c r="E3807" t="s">
        <v>108</v>
      </c>
      <c r="F3807" t="s">
        <v>364</v>
      </c>
      <c r="G3807" t="s">
        <v>110</v>
      </c>
      <c r="H3807" t="s">
        <v>281</v>
      </c>
      <c r="I3807" t="s">
        <v>75</v>
      </c>
      <c r="J3807" t="s">
        <v>59</v>
      </c>
      <c r="K3807" t="s">
        <v>35</v>
      </c>
      <c r="L3807">
        <v>1</v>
      </c>
      <c r="M3807" s="6">
        <v>958.78</v>
      </c>
      <c r="N3807" s="8">
        <v>0.1</v>
      </c>
      <c r="O3807" s="6">
        <v>95.88</v>
      </c>
      <c r="P3807" s="6">
        <v>862.9</v>
      </c>
      <c r="Q3807" s="6">
        <v>616.73</v>
      </c>
      <c r="R3807" s="6">
        <v>246.17</v>
      </c>
      <c r="S3807" s="6">
        <v>248.87</v>
      </c>
      <c r="T3807" t="s">
        <v>117</v>
      </c>
      <c r="U3807">
        <v>1</v>
      </c>
      <c r="V3807" t="s">
        <v>91</v>
      </c>
      <c r="W3807" t="s">
        <v>51</v>
      </c>
      <c r="X3807">
        <v>2024</v>
      </c>
      <c r="Y3807" t="s">
        <v>92</v>
      </c>
      <c r="Z3807" s="8">
        <v>0.2853</v>
      </c>
    </row>
    <row r="3808" spans="1:26" x14ac:dyDescent="0.3">
      <c r="A3808" t="s">
        <v>8628</v>
      </c>
      <c r="B3808" s="4">
        <v>45819</v>
      </c>
      <c r="C3808" t="s">
        <v>1313</v>
      </c>
      <c r="D3808" t="s">
        <v>8629</v>
      </c>
      <c r="E3808" t="s">
        <v>56</v>
      </c>
      <c r="F3808" t="s">
        <v>74</v>
      </c>
      <c r="G3808" t="s">
        <v>132</v>
      </c>
      <c r="H3808" t="s">
        <v>228</v>
      </c>
      <c r="I3808" t="s">
        <v>47</v>
      </c>
      <c r="J3808" t="s">
        <v>59</v>
      </c>
      <c r="K3808" t="s">
        <v>35</v>
      </c>
      <c r="L3808">
        <v>1</v>
      </c>
      <c r="M3808" s="6">
        <v>2159.7800000000002</v>
      </c>
      <c r="N3808" s="8">
        <v>0</v>
      </c>
      <c r="O3808" s="6">
        <v>0</v>
      </c>
      <c r="P3808" s="6">
        <v>2159.7800000000002</v>
      </c>
      <c r="Q3808" s="6">
        <v>1740.77</v>
      </c>
      <c r="R3808" s="6">
        <v>419.01</v>
      </c>
      <c r="S3808" s="6">
        <v>313.02999999999997</v>
      </c>
      <c r="T3808" t="s">
        <v>36</v>
      </c>
      <c r="U3808">
        <v>6</v>
      </c>
      <c r="V3808" t="s">
        <v>189</v>
      </c>
      <c r="W3808" t="s">
        <v>38</v>
      </c>
      <c r="X3808">
        <v>2025</v>
      </c>
      <c r="Y3808" t="s">
        <v>424</v>
      </c>
      <c r="Z3808" s="8">
        <v>0.19400000000000001</v>
      </c>
    </row>
    <row r="3809" spans="1:26" x14ac:dyDescent="0.3">
      <c r="A3809" t="s">
        <v>8630</v>
      </c>
      <c r="B3809" s="4">
        <v>46011</v>
      </c>
      <c r="C3809" t="s">
        <v>2754</v>
      </c>
      <c r="D3809" t="s">
        <v>8631</v>
      </c>
      <c r="E3809" t="s">
        <v>43</v>
      </c>
      <c r="F3809" t="s">
        <v>273</v>
      </c>
      <c r="G3809" t="s">
        <v>45</v>
      </c>
      <c r="H3809" t="s">
        <v>46</v>
      </c>
      <c r="I3809" t="s">
        <v>75</v>
      </c>
      <c r="J3809" t="s">
        <v>48</v>
      </c>
      <c r="K3809" t="s">
        <v>102</v>
      </c>
      <c r="L3809">
        <v>1</v>
      </c>
      <c r="M3809" s="6">
        <v>1239.24</v>
      </c>
      <c r="N3809" s="8">
        <v>0</v>
      </c>
      <c r="O3809" s="6">
        <v>0</v>
      </c>
      <c r="P3809" s="6">
        <v>1239.24</v>
      </c>
      <c r="Q3809" s="6">
        <v>976.67</v>
      </c>
      <c r="R3809" s="6">
        <v>262.57</v>
      </c>
      <c r="S3809" s="6">
        <v>147.47999999999999</v>
      </c>
      <c r="T3809" t="s">
        <v>36</v>
      </c>
      <c r="U3809">
        <v>12</v>
      </c>
      <c r="V3809" t="s">
        <v>84</v>
      </c>
      <c r="W3809" t="s">
        <v>85</v>
      </c>
      <c r="X3809">
        <v>2025</v>
      </c>
      <c r="Y3809" t="s">
        <v>86</v>
      </c>
      <c r="Z3809" s="8">
        <v>0.21190000000000001</v>
      </c>
    </row>
    <row r="3810" spans="1:26" x14ac:dyDescent="0.3">
      <c r="A3810" t="s">
        <v>8632</v>
      </c>
      <c r="B3810" s="4">
        <v>45846</v>
      </c>
      <c r="C3810" t="s">
        <v>1523</v>
      </c>
      <c r="D3810" t="s">
        <v>8633</v>
      </c>
      <c r="E3810" t="s">
        <v>108</v>
      </c>
      <c r="F3810" t="s">
        <v>109</v>
      </c>
      <c r="G3810" t="s">
        <v>69</v>
      </c>
      <c r="H3810" t="s">
        <v>188</v>
      </c>
      <c r="I3810" t="s">
        <v>47</v>
      </c>
      <c r="J3810" t="s">
        <v>48</v>
      </c>
      <c r="K3810" t="s">
        <v>35</v>
      </c>
      <c r="L3810">
        <v>2</v>
      </c>
      <c r="M3810" s="6">
        <v>641.29</v>
      </c>
      <c r="N3810" s="8">
        <v>0.05</v>
      </c>
      <c r="O3810" s="6">
        <v>64.13</v>
      </c>
      <c r="P3810" s="6">
        <v>1218.45</v>
      </c>
      <c r="Q3810" s="6">
        <v>913.37</v>
      </c>
      <c r="R3810" s="6">
        <v>305.08</v>
      </c>
      <c r="S3810" s="6">
        <v>147.13</v>
      </c>
      <c r="T3810" t="s">
        <v>36</v>
      </c>
      <c r="U3810">
        <v>7</v>
      </c>
      <c r="V3810" t="s">
        <v>179</v>
      </c>
      <c r="W3810" t="s">
        <v>62</v>
      </c>
      <c r="X3810">
        <v>2025</v>
      </c>
      <c r="Y3810" t="s">
        <v>208</v>
      </c>
      <c r="Z3810" s="8">
        <v>0.25040000000000001</v>
      </c>
    </row>
    <row r="3811" spans="1:26" x14ac:dyDescent="0.3">
      <c r="A3811" t="s">
        <v>8634</v>
      </c>
      <c r="B3811" s="4">
        <v>45664</v>
      </c>
      <c r="C3811" t="s">
        <v>851</v>
      </c>
      <c r="D3811" t="s">
        <v>8635</v>
      </c>
      <c r="E3811" t="s">
        <v>56</v>
      </c>
      <c r="F3811" t="s">
        <v>90</v>
      </c>
      <c r="G3811" t="s">
        <v>31</v>
      </c>
      <c r="H3811" t="s">
        <v>58</v>
      </c>
      <c r="I3811" t="s">
        <v>75</v>
      </c>
      <c r="J3811" t="s">
        <v>59</v>
      </c>
      <c r="K3811" t="s">
        <v>60</v>
      </c>
      <c r="L3811">
        <v>1</v>
      </c>
      <c r="M3811" s="6">
        <v>1160.19</v>
      </c>
      <c r="N3811" s="8">
        <v>0.2</v>
      </c>
      <c r="O3811" s="6">
        <v>232.04</v>
      </c>
      <c r="P3811" s="6">
        <v>928.15</v>
      </c>
      <c r="Q3811" s="6">
        <v>757.13</v>
      </c>
      <c r="R3811" s="6">
        <v>171.02</v>
      </c>
      <c r="S3811" s="6">
        <v>143.1</v>
      </c>
      <c r="T3811" t="s">
        <v>36</v>
      </c>
      <c r="U3811">
        <v>1</v>
      </c>
      <c r="V3811" t="s">
        <v>91</v>
      </c>
      <c r="W3811" t="s">
        <v>51</v>
      </c>
      <c r="X3811">
        <v>2025</v>
      </c>
      <c r="Y3811" t="s">
        <v>137</v>
      </c>
      <c r="Z3811" s="8">
        <v>0.18429999999999999</v>
      </c>
    </row>
    <row r="3812" spans="1:26" x14ac:dyDescent="0.3">
      <c r="A3812" t="s">
        <v>8636</v>
      </c>
      <c r="B3812" s="4">
        <v>45775</v>
      </c>
      <c r="C3812" t="s">
        <v>2671</v>
      </c>
      <c r="D3812" t="s">
        <v>8637</v>
      </c>
      <c r="E3812" t="s">
        <v>29</v>
      </c>
      <c r="F3812" t="s">
        <v>30</v>
      </c>
      <c r="G3812" t="s">
        <v>69</v>
      </c>
      <c r="H3812" t="s">
        <v>70</v>
      </c>
      <c r="I3812" t="s">
        <v>47</v>
      </c>
      <c r="J3812" t="s">
        <v>59</v>
      </c>
      <c r="K3812" t="s">
        <v>35</v>
      </c>
      <c r="L3812">
        <v>1</v>
      </c>
      <c r="M3812" s="6">
        <v>1268.04</v>
      </c>
      <c r="N3812" s="8">
        <v>0.15</v>
      </c>
      <c r="O3812" s="6">
        <v>190.21</v>
      </c>
      <c r="P3812" s="6">
        <v>1077.83</v>
      </c>
      <c r="Q3812" s="6">
        <v>687.33</v>
      </c>
      <c r="R3812" s="6">
        <v>390.5</v>
      </c>
      <c r="S3812" s="6">
        <v>239.32</v>
      </c>
      <c r="T3812" t="s">
        <v>77</v>
      </c>
      <c r="U3812">
        <v>4</v>
      </c>
      <c r="V3812" t="s">
        <v>37</v>
      </c>
      <c r="W3812" t="s">
        <v>38</v>
      </c>
      <c r="X3812">
        <v>2025</v>
      </c>
      <c r="Y3812" t="s">
        <v>112</v>
      </c>
      <c r="Z3812" s="8">
        <v>0.36230000000000001</v>
      </c>
    </row>
    <row r="3813" spans="1:26" x14ac:dyDescent="0.3">
      <c r="A3813" t="s">
        <v>8638</v>
      </c>
      <c r="B3813" s="4">
        <v>45938</v>
      </c>
      <c r="C3813" t="s">
        <v>1708</v>
      </c>
      <c r="D3813" t="s">
        <v>8639</v>
      </c>
      <c r="E3813" t="s">
        <v>29</v>
      </c>
      <c r="F3813" t="s">
        <v>242</v>
      </c>
      <c r="G3813" t="s">
        <v>110</v>
      </c>
      <c r="H3813" t="s">
        <v>111</v>
      </c>
      <c r="I3813" t="s">
        <v>75</v>
      </c>
      <c r="J3813" t="s">
        <v>48</v>
      </c>
      <c r="K3813" t="s">
        <v>35</v>
      </c>
      <c r="L3813">
        <v>1</v>
      </c>
      <c r="M3813" s="6">
        <v>2780.54</v>
      </c>
      <c r="N3813" s="8">
        <v>0.2</v>
      </c>
      <c r="O3813" s="6">
        <v>556.11</v>
      </c>
      <c r="P3813" s="6">
        <v>2224.4299999999998</v>
      </c>
      <c r="Q3813" s="6">
        <v>1296.6600000000001</v>
      </c>
      <c r="R3813" s="6">
        <v>927.77</v>
      </c>
      <c r="S3813" s="6">
        <v>390.78</v>
      </c>
      <c r="T3813" t="s">
        <v>77</v>
      </c>
      <c r="U3813">
        <v>10</v>
      </c>
      <c r="V3813" t="s">
        <v>146</v>
      </c>
      <c r="W3813" t="s">
        <v>85</v>
      </c>
      <c r="X3813">
        <v>2025</v>
      </c>
      <c r="Y3813" t="s">
        <v>147</v>
      </c>
      <c r="Z3813" s="8">
        <v>0.41710000000000003</v>
      </c>
    </row>
    <row r="3814" spans="1:26" x14ac:dyDescent="0.3">
      <c r="A3814" t="s">
        <v>8640</v>
      </c>
      <c r="B3814" s="4">
        <v>45519</v>
      </c>
      <c r="C3814" t="s">
        <v>773</v>
      </c>
      <c r="D3814" t="s">
        <v>8641</v>
      </c>
      <c r="E3814" t="s">
        <v>67</v>
      </c>
      <c r="F3814" t="s">
        <v>68</v>
      </c>
      <c r="G3814" t="s">
        <v>31</v>
      </c>
      <c r="H3814" t="s">
        <v>195</v>
      </c>
      <c r="I3814" t="s">
        <v>33</v>
      </c>
      <c r="J3814" t="s">
        <v>34</v>
      </c>
      <c r="K3814" t="s">
        <v>35</v>
      </c>
      <c r="L3814">
        <v>1</v>
      </c>
      <c r="M3814" s="6">
        <v>2961.8</v>
      </c>
      <c r="N3814" s="8">
        <v>0.05</v>
      </c>
      <c r="O3814" s="6">
        <v>148.09</v>
      </c>
      <c r="P3814" s="6">
        <v>2813.71</v>
      </c>
      <c r="Q3814" s="6">
        <v>2010.61</v>
      </c>
      <c r="R3814" s="6">
        <v>803.1</v>
      </c>
      <c r="S3814" s="6">
        <v>145.86000000000001</v>
      </c>
      <c r="T3814" t="s">
        <v>36</v>
      </c>
      <c r="U3814">
        <v>8</v>
      </c>
      <c r="V3814" t="s">
        <v>118</v>
      </c>
      <c r="W3814" t="s">
        <v>62</v>
      </c>
      <c r="X3814">
        <v>2024</v>
      </c>
      <c r="Y3814" t="s">
        <v>119</v>
      </c>
      <c r="Z3814" s="8">
        <v>0.28539999999999999</v>
      </c>
    </row>
    <row r="3815" spans="1:26" x14ac:dyDescent="0.3">
      <c r="A3815" t="s">
        <v>8642</v>
      </c>
      <c r="B3815" s="4">
        <v>45914</v>
      </c>
      <c r="C3815" t="s">
        <v>3529</v>
      </c>
      <c r="D3815" t="s">
        <v>8643</v>
      </c>
      <c r="E3815" t="s">
        <v>43</v>
      </c>
      <c r="F3815" t="s">
        <v>44</v>
      </c>
      <c r="G3815" t="s">
        <v>69</v>
      </c>
      <c r="H3815" t="s">
        <v>291</v>
      </c>
      <c r="I3815" t="s">
        <v>47</v>
      </c>
      <c r="J3815" t="s">
        <v>34</v>
      </c>
      <c r="K3815" t="s">
        <v>102</v>
      </c>
      <c r="L3815">
        <v>2</v>
      </c>
      <c r="M3815" s="6">
        <v>727.92</v>
      </c>
      <c r="N3815" s="8">
        <v>0.2</v>
      </c>
      <c r="O3815" s="6">
        <v>291.17</v>
      </c>
      <c r="P3815" s="6">
        <v>1164.67</v>
      </c>
      <c r="Q3815" s="6">
        <v>901.84</v>
      </c>
      <c r="R3815" s="6">
        <v>262.83</v>
      </c>
      <c r="S3815" s="6">
        <v>250.69</v>
      </c>
      <c r="T3815" t="s">
        <v>36</v>
      </c>
      <c r="U3815">
        <v>9</v>
      </c>
      <c r="V3815" t="s">
        <v>61</v>
      </c>
      <c r="W3815" t="s">
        <v>62</v>
      </c>
      <c r="X3815">
        <v>2025</v>
      </c>
      <c r="Y3815" t="s">
        <v>97</v>
      </c>
      <c r="Z3815" s="8">
        <v>0.22570000000000001</v>
      </c>
    </row>
    <row r="3816" spans="1:26" x14ac:dyDescent="0.3">
      <c r="A3816" t="s">
        <v>8644</v>
      </c>
      <c r="B3816" s="4">
        <v>45598</v>
      </c>
      <c r="C3816" t="s">
        <v>2471</v>
      </c>
      <c r="D3816" t="s">
        <v>8645</v>
      </c>
      <c r="E3816" t="s">
        <v>29</v>
      </c>
      <c r="F3816" t="s">
        <v>123</v>
      </c>
      <c r="G3816" t="s">
        <v>110</v>
      </c>
      <c r="H3816" t="s">
        <v>111</v>
      </c>
      <c r="I3816" t="s">
        <v>33</v>
      </c>
      <c r="J3816" t="s">
        <v>34</v>
      </c>
      <c r="K3816" t="s">
        <v>76</v>
      </c>
      <c r="L3816">
        <v>3</v>
      </c>
      <c r="M3816" s="6">
        <v>3684.42</v>
      </c>
      <c r="N3816" s="8">
        <v>0.1</v>
      </c>
      <c r="O3816" s="6">
        <v>1105.33</v>
      </c>
      <c r="P3816" s="6">
        <v>9947.93</v>
      </c>
      <c r="Q3816" s="6">
        <v>7815.96</v>
      </c>
      <c r="R3816" s="6">
        <v>2131.9699999999998</v>
      </c>
      <c r="S3816" s="6">
        <v>447.69</v>
      </c>
      <c r="T3816" t="s">
        <v>117</v>
      </c>
      <c r="U3816">
        <v>11</v>
      </c>
      <c r="V3816" t="s">
        <v>124</v>
      </c>
      <c r="W3816" t="s">
        <v>85</v>
      </c>
      <c r="X3816">
        <v>2024</v>
      </c>
      <c r="Y3816" t="s">
        <v>125</v>
      </c>
      <c r="Z3816" s="8">
        <v>0.21429999999999999</v>
      </c>
    </row>
    <row r="3817" spans="1:26" x14ac:dyDescent="0.3">
      <c r="A3817" t="s">
        <v>8646</v>
      </c>
      <c r="B3817" s="4">
        <v>45748</v>
      </c>
      <c r="C3817" t="s">
        <v>6997</v>
      </c>
      <c r="D3817" t="s">
        <v>8647</v>
      </c>
      <c r="E3817" t="s">
        <v>43</v>
      </c>
      <c r="F3817" t="s">
        <v>256</v>
      </c>
      <c r="G3817" t="s">
        <v>132</v>
      </c>
      <c r="H3817" t="s">
        <v>252</v>
      </c>
      <c r="I3817" t="s">
        <v>75</v>
      </c>
      <c r="J3817" t="s">
        <v>59</v>
      </c>
      <c r="K3817" t="s">
        <v>35</v>
      </c>
      <c r="L3817">
        <v>1</v>
      </c>
      <c r="M3817" s="6">
        <v>1027.54</v>
      </c>
      <c r="N3817" s="8">
        <v>0.1</v>
      </c>
      <c r="O3817" s="6">
        <v>102.75</v>
      </c>
      <c r="P3817" s="6">
        <v>924.79</v>
      </c>
      <c r="Q3817" s="6">
        <v>716.16</v>
      </c>
      <c r="R3817" s="6">
        <v>208.63</v>
      </c>
      <c r="S3817" s="6">
        <v>106.46</v>
      </c>
      <c r="T3817" t="s">
        <v>36</v>
      </c>
      <c r="U3817">
        <v>4</v>
      </c>
      <c r="V3817" t="s">
        <v>37</v>
      </c>
      <c r="W3817" t="s">
        <v>38</v>
      </c>
      <c r="X3817">
        <v>2025</v>
      </c>
      <c r="Y3817" t="s">
        <v>112</v>
      </c>
      <c r="Z3817" s="8">
        <v>0.22559999999999999</v>
      </c>
    </row>
    <row r="3818" spans="1:26" x14ac:dyDescent="0.3">
      <c r="A3818" t="s">
        <v>8648</v>
      </c>
      <c r="B3818" s="4">
        <v>45451</v>
      </c>
      <c r="C3818" t="s">
        <v>6935</v>
      </c>
      <c r="D3818" t="s">
        <v>8649</v>
      </c>
      <c r="E3818" t="s">
        <v>43</v>
      </c>
      <c r="F3818" t="s">
        <v>44</v>
      </c>
      <c r="G3818" t="s">
        <v>31</v>
      </c>
      <c r="H3818" t="s">
        <v>195</v>
      </c>
      <c r="I3818" t="s">
        <v>116</v>
      </c>
      <c r="J3818" t="s">
        <v>34</v>
      </c>
      <c r="K3818" t="s">
        <v>102</v>
      </c>
      <c r="L3818">
        <v>1</v>
      </c>
      <c r="M3818" s="6">
        <v>627.69000000000005</v>
      </c>
      <c r="N3818" s="8">
        <v>0.2</v>
      </c>
      <c r="O3818" s="6">
        <v>125.54</v>
      </c>
      <c r="P3818" s="6">
        <v>502.15</v>
      </c>
      <c r="Q3818" s="6">
        <v>400.58</v>
      </c>
      <c r="R3818" s="6">
        <v>101.57</v>
      </c>
      <c r="S3818" s="6">
        <v>157.46</v>
      </c>
      <c r="T3818" t="s">
        <v>77</v>
      </c>
      <c r="U3818">
        <v>6</v>
      </c>
      <c r="V3818" t="s">
        <v>189</v>
      </c>
      <c r="W3818" t="s">
        <v>38</v>
      </c>
      <c r="X3818">
        <v>2024</v>
      </c>
      <c r="Y3818" t="s">
        <v>190</v>
      </c>
      <c r="Z3818" s="8">
        <v>0.20230000000000001</v>
      </c>
    </row>
    <row r="3819" spans="1:26" x14ac:dyDescent="0.3">
      <c r="A3819" t="s">
        <v>8650</v>
      </c>
      <c r="B3819" s="4">
        <v>45622</v>
      </c>
      <c r="C3819" t="s">
        <v>1446</v>
      </c>
      <c r="D3819" t="s">
        <v>8651</v>
      </c>
      <c r="E3819" t="s">
        <v>67</v>
      </c>
      <c r="F3819" t="s">
        <v>68</v>
      </c>
      <c r="G3819" t="s">
        <v>45</v>
      </c>
      <c r="H3819" t="s">
        <v>32</v>
      </c>
      <c r="I3819" t="s">
        <v>75</v>
      </c>
      <c r="J3819" t="s">
        <v>59</v>
      </c>
      <c r="K3819" t="s">
        <v>102</v>
      </c>
      <c r="L3819">
        <v>1</v>
      </c>
      <c r="M3819" s="6">
        <v>3810.17</v>
      </c>
      <c r="N3819" s="8">
        <v>0.1</v>
      </c>
      <c r="O3819" s="6">
        <v>381.02</v>
      </c>
      <c r="P3819" s="6">
        <v>3429.15</v>
      </c>
      <c r="Q3819" s="6">
        <v>2019.46</v>
      </c>
      <c r="R3819" s="6">
        <v>1409.69</v>
      </c>
      <c r="S3819" s="6">
        <v>94.6</v>
      </c>
      <c r="T3819" t="s">
        <v>77</v>
      </c>
      <c r="U3819">
        <v>11</v>
      </c>
      <c r="V3819" t="s">
        <v>124</v>
      </c>
      <c r="W3819" t="s">
        <v>85</v>
      </c>
      <c r="X3819">
        <v>2024</v>
      </c>
      <c r="Y3819" t="s">
        <v>125</v>
      </c>
      <c r="Z3819" s="8">
        <v>0.41110000000000002</v>
      </c>
    </row>
    <row r="3820" spans="1:26" x14ac:dyDescent="0.3">
      <c r="A3820" t="s">
        <v>8652</v>
      </c>
      <c r="B3820" s="4">
        <v>45516</v>
      </c>
      <c r="C3820" t="s">
        <v>326</v>
      </c>
      <c r="D3820" t="s">
        <v>8653</v>
      </c>
      <c r="E3820" t="s">
        <v>43</v>
      </c>
      <c r="F3820" t="s">
        <v>44</v>
      </c>
      <c r="G3820" t="s">
        <v>31</v>
      </c>
      <c r="H3820" t="s">
        <v>32</v>
      </c>
      <c r="I3820" t="s">
        <v>75</v>
      </c>
      <c r="J3820" t="s">
        <v>59</v>
      </c>
      <c r="K3820" t="s">
        <v>76</v>
      </c>
      <c r="L3820">
        <v>1</v>
      </c>
      <c r="M3820" s="6">
        <v>1286.1199999999999</v>
      </c>
      <c r="N3820" s="8">
        <v>0</v>
      </c>
      <c r="O3820" s="6">
        <v>0</v>
      </c>
      <c r="P3820" s="6">
        <v>1286.1199999999999</v>
      </c>
      <c r="Q3820" s="6">
        <v>764.17</v>
      </c>
      <c r="R3820" s="6">
        <v>521.95000000000005</v>
      </c>
      <c r="S3820" s="6">
        <v>416.29</v>
      </c>
      <c r="T3820" t="s">
        <v>77</v>
      </c>
      <c r="U3820">
        <v>8</v>
      </c>
      <c r="V3820" t="s">
        <v>118</v>
      </c>
      <c r="W3820" t="s">
        <v>62</v>
      </c>
      <c r="X3820">
        <v>2024</v>
      </c>
      <c r="Y3820" t="s">
        <v>119</v>
      </c>
      <c r="Z3820" s="8">
        <v>0.40579999999999999</v>
      </c>
    </row>
    <row r="3821" spans="1:26" x14ac:dyDescent="0.3">
      <c r="A3821" t="s">
        <v>8654</v>
      </c>
      <c r="B3821" s="4">
        <v>46020</v>
      </c>
      <c r="C3821" t="s">
        <v>2045</v>
      </c>
      <c r="D3821" t="s">
        <v>8655</v>
      </c>
      <c r="E3821" t="s">
        <v>67</v>
      </c>
      <c r="F3821" t="s">
        <v>68</v>
      </c>
      <c r="G3821" t="s">
        <v>31</v>
      </c>
      <c r="H3821" t="s">
        <v>58</v>
      </c>
      <c r="I3821" t="s">
        <v>47</v>
      </c>
      <c r="J3821" t="s">
        <v>48</v>
      </c>
      <c r="K3821" t="s">
        <v>102</v>
      </c>
      <c r="L3821">
        <v>1</v>
      </c>
      <c r="M3821" s="6">
        <v>3964.01</v>
      </c>
      <c r="N3821" s="8">
        <v>0.15</v>
      </c>
      <c r="O3821" s="6">
        <v>594.6</v>
      </c>
      <c r="P3821" s="6">
        <v>3369.41</v>
      </c>
      <c r="Q3821" s="6">
        <v>2571.77</v>
      </c>
      <c r="R3821" s="6">
        <v>797.64</v>
      </c>
      <c r="S3821" s="6">
        <v>396.73</v>
      </c>
      <c r="T3821" t="s">
        <v>36</v>
      </c>
      <c r="U3821">
        <v>12</v>
      </c>
      <c r="V3821" t="s">
        <v>84</v>
      </c>
      <c r="W3821" t="s">
        <v>85</v>
      </c>
      <c r="X3821">
        <v>2025</v>
      </c>
      <c r="Y3821" t="s">
        <v>86</v>
      </c>
      <c r="Z3821" s="8">
        <v>0.23669999999999999</v>
      </c>
    </row>
    <row r="3822" spans="1:26" x14ac:dyDescent="0.3">
      <c r="A3822" t="s">
        <v>8656</v>
      </c>
      <c r="B3822" s="4">
        <v>45795</v>
      </c>
      <c r="C3822" t="s">
        <v>3570</v>
      </c>
      <c r="D3822" t="s">
        <v>8657</v>
      </c>
      <c r="E3822" t="s">
        <v>108</v>
      </c>
      <c r="F3822" t="s">
        <v>194</v>
      </c>
      <c r="G3822" t="s">
        <v>31</v>
      </c>
      <c r="H3822" t="s">
        <v>58</v>
      </c>
      <c r="I3822" t="s">
        <v>75</v>
      </c>
      <c r="J3822" t="s">
        <v>34</v>
      </c>
      <c r="K3822" t="s">
        <v>49</v>
      </c>
      <c r="L3822">
        <v>1</v>
      </c>
      <c r="M3822" s="6">
        <v>833.79</v>
      </c>
      <c r="N3822" s="8">
        <v>0.1</v>
      </c>
      <c r="O3822" s="6">
        <v>83.38</v>
      </c>
      <c r="P3822" s="6">
        <v>750.41</v>
      </c>
      <c r="Q3822" s="6">
        <v>446.61</v>
      </c>
      <c r="R3822" s="6">
        <v>303.8</v>
      </c>
      <c r="S3822" s="6">
        <v>150.46</v>
      </c>
      <c r="T3822" t="s">
        <v>117</v>
      </c>
      <c r="U3822">
        <v>5</v>
      </c>
      <c r="V3822" t="s">
        <v>103</v>
      </c>
      <c r="W3822" t="s">
        <v>38</v>
      </c>
      <c r="X3822">
        <v>2025</v>
      </c>
      <c r="Y3822" t="s">
        <v>167</v>
      </c>
      <c r="Z3822" s="8">
        <v>0.40479999999999999</v>
      </c>
    </row>
    <row r="3823" spans="1:26" x14ac:dyDescent="0.3">
      <c r="A3823" t="s">
        <v>8658</v>
      </c>
      <c r="B3823" s="4">
        <v>45747</v>
      </c>
      <c r="C3823" t="s">
        <v>2894</v>
      </c>
      <c r="D3823" t="s">
        <v>8659</v>
      </c>
      <c r="E3823" t="s">
        <v>29</v>
      </c>
      <c r="F3823" t="s">
        <v>141</v>
      </c>
      <c r="G3823" t="s">
        <v>110</v>
      </c>
      <c r="H3823" t="s">
        <v>166</v>
      </c>
      <c r="I3823" t="s">
        <v>33</v>
      </c>
      <c r="J3823" t="s">
        <v>48</v>
      </c>
      <c r="K3823" t="s">
        <v>102</v>
      </c>
      <c r="L3823">
        <v>1</v>
      </c>
      <c r="M3823" s="6">
        <v>1587.66</v>
      </c>
      <c r="N3823" s="8">
        <v>0.05</v>
      </c>
      <c r="O3823" s="6">
        <v>79.38</v>
      </c>
      <c r="P3823" s="6">
        <v>1508.28</v>
      </c>
      <c r="Q3823" s="6">
        <v>887.6</v>
      </c>
      <c r="R3823" s="6">
        <v>620.67999999999995</v>
      </c>
      <c r="S3823" s="6">
        <v>201.33</v>
      </c>
      <c r="T3823" t="s">
        <v>36</v>
      </c>
      <c r="U3823">
        <v>3</v>
      </c>
      <c r="V3823" t="s">
        <v>50</v>
      </c>
      <c r="W3823" t="s">
        <v>51</v>
      </c>
      <c r="X3823">
        <v>2025</v>
      </c>
      <c r="Y3823" t="s">
        <v>52</v>
      </c>
      <c r="Z3823" s="8">
        <v>0.41149999999999998</v>
      </c>
    </row>
    <row r="3824" spans="1:26" x14ac:dyDescent="0.3">
      <c r="A3824" t="s">
        <v>8660</v>
      </c>
      <c r="B3824" s="4">
        <v>45336</v>
      </c>
      <c r="C3824" t="s">
        <v>5675</v>
      </c>
      <c r="D3824" t="s">
        <v>8661</v>
      </c>
      <c r="E3824" t="s">
        <v>29</v>
      </c>
      <c r="F3824" t="s">
        <v>123</v>
      </c>
      <c r="G3824" t="s">
        <v>69</v>
      </c>
      <c r="H3824" t="s">
        <v>70</v>
      </c>
      <c r="I3824" t="s">
        <v>75</v>
      </c>
      <c r="J3824" t="s">
        <v>48</v>
      </c>
      <c r="K3824" t="s">
        <v>35</v>
      </c>
      <c r="L3824">
        <v>4</v>
      </c>
      <c r="M3824" s="6">
        <v>1794.25</v>
      </c>
      <c r="N3824" s="8">
        <v>0.25</v>
      </c>
      <c r="O3824" s="6">
        <v>1794.25</v>
      </c>
      <c r="P3824" s="6">
        <v>5382.75</v>
      </c>
      <c r="Q3824" s="6">
        <v>4059.24</v>
      </c>
      <c r="R3824" s="6">
        <v>1323.51</v>
      </c>
      <c r="S3824" s="6">
        <v>312.97000000000003</v>
      </c>
      <c r="T3824" t="s">
        <v>36</v>
      </c>
      <c r="U3824">
        <v>2</v>
      </c>
      <c r="V3824" t="s">
        <v>171</v>
      </c>
      <c r="W3824" t="s">
        <v>51</v>
      </c>
      <c r="X3824">
        <v>2024</v>
      </c>
      <c r="Y3824" t="s">
        <v>214</v>
      </c>
      <c r="Z3824" s="8">
        <v>0.24590000000000001</v>
      </c>
    </row>
    <row r="3825" spans="1:26" x14ac:dyDescent="0.3">
      <c r="A3825" t="s">
        <v>8662</v>
      </c>
      <c r="B3825" s="4">
        <v>45505</v>
      </c>
      <c r="C3825" t="s">
        <v>6997</v>
      </c>
      <c r="D3825" t="s">
        <v>8663</v>
      </c>
      <c r="E3825" t="s">
        <v>29</v>
      </c>
      <c r="F3825" t="s">
        <v>141</v>
      </c>
      <c r="G3825" t="s">
        <v>69</v>
      </c>
      <c r="H3825" t="s">
        <v>188</v>
      </c>
      <c r="I3825" t="s">
        <v>75</v>
      </c>
      <c r="J3825" t="s">
        <v>48</v>
      </c>
      <c r="K3825" t="s">
        <v>102</v>
      </c>
      <c r="L3825">
        <v>2</v>
      </c>
      <c r="M3825" s="6">
        <v>946.64</v>
      </c>
      <c r="N3825" s="8">
        <v>0.25</v>
      </c>
      <c r="O3825" s="6">
        <v>473.32</v>
      </c>
      <c r="P3825" s="6">
        <v>1419.96</v>
      </c>
      <c r="Q3825" s="6">
        <v>969.1</v>
      </c>
      <c r="R3825" s="6">
        <v>450.86</v>
      </c>
      <c r="S3825" s="6">
        <v>434.41</v>
      </c>
      <c r="T3825" t="s">
        <v>77</v>
      </c>
      <c r="U3825">
        <v>8</v>
      </c>
      <c r="V3825" t="s">
        <v>118</v>
      </c>
      <c r="W3825" t="s">
        <v>62</v>
      </c>
      <c r="X3825">
        <v>2024</v>
      </c>
      <c r="Y3825" t="s">
        <v>119</v>
      </c>
      <c r="Z3825" s="8">
        <v>0.3175</v>
      </c>
    </row>
    <row r="3826" spans="1:26" x14ac:dyDescent="0.3">
      <c r="A3826" t="s">
        <v>8664</v>
      </c>
      <c r="B3826" s="4">
        <v>45350</v>
      </c>
      <c r="C3826" t="s">
        <v>339</v>
      </c>
      <c r="D3826" t="s">
        <v>8665</v>
      </c>
      <c r="E3826" t="s">
        <v>29</v>
      </c>
      <c r="F3826" t="s">
        <v>123</v>
      </c>
      <c r="G3826" t="s">
        <v>45</v>
      </c>
      <c r="H3826" t="s">
        <v>83</v>
      </c>
      <c r="I3826" t="s">
        <v>75</v>
      </c>
      <c r="J3826" t="s">
        <v>48</v>
      </c>
      <c r="K3826" t="s">
        <v>76</v>
      </c>
      <c r="L3826">
        <v>1</v>
      </c>
      <c r="M3826" s="6">
        <v>667.37</v>
      </c>
      <c r="N3826" s="8">
        <v>0.15</v>
      </c>
      <c r="O3826" s="6">
        <v>100.11</v>
      </c>
      <c r="P3826" s="6">
        <v>567.26</v>
      </c>
      <c r="Q3826" s="6">
        <v>390.76</v>
      </c>
      <c r="R3826" s="6">
        <v>176.5</v>
      </c>
      <c r="S3826" s="6">
        <v>447.76</v>
      </c>
      <c r="T3826" t="s">
        <v>36</v>
      </c>
      <c r="U3826">
        <v>2</v>
      </c>
      <c r="V3826" t="s">
        <v>171</v>
      </c>
      <c r="W3826" t="s">
        <v>51</v>
      </c>
      <c r="X3826">
        <v>2024</v>
      </c>
      <c r="Y3826" t="s">
        <v>214</v>
      </c>
      <c r="Z3826" s="8">
        <v>0.31109999999999999</v>
      </c>
    </row>
    <row r="3827" spans="1:26" x14ac:dyDescent="0.3">
      <c r="A3827" t="s">
        <v>8666</v>
      </c>
      <c r="B3827" s="4">
        <v>45935</v>
      </c>
      <c r="C3827" t="s">
        <v>2178</v>
      </c>
      <c r="D3827" t="s">
        <v>8667</v>
      </c>
      <c r="E3827" t="s">
        <v>43</v>
      </c>
      <c r="F3827" t="s">
        <v>256</v>
      </c>
      <c r="G3827" t="s">
        <v>69</v>
      </c>
      <c r="H3827" t="s">
        <v>291</v>
      </c>
      <c r="I3827" t="s">
        <v>33</v>
      </c>
      <c r="J3827" t="s">
        <v>59</v>
      </c>
      <c r="K3827" t="s">
        <v>35</v>
      </c>
      <c r="L3827">
        <v>1</v>
      </c>
      <c r="M3827" s="6">
        <v>810.43</v>
      </c>
      <c r="N3827" s="8">
        <v>0.15</v>
      </c>
      <c r="O3827" s="6">
        <v>121.56</v>
      </c>
      <c r="P3827" s="6">
        <v>688.87</v>
      </c>
      <c r="Q3827" s="6">
        <v>511.72</v>
      </c>
      <c r="R3827" s="6">
        <v>177.15</v>
      </c>
      <c r="S3827" s="6">
        <v>359.63</v>
      </c>
      <c r="T3827" t="s">
        <v>36</v>
      </c>
      <c r="U3827">
        <v>10</v>
      </c>
      <c r="V3827" t="s">
        <v>146</v>
      </c>
      <c r="W3827" t="s">
        <v>85</v>
      </c>
      <c r="X3827">
        <v>2025</v>
      </c>
      <c r="Y3827" t="s">
        <v>147</v>
      </c>
      <c r="Z3827" s="8">
        <v>0.25719999999999998</v>
      </c>
    </row>
    <row r="3828" spans="1:26" x14ac:dyDescent="0.3">
      <c r="A3828" t="s">
        <v>8668</v>
      </c>
      <c r="B3828" s="4">
        <v>45907</v>
      </c>
      <c r="C3828" t="s">
        <v>4468</v>
      </c>
      <c r="D3828" t="s">
        <v>8669</v>
      </c>
      <c r="E3828" t="s">
        <v>108</v>
      </c>
      <c r="F3828" t="s">
        <v>109</v>
      </c>
      <c r="G3828" t="s">
        <v>45</v>
      </c>
      <c r="H3828" t="s">
        <v>46</v>
      </c>
      <c r="I3828" t="s">
        <v>116</v>
      </c>
      <c r="J3828" t="s">
        <v>34</v>
      </c>
      <c r="K3828" t="s">
        <v>35</v>
      </c>
      <c r="L3828">
        <v>1</v>
      </c>
      <c r="M3828" s="6">
        <v>552.41999999999996</v>
      </c>
      <c r="N3828" s="8">
        <v>0.1</v>
      </c>
      <c r="O3828" s="6">
        <v>55.24</v>
      </c>
      <c r="P3828" s="6">
        <v>497.18</v>
      </c>
      <c r="Q3828" s="6">
        <v>335.36</v>
      </c>
      <c r="R3828" s="6">
        <v>161.82</v>
      </c>
      <c r="S3828" s="6">
        <v>95.76</v>
      </c>
      <c r="T3828" t="s">
        <v>77</v>
      </c>
      <c r="U3828">
        <v>9</v>
      </c>
      <c r="V3828" t="s">
        <v>61</v>
      </c>
      <c r="W3828" t="s">
        <v>62</v>
      </c>
      <c r="X3828">
        <v>2025</v>
      </c>
      <c r="Y3828" t="s">
        <v>97</v>
      </c>
      <c r="Z3828" s="8">
        <v>0.32550000000000001</v>
      </c>
    </row>
    <row r="3829" spans="1:26" x14ac:dyDescent="0.3">
      <c r="A3829" t="s">
        <v>8670</v>
      </c>
      <c r="B3829" s="4">
        <v>45486</v>
      </c>
      <c r="C3829" t="s">
        <v>41</v>
      </c>
      <c r="D3829" t="s">
        <v>8671</v>
      </c>
      <c r="E3829" t="s">
        <v>67</v>
      </c>
      <c r="F3829" t="s">
        <v>334</v>
      </c>
      <c r="G3829" t="s">
        <v>31</v>
      </c>
      <c r="H3829" t="s">
        <v>58</v>
      </c>
      <c r="I3829" t="s">
        <v>33</v>
      </c>
      <c r="J3829" t="s">
        <v>48</v>
      </c>
      <c r="K3829" t="s">
        <v>60</v>
      </c>
      <c r="L3829">
        <v>2</v>
      </c>
      <c r="M3829" s="6">
        <v>989.58</v>
      </c>
      <c r="N3829" s="8">
        <v>0.1</v>
      </c>
      <c r="O3829" s="6">
        <v>197.92</v>
      </c>
      <c r="P3829" s="6">
        <v>1781.24</v>
      </c>
      <c r="Q3829" s="6">
        <v>1338.77</v>
      </c>
      <c r="R3829" s="6">
        <v>442.47</v>
      </c>
      <c r="S3829" s="6">
        <v>86.56</v>
      </c>
      <c r="T3829" t="s">
        <v>77</v>
      </c>
      <c r="U3829">
        <v>7</v>
      </c>
      <c r="V3829" t="s">
        <v>179</v>
      </c>
      <c r="W3829" t="s">
        <v>62</v>
      </c>
      <c r="X3829">
        <v>2024</v>
      </c>
      <c r="Y3829" t="s">
        <v>180</v>
      </c>
      <c r="Z3829" s="8">
        <v>0.24840000000000001</v>
      </c>
    </row>
    <row r="3830" spans="1:26" x14ac:dyDescent="0.3">
      <c r="A3830" t="s">
        <v>8672</v>
      </c>
      <c r="B3830" s="4">
        <v>45780</v>
      </c>
      <c r="C3830" t="s">
        <v>1373</v>
      </c>
      <c r="D3830" t="s">
        <v>8673</v>
      </c>
      <c r="E3830" t="s">
        <v>43</v>
      </c>
      <c r="F3830" t="s">
        <v>256</v>
      </c>
      <c r="G3830" t="s">
        <v>132</v>
      </c>
      <c r="H3830" t="s">
        <v>133</v>
      </c>
      <c r="I3830" t="s">
        <v>47</v>
      </c>
      <c r="J3830" t="s">
        <v>59</v>
      </c>
      <c r="K3830" t="s">
        <v>60</v>
      </c>
      <c r="L3830">
        <v>1</v>
      </c>
      <c r="M3830" s="6">
        <v>407.2</v>
      </c>
      <c r="N3830" s="8">
        <v>0.25</v>
      </c>
      <c r="O3830" s="6">
        <v>101.8</v>
      </c>
      <c r="P3830" s="6">
        <v>305.39999999999998</v>
      </c>
      <c r="Q3830" s="6">
        <v>197.09</v>
      </c>
      <c r="R3830" s="6">
        <v>108.31</v>
      </c>
      <c r="S3830" s="6">
        <v>316.7</v>
      </c>
      <c r="T3830" t="s">
        <v>77</v>
      </c>
      <c r="U3830">
        <v>5</v>
      </c>
      <c r="V3830" t="s">
        <v>103</v>
      </c>
      <c r="W3830" t="s">
        <v>38</v>
      </c>
      <c r="X3830">
        <v>2025</v>
      </c>
      <c r="Y3830" t="s">
        <v>167</v>
      </c>
      <c r="Z3830" s="8">
        <v>0.35460000000000003</v>
      </c>
    </row>
    <row r="3831" spans="1:26" x14ac:dyDescent="0.3">
      <c r="A3831" t="s">
        <v>8674</v>
      </c>
      <c r="B3831" s="4">
        <v>45448</v>
      </c>
      <c r="C3831" t="s">
        <v>3161</v>
      </c>
      <c r="D3831" t="s">
        <v>8675</v>
      </c>
      <c r="E3831" t="s">
        <v>56</v>
      </c>
      <c r="F3831" t="s">
        <v>238</v>
      </c>
      <c r="G3831" t="s">
        <v>45</v>
      </c>
      <c r="H3831" t="s">
        <v>83</v>
      </c>
      <c r="I3831" t="s">
        <v>75</v>
      </c>
      <c r="J3831" t="s">
        <v>59</v>
      </c>
      <c r="K3831" t="s">
        <v>76</v>
      </c>
      <c r="L3831">
        <v>2</v>
      </c>
      <c r="M3831" s="6">
        <v>886.23</v>
      </c>
      <c r="N3831" s="8">
        <v>0.05</v>
      </c>
      <c r="O3831" s="6">
        <v>88.62</v>
      </c>
      <c r="P3831" s="6">
        <v>1683.84</v>
      </c>
      <c r="Q3831" s="6">
        <v>1308.03</v>
      </c>
      <c r="R3831" s="6">
        <v>375.81</v>
      </c>
      <c r="S3831" s="6">
        <v>157.25</v>
      </c>
      <c r="T3831" t="s">
        <v>36</v>
      </c>
      <c r="U3831">
        <v>6</v>
      </c>
      <c r="V3831" t="s">
        <v>189</v>
      </c>
      <c r="W3831" t="s">
        <v>38</v>
      </c>
      <c r="X3831">
        <v>2024</v>
      </c>
      <c r="Y3831" t="s">
        <v>190</v>
      </c>
      <c r="Z3831" s="8">
        <v>0.22320000000000001</v>
      </c>
    </row>
    <row r="3832" spans="1:26" x14ac:dyDescent="0.3">
      <c r="A3832" t="s">
        <v>8676</v>
      </c>
      <c r="B3832" s="4">
        <v>45901</v>
      </c>
      <c r="C3832" t="s">
        <v>2696</v>
      </c>
      <c r="D3832" t="s">
        <v>8677</v>
      </c>
      <c r="E3832" t="s">
        <v>43</v>
      </c>
      <c r="F3832" t="s">
        <v>273</v>
      </c>
      <c r="G3832" t="s">
        <v>69</v>
      </c>
      <c r="H3832" t="s">
        <v>83</v>
      </c>
      <c r="I3832" t="s">
        <v>33</v>
      </c>
      <c r="J3832" t="s">
        <v>59</v>
      </c>
      <c r="K3832" t="s">
        <v>35</v>
      </c>
      <c r="L3832">
        <v>1</v>
      </c>
      <c r="M3832" s="6">
        <v>1528.68</v>
      </c>
      <c r="N3832" s="8">
        <v>0.05</v>
      </c>
      <c r="O3832" s="6">
        <v>76.430000000000007</v>
      </c>
      <c r="P3832" s="6">
        <v>1452.25</v>
      </c>
      <c r="Q3832" s="6">
        <v>1058.3</v>
      </c>
      <c r="R3832" s="6">
        <v>393.95</v>
      </c>
      <c r="S3832" s="6">
        <v>271.08</v>
      </c>
      <c r="T3832" t="s">
        <v>36</v>
      </c>
      <c r="U3832">
        <v>9</v>
      </c>
      <c r="V3832" t="s">
        <v>61</v>
      </c>
      <c r="W3832" t="s">
        <v>62</v>
      </c>
      <c r="X3832">
        <v>2025</v>
      </c>
      <c r="Y3832" t="s">
        <v>97</v>
      </c>
      <c r="Z3832" s="8">
        <v>0.27129999999999999</v>
      </c>
    </row>
    <row r="3833" spans="1:26" x14ac:dyDescent="0.3">
      <c r="A3833" t="s">
        <v>8678</v>
      </c>
      <c r="B3833" s="4">
        <v>45517</v>
      </c>
      <c r="C3833" t="s">
        <v>2126</v>
      </c>
      <c r="D3833" t="s">
        <v>8679</v>
      </c>
      <c r="E3833" t="s">
        <v>29</v>
      </c>
      <c r="F3833" t="s">
        <v>141</v>
      </c>
      <c r="G3833" t="s">
        <v>69</v>
      </c>
      <c r="H3833" t="s">
        <v>70</v>
      </c>
      <c r="I3833" t="s">
        <v>33</v>
      </c>
      <c r="J3833" t="s">
        <v>59</v>
      </c>
      <c r="K3833" t="s">
        <v>35</v>
      </c>
      <c r="L3833">
        <v>3</v>
      </c>
      <c r="M3833" s="6">
        <v>1383.66</v>
      </c>
      <c r="N3833" s="8">
        <v>0.05</v>
      </c>
      <c r="O3833" s="6">
        <v>207.55</v>
      </c>
      <c r="P3833" s="6">
        <v>3943.43</v>
      </c>
      <c r="Q3833" s="6">
        <v>2795.57</v>
      </c>
      <c r="R3833" s="6">
        <v>1147.8599999999999</v>
      </c>
      <c r="S3833" s="6">
        <v>128.13</v>
      </c>
      <c r="T3833" t="s">
        <v>36</v>
      </c>
      <c r="U3833">
        <v>8</v>
      </c>
      <c r="V3833" t="s">
        <v>118</v>
      </c>
      <c r="W3833" t="s">
        <v>62</v>
      </c>
      <c r="X3833">
        <v>2024</v>
      </c>
      <c r="Y3833" t="s">
        <v>119</v>
      </c>
      <c r="Z3833" s="8">
        <v>0.29110000000000003</v>
      </c>
    </row>
    <row r="3834" spans="1:26" x14ac:dyDescent="0.3">
      <c r="A3834" t="s">
        <v>8680</v>
      </c>
      <c r="B3834" s="4">
        <v>45703</v>
      </c>
      <c r="C3834" t="s">
        <v>2314</v>
      </c>
      <c r="D3834" t="s">
        <v>8681</v>
      </c>
      <c r="E3834" t="s">
        <v>67</v>
      </c>
      <c r="F3834" t="s">
        <v>68</v>
      </c>
      <c r="G3834" t="s">
        <v>45</v>
      </c>
      <c r="H3834" t="s">
        <v>46</v>
      </c>
      <c r="I3834" t="s">
        <v>33</v>
      </c>
      <c r="J3834" t="s">
        <v>34</v>
      </c>
      <c r="K3834" t="s">
        <v>35</v>
      </c>
      <c r="L3834">
        <v>2</v>
      </c>
      <c r="M3834" s="6">
        <v>959.37</v>
      </c>
      <c r="N3834" s="8">
        <v>0.05</v>
      </c>
      <c r="O3834" s="6">
        <v>95.94</v>
      </c>
      <c r="P3834" s="6">
        <v>1822.8</v>
      </c>
      <c r="Q3834" s="6">
        <v>1157.6600000000001</v>
      </c>
      <c r="R3834" s="6">
        <v>665.14</v>
      </c>
      <c r="S3834" s="6">
        <v>430.56</v>
      </c>
      <c r="T3834" t="s">
        <v>77</v>
      </c>
      <c r="U3834">
        <v>2</v>
      </c>
      <c r="V3834" t="s">
        <v>171</v>
      </c>
      <c r="W3834" t="s">
        <v>51</v>
      </c>
      <c r="X3834">
        <v>2025</v>
      </c>
      <c r="Y3834" t="s">
        <v>172</v>
      </c>
      <c r="Z3834" s="8">
        <v>0.3649</v>
      </c>
    </row>
    <row r="3835" spans="1:26" x14ac:dyDescent="0.3">
      <c r="A3835" t="s">
        <v>8682</v>
      </c>
      <c r="B3835" s="4">
        <v>45496</v>
      </c>
      <c r="C3835" t="s">
        <v>3196</v>
      </c>
      <c r="D3835" t="s">
        <v>8683</v>
      </c>
      <c r="E3835" t="s">
        <v>56</v>
      </c>
      <c r="F3835" t="s">
        <v>57</v>
      </c>
      <c r="G3835" t="s">
        <v>69</v>
      </c>
      <c r="H3835" t="s">
        <v>83</v>
      </c>
      <c r="I3835" t="s">
        <v>75</v>
      </c>
      <c r="J3835" t="s">
        <v>34</v>
      </c>
      <c r="K3835" t="s">
        <v>102</v>
      </c>
      <c r="L3835">
        <v>1</v>
      </c>
      <c r="M3835" s="6">
        <v>835.01</v>
      </c>
      <c r="N3835" s="8">
        <v>0.15</v>
      </c>
      <c r="O3835" s="6">
        <v>125.25</v>
      </c>
      <c r="P3835" s="6">
        <v>709.76</v>
      </c>
      <c r="Q3835" s="6">
        <v>573.65</v>
      </c>
      <c r="R3835" s="6">
        <v>136.11000000000001</v>
      </c>
      <c r="S3835" s="6">
        <v>396.68</v>
      </c>
      <c r="T3835" t="s">
        <v>77</v>
      </c>
      <c r="U3835">
        <v>7</v>
      </c>
      <c r="V3835" t="s">
        <v>179</v>
      </c>
      <c r="W3835" t="s">
        <v>62</v>
      </c>
      <c r="X3835">
        <v>2024</v>
      </c>
      <c r="Y3835" t="s">
        <v>180</v>
      </c>
      <c r="Z3835" s="8">
        <v>0.1918</v>
      </c>
    </row>
    <row r="3836" spans="1:26" x14ac:dyDescent="0.3">
      <c r="A3836" t="s">
        <v>8684</v>
      </c>
      <c r="B3836" s="4">
        <v>45370</v>
      </c>
      <c r="C3836" t="s">
        <v>1059</v>
      </c>
      <c r="D3836" t="s">
        <v>8685</v>
      </c>
      <c r="E3836" t="s">
        <v>67</v>
      </c>
      <c r="F3836" t="s">
        <v>68</v>
      </c>
      <c r="G3836" t="s">
        <v>69</v>
      </c>
      <c r="H3836" t="s">
        <v>83</v>
      </c>
      <c r="I3836" t="s">
        <v>33</v>
      </c>
      <c r="J3836" t="s">
        <v>59</v>
      </c>
      <c r="K3836" t="s">
        <v>76</v>
      </c>
      <c r="L3836">
        <v>4</v>
      </c>
      <c r="M3836" s="6">
        <v>3092.59</v>
      </c>
      <c r="N3836" s="8">
        <v>0.15</v>
      </c>
      <c r="O3836" s="6">
        <v>1855.55</v>
      </c>
      <c r="P3836" s="6">
        <v>10514.81</v>
      </c>
      <c r="Q3836" s="6">
        <v>8327.7900000000009</v>
      </c>
      <c r="R3836" s="6">
        <v>2187.02</v>
      </c>
      <c r="S3836" s="6">
        <v>115.39</v>
      </c>
      <c r="T3836" t="s">
        <v>117</v>
      </c>
      <c r="U3836">
        <v>3</v>
      </c>
      <c r="V3836" t="s">
        <v>50</v>
      </c>
      <c r="W3836" t="s">
        <v>51</v>
      </c>
      <c r="X3836">
        <v>2024</v>
      </c>
      <c r="Y3836" t="s">
        <v>78</v>
      </c>
      <c r="Z3836" s="8">
        <v>0.20799999999999999</v>
      </c>
    </row>
    <row r="3837" spans="1:26" x14ac:dyDescent="0.3">
      <c r="A3837" t="s">
        <v>8686</v>
      </c>
      <c r="B3837" s="4">
        <v>45415</v>
      </c>
      <c r="C3837" t="s">
        <v>7231</v>
      </c>
      <c r="D3837" t="s">
        <v>8687</v>
      </c>
      <c r="E3837" t="s">
        <v>56</v>
      </c>
      <c r="F3837" t="s">
        <v>57</v>
      </c>
      <c r="G3837" t="s">
        <v>31</v>
      </c>
      <c r="H3837" t="s">
        <v>195</v>
      </c>
      <c r="I3837" t="s">
        <v>47</v>
      </c>
      <c r="J3837" t="s">
        <v>48</v>
      </c>
      <c r="K3837" t="s">
        <v>102</v>
      </c>
      <c r="L3837">
        <v>1</v>
      </c>
      <c r="M3837" s="6">
        <v>2678.68</v>
      </c>
      <c r="N3837" s="8">
        <v>0.05</v>
      </c>
      <c r="O3837" s="6">
        <v>133.93</v>
      </c>
      <c r="P3837" s="6">
        <v>2544.75</v>
      </c>
      <c r="Q3837" s="6">
        <v>1968.82</v>
      </c>
      <c r="R3837" s="6">
        <v>575.92999999999995</v>
      </c>
      <c r="S3837" s="6">
        <v>357.07</v>
      </c>
      <c r="T3837" t="s">
        <v>36</v>
      </c>
      <c r="U3837">
        <v>5</v>
      </c>
      <c r="V3837" t="s">
        <v>103</v>
      </c>
      <c r="W3837" t="s">
        <v>38</v>
      </c>
      <c r="X3837">
        <v>2024</v>
      </c>
      <c r="Y3837" t="s">
        <v>104</v>
      </c>
      <c r="Z3837" s="8">
        <v>0.2263</v>
      </c>
    </row>
    <row r="3838" spans="1:26" x14ac:dyDescent="0.3">
      <c r="A3838" t="s">
        <v>8688</v>
      </c>
      <c r="B3838" s="4">
        <v>45762</v>
      </c>
      <c r="C3838" t="s">
        <v>3487</v>
      </c>
      <c r="D3838" t="s">
        <v>8689</v>
      </c>
      <c r="E3838" t="s">
        <v>56</v>
      </c>
      <c r="F3838" t="s">
        <v>74</v>
      </c>
      <c r="G3838" t="s">
        <v>110</v>
      </c>
      <c r="H3838" t="s">
        <v>281</v>
      </c>
      <c r="I3838" t="s">
        <v>47</v>
      </c>
      <c r="J3838" t="s">
        <v>48</v>
      </c>
      <c r="K3838" t="s">
        <v>102</v>
      </c>
      <c r="L3838">
        <v>2</v>
      </c>
      <c r="M3838" s="6">
        <v>6448.52</v>
      </c>
      <c r="N3838" s="8">
        <v>0.2</v>
      </c>
      <c r="O3838" s="6">
        <v>2579.41</v>
      </c>
      <c r="P3838" s="6">
        <v>10317.629999999999</v>
      </c>
      <c r="Q3838" s="6">
        <v>6733.68</v>
      </c>
      <c r="R3838" s="6">
        <v>3583.95</v>
      </c>
      <c r="S3838" s="6">
        <v>341.92</v>
      </c>
      <c r="T3838" t="s">
        <v>36</v>
      </c>
      <c r="U3838">
        <v>4</v>
      </c>
      <c r="V3838" t="s">
        <v>37</v>
      </c>
      <c r="W3838" t="s">
        <v>38</v>
      </c>
      <c r="X3838">
        <v>2025</v>
      </c>
      <c r="Y3838" t="s">
        <v>112</v>
      </c>
      <c r="Z3838" s="8">
        <v>0.34739999999999999</v>
      </c>
    </row>
    <row r="3839" spans="1:26" x14ac:dyDescent="0.3">
      <c r="A3839" t="s">
        <v>8690</v>
      </c>
      <c r="B3839" s="4">
        <v>45509</v>
      </c>
      <c r="C3839" t="s">
        <v>1468</v>
      </c>
      <c r="D3839" t="s">
        <v>8691</v>
      </c>
      <c r="E3839" t="s">
        <v>29</v>
      </c>
      <c r="F3839" t="s">
        <v>30</v>
      </c>
      <c r="G3839" t="s">
        <v>110</v>
      </c>
      <c r="H3839" t="s">
        <v>166</v>
      </c>
      <c r="I3839" t="s">
        <v>75</v>
      </c>
      <c r="J3839" t="s">
        <v>34</v>
      </c>
      <c r="K3839" t="s">
        <v>49</v>
      </c>
      <c r="L3839">
        <v>2</v>
      </c>
      <c r="M3839" s="6">
        <v>3017.51</v>
      </c>
      <c r="N3839" s="8">
        <v>0.1</v>
      </c>
      <c r="O3839" s="6">
        <v>603.5</v>
      </c>
      <c r="P3839" s="6">
        <v>5431.52</v>
      </c>
      <c r="Q3839" s="6">
        <v>3882.74</v>
      </c>
      <c r="R3839" s="6">
        <v>1548.78</v>
      </c>
      <c r="S3839" s="6">
        <v>158.34</v>
      </c>
      <c r="T3839" t="s">
        <v>77</v>
      </c>
      <c r="U3839">
        <v>8</v>
      </c>
      <c r="V3839" t="s">
        <v>118</v>
      </c>
      <c r="W3839" t="s">
        <v>62</v>
      </c>
      <c r="X3839">
        <v>2024</v>
      </c>
      <c r="Y3839" t="s">
        <v>119</v>
      </c>
      <c r="Z3839" s="8">
        <v>0.28510000000000002</v>
      </c>
    </row>
    <row r="3840" spans="1:26" x14ac:dyDescent="0.3">
      <c r="A3840" t="s">
        <v>8692</v>
      </c>
      <c r="B3840" s="4">
        <v>45807</v>
      </c>
      <c r="C3840" t="s">
        <v>2548</v>
      </c>
      <c r="D3840" t="s">
        <v>8693</v>
      </c>
      <c r="E3840" t="s">
        <v>43</v>
      </c>
      <c r="F3840" t="s">
        <v>256</v>
      </c>
      <c r="G3840" t="s">
        <v>31</v>
      </c>
      <c r="H3840" t="s">
        <v>32</v>
      </c>
      <c r="I3840" t="s">
        <v>75</v>
      </c>
      <c r="J3840" t="s">
        <v>59</v>
      </c>
      <c r="K3840" t="s">
        <v>102</v>
      </c>
      <c r="L3840">
        <v>2</v>
      </c>
      <c r="M3840" s="6">
        <v>1470.94</v>
      </c>
      <c r="N3840" s="8">
        <v>0.05</v>
      </c>
      <c r="O3840" s="6">
        <v>147.09</v>
      </c>
      <c r="P3840" s="6">
        <v>2794.79</v>
      </c>
      <c r="Q3840" s="6">
        <v>1642.31</v>
      </c>
      <c r="R3840" s="6">
        <v>1152.48</v>
      </c>
      <c r="S3840" s="6">
        <v>425.51</v>
      </c>
      <c r="T3840" t="s">
        <v>36</v>
      </c>
      <c r="U3840">
        <v>5</v>
      </c>
      <c r="V3840" t="s">
        <v>103</v>
      </c>
      <c r="W3840" t="s">
        <v>38</v>
      </c>
      <c r="X3840">
        <v>2025</v>
      </c>
      <c r="Y3840" t="s">
        <v>167</v>
      </c>
      <c r="Z3840" s="8">
        <v>0.41239999999999999</v>
      </c>
    </row>
    <row r="3841" spans="1:26" x14ac:dyDescent="0.3">
      <c r="A3841" t="s">
        <v>8694</v>
      </c>
      <c r="B3841" s="4">
        <v>45893</v>
      </c>
      <c r="C3841" t="s">
        <v>1660</v>
      </c>
      <c r="D3841" t="s">
        <v>8695</v>
      </c>
      <c r="E3841" t="s">
        <v>29</v>
      </c>
      <c r="F3841" t="s">
        <v>242</v>
      </c>
      <c r="G3841" t="s">
        <v>69</v>
      </c>
      <c r="H3841" t="s">
        <v>70</v>
      </c>
      <c r="I3841" t="s">
        <v>75</v>
      </c>
      <c r="J3841" t="s">
        <v>59</v>
      </c>
      <c r="K3841" t="s">
        <v>35</v>
      </c>
      <c r="L3841">
        <v>2</v>
      </c>
      <c r="M3841" s="6">
        <v>2318.25</v>
      </c>
      <c r="N3841" s="8">
        <v>0.3</v>
      </c>
      <c r="O3841" s="6">
        <v>1390.95</v>
      </c>
      <c r="P3841" s="6">
        <v>3245.55</v>
      </c>
      <c r="Q3841" s="6">
        <v>1890.63</v>
      </c>
      <c r="R3841" s="6">
        <v>1354.92</v>
      </c>
      <c r="S3841" s="6">
        <v>226.55</v>
      </c>
      <c r="T3841" t="s">
        <v>36</v>
      </c>
      <c r="U3841">
        <v>8</v>
      </c>
      <c r="V3841" t="s">
        <v>118</v>
      </c>
      <c r="W3841" t="s">
        <v>62</v>
      </c>
      <c r="X3841">
        <v>2025</v>
      </c>
      <c r="Y3841" t="s">
        <v>277</v>
      </c>
      <c r="Z3841" s="8">
        <v>0.41749999999999998</v>
      </c>
    </row>
    <row r="3842" spans="1:26" x14ac:dyDescent="0.3">
      <c r="A3842" t="s">
        <v>8696</v>
      </c>
      <c r="B3842" s="4">
        <v>45395</v>
      </c>
      <c r="C3842" t="s">
        <v>1251</v>
      </c>
      <c r="D3842" t="s">
        <v>8697</v>
      </c>
      <c r="E3842" t="s">
        <v>43</v>
      </c>
      <c r="F3842" t="s">
        <v>256</v>
      </c>
      <c r="G3842" t="s">
        <v>110</v>
      </c>
      <c r="H3842" t="s">
        <v>281</v>
      </c>
      <c r="I3842" t="s">
        <v>47</v>
      </c>
      <c r="J3842" t="s">
        <v>59</v>
      </c>
      <c r="K3842" t="s">
        <v>76</v>
      </c>
      <c r="L3842">
        <v>4</v>
      </c>
      <c r="M3842" s="6">
        <v>1561.91</v>
      </c>
      <c r="N3842" s="8">
        <v>0.2</v>
      </c>
      <c r="O3842" s="6">
        <v>1249.53</v>
      </c>
      <c r="P3842" s="6">
        <v>4998.1099999999997</v>
      </c>
      <c r="Q3842" s="6">
        <v>3062.02</v>
      </c>
      <c r="R3842" s="6">
        <v>1936.09</v>
      </c>
      <c r="S3842" s="6">
        <v>149.71</v>
      </c>
      <c r="T3842" t="s">
        <v>77</v>
      </c>
      <c r="U3842">
        <v>4</v>
      </c>
      <c r="V3842" t="s">
        <v>37</v>
      </c>
      <c r="W3842" t="s">
        <v>38</v>
      </c>
      <c r="X3842">
        <v>2024</v>
      </c>
      <c r="Y3842" t="s">
        <v>39</v>
      </c>
      <c r="Z3842" s="8">
        <v>0.38740000000000002</v>
      </c>
    </row>
    <row r="3843" spans="1:26" x14ac:dyDescent="0.3">
      <c r="A3843" t="s">
        <v>8698</v>
      </c>
      <c r="B3843" s="4">
        <v>45684</v>
      </c>
      <c r="C3843" t="s">
        <v>2364</v>
      </c>
      <c r="D3843" t="s">
        <v>8699</v>
      </c>
      <c r="E3843" t="s">
        <v>43</v>
      </c>
      <c r="F3843" t="s">
        <v>101</v>
      </c>
      <c r="G3843" t="s">
        <v>110</v>
      </c>
      <c r="H3843" t="s">
        <v>166</v>
      </c>
      <c r="I3843" t="s">
        <v>47</v>
      </c>
      <c r="J3843" t="s">
        <v>34</v>
      </c>
      <c r="K3843" t="s">
        <v>76</v>
      </c>
      <c r="L3843">
        <v>4</v>
      </c>
      <c r="M3843" s="6">
        <v>1842.69</v>
      </c>
      <c r="N3843" s="8">
        <v>0.05</v>
      </c>
      <c r="O3843" s="6">
        <v>368.54</v>
      </c>
      <c r="P3843" s="6">
        <v>7002.22</v>
      </c>
      <c r="Q3843" s="6">
        <v>5493.9</v>
      </c>
      <c r="R3843" s="6">
        <v>1508.32</v>
      </c>
      <c r="S3843" s="6">
        <v>342.2</v>
      </c>
      <c r="T3843" t="s">
        <v>117</v>
      </c>
      <c r="U3843">
        <v>1</v>
      </c>
      <c r="V3843" t="s">
        <v>91</v>
      </c>
      <c r="W3843" t="s">
        <v>51</v>
      </c>
      <c r="X3843">
        <v>2025</v>
      </c>
      <c r="Y3843" t="s">
        <v>137</v>
      </c>
      <c r="Z3843" s="8">
        <v>0.21540000000000001</v>
      </c>
    </row>
    <row r="3844" spans="1:26" x14ac:dyDescent="0.3">
      <c r="A3844" t="s">
        <v>8700</v>
      </c>
      <c r="B3844" s="4">
        <v>45922</v>
      </c>
      <c r="C3844" t="s">
        <v>7501</v>
      </c>
      <c r="D3844" t="s">
        <v>8701</v>
      </c>
      <c r="E3844" t="s">
        <v>43</v>
      </c>
      <c r="F3844" t="s">
        <v>101</v>
      </c>
      <c r="G3844" t="s">
        <v>110</v>
      </c>
      <c r="H3844" t="s">
        <v>111</v>
      </c>
      <c r="I3844" t="s">
        <v>75</v>
      </c>
      <c r="J3844" t="s">
        <v>34</v>
      </c>
      <c r="K3844" t="s">
        <v>76</v>
      </c>
      <c r="L3844">
        <v>2</v>
      </c>
      <c r="M3844" s="6">
        <v>853.68</v>
      </c>
      <c r="N3844" s="8">
        <v>0.2</v>
      </c>
      <c r="O3844" s="6">
        <v>341.47</v>
      </c>
      <c r="P3844" s="6">
        <v>1365.89</v>
      </c>
      <c r="Q3844" s="6">
        <v>923.34</v>
      </c>
      <c r="R3844" s="6">
        <v>442.55</v>
      </c>
      <c r="S3844" s="6">
        <v>415.94</v>
      </c>
      <c r="T3844" t="s">
        <v>36</v>
      </c>
      <c r="U3844">
        <v>9</v>
      </c>
      <c r="V3844" t="s">
        <v>61</v>
      </c>
      <c r="W3844" t="s">
        <v>62</v>
      </c>
      <c r="X3844">
        <v>2025</v>
      </c>
      <c r="Y3844" t="s">
        <v>97</v>
      </c>
      <c r="Z3844" s="8">
        <v>0.32400000000000001</v>
      </c>
    </row>
    <row r="3845" spans="1:26" x14ac:dyDescent="0.3">
      <c r="A3845" t="s">
        <v>8702</v>
      </c>
      <c r="B3845" s="4">
        <v>45936</v>
      </c>
      <c r="C3845" t="s">
        <v>3258</v>
      </c>
      <c r="D3845" t="s">
        <v>8703</v>
      </c>
      <c r="E3845" t="s">
        <v>56</v>
      </c>
      <c r="F3845" t="s">
        <v>57</v>
      </c>
      <c r="G3845" t="s">
        <v>69</v>
      </c>
      <c r="H3845" t="s">
        <v>188</v>
      </c>
      <c r="I3845" t="s">
        <v>33</v>
      </c>
      <c r="J3845" t="s">
        <v>59</v>
      </c>
      <c r="K3845" t="s">
        <v>35</v>
      </c>
      <c r="L3845">
        <v>2</v>
      </c>
      <c r="M3845" s="6">
        <v>1180.1500000000001</v>
      </c>
      <c r="N3845" s="8">
        <v>0.05</v>
      </c>
      <c r="O3845" s="6">
        <v>118.02</v>
      </c>
      <c r="P3845" s="6">
        <v>2242.2800000000002</v>
      </c>
      <c r="Q3845" s="6">
        <v>1434.9</v>
      </c>
      <c r="R3845" s="6">
        <v>807.38</v>
      </c>
      <c r="S3845" s="6">
        <v>289.67</v>
      </c>
      <c r="T3845" t="s">
        <v>36</v>
      </c>
      <c r="U3845">
        <v>10</v>
      </c>
      <c r="V3845" t="s">
        <v>146</v>
      </c>
      <c r="W3845" t="s">
        <v>85</v>
      </c>
      <c r="X3845">
        <v>2025</v>
      </c>
      <c r="Y3845" t="s">
        <v>147</v>
      </c>
      <c r="Z3845" s="8">
        <v>0.36009999999999998</v>
      </c>
    </row>
    <row r="3846" spans="1:26" x14ac:dyDescent="0.3">
      <c r="A3846" t="s">
        <v>8704</v>
      </c>
      <c r="B3846" s="4">
        <v>45899</v>
      </c>
      <c r="C3846" t="s">
        <v>4136</v>
      </c>
      <c r="D3846" t="s">
        <v>8705</v>
      </c>
      <c r="E3846" t="s">
        <v>56</v>
      </c>
      <c r="F3846" t="s">
        <v>90</v>
      </c>
      <c r="G3846" t="s">
        <v>45</v>
      </c>
      <c r="H3846" t="s">
        <v>46</v>
      </c>
      <c r="I3846" t="s">
        <v>47</v>
      </c>
      <c r="J3846" t="s">
        <v>48</v>
      </c>
      <c r="K3846" t="s">
        <v>102</v>
      </c>
      <c r="L3846">
        <v>1</v>
      </c>
      <c r="M3846" s="6">
        <v>1283.8399999999999</v>
      </c>
      <c r="N3846" s="8">
        <v>0.25</v>
      </c>
      <c r="O3846" s="6">
        <v>320.95999999999998</v>
      </c>
      <c r="P3846" s="6">
        <v>962.88</v>
      </c>
      <c r="Q3846" s="6">
        <v>697.18</v>
      </c>
      <c r="R3846" s="6">
        <v>265.7</v>
      </c>
      <c r="S3846" s="6">
        <v>193.15</v>
      </c>
      <c r="T3846" t="s">
        <v>77</v>
      </c>
      <c r="U3846">
        <v>8</v>
      </c>
      <c r="V3846" t="s">
        <v>118</v>
      </c>
      <c r="W3846" t="s">
        <v>62</v>
      </c>
      <c r="X3846">
        <v>2025</v>
      </c>
      <c r="Y3846" t="s">
        <v>277</v>
      </c>
      <c r="Z3846" s="8">
        <v>0.27589999999999998</v>
      </c>
    </row>
    <row r="3847" spans="1:26" x14ac:dyDescent="0.3">
      <c r="A3847" t="s">
        <v>8706</v>
      </c>
      <c r="B3847" s="4">
        <v>45725</v>
      </c>
      <c r="C3847" t="s">
        <v>384</v>
      </c>
      <c r="D3847" t="s">
        <v>8707</v>
      </c>
      <c r="E3847" t="s">
        <v>67</v>
      </c>
      <c r="F3847" t="s">
        <v>82</v>
      </c>
      <c r="G3847" t="s">
        <v>31</v>
      </c>
      <c r="H3847" t="s">
        <v>58</v>
      </c>
      <c r="I3847" t="s">
        <v>47</v>
      </c>
      <c r="J3847" t="s">
        <v>34</v>
      </c>
      <c r="K3847" t="s">
        <v>35</v>
      </c>
      <c r="L3847">
        <v>3</v>
      </c>
      <c r="M3847" s="6">
        <v>1029.8900000000001</v>
      </c>
      <c r="N3847" s="8">
        <v>0.1</v>
      </c>
      <c r="O3847" s="6">
        <v>308.97000000000003</v>
      </c>
      <c r="P3847" s="6">
        <v>2780.7</v>
      </c>
      <c r="Q3847" s="6">
        <v>2231</v>
      </c>
      <c r="R3847" s="6">
        <v>549.70000000000005</v>
      </c>
      <c r="S3847" s="6">
        <v>365.29</v>
      </c>
      <c r="T3847" t="s">
        <v>36</v>
      </c>
      <c r="U3847">
        <v>3</v>
      </c>
      <c r="V3847" t="s">
        <v>50</v>
      </c>
      <c r="W3847" t="s">
        <v>51</v>
      </c>
      <c r="X3847">
        <v>2025</v>
      </c>
      <c r="Y3847" t="s">
        <v>52</v>
      </c>
      <c r="Z3847" s="8">
        <v>0.19769999999999999</v>
      </c>
    </row>
    <row r="3848" spans="1:26" x14ac:dyDescent="0.3">
      <c r="A3848" t="s">
        <v>8708</v>
      </c>
      <c r="B3848" s="4">
        <v>45622</v>
      </c>
      <c r="C3848" t="s">
        <v>3240</v>
      </c>
      <c r="D3848" t="s">
        <v>8709</v>
      </c>
      <c r="E3848" t="s">
        <v>29</v>
      </c>
      <c r="F3848" t="s">
        <v>123</v>
      </c>
      <c r="G3848" t="s">
        <v>132</v>
      </c>
      <c r="H3848" t="s">
        <v>228</v>
      </c>
      <c r="I3848" t="s">
        <v>47</v>
      </c>
      <c r="J3848" t="s">
        <v>59</v>
      </c>
      <c r="K3848" t="s">
        <v>35</v>
      </c>
      <c r="L3848">
        <v>1</v>
      </c>
      <c r="M3848" s="6">
        <v>1028.0999999999999</v>
      </c>
      <c r="N3848" s="8">
        <v>0.2</v>
      </c>
      <c r="O3848" s="6">
        <v>205.62</v>
      </c>
      <c r="P3848" s="6">
        <v>822.48</v>
      </c>
      <c r="Q3848" s="6">
        <v>525.23</v>
      </c>
      <c r="R3848" s="6">
        <v>297.25</v>
      </c>
      <c r="S3848" s="6">
        <v>278.64999999999998</v>
      </c>
      <c r="T3848" t="s">
        <v>36</v>
      </c>
      <c r="U3848">
        <v>11</v>
      </c>
      <c r="V3848" t="s">
        <v>124</v>
      </c>
      <c r="W3848" t="s">
        <v>85</v>
      </c>
      <c r="X3848">
        <v>2024</v>
      </c>
      <c r="Y3848" t="s">
        <v>125</v>
      </c>
      <c r="Z3848" s="8">
        <v>0.3614</v>
      </c>
    </row>
    <row r="3849" spans="1:26" x14ac:dyDescent="0.3">
      <c r="A3849" t="s">
        <v>8710</v>
      </c>
      <c r="B3849" s="4">
        <v>45434</v>
      </c>
      <c r="C3849" t="s">
        <v>3792</v>
      </c>
      <c r="D3849" t="s">
        <v>8711</v>
      </c>
      <c r="E3849" t="s">
        <v>67</v>
      </c>
      <c r="F3849" t="s">
        <v>68</v>
      </c>
      <c r="G3849" t="s">
        <v>45</v>
      </c>
      <c r="H3849" t="s">
        <v>83</v>
      </c>
      <c r="I3849" t="s">
        <v>116</v>
      </c>
      <c r="J3849" t="s">
        <v>59</v>
      </c>
      <c r="K3849" t="s">
        <v>76</v>
      </c>
      <c r="L3849">
        <v>1</v>
      </c>
      <c r="M3849" s="6">
        <v>645.07000000000005</v>
      </c>
      <c r="N3849" s="8">
        <v>0.05</v>
      </c>
      <c r="O3849" s="6">
        <v>32.25</v>
      </c>
      <c r="P3849" s="6">
        <v>612.82000000000005</v>
      </c>
      <c r="Q3849" s="6">
        <v>384.36</v>
      </c>
      <c r="R3849" s="6">
        <v>228.46</v>
      </c>
      <c r="S3849" s="6">
        <v>95.86</v>
      </c>
      <c r="T3849" t="s">
        <v>36</v>
      </c>
      <c r="U3849">
        <v>5</v>
      </c>
      <c r="V3849" t="s">
        <v>103</v>
      </c>
      <c r="W3849" t="s">
        <v>38</v>
      </c>
      <c r="X3849">
        <v>2024</v>
      </c>
      <c r="Y3849" t="s">
        <v>104</v>
      </c>
      <c r="Z3849" s="8">
        <v>0.37280000000000002</v>
      </c>
    </row>
    <row r="3850" spans="1:26" x14ac:dyDescent="0.3">
      <c r="A3850" t="s">
        <v>8712</v>
      </c>
      <c r="B3850" s="4">
        <v>45831</v>
      </c>
      <c r="C3850" t="s">
        <v>1240</v>
      </c>
      <c r="D3850" t="s">
        <v>8713</v>
      </c>
      <c r="E3850" t="s">
        <v>67</v>
      </c>
      <c r="F3850" t="s">
        <v>82</v>
      </c>
      <c r="G3850" t="s">
        <v>132</v>
      </c>
      <c r="H3850" t="s">
        <v>252</v>
      </c>
      <c r="I3850" t="s">
        <v>33</v>
      </c>
      <c r="J3850" t="s">
        <v>59</v>
      </c>
      <c r="K3850" t="s">
        <v>102</v>
      </c>
      <c r="L3850">
        <v>2</v>
      </c>
      <c r="M3850" s="6">
        <v>917.06</v>
      </c>
      <c r="N3850" s="8">
        <v>0.1</v>
      </c>
      <c r="O3850" s="6">
        <v>183.41</v>
      </c>
      <c r="P3850" s="6">
        <v>1650.71</v>
      </c>
      <c r="Q3850" s="6">
        <v>1094.1400000000001</v>
      </c>
      <c r="R3850" s="6">
        <v>556.57000000000005</v>
      </c>
      <c r="S3850" s="6">
        <v>162.88999999999999</v>
      </c>
      <c r="T3850" t="s">
        <v>117</v>
      </c>
      <c r="U3850">
        <v>6</v>
      </c>
      <c r="V3850" t="s">
        <v>189</v>
      </c>
      <c r="W3850" t="s">
        <v>38</v>
      </c>
      <c r="X3850">
        <v>2025</v>
      </c>
      <c r="Y3850" t="s">
        <v>424</v>
      </c>
      <c r="Z3850" s="8">
        <v>0.3372</v>
      </c>
    </row>
    <row r="3851" spans="1:26" x14ac:dyDescent="0.3">
      <c r="A3851" t="s">
        <v>8714</v>
      </c>
      <c r="B3851" s="4">
        <v>45569</v>
      </c>
      <c r="C3851" t="s">
        <v>807</v>
      </c>
      <c r="D3851" t="s">
        <v>8715</v>
      </c>
      <c r="E3851" t="s">
        <v>56</v>
      </c>
      <c r="F3851" t="s">
        <v>57</v>
      </c>
      <c r="G3851" t="s">
        <v>132</v>
      </c>
      <c r="H3851" t="s">
        <v>133</v>
      </c>
      <c r="I3851" t="s">
        <v>33</v>
      </c>
      <c r="J3851" t="s">
        <v>59</v>
      </c>
      <c r="K3851" t="s">
        <v>76</v>
      </c>
      <c r="L3851">
        <v>1</v>
      </c>
      <c r="M3851" s="6">
        <v>773.31</v>
      </c>
      <c r="N3851" s="8">
        <v>0.05</v>
      </c>
      <c r="O3851" s="6">
        <v>38.67</v>
      </c>
      <c r="P3851" s="6">
        <v>734.64</v>
      </c>
      <c r="Q3851" s="6">
        <v>446.5</v>
      </c>
      <c r="R3851" s="6">
        <v>288.14</v>
      </c>
      <c r="S3851" s="6">
        <v>143.63999999999999</v>
      </c>
      <c r="T3851" t="s">
        <v>36</v>
      </c>
      <c r="U3851">
        <v>10</v>
      </c>
      <c r="V3851" t="s">
        <v>146</v>
      </c>
      <c r="W3851" t="s">
        <v>85</v>
      </c>
      <c r="X3851">
        <v>2024</v>
      </c>
      <c r="Y3851" t="s">
        <v>184</v>
      </c>
      <c r="Z3851" s="8">
        <v>0.39219999999999999</v>
      </c>
    </row>
    <row r="3852" spans="1:26" x14ac:dyDescent="0.3">
      <c r="A3852" t="s">
        <v>8716</v>
      </c>
      <c r="B3852" s="4">
        <v>45524</v>
      </c>
      <c r="C3852" t="s">
        <v>4064</v>
      </c>
      <c r="D3852" t="s">
        <v>8717</v>
      </c>
      <c r="E3852" t="s">
        <v>67</v>
      </c>
      <c r="F3852" t="s">
        <v>82</v>
      </c>
      <c r="G3852" t="s">
        <v>132</v>
      </c>
      <c r="H3852" t="s">
        <v>154</v>
      </c>
      <c r="I3852" t="s">
        <v>116</v>
      </c>
      <c r="J3852" t="s">
        <v>59</v>
      </c>
      <c r="K3852" t="s">
        <v>49</v>
      </c>
      <c r="L3852">
        <v>1</v>
      </c>
      <c r="M3852" s="6">
        <v>1574.46</v>
      </c>
      <c r="N3852" s="8">
        <v>0.25</v>
      </c>
      <c r="O3852" s="6">
        <v>393.62</v>
      </c>
      <c r="P3852" s="6">
        <v>1180.8399999999999</v>
      </c>
      <c r="Q3852" s="6">
        <v>771.52</v>
      </c>
      <c r="R3852" s="6">
        <v>409.32</v>
      </c>
      <c r="S3852" s="6">
        <v>57.81</v>
      </c>
      <c r="T3852" t="s">
        <v>77</v>
      </c>
      <c r="U3852">
        <v>8</v>
      </c>
      <c r="V3852" t="s">
        <v>118</v>
      </c>
      <c r="W3852" t="s">
        <v>62</v>
      </c>
      <c r="X3852">
        <v>2024</v>
      </c>
      <c r="Y3852" t="s">
        <v>119</v>
      </c>
      <c r="Z3852" s="8">
        <v>0.34660000000000002</v>
      </c>
    </row>
    <row r="3853" spans="1:26" x14ac:dyDescent="0.3">
      <c r="A3853" t="s">
        <v>8718</v>
      </c>
      <c r="B3853" s="4">
        <v>45820</v>
      </c>
      <c r="C3853" t="s">
        <v>1670</v>
      </c>
      <c r="D3853" t="s">
        <v>8719</v>
      </c>
      <c r="E3853" t="s">
        <v>43</v>
      </c>
      <c r="F3853" t="s">
        <v>44</v>
      </c>
      <c r="G3853" t="s">
        <v>69</v>
      </c>
      <c r="H3853" t="s">
        <v>70</v>
      </c>
      <c r="I3853" t="s">
        <v>75</v>
      </c>
      <c r="J3853" t="s">
        <v>34</v>
      </c>
      <c r="K3853" t="s">
        <v>60</v>
      </c>
      <c r="L3853">
        <v>1</v>
      </c>
      <c r="M3853" s="6">
        <v>1591.76</v>
      </c>
      <c r="N3853" s="8">
        <v>0.2</v>
      </c>
      <c r="O3853" s="6">
        <v>318.35000000000002</v>
      </c>
      <c r="P3853" s="6">
        <v>1273.4100000000001</v>
      </c>
      <c r="Q3853" s="6">
        <v>1020.92</v>
      </c>
      <c r="R3853" s="6">
        <v>252.49</v>
      </c>
      <c r="S3853" s="6">
        <v>258.62</v>
      </c>
      <c r="T3853" t="s">
        <v>36</v>
      </c>
      <c r="U3853">
        <v>6</v>
      </c>
      <c r="V3853" t="s">
        <v>189</v>
      </c>
      <c r="W3853" t="s">
        <v>38</v>
      </c>
      <c r="X3853">
        <v>2025</v>
      </c>
      <c r="Y3853" t="s">
        <v>424</v>
      </c>
      <c r="Z3853" s="8">
        <v>0.1983</v>
      </c>
    </row>
    <row r="3854" spans="1:26" x14ac:dyDescent="0.3">
      <c r="A3854" t="s">
        <v>8720</v>
      </c>
      <c r="B3854" s="4">
        <v>45862</v>
      </c>
      <c r="C3854" t="s">
        <v>1319</v>
      </c>
      <c r="D3854" t="s">
        <v>8721</v>
      </c>
      <c r="E3854" t="s">
        <v>56</v>
      </c>
      <c r="F3854" t="s">
        <v>57</v>
      </c>
      <c r="G3854" t="s">
        <v>69</v>
      </c>
      <c r="H3854" t="s">
        <v>291</v>
      </c>
      <c r="I3854" t="s">
        <v>75</v>
      </c>
      <c r="J3854" t="s">
        <v>59</v>
      </c>
      <c r="K3854" t="s">
        <v>35</v>
      </c>
      <c r="L3854">
        <v>1</v>
      </c>
      <c r="M3854" s="6">
        <v>955.44</v>
      </c>
      <c r="N3854" s="8">
        <v>0.05</v>
      </c>
      <c r="O3854" s="6">
        <v>47.77</v>
      </c>
      <c r="P3854" s="6">
        <v>907.67</v>
      </c>
      <c r="Q3854" s="6">
        <v>633.73</v>
      </c>
      <c r="R3854" s="6">
        <v>273.94</v>
      </c>
      <c r="S3854" s="6">
        <v>364.48</v>
      </c>
      <c r="T3854" t="s">
        <v>36</v>
      </c>
      <c r="U3854">
        <v>7</v>
      </c>
      <c r="V3854" t="s">
        <v>179</v>
      </c>
      <c r="W3854" t="s">
        <v>62</v>
      </c>
      <c r="X3854">
        <v>2025</v>
      </c>
      <c r="Y3854" t="s">
        <v>208</v>
      </c>
      <c r="Z3854" s="8">
        <v>0.30180000000000001</v>
      </c>
    </row>
    <row r="3855" spans="1:26" x14ac:dyDescent="0.3">
      <c r="A3855" t="s">
        <v>8722</v>
      </c>
      <c r="B3855" s="4">
        <v>45381</v>
      </c>
      <c r="C3855" t="s">
        <v>2757</v>
      </c>
      <c r="D3855" t="s">
        <v>8723</v>
      </c>
      <c r="E3855" t="s">
        <v>29</v>
      </c>
      <c r="F3855" t="s">
        <v>242</v>
      </c>
      <c r="G3855" t="s">
        <v>132</v>
      </c>
      <c r="H3855" t="s">
        <v>252</v>
      </c>
      <c r="I3855" t="s">
        <v>47</v>
      </c>
      <c r="J3855" t="s">
        <v>34</v>
      </c>
      <c r="K3855" t="s">
        <v>35</v>
      </c>
      <c r="L3855">
        <v>1</v>
      </c>
      <c r="M3855" s="6">
        <v>3381.41</v>
      </c>
      <c r="N3855" s="8">
        <v>0.15</v>
      </c>
      <c r="O3855" s="6">
        <v>507.21</v>
      </c>
      <c r="P3855" s="6">
        <v>2874.2</v>
      </c>
      <c r="Q3855" s="6">
        <v>1905.25</v>
      </c>
      <c r="R3855" s="6">
        <v>968.95</v>
      </c>
      <c r="S3855" s="6">
        <v>372.44</v>
      </c>
      <c r="T3855" t="s">
        <v>36</v>
      </c>
      <c r="U3855">
        <v>3</v>
      </c>
      <c r="V3855" t="s">
        <v>50</v>
      </c>
      <c r="W3855" t="s">
        <v>51</v>
      </c>
      <c r="X3855">
        <v>2024</v>
      </c>
      <c r="Y3855" t="s">
        <v>78</v>
      </c>
      <c r="Z3855" s="8">
        <v>0.33710000000000001</v>
      </c>
    </row>
    <row r="3856" spans="1:26" x14ac:dyDescent="0.3">
      <c r="A3856" t="s">
        <v>8724</v>
      </c>
      <c r="B3856" s="4">
        <v>45783</v>
      </c>
      <c r="C3856" t="s">
        <v>1749</v>
      </c>
      <c r="D3856" t="s">
        <v>8725</v>
      </c>
      <c r="E3856" t="s">
        <v>43</v>
      </c>
      <c r="F3856" t="s">
        <v>101</v>
      </c>
      <c r="G3856" t="s">
        <v>110</v>
      </c>
      <c r="H3856" t="s">
        <v>281</v>
      </c>
      <c r="I3856" t="s">
        <v>116</v>
      </c>
      <c r="J3856" t="s">
        <v>48</v>
      </c>
      <c r="K3856" t="s">
        <v>35</v>
      </c>
      <c r="L3856">
        <v>1</v>
      </c>
      <c r="M3856" s="6">
        <v>656.09</v>
      </c>
      <c r="N3856" s="8">
        <v>0.15</v>
      </c>
      <c r="O3856" s="6">
        <v>98.41</v>
      </c>
      <c r="P3856" s="6">
        <v>557.67999999999995</v>
      </c>
      <c r="Q3856" s="6">
        <v>327.12</v>
      </c>
      <c r="R3856" s="6">
        <v>230.56</v>
      </c>
      <c r="S3856" s="6">
        <v>226.9</v>
      </c>
      <c r="T3856" t="s">
        <v>36</v>
      </c>
      <c r="U3856">
        <v>5</v>
      </c>
      <c r="V3856" t="s">
        <v>103</v>
      </c>
      <c r="W3856" t="s">
        <v>38</v>
      </c>
      <c r="X3856">
        <v>2025</v>
      </c>
      <c r="Y3856" t="s">
        <v>167</v>
      </c>
      <c r="Z3856" s="8">
        <v>0.41339999999999999</v>
      </c>
    </row>
    <row r="3857" spans="1:26" x14ac:dyDescent="0.3">
      <c r="A3857" t="s">
        <v>8726</v>
      </c>
      <c r="B3857" s="4">
        <v>45490</v>
      </c>
      <c r="C3857" t="s">
        <v>4204</v>
      </c>
      <c r="D3857" t="s">
        <v>8727</v>
      </c>
      <c r="E3857" t="s">
        <v>43</v>
      </c>
      <c r="F3857" t="s">
        <v>44</v>
      </c>
      <c r="G3857" t="s">
        <v>69</v>
      </c>
      <c r="H3857" t="s">
        <v>188</v>
      </c>
      <c r="I3857" t="s">
        <v>75</v>
      </c>
      <c r="J3857" t="s">
        <v>59</v>
      </c>
      <c r="K3857" t="s">
        <v>102</v>
      </c>
      <c r="L3857">
        <v>1</v>
      </c>
      <c r="M3857" s="6">
        <v>2556.81</v>
      </c>
      <c r="N3857" s="8">
        <v>0.1</v>
      </c>
      <c r="O3857" s="6">
        <v>255.68</v>
      </c>
      <c r="P3857" s="6">
        <v>2301.13</v>
      </c>
      <c r="Q3857" s="6">
        <v>1782.3</v>
      </c>
      <c r="R3857" s="6">
        <v>518.83000000000004</v>
      </c>
      <c r="S3857" s="6">
        <v>198.24</v>
      </c>
      <c r="T3857" t="s">
        <v>117</v>
      </c>
      <c r="U3857">
        <v>7</v>
      </c>
      <c r="V3857" t="s">
        <v>179</v>
      </c>
      <c r="W3857" t="s">
        <v>62</v>
      </c>
      <c r="X3857">
        <v>2024</v>
      </c>
      <c r="Y3857" t="s">
        <v>180</v>
      </c>
      <c r="Z3857" s="8">
        <v>0.22550000000000001</v>
      </c>
    </row>
    <row r="3858" spans="1:26" x14ac:dyDescent="0.3">
      <c r="A3858" t="s">
        <v>8728</v>
      </c>
      <c r="B3858" s="4">
        <v>45653</v>
      </c>
      <c r="C3858" t="s">
        <v>4423</v>
      </c>
      <c r="D3858" t="s">
        <v>8729</v>
      </c>
      <c r="E3858" t="s">
        <v>29</v>
      </c>
      <c r="F3858" t="s">
        <v>141</v>
      </c>
      <c r="G3858" t="s">
        <v>132</v>
      </c>
      <c r="H3858" t="s">
        <v>252</v>
      </c>
      <c r="I3858" t="s">
        <v>47</v>
      </c>
      <c r="J3858" t="s">
        <v>34</v>
      </c>
      <c r="K3858" t="s">
        <v>102</v>
      </c>
      <c r="L3858">
        <v>1</v>
      </c>
      <c r="M3858" s="6">
        <v>1066.42</v>
      </c>
      <c r="N3858" s="8">
        <v>0.2</v>
      </c>
      <c r="O3858" s="6">
        <v>213.28</v>
      </c>
      <c r="P3858" s="6">
        <v>853.14</v>
      </c>
      <c r="Q3858" s="6">
        <v>660.96</v>
      </c>
      <c r="R3858" s="6">
        <v>192.18</v>
      </c>
      <c r="S3858" s="6">
        <v>120.23</v>
      </c>
      <c r="T3858" t="s">
        <v>77</v>
      </c>
      <c r="U3858">
        <v>12</v>
      </c>
      <c r="V3858" t="s">
        <v>84</v>
      </c>
      <c r="W3858" t="s">
        <v>85</v>
      </c>
      <c r="X3858">
        <v>2024</v>
      </c>
      <c r="Y3858" t="s">
        <v>162</v>
      </c>
      <c r="Z3858" s="8">
        <v>0.2253</v>
      </c>
    </row>
    <row r="3859" spans="1:26" x14ac:dyDescent="0.3">
      <c r="A3859" t="s">
        <v>8730</v>
      </c>
      <c r="B3859" s="4">
        <v>45732</v>
      </c>
      <c r="C3859" t="s">
        <v>663</v>
      </c>
      <c r="D3859" t="s">
        <v>8731</v>
      </c>
      <c r="E3859" t="s">
        <v>56</v>
      </c>
      <c r="F3859" t="s">
        <v>90</v>
      </c>
      <c r="G3859" t="s">
        <v>45</v>
      </c>
      <c r="H3859" t="s">
        <v>46</v>
      </c>
      <c r="I3859" t="s">
        <v>47</v>
      </c>
      <c r="J3859" t="s">
        <v>34</v>
      </c>
      <c r="K3859" t="s">
        <v>35</v>
      </c>
      <c r="L3859">
        <v>3</v>
      </c>
      <c r="M3859" s="6">
        <v>1725.59</v>
      </c>
      <c r="N3859" s="8">
        <v>0.1</v>
      </c>
      <c r="O3859" s="6">
        <v>517.67999999999995</v>
      </c>
      <c r="P3859" s="6">
        <v>4659.09</v>
      </c>
      <c r="Q3859" s="6">
        <v>3203.34</v>
      </c>
      <c r="R3859" s="6">
        <v>1455.75</v>
      </c>
      <c r="S3859" s="6">
        <v>317.94</v>
      </c>
      <c r="T3859" t="s">
        <v>77</v>
      </c>
      <c r="U3859">
        <v>3</v>
      </c>
      <c r="V3859" t="s">
        <v>50</v>
      </c>
      <c r="W3859" t="s">
        <v>51</v>
      </c>
      <c r="X3859">
        <v>2025</v>
      </c>
      <c r="Y3859" t="s">
        <v>52</v>
      </c>
      <c r="Z3859" s="8">
        <v>0.3125</v>
      </c>
    </row>
    <row r="3860" spans="1:26" x14ac:dyDescent="0.3">
      <c r="A3860" t="s">
        <v>8732</v>
      </c>
      <c r="B3860" s="4">
        <v>45317</v>
      </c>
      <c r="C3860" t="s">
        <v>2926</v>
      </c>
      <c r="D3860" t="s">
        <v>8733</v>
      </c>
      <c r="E3860" t="s">
        <v>56</v>
      </c>
      <c r="F3860" t="s">
        <v>238</v>
      </c>
      <c r="G3860" t="s">
        <v>110</v>
      </c>
      <c r="H3860" t="s">
        <v>111</v>
      </c>
      <c r="I3860" t="s">
        <v>116</v>
      </c>
      <c r="J3860" t="s">
        <v>48</v>
      </c>
      <c r="K3860" t="s">
        <v>102</v>
      </c>
      <c r="L3860">
        <v>3</v>
      </c>
      <c r="M3860" s="6">
        <v>1818.82</v>
      </c>
      <c r="N3860" s="8">
        <v>0.2</v>
      </c>
      <c r="O3860" s="6">
        <v>1091.29</v>
      </c>
      <c r="P3860" s="6">
        <v>4365.17</v>
      </c>
      <c r="Q3860" s="6">
        <v>3138.78</v>
      </c>
      <c r="R3860" s="6">
        <v>1226.3900000000001</v>
      </c>
      <c r="S3860" s="6">
        <v>333.11</v>
      </c>
      <c r="T3860" t="s">
        <v>117</v>
      </c>
      <c r="U3860">
        <v>1</v>
      </c>
      <c r="V3860" t="s">
        <v>91</v>
      </c>
      <c r="W3860" t="s">
        <v>51</v>
      </c>
      <c r="X3860">
        <v>2024</v>
      </c>
      <c r="Y3860" t="s">
        <v>92</v>
      </c>
      <c r="Z3860" s="8">
        <v>0.28089999999999998</v>
      </c>
    </row>
    <row r="3861" spans="1:26" x14ac:dyDescent="0.3">
      <c r="A3861" t="s">
        <v>8734</v>
      </c>
      <c r="B3861" s="4">
        <v>45316</v>
      </c>
      <c r="C3861" t="s">
        <v>1114</v>
      </c>
      <c r="D3861" t="s">
        <v>8735</v>
      </c>
      <c r="E3861" t="s">
        <v>29</v>
      </c>
      <c r="F3861" t="s">
        <v>123</v>
      </c>
      <c r="G3861" t="s">
        <v>69</v>
      </c>
      <c r="H3861" t="s">
        <v>188</v>
      </c>
      <c r="I3861" t="s">
        <v>33</v>
      </c>
      <c r="J3861" t="s">
        <v>34</v>
      </c>
      <c r="K3861" t="s">
        <v>76</v>
      </c>
      <c r="L3861">
        <v>1</v>
      </c>
      <c r="M3861" s="6">
        <v>986.38</v>
      </c>
      <c r="N3861" s="8">
        <v>0.2</v>
      </c>
      <c r="O3861" s="6">
        <v>197.28</v>
      </c>
      <c r="P3861" s="6">
        <v>789.1</v>
      </c>
      <c r="Q3861" s="6">
        <v>608.02</v>
      </c>
      <c r="R3861" s="6">
        <v>181.08</v>
      </c>
      <c r="S3861" s="6">
        <v>73.319999999999993</v>
      </c>
      <c r="T3861" t="s">
        <v>36</v>
      </c>
      <c r="U3861">
        <v>1</v>
      </c>
      <c r="V3861" t="s">
        <v>91</v>
      </c>
      <c r="W3861" t="s">
        <v>51</v>
      </c>
      <c r="X3861">
        <v>2024</v>
      </c>
      <c r="Y3861" t="s">
        <v>92</v>
      </c>
      <c r="Z3861" s="8">
        <v>0.22950000000000001</v>
      </c>
    </row>
    <row r="3862" spans="1:26" x14ac:dyDescent="0.3">
      <c r="A3862" t="s">
        <v>8736</v>
      </c>
      <c r="B3862" s="4">
        <v>45685</v>
      </c>
      <c r="C3862" t="s">
        <v>5045</v>
      </c>
      <c r="D3862" t="s">
        <v>8737</v>
      </c>
      <c r="E3862" t="s">
        <v>29</v>
      </c>
      <c r="F3862" t="s">
        <v>141</v>
      </c>
      <c r="G3862" t="s">
        <v>110</v>
      </c>
      <c r="H3862" t="s">
        <v>269</v>
      </c>
      <c r="I3862" t="s">
        <v>75</v>
      </c>
      <c r="J3862" t="s">
        <v>59</v>
      </c>
      <c r="K3862" t="s">
        <v>60</v>
      </c>
      <c r="L3862">
        <v>1</v>
      </c>
      <c r="M3862" s="6">
        <v>1513.08</v>
      </c>
      <c r="N3862" s="8">
        <v>0.1</v>
      </c>
      <c r="O3862" s="6">
        <v>151.31</v>
      </c>
      <c r="P3862" s="6">
        <v>1361.77</v>
      </c>
      <c r="Q3862" s="6">
        <v>1066.0999999999999</v>
      </c>
      <c r="R3862" s="6">
        <v>295.67</v>
      </c>
      <c r="S3862" s="6">
        <v>221.45</v>
      </c>
      <c r="T3862" t="s">
        <v>36</v>
      </c>
      <c r="U3862">
        <v>1</v>
      </c>
      <c r="V3862" t="s">
        <v>91</v>
      </c>
      <c r="W3862" t="s">
        <v>51</v>
      </c>
      <c r="X3862">
        <v>2025</v>
      </c>
      <c r="Y3862" t="s">
        <v>137</v>
      </c>
      <c r="Z3862" s="8">
        <v>0.21709999999999999</v>
      </c>
    </row>
    <row r="3863" spans="1:26" x14ac:dyDescent="0.3">
      <c r="A3863" t="s">
        <v>8738</v>
      </c>
      <c r="B3863" s="4">
        <v>45798</v>
      </c>
      <c r="C3863" t="s">
        <v>1049</v>
      </c>
      <c r="D3863" t="s">
        <v>8739</v>
      </c>
      <c r="E3863" t="s">
        <v>29</v>
      </c>
      <c r="F3863" t="s">
        <v>30</v>
      </c>
      <c r="G3863" t="s">
        <v>31</v>
      </c>
      <c r="H3863" t="s">
        <v>96</v>
      </c>
      <c r="I3863" t="s">
        <v>33</v>
      </c>
      <c r="J3863" t="s">
        <v>34</v>
      </c>
      <c r="K3863" t="s">
        <v>60</v>
      </c>
      <c r="L3863">
        <v>2</v>
      </c>
      <c r="M3863" s="6">
        <v>2194.17</v>
      </c>
      <c r="N3863" s="8">
        <v>0.15</v>
      </c>
      <c r="O3863" s="6">
        <v>658.25</v>
      </c>
      <c r="P3863" s="6">
        <v>3730.09</v>
      </c>
      <c r="Q3863" s="6">
        <v>2948.94</v>
      </c>
      <c r="R3863" s="6">
        <v>781.15</v>
      </c>
      <c r="S3863" s="6">
        <v>72.17</v>
      </c>
      <c r="T3863" t="s">
        <v>36</v>
      </c>
      <c r="U3863">
        <v>5</v>
      </c>
      <c r="V3863" t="s">
        <v>103</v>
      </c>
      <c r="W3863" t="s">
        <v>38</v>
      </c>
      <c r="X3863">
        <v>2025</v>
      </c>
      <c r="Y3863" t="s">
        <v>167</v>
      </c>
      <c r="Z3863" s="8">
        <v>0.2094</v>
      </c>
    </row>
    <row r="3864" spans="1:26" x14ac:dyDescent="0.3">
      <c r="A3864" t="s">
        <v>8740</v>
      </c>
      <c r="B3864" s="4">
        <v>45592</v>
      </c>
      <c r="C3864" t="s">
        <v>1334</v>
      </c>
      <c r="D3864" t="s">
        <v>8741</v>
      </c>
      <c r="E3864" t="s">
        <v>67</v>
      </c>
      <c r="F3864" t="s">
        <v>158</v>
      </c>
      <c r="G3864" t="s">
        <v>69</v>
      </c>
      <c r="H3864" t="s">
        <v>83</v>
      </c>
      <c r="I3864" t="s">
        <v>33</v>
      </c>
      <c r="J3864" t="s">
        <v>48</v>
      </c>
      <c r="K3864" t="s">
        <v>60</v>
      </c>
      <c r="L3864">
        <v>1</v>
      </c>
      <c r="M3864" s="6">
        <v>602.86</v>
      </c>
      <c r="N3864" s="8">
        <v>0.15</v>
      </c>
      <c r="O3864" s="6">
        <v>90.43</v>
      </c>
      <c r="P3864" s="6">
        <v>512.42999999999995</v>
      </c>
      <c r="Q3864" s="6">
        <v>396.77</v>
      </c>
      <c r="R3864" s="6">
        <v>115.66</v>
      </c>
      <c r="S3864" s="6">
        <v>202.37</v>
      </c>
      <c r="T3864" t="s">
        <v>36</v>
      </c>
      <c r="U3864">
        <v>10</v>
      </c>
      <c r="V3864" t="s">
        <v>146</v>
      </c>
      <c r="W3864" t="s">
        <v>85</v>
      </c>
      <c r="X3864">
        <v>2024</v>
      </c>
      <c r="Y3864" t="s">
        <v>184</v>
      </c>
      <c r="Z3864" s="8">
        <v>0.22570000000000001</v>
      </c>
    </row>
    <row r="3865" spans="1:26" x14ac:dyDescent="0.3">
      <c r="A3865" t="s">
        <v>8742</v>
      </c>
      <c r="B3865" s="4">
        <v>45630</v>
      </c>
      <c r="C3865" t="s">
        <v>1708</v>
      </c>
      <c r="D3865" t="s">
        <v>8743</v>
      </c>
      <c r="E3865" t="s">
        <v>29</v>
      </c>
      <c r="F3865" t="s">
        <v>30</v>
      </c>
      <c r="G3865" t="s">
        <v>31</v>
      </c>
      <c r="H3865" t="s">
        <v>195</v>
      </c>
      <c r="I3865" t="s">
        <v>47</v>
      </c>
      <c r="J3865" t="s">
        <v>48</v>
      </c>
      <c r="K3865" t="s">
        <v>102</v>
      </c>
      <c r="L3865">
        <v>2</v>
      </c>
      <c r="M3865" s="6">
        <v>649.04</v>
      </c>
      <c r="N3865" s="8">
        <v>0.15</v>
      </c>
      <c r="O3865" s="6">
        <v>194.71</v>
      </c>
      <c r="P3865" s="6">
        <v>1103.3699999999999</v>
      </c>
      <c r="Q3865" s="6">
        <v>653.23</v>
      </c>
      <c r="R3865" s="6">
        <v>450.14</v>
      </c>
      <c r="S3865" s="6">
        <v>115.12</v>
      </c>
      <c r="T3865" t="s">
        <v>36</v>
      </c>
      <c r="U3865">
        <v>12</v>
      </c>
      <c r="V3865" t="s">
        <v>84</v>
      </c>
      <c r="W3865" t="s">
        <v>85</v>
      </c>
      <c r="X3865">
        <v>2024</v>
      </c>
      <c r="Y3865" t="s">
        <v>162</v>
      </c>
      <c r="Z3865" s="8">
        <v>0.40799999999999997</v>
      </c>
    </row>
    <row r="3866" spans="1:26" x14ac:dyDescent="0.3">
      <c r="A3866" t="s">
        <v>8744</v>
      </c>
      <c r="B3866" s="4">
        <v>45558</v>
      </c>
      <c r="C3866" t="s">
        <v>4965</v>
      </c>
      <c r="D3866" t="s">
        <v>8745</v>
      </c>
      <c r="E3866" t="s">
        <v>29</v>
      </c>
      <c r="F3866" t="s">
        <v>123</v>
      </c>
      <c r="G3866" t="s">
        <v>45</v>
      </c>
      <c r="H3866" t="s">
        <v>46</v>
      </c>
      <c r="I3866" t="s">
        <v>33</v>
      </c>
      <c r="J3866" t="s">
        <v>48</v>
      </c>
      <c r="K3866" t="s">
        <v>102</v>
      </c>
      <c r="L3866">
        <v>2</v>
      </c>
      <c r="M3866" s="6">
        <v>1750.11</v>
      </c>
      <c r="N3866" s="8">
        <v>0.1</v>
      </c>
      <c r="O3866" s="6">
        <v>350.02</v>
      </c>
      <c r="P3866" s="6">
        <v>3150.2</v>
      </c>
      <c r="Q3866" s="6">
        <v>2275.66</v>
      </c>
      <c r="R3866" s="6">
        <v>874.54</v>
      </c>
      <c r="S3866" s="6">
        <v>390.64</v>
      </c>
      <c r="T3866" t="s">
        <v>36</v>
      </c>
      <c r="U3866">
        <v>9</v>
      </c>
      <c r="V3866" t="s">
        <v>61</v>
      </c>
      <c r="W3866" t="s">
        <v>62</v>
      </c>
      <c r="X3866">
        <v>2024</v>
      </c>
      <c r="Y3866" t="s">
        <v>63</v>
      </c>
      <c r="Z3866" s="8">
        <v>0.27760000000000001</v>
      </c>
    </row>
    <row r="3867" spans="1:26" x14ac:dyDescent="0.3">
      <c r="A3867" t="s">
        <v>8746</v>
      </c>
      <c r="B3867" s="4">
        <v>45752</v>
      </c>
      <c r="C3867" t="s">
        <v>4297</v>
      </c>
      <c r="D3867" t="s">
        <v>8747</v>
      </c>
      <c r="E3867" t="s">
        <v>56</v>
      </c>
      <c r="F3867" t="s">
        <v>90</v>
      </c>
      <c r="G3867" t="s">
        <v>31</v>
      </c>
      <c r="H3867" t="s">
        <v>96</v>
      </c>
      <c r="I3867" t="s">
        <v>33</v>
      </c>
      <c r="J3867" t="s">
        <v>59</v>
      </c>
      <c r="K3867" t="s">
        <v>35</v>
      </c>
      <c r="L3867">
        <v>4</v>
      </c>
      <c r="M3867" s="6">
        <v>1031.1600000000001</v>
      </c>
      <c r="N3867" s="8">
        <v>0.25</v>
      </c>
      <c r="O3867" s="6">
        <v>1031.1600000000001</v>
      </c>
      <c r="P3867" s="6">
        <v>3093.48</v>
      </c>
      <c r="Q3867" s="6">
        <v>2016.34</v>
      </c>
      <c r="R3867" s="6">
        <v>1077.1400000000001</v>
      </c>
      <c r="S3867" s="6">
        <v>379.8</v>
      </c>
      <c r="T3867" t="s">
        <v>36</v>
      </c>
      <c r="U3867">
        <v>4</v>
      </c>
      <c r="V3867" t="s">
        <v>37</v>
      </c>
      <c r="W3867" t="s">
        <v>38</v>
      </c>
      <c r="X3867">
        <v>2025</v>
      </c>
      <c r="Y3867" t="s">
        <v>112</v>
      </c>
      <c r="Z3867" s="8">
        <v>0.34820000000000001</v>
      </c>
    </row>
    <row r="3868" spans="1:26" x14ac:dyDescent="0.3">
      <c r="A3868" t="s">
        <v>8748</v>
      </c>
      <c r="B3868" s="4">
        <v>45984</v>
      </c>
      <c r="C3868" t="s">
        <v>1406</v>
      </c>
      <c r="D3868" t="s">
        <v>8749</v>
      </c>
      <c r="E3868" t="s">
        <v>67</v>
      </c>
      <c r="F3868" t="s">
        <v>68</v>
      </c>
      <c r="G3868" t="s">
        <v>69</v>
      </c>
      <c r="H3868" t="s">
        <v>291</v>
      </c>
      <c r="I3868" t="s">
        <v>33</v>
      </c>
      <c r="J3868" t="s">
        <v>59</v>
      </c>
      <c r="K3868" t="s">
        <v>60</v>
      </c>
      <c r="L3868">
        <v>1</v>
      </c>
      <c r="M3868" s="6">
        <v>1560.62</v>
      </c>
      <c r="N3868" s="8">
        <v>0.1</v>
      </c>
      <c r="O3868" s="6">
        <v>156.06</v>
      </c>
      <c r="P3868" s="6">
        <v>1404.56</v>
      </c>
      <c r="Q3868" s="6">
        <v>893.15</v>
      </c>
      <c r="R3868" s="6">
        <v>511.41</v>
      </c>
      <c r="S3868" s="6">
        <v>363.74</v>
      </c>
      <c r="T3868" t="s">
        <v>117</v>
      </c>
      <c r="U3868">
        <v>11</v>
      </c>
      <c r="V3868" t="s">
        <v>124</v>
      </c>
      <c r="W3868" t="s">
        <v>85</v>
      </c>
      <c r="X3868">
        <v>2025</v>
      </c>
      <c r="Y3868" t="s">
        <v>221</v>
      </c>
      <c r="Z3868" s="8">
        <v>0.36409999999999998</v>
      </c>
    </row>
    <row r="3869" spans="1:26" x14ac:dyDescent="0.3">
      <c r="A3869" t="s">
        <v>8750</v>
      </c>
      <c r="B3869" s="4">
        <v>45747</v>
      </c>
      <c r="C3869" t="s">
        <v>4035</v>
      </c>
      <c r="D3869" t="s">
        <v>8751</v>
      </c>
      <c r="E3869" t="s">
        <v>56</v>
      </c>
      <c r="F3869" t="s">
        <v>238</v>
      </c>
      <c r="G3869" t="s">
        <v>31</v>
      </c>
      <c r="H3869" t="s">
        <v>96</v>
      </c>
      <c r="I3869" t="s">
        <v>33</v>
      </c>
      <c r="J3869" t="s">
        <v>48</v>
      </c>
      <c r="K3869" t="s">
        <v>35</v>
      </c>
      <c r="L3869">
        <v>1</v>
      </c>
      <c r="M3869" s="6">
        <v>2227</v>
      </c>
      <c r="N3869" s="8">
        <v>0.25</v>
      </c>
      <c r="O3869" s="6">
        <v>556.75</v>
      </c>
      <c r="P3869" s="6">
        <v>1670.25</v>
      </c>
      <c r="Q3869" s="6">
        <v>1032.46</v>
      </c>
      <c r="R3869" s="6">
        <v>637.79</v>
      </c>
      <c r="S3869" s="6">
        <v>76.08</v>
      </c>
      <c r="T3869" t="s">
        <v>36</v>
      </c>
      <c r="U3869">
        <v>3</v>
      </c>
      <c r="V3869" t="s">
        <v>50</v>
      </c>
      <c r="W3869" t="s">
        <v>51</v>
      </c>
      <c r="X3869">
        <v>2025</v>
      </c>
      <c r="Y3869" t="s">
        <v>52</v>
      </c>
      <c r="Z3869" s="8">
        <v>0.38190000000000002</v>
      </c>
    </row>
    <row r="3870" spans="1:26" x14ac:dyDescent="0.3">
      <c r="A3870" t="s">
        <v>8752</v>
      </c>
      <c r="B3870" s="4">
        <v>45651</v>
      </c>
      <c r="C3870" t="s">
        <v>5010</v>
      </c>
      <c r="D3870" t="s">
        <v>8753</v>
      </c>
      <c r="E3870" t="s">
        <v>43</v>
      </c>
      <c r="F3870" t="s">
        <v>256</v>
      </c>
      <c r="G3870" t="s">
        <v>31</v>
      </c>
      <c r="H3870" t="s">
        <v>58</v>
      </c>
      <c r="I3870" t="s">
        <v>75</v>
      </c>
      <c r="J3870" t="s">
        <v>59</v>
      </c>
      <c r="K3870" t="s">
        <v>35</v>
      </c>
      <c r="L3870">
        <v>1</v>
      </c>
      <c r="M3870" s="6">
        <v>1400.75</v>
      </c>
      <c r="N3870" s="8">
        <v>0.15</v>
      </c>
      <c r="O3870" s="6">
        <v>210.11</v>
      </c>
      <c r="P3870" s="6">
        <v>1190.6400000000001</v>
      </c>
      <c r="Q3870" s="6">
        <v>934.2</v>
      </c>
      <c r="R3870" s="6">
        <v>256.44</v>
      </c>
      <c r="S3870" s="6">
        <v>412.73</v>
      </c>
      <c r="T3870" t="s">
        <v>117</v>
      </c>
      <c r="U3870">
        <v>12</v>
      </c>
      <c r="V3870" t="s">
        <v>84</v>
      </c>
      <c r="W3870" t="s">
        <v>85</v>
      </c>
      <c r="X3870">
        <v>2024</v>
      </c>
      <c r="Y3870" t="s">
        <v>162</v>
      </c>
      <c r="Z3870" s="8">
        <v>0.21540000000000001</v>
      </c>
    </row>
    <row r="3871" spans="1:26" x14ac:dyDescent="0.3">
      <c r="A3871" t="s">
        <v>8754</v>
      </c>
      <c r="B3871" s="4">
        <v>45359</v>
      </c>
      <c r="C3871" t="s">
        <v>2171</v>
      </c>
      <c r="D3871" t="s">
        <v>8755</v>
      </c>
      <c r="E3871" t="s">
        <v>108</v>
      </c>
      <c r="F3871" t="s">
        <v>145</v>
      </c>
      <c r="G3871" t="s">
        <v>132</v>
      </c>
      <c r="H3871" t="s">
        <v>252</v>
      </c>
      <c r="I3871" t="s">
        <v>75</v>
      </c>
      <c r="J3871" t="s">
        <v>48</v>
      </c>
      <c r="K3871" t="s">
        <v>35</v>
      </c>
      <c r="L3871">
        <v>2</v>
      </c>
      <c r="M3871" s="6">
        <v>1653.82</v>
      </c>
      <c r="N3871" s="8">
        <v>0.2</v>
      </c>
      <c r="O3871" s="6">
        <v>661.53</v>
      </c>
      <c r="P3871" s="6">
        <v>2646.11</v>
      </c>
      <c r="Q3871" s="6">
        <v>1679.93</v>
      </c>
      <c r="R3871" s="6">
        <v>966.18</v>
      </c>
      <c r="S3871" s="6">
        <v>175.76</v>
      </c>
      <c r="T3871" t="s">
        <v>77</v>
      </c>
      <c r="U3871">
        <v>3</v>
      </c>
      <c r="V3871" t="s">
        <v>50</v>
      </c>
      <c r="W3871" t="s">
        <v>51</v>
      </c>
      <c r="X3871">
        <v>2024</v>
      </c>
      <c r="Y3871" t="s">
        <v>78</v>
      </c>
      <c r="Z3871" s="8">
        <v>0.36509999999999998</v>
      </c>
    </row>
    <row r="3872" spans="1:26" x14ac:dyDescent="0.3">
      <c r="A3872" t="s">
        <v>8756</v>
      </c>
      <c r="B3872" s="4">
        <v>45703</v>
      </c>
      <c r="C3872" t="s">
        <v>2086</v>
      </c>
      <c r="D3872" t="s">
        <v>8757</v>
      </c>
      <c r="E3872" t="s">
        <v>29</v>
      </c>
      <c r="F3872" t="s">
        <v>30</v>
      </c>
      <c r="G3872" t="s">
        <v>69</v>
      </c>
      <c r="H3872" t="s">
        <v>188</v>
      </c>
      <c r="I3872" t="s">
        <v>33</v>
      </c>
      <c r="J3872" t="s">
        <v>59</v>
      </c>
      <c r="K3872" t="s">
        <v>35</v>
      </c>
      <c r="L3872">
        <v>2</v>
      </c>
      <c r="M3872" s="6">
        <v>2830.47</v>
      </c>
      <c r="N3872" s="8">
        <v>0.1</v>
      </c>
      <c r="O3872" s="6">
        <v>566.09</v>
      </c>
      <c r="P3872" s="6">
        <v>5094.8500000000004</v>
      </c>
      <c r="Q3872" s="6">
        <v>3449.65</v>
      </c>
      <c r="R3872" s="6">
        <v>1645.2</v>
      </c>
      <c r="S3872" s="6">
        <v>435.56</v>
      </c>
      <c r="T3872" t="s">
        <v>36</v>
      </c>
      <c r="U3872">
        <v>2</v>
      </c>
      <c r="V3872" t="s">
        <v>171</v>
      </c>
      <c r="W3872" t="s">
        <v>51</v>
      </c>
      <c r="X3872">
        <v>2025</v>
      </c>
      <c r="Y3872" t="s">
        <v>172</v>
      </c>
      <c r="Z3872" s="8">
        <v>0.32290000000000002</v>
      </c>
    </row>
    <row r="3873" spans="1:26" x14ac:dyDescent="0.3">
      <c r="A3873" t="s">
        <v>8758</v>
      </c>
      <c r="B3873" s="4">
        <v>45782</v>
      </c>
      <c r="C3873" t="s">
        <v>1505</v>
      </c>
      <c r="D3873" t="s">
        <v>8759</v>
      </c>
      <c r="E3873" t="s">
        <v>67</v>
      </c>
      <c r="F3873" t="s">
        <v>82</v>
      </c>
      <c r="G3873" t="s">
        <v>110</v>
      </c>
      <c r="H3873" t="s">
        <v>111</v>
      </c>
      <c r="I3873" t="s">
        <v>75</v>
      </c>
      <c r="J3873" t="s">
        <v>34</v>
      </c>
      <c r="K3873" t="s">
        <v>76</v>
      </c>
      <c r="L3873">
        <v>1</v>
      </c>
      <c r="M3873" s="6">
        <v>976.28</v>
      </c>
      <c r="N3873" s="8">
        <v>0.1</v>
      </c>
      <c r="O3873" s="6">
        <v>97.63</v>
      </c>
      <c r="P3873" s="6">
        <v>878.65</v>
      </c>
      <c r="Q3873" s="6">
        <v>667.5</v>
      </c>
      <c r="R3873" s="6">
        <v>211.15</v>
      </c>
      <c r="S3873" s="6">
        <v>306.64999999999998</v>
      </c>
      <c r="T3873" t="s">
        <v>117</v>
      </c>
      <c r="U3873">
        <v>5</v>
      </c>
      <c r="V3873" t="s">
        <v>103</v>
      </c>
      <c r="W3873" t="s">
        <v>38</v>
      </c>
      <c r="X3873">
        <v>2025</v>
      </c>
      <c r="Y3873" t="s">
        <v>167</v>
      </c>
      <c r="Z3873" s="8">
        <v>0.24030000000000001</v>
      </c>
    </row>
    <row r="3874" spans="1:26" x14ac:dyDescent="0.3">
      <c r="A3874" t="s">
        <v>8760</v>
      </c>
      <c r="B3874" s="4">
        <v>45340</v>
      </c>
      <c r="C3874" t="s">
        <v>7967</v>
      </c>
      <c r="D3874" t="s">
        <v>8761</v>
      </c>
      <c r="E3874" t="s">
        <v>29</v>
      </c>
      <c r="F3874" t="s">
        <v>242</v>
      </c>
      <c r="G3874" t="s">
        <v>132</v>
      </c>
      <c r="H3874" t="s">
        <v>252</v>
      </c>
      <c r="I3874" t="s">
        <v>47</v>
      </c>
      <c r="J3874" t="s">
        <v>59</v>
      </c>
      <c r="K3874" t="s">
        <v>49</v>
      </c>
      <c r="L3874">
        <v>1</v>
      </c>
      <c r="M3874" s="6">
        <v>1554.55</v>
      </c>
      <c r="N3874" s="8">
        <v>0.05</v>
      </c>
      <c r="O3874" s="6">
        <v>77.73</v>
      </c>
      <c r="P3874" s="6">
        <v>1476.82</v>
      </c>
      <c r="Q3874" s="6">
        <v>1052.9100000000001</v>
      </c>
      <c r="R3874" s="6">
        <v>423.91</v>
      </c>
      <c r="S3874" s="6">
        <v>380.94</v>
      </c>
      <c r="T3874" t="s">
        <v>36</v>
      </c>
      <c r="U3874">
        <v>2</v>
      </c>
      <c r="V3874" t="s">
        <v>171</v>
      </c>
      <c r="W3874" t="s">
        <v>51</v>
      </c>
      <c r="X3874">
        <v>2024</v>
      </c>
      <c r="Y3874" t="s">
        <v>214</v>
      </c>
      <c r="Z3874" s="8">
        <v>0.28699999999999998</v>
      </c>
    </row>
    <row r="3875" spans="1:26" x14ac:dyDescent="0.3">
      <c r="A3875" t="s">
        <v>8762</v>
      </c>
      <c r="B3875" s="4">
        <v>45978</v>
      </c>
      <c r="C3875" t="s">
        <v>2995</v>
      </c>
      <c r="D3875" t="s">
        <v>8763</v>
      </c>
      <c r="E3875" t="s">
        <v>67</v>
      </c>
      <c r="F3875" t="s">
        <v>68</v>
      </c>
      <c r="G3875" t="s">
        <v>132</v>
      </c>
      <c r="H3875" t="s">
        <v>154</v>
      </c>
      <c r="I3875" t="s">
        <v>75</v>
      </c>
      <c r="J3875" t="s">
        <v>34</v>
      </c>
      <c r="K3875" t="s">
        <v>35</v>
      </c>
      <c r="L3875">
        <v>2</v>
      </c>
      <c r="M3875" s="6">
        <v>1501.01</v>
      </c>
      <c r="N3875" s="8">
        <v>0.05</v>
      </c>
      <c r="O3875" s="6">
        <v>150.1</v>
      </c>
      <c r="P3875" s="6">
        <v>2851.92</v>
      </c>
      <c r="Q3875" s="6">
        <v>1856.87</v>
      </c>
      <c r="R3875" s="6">
        <v>995.05</v>
      </c>
      <c r="S3875" s="6">
        <v>446.47</v>
      </c>
      <c r="T3875" t="s">
        <v>36</v>
      </c>
      <c r="U3875">
        <v>11</v>
      </c>
      <c r="V3875" t="s">
        <v>124</v>
      </c>
      <c r="W3875" t="s">
        <v>85</v>
      </c>
      <c r="X3875">
        <v>2025</v>
      </c>
      <c r="Y3875" t="s">
        <v>221</v>
      </c>
      <c r="Z3875" s="8">
        <v>0.34889999999999999</v>
      </c>
    </row>
    <row r="3876" spans="1:26" x14ac:dyDescent="0.3">
      <c r="A3876" t="s">
        <v>8764</v>
      </c>
      <c r="B3876" s="4">
        <v>45855</v>
      </c>
      <c r="C3876" t="s">
        <v>3837</v>
      </c>
      <c r="D3876" t="s">
        <v>8765</v>
      </c>
      <c r="E3876" t="s">
        <v>43</v>
      </c>
      <c r="F3876" t="s">
        <v>256</v>
      </c>
      <c r="G3876" t="s">
        <v>132</v>
      </c>
      <c r="H3876" t="s">
        <v>252</v>
      </c>
      <c r="I3876" t="s">
        <v>33</v>
      </c>
      <c r="J3876" t="s">
        <v>48</v>
      </c>
      <c r="K3876" t="s">
        <v>35</v>
      </c>
      <c r="L3876">
        <v>2</v>
      </c>
      <c r="M3876" s="6">
        <v>1013.53</v>
      </c>
      <c r="N3876" s="8">
        <v>0.1</v>
      </c>
      <c r="O3876" s="6">
        <v>202.71</v>
      </c>
      <c r="P3876" s="6">
        <v>1824.35</v>
      </c>
      <c r="Q3876" s="6">
        <v>1228.8900000000001</v>
      </c>
      <c r="R3876" s="6">
        <v>595.46</v>
      </c>
      <c r="S3876" s="6">
        <v>445.83</v>
      </c>
      <c r="T3876" t="s">
        <v>117</v>
      </c>
      <c r="U3876">
        <v>7</v>
      </c>
      <c r="V3876" t="s">
        <v>179</v>
      </c>
      <c r="W3876" t="s">
        <v>62</v>
      </c>
      <c r="X3876">
        <v>2025</v>
      </c>
      <c r="Y3876" t="s">
        <v>208</v>
      </c>
      <c r="Z3876" s="8">
        <v>0.32640000000000002</v>
      </c>
    </row>
    <row r="3877" spans="1:26" x14ac:dyDescent="0.3">
      <c r="A3877" t="s">
        <v>8766</v>
      </c>
      <c r="B3877" s="4">
        <v>45393</v>
      </c>
      <c r="C3877" t="s">
        <v>432</v>
      </c>
      <c r="D3877" t="s">
        <v>8767</v>
      </c>
      <c r="E3877" t="s">
        <v>56</v>
      </c>
      <c r="F3877" t="s">
        <v>90</v>
      </c>
      <c r="G3877" t="s">
        <v>69</v>
      </c>
      <c r="H3877" t="s">
        <v>70</v>
      </c>
      <c r="I3877" t="s">
        <v>33</v>
      </c>
      <c r="J3877" t="s">
        <v>48</v>
      </c>
      <c r="K3877" t="s">
        <v>76</v>
      </c>
      <c r="L3877">
        <v>1</v>
      </c>
      <c r="M3877" s="6">
        <v>1422.28</v>
      </c>
      <c r="N3877" s="8">
        <v>0.25</v>
      </c>
      <c r="O3877" s="6">
        <v>355.57</v>
      </c>
      <c r="P3877" s="6">
        <v>1066.71</v>
      </c>
      <c r="Q3877" s="6">
        <v>824.03</v>
      </c>
      <c r="R3877" s="6">
        <v>242.68</v>
      </c>
      <c r="S3877" s="6">
        <v>324.29000000000002</v>
      </c>
      <c r="T3877" t="s">
        <v>36</v>
      </c>
      <c r="U3877">
        <v>4</v>
      </c>
      <c r="V3877" t="s">
        <v>37</v>
      </c>
      <c r="W3877" t="s">
        <v>38</v>
      </c>
      <c r="X3877">
        <v>2024</v>
      </c>
      <c r="Y3877" t="s">
        <v>39</v>
      </c>
      <c r="Z3877" s="8">
        <v>0.22750000000000001</v>
      </c>
    </row>
    <row r="3878" spans="1:26" x14ac:dyDescent="0.3">
      <c r="A3878" t="s">
        <v>8768</v>
      </c>
      <c r="B3878" s="4">
        <v>45507</v>
      </c>
      <c r="C3878" t="s">
        <v>6235</v>
      </c>
      <c r="D3878" t="s">
        <v>8769</v>
      </c>
      <c r="E3878" t="s">
        <v>29</v>
      </c>
      <c r="F3878" t="s">
        <v>123</v>
      </c>
      <c r="G3878" t="s">
        <v>132</v>
      </c>
      <c r="H3878" t="s">
        <v>228</v>
      </c>
      <c r="I3878" t="s">
        <v>47</v>
      </c>
      <c r="J3878" t="s">
        <v>48</v>
      </c>
      <c r="K3878" t="s">
        <v>35</v>
      </c>
      <c r="L3878">
        <v>1</v>
      </c>
      <c r="M3878" s="6">
        <v>777.88</v>
      </c>
      <c r="N3878" s="8">
        <v>0.1</v>
      </c>
      <c r="O3878" s="6">
        <v>77.790000000000006</v>
      </c>
      <c r="P3878" s="6">
        <v>700.09</v>
      </c>
      <c r="Q3878" s="6">
        <v>484.84</v>
      </c>
      <c r="R3878" s="6">
        <v>215.25</v>
      </c>
      <c r="S3878" s="6">
        <v>220.76</v>
      </c>
      <c r="T3878" t="s">
        <v>77</v>
      </c>
      <c r="U3878">
        <v>8</v>
      </c>
      <c r="V3878" t="s">
        <v>118</v>
      </c>
      <c r="W3878" t="s">
        <v>62</v>
      </c>
      <c r="X3878">
        <v>2024</v>
      </c>
      <c r="Y3878" t="s">
        <v>119</v>
      </c>
      <c r="Z3878" s="8">
        <v>0.3075</v>
      </c>
    </row>
    <row r="3879" spans="1:26" x14ac:dyDescent="0.3">
      <c r="A3879" t="s">
        <v>8770</v>
      </c>
      <c r="B3879" s="4">
        <v>45729</v>
      </c>
      <c r="C3879" t="s">
        <v>3002</v>
      </c>
      <c r="D3879" t="s">
        <v>8771</v>
      </c>
      <c r="E3879" t="s">
        <v>29</v>
      </c>
      <c r="F3879" t="s">
        <v>242</v>
      </c>
      <c r="G3879" t="s">
        <v>110</v>
      </c>
      <c r="H3879" t="s">
        <v>111</v>
      </c>
      <c r="I3879" t="s">
        <v>33</v>
      </c>
      <c r="J3879" t="s">
        <v>48</v>
      </c>
      <c r="K3879" t="s">
        <v>102</v>
      </c>
      <c r="L3879">
        <v>1</v>
      </c>
      <c r="M3879" s="6">
        <v>2158.96</v>
      </c>
      <c r="N3879" s="8">
        <v>0.2</v>
      </c>
      <c r="O3879" s="6">
        <v>431.79</v>
      </c>
      <c r="P3879" s="6">
        <v>1727.17</v>
      </c>
      <c r="Q3879" s="6">
        <v>1180.97</v>
      </c>
      <c r="R3879" s="6">
        <v>546.20000000000005</v>
      </c>
      <c r="S3879" s="6">
        <v>155.97999999999999</v>
      </c>
      <c r="T3879" t="s">
        <v>36</v>
      </c>
      <c r="U3879">
        <v>3</v>
      </c>
      <c r="V3879" t="s">
        <v>50</v>
      </c>
      <c r="W3879" t="s">
        <v>51</v>
      </c>
      <c r="X3879">
        <v>2025</v>
      </c>
      <c r="Y3879" t="s">
        <v>52</v>
      </c>
      <c r="Z3879" s="8">
        <v>0.31619999999999998</v>
      </c>
    </row>
    <row r="3880" spans="1:26" x14ac:dyDescent="0.3">
      <c r="A3880" t="s">
        <v>8772</v>
      </c>
      <c r="B3880" s="4">
        <v>45991</v>
      </c>
      <c r="C3880" t="s">
        <v>1701</v>
      </c>
      <c r="D3880" t="s">
        <v>8773</v>
      </c>
      <c r="E3880" t="s">
        <v>67</v>
      </c>
      <c r="F3880" t="s">
        <v>158</v>
      </c>
      <c r="G3880" t="s">
        <v>69</v>
      </c>
      <c r="H3880" t="s">
        <v>188</v>
      </c>
      <c r="I3880" t="s">
        <v>116</v>
      </c>
      <c r="J3880" t="s">
        <v>59</v>
      </c>
      <c r="K3880" t="s">
        <v>35</v>
      </c>
      <c r="L3880">
        <v>3</v>
      </c>
      <c r="M3880" s="6">
        <v>905.31</v>
      </c>
      <c r="N3880" s="8">
        <v>0.15</v>
      </c>
      <c r="O3880" s="6">
        <v>407.39</v>
      </c>
      <c r="P3880" s="6">
        <v>2308.54</v>
      </c>
      <c r="Q3880" s="6">
        <v>1430.52</v>
      </c>
      <c r="R3880" s="6">
        <v>878.02</v>
      </c>
      <c r="S3880" s="6">
        <v>432.01</v>
      </c>
      <c r="T3880" t="s">
        <v>117</v>
      </c>
      <c r="U3880">
        <v>11</v>
      </c>
      <c r="V3880" t="s">
        <v>124</v>
      </c>
      <c r="W3880" t="s">
        <v>85</v>
      </c>
      <c r="X3880">
        <v>2025</v>
      </c>
      <c r="Y3880" t="s">
        <v>221</v>
      </c>
      <c r="Z3880" s="8">
        <v>0.38030000000000003</v>
      </c>
    </row>
    <row r="3881" spans="1:26" x14ac:dyDescent="0.3">
      <c r="A3881" t="s">
        <v>8774</v>
      </c>
      <c r="B3881" s="4">
        <v>45860</v>
      </c>
      <c r="C3881" t="s">
        <v>5514</v>
      </c>
      <c r="D3881" t="s">
        <v>8775</v>
      </c>
      <c r="E3881" t="s">
        <v>29</v>
      </c>
      <c r="F3881" t="s">
        <v>242</v>
      </c>
      <c r="G3881" t="s">
        <v>132</v>
      </c>
      <c r="H3881" t="s">
        <v>252</v>
      </c>
      <c r="I3881" t="s">
        <v>75</v>
      </c>
      <c r="J3881" t="s">
        <v>59</v>
      </c>
      <c r="K3881" t="s">
        <v>49</v>
      </c>
      <c r="L3881">
        <v>1</v>
      </c>
      <c r="M3881" s="6">
        <v>2530.23</v>
      </c>
      <c r="N3881" s="8">
        <v>0.05</v>
      </c>
      <c r="O3881" s="6">
        <v>126.51</v>
      </c>
      <c r="P3881" s="6">
        <v>2403.7199999999998</v>
      </c>
      <c r="Q3881" s="6">
        <v>1593.05</v>
      </c>
      <c r="R3881" s="6">
        <v>810.67</v>
      </c>
      <c r="S3881" s="6">
        <v>146.54</v>
      </c>
      <c r="T3881" t="s">
        <v>117</v>
      </c>
      <c r="U3881">
        <v>7</v>
      </c>
      <c r="V3881" t="s">
        <v>179</v>
      </c>
      <c r="W3881" t="s">
        <v>62</v>
      </c>
      <c r="X3881">
        <v>2025</v>
      </c>
      <c r="Y3881" t="s">
        <v>208</v>
      </c>
      <c r="Z3881" s="8">
        <v>0.33729999999999999</v>
      </c>
    </row>
    <row r="3882" spans="1:26" x14ac:dyDescent="0.3">
      <c r="A3882" t="s">
        <v>8776</v>
      </c>
      <c r="B3882" s="4">
        <v>45850</v>
      </c>
      <c r="C3882" t="s">
        <v>3663</v>
      </c>
      <c r="D3882" t="s">
        <v>8777</v>
      </c>
      <c r="E3882" t="s">
        <v>67</v>
      </c>
      <c r="F3882" t="s">
        <v>158</v>
      </c>
      <c r="G3882" t="s">
        <v>31</v>
      </c>
      <c r="H3882" t="s">
        <v>32</v>
      </c>
      <c r="I3882" t="s">
        <v>33</v>
      </c>
      <c r="J3882" t="s">
        <v>59</v>
      </c>
      <c r="K3882" t="s">
        <v>35</v>
      </c>
      <c r="L3882">
        <v>1</v>
      </c>
      <c r="M3882" s="6">
        <v>943.67</v>
      </c>
      <c r="N3882" s="8">
        <v>0.15</v>
      </c>
      <c r="O3882" s="6">
        <v>141.55000000000001</v>
      </c>
      <c r="P3882" s="6">
        <v>802.12</v>
      </c>
      <c r="Q3882" s="6">
        <v>476.37</v>
      </c>
      <c r="R3882" s="6">
        <v>325.75</v>
      </c>
      <c r="S3882" s="6">
        <v>309.88</v>
      </c>
      <c r="T3882" t="s">
        <v>117</v>
      </c>
      <c r="U3882">
        <v>7</v>
      </c>
      <c r="V3882" t="s">
        <v>179</v>
      </c>
      <c r="W3882" t="s">
        <v>62</v>
      </c>
      <c r="X3882">
        <v>2025</v>
      </c>
      <c r="Y3882" t="s">
        <v>208</v>
      </c>
      <c r="Z3882" s="8">
        <v>0.40610000000000002</v>
      </c>
    </row>
    <row r="3883" spans="1:26" x14ac:dyDescent="0.3">
      <c r="A3883" t="s">
        <v>8778</v>
      </c>
      <c r="B3883" s="4">
        <v>45450</v>
      </c>
      <c r="C3883" t="s">
        <v>4416</v>
      </c>
      <c r="D3883" t="s">
        <v>8779</v>
      </c>
      <c r="E3883" t="s">
        <v>56</v>
      </c>
      <c r="F3883" t="s">
        <v>74</v>
      </c>
      <c r="G3883" t="s">
        <v>110</v>
      </c>
      <c r="H3883" t="s">
        <v>269</v>
      </c>
      <c r="I3883" t="s">
        <v>75</v>
      </c>
      <c r="J3883" t="s">
        <v>48</v>
      </c>
      <c r="K3883" t="s">
        <v>49</v>
      </c>
      <c r="L3883">
        <v>3</v>
      </c>
      <c r="M3883" s="6">
        <v>1923.03</v>
      </c>
      <c r="N3883" s="8">
        <v>0.1</v>
      </c>
      <c r="O3883" s="6">
        <v>576.91</v>
      </c>
      <c r="P3883" s="6">
        <v>5192.18</v>
      </c>
      <c r="Q3883" s="6">
        <v>3284.91</v>
      </c>
      <c r="R3883" s="6">
        <v>1907.27</v>
      </c>
      <c r="S3883" s="6">
        <v>295.87</v>
      </c>
      <c r="T3883" t="s">
        <v>36</v>
      </c>
      <c r="U3883">
        <v>6</v>
      </c>
      <c r="V3883" t="s">
        <v>189</v>
      </c>
      <c r="W3883" t="s">
        <v>38</v>
      </c>
      <c r="X3883">
        <v>2024</v>
      </c>
      <c r="Y3883" t="s">
        <v>190</v>
      </c>
      <c r="Z3883" s="8">
        <v>0.36730000000000002</v>
      </c>
    </row>
    <row r="3884" spans="1:26" x14ac:dyDescent="0.3">
      <c r="A3884" t="s">
        <v>8780</v>
      </c>
      <c r="B3884" s="4">
        <v>45780</v>
      </c>
      <c r="C3884" t="s">
        <v>1368</v>
      </c>
      <c r="D3884" t="s">
        <v>8781</v>
      </c>
      <c r="E3884" t="s">
        <v>29</v>
      </c>
      <c r="F3884" t="s">
        <v>30</v>
      </c>
      <c r="G3884" t="s">
        <v>69</v>
      </c>
      <c r="H3884" t="s">
        <v>291</v>
      </c>
      <c r="I3884" t="s">
        <v>75</v>
      </c>
      <c r="J3884" t="s">
        <v>48</v>
      </c>
      <c r="K3884" t="s">
        <v>102</v>
      </c>
      <c r="L3884">
        <v>1</v>
      </c>
      <c r="M3884" s="6">
        <v>694.6</v>
      </c>
      <c r="N3884" s="8">
        <v>0.2</v>
      </c>
      <c r="O3884" s="6">
        <v>138.91999999999999</v>
      </c>
      <c r="P3884" s="6">
        <v>555.67999999999995</v>
      </c>
      <c r="Q3884" s="6">
        <v>396.1</v>
      </c>
      <c r="R3884" s="6">
        <v>159.58000000000001</v>
      </c>
      <c r="S3884" s="6">
        <v>269.70999999999998</v>
      </c>
      <c r="T3884" t="s">
        <v>36</v>
      </c>
      <c r="U3884">
        <v>5</v>
      </c>
      <c r="V3884" t="s">
        <v>103</v>
      </c>
      <c r="W3884" t="s">
        <v>38</v>
      </c>
      <c r="X3884">
        <v>2025</v>
      </c>
      <c r="Y3884" t="s">
        <v>167</v>
      </c>
      <c r="Z3884" s="8">
        <v>0.28720000000000001</v>
      </c>
    </row>
    <row r="3885" spans="1:26" x14ac:dyDescent="0.3">
      <c r="A3885" t="s">
        <v>8782</v>
      </c>
      <c r="B3885" s="4">
        <v>45977</v>
      </c>
      <c r="C3885" t="s">
        <v>1468</v>
      </c>
      <c r="D3885" t="s">
        <v>8783</v>
      </c>
      <c r="E3885" t="s">
        <v>29</v>
      </c>
      <c r="F3885" t="s">
        <v>242</v>
      </c>
      <c r="G3885" t="s">
        <v>69</v>
      </c>
      <c r="H3885" t="s">
        <v>83</v>
      </c>
      <c r="I3885" t="s">
        <v>75</v>
      </c>
      <c r="J3885" t="s">
        <v>34</v>
      </c>
      <c r="K3885" t="s">
        <v>76</v>
      </c>
      <c r="L3885">
        <v>1</v>
      </c>
      <c r="M3885" s="6">
        <v>1920.37</v>
      </c>
      <c r="N3885" s="8">
        <v>0</v>
      </c>
      <c r="O3885" s="6">
        <v>0</v>
      </c>
      <c r="P3885" s="6">
        <v>1920.37</v>
      </c>
      <c r="Q3885" s="6">
        <v>1408.11</v>
      </c>
      <c r="R3885" s="6">
        <v>512.26</v>
      </c>
      <c r="S3885" s="6">
        <v>192.04</v>
      </c>
      <c r="T3885" t="s">
        <v>77</v>
      </c>
      <c r="U3885">
        <v>11</v>
      </c>
      <c r="V3885" t="s">
        <v>124</v>
      </c>
      <c r="W3885" t="s">
        <v>85</v>
      </c>
      <c r="X3885">
        <v>2025</v>
      </c>
      <c r="Y3885" t="s">
        <v>221</v>
      </c>
      <c r="Z3885" s="8">
        <v>0.26679999999999998</v>
      </c>
    </row>
    <row r="3886" spans="1:26" x14ac:dyDescent="0.3">
      <c r="A3886" t="s">
        <v>8784</v>
      </c>
      <c r="B3886" s="4">
        <v>45533</v>
      </c>
      <c r="C3886" t="s">
        <v>3529</v>
      </c>
      <c r="D3886" t="s">
        <v>8785</v>
      </c>
      <c r="E3886" t="s">
        <v>29</v>
      </c>
      <c r="F3886" t="s">
        <v>141</v>
      </c>
      <c r="G3886" t="s">
        <v>31</v>
      </c>
      <c r="H3886" t="s">
        <v>96</v>
      </c>
      <c r="I3886" t="s">
        <v>116</v>
      </c>
      <c r="J3886" t="s">
        <v>59</v>
      </c>
      <c r="K3886" t="s">
        <v>35</v>
      </c>
      <c r="L3886">
        <v>2</v>
      </c>
      <c r="M3886" s="6">
        <v>1550.75</v>
      </c>
      <c r="N3886" s="8">
        <v>0.1</v>
      </c>
      <c r="O3886" s="6">
        <v>310.14999999999998</v>
      </c>
      <c r="P3886" s="6">
        <v>2791.35</v>
      </c>
      <c r="Q3886" s="6">
        <v>1634.77</v>
      </c>
      <c r="R3886" s="6">
        <v>1156.58</v>
      </c>
      <c r="S3886" s="6">
        <v>414.59</v>
      </c>
      <c r="T3886" t="s">
        <v>36</v>
      </c>
      <c r="U3886">
        <v>8</v>
      </c>
      <c r="V3886" t="s">
        <v>118</v>
      </c>
      <c r="W3886" t="s">
        <v>62</v>
      </c>
      <c r="X3886">
        <v>2024</v>
      </c>
      <c r="Y3886" t="s">
        <v>119</v>
      </c>
      <c r="Z3886" s="8">
        <v>0.4143</v>
      </c>
    </row>
    <row r="3887" spans="1:26" x14ac:dyDescent="0.3">
      <c r="A3887" t="s">
        <v>8786</v>
      </c>
      <c r="B3887" s="4">
        <v>45296</v>
      </c>
      <c r="C3887" t="s">
        <v>4086</v>
      </c>
      <c r="D3887" t="s">
        <v>8787</v>
      </c>
      <c r="E3887" t="s">
        <v>56</v>
      </c>
      <c r="F3887" t="s">
        <v>74</v>
      </c>
      <c r="G3887" t="s">
        <v>31</v>
      </c>
      <c r="H3887" t="s">
        <v>96</v>
      </c>
      <c r="I3887" t="s">
        <v>33</v>
      </c>
      <c r="J3887" t="s">
        <v>59</v>
      </c>
      <c r="K3887" t="s">
        <v>35</v>
      </c>
      <c r="L3887">
        <v>1</v>
      </c>
      <c r="M3887" s="6">
        <v>606.71</v>
      </c>
      <c r="N3887" s="8">
        <v>0.15</v>
      </c>
      <c r="O3887" s="6">
        <v>91.01</v>
      </c>
      <c r="P3887" s="6">
        <v>515.70000000000005</v>
      </c>
      <c r="Q3887" s="6">
        <v>330.86</v>
      </c>
      <c r="R3887" s="6">
        <v>184.84</v>
      </c>
      <c r="S3887" s="6">
        <v>426.94</v>
      </c>
      <c r="T3887" t="s">
        <v>36</v>
      </c>
      <c r="U3887">
        <v>1</v>
      </c>
      <c r="V3887" t="s">
        <v>91</v>
      </c>
      <c r="W3887" t="s">
        <v>51</v>
      </c>
      <c r="X3887">
        <v>2024</v>
      </c>
      <c r="Y3887" t="s">
        <v>92</v>
      </c>
      <c r="Z3887" s="8">
        <v>0.3584</v>
      </c>
    </row>
    <row r="3888" spans="1:26" x14ac:dyDescent="0.3">
      <c r="A3888" t="s">
        <v>8788</v>
      </c>
      <c r="B3888" s="4">
        <v>45887</v>
      </c>
      <c r="C3888" t="s">
        <v>3893</v>
      </c>
      <c r="D3888" t="s">
        <v>8789</v>
      </c>
      <c r="E3888" t="s">
        <v>29</v>
      </c>
      <c r="F3888" t="s">
        <v>123</v>
      </c>
      <c r="G3888" t="s">
        <v>132</v>
      </c>
      <c r="H3888" t="s">
        <v>154</v>
      </c>
      <c r="I3888" t="s">
        <v>75</v>
      </c>
      <c r="J3888" t="s">
        <v>48</v>
      </c>
      <c r="K3888" t="s">
        <v>35</v>
      </c>
      <c r="L3888">
        <v>2</v>
      </c>
      <c r="M3888" s="6">
        <v>1419.62</v>
      </c>
      <c r="N3888" s="8">
        <v>0.15</v>
      </c>
      <c r="O3888" s="6">
        <v>425.89</v>
      </c>
      <c r="P3888" s="6">
        <v>2413.35</v>
      </c>
      <c r="Q3888" s="6">
        <v>1895.15</v>
      </c>
      <c r="R3888" s="6">
        <v>518.20000000000005</v>
      </c>
      <c r="S3888" s="6">
        <v>259.55</v>
      </c>
      <c r="T3888" t="s">
        <v>77</v>
      </c>
      <c r="U3888">
        <v>8</v>
      </c>
      <c r="V3888" t="s">
        <v>118</v>
      </c>
      <c r="W3888" t="s">
        <v>62</v>
      </c>
      <c r="X3888">
        <v>2025</v>
      </c>
      <c r="Y3888" t="s">
        <v>277</v>
      </c>
      <c r="Z3888" s="8">
        <v>0.2147</v>
      </c>
    </row>
    <row r="3889" spans="1:26" x14ac:dyDescent="0.3">
      <c r="A3889" t="s">
        <v>8790</v>
      </c>
      <c r="B3889" s="4">
        <v>45652</v>
      </c>
      <c r="C3889" t="s">
        <v>2702</v>
      </c>
      <c r="D3889" t="s">
        <v>8791</v>
      </c>
      <c r="E3889" t="s">
        <v>108</v>
      </c>
      <c r="F3889" t="s">
        <v>364</v>
      </c>
      <c r="G3889" t="s">
        <v>132</v>
      </c>
      <c r="H3889" t="s">
        <v>228</v>
      </c>
      <c r="I3889" t="s">
        <v>33</v>
      </c>
      <c r="J3889" t="s">
        <v>34</v>
      </c>
      <c r="K3889" t="s">
        <v>102</v>
      </c>
      <c r="L3889">
        <v>1</v>
      </c>
      <c r="M3889" s="6">
        <v>1222.43</v>
      </c>
      <c r="N3889" s="8">
        <v>0.1</v>
      </c>
      <c r="O3889" s="6">
        <v>122.24</v>
      </c>
      <c r="P3889" s="6">
        <v>1100.19</v>
      </c>
      <c r="Q3889" s="6">
        <v>863.14</v>
      </c>
      <c r="R3889" s="6">
        <v>237.05</v>
      </c>
      <c r="S3889" s="6">
        <v>181.75</v>
      </c>
      <c r="T3889" t="s">
        <v>36</v>
      </c>
      <c r="U3889">
        <v>12</v>
      </c>
      <c r="V3889" t="s">
        <v>84</v>
      </c>
      <c r="W3889" t="s">
        <v>85</v>
      </c>
      <c r="X3889">
        <v>2024</v>
      </c>
      <c r="Y3889" t="s">
        <v>162</v>
      </c>
      <c r="Z3889" s="8">
        <v>0.2155</v>
      </c>
    </row>
    <row r="3890" spans="1:26" x14ac:dyDescent="0.3">
      <c r="A3890" t="s">
        <v>8792</v>
      </c>
      <c r="B3890" s="4">
        <v>45750</v>
      </c>
      <c r="C3890" t="s">
        <v>1476</v>
      </c>
      <c r="D3890" t="s">
        <v>8793</v>
      </c>
      <c r="E3890" t="s">
        <v>43</v>
      </c>
      <c r="F3890" t="s">
        <v>273</v>
      </c>
      <c r="G3890" t="s">
        <v>45</v>
      </c>
      <c r="H3890" t="s">
        <v>32</v>
      </c>
      <c r="I3890" t="s">
        <v>33</v>
      </c>
      <c r="J3890" t="s">
        <v>59</v>
      </c>
      <c r="K3890" t="s">
        <v>102</v>
      </c>
      <c r="L3890">
        <v>2</v>
      </c>
      <c r="M3890" s="6">
        <v>1196.01</v>
      </c>
      <c r="N3890" s="8">
        <v>0.15</v>
      </c>
      <c r="O3890" s="6">
        <v>358.8</v>
      </c>
      <c r="P3890" s="6">
        <v>2033.22</v>
      </c>
      <c r="Q3890" s="6">
        <v>1535.08</v>
      </c>
      <c r="R3890" s="6">
        <v>498.14</v>
      </c>
      <c r="S3890" s="6">
        <v>308.85000000000002</v>
      </c>
      <c r="T3890" t="s">
        <v>77</v>
      </c>
      <c r="U3890">
        <v>4</v>
      </c>
      <c r="V3890" t="s">
        <v>37</v>
      </c>
      <c r="W3890" t="s">
        <v>38</v>
      </c>
      <c r="X3890">
        <v>2025</v>
      </c>
      <c r="Y3890" t="s">
        <v>112</v>
      </c>
      <c r="Z3890" s="8">
        <v>0.245</v>
      </c>
    </row>
    <row r="3891" spans="1:26" x14ac:dyDescent="0.3">
      <c r="A3891" t="s">
        <v>8794</v>
      </c>
      <c r="B3891" s="4">
        <v>45539</v>
      </c>
      <c r="C3891" t="s">
        <v>735</v>
      </c>
      <c r="D3891" t="s">
        <v>8795</v>
      </c>
      <c r="E3891" t="s">
        <v>108</v>
      </c>
      <c r="F3891" t="s">
        <v>145</v>
      </c>
      <c r="G3891" t="s">
        <v>69</v>
      </c>
      <c r="H3891" t="s">
        <v>291</v>
      </c>
      <c r="I3891" t="s">
        <v>75</v>
      </c>
      <c r="J3891" t="s">
        <v>34</v>
      </c>
      <c r="K3891" t="s">
        <v>35</v>
      </c>
      <c r="L3891">
        <v>2</v>
      </c>
      <c r="M3891" s="6">
        <v>1184.8499999999999</v>
      </c>
      <c r="N3891" s="8">
        <v>0.2</v>
      </c>
      <c r="O3891" s="6">
        <v>473.94</v>
      </c>
      <c r="P3891" s="6">
        <v>1895.76</v>
      </c>
      <c r="Q3891" s="6">
        <v>1548.89</v>
      </c>
      <c r="R3891" s="6">
        <v>346.87</v>
      </c>
      <c r="S3891" s="6">
        <v>179.3</v>
      </c>
      <c r="T3891" t="s">
        <v>36</v>
      </c>
      <c r="U3891">
        <v>9</v>
      </c>
      <c r="V3891" t="s">
        <v>61</v>
      </c>
      <c r="W3891" t="s">
        <v>62</v>
      </c>
      <c r="X3891">
        <v>2024</v>
      </c>
      <c r="Y3891" t="s">
        <v>63</v>
      </c>
      <c r="Z3891" s="8">
        <v>0.183</v>
      </c>
    </row>
    <row r="3892" spans="1:26" x14ac:dyDescent="0.3">
      <c r="A3892" t="s">
        <v>8796</v>
      </c>
      <c r="B3892" s="4">
        <v>45857</v>
      </c>
      <c r="C3892" t="s">
        <v>1462</v>
      </c>
      <c r="D3892" t="s">
        <v>8797</v>
      </c>
      <c r="E3892" t="s">
        <v>29</v>
      </c>
      <c r="F3892" t="s">
        <v>123</v>
      </c>
      <c r="G3892" t="s">
        <v>45</v>
      </c>
      <c r="H3892" t="s">
        <v>83</v>
      </c>
      <c r="I3892" t="s">
        <v>33</v>
      </c>
      <c r="J3892" t="s">
        <v>34</v>
      </c>
      <c r="K3892" t="s">
        <v>60</v>
      </c>
      <c r="L3892">
        <v>1</v>
      </c>
      <c r="M3892" s="6">
        <v>1135.58</v>
      </c>
      <c r="N3892" s="8">
        <v>0.1</v>
      </c>
      <c r="O3892" s="6">
        <v>113.56</v>
      </c>
      <c r="P3892" s="6">
        <v>1022.02</v>
      </c>
      <c r="Q3892" s="6">
        <v>805.05</v>
      </c>
      <c r="R3892" s="6">
        <v>216.97</v>
      </c>
      <c r="S3892" s="6">
        <v>306.55</v>
      </c>
      <c r="T3892" t="s">
        <v>36</v>
      </c>
      <c r="U3892">
        <v>7</v>
      </c>
      <c r="V3892" t="s">
        <v>179</v>
      </c>
      <c r="W3892" t="s">
        <v>62</v>
      </c>
      <c r="X3892">
        <v>2025</v>
      </c>
      <c r="Y3892" t="s">
        <v>208</v>
      </c>
      <c r="Z3892" s="8">
        <v>0.21229999999999999</v>
      </c>
    </row>
    <row r="3893" spans="1:26" x14ac:dyDescent="0.3">
      <c r="A3893" t="s">
        <v>8798</v>
      </c>
      <c r="B3893" s="4">
        <v>45964</v>
      </c>
      <c r="C3893" t="s">
        <v>797</v>
      </c>
      <c r="D3893" t="s">
        <v>8799</v>
      </c>
      <c r="E3893" t="s">
        <v>108</v>
      </c>
      <c r="F3893" t="s">
        <v>194</v>
      </c>
      <c r="G3893" t="s">
        <v>132</v>
      </c>
      <c r="H3893" t="s">
        <v>154</v>
      </c>
      <c r="I3893" t="s">
        <v>33</v>
      </c>
      <c r="J3893" t="s">
        <v>48</v>
      </c>
      <c r="K3893" t="s">
        <v>35</v>
      </c>
      <c r="L3893">
        <v>2</v>
      </c>
      <c r="M3893" s="6">
        <v>1367.81</v>
      </c>
      <c r="N3893" s="8">
        <v>0.1</v>
      </c>
      <c r="O3893" s="6">
        <v>273.56</v>
      </c>
      <c r="P3893" s="6">
        <v>2462.06</v>
      </c>
      <c r="Q3893" s="6">
        <v>1797.88</v>
      </c>
      <c r="R3893" s="6">
        <v>664.18</v>
      </c>
      <c r="S3893" s="6">
        <v>266.14</v>
      </c>
      <c r="T3893" t="s">
        <v>36</v>
      </c>
      <c r="U3893">
        <v>11</v>
      </c>
      <c r="V3893" t="s">
        <v>124</v>
      </c>
      <c r="W3893" t="s">
        <v>85</v>
      </c>
      <c r="X3893">
        <v>2025</v>
      </c>
      <c r="Y3893" t="s">
        <v>221</v>
      </c>
      <c r="Z3893" s="8">
        <v>0.26979999999999998</v>
      </c>
    </row>
    <row r="3894" spans="1:26" x14ac:dyDescent="0.3">
      <c r="A3894" t="s">
        <v>8800</v>
      </c>
      <c r="B3894" s="4">
        <v>45713</v>
      </c>
      <c r="C3894" t="s">
        <v>2086</v>
      </c>
      <c r="D3894" t="s">
        <v>8801</v>
      </c>
      <c r="E3894" t="s">
        <v>43</v>
      </c>
      <c r="F3894" t="s">
        <v>101</v>
      </c>
      <c r="G3894" t="s">
        <v>45</v>
      </c>
      <c r="H3894" t="s">
        <v>83</v>
      </c>
      <c r="I3894" t="s">
        <v>75</v>
      </c>
      <c r="J3894" t="s">
        <v>48</v>
      </c>
      <c r="K3894" t="s">
        <v>76</v>
      </c>
      <c r="L3894">
        <v>1</v>
      </c>
      <c r="M3894" s="6">
        <v>496.24</v>
      </c>
      <c r="N3894" s="8">
        <v>0.2</v>
      </c>
      <c r="O3894" s="6">
        <v>99.25</v>
      </c>
      <c r="P3894" s="6">
        <v>396.99</v>
      </c>
      <c r="Q3894" s="6">
        <v>271.29000000000002</v>
      </c>
      <c r="R3894" s="6">
        <v>125.7</v>
      </c>
      <c r="S3894" s="6">
        <v>401.76</v>
      </c>
      <c r="T3894" t="s">
        <v>36</v>
      </c>
      <c r="U3894">
        <v>2</v>
      </c>
      <c r="V3894" t="s">
        <v>171</v>
      </c>
      <c r="W3894" t="s">
        <v>51</v>
      </c>
      <c r="X3894">
        <v>2025</v>
      </c>
      <c r="Y3894" t="s">
        <v>172</v>
      </c>
      <c r="Z3894" s="8">
        <v>0.31659999999999999</v>
      </c>
    </row>
    <row r="3895" spans="1:26" x14ac:dyDescent="0.3">
      <c r="A3895" t="s">
        <v>8802</v>
      </c>
      <c r="B3895" s="4">
        <v>45306</v>
      </c>
      <c r="C3895" t="s">
        <v>4108</v>
      </c>
      <c r="D3895" t="s">
        <v>8803</v>
      </c>
      <c r="E3895" t="s">
        <v>29</v>
      </c>
      <c r="F3895" t="s">
        <v>242</v>
      </c>
      <c r="G3895" t="s">
        <v>69</v>
      </c>
      <c r="H3895" t="s">
        <v>188</v>
      </c>
      <c r="I3895" t="s">
        <v>116</v>
      </c>
      <c r="J3895" t="s">
        <v>34</v>
      </c>
      <c r="K3895" t="s">
        <v>60</v>
      </c>
      <c r="L3895">
        <v>2</v>
      </c>
      <c r="M3895" s="6">
        <v>386.66</v>
      </c>
      <c r="N3895" s="8">
        <v>0.15</v>
      </c>
      <c r="O3895" s="6">
        <v>116</v>
      </c>
      <c r="P3895" s="6">
        <v>657.32</v>
      </c>
      <c r="Q3895" s="6">
        <v>417.41</v>
      </c>
      <c r="R3895" s="6">
        <v>239.91</v>
      </c>
      <c r="S3895" s="6">
        <v>176.41</v>
      </c>
      <c r="T3895" t="s">
        <v>36</v>
      </c>
      <c r="U3895">
        <v>1</v>
      </c>
      <c r="V3895" t="s">
        <v>91</v>
      </c>
      <c r="W3895" t="s">
        <v>51</v>
      </c>
      <c r="X3895">
        <v>2024</v>
      </c>
      <c r="Y3895" t="s">
        <v>92</v>
      </c>
      <c r="Z3895" s="8">
        <v>0.36499999999999999</v>
      </c>
    </row>
    <row r="3896" spans="1:26" x14ac:dyDescent="0.3">
      <c r="A3896" t="s">
        <v>8804</v>
      </c>
      <c r="B3896" s="4">
        <v>45864</v>
      </c>
      <c r="C3896" t="s">
        <v>422</v>
      </c>
      <c r="D3896" t="s">
        <v>8805</v>
      </c>
      <c r="E3896" t="s">
        <v>43</v>
      </c>
      <c r="F3896" t="s">
        <v>44</v>
      </c>
      <c r="G3896" t="s">
        <v>69</v>
      </c>
      <c r="H3896" t="s">
        <v>188</v>
      </c>
      <c r="I3896" t="s">
        <v>75</v>
      </c>
      <c r="J3896" t="s">
        <v>48</v>
      </c>
      <c r="K3896" t="s">
        <v>49</v>
      </c>
      <c r="L3896">
        <v>2</v>
      </c>
      <c r="M3896" s="6">
        <v>870.44</v>
      </c>
      <c r="N3896" s="8">
        <v>0.15</v>
      </c>
      <c r="O3896" s="6">
        <v>261.13</v>
      </c>
      <c r="P3896" s="6">
        <v>1479.75</v>
      </c>
      <c r="Q3896" s="6">
        <v>998.7</v>
      </c>
      <c r="R3896" s="6">
        <v>481.05</v>
      </c>
      <c r="S3896" s="6">
        <v>136.4</v>
      </c>
      <c r="T3896" t="s">
        <v>117</v>
      </c>
      <c r="U3896">
        <v>7</v>
      </c>
      <c r="V3896" t="s">
        <v>179</v>
      </c>
      <c r="W3896" t="s">
        <v>62</v>
      </c>
      <c r="X3896">
        <v>2025</v>
      </c>
      <c r="Y3896" t="s">
        <v>208</v>
      </c>
      <c r="Z3896" s="8">
        <v>0.3251</v>
      </c>
    </row>
    <row r="3897" spans="1:26" x14ac:dyDescent="0.3">
      <c r="A3897" t="s">
        <v>8806</v>
      </c>
      <c r="B3897" s="4">
        <v>45413</v>
      </c>
      <c r="C3897" t="s">
        <v>851</v>
      </c>
      <c r="D3897" t="s">
        <v>8807</v>
      </c>
      <c r="E3897" t="s">
        <v>43</v>
      </c>
      <c r="F3897" t="s">
        <v>256</v>
      </c>
      <c r="G3897" t="s">
        <v>132</v>
      </c>
      <c r="H3897" t="s">
        <v>252</v>
      </c>
      <c r="I3897" t="s">
        <v>33</v>
      </c>
      <c r="J3897" t="s">
        <v>48</v>
      </c>
      <c r="K3897" t="s">
        <v>60</v>
      </c>
      <c r="L3897">
        <v>2</v>
      </c>
      <c r="M3897" s="6">
        <v>629.51</v>
      </c>
      <c r="N3897" s="8">
        <v>0.2</v>
      </c>
      <c r="O3897" s="6">
        <v>251.8</v>
      </c>
      <c r="P3897" s="6">
        <v>1007.22</v>
      </c>
      <c r="Q3897" s="6">
        <v>758.92</v>
      </c>
      <c r="R3897" s="6">
        <v>248.3</v>
      </c>
      <c r="S3897" s="6">
        <v>238.21</v>
      </c>
      <c r="T3897" t="s">
        <v>36</v>
      </c>
      <c r="U3897">
        <v>5</v>
      </c>
      <c r="V3897" t="s">
        <v>103</v>
      </c>
      <c r="W3897" t="s">
        <v>38</v>
      </c>
      <c r="X3897">
        <v>2024</v>
      </c>
      <c r="Y3897" t="s">
        <v>104</v>
      </c>
      <c r="Z3897" s="8">
        <v>0.2465</v>
      </c>
    </row>
    <row r="3898" spans="1:26" x14ac:dyDescent="0.3">
      <c r="A3898" t="s">
        <v>8808</v>
      </c>
      <c r="B3898" s="4">
        <v>45568</v>
      </c>
      <c r="C3898" t="s">
        <v>1282</v>
      </c>
      <c r="D3898" t="s">
        <v>8809</v>
      </c>
      <c r="E3898" t="s">
        <v>56</v>
      </c>
      <c r="F3898" t="s">
        <v>74</v>
      </c>
      <c r="G3898" t="s">
        <v>31</v>
      </c>
      <c r="H3898" t="s">
        <v>32</v>
      </c>
      <c r="I3898" t="s">
        <v>47</v>
      </c>
      <c r="J3898" t="s">
        <v>59</v>
      </c>
      <c r="K3898" t="s">
        <v>76</v>
      </c>
      <c r="L3898">
        <v>1</v>
      </c>
      <c r="M3898" s="6">
        <v>1059.8399999999999</v>
      </c>
      <c r="N3898" s="8">
        <v>0.15</v>
      </c>
      <c r="O3898" s="6">
        <v>158.97999999999999</v>
      </c>
      <c r="P3898" s="6">
        <v>900.86</v>
      </c>
      <c r="Q3898" s="6">
        <v>551.67999999999995</v>
      </c>
      <c r="R3898" s="6">
        <v>349.18</v>
      </c>
      <c r="S3898" s="6">
        <v>438.94</v>
      </c>
      <c r="T3898" t="s">
        <v>36</v>
      </c>
      <c r="U3898">
        <v>10</v>
      </c>
      <c r="V3898" t="s">
        <v>146</v>
      </c>
      <c r="W3898" t="s">
        <v>85</v>
      </c>
      <c r="X3898">
        <v>2024</v>
      </c>
      <c r="Y3898" t="s">
        <v>184</v>
      </c>
      <c r="Z3898" s="8">
        <v>0.3876</v>
      </c>
    </row>
    <row r="3899" spans="1:26" x14ac:dyDescent="0.3">
      <c r="A3899" t="s">
        <v>8810</v>
      </c>
      <c r="B3899" s="4">
        <v>45849</v>
      </c>
      <c r="C3899" t="s">
        <v>821</v>
      </c>
      <c r="D3899" t="s">
        <v>8811</v>
      </c>
      <c r="E3899" t="s">
        <v>29</v>
      </c>
      <c r="F3899" t="s">
        <v>30</v>
      </c>
      <c r="G3899" t="s">
        <v>45</v>
      </c>
      <c r="H3899" t="s">
        <v>83</v>
      </c>
      <c r="I3899" t="s">
        <v>116</v>
      </c>
      <c r="J3899" t="s">
        <v>48</v>
      </c>
      <c r="K3899" t="s">
        <v>76</v>
      </c>
      <c r="L3899">
        <v>1</v>
      </c>
      <c r="M3899" s="6">
        <v>3036.7</v>
      </c>
      <c r="N3899" s="8">
        <v>0.15</v>
      </c>
      <c r="O3899" s="6">
        <v>455.5</v>
      </c>
      <c r="P3899" s="6">
        <v>2581.1999999999998</v>
      </c>
      <c r="Q3899" s="6">
        <v>1565.32</v>
      </c>
      <c r="R3899" s="6">
        <v>1015.88</v>
      </c>
      <c r="S3899" s="6">
        <v>316.74</v>
      </c>
      <c r="T3899" t="s">
        <v>36</v>
      </c>
      <c r="U3899">
        <v>7</v>
      </c>
      <c r="V3899" t="s">
        <v>179</v>
      </c>
      <c r="W3899" t="s">
        <v>62</v>
      </c>
      <c r="X3899">
        <v>2025</v>
      </c>
      <c r="Y3899" t="s">
        <v>208</v>
      </c>
      <c r="Z3899" s="8">
        <v>0.39360000000000001</v>
      </c>
    </row>
    <row r="3900" spans="1:26" x14ac:dyDescent="0.3">
      <c r="A3900" t="s">
        <v>8812</v>
      </c>
      <c r="B3900" s="4">
        <v>45744</v>
      </c>
      <c r="C3900" t="s">
        <v>3213</v>
      </c>
      <c r="D3900" t="s">
        <v>8813</v>
      </c>
      <c r="E3900" t="s">
        <v>29</v>
      </c>
      <c r="F3900" t="s">
        <v>123</v>
      </c>
      <c r="G3900" t="s">
        <v>69</v>
      </c>
      <c r="H3900" t="s">
        <v>291</v>
      </c>
      <c r="I3900" t="s">
        <v>116</v>
      </c>
      <c r="J3900" t="s">
        <v>48</v>
      </c>
      <c r="K3900" t="s">
        <v>35</v>
      </c>
      <c r="L3900">
        <v>1</v>
      </c>
      <c r="M3900" s="6">
        <v>424.21</v>
      </c>
      <c r="N3900" s="8">
        <v>0.15</v>
      </c>
      <c r="O3900" s="6">
        <v>63.63</v>
      </c>
      <c r="P3900" s="6">
        <v>360.58</v>
      </c>
      <c r="Q3900" s="6">
        <v>232.15</v>
      </c>
      <c r="R3900" s="6">
        <v>128.43</v>
      </c>
      <c r="S3900" s="6">
        <v>414.19</v>
      </c>
      <c r="T3900" t="s">
        <v>117</v>
      </c>
      <c r="U3900">
        <v>3</v>
      </c>
      <c r="V3900" t="s">
        <v>50</v>
      </c>
      <c r="W3900" t="s">
        <v>51</v>
      </c>
      <c r="X3900">
        <v>2025</v>
      </c>
      <c r="Y3900" t="s">
        <v>52</v>
      </c>
      <c r="Z3900" s="8">
        <v>0.35620000000000002</v>
      </c>
    </row>
    <row r="3901" spans="1:26" x14ac:dyDescent="0.3">
      <c r="A3901" t="s">
        <v>8814</v>
      </c>
      <c r="B3901" s="4">
        <v>45681</v>
      </c>
      <c r="C3901" t="s">
        <v>1035</v>
      </c>
      <c r="D3901" t="s">
        <v>8815</v>
      </c>
      <c r="E3901" t="s">
        <v>108</v>
      </c>
      <c r="F3901" t="s">
        <v>145</v>
      </c>
      <c r="G3901" t="s">
        <v>31</v>
      </c>
      <c r="H3901" t="s">
        <v>58</v>
      </c>
      <c r="I3901" t="s">
        <v>75</v>
      </c>
      <c r="J3901" t="s">
        <v>59</v>
      </c>
      <c r="K3901" t="s">
        <v>49</v>
      </c>
      <c r="L3901">
        <v>1</v>
      </c>
      <c r="M3901" s="6">
        <v>1082.6400000000001</v>
      </c>
      <c r="N3901" s="8">
        <v>0.05</v>
      </c>
      <c r="O3901" s="6">
        <v>54.13</v>
      </c>
      <c r="P3901" s="6">
        <v>1028.51</v>
      </c>
      <c r="Q3901" s="6">
        <v>795.2</v>
      </c>
      <c r="R3901" s="6">
        <v>233.31</v>
      </c>
      <c r="S3901" s="6">
        <v>117.32</v>
      </c>
      <c r="T3901" t="s">
        <v>77</v>
      </c>
      <c r="U3901">
        <v>1</v>
      </c>
      <c r="V3901" t="s">
        <v>91</v>
      </c>
      <c r="W3901" t="s">
        <v>51</v>
      </c>
      <c r="X3901">
        <v>2025</v>
      </c>
      <c r="Y3901" t="s">
        <v>137</v>
      </c>
      <c r="Z3901" s="8">
        <v>0.2268</v>
      </c>
    </row>
    <row r="3902" spans="1:26" x14ac:dyDescent="0.3">
      <c r="A3902" t="s">
        <v>8816</v>
      </c>
      <c r="B3902" s="4">
        <v>45585</v>
      </c>
      <c r="C3902" t="s">
        <v>2835</v>
      </c>
      <c r="D3902" t="s">
        <v>8817</v>
      </c>
      <c r="E3902" t="s">
        <v>56</v>
      </c>
      <c r="F3902" t="s">
        <v>90</v>
      </c>
      <c r="G3902" t="s">
        <v>69</v>
      </c>
      <c r="H3902" t="s">
        <v>188</v>
      </c>
      <c r="I3902" t="s">
        <v>33</v>
      </c>
      <c r="J3902" t="s">
        <v>48</v>
      </c>
      <c r="K3902" t="s">
        <v>102</v>
      </c>
      <c r="L3902">
        <v>1</v>
      </c>
      <c r="M3902" s="6">
        <v>1278.83</v>
      </c>
      <c r="N3902" s="8">
        <v>0.05</v>
      </c>
      <c r="O3902" s="6">
        <v>63.94</v>
      </c>
      <c r="P3902" s="6">
        <v>1214.8900000000001</v>
      </c>
      <c r="Q3902" s="6">
        <v>715.87</v>
      </c>
      <c r="R3902" s="6">
        <v>499.02</v>
      </c>
      <c r="S3902" s="6">
        <v>444.55</v>
      </c>
      <c r="T3902" t="s">
        <v>117</v>
      </c>
      <c r="U3902">
        <v>10</v>
      </c>
      <c r="V3902" t="s">
        <v>146</v>
      </c>
      <c r="W3902" t="s">
        <v>85</v>
      </c>
      <c r="X3902">
        <v>2024</v>
      </c>
      <c r="Y3902" t="s">
        <v>184</v>
      </c>
      <c r="Z3902" s="8">
        <v>0.4108</v>
      </c>
    </row>
    <row r="3903" spans="1:26" x14ac:dyDescent="0.3">
      <c r="A3903" t="s">
        <v>8818</v>
      </c>
      <c r="B3903" s="4">
        <v>45865</v>
      </c>
      <c r="C3903" t="s">
        <v>851</v>
      </c>
      <c r="D3903" t="s">
        <v>8819</v>
      </c>
      <c r="E3903" t="s">
        <v>56</v>
      </c>
      <c r="F3903" t="s">
        <v>90</v>
      </c>
      <c r="G3903" t="s">
        <v>45</v>
      </c>
      <c r="H3903" t="s">
        <v>46</v>
      </c>
      <c r="I3903" t="s">
        <v>47</v>
      </c>
      <c r="J3903" t="s">
        <v>48</v>
      </c>
      <c r="K3903" t="s">
        <v>102</v>
      </c>
      <c r="L3903">
        <v>2</v>
      </c>
      <c r="M3903" s="6">
        <v>3110.74</v>
      </c>
      <c r="N3903" s="8">
        <v>0.1</v>
      </c>
      <c r="O3903" s="6">
        <v>622.15</v>
      </c>
      <c r="P3903" s="6">
        <v>5599.33</v>
      </c>
      <c r="Q3903" s="6">
        <v>3887.71</v>
      </c>
      <c r="R3903" s="6">
        <v>1711.62</v>
      </c>
      <c r="S3903" s="6">
        <v>382.27</v>
      </c>
      <c r="T3903" t="s">
        <v>77</v>
      </c>
      <c r="U3903">
        <v>7</v>
      </c>
      <c r="V3903" t="s">
        <v>179</v>
      </c>
      <c r="W3903" t="s">
        <v>62</v>
      </c>
      <c r="X3903">
        <v>2025</v>
      </c>
      <c r="Y3903" t="s">
        <v>208</v>
      </c>
      <c r="Z3903" s="8">
        <v>0.30570000000000003</v>
      </c>
    </row>
    <row r="3904" spans="1:26" x14ac:dyDescent="0.3">
      <c r="A3904" t="s">
        <v>8820</v>
      </c>
      <c r="B3904" s="4">
        <v>45889</v>
      </c>
      <c r="C3904" t="s">
        <v>2681</v>
      </c>
      <c r="D3904" t="s">
        <v>8821</v>
      </c>
      <c r="E3904" t="s">
        <v>67</v>
      </c>
      <c r="F3904" t="s">
        <v>82</v>
      </c>
      <c r="G3904" t="s">
        <v>45</v>
      </c>
      <c r="H3904" t="s">
        <v>46</v>
      </c>
      <c r="I3904" t="s">
        <v>75</v>
      </c>
      <c r="J3904" t="s">
        <v>34</v>
      </c>
      <c r="K3904" t="s">
        <v>76</v>
      </c>
      <c r="L3904">
        <v>2</v>
      </c>
      <c r="M3904" s="6">
        <v>2346.56</v>
      </c>
      <c r="N3904" s="8">
        <v>0.15</v>
      </c>
      <c r="O3904" s="6">
        <v>703.97</v>
      </c>
      <c r="P3904" s="6">
        <v>3989.15</v>
      </c>
      <c r="Q3904" s="6">
        <v>3204.33</v>
      </c>
      <c r="R3904" s="6">
        <v>784.82</v>
      </c>
      <c r="S3904" s="6">
        <v>166.76</v>
      </c>
      <c r="T3904" t="s">
        <v>77</v>
      </c>
      <c r="U3904">
        <v>8</v>
      </c>
      <c r="V3904" t="s">
        <v>118</v>
      </c>
      <c r="W3904" t="s">
        <v>62</v>
      </c>
      <c r="X3904">
        <v>2025</v>
      </c>
      <c r="Y3904" t="s">
        <v>277</v>
      </c>
      <c r="Z3904" s="8">
        <v>0.19670000000000001</v>
      </c>
    </row>
    <row r="3905" spans="1:26" x14ac:dyDescent="0.3">
      <c r="A3905" t="s">
        <v>8822</v>
      </c>
      <c r="B3905" s="4">
        <v>45737</v>
      </c>
      <c r="C3905" t="s">
        <v>518</v>
      </c>
      <c r="D3905" t="s">
        <v>8823</v>
      </c>
      <c r="E3905" t="s">
        <v>29</v>
      </c>
      <c r="F3905" t="s">
        <v>242</v>
      </c>
      <c r="G3905" t="s">
        <v>110</v>
      </c>
      <c r="H3905" t="s">
        <v>269</v>
      </c>
      <c r="I3905" t="s">
        <v>116</v>
      </c>
      <c r="J3905" t="s">
        <v>59</v>
      </c>
      <c r="K3905" t="s">
        <v>102</v>
      </c>
      <c r="L3905">
        <v>1</v>
      </c>
      <c r="M3905" s="6">
        <v>2237.54</v>
      </c>
      <c r="N3905" s="8">
        <v>0.1</v>
      </c>
      <c r="O3905" s="6">
        <v>223.75</v>
      </c>
      <c r="P3905" s="6">
        <v>2013.79</v>
      </c>
      <c r="Q3905" s="6">
        <v>1255.74</v>
      </c>
      <c r="R3905" s="6">
        <v>758.05</v>
      </c>
      <c r="S3905" s="6">
        <v>146.26</v>
      </c>
      <c r="T3905" t="s">
        <v>36</v>
      </c>
      <c r="U3905">
        <v>3</v>
      </c>
      <c r="V3905" t="s">
        <v>50</v>
      </c>
      <c r="W3905" t="s">
        <v>51</v>
      </c>
      <c r="X3905">
        <v>2025</v>
      </c>
      <c r="Y3905" t="s">
        <v>52</v>
      </c>
      <c r="Z3905" s="8">
        <v>0.37640000000000001</v>
      </c>
    </row>
    <row r="3906" spans="1:26" x14ac:dyDescent="0.3">
      <c r="A3906" t="s">
        <v>8824</v>
      </c>
      <c r="B3906" s="4">
        <v>45501</v>
      </c>
      <c r="C3906" t="s">
        <v>169</v>
      </c>
      <c r="D3906" t="s">
        <v>8825</v>
      </c>
      <c r="E3906" t="s">
        <v>43</v>
      </c>
      <c r="F3906" t="s">
        <v>256</v>
      </c>
      <c r="G3906" t="s">
        <v>45</v>
      </c>
      <c r="H3906" t="s">
        <v>83</v>
      </c>
      <c r="I3906" t="s">
        <v>75</v>
      </c>
      <c r="J3906" t="s">
        <v>34</v>
      </c>
      <c r="K3906" t="s">
        <v>102</v>
      </c>
      <c r="L3906">
        <v>1</v>
      </c>
      <c r="M3906" s="6">
        <v>1271.29</v>
      </c>
      <c r="N3906" s="8">
        <v>0</v>
      </c>
      <c r="O3906" s="6">
        <v>0</v>
      </c>
      <c r="P3906" s="6">
        <v>1271.29</v>
      </c>
      <c r="Q3906" s="6">
        <v>911.66</v>
      </c>
      <c r="R3906" s="6">
        <v>359.63</v>
      </c>
      <c r="S3906" s="6">
        <v>127.88</v>
      </c>
      <c r="T3906" t="s">
        <v>36</v>
      </c>
      <c r="U3906">
        <v>7</v>
      </c>
      <c r="V3906" t="s">
        <v>179</v>
      </c>
      <c r="W3906" t="s">
        <v>62</v>
      </c>
      <c r="X3906">
        <v>2024</v>
      </c>
      <c r="Y3906" t="s">
        <v>180</v>
      </c>
      <c r="Z3906" s="8">
        <v>0.28289999999999998</v>
      </c>
    </row>
    <row r="3907" spans="1:26" x14ac:dyDescent="0.3">
      <c r="A3907" t="s">
        <v>8826</v>
      </c>
      <c r="B3907" s="4">
        <v>45881</v>
      </c>
      <c r="C3907" t="s">
        <v>2671</v>
      </c>
      <c r="D3907" t="s">
        <v>8827</v>
      </c>
      <c r="E3907" t="s">
        <v>67</v>
      </c>
      <c r="F3907" t="s">
        <v>68</v>
      </c>
      <c r="G3907" t="s">
        <v>132</v>
      </c>
      <c r="H3907" t="s">
        <v>228</v>
      </c>
      <c r="I3907" t="s">
        <v>75</v>
      </c>
      <c r="J3907" t="s">
        <v>59</v>
      </c>
      <c r="K3907" t="s">
        <v>35</v>
      </c>
      <c r="L3907">
        <v>1</v>
      </c>
      <c r="M3907" s="6">
        <v>436.83</v>
      </c>
      <c r="N3907" s="8">
        <v>0.1</v>
      </c>
      <c r="O3907" s="6">
        <v>43.68</v>
      </c>
      <c r="P3907" s="6">
        <v>393.15</v>
      </c>
      <c r="Q3907" s="6">
        <v>296.97000000000003</v>
      </c>
      <c r="R3907" s="6">
        <v>96.18</v>
      </c>
      <c r="S3907" s="6">
        <v>166.63</v>
      </c>
      <c r="T3907" t="s">
        <v>36</v>
      </c>
      <c r="U3907">
        <v>8</v>
      </c>
      <c r="V3907" t="s">
        <v>118</v>
      </c>
      <c r="W3907" t="s">
        <v>62</v>
      </c>
      <c r="X3907">
        <v>2025</v>
      </c>
      <c r="Y3907" t="s">
        <v>277</v>
      </c>
      <c r="Z3907" s="8">
        <v>0.24460000000000001</v>
      </c>
    </row>
    <row r="3908" spans="1:26" x14ac:dyDescent="0.3">
      <c r="A3908" t="s">
        <v>8828</v>
      </c>
      <c r="B3908" s="4">
        <v>46005</v>
      </c>
      <c r="C3908" t="s">
        <v>929</v>
      </c>
      <c r="D3908" t="s">
        <v>8829</v>
      </c>
      <c r="E3908" t="s">
        <v>29</v>
      </c>
      <c r="F3908" t="s">
        <v>141</v>
      </c>
      <c r="G3908" t="s">
        <v>31</v>
      </c>
      <c r="H3908" t="s">
        <v>96</v>
      </c>
      <c r="I3908" t="s">
        <v>75</v>
      </c>
      <c r="J3908" t="s">
        <v>48</v>
      </c>
      <c r="K3908" t="s">
        <v>102</v>
      </c>
      <c r="L3908">
        <v>2</v>
      </c>
      <c r="M3908" s="6">
        <v>4732.6499999999996</v>
      </c>
      <c r="N3908" s="8">
        <v>0.25</v>
      </c>
      <c r="O3908" s="6">
        <v>2366.3200000000002</v>
      </c>
      <c r="P3908" s="6">
        <v>7098.98</v>
      </c>
      <c r="Q3908" s="6">
        <v>5439.53</v>
      </c>
      <c r="R3908" s="6">
        <v>1659.45</v>
      </c>
      <c r="S3908" s="6">
        <v>86.19</v>
      </c>
      <c r="T3908" t="s">
        <v>77</v>
      </c>
      <c r="U3908">
        <v>12</v>
      </c>
      <c r="V3908" t="s">
        <v>84</v>
      </c>
      <c r="W3908" t="s">
        <v>85</v>
      </c>
      <c r="X3908">
        <v>2025</v>
      </c>
      <c r="Y3908" t="s">
        <v>86</v>
      </c>
      <c r="Z3908" s="8">
        <v>0.23380000000000001</v>
      </c>
    </row>
    <row r="3909" spans="1:26" x14ac:dyDescent="0.3">
      <c r="A3909" t="s">
        <v>8830</v>
      </c>
      <c r="B3909" s="4">
        <v>45593</v>
      </c>
      <c r="C3909" t="s">
        <v>2455</v>
      </c>
      <c r="D3909" t="s">
        <v>8831</v>
      </c>
      <c r="E3909" t="s">
        <v>67</v>
      </c>
      <c r="F3909" t="s">
        <v>334</v>
      </c>
      <c r="G3909" t="s">
        <v>31</v>
      </c>
      <c r="H3909" t="s">
        <v>96</v>
      </c>
      <c r="I3909" t="s">
        <v>75</v>
      </c>
      <c r="J3909" t="s">
        <v>48</v>
      </c>
      <c r="K3909" t="s">
        <v>35</v>
      </c>
      <c r="L3909">
        <v>2</v>
      </c>
      <c r="M3909" s="6">
        <v>2095.52</v>
      </c>
      <c r="N3909" s="8">
        <v>0.1</v>
      </c>
      <c r="O3909" s="6">
        <v>419.1</v>
      </c>
      <c r="P3909" s="6">
        <v>3771.94</v>
      </c>
      <c r="Q3909" s="6">
        <v>2520.35</v>
      </c>
      <c r="R3909" s="6">
        <v>1251.5899999999999</v>
      </c>
      <c r="S3909" s="6">
        <v>328.34</v>
      </c>
      <c r="T3909" t="s">
        <v>36</v>
      </c>
      <c r="U3909">
        <v>10</v>
      </c>
      <c r="V3909" t="s">
        <v>146</v>
      </c>
      <c r="W3909" t="s">
        <v>85</v>
      </c>
      <c r="X3909">
        <v>2024</v>
      </c>
      <c r="Y3909" t="s">
        <v>184</v>
      </c>
      <c r="Z3909" s="8">
        <v>0.33179999999999998</v>
      </c>
    </row>
    <row r="3910" spans="1:26" x14ac:dyDescent="0.3">
      <c r="A3910" t="s">
        <v>8832</v>
      </c>
      <c r="B3910" s="4">
        <v>45514</v>
      </c>
      <c r="C3910" t="s">
        <v>477</v>
      </c>
      <c r="D3910" t="s">
        <v>8833</v>
      </c>
      <c r="E3910" t="s">
        <v>43</v>
      </c>
      <c r="F3910" t="s">
        <v>44</v>
      </c>
      <c r="G3910" t="s">
        <v>31</v>
      </c>
      <c r="H3910" t="s">
        <v>195</v>
      </c>
      <c r="I3910" t="s">
        <v>75</v>
      </c>
      <c r="J3910" t="s">
        <v>48</v>
      </c>
      <c r="K3910" t="s">
        <v>102</v>
      </c>
      <c r="L3910">
        <v>2</v>
      </c>
      <c r="M3910" s="6">
        <v>917</v>
      </c>
      <c r="N3910" s="8">
        <v>0.1</v>
      </c>
      <c r="O3910" s="6">
        <v>183.4</v>
      </c>
      <c r="P3910" s="6">
        <v>1650.6</v>
      </c>
      <c r="Q3910" s="6">
        <v>1076.07</v>
      </c>
      <c r="R3910" s="6">
        <v>574.53</v>
      </c>
      <c r="S3910" s="6">
        <v>180.62</v>
      </c>
      <c r="T3910" t="s">
        <v>36</v>
      </c>
      <c r="U3910">
        <v>8</v>
      </c>
      <c r="V3910" t="s">
        <v>118</v>
      </c>
      <c r="W3910" t="s">
        <v>62</v>
      </c>
      <c r="X3910">
        <v>2024</v>
      </c>
      <c r="Y3910" t="s">
        <v>119</v>
      </c>
      <c r="Z3910" s="8">
        <v>0.34810000000000002</v>
      </c>
    </row>
    <row r="3911" spans="1:26" x14ac:dyDescent="0.3">
      <c r="A3911" t="s">
        <v>8834</v>
      </c>
      <c r="B3911" s="4">
        <v>45294</v>
      </c>
      <c r="C3911" t="s">
        <v>4315</v>
      </c>
      <c r="D3911" t="s">
        <v>8835</v>
      </c>
      <c r="E3911" t="s">
        <v>56</v>
      </c>
      <c r="F3911" t="s">
        <v>238</v>
      </c>
      <c r="G3911" t="s">
        <v>69</v>
      </c>
      <c r="H3911" t="s">
        <v>291</v>
      </c>
      <c r="I3911" t="s">
        <v>33</v>
      </c>
      <c r="J3911" t="s">
        <v>59</v>
      </c>
      <c r="K3911" t="s">
        <v>102</v>
      </c>
      <c r="L3911">
        <v>2</v>
      </c>
      <c r="M3911" s="6">
        <v>2323.7399999999998</v>
      </c>
      <c r="N3911" s="8">
        <v>0.1</v>
      </c>
      <c r="O3911" s="6">
        <v>464.75</v>
      </c>
      <c r="P3911" s="6">
        <v>4182.7299999999996</v>
      </c>
      <c r="Q3911" s="6">
        <v>2997.53</v>
      </c>
      <c r="R3911" s="6">
        <v>1185.2</v>
      </c>
      <c r="S3911" s="6">
        <v>122.05</v>
      </c>
      <c r="T3911" t="s">
        <v>36</v>
      </c>
      <c r="U3911">
        <v>1</v>
      </c>
      <c r="V3911" t="s">
        <v>91</v>
      </c>
      <c r="W3911" t="s">
        <v>51</v>
      </c>
      <c r="X3911">
        <v>2024</v>
      </c>
      <c r="Y3911" t="s">
        <v>92</v>
      </c>
      <c r="Z3911" s="8">
        <v>0.28339999999999999</v>
      </c>
    </row>
    <row r="3912" spans="1:26" x14ac:dyDescent="0.3">
      <c r="A3912" t="s">
        <v>8836</v>
      </c>
      <c r="B3912" s="4">
        <v>45809</v>
      </c>
      <c r="C3912" t="s">
        <v>169</v>
      </c>
      <c r="D3912" t="s">
        <v>8837</v>
      </c>
      <c r="E3912" t="s">
        <v>29</v>
      </c>
      <c r="F3912" t="s">
        <v>242</v>
      </c>
      <c r="G3912" t="s">
        <v>31</v>
      </c>
      <c r="H3912" t="s">
        <v>195</v>
      </c>
      <c r="I3912" t="s">
        <v>75</v>
      </c>
      <c r="J3912" t="s">
        <v>48</v>
      </c>
      <c r="K3912" t="s">
        <v>35</v>
      </c>
      <c r="L3912">
        <v>1</v>
      </c>
      <c r="M3912" s="6">
        <v>780.2</v>
      </c>
      <c r="N3912" s="8">
        <v>0.3</v>
      </c>
      <c r="O3912" s="6">
        <v>234.06</v>
      </c>
      <c r="P3912" s="6">
        <v>546.14</v>
      </c>
      <c r="Q3912" s="6">
        <v>342.21</v>
      </c>
      <c r="R3912" s="6">
        <v>203.93</v>
      </c>
      <c r="S3912" s="6">
        <v>227.96</v>
      </c>
      <c r="T3912" t="s">
        <v>77</v>
      </c>
      <c r="U3912">
        <v>6</v>
      </c>
      <c r="V3912" t="s">
        <v>189</v>
      </c>
      <c r="W3912" t="s">
        <v>38</v>
      </c>
      <c r="X3912">
        <v>2025</v>
      </c>
      <c r="Y3912" t="s">
        <v>424</v>
      </c>
      <c r="Z3912" s="8">
        <v>0.37340000000000001</v>
      </c>
    </row>
    <row r="3913" spans="1:26" x14ac:dyDescent="0.3">
      <c r="A3913" t="s">
        <v>8838</v>
      </c>
      <c r="B3913" s="4">
        <v>45384</v>
      </c>
      <c r="C3913" t="s">
        <v>4549</v>
      </c>
      <c r="D3913" t="s">
        <v>8839</v>
      </c>
      <c r="E3913" t="s">
        <v>29</v>
      </c>
      <c r="F3913" t="s">
        <v>141</v>
      </c>
      <c r="G3913" t="s">
        <v>45</v>
      </c>
      <c r="H3913" t="s">
        <v>46</v>
      </c>
      <c r="I3913" t="s">
        <v>75</v>
      </c>
      <c r="J3913" t="s">
        <v>48</v>
      </c>
      <c r="K3913" t="s">
        <v>35</v>
      </c>
      <c r="L3913">
        <v>1</v>
      </c>
      <c r="M3913" s="6">
        <v>760.01</v>
      </c>
      <c r="N3913" s="8">
        <v>0</v>
      </c>
      <c r="O3913" s="6">
        <v>0</v>
      </c>
      <c r="P3913" s="6">
        <v>760.01</v>
      </c>
      <c r="Q3913" s="6">
        <v>494.46</v>
      </c>
      <c r="R3913" s="6">
        <v>265.55</v>
      </c>
      <c r="S3913" s="6">
        <v>173.17</v>
      </c>
      <c r="T3913" t="s">
        <v>77</v>
      </c>
      <c r="U3913">
        <v>4</v>
      </c>
      <c r="V3913" t="s">
        <v>37</v>
      </c>
      <c r="W3913" t="s">
        <v>38</v>
      </c>
      <c r="X3913">
        <v>2024</v>
      </c>
      <c r="Y3913" t="s">
        <v>39</v>
      </c>
      <c r="Z3913" s="8">
        <v>0.34939999999999999</v>
      </c>
    </row>
    <row r="3914" spans="1:26" x14ac:dyDescent="0.3">
      <c r="A3914" t="s">
        <v>8840</v>
      </c>
      <c r="B3914" s="4">
        <v>45811</v>
      </c>
      <c r="C3914" t="s">
        <v>2722</v>
      </c>
      <c r="D3914" t="s">
        <v>8841</v>
      </c>
      <c r="E3914" t="s">
        <v>43</v>
      </c>
      <c r="F3914" t="s">
        <v>101</v>
      </c>
      <c r="G3914" t="s">
        <v>110</v>
      </c>
      <c r="H3914" t="s">
        <v>111</v>
      </c>
      <c r="I3914" t="s">
        <v>75</v>
      </c>
      <c r="J3914" t="s">
        <v>59</v>
      </c>
      <c r="K3914" t="s">
        <v>102</v>
      </c>
      <c r="L3914">
        <v>1</v>
      </c>
      <c r="M3914" s="6">
        <v>1512.25</v>
      </c>
      <c r="N3914" s="8">
        <v>0.3</v>
      </c>
      <c r="O3914" s="6">
        <v>453.68</v>
      </c>
      <c r="P3914" s="6">
        <v>1058.57</v>
      </c>
      <c r="Q3914" s="6">
        <v>838.32</v>
      </c>
      <c r="R3914" s="6">
        <v>220.25</v>
      </c>
      <c r="S3914" s="6">
        <v>359.87</v>
      </c>
      <c r="T3914" t="s">
        <v>117</v>
      </c>
      <c r="U3914">
        <v>6</v>
      </c>
      <c r="V3914" t="s">
        <v>189</v>
      </c>
      <c r="W3914" t="s">
        <v>38</v>
      </c>
      <c r="X3914">
        <v>2025</v>
      </c>
      <c r="Y3914" t="s">
        <v>424</v>
      </c>
      <c r="Z3914" s="8">
        <v>0.20810000000000001</v>
      </c>
    </row>
    <row r="3915" spans="1:26" x14ac:dyDescent="0.3">
      <c r="A3915" t="s">
        <v>8842</v>
      </c>
      <c r="B3915" s="4">
        <v>45719</v>
      </c>
      <c r="C3915" t="s">
        <v>2887</v>
      </c>
      <c r="D3915" t="s">
        <v>8843</v>
      </c>
      <c r="E3915" t="s">
        <v>108</v>
      </c>
      <c r="F3915" t="s">
        <v>145</v>
      </c>
      <c r="G3915" t="s">
        <v>69</v>
      </c>
      <c r="H3915" t="s">
        <v>83</v>
      </c>
      <c r="I3915" t="s">
        <v>33</v>
      </c>
      <c r="J3915" t="s">
        <v>34</v>
      </c>
      <c r="K3915" t="s">
        <v>76</v>
      </c>
      <c r="L3915">
        <v>2</v>
      </c>
      <c r="M3915" s="6">
        <v>802.05</v>
      </c>
      <c r="N3915" s="8">
        <v>0.2</v>
      </c>
      <c r="O3915" s="6">
        <v>320.82</v>
      </c>
      <c r="P3915" s="6">
        <v>1283.28</v>
      </c>
      <c r="Q3915" s="6">
        <v>868.75</v>
      </c>
      <c r="R3915" s="6">
        <v>414.53</v>
      </c>
      <c r="S3915" s="6">
        <v>235.87</v>
      </c>
      <c r="T3915" t="s">
        <v>36</v>
      </c>
      <c r="U3915">
        <v>3</v>
      </c>
      <c r="V3915" t="s">
        <v>50</v>
      </c>
      <c r="W3915" t="s">
        <v>51</v>
      </c>
      <c r="X3915">
        <v>2025</v>
      </c>
      <c r="Y3915" t="s">
        <v>52</v>
      </c>
      <c r="Z3915" s="8">
        <v>0.32300000000000001</v>
      </c>
    </row>
    <row r="3916" spans="1:26" x14ac:dyDescent="0.3">
      <c r="A3916" t="s">
        <v>8844</v>
      </c>
      <c r="B3916" s="4">
        <v>45784</v>
      </c>
      <c r="C3916" t="s">
        <v>1212</v>
      </c>
      <c r="D3916" t="s">
        <v>8845</v>
      </c>
      <c r="E3916" t="s">
        <v>67</v>
      </c>
      <c r="F3916" t="s">
        <v>158</v>
      </c>
      <c r="G3916" t="s">
        <v>45</v>
      </c>
      <c r="H3916" t="s">
        <v>46</v>
      </c>
      <c r="I3916" t="s">
        <v>116</v>
      </c>
      <c r="J3916" t="s">
        <v>59</v>
      </c>
      <c r="K3916" t="s">
        <v>35</v>
      </c>
      <c r="L3916">
        <v>1</v>
      </c>
      <c r="M3916" s="6">
        <v>1486.43</v>
      </c>
      <c r="N3916" s="8">
        <v>0.1</v>
      </c>
      <c r="O3916" s="6">
        <v>148.63999999999999</v>
      </c>
      <c r="P3916" s="6">
        <v>1337.79</v>
      </c>
      <c r="Q3916" s="6">
        <v>1077.6099999999999</v>
      </c>
      <c r="R3916" s="6">
        <v>260.18</v>
      </c>
      <c r="S3916" s="6">
        <v>275.83</v>
      </c>
      <c r="T3916" t="s">
        <v>36</v>
      </c>
      <c r="U3916">
        <v>5</v>
      </c>
      <c r="V3916" t="s">
        <v>103</v>
      </c>
      <c r="W3916" t="s">
        <v>38</v>
      </c>
      <c r="X3916">
        <v>2025</v>
      </c>
      <c r="Y3916" t="s">
        <v>167</v>
      </c>
      <c r="Z3916" s="8">
        <v>0.19450000000000001</v>
      </c>
    </row>
    <row r="3917" spans="1:26" x14ac:dyDescent="0.3">
      <c r="A3917" t="s">
        <v>8846</v>
      </c>
      <c r="B3917" s="4">
        <v>45526</v>
      </c>
      <c r="C3917" t="s">
        <v>2107</v>
      </c>
      <c r="D3917" t="s">
        <v>8847</v>
      </c>
      <c r="E3917" t="s">
        <v>43</v>
      </c>
      <c r="F3917" t="s">
        <v>256</v>
      </c>
      <c r="G3917" t="s">
        <v>132</v>
      </c>
      <c r="H3917" t="s">
        <v>154</v>
      </c>
      <c r="I3917" t="s">
        <v>75</v>
      </c>
      <c r="J3917" t="s">
        <v>48</v>
      </c>
      <c r="K3917" t="s">
        <v>102</v>
      </c>
      <c r="L3917">
        <v>1</v>
      </c>
      <c r="M3917" s="6">
        <v>1092.68</v>
      </c>
      <c r="N3917" s="8">
        <v>0.05</v>
      </c>
      <c r="O3917" s="6">
        <v>54.63</v>
      </c>
      <c r="P3917" s="6">
        <v>1038.05</v>
      </c>
      <c r="Q3917" s="6">
        <v>645.24</v>
      </c>
      <c r="R3917" s="6">
        <v>392.81</v>
      </c>
      <c r="S3917" s="6">
        <v>249.56</v>
      </c>
      <c r="T3917" t="s">
        <v>36</v>
      </c>
      <c r="U3917">
        <v>8</v>
      </c>
      <c r="V3917" t="s">
        <v>118</v>
      </c>
      <c r="W3917" t="s">
        <v>62</v>
      </c>
      <c r="X3917">
        <v>2024</v>
      </c>
      <c r="Y3917" t="s">
        <v>119</v>
      </c>
      <c r="Z3917" s="8">
        <v>0.37840000000000001</v>
      </c>
    </row>
    <row r="3918" spans="1:26" x14ac:dyDescent="0.3">
      <c r="A3918" t="s">
        <v>8848</v>
      </c>
      <c r="B3918" s="4">
        <v>45911</v>
      </c>
      <c r="C3918" t="s">
        <v>1176</v>
      </c>
      <c r="D3918" t="s">
        <v>8849</v>
      </c>
      <c r="E3918" t="s">
        <v>56</v>
      </c>
      <c r="F3918" t="s">
        <v>74</v>
      </c>
      <c r="G3918" t="s">
        <v>132</v>
      </c>
      <c r="H3918" t="s">
        <v>228</v>
      </c>
      <c r="I3918" t="s">
        <v>116</v>
      </c>
      <c r="J3918" t="s">
        <v>48</v>
      </c>
      <c r="K3918" t="s">
        <v>35</v>
      </c>
      <c r="L3918">
        <v>1</v>
      </c>
      <c r="M3918" s="6">
        <v>938.82</v>
      </c>
      <c r="N3918" s="8">
        <v>0.15</v>
      </c>
      <c r="O3918" s="6">
        <v>140.82</v>
      </c>
      <c r="P3918" s="6">
        <v>798</v>
      </c>
      <c r="Q3918" s="6">
        <v>644.04999999999995</v>
      </c>
      <c r="R3918" s="6">
        <v>153.94999999999999</v>
      </c>
      <c r="S3918" s="6">
        <v>336.69</v>
      </c>
      <c r="T3918" t="s">
        <v>117</v>
      </c>
      <c r="U3918">
        <v>9</v>
      </c>
      <c r="V3918" t="s">
        <v>61</v>
      </c>
      <c r="W3918" t="s">
        <v>62</v>
      </c>
      <c r="X3918">
        <v>2025</v>
      </c>
      <c r="Y3918" t="s">
        <v>97</v>
      </c>
      <c r="Z3918" s="8">
        <v>0.19289999999999999</v>
      </c>
    </row>
    <row r="3919" spans="1:26" x14ac:dyDescent="0.3">
      <c r="A3919" t="s">
        <v>8850</v>
      </c>
      <c r="B3919" s="4">
        <v>45452</v>
      </c>
      <c r="C3919" t="s">
        <v>2077</v>
      </c>
      <c r="D3919" t="s">
        <v>8851</v>
      </c>
      <c r="E3919" t="s">
        <v>56</v>
      </c>
      <c r="F3919" t="s">
        <v>74</v>
      </c>
      <c r="G3919" t="s">
        <v>31</v>
      </c>
      <c r="H3919" t="s">
        <v>96</v>
      </c>
      <c r="I3919" t="s">
        <v>75</v>
      </c>
      <c r="J3919" t="s">
        <v>48</v>
      </c>
      <c r="K3919" t="s">
        <v>76</v>
      </c>
      <c r="L3919">
        <v>2</v>
      </c>
      <c r="M3919" s="6">
        <v>2707.77</v>
      </c>
      <c r="N3919" s="8">
        <v>0.2</v>
      </c>
      <c r="O3919" s="6">
        <v>1083.1099999999999</v>
      </c>
      <c r="P3919" s="6">
        <v>4332.43</v>
      </c>
      <c r="Q3919" s="6">
        <v>3544.92</v>
      </c>
      <c r="R3919" s="6">
        <v>787.51</v>
      </c>
      <c r="S3919" s="6">
        <v>339.91</v>
      </c>
      <c r="T3919" t="s">
        <v>36</v>
      </c>
      <c r="U3919">
        <v>6</v>
      </c>
      <c r="V3919" t="s">
        <v>189</v>
      </c>
      <c r="W3919" t="s">
        <v>38</v>
      </c>
      <c r="X3919">
        <v>2024</v>
      </c>
      <c r="Y3919" t="s">
        <v>190</v>
      </c>
      <c r="Z3919" s="8">
        <v>0.18179999999999999</v>
      </c>
    </row>
    <row r="3920" spans="1:26" x14ac:dyDescent="0.3">
      <c r="A3920" t="s">
        <v>8852</v>
      </c>
      <c r="B3920" s="4">
        <v>46012</v>
      </c>
      <c r="C3920" t="s">
        <v>2757</v>
      </c>
      <c r="D3920" t="s">
        <v>8853</v>
      </c>
      <c r="E3920" t="s">
        <v>56</v>
      </c>
      <c r="F3920" t="s">
        <v>90</v>
      </c>
      <c r="G3920" t="s">
        <v>31</v>
      </c>
      <c r="H3920" t="s">
        <v>32</v>
      </c>
      <c r="I3920" t="s">
        <v>75</v>
      </c>
      <c r="J3920" t="s">
        <v>34</v>
      </c>
      <c r="K3920" t="s">
        <v>35</v>
      </c>
      <c r="L3920">
        <v>1</v>
      </c>
      <c r="M3920" s="6">
        <v>1509.68</v>
      </c>
      <c r="N3920" s="8">
        <v>0.1</v>
      </c>
      <c r="O3920" s="6">
        <v>150.97</v>
      </c>
      <c r="P3920" s="6">
        <v>1358.71</v>
      </c>
      <c r="Q3920" s="6">
        <v>924.2</v>
      </c>
      <c r="R3920" s="6">
        <v>434.51</v>
      </c>
      <c r="S3920" s="6">
        <v>139.6</v>
      </c>
      <c r="T3920" t="s">
        <v>36</v>
      </c>
      <c r="U3920">
        <v>12</v>
      </c>
      <c r="V3920" t="s">
        <v>84</v>
      </c>
      <c r="W3920" t="s">
        <v>85</v>
      </c>
      <c r="X3920">
        <v>2025</v>
      </c>
      <c r="Y3920" t="s">
        <v>86</v>
      </c>
      <c r="Z3920" s="8">
        <v>0.31979999999999997</v>
      </c>
    </row>
    <row r="3921" spans="1:26" x14ac:dyDescent="0.3">
      <c r="A3921" t="s">
        <v>8854</v>
      </c>
      <c r="B3921" s="4">
        <v>45622</v>
      </c>
      <c r="C3921" t="s">
        <v>1212</v>
      </c>
      <c r="D3921" t="s">
        <v>8855</v>
      </c>
      <c r="E3921" t="s">
        <v>67</v>
      </c>
      <c r="F3921" t="s">
        <v>334</v>
      </c>
      <c r="G3921" t="s">
        <v>69</v>
      </c>
      <c r="H3921" t="s">
        <v>83</v>
      </c>
      <c r="I3921" t="s">
        <v>75</v>
      </c>
      <c r="J3921" t="s">
        <v>34</v>
      </c>
      <c r="K3921" t="s">
        <v>49</v>
      </c>
      <c r="L3921">
        <v>1</v>
      </c>
      <c r="M3921" s="6">
        <v>1650.28</v>
      </c>
      <c r="N3921" s="8">
        <v>0.15</v>
      </c>
      <c r="O3921" s="6">
        <v>247.54</v>
      </c>
      <c r="P3921" s="6">
        <v>1402.74</v>
      </c>
      <c r="Q3921" s="6">
        <v>966.56</v>
      </c>
      <c r="R3921" s="6">
        <v>436.18</v>
      </c>
      <c r="S3921" s="6">
        <v>114.27</v>
      </c>
      <c r="T3921" t="s">
        <v>36</v>
      </c>
      <c r="U3921">
        <v>11</v>
      </c>
      <c r="V3921" t="s">
        <v>124</v>
      </c>
      <c r="W3921" t="s">
        <v>85</v>
      </c>
      <c r="X3921">
        <v>2024</v>
      </c>
      <c r="Y3921" t="s">
        <v>125</v>
      </c>
      <c r="Z3921" s="8">
        <v>0.31090000000000001</v>
      </c>
    </row>
    <row r="3922" spans="1:26" x14ac:dyDescent="0.3">
      <c r="A3922" t="s">
        <v>8856</v>
      </c>
      <c r="B3922" s="4">
        <v>45624</v>
      </c>
      <c r="C3922" t="s">
        <v>7881</v>
      </c>
      <c r="D3922" t="s">
        <v>8857</v>
      </c>
      <c r="E3922" t="s">
        <v>56</v>
      </c>
      <c r="F3922" t="s">
        <v>238</v>
      </c>
      <c r="G3922" t="s">
        <v>45</v>
      </c>
      <c r="H3922" t="s">
        <v>32</v>
      </c>
      <c r="I3922" t="s">
        <v>75</v>
      </c>
      <c r="J3922" t="s">
        <v>34</v>
      </c>
      <c r="K3922" t="s">
        <v>60</v>
      </c>
      <c r="L3922">
        <v>2</v>
      </c>
      <c r="M3922" s="6">
        <v>2333.0500000000002</v>
      </c>
      <c r="N3922" s="8">
        <v>0.1</v>
      </c>
      <c r="O3922" s="6">
        <v>466.61</v>
      </c>
      <c r="P3922" s="6">
        <v>4199.49</v>
      </c>
      <c r="Q3922" s="6">
        <v>2980.64</v>
      </c>
      <c r="R3922" s="6">
        <v>1218.8499999999999</v>
      </c>
      <c r="S3922" s="6">
        <v>155.91999999999999</v>
      </c>
      <c r="T3922" t="s">
        <v>36</v>
      </c>
      <c r="U3922">
        <v>11</v>
      </c>
      <c r="V3922" t="s">
        <v>124</v>
      </c>
      <c r="W3922" t="s">
        <v>85</v>
      </c>
      <c r="X3922">
        <v>2024</v>
      </c>
      <c r="Y3922" t="s">
        <v>125</v>
      </c>
      <c r="Z3922" s="8">
        <v>0.29020000000000001</v>
      </c>
    </row>
    <row r="3923" spans="1:26" x14ac:dyDescent="0.3">
      <c r="A3923" t="s">
        <v>8858</v>
      </c>
      <c r="B3923" s="4">
        <v>45341</v>
      </c>
      <c r="C3923" t="s">
        <v>289</v>
      </c>
      <c r="D3923" t="s">
        <v>8859</v>
      </c>
      <c r="E3923" t="s">
        <v>43</v>
      </c>
      <c r="F3923" t="s">
        <v>44</v>
      </c>
      <c r="G3923" t="s">
        <v>110</v>
      </c>
      <c r="H3923" t="s">
        <v>269</v>
      </c>
      <c r="I3923" t="s">
        <v>47</v>
      </c>
      <c r="J3923" t="s">
        <v>48</v>
      </c>
      <c r="K3923" t="s">
        <v>60</v>
      </c>
      <c r="L3923">
        <v>2</v>
      </c>
      <c r="M3923" s="6">
        <v>2655.48</v>
      </c>
      <c r="N3923" s="8">
        <v>0.1</v>
      </c>
      <c r="O3923" s="6">
        <v>531.1</v>
      </c>
      <c r="P3923" s="6">
        <v>4779.8599999999997</v>
      </c>
      <c r="Q3923" s="6">
        <v>3412.14</v>
      </c>
      <c r="R3923" s="6">
        <v>1367.72</v>
      </c>
      <c r="S3923" s="6">
        <v>327.7</v>
      </c>
      <c r="T3923" t="s">
        <v>36</v>
      </c>
      <c r="U3923">
        <v>2</v>
      </c>
      <c r="V3923" t="s">
        <v>171</v>
      </c>
      <c r="W3923" t="s">
        <v>51</v>
      </c>
      <c r="X3923">
        <v>2024</v>
      </c>
      <c r="Y3923" t="s">
        <v>214</v>
      </c>
      <c r="Z3923" s="8">
        <v>0.28610000000000002</v>
      </c>
    </row>
    <row r="3924" spans="1:26" x14ac:dyDescent="0.3">
      <c r="A3924" t="s">
        <v>8860</v>
      </c>
      <c r="B3924" s="4">
        <v>45814</v>
      </c>
      <c r="C3924" t="s">
        <v>704</v>
      </c>
      <c r="D3924" t="s">
        <v>8861</v>
      </c>
      <c r="E3924" t="s">
        <v>56</v>
      </c>
      <c r="F3924" t="s">
        <v>57</v>
      </c>
      <c r="G3924" t="s">
        <v>110</v>
      </c>
      <c r="H3924" t="s">
        <v>269</v>
      </c>
      <c r="I3924" t="s">
        <v>33</v>
      </c>
      <c r="J3924" t="s">
        <v>59</v>
      </c>
      <c r="K3924" t="s">
        <v>35</v>
      </c>
      <c r="L3924">
        <v>1</v>
      </c>
      <c r="M3924" s="6">
        <v>1272.3800000000001</v>
      </c>
      <c r="N3924" s="8">
        <v>0.05</v>
      </c>
      <c r="O3924" s="6">
        <v>63.62</v>
      </c>
      <c r="P3924" s="6">
        <v>1208.76</v>
      </c>
      <c r="Q3924" s="6">
        <v>901.48</v>
      </c>
      <c r="R3924" s="6">
        <v>307.27999999999997</v>
      </c>
      <c r="S3924" s="6">
        <v>434.31</v>
      </c>
      <c r="T3924" t="s">
        <v>36</v>
      </c>
      <c r="U3924">
        <v>6</v>
      </c>
      <c r="V3924" t="s">
        <v>189</v>
      </c>
      <c r="W3924" t="s">
        <v>38</v>
      </c>
      <c r="X3924">
        <v>2025</v>
      </c>
      <c r="Y3924" t="s">
        <v>424</v>
      </c>
      <c r="Z3924" s="8">
        <v>0.25419999999999998</v>
      </c>
    </row>
    <row r="3925" spans="1:26" x14ac:dyDescent="0.3">
      <c r="A3925" t="s">
        <v>8862</v>
      </c>
      <c r="B3925" s="4">
        <v>45959</v>
      </c>
      <c r="C3925" t="s">
        <v>713</v>
      </c>
      <c r="D3925" t="s">
        <v>8863</v>
      </c>
      <c r="E3925" t="s">
        <v>108</v>
      </c>
      <c r="F3925" t="s">
        <v>364</v>
      </c>
      <c r="G3925" t="s">
        <v>132</v>
      </c>
      <c r="H3925" t="s">
        <v>133</v>
      </c>
      <c r="I3925" t="s">
        <v>75</v>
      </c>
      <c r="J3925" t="s">
        <v>59</v>
      </c>
      <c r="K3925" t="s">
        <v>49</v>
      </c>
      <c r="L3925">
        <v>3</v>
      </c>
      <c r="M3925" s="6">
        <v>974.42</v>
      </c>
      <c r="N3925" s="8">
        <v>0.05</v>
      </c>
      <c r="O3925" s="6">
        <v>146.16</v>
      </c>
      <c r="P3925" s="6">
        <v>2777.1</v>
      </c>
      <c r="Q3925" s="6">
        <v>2203.9899999999998</v>
      </c>
      <c r="R3925" s="6">
        <v>573.11</v>
      </c>
      <c r="S3925" s="6">
        <v>200.58</v>
      </c>
      <c r="T3925" t="s">
        <v>36</v>
      </c>
      <c r="U3925">
        <v>10</v>
      </c>
      <c r="V3925" t="s">
        <v>146</v>
      </c>
      <c r="W3925" t="s">
        <v>85</v>
      </c>
      <c r="X3925">
        <v>2025</v>
      </c>
      <c r="Y3925" t="s">
        <v>147</v>
      </c>
      <c r="Z3925" s="8">
        <v>0.2064</v>
      </c>
    </row>
    <row r="3926" spans="1:26" x14ac:dyDescent="0.3">
      <c r="A3926" t="s">
        <v>8864</v>
      </c>
      <c r="B3926" s="4">
        <v>45783</v>
      </c>
      <c r="C3926" t="s">
        <v>2622</v>
      </c>
      <c r="D3926" t="s">
        <v>8865</v>
      </c>
      <c r="E3926" t="s">
        <v>43</v>
      </c>
      <c r="F3926" t="s">
        <v>256</v>
      </c>
      <c r="G3926" t="s">
        <v>45</v>
      </c>
      <c r="H3926" t="s">
        <v>83</v>
      </c>
      <c r="I3926" t="s">
        <v>33</v>
      </c>
      <c r="J3926" t="s">
        <v>59</v>
      </c>
      <c r="K3926" t="s">
        <v>35</v>
      </c>
      <c r="L3926">
        <v>1</v>
      </c>
      <c r="M3926" s="6">
        <v>884.26</v>
      </c>
      <c r="N3926" s="8">
        <v>0</v>
      </c>
      <c r="O3926" s="6">
        <v>0</v>
      </c>
      <c r="P3926" s="6">
        <v>884.26</v>
      </c>
      <c r="Q3926" s="6">
        <v>680.72</v>
      </c>
      <c r="R3926" s="6">
        <v>203.54</v>
      </c>
      <c r="S3926" s="6">
        <v>194.6</v>
      </c>
      <c r="T3926" t="s">
        <v>117</v>
      </c>
      <c r="U3926">
        <v>5</v>
      </c>
      <c r="V3926" t="s">
        <v>103</v>
      </c>
      <c r="W3926" t="s">
        <v>38</v>
      </c>
      <c r="X3926">
        <v>2025</v>
      </c>
      <c r="Y3926" t="s">
        <v>167</v>
      </c>
      <c r="Z3926" s="8">
        <v>0.23019999999999999</v>
      </c>
    </row>
    <row r="3927" spans="1:26" x14ac:dyDescent="0.3">
      <c r="A3927" t="s">
        <v>8866</v>
      </c>
      <c r="B3927" s="4">
        <v>45873</v>
      </c>
      <c r="C3927" t="s">
        <v>533</v>
      </c>
      <c r="D3927" t="s">
        <v>8867</v>
      </c>
      <c r="E3927" t="s">
        <v>67</v>
      </c>
      <c r="F3927" t="s">
        <v>82</v>
      </c>
      <c r="G3927" t="s">
        <v>110</v>
      </c>
      <c r="H3927" t="s">
        <v>281</v>
      </c>
      <c r="I3927" t="s">
        <v>75</v>
      </c>
      <c r="J3927" t="s">
        <v>59</v>
      </c>
      <c r="K3927" t="s">
        <v>35</v>
      </c>
      <c r="L3927">
        <v>3</v>
      </c>
      <c r="M3927" s="6">
        <v>329.75</v>
      </c>
      <c r="N3927" s="8">
        <v>0.15</v>
      </c>
      <c r="O3927" s="6">
        <v>148.38999999999999</v>
      </c>
      <c r="P3927" s="6">
        <v>840.86</v>
      </c>
      <c r="Q3927" s="6">
        <v>606.73</v>
      </c>
      <c r="R3927" s="6">
        <v>234.13</v>
      </c>
      <c r="S3927" s="6">
        <v>359.95</v>
      </c>
      <c r="T3927" t="s">
        <v>36</v>
      </c>
      <c r="U3927">
        <v>8</v>
      </c>
      <c r="V3927" t="s">
        <v>118</v>
      </c>
      <c r="W3927" t="s">
        <v>62</v>
      </c>
      <c r="X3927">
        <v>2025</v>
      </c>
      <c r="Y3927" t="s">
        <v>277</v>
      </c>
      <c r="Z3927" s="8">
        <v>0.27839999999999998</v>
      </c>
    </row>
    <row r="3928" spans="1:26" x14ac:dyDescent="0.3">
      <c r="A3928" t="s">
        <v>8868</v>
      </c>
      <c r="B3928" s="4">
        <v>45972</v>
      </c>
      <c r="C3928" t="s">
        <v>3287</v>
      </c>
      <c r="D3928" t="s">
        <v>8869</v>
      </c>
      <c r="E3928" t="s">
        <v>29</v>
      </c>
      <c r="F3928" t="s">
        <v>123</v>
      </c>
      <c r="G3928" t="s">
        <v>132</v>
      </c>
      <c r="H3928" t="s">
        <v>228</v>
      </c>
      <c r="I3928" t="s">
        <v>75</v>
      </c>
      <c r="J3928" t="s">
        <v>48</v>
      </c>
      <c r="K3928" t="s">
        <v>60</v>
      </c>
      <c r="L3928">
        <v>1</v>
      </c>
      <c r="M3928" s="6">
        <v>1013.7</v>
      </c>
      <c r="N3928" s="8">
        <v>0.15</v>
      </c>
      <c r="O3928" s="6">
        <v>152.06</v>
      </c>
      <c r="P3928" s="6">
        <v>861.64</v>
      </c>
      <c r="Q3928" s="6">
        <v>659.94</v>
      </c>
      <c r="R3928" s="6">
        <v>201.7</v>
      </c>
      <c r="S3928" s="6">
        <v>286.42</v>
      </c>
      <c r="T3928" t="s">
        <v>36</v>
      </c>
      <c r="U3928">
        <v>11</v>
      </c>
      <c r="V3928" t="s">
        <v>124</v>
      </c>
      <c r="W3928" t="s">
        <v>85</v>
      </c>
      <c r="X3928">
        <v>2025</v>
      </c>
      <c r="Y3928" t="s">
        <v>221</v>
      </c>
      <c r="Z3928" s="8">
        <v>0.2341</v>
      </c>
    </row>
    <row r="3929" spans="1:26" x14ac:dyDescent="0.3">
      <c r="A3929" t="s">
        <v>8870</v>
      </c>
      <c r="B3929" s="4">
        <v>45563</v>
      </c>
      <c r="C3929" t="s">
        <v>1673</v>
      </c>
      <c r="D3929" t="s">
        <v>8871</v>
      </c>
      <c r="E3929" t="s">
        <v>56</v>
      </c>
      <c r="F3929" t="s">
        <v>90</v>
      </c>
      <c r="G3929" t="s">
        <v>45</v>
      </c>
      <c r="H3929" t="s">
        <v>32</v>
      </c>
      <c r="I3929" t="s">
        <v>33</v>
      </c>
      <c r="J3929" t="s">
        <v>59</v>
      </c>
      <c r="K3929" t="s">
        <v>60</v>
      </c>
      <c r="L3929">
        <v>1</v>
      </c>
      <c r="M3929" s="6">
        <v>1436.68</v>
      </c>
      <c r="N3929" s="8">
        <v>0.05</v>
      </c>
      <c r="O3929" s="6">
        <v>71.83</v>
      </c>
      <c r="P3929" s="6">
        <v>1364.85</v>
      </c>
      <c r="Q3929" s="6">
        <v>946.23</v>
      </c>
      <c r="R3929" s="6">
        <v>418.62</v>
      </c>
      <c r="S3929" s="6">
        <v>100.5</v>
      </c>
      <c r="T3929" t="s">
        <v>36</v>
      </c>
      <c r="U3929">
        <v>9</v>
      </c>
      <c r="V3929" t="s">
        <v>61</v>
      </c>
      <c r="W3929" t="s">
        <v>62</v>
      </c>
      <c r="X3929">
        <v>2024</v>
      </c>
      <c r="Y3929" t="s">
        <v>63</v>
      </c>
      <c r="Z3929" s="8">
        <v>0.30669999999999997</v>
      </c>
    </row>
    <row r="3930" spans="1:26" x14ac:dyDescent="0.3">
      <c r="A3930" t="s">
        <v>8872</v>
      </c>
      <c r="B3930" s="4">
        <v>45871</v>
      </c>
      <c r="C3930" t="s">
        <v>1685</v>
      </c>
      <c r="D3930" t="s">
        <v>8873</v>
      </c>
      <c r="E3930" t="s">
        <v>56</v>
      </c>
      <c r="F3930" t="s">
        <v>57</v>
      </c>
      <c r="G3930" t="s">
        <v>132</v>
      </c>
      <c r="H3930" t="s">
        <v>252</v>
      </c>
      <c r="I3930" t="s">
        <v>75</v>
      </c>
      <c r="J3930" t="s">
        <v>59</v>
      </c>
      <c r="K3930" t="s">
        <v>102</v>
      </c>
      <c r="L3930">
        <v>1</v>
      </c>
      <c r="M3930" s="6">
        <v>1985.72</v>
      </c>
      <c r="N3930" s="8">
        <v>0.1</v>
      </c>
      <c r="O3930" s="6">
        <v>198.57</v>
      </c>
      <c r="P3930" s="6">
        <v>1787.15</v>
      </c>
      <c r="Q3930" s="6">
        <v>1422.33</v>
      </c>
      <c r="R3930" s="6">
        <v>364.82</v>
      </c>
      <c r="S3930" s="6">
        <v>124.06</v>
      </c>
      <c r="T3930" t="s">
        <v>77</v>
      </c>
      <c r="U3930">
        <v>8</v>
      </c>
      <c r="V3930" t="s">
        <v>118</v>
      </c>
      <c r="W3930" t="s">
        <v>62</v>
      </c>
      <c r="X3930">
        <v>2025</v>
      </c>
      <c r="Y3930" t="s">
        <v>277</v>
      </c>
      <c r="Z3930" s="8">
        <v>0.2041</v>
      </c>
    </row>
    <row r="3931" spans="1:26" x14ac:dyDescent="0.3">
      <c r="A3931" t="s">
        <v>8874</v>
      </c>
      <c r="B3931" s="4">
        <v>45543</v>
      </c>
      <c r="C3931" t="s">
        <v>867</v>
      </c>
      <c r="D3931" t="s">
        <v>8875</v>
      </c>
      <c r="E3931" t="s">
        <v>108</v>
      </c>
      <c r="F3931" t="s">
        <v>194</v>
      </c>
      <c r="G3931" t="s">
        <v>45</v>
      </c>
      <c r="H3931" t="s">
        <v>83</v>
      </c>
      <c r="I3931" t="s">
        <v>33</v>
      </c>
      <c r="J3931" t="s">
        <v>34</v>
      </c>
      <c r="K3931" t="s">
        <v>76</v>
      </c>
      <c r="L3931">
        <v>3</v>
      </c>
      <c r="M3931" s="6">
        <v>1164.8800000000001</v>
      </c>
      <c r="N3931" s="8">
        <v>0.15</v>
      </c>
      <c r="O3931" s="6">
        <v>524.20000000000005</v>
      </c>
      <c r="P3931" s="6">
        <v>2970.44</v>
      </c>
      <c r="Q3931" s="6">
        <v>1818.2</v>
      </c>
      <c r="R3931" s="6">
        <v>1152.24</v>
      </c>
      <c r="S3931" s="6">
        <v>261.35000000000002</v>
      </c>
      <c r="T3931" t="s">
        <v>36</v>
      </c>
      <c r="U3931">
        <v>9</v>
      </c>
      <c r="V3931" t="s">
        <v>61</v>
      </c>
      <c r="W3931" t="s">
        <v>62</v>
      </c>
      <c r="X3931">
        <v>2024</v>
      </c>
      <c r="Y3931" t="s">
        <v>63</v>
      </c>
      <c r="Z3931" s="8">
        <v>0.38790000000000002</v>
      </c>
    </row>
    <row r="3932" spans="1:26" x14ac:dyDescent="0.3">
      <c r="A3932" t="s">
        <v>8876</v>
      </c>
      <c r="B3932" s="4">
        <v>45851</v>
      </c>
      <c r="C3932" t="s">
        <v>3419</v>
      </c>
      <c r="D3932" t="s">
        <v>8877</v>
      </c>
      <c r="E3932" t="s">
        <v>67</v>
      </c>
      <c r="F3932" t="s">
        <v>158</v>
      </c>
      <c r="G3932" t="s">
        <v>132</v>
      </c>
      <c r="H3932" t="s">
        <v>228</v>
      </c>
      <c r="I3932" t="s">
        <v>75</v>
      </c>
      <c r="J3932" t="s">
        <v>48</v>
      </c>
      <c r="K3932" t="s">
        <v>35</v>
      </c>
      <c r="L3932">
        <v>4</v>
      </c>
      <c r="M3932" s="6">
        <v>1444.05</v>
      </c>
      <c r="N3932" s="8">
        <v>0.15</v>
      </c>
      <c r="O3932" s="6">
        <v>866.43</v>
      </c>
      <c r="P3932" s="6">
        <v>4909.7700000000004</v>
      </c>
      <c r="Q3932" s="6">
        <v>3123.59</v>
      </c>
      <c r="R3932" s="6">
        <v>1786.18</v>
      </c>
      <c r="S3932" s="6">
        <v>191.16</v>
      </c>
      <c r="T3932" t="s">
        <v>36</v>
      </c>
      <c r="U3932">
        <v>7</v>
      </c>
      <c r="V3932" t="s">
        <v>179</v>
      </c>
      <c r="W3932" t="s">
        <v>62</v>
      </c>
      <c r="X3932">
        <v>2025</v>
      </c>
      <c r="Y3932" t="s">
        <v>208</v>
      </c>
      <c r="Z3932" s="8">
        <v>0.36380000000000001</v>
      </c>
    </row>
    <row r="3933" spans="1:26" x14ac:dyDescent="0.3">
      <c r="A3933" t="s">
        <v>8878</v>
      </c>
      <c r="B3933" s="4">
        <v>45987</v>
      </c>
      <c r="C3933" t="s">
        <v>2146</v>
      </c>
      <c r="D3933" t="s">
        <v>8879</v>
      </c>
      <c r="E3933" t="s">
        <v>56</v>
      </c>
      <c r="F3933" t="s">
        <v>74</v>
      </c>
      <c r="G3933" t="s">
        <v>110</v>
      </c>
      <c r="H3933" t="s">
        <v>111</v>
      </c>
      <c r="I3933" t="s">
        <v>75</v>
      </c>
      <c r="J3933" t="s">
        <v>48</v>
      </c>
      <c r="K3933" t="s">
        <v>102</v>
      </c>
      <c r="L3933">
        <v>1</v>
      </c>
      <c r="M3933" s="6">
        <v>299</v>
      </c>
      <c r="N3933" s="8">
        <v>0.25</v>
      </c>
      <c r="O3933" s="6">
        <v>74.75</v>
      </c>
      <c r="P3933" s="6">
        <v>224.25</v>
      </c>
      <c r="Q3933" s="6">
        <v>170.78</v>
      </c>
      <c r="R3933" s="6">
        <v>53.47</v>
      </c>
      <c r="S3933" s="6">
        <v>60.58</v>
      </c>
      <c r="T3933" t="s">
        <v>77</v>
      </c>
      <c r="U3933">
        <v>11</v>
      </c>
      <c r="V3933" t="s">
        <v>124</v>
      </c>
      <c r="W3933" t="s">
        <v>85</v>
      </c>
      <c r="X3933">
        <v>2025</v>
      </c>
      <c r="Y3933" t="s">
        <v>221</v>
      </c>
      <c r="Z3933" s="8">
        <v>0.2384</v>
      </c>
    </row>
    <row r="3934" spans="1:26" x14ac:dyDescent="0.3">
      <c r="A3934" t="s">
        <v>8880</v>
      </c>
      <c r="B3934" s="4">
        <v>45990</v>
      </c>
      <c r="C3934" t="s">
        <v>5899</v>
      </c>
      <c r="D3934" t="s">
        <v>8881</v>
      </c>
      <c r="E3934" t="s">
        <v>108</v>
      </c>
      <c r="F3934" t="s">
        <v>145</v>
      </c>
      <c r="G3934" t="s">
        <v>132</v>
      </c>
      <c r="H3934" t="s">
        <v>133</v>
      </c>
      <c r="I3934" t="s">
        <v>75</v>
      </c>
      <c r="J3934" t="s">
        <v>48</v>
      </c>
      <c r="K3934" t="s">
        <v>35</v>
      </c>
      <c r="L3934">
        <v>2</v>
      </c>
      <c r="M3934" s="6">
        <v>1431.65</v>
      </c>
      <c r="N3934" s="8">
        <v>0.15</v>
      </c>
      <c r="O3934" s="6">
        <v>429.5</v>
      </c>
      <c r="P3934" s="6">
        <v>2433.8000000000002</v>
      </c>
      <c r="Q3934" s="6">
        <v>1801.81</v>
      </c>
      <c r="R3934" s="6">
        <v>631.99</v>
      </c>
      <c r="S3934" s="6">
        <v>254.82</v>
      </c>
      <c r="T3934" t="s">
        <v>36</v>
      </c>
      <c r="U3934">
        <v>11</v>
      </c>
      <c r="V3934" t="s">
        <v>124</v>
      </c>
      <c r="W3934" t="s">
        <v>85</v>
      </c>
      <c r="X3934">
        <v>2025</v>
      </c>
      <c r="Y3934" t="s">
        <v>221</v>
      </c>
      <c r="Z3934" s="8">
        <v>0.25969999999999999</v>
      </c>
    </row>
    <row r="3935" spans="1:26" x14ac:dyDescent="0.3">
      <c r="A3935" t="s">
        <v>8882</v>
      </c>
      <c r="B3935" s="4">
        <v>45381</v>
      </c>
      <c r="C3935" t="s">
        <v>65</v>
      </c>
      <c r="D3935" t="s">
        <v>8883</v>
      </c>
      <c r="E3935" t="s">
        <v>67</v>
      </c>
      <c r="F3935" t="s">
        <v>68</v>
      </c>
      <c r="G3935" t="s">
        <v>69</v>
      </c>
      <c r="H3935" t="s">
        <v>70</v>
      </c>
      <c r="I3935" t="s">
        <v>33</v>
      </c>
      <c r="J3935" t="s">
        <v>34</v>
      </c>
      <c r="K3935" t="s">
        <v>49</v>
      </c>
      <c r="L3935">
        <v>2</v>
      </c>
      <c r="M3935" s="6">
        <v>5290.61</v>
      </c>
      <c r="N3935" s="8">
        <v>0.05</v>
      </c>
      <c r="O3935" s="6">
        <v>529.05999999999995</v>
      </c>
      <c r="P3935" s="6">
        <v>10052.16</v>
      </c>
      <c r="Q3935" s="6">
        <v>8194.15</v>
      </c>
      <c r="R3935" s="6">
        <v>1858.01</v>
      </c>
      <c r="S3935" s="6">
        <v>386.5</v>
      </c>
      <c r="T3935" t="s">
        <v>117</v>
      </c>
      <c r="U3935">
        <v>3</v>
      </c>
      <c r="V3935" t="s">
        <v>50</v>
      </c>
      <c r="W3935" t="s">
        <v>51</v>
      </c>
      <c r="X3935">
        <v>2024</v>
      </c>
      <c r="Y3935" t="s">
        <v>78</v>
      </c>
      <c r="Z3935" s="8">
        <v>0.18479999999999999</v>
      </c>
    </row>
    <row r="3936" spans="1:26" x14ac:dyDescent="0.3">
      <c r="A3936" t="s">
        <v>8884</v>
      </c>
      <c r="B3936" s="4">
        <v>45737</v>
      </c>
      <c r="C3936" t="s">
        <v>1160</v>
      </c>
      <c r="D3936" t="s">
        <v>8885</v>
      </c>
      <c r="E3936" t="s">
        <v>43</v>
      </c>
      <c r="F3936" t="s">
        <v>256</v>
      </c>
      <c r="G3936" t="s">
        <v>69</v>
      </c>
      <c r="H3936" t="s">
        <v>83</v>
      </c>
      <c r="I3936" t="s">
        <v>75</v>
      </c>
      <c r="J3936" t="s">
        <v>59</v>
      </c>
      <c r="K3936" t="s">
        <v>35</v>
      </c>
      <c r="L3936">
        <v>1</v>
      </c>
      <c r="M3936" s="6">
        <v>627.59</v>
      </c>
      <c r="N3936" s="8">
        <v>0.2</v>
      </c>
      <c r="O3936" s="6">
        <v>125.52</v>
      </c>
      <c r="P3936" s="6">
        <v>502.07</v>
      </c>
      <c r="Q3936" s="6">
        <v>312.93</v>
      </c>
      <c r="R3936" s="6">
        <v>189.14</v>
      </c>
      <c r="S3936" s="6">
        <v>303.85000000000002</v>
      </c>
      <c r="T3936" t="s">
        <v>36</v>
      </c>
      <c r="U3936">
        <v>3</v>
      </c>
      <c r="V3936" t="s">
        <v>50</v>
      </c>
      <c r="W3936" t="s">
        <v>51</v>
      </c>
      <c r="X3936">
        <v>2025</v>
      </c>
      <c r="Y3936" t="s">
        <v>52</v>
      </c>
      <c r="Z3936" s="8">
        <v>0.37669999999999998</v>
      </c>
    </row>
    <row r="3937" spans="1:26" x14ac:dyDescent="0.3">
      <c r="A3937" t="s">
        <v>8886</v>
      </c>
      <c r="B3937" s="4">
        <v>45623</v>
      </c>
      <c r="C3937" t="s">
        <v>881</v>
      </c>
      <c r="D3937" t="s">
        <v>8887</v>
      </c>
      <c r="E3937" t="s">
        <v>108</v>
      </c>
      <c r="F3937" t="s">
        <v>145</v>
      </c>
      <c r="G3937" t="s">
        <v>132</v>
      </c>
      <c r="H3937" t="s">
        <v>252</v>
      </c>
      <c r="I3937" t="s">
        <v>75</v>
      </c>
      <c r="J3937" t="s">
        <v>48</v>
      </c>
      <c r="K3937" t="s">
        <v>35</v>
      </c>
      <c r="L3937">
        <v>1</v>
      </c>
      <c r="M3937" s="6">
        <v>507.95</v>
      </c>
      <c r="N3937" s="8">
        <v>0.05</v>
      </c>
      <c r="O3937" s="6">
        <v>25.4</v>
      </c>
      <c r="P3937" s="6">
        <v>482.55</v>
      </c>
      <c r="Q3937" s="6">
        <v>377.08</v>
      </c>
      <c r="R3937" s="6">
        <v>105.47</v>
      </c>
      <c r="S3937" s="6">
        <v>245.61</v>
      </c>
      <c r="T3937" t="s">
        <v>36</v>
      </c>
      <c r="U3937">
        <v>11</v>
      </c>
      <c r="V3937" t="s">
        <v>124</v>
      </c>
      <c r="W3937" t="s">
        <v>85</v>
      </c>
      <c r="X3937">
        <v>2024</v>
      </c>
      <c r="Y3937" t="s">
        <v>125</v>
      </c>
      <c r="Z3937" s="8">
        <v>0.21859999999999999</v>
      </c>
    </row>
    <row r="3938" spans="1:26" x14ac:dyDescent="0.3">
      <c r="A3938" t="s">
        <v>8888</v>
      </c>
      <c r="B3938" s="4">
        <v>45430</v>
      </c>
      <c r="C3938" t="s">
        <v>5754</v>
      </c>
      <c r="D3938" t="s">
        <v>8889</v>
      </c>
      <c r="E3938" t="s">
        <v>67</v>
      </c>
      <c r="F3938" t="s">
        <v>82</v>
      </c>
      <c r="G3938" t="s">
        <v>110</v>
      </c>
      <c r="H3938" t="s">
        <v>166</v>
      </c>
      <c r="I3938" t="s">
        <v>75</v>
      </c>
      <c r="J3938" t="s">
        <v>59</v>
      </c>
      <c r="K3938" t="s">
        <v>35</v>
      </c>
      <c r="L3938">
        <v>1</v>
      </c>
      <c r="M3938" s="6">
        <v>3587.94</v>
      </c>
      <c r="N3938" s="8">
        <v>0.2</v>
      </c>
      <c r="O3938" s="6">
        <v>717.59</v>
      </c>
      <c r="P3938" s="6">
        <v>2870.35</v>
      </c>
      <c r="Q3938" s="6">
        <v>1707.78</v>
      </c>
      <c r="R3938" s="6">
        <v>1162.57</v>
      </c>
      <c r="S3938" s="6">
        <v>430.71</v>
      </c>
      <c r="T3938" t="s">
        <v>36</v>
      </c>
      <c r="U3938">
        <v>5</v>
      </c>
      <c r="V3938" t="s">
        <v>103</v>
      </c>
      <c r="W3938" t="s">
        <v>38</v>
      </c>
      <c r="X3938">
        <v>2024</v>
      </c>
      <c r="Y3938" t="s">
        <v>104</v>
      </c>
      <c r="Z3938" s="8">
        <v>0.40500000000000003</v>
      </c>
    </row>
    <row r="3939" spans="1:26" x14ac:dyDescent="0.3">
      <c r="A3939" t="s">
        <v>8890</v>
      </c>
      <c r="B3939" s="4">
        <v>45648</v>
      </c>
      <c r="C3939" t="s">
        <v>2322</v>
      </c>
      <c r="D3939" t="s">
        <v>8891</v>
      </c>
      <c r="E3939" t="s">
        <v>29</v>
      </c>
      <c r="F3939" t="s">
        <v>242</v>
      </c>
      <c r="G3939" t="s">
        <v>31</v>
      </c>
      <c r="H3939" t="s">
        <v>96</v>
      </c>
      <c r="I3939" t="s">
        <v>47</v>
      </c>
      <c r="J3939" t="s">
        <v>59</v>
      </c>
      <c r="K3939" t="s">
        <v>35</v>
      </c>
      <c r="L3939">
        <v>2</v>
      </c>
      <c r="M3939" s="6">
        <v>2523.7600000000002</v>
      </c>
      <c r="N3939" s="8">
        <v>0.15</v>
      </c>
      <c r="O3939" s="6">
        <v>757.13</v>
      </c>
      <c r="P3939" s="6">
        <v>4290.3900000000003</v>
      </c>
      <c r="Q3939" s="6">
        <v>2576.5100000000002</v>
      </c>
      <c r="R3939" s="6">
        <v>1713.88</v>
      </c>
      <c r="S3939" s="6">
        <v>401.94</v>
      </c>
      <c r="T3939" t="s">
        <v>36</v>
      </c>
      <c r="U3939">
        <v>12</v>
      </c>
      <c r="V3939" t="s">
        <v>84</v>
      </c>
      <c r="W3939" t="s">
        <v>85</v>
      </c>
      <c r="X3939">
        <v>2024</v>
      </c>
      <c r="Y3939" t="s">
        <v>162</v>
      </c>
      <c r="Z3939" s="8">
        <v>0.39950000000000002</v>
      </c>
    </row>
    <row r="3940" spans="1:26" x14ac:dyDescent="0.3">
      <c r="A3940" t="s">
        <v>8892</v>
      </c>
      <c r="B3940" s="4">
        <v>45892</v>
      </c>
      <c r="C3940" t="s">
        <v>5990</v>
      </c>
      <c r="D3940" t="s">
        <v>8893</v>
      </c>
      <c r="E3940" t="s">
        <v>29</v>
      </c>
      <c r="F3940" t="s">
        <v>242</v>
      </c>
      <c r="G3940" t="s">
        <v>31</v>
      </c>
      <c r="H3940" t="s">
        <v>58</v>
      </c>
      <c r="I3940" t="s">
        <v>75</v>
      </c>
      <c r="J3940" t="s">
        <v>59</v>
      </c>
      <c r="K3940" t="s">
        <v>76</v>
      </c>
      <c r="L3940">
        <v>1</v>
      </c>
      <c r="M3940" s="6">
        <v>3102.91</v>
      </c>
      <c r="N3940" s="8">
        <v>0.15</v>
      </c>
      <c r="O3940" s="6">
        <v>465.44</v>
      </c>
      <c r="P3940" s="6">
        <v>2637.47</v>
      </c>
      <c r="Q3940" s="6">
        <v>1913.03</v>
      </c>
      <c r="R3940" s="6">
        <v>724.44</v>
      </c>
      <c r="S3940" s="6">
        <v>267.18</v>
      </c>
      <c r="T3940" t="s">
        <v>77</v>
      </c>
      <c r="U3940">
        <v>8</v>
      </c>
      <c r="V3940" t="s">
        <v>118</v>
      </c>
      <c r="W3940" t="s">
        <v>62</v>
      </c>
      <c r="X3940">
        <v>2025</v>
      </c>
      <c r="Y3940" t="s">
        <v>277</v>
      </c>
      <c r="Z3940" s="8">
        <v>0.2747</v>
      </c>
    </row>
    <row r="3941" spans="1:26" x14ac:dyDescent="0.3">
      <c r="A3941" t="s">
        <v>8894</v>
      </c>
      <c r="B3941" s="4">
        <v>45565</v>
      </c>
      <c r="C3941" t="s">
        <v>317</v>
      </c>
      <c r="D3941" t="s">
        <v>8895</v>
      </c>
      <c r="E3941" t="s">
        <v>43</v>
      </c>
      <c r="F3941" t="s">
        <v>256</v>
      </c>
      <c r="G3941" t="s">
        <v>132</v>
      </c>
      <c r="H3941" t="s">
        <v>252</v>
      </c>
      <c r="I3941" t="s">
        <v>75</v>
      </c>
      <c r="J3941" t="s">
        <v>59</v>
      </c>
      <c r="K3941" t="s">
        <v>35</v>
      </c>
      <c r="L3941">
        <v>1</v>
      </c>
      <c r="M3941" s="6">
        <v>2378.21</v>
      </c>
      <c r="N3941" s="8">
        <v>0.15</v>
      </c>
      <c r="O3941" s="6">
        <v>356.73</v>
      </c>
      <c r="P3941" s="6">
        <v>2021.48</v>
      </c>
      <c r="Q3941" s="6">
        <v>1178.68</v>
      </c>
      <c r="R3941" s="6">
        <v>842.8</v>
      </c>
      <c r="S3941" s="6">
        <v>400.87</v>
      </c>
      <c r="T3941" t="s">
        <v>117</v>
      </c>
      <c r="U3941">
        <v>9</v>
      </c>
      <c r="V3941" t="s">
        <v>61</v>
      </c>
      <c r="W3941" t="s">
        <v>62</v>
      </c>
      <c r="X3941">
        <v>2024</v>
      </c>
      <c r="Y3941" t="s">
        <v>63</v>
      </c>
      <c r="Z3941" s="8">
        <v>0.41689999999999999</v>
      </c>
    </row>
    <row r="3942" spans="1:26" x14ac:dyDescent="0.3">
      <c r="A3942" t="s">
        <v>8896</v>
      </c>
      <c r="B3942" s="4">
        <v>45310</v>
      </c>
      <c r="C3942" t="s">
        <v>692</v>
      </c>
      <c r="D3942" t="s">
        <v>8897</v>
      </c>
      <c r="E3942" t="s">
        <v>29</v>
      </c>
      <c r="F3942" t="s">
        <v>141</v>
      </c>
      <c r="G3942" t="s">
        <v>132</v>
      </c>
      <c r="H3942" t="s">
        <v>154</v>
      </c>
      <c r="I3942" t="s">
        <v>75</v>
      </c>
      <c r="J3942" t="s">
        <v>34</v>
      </c>
      <c r="K3942" t="s">
        <v>102</v>
      </c>
      <c r="L3942">
        <v>1</v>
      </c>
      <c r="M3942" s="6">
        <v>469.46</v>
      </c>
      <c r="N3942" s="8">
        <v>0.1</v>
      </c>
      <c r="O3942" s="6">
        <v>46.95</v>
      </c>
      <c r="P3942" s="6">
        <v>422.51</v>
      </c>
      <c r="Q3942" s="6">
        <v>300.64</v>
      </c>
      <c r="R3942" s="6">
        <v>121.87</v>
      </c>
      <c r="S3942" s="6">
        <v>53.23</v>
      </c>
      <c r="T3942" t="s">
        <v>117</v>
      </c>
      <c r="U3942">
        <v>1</v>
      </c>
      <c r="V3942" t="s">
        <v>91</v>
      </c>
      <c r="W3942" t="s">
        <v>51</v>
      </c>
      <c r="X3942">
        <v>2024</v>
      </c>
      <c r="Y3942" t="s">
        <v>92</v>
      </c>
      <c r="Z3942" s="8">
        <v>0.28839999999999999</v>
      </c>
    </row>
    <row r="3943" spans="1:26" x14ac:dyDescent="0.3">
      <c r="A3943" t="s">
        <v>8898</v>
      </c>
      <c r="B3943" s="4">
        <v>45602</v>
      </c>
      <c r="C3943" t="s">
        <v>1052</v>
      </c>
      <c r="D3943" t="s">
        <v>8899</v>
      </c>
      <c r="E3943" t="s">
        <v>29</v>
      </c>
      <c r="F3943" t="s">
        <v>30</v>
      </c>
      <c r="G3943" t="s">
        <v>31</v>
      </c>
      <c r="H3943" t="s">
        <v>195</v>
      </c>
      <c r="I3943" t="s">
        <v>33</v>
      </c>
      <c r="J3943" t="s">
        <v>48</v>
      </c>
      <c r="K3943" t="s">
        <v>35</v>
      </c>
      <c r="L3943">
        <v>2</v>
      </c>
      <c r="M3943" s="6">
        <v>1137.07</v>
      </c>
      <c r="N3943" s="8">
        <v>0.1</v>
      </c>
      <c r="O3943" s="6">
        <v>227.41</v>
      </c>
      <c r="P3943" s="6">
        <v>2046.73</v>
      </c>
      <c r="Q3943" s="6">
        <v>1512.6</v>
      </c>
      <c r="R3943" s="6">
        <v>534.13</v>
      </c>
      <c r="S3943" s="6">
        <v>96.78</v>
      </c>
      <c r="T3943" t="s">
        <v>36</v>
      </c>
      <c r="U3943">
        <v>11</v>
      </c>
      <c r="V3943" t="s">
        <v>124</v>
      </c>
      <c r="W3943" t="s">
        <v>85</v>
      </c>
      <c r="X3943">
        <v>2024</v>
      </c>
      <c r="Y3943" t="s">
        <v>125</v>
      </c>
      <c r="Z3943" s="8">
        <v>0.26100000000000001</v>
      </c>
    </row>
    <row r="3944" spans="1:26" x14ac:dyDescent="0.3">
      <c r="A3944" t="s">
        <v>8900</v>
      </c>
      <c r="B3944" s="4">
        <v>45445</v>
      </c>
      <c r="C3944" t="s">
        <v>1059</v>
      </c>
      <c r="D3944" t="s">
        <v>8901</v>
      </c>
      <c r="E3944" t="s">
        <v>56</v>
      </c>
      <c r="F3944" t="s">
        <v>57</v>
      </c>
      <c r="G3944" t="s">
        <v>110</v>
      </c>
      <c r="H3944" t="s">
        <v>166</v>
      </c>
      <c r="I3944" t="s">
        <v>47</v>
      </c>
      <c r="J3944" t="s">
        <v>48</v>
      </c>
      <c r="K3944" t="s">
        <v>35</v>
      </c>
      <c r="L3944">
        <v>1</v>
      </c>
      <c r="M3944" s="6">
        <v>849.66</v>
      </c>
      <c r="N3944" s="8">
        <v>0.2</v>
      </c>
      <c r="O3944" s="6">
        <v>169.93</v>
      </c>
      <c r="P3944" s="6">
        <v>679.73</v>
      </c>
      <c r="Q3944" s="6">
        <v>410</v>
      </c>
      <c r="R3944" s="6">
        <v>269.73</v>
      </c>
      <c r="S3944" s="6">
        <v>219.22</v>
      </c>
      <c r="T3944" t="s">
        <v>36</v>
      </c>
      <c r="U3944">
        <v>6</v>
      </c>
      <c r="V3944" t="s">
        <v>189</v>
      </c>
      <c r="W3944" t="s">
        <v>38</v>
      </c>
      <c r="X3944">
        <v>2024</v>
      </c>
      <c r="Y3944" t="s">
        <v>190</v>
      </c>
      <c r="Z3944" s="8">
        <v>0.39679999999999999</v>
      </c>
    </row>
    <row r="3945" spans="1:26" x14ac:dyDescent="0.3">
      <c r="A3945" t="s">
        <v>8902</v>
      </c>
      <c r="B3945" s="4">
        <v>45681</v>
      </c>
      <c r="C3945" t="s">
        <v>305</v>
      </c>
      <c r="D3945" t="s">
        <v>8903</v>
      </c>
      <c r="E3945" t="s">
        <v>108</v>
      </c>
      <c r="F3945" t="s">
        <v>109</v>
      </c>
      <c r="G3945" t="s">
        <v>69</v>
      </c>
      <c r="H3945" t="s">
        <v>70</v>
      </c>
      <c r="I3945" t="s">
        <v>116</v>
      </c>
      <c r="J3945" t="s">
        <v>48</v>
      </c>
      <c r="K3945" t="s">
        <v>60</v>
      </c>
      <c r="L3945">
        <v>1</v>
      </c>
      <c r="M3945" s="6">
        <v>2119.5100000000002</v>
      </c>
      <c r="N3945" s="8">
        <v>0.3</v>
      </c>
      <c r="O3945" s="6">
        <v>635.85</v>
      </c>
      <c r="P3945" s="6">
        <v>1483.66</v>
      </c>
      <c r="Q3945" s="6">
        <v>866.41</v>
      </c>
      <c r="R3945" s="6">
        <v>617.25</v>
      </c>
      <c r="S3945" s="6">
        <v>395.54</v>
      </c>
      <c r="T3945" t="s">
        <v>77</v>
      </c>
      <c r="U3945">
        <v>1</v>
      </c>
      <c r="V3945" t="s">
        <v>91</v>
      </c>
      <c r="W3945" t="s">
        <v>51</v>
      </c>
      <c r="X3945">
        <v>2025</v>
      </c>
      <c r="Y3945" t="s">
        <v>137</v>
      </c>
      <c r="Z3945" s="8">
        <v>0.41599999999999998</v>
      </c>
    </row>
    <row r="3946" spans="1:26" x14ac:dyDescent="0.3">
      <c r="A3946" t="s">
        <v>8904</v>
      </c>
      <c r="B3946" s="4">
        <v>45551</v>
      </c>
      <c r="C3946" t="s">
        <v>637</v>
      </c>
      <c r="D3946" t="s">
        <v>8905</v>
      </c>
      <c r="E3946" t="s">
        <v>43</v>
      </c>
      <c r="F3946" t="s">
        <v>101</v>
      </c>
      <c r="G3946" t="s">
        <v>132</v>
      </c>
      <c r="H3946" t="s">
        <v>154</v>
      </c>
      <c r="I3946" t="s">
        <v>75</v>
      </c>
      <c r="J3946" t="s">
        <v>59</v>
      </c>
      <c r="K3946" t="s">
        <v>35</v>
      </c>
      <c r="L3946">
        <v>1</v>
      </c>
      <c r="M3946" s="6">
        <v>2382.19</v>
      </c>
      <c r="N3946" s="8">
        <v>0.1</v>
      </c>
      <c r="O3946" s="6">
        <v>238.22</v>
      </c>
      <c r="P3946" s="6">
        <v>2143.9699999999998</v>
      </c>
      <c r="Q3946" s="6">
        <v>1536.97</v>
      </c>
      <c r="R3946" s="6">
        <v>607</v>
      </c>
      <c r="S3946" s="6">
        <v>401.73</v>
      </c>
      <c r="T3946" t="s">
        <v>36</v>
      </c>
      <c r="U3946">
        <v>9</v>
      </c>
      <c r="V3946" t="s">
        <v>61</v>
      </c>
      <c r="W3946" t="s">
        <v>62</v>
      </c>
      <c r="X3946">
        <v>2024</v>
      </c>
      <c r="Y3946" t="s">
        <v>63</v>
      </c>
      <c r="Z3946" s="8">
        <v>0.28310000000000002</v>
      </c>
    </row>
    <row r="3947" spans="1:26" x14ac:dyDescent="0.3">
      <c r="A3947" t="s">
        <v>8906</v>
      </c>
      <c r="B3947" s="4">
        <v>45911</v>
      </c>
      <c r="C3947" t="s">
        <v>1354</v>
      </c>
      <c r="D3947" t="s">
        <v>8907</v>
      </c>
      <c r="E3947" t="s">
        <v>43</v>
      </c>
      <c r="F3947" t="s">
        <v>101</v>
      </c>
      <c r="G3947" t="s">
        <v>69</v>
      </c>
      <c r="H3947" t="s">
        <v>83</v>
      </c>
      <c r="I3947" t="s">
        <v>116</v>
      </c>
      <c r="J3947" t="s">
        <v>34</v>
      </c>
      <c r="K3947" t="s">
        <v>76</v>
      </c>
      <c r="L3947">
        <v>1</v>
      </c>
      <c r="M3947" s="6">
        <v>1302.97</v>
      </c>
      <c r="N3947" s="8">
        <v>0.15</v>
      </c>
      <c r="O3947" s="6">
        <v>195.45</v>
      </c>
      <c r="P3947" s="6">
        <v>1107.52</v>
      </c>
      <c r="Q3947" s="6">
        <v>667.21</v>
      </c>
      <c r="R3947" s="6">
        <v>440.31</v>
      </c>
      <c r="S3947" s="6">
        <v>341.66</v>
      </c>
      <c r="T3947" t="s">
        <v>36</v>
      </c>
      <c r="U3947">
        <v>9</v>
      </c>
      <c r="V3947" t="s">
        <v>61</v>
      </c>
      <c r="W3947" t="s">
        <v>62</v>
      </c>
      <c r="X3947">
        <v>2025</v>
      </c>
      <c r="Y3947" t="s">
        <v>97</v>
      </c>
      <c r="Z3947" s="8">
        <v>0.39760000000000001</v>
      </c>
    </row>
    <row r="3948" spans="1:26" x14ac:dyDescent="0.3">
      <c r="A3948" t="s">
        <v>8908</v>
      </c>
      <c r="B3948" s="4">
        <v>45862</v>
      </c>
      <c r="C3948" t="s">
        <v>2622</v>
      </c>
      <c r="D3948" t="s">
        <v>8909</v>
      </c>
      <c r="E3948" t="s">
        <v>108</v>
      </c>
      <c r="F3948" t="s">
        <v>364</v>
      </c>
      <c r="G3948" t="s">
        <v>69</v>
      </c>
      <c r="H3948" t="s">
        <v>70</v>
      </c>
      <c r="I3948" t="s">
        <v>33</v>
      </c>
      <c r="J3948" t="s">
        <v>48</v>
      </c>
      <c r="K3948" t="s">
        <v>49</v>
      </c>
      <c r="L3948">
        <v>1</v>
      </c>
      <c r="M3948" s="6">
        <v>537.41999999999996</v>
      </c>
      <c r="N3948" s="8">
        <v>0.05</v>
      </c>
      <c r="O3948" s="6">
        <v>26.87</v>
      </c>
      <c r="P3948" s="6">
        <v>510.55</v>
      </c>
      <c r="Q3948" s="6">
        <v>376.06</v>
      </c>
      <c r="R3948" s="6">
        <v>134.49</v>
      </c>
      <c r="S3948" s="6">
        <v>107.22</v>
      </c>
      <c r="T3948" t="s">
        <v>36</v>
      </c>
      <c r="U3948">
        <v>7</v>
      </c>
      <c r="V3948" t="s">
        <v>179</v>
      </c>
      <c r="W3948" t="s">
        <v>62</v>
      </c>
      <c r="X3948">
        <v>2025</v>
      </c>
      <c r="Y3948" t="s">
        <v>208</v>
      </c>
      <c r="Z3948" s="8">
        <v>0.26340000000000002</v>
      </c>
    </row>
    <row r="3949" spans="1:26" x14ac:dyDescent="0.3">
      <c r="A3949" t="s">
        <v>8910</v>
      </c>
      <c r="B3949" s="4">
        <v>45416</v>
      </c>
      <c r="C3949" t="s">
        <v>299</v>
      </c>
      <c r="D3949" t="s">
        <v>8911</v>
      </c>
      <c r="E3949" t="s">
        <v>56</v>
      </c>
      <c r="F3949" t="s">
        <v>74</v>
      </c>
      <c r="G3949" t="s">
        <v>69</v>
      </c>
      <c r="H3949" t="s">
        <v>70</v>
      </c>
      <c r="I3949" t="s">
        <v>75</v>
      </c>
      <c r="J3949" t="s">
        <v>59</v>
      </c>
      <c r="K3949" t="s">
        <v>60</v>
      </c>
      <c r="L3949">
        <v>1</v>
      </c>
      <c r="M3949" s="6">
        <v>913.45</v>
      </c>
      <c r="N3949" s="8">
        <v>0</v>
      </c>
      <c r="O3949" s="6">
        <v>0</v>
      </c>
      <c r="P3949" s="6">
        <v>913.45</v>
      </c>
      <c r="Q3949" s="6">
        <v>563.54999999999995</v>
      </c>
      <c r="R3949" s="6">
        <v>349.9</v>
      </c>
      <c r="S3949" s="6">
        <v>243.06</v>
      </c>
      <c r="T3949" t="s">
        <v>36</v>
      </c>
      <c r="U3949">
        <v>5</v>
      </c>
      <c r="V3949" t="s">
        <v>103</v>
      </c>
      <c r="W3949" t="s">
        <v>38</v>
      </c>
      <c r="X3949">
        <v>2024</v>
      </c>
      <c r="Y3949" t="s">
        <v>104</v>
      </c>
      <c r="Z3949" s="8">
        <v>0.3831</v>
      </c>
    </row>
    <row r="3950" spans="1:26" x14ac:dyDescent="0.3">
      <c r="A3950" t="s">
        <v>8912</v>
      </c>
      <c r="B3950" s="4">
        <v>45645</v>
      </c>
      <c r="C3950" t="s">
        <v>197</v>
      </c>
      <c r="D3950" t="s">
        <v>8913</v>
      </c>
      <c r="E3950" t="s">
        <v>43</v>
      </c>
      <c r="F3950" t="s">
        <v>101</v>
      </c>
      <c r="G3950" t="s">
        <v>45</v>
      </c>
      <c r="H3950" t="s">
        <v>83</v>
      </c>
      <c r="I3950" t="s">
        <v>75</v>
      </c>
      <c r="J3950" t="s">
        <v>48</v>
      </c>
      <c r="K3950" t="s">
        <v>102</v>
      </c>
      <c r="L3950">
        <v>2</v>
      </c>
      <c r="M3950" s="6">
        <v>1083.69</v>
      </c>
      <c r="N3950" s="8">
        <v>0.05</v>
      </c>
      <c r="O3950" s="6">
        <v>108.37</v>
      </c>
      <c r="P3950" s="6">
        <v>2059.0100000000002</v>
      </c>
      <c r="Q3950" s="6">
        <v>1305.95</v>
      </c>
      <c r="R3950" s="6">
        <v>753.06</v>
      </c>
      <c r="S3950" s="6">
        <v>313.36</v>
      </c>
      <c r="T3950" t="s">
        <v>36</v>
      </c>
      <c r="U3950">
        <v>12</v>
      </c>
      <c r="V3950" t="s">
        <v>84</v>
      </c>
      <c r="W3950" t="s">
        <v>85</v>
      </c>
      <c r="X3950">
        <v>2024</v>
      </c>
      <c r="Y3950" t="s">
        <v>162</v>
      </c>
      <c r="Z3950" s="8">
        <v>0.36570000000000003</v>
      </c>
    </row>
    <row r="3951" spans="1:26" x14ac:dyDescent="0.3">
      <c r="A3951" t="s">
        <v>8914</v>
      </c>
      <c r="B3951" s="4">
        <v>45564</v>
      </c>
      <c r="C3951" t="s">
        <v>1866</v>
      </c>
      <c r="D3951" t="s">
        <v>8915</v>
      </c>
      <c r="E3951" t="s">
        <v>67</v>
      </c>
      <c r="F3951" t="s">
        <v>82</v>
      </c>
      <c r="G3951" t="s">
        <v>110</v>
      </c>
      <c r="H3951" t="s">
        <v>281</v>
      </c>
      <c r="I3951" t="s">
        <v>47</v>
      </c>
      <c r="J3951" t="s">
        <v>48</v>
      </c>
      <c r="K3951" t="s">
        <v>35</v>
      </c>
      <c r="L3951">
        <v>2</v>
      </c>
      <c r="M3951" s="6">
        <v>2013.53</v>
      </c>
      <c r="N3951" s="8">
        <v>0.2</v>
      </c>
      <c r="O3951" s="6">
        <v>805.41</v>
      </c>
      <c r="P3951" s="6">
        <v>3221.65</v>
      </c>
      <c r="Q3951" s="6">
        <v>2564.77</v>
      </c>
      <c r="R3951" s="6">
        <v>656.88</v>
      </c>
      <c r="S3951" s="6">
        <v>404.88</v>
      </c>
      <c r="T3951" t="s">
        <v>36</v>
      </c>
      <c r="U3951">
        <v>9</v>
      </c>
      <c r="V3951" t="s">
        <v>61</v>
      </c>
      <c r="W3951" t="s">
        <v>62</v>
      </c>
      <c r="X3951">
        <v>2024</v>
      </c>
      <c r="Y3951" t="s">
        <v>63</v>
      </c>
      <c r="Z3951" s="8">
        <v>0.2039</v>
      </c>
    </row>
    <row r="3952" spans="1:26" x14ac:dyDescent="0.3">
      <c r="A3952" t="s">
        <v>8916</v>
      </c>
      <c r="B3952" s="4">
        <v>45910</v>
      </c>
      <c r="C3952" t="s">
        <v>3893</v>
      </c>
      <c r="D3952" t="s">
        <v>8917</v>
      </c>
      <c r="E3952" t="s">
        <v>67</v>
      </c>
      <c r="F3952" t="s">
        <v>334</v>
      </c>
      <c r="G3952" t="s">
        <v>132</v>
      </c>
      <c r="H3952" t="s">
        <v>228</v>
      </c>
      <c r="I3952" t="s">
        <v>75</v>
      </c>
      <c r="J3952" t="s">
        <v>34</v>
      </c>
      <c r="K3952" t="s">
        <v>76</v>
      </c>
      <c r="L3952">
        <v>1</v>
      </c>
      <c r="M3952" s="6">
        <v>1149.96</v>
      </c>
      <c r="N3952" s="8">
        <v>0.1</v>
      </c>
      <c r="O3952" s="6">
        <v>115</v>
      </c>
      <c r="P3952" s="6">
        <v>1034.96</v>
      </c>
      <c r="Q3952" s="6">
        <v>634.92999999999995</v>
      </c>
      <c r="R3952" s="6">
        <v>400.03</v>
      </c>
      <c r="S3952" s="6">
        <v>298.43</v>
      </c>
      <c r="T3952" t="s">
        <v>117</v>
      </c>
      <c r="U3952">
        <v>9</v>
      </c>
      <c r="V3952" t="s">
        <v>61</v>
      </c>
      <c r="W3952" t="s">
        <v>62</v>
      </c>
      <c r="X3952">
        <v>2025</v>
      </c>
      <c r="Y3952" t="s">
        <v>97</v>
      </c>
      <c r="Z3952" s="8">
        <v>0.38650000000000001</v>
      </c>
    </row>
    <row r="3953" spans="1:26" x14ac:dyDescent="0.3">
      <c r="A3953" t="s">
        <v>8918</v>
      </c>
      <c r="B3953" s="4">
        <v>45536</v>
      </c>
      <c r="C3953" t="s">
        <v>3328</v>
      </c>
      <c r="D3953" t="s">
        <v>8919</v>
      </c>
      <c r="E3953" t="s">
        <v>43</v>
      </c>
      <c r="F3953" t="s">
        <v>101</v>
      </c>
      <c r="G3953" t="s">
        <v>110</v>
      </c>
      <c r="H3953" t="s">
        <v>269</v>
      </c>
      <c r="I3953" t="s">
        <v>33</v>
      </c>
      <c r="J3953" t="s">
        <v>34</v>
      </c>
      <c r="K3953" t="s">
        <v>35</v>
      </c>
      <c r="L3953">
        <v>1</v>
      </c>
      <c r="M3953" s="6">
        <v>4755.05</v>
      </c>
      <c r="N3953" s="8">
        <v>0.15</v>
      </c>
      <c r="O3953" s="6">
        <v>713.26</v>
      </c>
      <c r="P3953" s="6">
        <v>4041.79</v>
      </c>
      <c r="Q3953" s="6">
        <v>2807.13</v>
      </c>
      <c r="R3953" s="6">
        <v>1234.6600000000001</v>
      </c>
      <c r="S3953" s="6">
        <v>361.85</v>
      </c>
      <c r="T3953" t="s">
        <v>36</v>
      </c>
      <c r="U3953">
        <v>9</v>
      </c>
      <c r="V3953" t="s">
        <v>61</v>
      </c>
      <c r="W3953" t="s">
        <v>62</v>
      </c>
      <c r="X3953">
        <v>2024</v>
      </c>
      <c r="Y3953" t="s">
        <v>63</v>
      </c>
      <c r="Z3953" s="8">
        <v>0.30549999999999999</v>
      </c>
    </row>
    <row r="3954" spans="1:26" x14ac:dyDescent="0.3">
      <c r="A3954" t="s">
        <v>8920</v>
      </c>
      <c r="B3954" s="4">
        <v>45741</v>
      </c>
      <c r="C3954" t="s">
        <v>250</v>
      </c>
      <c r="D3954" t="s">
        <v>8921</v>
      </c>
      <c r="E3954" t="s">
        <v>56</v>
      </c>
      <c r="F3954" t="s">
        <v>90</v>
      </c>
      <c r="G3954" t="s">
        <v>45</v>
      </c>
      <c r="H3954" t="s">
        <v>32</v>
      </c>
      <c r="I3954" t="s">
        <v>33</v>
      </c>
      <c r="J3954" t="s">
        <v>48</v>
      </c>
      <c r="K3954" t="s">
        <v>35</v>
      </c>
      <c r="L3954">
        <v>2</v>
      </c>
      <c r="M3954" s="6">
        <v>1933.6</v>
      </c>
      <c r="N3954" s="8">
        <v>0.15</v>
      </c>
      <c r="O3954" s="6">
        <v>580.08000000000004</v>
      </c>
      <c r="P3954" s="6">
        <v>3287.12</v>
      </c>
      <c r="Q3954" s="6">
        <v>2168.4</v>
      </c>
      <c r="R3954" s="6">
        <v>1118.72</v>
      </c>
      <c r="S3954" s="6">
        <v>394.93</v>
      </c>
      <c r="T3954" t="s">
        <v>36</v>
      </c>
      <c r="U3954">
        <v>3</v>
      </c>
      <c r="V3954" t="s">
        <v>50</v>
      </c>
      <c r="W3954" t="s">
        <v>51</v>
      </c>
      <c r="X3954">
        <v>2025</v>
      </c>
      <c r="Y3954" t="s">
        <v>52</v>
      </c>
      <c r="Z3954" s="8">
        <v>0.34029999999999999</v>
      </c>
    </row>
    <row r="3955" spans="1:26" x14ac:dyDescent="0.3">
      <c r="A3955" t="s">
        <v>8922</v>
      </c>
      <c r="B3955" s="4">
        <v>45538</v>
      </c>
      <c r="C3955" t="s">
        <v>459</v>
      </c>
      <c r="D3955" t="s">
        <v>8923</v>
      </c>
      <c r="E3955" t="s">
        <v>29</v>
      </c>
      <c r="F3955" t="s">
        <v>141</v>
      </c>
      <c r="G3955" t="s">
        <v>132</v>
      </c>
      <c r="H3955" t="s">
        <v>154</v>
      </c>
      <c r="I3955" t="s">
        <v>75</v>
      </c>
      <c r="J3955" t="s">
        <v>48</v>
      </c>
      <c r="K3955" t="s">
        <v>102</v>
      </c>
      <c r="L3955">
        <v>2</v>
      </c>
      <c r="M3955" s="6">
        <v>1026.33</v>
      </c>
      <c r="N3955" s="8">
        <v>0.3</v>
      </c>
      <c r="O3955" s="6">
        <v>615.79999999999995</v>
      </c>
      <c r="P3955" s="6">
        <v>1436.86</v>
      </c>
      <c r="Q3955" s="6">
        <v>944.42</v>
      </c>
      <c r="R3955" s="6">
        <v>492.44</v>
      </c>
      <c r="S3955" s="6">
        <v>83.76</v>
      </c>
      <c r="T3955" t="s">
        <v>117</v>
      </c>
      <c r="U3955">
        <v>9</v>
      </c>
      <c r="V3955" t="s">
        <v>61</v>
      </c>
      <c r="W3955" t="s">
        <v>62</v>
      </c>
      <c r="X3955">
        <v>2024</v>
      </c>
      <c r="Y3955" t="s">
        <v>63</v>
      </c>
      <c r="Z3955" s="8">
        <v>0.3427</v>
      </c>
    </row>
    <row r="3956" spans="1:26" x14ac:dyDescent="0.3">
      <c r="A3956" t="s">
        <v>8924</v>
      </c>
      <c r="B3956" s="4">
        <v>45811</v>
      </c>
      <c r="C3956" t="s">
        <v>1392</v>
      </c>
      <c r="D3956" t="s">
        <v>8925</v>
      </c>
      <c r="E3956" t="s">
        <v>56</v>
      </c>
      <c r="F3956" t="s">
        <v>90</v>
      </c>
      <c r="G3956" t="s">
        <v>45</v>
      </c>
      <c r="H3956" t="s">
        <v>32</v>
      </c>
      <c r="I3956" t="s">
        <v>33</v>
      </c>
      <c r="J3956" t="s">
        <v>34</v>
      </c>
      <c r="K3956" t="s">
        <v>60</v>
      </c>
      <c r="L3956">
        <v>3</v>
      </c>
      <c r="M3956" s="6">
        <v>979.22</v>
      </c>
      <c r="N3956" s="8">
        <v>0.2</v>
      </c>
      <c r="O3956" s="6">
        <v>587.53</v>
      </c>
      <c r="P3956" s="6">
        <v>2350.13</v>
      </c>
      <c r="Q3956" s="6">
        <v>1882.96</v>
      </c>
      <c r="R3956" s="6">
        <v>467.17</v>
      </c>
      <c r="S3956" s="6">
        <v>128.38999999999999</v>
      </c>
      <c r="T3956" t="s">
        <v>36</v>
      </c>
      <c r="U3956">
        <v>6</v>
      </c>
      <c r="V3956" t="s">
        <v>189</v>
      </c>
      <c r="W3956" t="s">
        <v>38</v>
      </c>
      <c r="X3956">
        <v>2025</v>
      </c>
      <c r="Y3956" t="s">
        <v>424</v>
      </c>
      <c r="Z3956" s="8">
        <v>0.1988</v>
      </c>
    </row>
    <row r="3957" spans="1:26" x14ac:dyDescent="0.3">
      <c r="A3957" t="s">
        <v>8926</v>
      </c>
      <c r="B3957" s="4">
        <v>45432</v>
      </c>
      <c r="C3957" t="s">
        <v>5500</v>
      </c>
      <c r="D3957" t="s">
        <v>8927</v>
      </c>
      <c r="E3957" t="s">
        <v>56</v>
      </c>
      <c r="F3957" t="s">
        <v>90</v>
      </c>
      <c r="G3957" t="s">
        <v>110</v>
      </c>
      <c r="H3957" t="s">
        <v>269</v>
      </c>
      <c r="I3957" t="s">
        <v>75</v>
      </c>
      <c r="J3957" t="s">
        <v>59</v>
      </c>
      <c r="K3957" t="s">
        <v>35</v>
      </c>
      <c r="L3957">
        <v>1</v>
      </c>
      <c r="M3957" s="6">
        <v>954.26</v>
      </c>
      <c r="N3957" s="8">
        <v>0.1</v>
      </c>
      <c r="O3957" s="6">
        <v>95.43</v>
      </c>
      <c r="P3957" s="6">
        <v>858.83</v>
      </c>
      <c r="Q3957" s="6">
        <v>568.82000000000005</v>
      </c>
      <c r="R3957" s="6">
        <v>290.01</v>
      </c>
      <c r="S3957" s="6">
        <v>332.78</v>
      </c>
      <c r="T3957" t="s">
        <v>36</v>
      </c>
      <c r="U3957">
        <v>5</v>
      </c>
      <c r="V3957" t="s">
        <v>103</v>
      </c>
      <c r="W3957" t="s">
        <v>38</v>
      </c>
      <c r="X3957">
        <v>2024</v>
      </c>
      <c r="Y3957" t="s">
        <v>104</v>
      </c>
      <c r="Z3957" s="8">
        <v>0.3377</v>
      </c>
    </row>
    <row r="3958" spans="1:26" x14ac:dyDescent="0.3">
      <c r="A3958" t="s">
        <v>8928</v>
      </c>
      <c r="B3958" s="4">
        <v>45653</v>
      </c>
      <c r="C3958" t="s">
        <v>3632</v>
      </c>
      <c r="D3958" t="s">
        <v>8929</v>
      </c>
      <c r="E3958" t="s">
        <v>67</v>
      </c>
      <c r="F3958" t="s">
        <v>82</v>
      </c>
      <c r="G3958" t="s">
        <v>31</v>
      </c>
      <c r="H3958" t="s">
        <v>58</v>
      </c>
      <c r="I3958" t="s">
        <v>75</v>
      </c>
      <c r="J3958" t="s">
        <v>59</v>
      </c>
      <c r="K3958" t="s">
        <v>76</v>
      </c>
      <c r="L3958">
        <v>2</v>
      </c>
      <c r="M3958" s="6">
        <v>1730.39</v>
      </c>
      <c r="N3958" s="8">
        <v>0.1</v>
      </c>
      <c r="O3958" s="6">
        <v>346.08</v>
      </c>
      <c r="P3958" s="6">
        <v>3114.7</v>
      </c>
      <c r="Q3958" s="6">
        <v>2198.64</v>
      </c>
      <c r="R3958" s="6">
        <v>916.06</v>
      </c>
      <c r="S3958" s="6">
        <v>311.94</v>
      </c>
      <c r="T3958" t="s">
        <v>36</v>
      </c>
      <c r="U3958">
        <v>12</v>
      </c>
      <c r="V3958" t="s">
        <v>84</v>
      </c>
      <c r="W3958" t="s">
        <v>85</v>
      </c>
      <c r="X3958">
        <v>2024</v>
      </c>
      <c r="Y3958" t="s">
        <v>162</v>
      </c>
      <c r="Z3958" s="8">
        <v>0.29409999999999997</v>
      </c>
    </row>
    <row r="3959" spans="1:26" x14ac:dyDescent="0.3">
      <c r="A3959" t="s">
        <v>8930</v>
      </c>
      <c r="B3959" s="4">
        <v>45299</v>
      </c>
      <c r="C3959" t="s">
        <v>4531</v>
      </c>
      <c r="D3959" t="s">
        <v>8931</v>
      </c>
      <c r="E3959" t="s">
        <v>29</v>
      </c>
      <c r="F3959" t="s">
        <v>242</v>
      </c>
      <c r="G3959" t="s">
        <v>110</v>
      </c>
      <c r="H3959" t="s">
        <v>111</v>
      </c>
      <c r="I3959" t="s">
        <v>75</v>
      </c>
      <c r="J3959" t="s">
        <v>48</v>
      </c>
      <c r="K3959" t="s">
        <v>60</v>
      </c>
      <c r="L3959">
        <v>1</v>
      </c>
      <c r="M3959" s="6">
        <v>1637</v>
      </c>
      <c r="N3959" s="8">
        <v>0.15</v>
      </c>
      <c r="O3959" s="6">
        <v>245.55</v>
      </c>
      <c r="P3959" s="6">
        <v>1391.45</v>
      </c>
      <c r="Q3959" s="6">
        <v>915.01</v>
      </c>
      <c r="R3959" s="6">
        <v>476.44</v>
      </c>
      <c r="S3959" s="6">
        <v>301.08999999999997</v>
      </c>
      <c r="T3959" t="s">
        <v>36</v>
      </c>
      <c r="U3959">
        <v>1</v>
      </c>
      <c r="V3959" t="s">
        <v>91</v>
      </c>
      <c r="W3959" t="s">
        <v>51</v>
      </c>
      <c r="X3959">
        <v>2024</v>
      </c>
      <c r="Y3959" t="s">
        <v>92</v>
      </c>
      <c r="Z3959" s="8">
        <v>0.34239999999999998</v>
      </c>
    </row>
    <row r="3960" spans="1:26" x14ac:dyDescent="0.3">
      <c r="A3960" t="s">
        <v>8932</v>
      </c>
      <c r="B3960" s="4">
        <v>45769</v>
      </c>
      <c r="C3960" t="s">
        <v>3325</v>
      </c>
      <c r="D3960" t="s">
        <v>8933</v>
      </c>
      <c r="E3960" t="s">
        <v>43</v>
      </c>
      <c r="F3960" t="s">
        <v>44</v>
      </c>
      <c r="G3960" t="s">
        <v>31</v>
      </c>
      <c r="H3960" t="s">
        <v>58</v>
      </c>
      <c r="I3960" t="s">
        <v>75</v>
      </c>
      <c r="J3960" t="s">
        <v>34</v>
      </c>
      <c r="K3960" t="s">
        <v>60</v>
      </c>
      <c r="L3960">
        <v>1</v>
      </c>
      <c r="M3960" s="6">
        <v>1687.81</v>
      </c>
      <c r="N3960" s="8">
        <v>0.1</v>
      </c>
      <c r="O3960" s="6">
        <v>168.78</v>
      </c>
      <c r="P3960" s="6">
        <v>1519.03</v>
      </c>
      <c r="Q3960" s="6">
        <v>1242.98</v>
      </c>
      <c r="R3960" s="6">
        <v>276.05</v>
      </c>
      <c r="S3960" s="6">
        <v>275.18</v>
      </c>
      <c r="T3960" t="s">
        <v>77</v>
      </c>
      <c r="U3960">
        <v>4</v>
      </c>
      <c r="V3960" t="s">
        <v>37</v>
      </c>
      <c r="W3960" t="s">
        <v>38</v>
      </c>
      <c r="X3960">
        <v>2025</v>
      </c>
      <c r="Y3960" t="s">
        <v>112</v>
      </c>
      <c r="Z3960" s="8">
        <v>0.1817</v>
      </c>
    </row>
    <row r="3961" spans="1:26" x14ac:dyDescent="0.3">
      <c r="A3961" t="s">
        <v>8934</v>
      </c>
      <c r="B3961" s="4">
        <v>45643</v>
      </c>
      <c r="C3961" t="s">
        <v>1398</v>
      </c>
      <c r="D3961" t="s">
        <v>8935</v>
      </c>
      <c r="E3961" t="s">
        <v>29</v>
      </c>
      <c r="F3961" t="s">
        <v>123</v>
      </c>
      <c r="G3961" t="s">
        <v>110</v>
      </c>
      <c r="H3961" t="s">
        <v>166</v>
      </c>
      <c r="I3961" t="s">
        <v>33</v>
      </c>
      <c r="J3961" t="s">
        <v>48</v>
      </c>
      <c r="K3961" t="s">
        <v>35</v>
      </c>
      <c r="L3961">
        <v>1</v>
      </c>
      <c r="M3961" s="6">
        <v>2084.63</v>
      </c>
      <c r="N3961" s="8">
        <v>0.05</v>
      </c>
      <c r="O3961" s="6">
        <v>104.23</v>
      </c>
      <c r="P3961" s="6">
        <v>1980.4</v>
      </c>
      <c r="Q3961" s="6">
        <v>1186.29</v>
      </c>
      <c r="R3961" s="6">
        <v>794.11</v>
      </c>
      <c r="S3961" s="6">
        <v>356.1</v>
      </c>
      <c r="T3961" t="s">
        <v>36</v>
      </c>
      <c r="U3961">
        <v>12</v>
      </c>
      <c r="V3961" t="s">
        <v>84</v>
      </c>
      <c r="W3961" t="s">
        <v>85</v>
      </c>
      <c r="X3961">
        <v>2024</v>
      </c>
      <c r="Y3961" t="s">
        <v>162</v>
      </c>
      <c r="Z3961" s="8">
        <v>0.40100000000000002</v>
      </c>
    </row>
    <row r="3962" spans="1:26" x14ac:dyDescent="0.3">
      <c r="A3962" t="s">
        <v>8936</v>
      </c>
      <c r="B3962" s="4">
        <v>45786</v>
      </c>
      <c r="C3962" t="s">
        <v>2031</v>
      </c>
      <c r="D3962" t="s">
        <v>8937</v>
      </c>
      <c r="E3962" t="s">
        <v>108</v>
      </c>
      <c r="F3962" t="s">
        <v>194</v>
      </c>
      <c r="G3962" t="s">
        <v>69</v>
      </c>
      <c r="H3962" t="s">
        <v>83</v>
      </c>
      <c r="I3962" t="s">
        <v>47</v>
      </c>
      <c r="J3962" t="s">
        <v>48</v>
      </c>
      <c r="K3962" t="s">
        <v>102</v>
      </c>
      <c r="L3962">
        <v>1</v>
      </c>
      <c r="M3962" s="6">
        <v>2648.28</v>
      </c>
      <c r="N3962" s="8">
        <v>0.05</v>
      </c>
      <c r="O3962" s="6">
        <v>132.41</v>
      </c>
      <c r="P3962" s="6">
        <v>2515.87</v>
      </c>
      <c r="Q3962" s="6">
        <v>1811.98</v>
      </c>
      <c r="R3962" s="6">
        <v>703.89</v>
      </c>
      <c r="S3962" s="6">
        <v>75.03</v>
      </c>
      <c r="T3962" t="s">
        <v>36</v>
      </c>
      <c r="U3962">
        <v>5</v>
      </c>
      <c r="V3962" t="s">
        <v>103</v>
      </c>
      <c r="W3962" t="s">
        <v>38</v>
      </c>
      <c r="X3962">
        <v>2025</v>
      </c>
      <c r="Y3962" t="s">
        <v>167</v>
      </c>
      <c r="Z3962" s="8">
        <v>0.27979999999999999</v>
      </c>
    </row>
    <row r="3963" spans="1:26" x14ac:dyDescent="0.3">
      <c r="A3963" t="s">
        <v>8938</v>
      </c>
      <c r="B3963" s="4">
        <v>45897</v>
      </c>
      <c r="C3963" t="s">
        <v>8939</v>
      </c>
      <c r="D3963" t="s">
        <v>8940</v>
      </c>
      <c r="E3963" t="s">
        <v>29</v>
      </c>
      <c r="F3963" t="s">
        <v>123</v>
      </c>
      <c r="G3963" t="s">
        <v>31</v>
      </c>
      <c r="H3963" t="s">
        <v>32</v>
      </c>
      <c r="I3963" t="s">
        <v>33</v>
      </c>
      <c r="J3963" t="s">
        <v>59</v>
      </c>
      <c r="K3963" t="s">
        <v>35</v>
      </c>
      <c r="L3963">
        <v>4</v>
      </c>
      <c r="M3963" s="6">
        <v>1822.1</v>
      </c>
      <c r="N3963" s="8">
        <v>0.05</v>
      </c>
      <c r="O3963" s="6">
        <v>364.42</v>
      </c>
      <c r="P3963" s="6">
        <v>6923.98</v>
      </c>
      <c r="Q3963" s="6">
        <v>4519.59</v>
      </c>
      <c r="R3963" s="6">
        <v>2404.39</v>
      </c>
      <c r="S3963" s="6">
        <v>379.46</v>
      </c>
      <c r="T3963" t="s">
        <v>36</v>
      </c>
      <c r="U3963">
        <v>8</v>
      </c>
      <c r="V3963" t="s">
        <v>118</v>
      </c>
      <c r="W3963" t="s">
        <v>62</v>
      </c>
      <c r="X3963">
        <v>2025</v>
      </c>
      <c r="Y3963" t="s">
        <v>277</v>
      </c>
      <c r="Z3963" s="8">
        <v>0.3473</v>
      </c>
    </row>
    <row r="3964" spans="1:26" x14ac:dyDescent="0.3">
      <c r="A3964" t="s">
        <v>8941</v>
      </c>
      <c r="B3964" s="4">
        <v>45718</v>
      </c>
      <c r="C3964" t="s">
        <v>1597</v>
      </c>
      <c r="D3964" t="s">
        <v>8942</v>
      </c>
      <c r="E3964" t="s">
        <v>43</v>
      </c>
      <c r="F3964" t="s">
        <v>44</v>
      </c>
      <c r="G3964" t="s">
        <v>132</v>
      </c>
      <c r="H3964" t="s">
        <v>133</v>
      </c>
      <c r="I3964" t="s">
        <v>75</v>
      </c>
      <c r="J3964" t="s">
        <v>34</v>
      </c>
      <c r="K3964" t="s">
        <v>60</v>
      </c>
      <c r="L3964">
        <v>1</v>
      </c>
      <c r="M3964" s="6">
        <v>1039.32</v>
      </c>
      <c r="N3964" s="8">
        <v>0.2</v>
      </c>
      <c r="O3964" s="6">
        <v>207.86</v>
      </c>
      <c r="P3964" s="6">
        <v>831.46</v>
      </c>
      <c r="Q3964" s="6">
        <v>609.15</v>
      </c>
      <c r="R3964" s="6">
        <v>222.31</v>
      </c>
      <c r="S3964" s="6">
        <v>119.69</v>
      </c>
      <c r="T3964" t="s">
        <v>36</v>
      </c>
      <c r="U3964">
        <v>3</v>
      </c>
      <c r="V3964" t="s">
        <v>50</v>
      </c>
      <c r="W3964" t="s">
        <v>51</v>
      </c>
      <c r="X3964">
        <v>2025</v>
      </c>
      <c r="Y3964" t="s">
        <v>52</v>
      </c>
      <c r="Z3964" s="8">
        <v>0.26740000000000003</v>
      </c>
    </row>
    <row r="3965" spans="1:26" x14ac:dyDescent="0.3">
      <c r="A3965" t="s">
        <v>8943</v>
      </c>
      <c r="B3965" s="4">
        <v>45330</v>
      </c>
      <c r="C3965" t="s">
        <v>7168</v>
      </c>
      <c r="D3965" t="s">
        <v>8944</v>
      </c>
      <c r="E3965" t="s">
        <v>67</v>
      </c>
      <c r="F3965" t="s">
        <v>334</v>
      </c>
      <c r="G3965" t="s">
        <v>69</v>
      </c>
      <c r="H3965" t="s">
        <v>188</v>
      </c>
      <c r="I3965" t="s">
        <v>47</v>
      </c>
      <c r="J3965" t="s">
        <v>59</v>
      </c>
      <c r="K3965" t="s">
        <v>76</v>
      </c>
      <c r="L3965">
        <v>1</v>
      </c>
      <c r="M3965" s="6">
        <v>2003.74</v>
      </c>
      <c r="N3965" s="8">
        <v>0.1</v>
      </c>
      <c r="O3965" s="6">
        <v>200.37</v>
      </c>
      <c r="P3965" s="6">
        <v>1803.37</v>
      </c>
      <c r="Q3965" s="6">
        <v>1117.72</v>
      </c>
      <c r="R3965" s="6">
        <v>685.65</v>
      </c>
      <c r="S3965" s="6">
        <v>412.71</v>
      </c>
      <c r="T3965" t="s">
        <v>77</v>
      </c>
      <c r="U3965">
        <v>2</v>
      </c>
      <c r="V3965" t="s">
        <v>171</v>
      </c>
      <c r="W3965" t="s">
        <v>51</v>
      </c>
      <c r="X3965">
        <v>2024</v>
      </c>
      <c r="Y3965" t="s">
        <v>214</v>
      </c>
      <c r="Z3965" s="8">
        <v>0.38019999999999998</v>
      </c>
    </row>
    <row r="3966" spans="1:26" x14ac:dyDescent="0.3">
      <c r="A3966" t="s">
        <v>8945</v>
      </c>
      <c r="B3966" s="4">
        <v>45884</v>
      </c>
      <c r="C3966" t="s">
        <v>405</v>
      </c>
      <c r="D3966" t="s">
        <v>8946</v>
      </c>
      <c r="E3966" t="s">
        <v>43</v>
      </c>
      <c r="F3966" t="s">
        <v>44</v>
      </c>
      <c r="G3966" t="s">
        <v>132</v>
      </c>
      <c r="H3966" t="s">
        <v>154</v>
      </c>
      <c r="I3966" t="s">
        <v>75</v>
      </c>
      <c r="J3966" t="s">
        <v>59</v>
      </c>
      <c r="K3966" t="s">
        <v>49</v>
      </c>
      <c r="L3966">
        <v>3</v>
      </c>
      <c r="M3966" s="6">
        <v>1828.94</v>
      </c>
      <c r="N3966" s="8">
        <v>0.2</v>
      </c>
      <c r="O3966" s="6">
        <v>1097.3599999999999</v>
      </c>
      <c r="P3966" s="6">
        <v>4389.46</v>
      </c>
      <c r="Q3966" s="6">
        <v>3320.31</v>
      </c>
      <c r="R3966" s="6">
        <v>1069.1500000000001</v>
      </c>
      <c r="S3966" s="6">
        <v>179.06</v>
      </c>
      <c r="T3966" t="s">
        <v>77</v>
      </c>
      <c r="U3966">
        <v>8</v>
      </c>
      <c r="V3966" t="s">
        <v>118</v>
      </c>
      <c r="W3966" t="s">
        <v>62</v>
      </c>
      <c r="X3966">
        <v>2025</v>
      </c>
      <c r="Y3966" t="s">
        <v>277</v>
      </c>
      <c r="Z3966" s="8">
        <v>0.24360000000000001</v>
      </c>
    </row>
    <row r="3967" spans="1:26" x14ac:dyDescent="0.3">
      <c r="A3967" t="s">
        <v>8947</v>
      </c>
      <c r="B3967" s="4">
        <v>45478</v>
      </c>
      <c r="C3967" t="s">
        <v>4475</v>
      </c>
      <c r="D3967" t="s">
        <v>8948</v>
      </c>
      <c r="E3967" t="s">
        <v>56</v>
      </c>
      <c r="F3967" t="s">
        <v>238</v>
      </c>
      <c r="G3967" t="s">
        <v>132</v>
      </c>
      <c r="H3967" t="s">
        <v>154</v>
      </c>
      <c r="I3967" t="s">
        <v>75</v>
      </c>
      <c r="J3967" t="s">
        <v>34</v>
      </c>
      <c r="K3967" t="s">
        <v>35</v>
      </c>
      <c r="L3967">
        <v>1</v>
      </c>
      <c r="M3967" s="6">
        <v>848.39</v>
      </c>
      <c r="N3967" s="8">
        <v>0.15</v>
      </c>
      <c r="O3967" s="6">
        <v>127.26</v>
      </c>
      <c r="P3967" s="6">
        <v>721.13</v>
      </c>
      <c r="Q3967" s="6">
        <v>563.74</v>
      </c>
      <c r="R3967" s="6">
        <v>157.38999999999999</v>
      </c>
      <c r="S3967" s="6">
        <v>76.08</v>
      </c>
      <c r="T3967" t="s">
        <v>36</v>
      </c>
      <c r="U3967">
        <v>7</v>
      </c>
      <c r="V3967" t="s">
        <v>179</v>
      </c>
      <c r="W3967" t="s">
        <v>62</v>
      </c>
      <c r="X3967">
        <v>2024</v>
      </c>
      <c r="Y3967" t="s">
        <v>180</v>
      </c>
      <c r="Z3967" s="8">
        <v>0.21829999999999999</v>
      </c>
    </row>
    <row r="3968" spans="1:26" x14ac:dyDescent="0.3">
      <c r="A3968" t="s">
        <v>8949</v>
      </c>
      <c r="B3968" s="4">
        <v>45887</v>
      </c>
      <c r="C3968" t="s">
        <v>938</v>
      </c>
      <c r="D3968" t="s">
        <v>8950</v>
      </c>
      <c r="E3968" t="s">
        <v>29</v>
      </c>
      <c r="F3968" t="s">
        <v>123</v>
      </c>
      <c r="G3968" t="s">
        <v>132</v>
      </c>
      <c r="H3968" t="s">
        <v>154</v>
      </c>
      <c r="I3968" t="s">
        <v>75</v>
      </c>
      <c r="J3968" t="s">
        <v>59</v>
      </c>
      <c r="K3968" t="s">
        <v>35</v>
      </c>
      <c r="L3968">
        <v>1</v>
      </c>
      <c r="M3968" s="6">
        <v>2010.1</v>
      </c>
      <c r="N3968" s="8">
        <v>0.05</v>
      </c>
      <c r="O3968" s="6">
        <v>100.5</v>
      </c>
      <c r="P3968" s="6">
        <v>1909.6</v>
      </c>
      <c r="Q3968" s="6">
        <v>1383.51</v>
      </c>
      <c r="R3968" s="6">
        <v>526.09</v>
      </c>
      <c r="S3968" s="6">
        <v>186.69</v>
      </c>
      <c r="T3968" t="s">
        <v>36</v>
      </c>
      <c r="U3968">
        <v>8</v>
      </c>
      <c r="V3968" t="s">
        <v>118</v>
      </c>
      <c r="W3968" t="s">
        <v>62</v>
      </c>
      <c r="X3968">
        <v>2025</v>
      </c>
      <c r="Y3968" t="s">
        <v>277</v>
      </c>
      <c r="Z3968" s="8">
        <v>0.27550000000000002</v>
      </c>
    </row>
    <row r="3969" spans="1:26" x14ac:dyDescent="0.3">
      <c r="A3969" t="s">
        <v>8951</v>
      </c>
      <c r="B3969" s="4">
        <v>45891</v>
      </c>
      <c r="C3969" t="s">
        <v>317</v>
      </c>
      <c r="D3969" t="s">
        <v>8952</v>
      </c>
      <c r="E3969" t="s">
        <v>67</v>
      </c>
      <c r="F3969" t="s">
        <v>158</v>
      </c>
      <c r="G3969" t="s">
        <v>132</v>
      </c>
      <c r="H3969" t="s">
        <v>133</v>
      </c>
      <c r="I3969" t="s">
        <v>33</v>
      </c>
      <c r="J3969" t="s">
        <v>34</v>
      </c>
      <c r="K3969" t="s">
        <v>76</v>
      </c>
      <c r="L3969">
        <v>2</v>
      </c>
      <c r="M3969" s="6">
        <v>709.69</v>
      </c>
      <c r="N3969" s="8">
        <v>0.3</v>
      </c>
      <c r="O3969" s="6">
        <v>425.81</v>
      </c>
      <c r="P3969" s="6">
        <v>993.57</v>
      </c>
      <c r="Q3969" s="6">
        <v>657.89</v>
      </c>
      <c r="R3969" s="6">
        <v>335.68</v>
      </c>
      <c r="S3969" s="6">
        <v>356.06</v>
      </c>
      <c r="T3969" t="s">
        <v>77</v>
      </c>
      <c r="U3969">
        <v>8</v>
      </c>
      <c r="V3969" t="s">
        <v>118</v>
      </c>
      <c r="W3969" t="s">
        <v>62</v>
      </c>
      <c r="X3969">
        <v>2025</v>
      </c>
      <c r="Y3969" t="s">
        <v>277</v>
      </c>
      <c r="Z3969" s="8">
        <v>0.33789999999999998</v>
      </c>
    </row>
    <row r="3970" spans="1:26" x14ac:dyDescent="0.3">
      <c r="A3970" t="s">
        <v>8953</v>
      </c>
      <c r="B3970" s="4">
        <v>45384</v>
      </c>
      <c r="C3970" t="s">
        <v>1614</v>
      </c>
      <c r="D3970" t="s">
        <v>8954</v>
      </c>
      <c r="E3970" t="s">
        <v>43</v>
      </c>
      <c r="F3970" t="s">
        <v>101</v>
      </c>
      <c r="G3970" t="s">
        <v>69</v>
      </c>
      <c r="H3970" t="s">
        <v>83</v>
      </c>
      <c r="I3970" t="s">
        <v>75</v>
      </c>
      <c r="J3970" t="s">
        <v>59</v>
      </c>
      <c r="K3970" t="s">
        <v>76</v>
      </c>
      <c r="L3970">
        <v>1</v>
      </c>
      <c r="M3970" s="6">
        <v>565.16</v>
      </c>
      <c r="N3970" s="8">
        <v>0.05</v>
      </c>
      <c r="O3970" s="6">
        <v>28.26</v>
      </c>
      <c r="P3970" s="6">
        <v>536.9</v>
      </c>
      <c r="Q3970" s="6">
        <v>392.82</v>
      </c>
      <c r="R3970" s="6">
        <v>144.08000000000001</v>
      </c>
      <c r="S3970" s="6">
        <v>54.23</v>
      </c>
      <c r="T3970" t="s">
        <v>117</v>
      </c>
      <c r="U3970">
        <v>4</v>
      </c>
      <c r="V3970" t="s">
        <v>37</v>
      </c>
      <c r="W3970" t="s">
        <v>38</v>
      </c>
      <c r="X3970">
        <v>2024</v>
      </c>
      <c r="Y3970" t="s">
        <v>39</v>
      </c>
      <c r="Z3970" s="8">
        <v>0.26840000000000003</v>
      </c>
    </row>
    <row r="3971" spans="1:26" x14ac:dyDescent="0.3">
      <c r="A3971" t="s">
        <v>8955</v>
      </c>
      <c r="B3971" s="4">
        <v>45377</v>
      </c>
      <c r="C3971" t="s">
        <v>4785</v>
      </c>
      <c r="D3971" t="s">
        <v>8956</v>
      </c>
      <c r="E3971" t="s">
        <v>56</v>
      </c>
      <c r="F3971" t="s">
        <v>90</v>
      </c>
      <c r="G3971" t="s">
        <v>69</v>
      </c>
      <c r="H3971" t="s">
        <v>83</v>
      </c>
      <c r="I3971" t="s">
        <v>33</v>
      </c>
      <c r="J3971" t="s">
        <v>59</v>
      </c>
      <c r="K3971" t="s">
        <v>76</v>
      </c>
      <c r="L3971">
        <v>1</v>
      </c>
      <c r="M3971" s="6">
        <v>1256.78</v>
      </c>
      <c r="N3971" s="8">
        <v>0.3</v>
      </c>
      <c r="O3971" s="6">
        <v>377.03</v>
      </c>
      <c r="P3971" s="6">
        <v>879.75</v>
      </c>
      <c r="Q3971" s="6">
        <v>651.98</v>
      </c>
      <c r="R3971" s="6">
        <v>227.77</v>
      </c>
      <c r="S3971" s="6">
        <v>382.72</v>
      </c>
      <c r="T3971" t="s">
        <v>36</v>
      </c>
      <c r="U3971">
        <v>3</v>
      </c>
      <c r="V3971" t="s">
        <v>50</v>
      </c>
      <c r="W3971" t="s">
        <v>51</v>
      </c>
      <c r="X3971">
        <v>2024</v>
      </c>
      <c r="Y3971" t="s">
        <v>78</v>
      </c>
      <c r="Z3971" s="8">
        <v>0.25890000000000002</v>
      </c>
    </row>
    <row r="3972" spans="1:26" x14ac:dyDescent="0.3">
      <c r="A3972" t="s">
        <v>8957</v>
      </c>
      <c r="B3972" s="4">
        <v>45335</v>
      </c>
      <c r="C3972" t="s">
        <v>788</v>
      </c>
      <c r="D3972" t="s">
        <v>8958</v>
      </c>
      <c r="E3972" t="s">
        <v>43</v>
      </c>
      <c r="F3972" t="s">
        <v>101</v>
      </c>
      <c r="G3972" t="s">
        <v>132</v>
      </c>
      <c r="H3972" t="s">
        <v>133</v>
      </c>
      <c r="I3972" t="s">
        <v>33</v>
      </c>
      <c r="J3972" t="s">
        <v>59</v>
      </c>
      <c r="K3972" t="s">
        <v>49</v>
      </c>
      <c r="L3972">
        <v>1</v>
      </c>
      <c r="M3972" s="6">
        <v>2416.75</v>
      </c>
      <c r="N3972" s="8">
        <v>0.1</v>
      </c>
      <c r="O3972" s="6">
        <v>241.68</v>
      </c>
      <c r="P3972" s="6">
        <v>2175.0700000000002</v>
      </c>
      <c r="Q3972" s="6">
        <v>1375.48</v>
      </c>
      <c r="R3972" s="6">
        <v>799.59</v>
      </c>
      <c r="S3972" s="6">
        <v>45.1</v>
      </c>
      <c r="T3972" t="s">
        <v>36</v>
      </c>
      <c r="U3972">
        <v>2</v>
      </c>
      <c r="V3972" t="s">
        <v>171</v>
      </c>
      <c r="W3972" t="s">
        <v>51</v>
      </c>
      <c r="X3972">
        <v>2024</v>
      </c>
      <c r="Y3972" t="s">
        <v>214</v>
      </c>
      <c r="Z3972" s="8">
        <v>0.36759999999999998</v>
      </c>
    </row>
    <row r="3973" spans="1:26" x14ac:dyDescent="0.3">
      <c r="A3973" t="s">
        <v>8959</v>
      </c>
      <c r="B3973" s="4">
        <v>45428</v>
      </c>
      <c r="C3973" t="s">
        <v>121</v>
      </c>
      <c r="D3973" t="s">
        <v>8960</v>
      </c>
      <c r="E3973" t="s">
        <v>67</v>
      </c>
      <c r="F3973" t="s">
        <v>158</v>
      </c>
      <c r="G3973" t="s">
        <v>31</v>
      </c>
      <c r="H3973" t="s">
        <v>32</v>
      </c>
      <c r="I3973" t="s">
        <v>33</v>
      </c>
      <c r="J3973" t="s">
        <v>48</v>
      </c>
      <c r="K3973" t="s">
        <v>35</v>
      </c>
      <c r="L3973">
        <v>2</v>
      </c>
      <c r="M3973" s="6">
        <v>1616.36</v>
      </c>
      <c r="N3973" s="8">
        <v>0</v>
      </c>
      <c r="O3973" s="6">
        <v>0</v>
      </c>
      <c r="P3973" s="6">
        <v>3232.72</v>
      </c>
      <c r="Q3973" s="6">
        <v>2512.36</v>
      </c>
      <c r="R3973" s="6">
        <v>720.36</v>
      </c>
      <c r="S3973" s="6">
        <v>261.08</v>
      </c>
      <c r="T3973" t="s">
        <v>117</v>
      </c>
      <c r="U3973">
        <v>5</v>
      </c>
      <c r="V3973" t="s">
        <v>103</v>
      </c>
      <c r="W3973" t="s">
        <v>38</v>
      </c>
      <c r="X3973">
        <v>2024</v>
      </c>
      <c r="Y3973" t="s">
        <v>104</v>
      </c>
      <c r="Z3973" s="8">
        <v>0.2228</v>
      </c>
    </row>
    <row r="3974" spans="1:26" x14ac:dyDescent="0.3">
      <c r="A3974" t="s">
        <v>8961</v>
      </c>
      <c r="B3974" s="4">
        <v>45712</v>
      </c>
      <c r="C3974" t="s">
        <v>1996</v>
      </c>
      <c r="D3974" t="s">
        <v>8962</v>
      </c>
      <c r="E3974" t="s">
        <v>43</v>
      </c>
      <c r="F3974" t="s">
        <v>256</v>
      </c>
      <c r="G3974" t="s">
        <v>69</v>
      </c>
      <c r="H3974" t="s">
        <v>83</v>
      </c>
      <c r="I3974" t="s">
        <v>116</v>
      </c>
      <c r="J3974" t="s">
        <v>59</v>
      </c>
      <c r="K3974" t="s">
        <v>35</v>
      </c>
      <c r="L3974">
        <v>1</v>
      </c>
      <c r="M3974" s="6">
        <v>3959.58</v>
      </c>
      <c r="N3974" s="8">
        <v>0.25</v>
      </c>
      <c r="O3974" s="6">
        <v>989.9</v>
      </c>
      <c r="P3974" s="6">
        <v>2969.68</v>
      </c>
      <c r="Q3974" s="6">
        <v>2183.96</v>
      </c>
      <c r="R3974" s="6">
        <v>785.72</v>
      </c>
      <c r="S3974" s="6">
        <v>306.79000000000002</v>
      </c>
      <c r="T3974" t="s">
        <v>36</v>
      </c>
      <c r="U3974">
        <v>2</v>
      </c>
      <c r="V3974" t="s">
        <v>171</v>
      </c>
      <c r="W3974" t="s">
        <v>51</v>
      </c>
      <c r="X3974">
        <v>2025</v>
      </c>
      <c r="Y3974" t="s">
        <v>172</v>
      </c>
      <c r="Z3974" s="8">
        <v>0.2646</v>
      </c>
    </row>
    <row r="3975" spans="1:26" x14ac:dyDescent="0.3">
      <c r="A3975" t="s">
        <v>8963</v>
      </c>
      <c r="B3975" s="4">
        <v>45365</v>
      </c>
      <c r="C3975" t="s">
        <v>381</v>
      </c>
      <c r="D3975" t="s">
        <v>8964</v>
      </c>
      <c r="E3975" t="s">
        <v>43</v>
      </c>
      <c r="F3975" t="s">
        <v>44</v>
      </c>
      <c r="G3975" t="s">
        <v>69</v>
      </c>
      <c r="H3975" t="s">
        <v>70</v>
      </c>
      <c r="I3975" t="s">
        <v>75</v>
      </c>
      <c r="J3975" t="s">
        <v>34</v>
      </c>
      <c r="K3975" t="s">
        <v>76</v>
      </c>
      <c r="L3975">
        <v>1</v>
      </c>
      <c r="M3975" s="6">
        <v>1022.65</v>
      </c>
      <c r="N3975" s="8">
        <v>0.1</v>
      </c>
      <c r="O3975" s="6">
        <v>102.26</v>
      </c>
      <c r="P3975" s="6">
        <v>920.39</v>
      </c>
      <c r="Q3975" s="6">
        <v>701.45</v>
      </c>
      <c r="R3975" s="6">
        <v>218.94</v>
      </c>
      <c r="S3975" s="6">
        <v>215.6</v>
      </c>
      <c r="T3975" t="s">
        <v>36</v>
      </c>
      <c r="U3975">
        <v>3</v>
      </c>
      <c r="V3975" t="s">
        <v>50</v>
      </c>
      <c r="W3975" t="s">
        <v>51</v>
      </c>
      <c r="X3975">
        <v>2024</v>
      </c>
      <c r="Y3975" t="s">
        <v>78</v>
      </c>
      <c r="Z3975" s="8">
        <v>0.2379</v>
      </c>
    </row>
    <row r="3976" spans="1:26" x14ac:dyDescent="0.3">
      <c r="A3976" t="s">
        <v>8965</v>
      </c>
      <c r="B3976" s="4">
        <v>45839</v>
      </c>
      <c r="C3976" t="s">
        <v>1230</v>
      </c>
      <c r="D3976" t="s">
        <v>8966</v>
      </c>
      <c r="E3976" t="s">
        <v>56</v>
      </c>
      <c r="F3976" t="s">
        <v>74</v>
      </c>
      <c r="G3976" t="s">
        <v>69</v>
      </c>
      <c r="H3976" t="s">
        <v>83</v>
      </c>
      <c r="I3976" t="s">
        <v>75</v>
      </c>
      <c r="J3976" t="s">
        <v>48</v>
      </c>
      <c r="K3976" t="s">
        <v>35</v>
      </c>
      <c r="L3976">
        <v>1</v>
      </c>
      <c r="M3976" s="6">
        <v>527.22</v>
      </c>
      <c r="N3976" s="8">
        <v>0.25</v>
      </c>
      <c r="O3976" s="6">
        <v>131.80000000000001</v>
      </c>
      <c r="P3976" s="6">
        <v>395.42</v>
      </c>
      <c r="Q3976" s="6">
        <v>281.12</v>
      </c>
      <c r="R3976" s="6">
        <v>114.3</v>
      </c>
      <c r="S3976" s="6">
        <v>297.13</v>
      </c>
      <c r="T3976" t="s">
        <v>36</v>
      </c>
      <c r="U3976">
        <v>7</v>
      </c>
      <c r="V3976" t="s">
        <v>179</v>
      </c>
      <c r="W3976" t="s">
        <v>62</v>
      </c>
      <c r="X3976">
        <v>2025</v>
      </c>
      <c r="Y3976" t="s">
        <v>208</v>
      </c>
      <c r="Z3976" s="8">
        <v>0.28910000000000002</v>
      </c>
    </row>
    <row r="3977" spans="1:26" x14ac:dyDescent="0.3">
      <c r="A3977" t="s">
        <v>8967</v>
      </c>
      <c r="B3977" s="4">
        <v>45904</v>
      </c>
      <c r="C3977" t="s">
        <v>1804</v>
      </c>
      <c r="D3977" t="s">
        <v>8968</v>
      </c>
      <c r="E3977" t="s">
        <v>56</v>
      </c>
      <c r="F3977" t="s">
        <v>57</v>
      </c>
      <c r="G3977" t="s">
        <v>31</v>
      </c>
      <c r="H3977" t="s">
        <v>96</v>
      </c>
      <c r="I3977" t="s">
        <v>75</v>
      </c>
      <c r="J3977" t="s">
        <v>59</v>
      </c>
      <c r="K3977" t="s">
        <v>35</v>
      </c>
      <c r="L3977">
        <v>2</v>
      </c>
      <c r="M3977" s="6">
        <v>716.7</v>
      </c>
      <c r="N3977" s="8">
        <v>0.2</v>
      </c>
      <c r="O3977" s="6">
        <v>286.68</v>
      </c>
      <c r="P3977" s="6">
        <v>1146.72</v>
      </c>
      <c r="Q3977" s="6">
        <v>833.79</v>
      </c>
      <c r="R3977" s="6">
        <v>312.93</v>
      </c>
      <c r="S3977" s="6">
        <v>233.07</v>
      </c>
      <c r="T3977" t="s">
        <v>36</v>
      </c>
      <c r="U3977">
        <v>9</v>
      </c>
      <c r="V3977" t="s">
        <v>61</v>
      </c>
      <c r="W3977" t="s">
        <v>62</v>
      </c>
      <c r="X3977">
        <v>2025</v>
      </c>
      <c r="Y3977" t="s">
        <v>97</v>
      </c>
      <c r="Z3977" s="8">
        <v>0.27289999999999998</v>
      </c>
    </row>
    <row r="3978" spans="1:26" x14ac:dyDescent="0.3">
      <c r="A3978" t="s">
        <v>8969</v>
      </c>
      <c r="B3978" s="4">
        <v>45803</v>
      </c>
      <c r="C3978" t="s">
        <v>156</v>
      </c>
      <c r="D3978" t="s">
        <v>8970</v>
      </c>
      <c r="E3978" t="s">
        <v>67</v>
      </c>
      <c r="F3978" t="s">
        <v>158</v>
      </c>
      <c r="G3978" t="s">
        <v>132</v>
      </c>
      <c r="H3978" t="s">
        <v>154</v>
      </c>
      <c r="I3978" t="s">
        <v>33</v>
      </c>
      <c r="J3978" t="s">
        <v>34</v>
      </c>
      <c r="K3978" t="s">
        <v>102</v>
      </c>
      <c r="L3978">
        <v>1</v>
      </c>
      <c r="M3978" s="6">
        <v>1443.49</v>
      </c>
      <c r="N3978" s="8">
        <v>0.15</v>
      </c>
      <c r="O3978" s="6">
        <v>216.52</v>
      </c>
      <c r="P3978" s="6">
        <v>1226.97</v>
      </c>
      <c r="Q3978" s="6">
        <v>938.06</v>
      </c>
      <c r="R3978" s="6">
        <v>288.91000000000003</v>
      </c>
      <c r="S3978" s="6">
        <v>437</v>
      </c>
      <c r="T3978" t="s">
        <v>36</v>
      </c>
      <c r="U3978">
        <v>5</v>
      </c>
      <c r="V3978" t="s">
        <v>103</v>
      </c>
      <c r="W3978" t="s">
        <v>38</v>
      </c>
      <c r="X3978">
        <v>2025</v>
      </c>
      <c r="Y3978" t="s">
        <v>167</v>
      </c>
      <c r="Z3978" s="8">
        <v>0.23549999999999999</v>
      </c>
    </row>
    <row r="3979" spans="1:26" x14ac:dyDescent="0.3">
      <c r="A3979" t="s">
        <v>8971</v>
      </c>
      <c r="B3979" s="4">
        <v>45447</v>
      </c>
      <c r="C3979" t="s">
        <v>2702</v>
      </c>
      <c r="D3979" t="s">
        <v>8972</v>
      </c>
      <c r="E3979" t="s">
        <v>108</v>
      </c>
      <c r="F3979" t="s">
        <v>364</v>
      </c>
      <c r="G3979" t="s">
        <v>132</v>
      </c>
      <c r="H3979" t="s">
        <v>252</v>
      </c>
      <c r="I3979" t="s">
        <v>47</v>
      </c>
      <c r="J3979" t="s">
        <v>59</v>
      </c>
      <c r="K3979" t="s">
        <v>76</v>
      </c>
      <c r="L3979">
        <v>3</v>
      </c>
      <c r="M3979" s="6">
        <v>712.78</v>
      </c>
      <c r="N3979" s="8">
        <v>0.15</v>
      </c>
      <c r="O3979" s="6">
        <v>320.75</v>
      </c>
      <c r="P3979" s="6">
        <v>1817.59</v>
      </c>
      <c r="Q3979" s="6">
        <v>1208.93</v>
      </c>
      <c r="R3979" s="6">
        <v>608.66</v>
      </c>
      <c r="S3979" s="6">
        <v>398.36</v>
      </c>
      <c r="T3979" t="s">
        <v>36</v>
      </c>
      <c r="U3979">
        <v>6</v>
      </c>
      <c r="V3979" t="s">
        <v>189</v>
      </c>
      <c r="W3979" t="s">
        <v>38</v>
      </c>
      <c r="X3979">
        <v>2024</v>
      </c>
      <c r="Y3979" t="s">
        <v>190</v>
      </c>
      <c r="Z3979" s="8">
        <v>0.33489999999999998</v>
      </c>
    </row>
    <row r="3980" spans="1:26" x14ac:dyDescent="0.3">
      <c r="A3980" t="s">
        <v>8973</v>
      </c>
      <c r="B3980" s="4">
        <v>45546</v>
      </c>
      <c r="C3980" t="s">
        <v>2766</v>
      </c>
      <c r="D3980" t="s">
        <v>8974</v>
      </c>
      <c r="E3980" t="s">
        <v>108</v>
      </c>
      <c r="F3980" t="s">
        <v>145</v>
      </c>
      <c r="G3980" t="s">
        <v>45</v>
      </c>
      <c r="H3980" t="s">
        <v>32</v>
      </c>
      <c r="I3980" t="s">
        <v>47</v>
      </c>
      <c r="J3980" t="s">
        <v>59</v>
      </c>
      <c r="K3980" t="s">
        <v>60</v>
      </c>
      <c r="L3980">
        <v>1</v>
      </c>
      <c r="M3980" s="6">
        <v>2648.16</v>
      </c>
      <c r="N3980" s="8">
        <v>0.05</v>
      </c>
      <c r="O3980" s="6">
        <v>132.41</v>
      </c>
      <c r="P3980" s="6">
        <v>2515.75</v>
      </c>
      <c r="Q3980" s="6">
        <v>1851.82</v>
      </c>
      <c r="R3980" s="6">
        <v>663.93</v>
      </c>
      <c r="S3980" s="6">
        <v>381.52</v>
      </c>
      <c r="T3980" t="s">
        <v>36</v>
      </c>
      <c r="U3980">
        <v>9</v>
      </c>
      <c r="V3980" t="s">
        <v>61</v>
      </c>
      <c r="W3980" t="s">
        <v>62</v>
      </c>
      <c r="X3980">
        <v>2024</v>
      </c>
      <c r="Y3980" t="s">
        <v>63</v>
      </c>
      <c r="Z3980" s="8">
        <v>0.26390000000000002</v>
      </c>
    </row>
    <row r="3981" spans="1:26" x14ac:dyDescent="0.3">
      <c r="A3981" t="s">
        <v>8975</v>
      </c>
      <c r="B3981" s="4">
        <v>45462</v>
      </c>
      <c r="C3981" t="s">
        <v>2388</v>
      </c>
      <c r="D3981" t="s">
        <v>8976</v>
      </c>
      <c r="E3981" t="s">
        <v>43</v>
      </c>
      <c r="F3981" t="s">
        <v>273</v>
      </c>
      <c r="G3981" t="s">
        <v>69</v>
      </c>
      <c r="H3981" t="s">
        <v>83</v>
      </c>
      <c r="I3981" t="s">
        <v>33</v>
      </c>
      <c r="J3981" t="s">
        <v>48</v>
      </c>
      <c r="K3981" t="s">
        <v>76</v>
      </c>
      <c r="L3981">
        <v>2</v>
      </c>
      <c r="M3981" s="6">
        <v>2647.22</v>
      </c>
      <c r="N3981" s="8">
        <v>0.15</v>
      </c>
      <c r="O3981" s="6">
        <v>794.17</v>
      </c>
      <c r="P3981" s="6">
        <v>4500.2700000000004</v>
      </c>
      <c r="Q3981" s="6">
        <v>2758.1</v>
      </c>
      <c r="R3981" s="6">
        <v>1742.17</v>
      </c>
      <c r="S3981" s="6">
        <v>62.89</v>
      </c>
      <c r="T3981" t="s">
        <v>36</v>
      </c>
      <c r="U3981">
        <v>6</v>
      </c>
      <c r="V3981" t="s">
        <v>189</v>
      </c>
      <c r="W3981" t="s">
        <v>38</v>
      </c>
      <c r="X3981">
        <v>2024</v>
      </c>
      <c r="Y3981" t="s">
        <v>190</v>
      </c>
      <c r="Z3981" s="8">
        <v>0.3871</v>
      </c>
    </row>
    <row r="3982" spans="1:26" x14ac:dyDescent="0.3">
      <c r="A3982" t="s">
        <v>8977</v>
      </c>
      <c r="B3982" s="4">
        <v>46019</v>
      </c>
      <c r="C3982" t="s">
        <v>627</v>
      </c>
      <c r="D3982" t="s">
        <v>8978</v>
      </c>
      <c r="E3982" t="s">
        <v>56</v>
      </c>
      <c r="F3982" t="s">
        <v>90</v>
      </c>
      <c r="G3982" t="s">
        <v>45</v>
      </c>
      <c r="H3982" t="s">
        <v>32</v>
      </c>
      <c r="I3982" t="s">
        <v>47</v>
      </c>
      <c r="J3982" t="s">
        <v>59</v>
      </c>
      <c r="K3982" t="s">
        <v>35</v>
      </c>
      <c r="L3982">
        <v>2</v>
      </c>
      <c r="M3982" s="6">
        <v>2668.26</v>
      </c>
      <c r="N3982" s="8">
        <v>0</v>
      </c>
      <c r="O3982" s="6">
        <v>0</v>
      </c>
      <c r="P3982" s="6">
        <v>5336.52</v>
      </c>
      <c r="Q3982" s="6">
        <v>3404.24</v>
      </c>
      <c r="R3982" s="6">
        <v>1932.28</v>
      </c>
      <c r="S3982" s="6">
        <v>355.41</v>
      </c>
      <c r="T3982" t="s">
        <v>77</v>
      </c>
      <c r="U3982">
        <v>12</v>
      </c>
      <c r="V3982" t="s">
        <v>84</v>
      </c>
      <c r="W3982" t="s">
        <v>85</v>
      </c>
      <c r="X3982">
        <v>2025</v>
      </c>
      <c r="Y3982" t="s">
        <v>86</v>
      </c>
      <c r="Z3982" s="8">
        <v>0.36209999999999998</v>
      </c>
    </row>
    <row r="3983" spans="1:26" x14ac:dyDescent="0.3">
      <c r="A3983" t="s">
        <v>8979</v>
      </c>
      <c r="B3983" s="4">
        <v>45461</v>
      </c>
      <c r="C3983" t="s">
        <v>807</v>
      </c>
      <c r="D3983" t="s">
        <v>8980</v>
      </c>
      <c r="E3983" t="s">
        <v>29</v>
      </c>
      <c r="F3983" t="s">
        <v>123</v>
      </c>
      <c r="G3983" t="s">
        <v>110</v>
      </c>
      <c r="H3983" t="s">
        <v>269</v>
      </c>
      <c r="I3983" t="s">
        <v>75</v>
      </c>
      <c r="J3983" t="s">
        <v>34</v>
      </c>
      <c r="K3983" t="s">
        <v>102</v>
      </c>
      <c r="L3983">
        <v>1</v>
      </c>
      <c r="M3983" s="6">
        <v>1982.51</v>
      </c>
      <c r="N3983" s="8">
        <v>0.05</v>
      </c>
      <c r="O3983" s="6">
        <v>99.13</v>
      </c>
      <c r="P3983" s="6">
        <v>1883.38</v>
      </c>
      <c r="Q3983" s="6">
        <v>1355.82</v>
      </c>
      <c r="R3983" s="6">
        <v>527.55999999999995</v>
      </c>
      <c r="S3983" s="6">
        <v>355.52</v>
      </c>
      <c r="T3983" t="s">
        <v>77</v>
      </c>
      <c r="U3983">
        <v>6</v>
      </c>
      <c r="V3983" t="s">
        <v>189</v>
      </c>
      <c r="W3983" t="s">
        <v>38</v>
      </c>
      <c r="X3983">
        <v>2024</v>
      </c>
      <c r="Y3983" t="s">
        <v>190</v>
      </c>
      <c r="Z3983" s="8">
        <v>0.28010000000000002</v>
      </c>
    </row>
    <row r="3984" spans="1:26" x14ac:dyDescent="0.3">
      <c r="A3984" t="s">
        <v>8981</v>
      </c>
      <c r="B3984" s="4">
        <v>45613</v>
      </c>
      <c r="C3984" t="s">
        <v>3008</v>
      </c>
      <c r="D3984" t="s">
        <v>8982</v>
      </c>
      <c r="E3984" t="s">
        <v>29</v>
      </c>
      <c r="F3984" t="s">
        <v>123</v>
      </c>
      <c r="G3984" t="s">
        <v>31</v>
      </c>
      <c r="H3984" t="s">
        <v>96</v>
      </c>
      <c r="I3984" t="s">
        <v>75</v>
      </c>
      <c r="J3984" t="s">
        <v>59</v>
      </c>
      <c r="K3984" t="s">
        <v>49</v>
      </c>
      <c r="L3984">
        <v>2</v>
      </c>
      <c r="M3984" s="6">
        <v>1528.51</v>
      </c>
      <c r="N3984" s="8">
        <v>0.15</v>
      </c>
      <c r="O3984" s="6">
        <v>458.55</v>
      </c>
      <c r="P3984" s="6">
        <v>2598.4699999999998</v>
      </c>
      <c r="Q3984" s="6">
        <v>1763.6</v>
      </c>
      <c r="R3984" s="6">
        <v>834.87</v>
      </c>
      <c r="S3984" s="6">
        <v>366.82</v>
      </c>
      <c r="T3984" t="s">
        <v>117</v>
      </c>
      <c r="U3984">
        <v>11</v>
      </c>
      <c r="V3984" t="s">
        <v>124</v>
      </c>
      <c r="W3984" t="s">
        <v>85</v>
      </c>
      <c r="X3984">
        <v>2024</v>
      </c>
      <c r="Y3984" t="s">
        <v>125</v>
      </c>
      <c r="Z3984" s="8">
        <v>0.32129999999999997</v>
      </c>
    </row>
    <row r="3985" spans="1:26" x14ac:dyDescent="0.3">
      <c r="A3985" t="s">
        <v>8983</v>
      </c>
      <c r="B3985" s="4">
        <v>45858</v>
      </c>
      <c r="C3985" t="s">
        <v>164</v>
      </c>
      <c r="D3985" t="s">
        <v>8984</v>
      </c>
      <c r="E3985" t="s">
        <v>29</v>
      </c>
      <c r="F3985" t="s">
        <v>242</v>
      </c>
      <c r="G3985" t="s">
        <v>45</v>
      </c>
      <c r="H3985" t="s">
        <v>46</v>
      </c>
      <c r="I3985" t="s">
        <v>33</v>
      </c>
      <c r="J3985" t="s">
        <v>48</v>
      </c>
      <c r="K3985" t="s">
        <v>35</v>
      </c>
      <c r="L3985">
        <v>1</v>
      </c>
      <c r="M3985" s="6">
        <v>1413.75</v>
      </c>
      <c r="N3985" s="8">
        <v>0.1</v>
      </c>
      <c r="O3985" s="6">
        <v>141.38</v>
      </c>
      <c r="P3985" s="6">
        <v>1272.3699999999999</v>
      </c>
      <c r="Q3985" s="6">
        <v>755.04</v>
      </c>
      <c r="R3985" s="6">
        <v>517.33000000000004</v>
      </c>
      <c r="S3985" s="6">
        <v>84.45</v>
      </c>
      <c r="T3985" t="s">
        <v>77</v>
      </c>
      <c r="U3985">
        <v>7</v>
      </c>
      <c r="V3985" t="s">
        <v>179</v>
      </c>
      <c r="W3985" t="s">
        <v>62</v>
      </c>
      <c r="X3985">
        <v>2025</v>
      </c>
      <c r="Y3985" t="s">
        <v>208</v>
      </c>
      <c r="Z3985" s="8">
        <v>0.40660000000000002</v>
      </c>
    </row>
    <row r="3986" spans="1:26" x14ac:dyDescent="0.3">
      <c r="A3986" t="s">
        <v>8985</v>
      </c>
      <c r="B3986" s="4">
        <v>45747</v>
      </c>
      <c r="C3986" t="s">
        <v>1114</v>
      </c>
      <c r="D3986" t="s">
        <v>8986</v>
      </c>
      <c r="E3986" t="s">
        <v>43</v>
      </c>
      <c r="F3986" t="s">
        <v>44</v>
      </c>
      <c r="G3986" t="s">
        <v>110</v>
      </c>
      <c r="H3986" t="s">
        <v>281</v>
      </c>
      <c r="I3986" t="s">
        <v>75</v>
      </c>
      <c r="J3986" t="s">
        <v>59</v>
      </c>
      <c r="K3986" t="s">
        <v>49</v>
      </c>
      <c r="L3986">
        <v>2</v>
      </c>
      <c r="M3986" s="6">
        <v>1487.78</v>
      </c>
      <c r="N3986" s="8">
        <v>0.05</v>
      </c>
      <c r="O3986" s="6">
        <v>148.78</v>
      </c>
      <c r="P3986" s="6">
        <v>2826.78</v>
      </c>
      <c r="Q3986" s="6">
        <v>2302.4699999999998</v>
      </c>
      <c r="R3986" s="6">
        <v>524.30999999999995</v>
      </c>
      <c r="S3986" s="6">
        <v>259.25</v>
      </c>
      <c r="T3986" t="s">
        <v>77</v>
      </c>
      <c r="U3986">
        <v>3</v>
      </c>
      <c r="V3986" t="s">
        <v>50</v>
      </c>
      <c r="W3986" t="s">
        <v>51</v>
      </c>
      <c r="X3986">
        <v>2025</v>
      </c>
      <c r="Y3986" t="s">
        <v>52</v>
      </c>
      <c r="Z3986" s="8">
        <v>0.1855</v>
      </c>
    </row>
    <row r="3987" spans="1:26" x14ac:dyDescent="0.3">
      <c r="A3987" t="s">
        <v>8987</v>
      </c>
      <c r="B3987" s="4">
        <v>45894</v>
      </c>
      <c r="C3987" t="s">
        <v>5514</v>
      </c>
      <c r="D3987" t="s">
        <v>8988</v>
      </c>
      <c r="E3987" t="s">
        <v>56</v>
      </c>
      <c r="F3987" t="s">
        <v>74</v>
      </c>
      <c r="G3987" t="s">
        <v>110</v>
      </c>
      <c r="H3987" t="s">
        <v>166</v>
      </c>
      <c r="I3987" t="s">
        <v>75</v>
      </c>
      <c r="J3987" t="s">
        <v>48</v>
      </c>
      <c r="K3987" t="s">
        <v>60</v>
      </c>
      <c r="L3987">
        <v>2</v>
      </c>
      <c r="M3987" s="6">
        <v>2346.83</v>
      </c>
      <c r="N3987" s="8">
        <v>0.05</v>
      </c>
      <c r="O3987" s="6">
        <v>234.68</v>
      </c>
      <c r="P3987" s="6">
        <v>4458.9799999999996</v>
      </c>
      <c r="Q3987" s="6">
        <v>3377.95</v>
      </c>
      <c r="R3987" s="6">
        <v>1081.03</v>
      </c>
      <c r="S3987" s="6">
        <v>180.09</v>
      </c>
      <c r="T3987" t="s">
        <v>36</v>
      </c>
      <c r="U3987">
        <v>8</v>
      </c>
      <c r="V3987" t="s">
        <v>118</v>
      </c>
      <c r="W3987" t="s">
        <v>62</v>
      </c>
      <c r="X3987">
        <v>2025</v>
      </c>
      <c r="Y3987" t="s">
        <v>277</v>
      </c>
      <c r="Z3987" s="8">
        <v>0.2424</v>
      </c>
    </row>
    <row r="3988" spans="1:26" x14ac:dyDescent="0.3">
      <c r="A3988" t="s">
        <v>8989</v>
      </c>
      <c r="B3988" s="4">
        <v>45904</v>
      </c>
      <c r="C3988" t="s">
        <v>5191</v>
      </c>
      <c r="D3988" t="s">
        <v>8990</v>
      </c>
      <c r="E3988" t="s">
        <v>56</v>
      </c>
      <c r="F3988" t="s">
        <v>57</v>
      </c>
      <c r="G3988" t="s">
        <v>69</v>
      </c>
      <c r="H3988" t="s">
        <v>291</v>
      </c>
      <c r="I3988" t="s">
        <v>47</v>
      </c>
      <c r="J3988" t="s">
        <v>34</v>
      </c>
      <c r="K3988" t="s">
        <v>102</v>
      </c>
      <c r="L3988">
        <v>2</v>
      </c>
      <c r="M3988" s="6">
        <v>1539.71</v>
      </c>
      <c r="N3988" s="8">
        <v>0.1</v>
      </c>
      <c r="O3988" s="6">
        <v>307.94</v>
      </c>
      <c r="P3988" s="6">
        <v>2771.48</v>
      </c>
      <c r="Q3988" s="6">
        <v>1789.08</v>
      </c>
      <c r="R3988" s="6">
        <v>982.4</v>
      </c>
      <c r="S3988" s="6">
        <v>447.37</v>
      </c>
      <c r="T3988" t="s">
        <v>36</v>
      </c>
      <c r="U3988">
        <v>9</v>
      </c>
      <c r="V3988" t="s">
        <v>61</v>
      </c>
      <c r="W3988" t="s">
        <v>62</v>
      </c>
      <c r="X3988">
        <v>2025</v>
      </c>
      <c r="Y3988" t="s">
        <v>97</v>
      </c>
      <c r="Z3988" s="8">
        <v>0.35449999999999998</v>
      </c>
    </row>
    <row r="3989" spans="1:26" x14ac:dyDescent="0.3">
      <c r="A3989" t="s">
        <v>8991</v>
      </c>
      <c r="B3989" s="4">
        <v>45446</v>
      </c>
      <c r="C3989" t="s">
        <v>3113</v>
      </c>
      <c r="D3989" t="s">
        <v>8992</v>
      </c>
      <c r="E3989" t="s">
        <v>43</v>
      </c>
      <c r="F3989" t="s">
        <v>273</v>
      </c>
      <c r="G3989" t="s">
        <v>132</v>
      </c>
      <c r="H3989" t="s">
        <v>252</v>
      </c>
      <c r="I3989" t="s">
        <v>47</v>
      </c>
      <c r="J3989" t="s">
        <v>48</v>
      </c>
      <c r="K3989" t="s">
        <v>76</v>
      </c>
      <c r="L3989">
        <v>2</v>
      </c>
      <c r="M3989" s="6">
        <v>880.18</v>
      </c>
      <c r="N3989" s="8">
        <v>0.05</v>
      </c>
      <c r="O3989" s="6">
        <v>88.02</v>
      </c>
      <c r="P3989" s="6">
        <v>1672.34</v>
      </c>
      <c r="Q3989" s="6">
        <v>1116.99</v>
      </c>
      <c r="R3989" s="6">
        <v>555.35</v>
      </c>
      <c r="S3989" s="6">
        <v>258.39</v>
      </c>
      <c r="T3989" t="s">
        <v>77</v>
      </c>
      <c r="U3989">
        <v>6</v>
      </c>
      <c r="V3989" t="s">
        <v>189</v>
      </c>
      <c r="W3989" t="s">
        <v>38</v>
      </c>
      <c r="X3989">
        <v>2024</v>
      </c>
      <c r="Y3989" t="s">
        <v>190</v>
      </c>
      <c r="Z3989" s="8">
        <v>0.33210000000000001</v>
      </c>
    </row>
    <row r="3990" spans="1:26" x14ac:dyDescent="0.3">
      <c r="A3990" t="s">
        <v>8993</v>
      </c>
      <c r="B3990" s="4">
        <v>45640</v>
      </c>
      <c r="C3990" t="s">
        <v>5990</v>
      </c>
      <c r="D3990" t="s">
        <v>8994</v>
      </c>
      <c r="E3990" t="s">
        <v>29</v>
      </c>
      <c r="F3990" t="s">
        <v>30</v>
      </c>
      <c r="G3990" t="s">
        <v>31</v>
      </c>
      <c r="H3990" t="s">
        <v>32</v>
      </c>
      <c r="I3990" t="s">
        <v>116</v>
      </c>
      <c r="J3990" t="s">
        <v>59</v>
      </c>
      <c r="K3990" t="s">
        <v>49</v>
      </c>
      <c r="L3990">
        <v>2</v>
      </c>
      <c r="M3990" s="6">
        <v>2293.15</v>
      </c>
      <c r="N3990" s="8">
        <v>0</v>
      </c>
      <c r="O3990" s="6">
        <v>0</v>
      </c>
      <c r="P3990" s="6">
        <v>4586.3</v>
      </c>
      <c r="Q3990" s="6">
        <v>3654.97</v>
      </c>
      <c r="R3990" s="6">
        <v>931.33</v>
      </c>
      <c r="S3990" s="6">
        <v>61.25</v>
      </c>
      <c r="T3990" t="s">
        <v>36</v>
      </c>
      <c r="U3990">
        <v>12</v>
      </c>
      <c r="V3990" t="s">
        <v>84</v>
      </c>
      <c r="W3990" t="s">
        <v>85</v>
      </c>
      <c r="X3990">
        <v>2024</v>
      </c>
      <c r="Y3990" t="s">
        <v>162</v>
      </c>
      <c r="Z3990" s="8">
        <v>0.2031</v>
      </c>
    </row>
    <row r="3991" spans="1:26" x14ac:dyDescent="0.3">
      <c r="A3991" t="s">
        <v>8995</v>
      </c>
      <c r="B3991" s="4">
        <v>45742</v>
      </c>
      <c r="C3991" t="s">
        <v>4739</v>
      </c>
      <c r="D3991" t="s">
        <v>8996</v>
      </c>
      <c r="E3991" t="s">
        <v>29</v>
      </c>
      <c r="F3991" t="s">
        <v>123</v>
      </c>
      <c r="G3991" t="s">
        <v>69</v>
      </c>
      <c r="H3991" t="s">
        <v>291</v>
      </c>
      <c r="I3991" t="s">
        <v>47</v>
      </c>
      <c r="J3991" t="s">
        <v>59</v>
      </c>
      <c r="K3991" t="s">
        <v>76</v>
      </c>
      <c r="L3991">
        <v>1</v>
      </c>
      <c r="M3991" s="6">
        <v>954.81</v>
      </c>
      <c r="N3991" s="8">
        <v>0.2</v>
      </c>
      <c r="O3991" s="6">
        <v>190.96</v>
      </c>
      <c r="P3991" s="6">
        <v>763.85</v>
      </c>
      <c r="Q3991" s="6">
        <v>462.67</v>
      </c>
      <c r="R3991" s="6">
        <v>301.18</v>
      </c>
      <c r="S3991" s="6">
        <v>410.32</v>
      </c>
      <c r="T3991" t="s">
        <v>117</v>
      </c>
      <c r="U3991">
        <v>3</v>
      </c>
      <c r="V3991" t="s">
        <v>50</v>
      </c>
      <c r="W3991" t="s">
        <v>51</v>
      </c>
      <c r="X3991">
        <v>2025</v>
      </c>
      <c r="Y3991" t="s">
        <v>52</v>
      </c>
      <c r="Z3991" s="8">
        <v>0.39429999999999998</v>
      </c>
    </row>
    <row r="3992" spans="1:26" x14ac:dyDescent="0.3">
      <c r="A3992" t="s">
        <v>8997</v>
      </c>
      <c r="B3992" s="4">
        <v>45944</v>
      </c>
      <c r="C3992" t="s">
        <v>830</v>
      </c>
      <c r="D3992" t="s">
        <v>8998</v>
      </c>
      <c r="E3992" t="s">
        <v>43</v>
      </c>
      <c r="F3992" t="s">
        <v>44</v>
      </c>
      <c r="G3992" t="s">
        <v>132</v>
      </c>
      <c r="H3992" t="s">
        <v>154</v>
      </c>
      <c r="I3992" t="s">
        <v>33</v>
      </c>
      <c r="J3992" t="s">
        <v>48</v>
      </c>
      <c r="K3992" t="s">
        <v>35</v>
      </c>
      <c r="L3992">
        <v>1</v>
      </c>
      <c r="M3992" s="6">
        <v>764.05</v>
      </c>
      <c r="N3992" s="8">
        <v>0.2</v>
      </c>
      <c r="O3992" s="6">
        <v>152.81</v>
      </c>
      <c r="P3992" s="6">
        <v>611.24</v>
      </c>
      <c r="Q3992" s="6">
        <v>457.28</v>
      </c>
      <c r="R3992" s="6">
        <v>153.96</v>
      </c>
      <c r="S3992" s="6">
        <v>405.52</v>
      </c>
      <c r="T3992" t="s">
        <v>36</v>
      </c>
      <c r="U3992">
        <v>10</v>
      </c>
      <c r="V3992" t="s">
        <v>146</v>
      </c>
      <c r="W3992" t="s">
        <v>85</v>
      </c>
      <c r="X3992">
        <v>2025</v>
      </c>
      <c r="Y3992" t="s">
        <v>147</v>
      </c>
      <c r="Z3992" s="8">
        <v>0.25190000000000001</v>
      </c>
    </row>
    <row r="3993" spans="1:26" x14ac:dyDescent="0.3">
      <c r="A3993" t="s">
        <v>8999</v>
      </c>
      <c r="B3993" s="4">
        <v>45464</v>
      </c>
      <c r="C3993" t="s">
        <v>1120</v>
      </c>
      <c r="D3993" t="s">
        <v>9000</v>
      </c>
      <c r="E3993" t="s">
        <v>43</v>
      </c>
      <c r="F3993" t="s">
        <v>273</v>
      </c>
      <c r="G3993" t="s">
        <v>132</v>
      </c>
      <c r="H3993" t="s">
        <v>252</v>
      </c>
      <c r="I3993" t="s">
        <v>116</v>
      </c>
      <c r="J3993" t="s">
        <v>48</v>
      </c>
      <c r="K3993" t="s">
        <v>35</v>
      </c>
      <c r="L3993">
        <v>1</v>
      </c>
      <c r="M3993" s="6">
        <v>1736.68</v>
      </c>
      <c r="N3993" s="8">
        <v>0.2</v>
      </c>
      <c r="O3993" s="6">
        <v>347.34</v>
      </c>
      <c r="P3993" s="6">
        <v>1389.34</v>
      </c>
      <c r="Q3993" s="6">
        <v>895.34</v>
      </c>
      <c r="R3993" s="6">
        <v>494</v>
      </c>
      <c r="S3993" s="6">
        <v>253.85</v>
      </c>
      <c r="T3993" t="s">
        <v>36</v>
      </c>
      <c r="U3993">
        <v>6</v>
      </c>
      <c r="V3993" t="s">
        <v>189</v>
      </c>
      <c r="W3993" t="s">
        <v>38</v>
      </c>
      <c r="X3993">
        <v>2024</v>
      </c>
      <c r="Y3993" t="s">
        <v>190</v>
      </c>
      <c r="Z3993" s="8">
        <v>0.35560000000000003</v>
      </c>
    </row>
    <row r="3994" spans="1:26" x14ac:dyDescent="0.3">
      <c r="A3994" t="s">
        <v>9001</v>
      </c>
      <c r="B3994" s="4">
        <v>45301</v>
      </c>
      <c r="C3994" t="s">
        <v>788</v>
      </c>
      <c r="D3994" t="s">
        <v>9002</v>
      </c>
      <c r="E3994" t="s">
        <v>67</v>
      </c>
      <c r="F3994" t="s">
        <v>158</v>
      </c>
      <c r="G3994" t="s">
        <v>69</v>
      </c>
      <c r="H3994" t="s">
        <v>291</v>
      </c>
      <c r="I3994" t="s">
        <v>33</v>
      </c>
      <c r="J3994" t="s">
        <v>59</v>
      </c>
      <c r="K3994" t="s">
        <v>35</v>
      </c>
      <c r="L3994">
        <v>1</v>
      </c>
      <c r="M3994" s="6">
        <v>966.34</v>
      </c>
      <c r="N3994" s="8">
        <v>0.05</v>
      </c>
      <c r="O3994" s="6">
        <v>48.32</v>
      </c>
      <c r="P3994" s="6">
        <v>918.02</v>
      </c>
      <c r="Q3994" s="6">
        <v>574.36</v>
      </c>
      <c r="R3994" s="6">
        <v>343.66</v>
      </c>
      <c r="S3994" s="6">
        <v>237.31</v>
      </c>
      <c r="T3994" t="s">
        <v>36</v>
      </c>
      <c r="U3994">
        <v>1</v>
      </c>
      <c r="V3994" t="s">
        <v>91</v>
      </c>
      <c r="W3994" t="s">
        <v>51</v>
      </c>
      <c r="X3994">
        <v>2024</v>
      </c>
      <c r="Y3994" t="s">
        <v>92</v>
      </c>
      <c r="Z3994" s="8">
        <v>0.37430000000000002</v>
      </c>
    </row>
    <row r="3995" spans="1:26" x14ac:dyDescent="0.3">
      <c r="A3995" t="s">
        <v>9003</v>
      </c>
      <c r="B3995" s="4">
        <v>45556</v>
      </c>
      <c r="C3995" t="s">
        <v>372</v>
      </c>
      <c r="D3995" t="s">
        <v>9004</v>
      </c>
      <c r="E3995" t="s">
        <v>43</v>
      </c>
      <c r="F3995" t="s">
        <v>44</v>
      </c>
      <c r="G3995" t="s">
        <v>31</v>
      </c>
      <c r="H3995" t="s">
        <v>58</v>
      </c>
      <c r="I3995" t="s">
        <v>47</v>
      </c>
      <c r="J3995" t="s">
        <v>48</v>
      </c>
      <c r="K3995" t="s">
        <v>35</v>
      </c>
      <c r="L3995">
        <v>1</v>
      </c>
      <c r="M3995" s="6">
        <v>1395.76</v>
      </c>
      <c r="N3995" s="8">
        <v>0.3</v>
      </c>
      <c r="O3995" s="6">
        <v>418.73</v>
      </c>
      <c r="P3995" s="6">
        <v>977.03</v>
      </c>
      <c r="Q3995" s="6">
        <v>660.77</v>
      </c>
      <c r="R3995" s="6">
        <v>316.26</v>
      </c>
      <c r="S3995" s="6">
        <v>434.55</v>
      </c>
      <c r="T3995" t="s">
        <v>36</v>
      </c>
      <c r="U3995">
        <v>9</v>
      </c>
      <c r="V3995" t="s">
        <v>61</v>
      </c>
      <c r="W3995" t="s">
        <v>62</v>
      </c>
      <c r="X3995">
        <v>2024</v>
      </c>
      <c r="Y3995" t="s">
        <v>63</v>
      </c>
      <c r="Z3995" s="8">
        <v>0.32369999999999999</v>
      </c>
    </row>
    <row r="3996" spans="1:26" x14ac:dyDescent="0.3">
      <c r="A3996" t="s">
        <v>9005</v>
      </c>
      <c r="B3996" s="4">
        <v>45729</v>
      </c>
      <c r="C3996" t="s">
        <v>2123</v>
      </c>
      <c r="D3996" t="s">
        <v>9006</v>
      </c>
      <c r="E3996" t="s">
        <v>43</v>
      </c>
      <c r="F3996" t="s">
        <v>256</v>
      </c>
      <c r="G3996" t="s">
        <v>31</v>
      </c>
      <c r="H3996" t="s">
        <v>96</v>
      </c>
      <c r="I3996" t="s">
        <v>75</v>
      </c>
      <c r="J3996" t="s">
        <v>34</v>
      </c>
      <c r="K3996" t="s">
        <v>76</v>
      </c>
      <c r="L3996">
        <v>3</v>
      </c>
      <c r="M3996" s="6">
        <v>437.26</v>
      </c>
      <c r="N3996" s="8">
        <v>0.1</v>
      </c>
      <c r="O3996" s="6">
        <v>131.18</v>
      </c>
      <c r="P3996" s="6">
        <v>1180.5999999999999</v>
      </c>
      <c r="Q3996" s="6">
        <v>891.41</v>
      </c>
      <c r="R3996" s="6">
        <v>289.19</v>
      </c>
      <c r="S3996" s="6">
        <v>210.64</v>
      </c>
      <c r="T3996" t="s">
        <v>77</v>
      </c>
      <c r="U3996">
        <v>3</v>
      </c>
      <c r="V3996" t="s">
        <v>50</v>
      </c>
      <c r="W3996" t="s">
        <v>51</v>
      </c>
      <c r="X3996">
        <v>2025</v>
      </c>
      <c r="Y3996" t="s">
        <v>52</v>
      </c>
      <c r="Z3996" s="8">
        <v>0.245</v>
      </c>
    </row>
    <row r="3997" spans="1:26" x14ac:dyDescent="0.3">
      <c r="A3997" t="s">
        <v>9007</v>
      </c>
      <c r="B3997" s="4">
        <v>45538</v>
      </c>
      <c r="C3997" t="s">
        <v>2052</v>
      </c>
      <c r="D3997" t="s">
        <v>9008</v>
      </c>
      <c r="E3997" t="s">
        <v>29</v>
      </c>
      <c r="F3997" t="s">
        <v>141</v>
      </c>
      <c r="G3997" t="s">
        <v>132</v>
      </c>
      <c r="H3997" t="s">
        <v>228</v>
      </c>
      <c r="I3997" t="s">
        <v>47</v>
      </c>
      <c r="J3997" t="s">
        <v>59</v>
      </c>
      <c r="K3997" t="s">
        <v>60</v>
      </c>
      <c r="L3997">
        <v>2</v>
      </c>
      <c r="M3997" s="6">
        <v>1467.17</v>
      </c>
      <c r="N3997" s="8">
        <v>0.25</v>
      </c>
      <c r="O3997" s="6">
        <v>733.58</v>
      </c>
      <c r="P3997" s="6">
        <v>2200.7600000000002</v>
      </c>
      <c r="Q3997" s="6">
        <v>1378.36</v>
      </c>
      <c r="R3997" s="6">
        <v>822.4</v>
      </c>
      <c r="S3997" s="6">
        <v>213.24</v>
      </c>
      <c r="T3997" t="s">
        <v>36</v>
      </c>
      <c r="U3997">
        <v>9</v>
      </c>
      <c r="V3997" t="s">
        <v>61</v>
      </c>
      <c r="W3997" t="s">
        <v>62</v>
      </c>
      <c r="X3997">
        <v>2024</v>
      </c>
      <c r="Y3997" t="s">
        <v>63</v>
      </c>
      <c r="Z3997" s="8">
        <v>0.37369999999999998</v>
      </c>
    </row>
    <row r="3998" spans="1:26" x14ac:dyDescent="0.3">
      <c r="A3998" t="s">
        <v>9009</v>
      </c>
      <c r="B3998" s="4">
        <v>45958</v>
      </c>
      <c r="C3998" t="s">
        <v>527</v>
      </c>
      <c r="D3998" t="s">
        <v>9010</v>
      </c>
      <c r="E3998" t="s">
        <v>108</v>
      </c>
      <c r="F3998" t="s">
        <v>364</v>
      </c>
      <c r="G3998" t="s">
        <v>69</v>
      </c>
      <c r="H3998" t="s">
        <v>188</v>
      </c>
      <c r="I3998" t="s">
        <v>47</v>
      </c>
      <c r="J3998" t="s">
        <v>59</v>
      </c>
      <c r="K3998" t="s">
        <v>35</v>
      </c>
      <c r="L3998">
        <v>1</v>
      </c>
      <c r="M3998" s="6">
        <v>1766.57</v>
      </c>
      <c r="N3998" s="8">
        <v>0.05</v>
      </c>
      <c r="O3998" s="6">
        <v>88.33</v>
      </c>
      <c r="P3998" s="6">
        <v>1678.24</v>
      </c>
      <c r="Q3998" s="6">
        <v>1110.9100000000001</v>
      </c>
      <c r="R3998" s="6">
        <v>567.33000000000004</v>
      </c>
      <c r="S3998" s="6">
        <v>72.209999999999994</v>
      </c>
      <c r="T3998" t="s">
        <v>36</v>
      </c>
      <c r="U3998">
        <v>10</v>
      </c>
      <c r="V3998" t="s">
        <v>146</v>
      </c>
      <c r="W3998" t="s">
        <v>85</v>
      </c>
      <c r="X3998">
        <v>2025</v>
      </c>
      <c r="Y3998" t="s">
        <v>147</v>
      </c>
      <c r="Z3998" s="8">
        <v>0.33810000000000001</v>
      </c>
    </row>
    <row r="3999" spans="1:26" x14ac:dyDescent="0.3">
      <c r="A3999" t="s">
        <v>9011</v>
      </c>
      <c r="B3999" s="4">
        <v>45837</v>
      </c>
      <c r="C3999" t="s">
        <v>1090</v>
      </c>
      <c r="D3999" t="s">
        <v>9012</v>
      </c>
      <c r="E3999" t="s">
        <v>108</v>
      </c>
      <c r="F3999" t="s">
        <v>109</v>
      </c>
      <c r="G3999" t="s">
        <v>132</v>
      </c>
      <c r="H3999" t="s">
        <v>154</v>
      </c>
      <c r="I3999" t="s">
        <v>75</v>
      </c>
      <c r="J3999" t="s">
        <v>48</v>
      </c>
      <c r="K3999" t="s">
        <v>102</v>
      </c>
      <c r="L3999">
        <v>1</v>
      </c>
      <c r="M3999" s="6">
        <v>1600.26</v>
      </c>
      <c r="N3999" s="8">
        <v>0.25</v>
      </c>
      <c r="O3999" s="6">
        <v>400.06</v>
      </c>
      <c r="P3999" s="6">
        <v>1200.2</v>
      </c>
      <c r="Q3999" s="6">
        <v>925.18</v>
      </c>
      <c r="R3999" s="6">
        <v>275.02</v>
      </c>
      <c r="S3999" s="6">
        <v>73.150000000000006</v>
      </c>
      <c r="T3999" t="s">
        <v>36</v>
      </c>
      <c r="U3999">
        <v>6</v>
      </c>
      <c r="V3999" t="s">
        <v>189</v>
      </c>
      <c r="W3999" t="s">
        <v>38</v>
      </c>
      <c r="X3999">
        <v>2025</v>
      </c>
      <c r="Y3999" t="s">
        <v>424</v>
      </c>
      <c r="Z3999" s="8">
        <v>0.2291</v>
      </c>
    </row>
    <row r="4000" spans="1:26" x14ac:dyDescent="0.3">
      <c r="A4000" t="s">
        <v>9013</v>
      </c>
      <c r="B4000" s="4">
        <v>45790</v>
      </c>
      <c r="C4000" t="s">
        <v>1157</v>
      </c>
      <c r="D4000" t="s">
        <v>9014</v>
      </c>
      <c r="E4000" t="s">
        <v>67</v>
      </c>
      <c r="F4000" t="s">
        <v>82</v>
      </c>
      <c r="G4000" t="s">
        <v>132</v>
      </c>
      <c r="H4000" t="s">
        <v>154</v>
      </c>
      <c r="I4000" t="s">
        <v>75</v>
      </c>
      <c r="J4000" t="s">
        <v>34</v>
      </c>
      <c r="K4000" t="s">
        <v>102</v>
      </c>
      <c r="L4000">
        <v>3</v>
      </c>
      <c r="M4000" s="6">
        <v>1679.05</v>
      </c>
      <c r="N4000" s="8">
        <v>0</v>
      </c>
      <c r="O4000" s="6">
        <v>0</v>
      </c>
      <c r="P4000" s="6">
        <v>5037.1499999999996</v>
      </c>
      <c r="Q4000" s="6">
        <v>3219.61</v>
      </c>
      <c r="R4000" s="6">
        <v>1817.54</v>
      </c>
      <c r="S4000" s="6">
        <v>171.55</v>
      </c>
      <c r="T4000" t="s">
        <v>36</v>
      </c>
      <c r="U4000">
        <v>5</v>
      </c>
      <c r="V4000" t="s">
        <v>103</v>
      </c>
      <c r="W4000" t="s">
        <v>38</v>
      </c>
      <c r="X4000">
        <v>2025</v>
      </c>
      <c r="Y4000" t="s">
        <v>167</v>
      </c>
      <c r="Z4000" s="8">
        <v>0.36080000000000001</v>
      </c>
    </row>
    <row r="4001" spans="1:26" x14ac:dyDescent="0.3">
      <c r="A4001" t="s">
        <v>9015</v>
      </c>
      <c r="B4001" s="4">
        <v>45420</v>
      </c>
      <c r="C4001" t="s">
        <v>7231</v>
      </c>
      <c r="D4001" t="s">
        <v>9016</v>
      </c>
      <c r="E4001" t="s">
        <v>108</v>
      </c>
      <c r="F4001" t="s">
        <v>145</v>
      </c>
      <c r="G4001" t="s">
        <v>31</v>
      </c>
      <c r="H4001" t="s">
        <v>58</v>
      </c>
      <c r="I4001" t="s">
        <v>47</v>
      </c>
      <c r="J4001" t="s">
        <v>59</v>
      </c>
      <c r="K4001" t="s">
        <v>76</v>
      </c>
      <c r="L4001">
        <v>1</v>
      </c>
      <c r="M4001" s="6">
        <v>919.68</v>
      </c>
      <c r="N4001" s="8">
        <v>0.1</v>
      </c>
      <c r="O4001" s="6">
        <v>91.97</v>
      </c>
      <c r="P4001" s="6">
        <v>827.71</v>
      </c>
      <c r="Q4001" s="6">
        <v>526.53</v>
      </c>
      <c r="R4001" s="6">
        <v>301.18</v>
      </c>
      <c r="S4001" s="6">
        <v>188.46</v>
      </c>
      <c r="T4001" t="s">
        <v>36</v>
      </c>
      <c r="U4001">
        <v>5</v>
      </c>
      <c r="V4001" t="s">
        <v>103</v>
      </c>
      <c r="W4001" t="s">
        <v>38</v>
      </c>
      <c r="X4001">
        <v>2024</v>
      </c>
      <c r="Y4001" t="s">
        <v>104</v>
      </c>
      <c r="Z4001" s="8">
        <v>0.3639</v>
      </c>
    </row>
    <row r="4002" spans="1:26" x14ac:dyDescent="0.3">
      <c r="A4002" t="s">
        <v>9017</v>
      </c>
      <c r="B4002" s="4">
        <v>45963</v>
      </c>
      <c r="C4002" t="s">
        <v>2702</v>
      </c>
      <c r="D4002" t="s">
        <v>9018</v>
      </c>
      <c r="E4002" t="s">
        <v>29</v>
      </c>
      <c r="F4002" t="s">
        <v>242</v>
      </c>
      <c r="G4002" t="s">
        <v>132</v>
      </c>
      <c r="H4002" t="s">
        <v>228</v>
      </c>
      <c r="I4002" t="s">
        <v>47</v>
      </c>
      <c r="J4002" t="s">
        <v>59</v>
      </c>
      <c r="K4002" t="s">
        <v>102</v>
      </c>
      <c r="L4002">
        <v>1</v>
      </c>
      <c r="M4002" s="6">
        <v>491.46</v>
      </c>
      <c r="N4002" s="8">
        <v>0.25</v>
      </c>
      <c r="O4002" s="6">
        <v>122.86</v>
      </c>
      <c r="P4002" s="6">
        <v>368.6</v>
      </c>
      <c r="Q4002" s="6">
        <v>294.39999999999998</v>
      </c>
      <c r="R4002" s="6">
        <v>74.2</v>
      </c>
      <c r="S4002" s="6">
        <v>58.14</v>
      </c>
      <c r="T4002" t="s">
        <v>36</v>
      </c>
      <c r="U4002">
        <v>11</v>
      </c>
      <c r="V4002" t="s">
        <v>124</v>
      </c>
      <c r="W4002" t="s">
        <v>85</v>
      </c>
      <c r="X4002">
        <v>2025</v>
      </c>
      <c r="Y4002" t="s">
        <v>221</v>
      </c>
      <c r="Z4002" s="8">
        <v>0.20130000000000001</v>
      </c>
    </row>
    <row r="4003" spans="1:26" x14ac:dyDescent="0.3">
      <c r="A4003" t="s">
        <v>9019</v>
      </c>
      <c r="B4003" s="4">
        <v>45892</v>
      </c>
      <c r="C4003" t="s">
        <v>94</v>
      </c>
      <c r="D4003" t="s">
        <v>9020</v>
      </c>
      <c r="E4003" t="s">
        <v>67</v>
      </c>
      <c r="F4003" t="s">
        <v>334</v>
      </c>
      <c r="G4003" t="s">
        <v>69</v>
      </c>
      <c r="H4003" t="s">
        <v>188</v>
      </c>
      <c r="I4003" t="s">
        <v>75</v>
      </c>
      <c r="J4003" t="s">
        <v>59</v>
      </c>
      <c r="K4003" t="s">
        <v>35</v>
      </c>
      <c r="L4003">
        <v>1</v>
      </c>
      <c r="M4003" s="6">
        <v>1012.44</v>
      </c>
      <c r="N4003" s="8">
        <v>0.05</v>
      </c>
      <c r="O4003" s="6">
        <v>50.62</v>
      </c>
      <c r="P4003" s="6">
        <v>961.82</v>
      </c>
      <c r="Q4003" s="6">
        <v>595.29</v>
      </c>
      <c r="R4003" s="6">
        <v>366.53</v>
      </c>
      <c r="S4003" s="6">
        <v>126.03</v>
      </c>
      <c r="T4003" t="s">
        <v>36</v>
      </c>
      <c r="U4003">
        <v>8</v>
      </c>
      <c r="V4003" t="s">
        <v>118</v>
      </c>
      <c r="W4003" t="s">
        <v>62</v>
      </c>
      <c r="X4003">
        <v>2025</v>
      </c>
      <c r="Y4003" t="s">
        <v>277</v>
      </c>
      <c r="Z4003" s="8">
        <v>0.38109999999999999</v>
      </c>
    </row>
    <row r="4004" spans="1:26" x14ac:dyDescent="0.3">
      <c r="A4004" t="s">
        <v>9021</v>
      </c>
      <c r="B4004" s="4">
        <v>45896</v>
      </c>
      <c r="C4004" t="s">
        <v>556</v>
      </c>
      <c r="D4004" t="s">
        <v>9022</v>
      </c>
      <c r="E4004" t="s">
        <v>43</v>
      </c>
      <c r="F4004" t="s">
        <v>101</v>
      </c>
      <c r="G4004" t="s">
        <v>31</v>
      </c>
      <c r="H4004" t="s">
        <v>96</v>
      </c>
      <c r="I4004" t="s">
        <v>75</v>
      </c>
      <c r="J4004" t="s">
        <v>48</v>
      </c>
      <c r="K4004" t="s">
        <v>76</v>
      </c>
      <c r="L4004">
        <v>1</v>
      </c>
      <c r="M4004" s="6">
        <v>991.49</v>
      </c>
      <c r="N4004" s="8">
        <v>0.05</v>
      </c>
      <c r="O4004" s="6">
        <v>49.57</v>
      </c>
      <c r="P4004" s="6">
        <v>941.92</v>
      </c>
      <c r="Q4004" s="6">
        <v>641.67999999999995</v>
      </c>
      <c r="R4004" s="6">
        <v>300.24</v>
      </c>
      <c r="S4004" s="6">
        <v>255.45</v>
      </c>
      <c r="T4004" t="s">
        <v>36</v>
      </c>
      <c r="U4004">
        <v>8</v>
      </c>
      <c r="V4004" t="s">
        <v>118</v>
      </c>
      <c r="W4004" t="s">
        <v>62</v>
      </c>
      <c r="X4004">
        <v>2025</v>
      </c>
      <c r="Y4004" t="s">
        <v>277</v>
      </c>
      <c r="Z4004" s="8">
        <v>0.31879999999999997</v>
      </c>
    </row>
    <row r="4005" spans="1:26" x14ac:dyDescent="0.3">
      <c r="A4005" t="s">
        <v>9023</v>
      </c>
      <c r="B4005" s="4">
        <v>45618</v>
      </c>
      <c r="C4005" t="s">
        <v>973</v>
      </c>
      <c r="D4005" t="s">
        <v>9024</v>
      </c>
      <c r="E4005" t="s">
        <v>43</v>
      </c>
      <c r="F4005" t="s">
        <v>101</v>
      </c>
      <c r="G4005" t="s">
        <v>132</v>
      </c>
      <c r="H4005" t="s">
        <v>133</v>
      </c>
      <c r="I4005" t="s">
        <v>33</v>
      </c>
      <c r="J4005" t="s">
        <v>34</v>
      </c>
      <c r="K4005" t="s">
        <v>76</v>
      </c>
      <c r="L4005">
        <v>2</v>
      </c>
      <c r="M4005" s="6">
        <v>1086.8900000000001</v>
      </c>
      <c r="N4005" s="8">
        <v>0.05</v>
      </c>
      <c r="O4005" s="6">
        <v>108.69</v>
      </c>
      <c r="P4005" s="6">
        <v>2065.09</v>
      </c>
      <c r="Q4005" s="6">
        <v>1624.29</v>
      </c>
      <c r="R4005" s="6">
        <v>440.8</v>
      </c>
      <c r="S4005" s="6">
        <v>239.98</v>
      </c>
      <c r="T4005" t="s">
        <v>36</v>
      </c>
      <c r="U4005">
        <v>11</v>
      </c>
      <c r="V4005" t="s">
        <v>124</v>
      </c>
      <c r="W4005" t="s">
        <v>85</v>
      </c>
      <c r="X4005">
        <v>2024</v>
      </c>
      <c r="Y4005" t="s">
        <v>125</v>
      </c>
      <c r="Z4005" s="8">
        <v>0.2135</v>
      </c>
    </row>
    <row r="4006" spans="1:26" x14ac:dyDescent="0.3">
      <c r="A4006" t="s">
        <v>9025</v>
      </c>
      <c r="B4006" s="4">
        <v>45695</v>
      </c>
      <c r="C4006" t="s">
        <v>1423</v>
      </c>
      <c r="D4006" t="s">
        <v>9026</v>
      </c>
      <c r="E4006" t="s">
        <v>29</v>
      </c>
      <c r="F4006" t="s">
        <v>30</v>
      </c>
      <c r="G4006" t="s">
        <v>69</v>
      </c>
      <c r="H4006" t="s">
        <v>70</v>
      </c>
      <c r="I4006" t="s">
        <v>75</v>
      </c>
      <c r="J4006" t="s">
        <v>34</v>
      </c>
      <c r="K4006" t="s">
        <v>60</v>
      </c>
      <c r="L4006">
        <v>3</v>
      </c>
      <c r="M4006" s="6">
        <v>2731.54</v>
      </c>
      <c r="N4006" s="8">
        <v>0.05</v>
      </c>
      <c r="O4006" s="6">
        <v>409.73</v>
      </c>
      <c r="P4006" s="6">
        <v>7784.89</v>
      </c>
      <c r="Q4006" s="6">
        <v>5801.1</v>
      </c>
      <c r="R4006" s="6">
        <v>1983.79</v>
      </c>
      <c r="S4006" s="6">
        <v>414.33</v>
      </c>
      <c r="T4006" t="s">
        <v>36</v>
      </c>
      <c r="U4006">
        <v>2</v>
      </c>
      <c r="V4006" t="s">
        <v>171</v>
      </c>
      <c r="W4006" t="s">
        <v>51</v>
      </c>
      <c r="X4006">
        <v>2025</v>
      </c>
      <c r="Y4006" t="s">
        <v>172</v>
      </c>
      <c r="Z4006" s="8">
        <v>0.25480000000000003</v>
      </c>
    </row>
    <row r="4007" spans="1:26" x14ac:dyDescent="0.3">
      <c r="A4007" t="s">
        <v>9027</v>
      </c>
      <c r="B4007" s="4">
        <v>45920</v>
      </c>
      <c r="C4007" t="s">
        <v>2990</v>
      </c>
      <c r="D4007" t="s">
        <v>9028</v>
      </c>
      <c r="E4007" t="s">
        <v>108</v>
      </c>
      <c r="F4007" t="s">
        <v>109</v>
      </c>
      <c r="G4007" t="s">
        <v>31</v>
      </c>
      <c r="H4007" t="s">
        <v>58</v>
      </c>
      <c r="I4007" t="s">
        <v>33</v>
      </c>
      <c r="J4007" t="s">
        <v>34</v>
      </c>
      <c r="K4007" t="s">
        <v>49</v>
      </c>
      <c r="L4007">
        <v>3</v>
      </c>
      <c r="M4007" s="6">
        <v>2842.01</v>
      </c>
      <c r="N4007" s="8">
        <v>0</v>
      </c>
      <c r="O4007" s="6">
        <v>0</v>
      </c>
      <c r="P4007" s="6">
        <v>8526.0300000000007</v>
      </c>
      <c r="Q4007" s="6">
        <v>5429.42</v>
      </c>
      <c r="R4007" s="6">
        <v>3096.61</v>
      </c>
      <c r="S4007" s="6">
        <v>437.48</v>
      </c>
      <c r="T4007" t="s">
        <v>36</v>
      </c>
      <c r="U4007">
        <v>9</v>
      </c>
      <c r="V4007" t="s">
        <v>61</v>
      </c>
      <c r="W4007" t="s">
        <v>62</v>
      </c>
      <c r="X4007">
        <v>2025</v>
      </c>
      <c r="Y4007" t="s">
        <v>97</v>
      </c>
      <c r="Z4007" s="8">
        <v>0.36320000000000002</v>
      </c>
    </row>
    <row r="4008" spans="1:26" x14ac:dyDescent="0.3">
      <c r="A4008" t="s">
        <v>9029</v>
      </c>
      <c r="B4008" s="4">
        <v>45897</v>
      </c>
      <c r="C4008" t="s">
        <v>1857</v>
      </c>
      <c r="D4008" t="s">
        <v>9030</v>
      </c>
      <c r="E4008" t="s">
        <v>43</v>
      </c>
      <c r="F4008" t="s">
        <v>44</v>
      </c>
      <c r="G4008" t="s">
        <v>69</v>
      </c>
      <c r="H4008" t="s">
        <v>188</v>
      </c>
      <c r="I4008" t="s">
        <v>33</v>
      </c>
      <c r="J4008" t="s">
        <v>59</v>
      </c>
      <c r="K4008" t="s">
        <v>60</v>
      </c>
      <c r="L4008">
        <v>1</v>
      </c>
      <c r="M4008" s="6">
        <v>1721.61</v>
      </c>
      <c r="N4008" s="8">
        <v>0.15</v>
      </c>
      <c r="O4008" s="6">
        <v>258.24</v>
      </c>
      <c r="P4008" s="6">
        <v>1463.37</v>
      </c>
      <c r="Q4008" s="6">
        <v>914.18</v>
      </c>
      <c r="R4008" s="6">
        <v>549.19000000000005</v>
      </c>
      <c r="S4008" s="6">
        <v>89.79</v>
      </c>
      <c r="T4008" t="s">
        <v>36</v>
      </c>
      <c r="U4008">
        <v>8</v>
      </c>
      <c r="V4008" t="s">
        <v>118</v>
      </c>
      <c r="W4008" t="s">
        <v>62</v>
      </c>
      <c r="X4008">
        <v>2025</v>
      </c>
      <c r="Y4008" t="s">
        <v>277</v>
      </c>
      <c r="Z4008" s="8">
        <v>0.37530000000000002</v>
      </c>
    </row>
    <row r="4009" spans="1:26" x14ac:dyDescent="0.3">
      <c r="A4009" t="s">
        <v>9031</v>
      </c>
      <c r="B4009" s="4">
        <v>45966</v>
      </c>
      <c r="C4009" t="s">
        <v>2674</v>
      </c>
      <c r="D4009" t="s">
        <v>9032</v>
      </c>
      <c r="E4009" t="s">
        <v>43</v>
      </c>
      <c r="F4009" t="s">
        <v>44</v>
      </c>
      <c r="G4009" t="s">
        <v>45</v>
      </c>
      <c r="H4009" t="s">
        <v>46</v>
      </c>
      <c r="I4009" t="s">
        <v>75</v>
      </c>
      <c r="J4009" t="s">
        <v>48</v>
      </c>
      <c r="K4009" t="s">
        <v>76</v>
      </c>
      <c r="L4009">
        <v>3</v>
      </c>
      <c r="M4009" s="6">
        <v>1061.57</v>
      </c>
      <c r="N4009" s="8">
        <v>0.05</v>
      </c>
      <c r="O4009" s="6">
        <v>159.24</v>
      </c>
      <c r="P4009" s="6">
        <v>3025.47</v>
      </c>
      <c r="Q4009" s="6">
        <v>1998.49</v>
      </c>
      <c r="R4009" s="6">
        <v>1026.98</v>
      </c>
      <c r="S4009" s="6">
        <v>230.38</v>
      </c>
      <c r="T4009" t="s">
        <v>77</v>
      </c>
      <c r="U4009">
        <v>11</v>
      </c>
      <c r="V4009" t="s">
        <v>124</v>
      </c>
      <c r="W4009" t="s">
        <v>85</v>
      </c>
      <c r="X4009">
        <v>2025</v>
      </c>
      <c r="Y4009" t="s">
        <v>221</v>
      </c>
      <c r="Z4009" s="8">
        <v>0.33939999999999998</v>
      </c>
    </row>
    <row r="4010" spans="1:26" x14ac:dyDescent="0.3">
      <c r="A4010" t="s">
        <v>9033</v>
      </c>
      <c r="B4010" s="4">
        <v>45902</v>
      </c>
      <c r="C4010" t="s">
        <v>518</v>
      </c>
      <c r="D4010" t="s">
        <v>9034</v>
      </c>
      <c r="E4010" t="s">
        <v>56</v>
      </c>
      <c r="F4010" t="s">
        <v>90</v>
      </c>
      <c r="G4010" t="s">
        <v>45</v>
      </c>
      <c r="H4010" t="s">
        <v>46</v>
      </c>
      <c r="I4010" t="s">
        <v>33</v>
      </c>
      <c r="J4010" t="s">
        <v>59</v>
      </c>
      <c r="K4010" t="s">
        <v>76</v>
      </c>
      <c r="L4010">
        <v>1</v>
      </c>
      <c r="M4010" s="6">
        <v>1917.66</v>
      </c>
      <c r="N4010" s="8">
        <v>0.15</v>
      </c>
      <c r="O4010" s="6">
        <v>287.64999999999998</v>
      </c>
      <c r="P4010" s="6">
        <v>1630.01</v>
      </c>
      <c r="Q4010" s="6">
        <v>1153.93</v>
      </c>
      <c r="R4010" s="6">
        <v>476.08</v>
      </c>
      <c r="S4010" s="6">
        <v>52.26</v>
      </c>
      <c r="T4010" t="s">
        <v>36</v>
      </c>
      <c r="U4010">
        <v>9</v>
      </c>
      <c r="V4010" t="s">
        <v>61</v>
      </c>
      <c r="W4010" t="s">
        <v>62</v>
      </c>
      <c r="X4010">
        <v>2025</v>
      </c>
      <c r="Y4010" t="s">
        <v>97</v>
      </c>
      <c r="Z4010" s="8">
        <v>0.29210000000000003</v>
      </c>
    </row>
    <row r="4011" spans="1:26" x14ac:dyDescent="0.3">
      <c r="A4011" t="s">
        <v>9035</v>
      </c>
      <c r="B4011" s="4">
        <v>45916</v>
      </c>
      <c r="C4011" t="s">
        <v>9036</v>
      </c>
      <c r="D4011" t="s">
        <v>9037</v>
      </c>
      <c r="E4011" t="s">
        <v>56</v>
      </c>
      <c r="F4011" t="s">
        <v>57</v>
      </c>
      <c r="G4011" t="s">
        <v>31</v>
      </c>
      <c r="H4011" t="s">
        <v>96</v>
      </c>
      <c r="I4011" t="s">
        <v>116</v>
      </c>
      <c r="J4011" t="s">
        <v>34</v>
      </c>
      <c r="K4011" t="s">
        <v>49</v>
      </c>
      <c r="L4011">
        <v>1</v>
      </c>
      <c r="M4011" s="6">
        <v>827.84</v>
      </c>
      <c r="N4011" s="8">
        <v>0.2</v>
      </c>
      <c r="O4011" s="6">
        <v>165.57</v>
      </c>
      <c r="P4011" s="6">
        <v>662.27</v>
      </c>
      <c r="Q4011" s="6">
        <v>446.65</v>
      </c>
      <c r="R4011" s="6">
        <v>215.62</v>
      </c>
      <c r="S4011" s="6">
        <v>87.69</v>
      </c>
      <c r="T4011" t="s">
        <v>36</v>
      </c>
      <c r="U4011">
        <v>9</v>
      </c>
      <c r="V4011" t="s">
        <v>61</v>
      </c>
      <c r="W4011" t="s">
        <v>62</v>
      </c>
      <c r="X4011">
        <v>2025</v>
      </c>
      <c r="Y4011" t="s">
        <v>97</v>
      </c>
      <c r="Z4011" s="8">
        <v>0.3256</v>
      </c>
    </row>
    <row r="4012" spans="1:26" x14ac:dyDescent="0.3">
      <c r="A4012" t="s">
        <v>9038</v>
      </c>
      <c r="B4012" s="4">
        <v>45650</v>
      </c>
      <c r="C4012" t="s">
        <v>8184</v>
      </c>
      <c r="D4012" t="s">
        <v>9039</v>
      </c>
      <c r="E4012" t="s">
        <v>43</v>
      </c>
      <c r="F4012" t="s">
        <v>273</v>
      </c>
      <c r="G4012" t="s">
        <v>45</v>
      </c>
      <c r="H4012" t="s">
        <v>83</v>
      </c>
      <c r="I4012" t="s">
        <v>75</v>
      </c>
      <c r="J4012" t="s">
        <v>48</v>
      </c>
      <c r="K4012" t="s">
        <v>49</v>
      </c>
      <c r="L4012">
        <v>2</v>
      </c>
      <c r="M4012" s="6">
        <v>813.86</v>
      </c>
      <c r="N4012" s="8">
        <v>0.05</v>
      </c>
      <c r="O4012" s="6">
        <v>81.39</v>
      </c>
      <c r="P4012" s="6">
        <v>1546.33</v>
      </c>
      <c r="Q4012" s="6">
        <v>1260.68</v>
      </c>
      <c r="R4012" s="6">
        <v>285.64999999999998</v>
      </c>
      <c r="S4012" s="6">
        <v>300.06</v>
      </c>
      <c r="T4012" t="s">
        <v>36</v>
      </c>
      <c r="U4012">
        <v>12</v>
      </c>
      <c r="V4012" t="s">
        <v>84</v>
      </c>
      <c r="W4012" t="s">
        <v>85</v>
      </c>
      <c r="X4012">
        <v>2024</v>
      </c>
      <c r="Y4012" t="s">
        <v>162</v>
      </c>
      <c r="Z4012" s="8">
        <v>0.1847</v>
      </c>
    </row>
    <row r="4013" spans="1:26" x14ac:dyDescent="0.3">
      <c r="A4013" t="s">
        <v>9040</v>
      </c>
      <c r="B4013" s="4">
        <v>45894</v>
      </c>
      <c r="C4013" t="s">
        <v>4578</v>
      </c>
      <c r="D4013" t="s">
        <v>9041</v>
      </c>
      <c r="E4013" t="s">
        <v>108</v>
      </c>
      <c r="F4013" t="s">
        <v>194</v>
      </c>
      <c r="G4013" t="s">
        <v>69</v>
      </c>
      <c r="H4013" t="s">
        <v>291</v>
      </c>
      <c r="I4013" t="s">
        <v>33</v>
      </c>
      <c r="J4013" t="s">
        <v>34</v>
      </c>
      <c r="K4013" t="s">
        <v>102</v>
      </c>
      <c r="L4013">
        <v>2</v>
      </c>
      <c r="M4013" s="6">
        <v>680.07</v>
      </c>
      <c r="N4013" s="8">
        <v>0.1</v>
      </c>
      <c r="O4013" s="6">
        <v>136.01</v>
      </c>
      <c r="P4013" s="6">
        <v>1224.1300000000001</v>
      </c>
      <c r="Q4013" s="6">
        <v>980.62</v>
      </c>
      <c r="R4013" s="6">
        <v>243.51</v>
      </c>
      <c r="S4013" s="6">
        <v>138.88999999999999</v>
      </c>
      <c r="T4013" t="s">
        <v>36</v>
      </c>
      <c r="U4013">
        <v>8</v>
      </c>
      <c r="V4013" t="s">
        <v>118</v>
      </c>
      <c r="W4013" t="s">
        <v>62</v>
      </c>
      <c r="X4013">
        <v>2025</v>
      </c>
      <c r="Y4013" t="s">
        <v>277</v>
      </c>
      <c r="Z4013" s="8">
        <v>0.19889999999999999</v>
      </c>
    </row>
    <row r="4014" spans="1:26" x14ac:dyDescent="0.3">
      <c r="A4014" t="s">
        <v>9042</v>
      </c>
      <c r="B4014" s="4">
        <v>46009</v>
      </c>
      <c r="C4014" t="s">
        <v>7168</v>
      </c>
      <c r="D4014" t="s">
        <v>9043</v>
      </c>
      <c r="E4014" t="s">
        <v>29</v>
      </c>
      <c r="F4014" t="s">
        <v>242</v>
      </c>
      <c r="G4014" t="s">
        <v>45</v>
      </c>
      <c r="H4014" t="s">
        <v>32</v>
      </c>
      <c r="I4014" t="s">
        <v>47</v>
      </c>
      <c r="J4014" t="s">
        <v>48</v>
      </c>
      <c r="K4014" t="s">
        <v>49</v>
      </c>
      <c r="L4014">
        <v>1</v>
      </c>
      <c r="M4014" s="6">
        <v>1634.78</v>
      </c>
      <c r="N4014" s="8">
        <v>0.1</v>
      </c>
      <c r="O4014" s="6">
        <v>163.47999999999999</v>
      </c>
      <c r="P4014" s="6">
        <v>1471.3</v>
      </c>
      <c r="Q4014" s="6">
        <v>1056.83</v>
      </c>
      <c r="R4014" s="6">
        <v>414.47</v>
      </c>
      <c r="S4014" s="6">
        <v>103.19</v>
      </c>
      <c r="T4014" t="s">
        <v>36</v>
      </c>
      <c r="U4014">
        <v>12</v>
      </c>
      <c r="V4014" t="s">
        <v>84</v>
      </c>
      <c r="W4014" t="s">
        <v>85</v>
      </c>
      <c r="X4014">
        <v>2025</v>
      </c>
      <c r="Y4014" t="s">
        <v>86</v>
      </c>
      <c r="Z4014" s="8">
        <v>0.28170000000000001</v>
      </c>
    </row>
    <row r="4015" spans="1:26" x14ac:dyDescent="0.3">
      <c r="A4015" t="s">
        <v>9044</v>
      </c>
      <c r="B4015" s="4">
        <v>45308</v>
      </c>
      <c r="C4015" t="s">
        <v>1378</v>
      </c>
      <c r="D4015" t="s">
        <v>9045</v>
      </c>
      <c r="E4015" t="s">
        <v>56</v>
      </c>
      <c r="F4015" t="s">
        <v>57</v>
      </c>
      <c r="G4015" t="s">
        <v>110</v>
      </c>
      <c r="H4015" t="s">
        <v>111</v>
      </c>
      <c r="I4015" t="s">
        <v>33</v>
      </c>
      <c r="J4015" t="s">
        <v>48</v>
      </c>
      <c r="K4015" t="s">
        <v>49</v>
      </c>
      <c r="L4015">
        <v>2</v>
      </c>
      <c r="M4015" s="6">
        <v>1634.78</v>
      </c>
      <c r="N4015" s="8">
        <v>0.1</v>
      </c>
      <c r="O4015" s="6">
        <v>326.95999999999998</v>
      </c>
      <c r="P4015" s="6">
        <v>2942.6</v>
      </c>
      <c r="Q4015" s="6">
        <v>2088.98</v>
      </c>
      <c r="R4015" s="6">
        <v>853.62</v>
      </c>
      <c r="S4015" s="6">
        <v>143.88</v>
      </c>
      <c r="T4015" t="s">
        <v>36</v>
      </c>
      <c r="U4015">
        <v>1</v>
      </c>
      <c r="V4015" t="s">
        <v>91</v>
      </c>
      <c r="W4015" t="s">
        <v>51</v>
      </c>
      <c r="X4015">
        <v>2024</v>
      </c>
      <c r="Y4015" t="s">
        <v>92</v>
      </c>
      <c r="Z4015" s="8">
        <v>0.29010000000000002</v>
      </c>
    </row>
    <row r="4016" spans="1:26" x14ac:dyDescent="0.3">
      <c r="A4016" t="s">
        <v>9046</v>
      </c>
      <c r="B4016" s="4">
        <v>45565</v>
      </c>
      <c r="C4016" t="s">
        <v>6287</v>
      </c>
      <c r="D4016" t="s">
        <v>9047</v>
      </c>
      <c r="E4016" t="s">
        <v>43</v>
      </c>
      <c r="F4016" t="s">
        <v>273</v>
      </c>
      <c r="G4016" t="s">
        <v>110</v>
      </c>
      <c r="H4016" t="s">
        <v>166</v>
      </c>
      <c r="I4016" t="s">
        <v>47</v>
      </c>
      <c r="J4016" t="s">
        <v>34</v>
      </c>
      <c r="K4016" t="s">
        <v>102</v>
      </c>
      <c r="L4016">
        <v>2</v>
      </c>
      <c r="M4016" s="6">
        <v>735.92</v>
      </c>
      <c r="N4016" s="8">
        <v>0</v>
      </c>
      <c r="O4016" s="6">
        <v>0</v>
      </c>
      <c r="P4016" s="6">
        <v>1471.84</v>
      </c>
      <c r="Q4016" s="6">
        <v>905.87</v>
      </c>
      <c r="R4016" s="6">
        <v>565.97</v>
      </c>
      <c r="S4016" s="6">
        <v>240.93</v>
      </c>
      <c r="T4016" t="s">
        <v>36</v>
      </c>
      <c r="U4016">
        <v>9</v>
      </c>
      <c r="V4016" t="s">
        <v>61</v>
      </c>
      <c r="W4016" t="s">
        <v>62</v>
      </c>
      <c r="X4016">
        <v>2024</v>
      </c>
      <c r="Y4016" t="s">
        <v>63</v>
      </c>
      <c r="Z4016" s="8">
        <v>0.38450000000000001</v>
      </c>
    </row>
    <row r="4017" spans="1:26" x14ac:dyDescent="0.3">
      <c r="A4017" t="s">
        <v>9048</v>
      </c>
      <c r="B4017" s="4">
        <v>45976</v>
      </c>
      <c r="C4017" t="s">
        <v>3025</v>
      </c>
      <c r="D4017" t="s">
        <v>9049</v>
      </c>
      <c r="E4017" t="s">
        <v>29</v>
      </c>
      <c r="F4017" t="s">
        <v>141</v>
      </c>
      <c r="G4017" t="s">
        <v>31</v>
      </c>
      <c r="H4017" t="s">
        <v>58</v>
      </c>
      <c r="I4017" t="s">
        <v>33</v>
      </c>
      <c r="J4017" t="s">
        <v>48</v>
      </c>
      <c r="K4017" t="s">
        <v>102</v>
      </c>
      <c r="L4017">
        <v>1</v>
      </c>
      <c r="M4017" s="6">
        <v>923.72</v>
      </c>
      <c r="N4017" s="8">
        <v>0.2</v>
      </c>
      <c r="O4017" s="6">
        <v>184.74</v>
      </c>
      <c r="P4017" s="6">
        <v>738.98</v>
      </c>
      <c r="Q4017" s="6">
        <v>477.97</v>
      </c>
      <c r="R4017" s="6">
        <v>261.01</v>
      </c>
      <c r="S4017" s="6">
        <v>336.61</v>
      </c>
      <c r="T4017" t="s">
        <v>36</v>
      </c>
      <c r="U4017">
        <v>11</v>
      </c>
      <c r="V4017" t="s">
        <v>124</v>
      </c>
      <c r="W4017" t="s">
        <v>85</v>
      </c>
      <c r="X4017">
        <v>2025</v>
      </c>
      <c r="Y4017" t="s">
        <v>221</v>
      </c>
      <c r="Z4017" s="8">
        <v>0.35320000000000001</v>
      </c>
    </row>
    <row r="4018" spans="1:26" x14ac:dyDescent="0.3">
      <c r="A4018" t="s">
        <v>9050</v>
      </c>
      <c r="B4018" s="4">
        <v>45407</v>
      </c>
      <c r="C4018" t="s">
        <v>271</v>
      </c>
      <c r="D4018" t="s">
        <v>9051</v>
      </c>
      <c r="E4018" t="s">
        <v>43</v>
      </c>
      <c r="F4018" t="s">
        <v>273</v>
      </c>
      <c r="G4018" t="s">
        <v>132</v>
      </c>
      <c r="H4018" t="s">
        <v>154</v>
      </c>
      <c r="I4018" t="s">
        <v>75</v>
      </c>
      <c r="J4018" t="s">
        <v>59</v>
      </c>
      <c r="K4018" t="s">
        <v>76</v>
      </c>
      <c r="L4018">
        <v>2</v>
      </c>
      <c r="M4018" s="6">
        <v>3239.89</v>
      </c>
      <c r="N4018" s="8">
        <v>0</v>
      </c>
      <c r="O4018" s="6">
        <v>0</v>
      </c>
      <c r="P4018" s="6">
        <v>6479.78</v>
      </c>
      <c r="Q4018" s="6">
        <v>5058.68</v>
      </c>
      <c r="R4018" s="6">
        <v>1421.1</v>
      </c>
      <c r="S4018" s="6">
        <v>236.25</v>
      </c>
      <c r="T4018" t="s">
        <v>36</v>
      </c>
      <c r="U4018">
        <v>4</v>
      </c>
      <c r="V4018" t="s">
        <v>37</v>
      </c>
      <c r="W4018" t="s">
        <v>38</v>
      </c>
      <c r="X4018">
        <v>2024</v>
      </c>
      <c r="Y4018" t="s">
        <v>39</v>
      </c>
      <c r="Z4018" s="8">
        <v>0.21929999999999999</v>
      </c>
    </row>
    <row r="4019" spans="1:26" x14ac:dyDescent="0.3">
      <c r="A4019" t="s">
        <v>9052</v>
      </c>
      <c r="B4019" s="4">
        <v>45984</v>
      </c>
      <c r="C4019" t="s">
        <v>5963</v>
      </c>
      <c r="D4019" t="s">
        <v>9053</v>
      </c>
      <c r="E4019" t="s">
        <v>43</v>
      </c>
      <c r="F4019" t="s">
        <v>256</v>
      </c>
      <c r="G4019" t="s">
        <v>132</v>
      </c>
      <c r="H4019" t="s">
        <v>228</v>
      </c>
      <c r="I4019" t="s">
        <v>33</v>
      </c>
      <c r="J4019" t="s">
        <v>59</v>
      </c>
      <c r="K4019" t="s">
        <v>35</v>
      </c>
      <c r="L4019">
        <v>1</v>
      </c>
      <c r="M4019" s="6">
        <v>2016.97</v>
      </c>
      <c r="N4019" s="8">
        <v>0.1</v>
      </c>
      <c r="O4019" s="6">
        <v>201.7</v>
      </c>
      <c r="P4019" s="6">
        <v>1815.27</v>
      </c>
      <c r="Q4019" s="6">
        <v>1386.39</v>
      </c>
      <c r="R4019" s="6">
        <v>428.88</v>
      </c>
      <c r="S4019" s="6">
        <v>271.26</v>
      </c>
      <c r="T4019" t="s">
        <v>36</v>
      </c>
      <c r="U4019">
        <v>11</v>
      </c>
      <c r="V4019" t="s">
        <v>124</v>
      </c>
      <c r="W4019" t="s">
        <v>85</v>
      </c>
      <c r="X4019">
        <v>2025</v>
      </c>
      <c r="Y4019" t="s">
        <v>221</v>
      </c>
      <c r="Z4019" s="8">
        <v>0.23630000000000001</v>
      </c>
    </row>
    <row r="4020" spans="1:26" x14ac:dyDescent="0.3">
      <c r="A4020" t="s">
        <v>9054</v>
      </c>
      <c r="B4020" s="4">
        <v>45382</v>
      </c>
      <c r="C4020" t="s">
        <v>3328</v>
      </c>
      <c r="D4020" t="s">
        <v>9055</v>
      </c>
      <c r="E4020" t="s">
        <v>43</v>
      </c>
      <c r="F4020" t="s">
        <v>256</v>
      </c>
      <c r="G4020" t="s">
        <v>69</v>
      </c>
      <c r="H4020" t="s">
        <v>83</v>
      </c>
      <c r="I4020" t="s">
        <v>47</v>
      </c>
      <c r="J4020" t="s">
        <v>48</v>
      </c>
      <c r="K4020" t="s">
        <v>49</v>
      </c>
      <c r="L4020">
        <v>1</v>
      </c>
      <c r="M4020" s="6">
        <v>1144.04</v>
      </c>
      <c r="N4020" s="8">
        <v>0</v>
      </c>
      <c r="O4020" s="6">
        <v>0</v>
      </c>
      <c r="P4020" s="6">
        <v>1144.04</v>
      </c>
      <c r="Q4020" s="6">
        <v>858.4</v>
      </c>
      <c r="R4020" s="6">
        <v>285.64</v>
      </c>
      <c r="S4020" s="6">
        <v>246.43</v>
      </c>
      <c r="T4020" t="s">
        <v>36</v>
      </c>
      <c r="U4020">
        <v>3</v>
      </c>
      <c r="V4020" t="s">
        <v>50</v>
      </c>
      <c r="W4020" t="s">
        <v>51</v>
      </c>
      <c r="X4020">
        <v>2024</v>
      </c>
      <c r="Y4020" t="s">
        <v>78</v>
      </c>
      <c r="Z4020" s="8">
        <v>0.24970000000000001</v>
      </c>
    </row>
    <row r="4021" spans="1:26" x14ac:dyDescent="0.3">
      <c r="A4021" t="s">
        <v>9056</v>
      </c>
      <c r="B4021" s="4">
        <v>45373</v>
      </c>
      <c r="C4021" t="s">
        <v>2926</v>
      </c>
      <c r="D4021" t="s">
        <v>9057</v>
      </c>
      <c r="E4021" t="s">
        <v>56</v>
      </c>
      <c r="F4021" t="s">
        <v>57</v>
      </c>
      <c r="G4021" t="s">
        <v>69</v>
      </c>
      <c r="H4021" t="s">
        <v>291</v>
      </c>
      <c r="I4021" t="s">
        <v>33</v>
      </c>
      <c r="J4021" t="s">
        <v>34</v>
      </c>
      <c r="K4021" t="s">
        <v>35</v>
      </c>
      <c r="L4021">
        <v>1</v>
      </c>
      <c r="M4021" s="6">
        <v>799.64</v>
      </c>
      <c r="N4021" s="8">
        <v>0.25</v>
      </c>
      <c r="O4021" s="6">
        <v>199.91</v>
      </c>
      <c r="P4021" s="6">
        <v>599.73</v>
      </c>
      <c r="Q4021" s="6">
        <v>392.89</v>
      </c>
      <c r="R4021" s="6">
        <v>206.84</v>
      </c>
      <c r="S4021" s="6">
        <v>449.28</v>
      </c>
      <c r="T4021" t="s">
        <v>36</v>
      </c>
      <c r="U4021">
        <v>3</v>
      </c>
      <c r="V4021" t="s">
        <v>50</v>
      </c>
      <c r="W4021" t="s">
        <v>51</v>
      </c>
      <c r="X4021">
        <v>2024</v>
      </c>
      <c r="Y4021" t="s">
        <v>78</v>
      </c>
      <c r="Z4021" s="8">
        <v>0.34489999999999998</v>
      </c>
    </row>
    <row r="4022" spans="1:26" x14ac:dyDescent="0.3">
      <c r="A4022" t="s">
        <v>9058</v>
      </c>
      <c r="B4022" s="4">
        <v>45615</v>
      </c>
      <c r="C4022" t="s">
        <v>2926</v>
      </c>
      <c r="D4022" t="s">
        <v>9059</v>
      </c>
      <c r="E4022" t="s">
        <v>29</v>
      </c>
      <c r="F4022" t="s">
        <v>141</v>
      </c>
      <c r="G4022" t="s">
        <v>45</v>
      </c>
      <c r="H4022" t="s">
        <v>32</v>
      </c>
      <c r="I4022" t="s">
        <v>33</v>
      </c>
      <c r="J4022" t="s">
        <v>34</v>
      </c>
      <c r="K4022" t="s">
        <v>102</v>
      </c>
      <c r="L4022">
        <v>2</v>
      </c>
      <c r="M4022" s="6">
        <v>299</v>
      </c>
      <c r="N4022" s="8">
        <v>0.05</v>
      </c>
      <c r="O4022" s="6">
        <v>29.9</v>
      </c>
      <c r="P4022" s="6">
        <v>568.1</v>
      </c>
      <c r="Q4022" s="6">
        <v>393.03</v>
      </c>
      <c r="R4022" s="6">
        <v>175.07</v>
      </c>
      <c r="S4022" s="6">
        <v>48.41</v>
      </c>
      <c r="T4022" t="s">
        <v>36</v>
      </c>
      <c r="U4022">
        <v>11</v>
      </c>
      <c r="V4022" t="s">
        <v>124</v>
      </c>
      <c r="W4022" t="s">
        <v>85</v>
      </c>
      <c r="X4022">
        <v>2024</v>
      </c>
      <c r="Y4022" t="s">
        <v>125</v>
      </c>
      <c r="Z4022" s="8">
        <v>0.30819999999999997</v>
      </c>
    </row>
    <row r="4023" spans="1:26" x14ac:dyDescent="0.3">
      <c r="A4023" t="s">
        <v>9060</v>
      </c>
      <c r="B4023" s="4">
        <v>45405</v>
      </c>
      <c r="C4023" t="s">
        <v>6526</v>
      </c>
      <c r="D4023" t="s">
        <v>9061</v>
      </c>
      <c r="E4023" t="s">
        <v>67</v>
      </c>
      <c r="F4023" t="s">
        <v>158</v>
      </c>
      <c r="G4023" t="s">
        <v>110</v>
      </c>
      <c r="H4023" t="s">
        <v>269</v>
      </c>
      <c r="I4023" t="s">
        <v>33</v>
      </c>
      <c r="J4023" t="s">
        <v>48</v>
      </c>
      <c r="K4023" t="s">
        <v>35</v>
      </c>
      <c r="L4023">
        <v>1</v>
      </c>
      <c r="M4023" s="6">
        <v>1904.26</v>
      </c>
      <c r="N4023" s="8">
        <v>0</v>
      </c>
      <c r="O4023" s="6">
        <v>0</v>
      </c>
      <c r="P4023" s="6">
        <v>1904.26</v>
      </c>
      <c r="Q4023" s="6">
        <v>1236.4100000000001</v>
      </c>
      <c r="R4023" s="6">
        <v>667.85</v>
      </c>
      <c r="S4023" s="6">
        <v>282.36</v>
      </c>
      <c r="T4023" t="s">
        <v>36</v>
      </c>
      <c r="U4023">
        <v>4</v>
      </c>
      <c r="V4023" t="s">
        <v>37</v>
      </c>
      <c r="W4023" t="s">
        <v>38</v>
      </c>
      <c r="X4023">
        <v>2024</v>
      </c>
      <c r="Y4023" t="s">
        <v>39</v>
      </c>
      <c r="Z4023" s="8">
        <v>0.35070000000000001</v>
      </c>
    </row>
    <row r="4024" spans="1:26" x14ac:dyDescent="0.3">
      <c r="A4024" t="s">
        <v>9062</v>
      </c>
      <c r="B4024" s="4">
        <v>45349</v>
      </c>
      <c r="C4024" t="s">
        <v>311</v>
      </c>
      <c r="D4024" t="s">
        <v>9063</v>
      </c>
      <c r="E4024" t="s">
        <v>56</v>
      </c>
      <c r="F4024" t="s">
        <v>238</v>
      </c>
      <c r="G4024" t="s">
        <v>132</v>
      </c>
      <c r="H4024" t="s">
        <v>133</v>
      </c>
      <c r="I4024" t="s">
        <v>75</v>
      </c>
      <c r="J4024" t="s">
        <v>48</v>
      </c>
      <c r="K4024" t="s">
        <v>76</v>
      </c>
      <c r="L4024">
        <v>2</v>
      </c>
      <c r="M4024" s="6">
        <v>1008.91</v>
      </c>
      <c r="N4024" s="8">
        <v>0.15</v>
      </c>
      <c r="O4024" s="6">
        <v>302.67</v>
      </c>
      <c r="P4024" s="6">
        <v>1715.15</v>
      </c>
      <c r="Q4024" s="6">
        <v>1090.6199999999999</v>
      </c>
      <c r="R4024" s="6">
        <v>624.53</v>
      </c>
      <c r="S4024" s="6">
        <v>342.64</v>
      </c>
      <c r="T4024" t="s">
        <v>77</v>
      </c>
      <c r="U4024">
        <v>2</v>
      </c>
      <c r="V4024" t="s">
        <v>171</v>
      </c>
      <c r="W4024" t="s">
        <v>51</v>
      </c>
      <c r="X4024">
        <v>2024</v>
      </c>
      <c r="Y4024" t="s">
        <v>214</v>
      </c>
      <c r="Z4024" s="8">
        <v>0.36409999999999998</v>
      </c>
    </row>
    <row r="4025" spans="1:26" x14ac:dyDescent="0.3">
      <c r="A4025" t="s">
        <v>9064</v>
      </c>
      <c r="B4025" s="4">
        <v>45445</v>
      </c>
      <c r="C4025" t="s">
        <v>1557</v>
      </c>
      <c r="D4025" t="s">
        <v>9065</v>
      </c>
      <c r="E4025" t="s">
        <v>56</v>
      </c>
      <c r="F4025" t="s">
        <v>57</v>
      </c>
      <c r="G4025" t="s">
        <v>110</v>
      </c>
      <c r="H4025" t="s">
        <v>166</v>
      </c>
      <c r="I4025" t="s">
        <v>47</v>
      </c>
      <c r="J4025" t="s">
        <v>34</v>
      </c>
      <c r="K4025" t="s">
        <v>35</v>
      </c>
      <c r="L4025">
        <v>1</v>
      </c>
      <c r="M4025" s="6">
        <v>3083.93</v>
      </c>
      <c r="N4025" s="8">
        <v>0.15</v>
      </c>
      <c r="O4025" s="6">
        <v>462.59</v>
      </c>
      <c r="P4025" s="6">
        <v>2621.34</v>
      </c>
      <c r="Q4025" s="6">
        <v>1720.75</v>
      </c>
      <c r="R4025" s="6">
        <v>900.59</v>
      </c>
      <c r="S4025" s="6">
        <v>71.58</v>
      </c>
      <c r="T4025" t="s">
        <v>77</v>
      </c>
      <c r="U4025">
        <v>6</v>
      </c>
      <c r="V4025" t="s">
        <v>189</v>
      </c>
      <c r="W4025" t="s">
        <v>38</v>
      </c>
      <c r="X4025">
        <v>2024</v>
      </c>
      <c r="Y4025" t="s">
        <v>190</v>
      </c>
      <c r="Z4025" s="8">
        <v>0.34360000000000002</v>
      </c>
    </row>
    <row r="4026" spans="1:26" x14ac:dyDescent="0.3">
      <c r="A4026" t="s">
        <v>9066</v>
      </c>
      <c r="B4026" s="4">
        <v>45695</v>
      </c>
      <c r="C4026" t="s">
        <v>3005</v>
      </c>
      <c r="D4026" t="s">
        <v>9067</v>
      </c>
      <c r="E4026" t="s">
        <v>56</v>
      </c>
      <c r="F4026" t="s">
        <v>74</v>
      </c>
      <c r="G4026" t="s">
        <v>132</v>
      </c>
      <c r="H4026" t="s">
        <v>154</v>
      </c>
      <c r="I4026" t="s">
        <v>47</v>
      </c>
      <c r="J4026" t="s">
        <v>34</v>
      </c>
      <c r="K4026" t="s">
        <v>35</v>
      </c>
      <c r="L4026">
        <v>2</v>
      </c>
      <c r="M4026" s="6">
        <v>1037.8800000000001</v>
      </c>
      <c r="N4026" s="8">
        <v>0.1</v>
      </c>
      <c r="O4026" s="6">
        <v>207.58</v>
      </c>
      <c r="P4026" s="6">
        <v>1868.18</v>
      </c>
      <c r="Q4026" s="6">
        <v>1361.48</v>
      </c>
      <c r="R4026" s="6">
        <v>506.7</v>
      </c>
      <c r="S4026" s="6">
        <v>370.47</v>
      </c>
      <c r="T4026" t="s">
        <v>36</v>
      </c>
      <c r="U4026">
        <v>2</v>
      </c>
      <c r="V4026" t="s">
        <v>171</v>
      </c>
      <c r="W4026" t="s">
        <v>51</v>
      </c>
      <c r="X4026">
        <v>2025</v>
      </c>
      <c r="Y4026" t="s">
        <v>172</v>
      </c>
      <c r="Z4026" s="8">
        <v>0.2712</v>
      </c>
    </row>
    <row r="4027" spans="1:26" x14ac:dyDescent="0.3">
      <c r="A4027" t="s">
        <v>9068</v>
      </c>
      <c r="B4027" s="4">
        <v>45919</v>
      </c>
      <c r="C4027" t="s">
        <v>3676</v>
      </c>
      <c r="D4027" t="s">
        <v>9069</v>
      </c>
      <c r="E4027" t="s">
        <v>29</v>
      </c>
      <c r="F4027" t="s">
        <v>141</v>
      </c>
      <c r="G4027" t="s">
        <v>110</v>
      </c>
      <c r="H4027" t="s">
        <v>111</v>
      </c>
      <c r="I4027" t="s">
        <v>47</v>
      </c>
      <c r="J4027" t="s">
        <v>34</v>
      </c>
      <c r="K4027" t="s">
        <v>49</v>
      </c>
      <c r="L4027">
        <v>2</v>
      </c>
      <c r="M4027" s="6">
        <v>2665.21</v>
      </c>
      <c r="N4027" s="8">
        <v>0.25</v>
      </c>
      <c r="O4027" s="6">
        <v>1332.6</v>
      </c>
      <c r="P4027" s="6">
        <v>3997.82</v>
      </c>
      <c r="Q4027" s="6">
        <v>2438.86</v>
      </c>
      <c r="R4027" s="6">
        <v>1558.96</v>
      </c>
      <c r="S4027" s="6">
        <v>437.24</v>
      </c>
      <c r="T4027" t="s">
        <v>36</v>
      </c>
      <c r="U4027">
        <v>9</v>
      </c>
      <c r="V4027" t="s">
        <v>61</v>
      </c>
      <c r="W4027" t="s">
        <v>62</v>
      </c>
      <c r="X4027">
        <v>2025</v>
      </c>
      <c r="Y4027" t="s">
        <v>97</v>
      </c>
      <c r="Z4027" s="8">
        <v>0.39</v>
      </c>
    </row>
    <row r="4028" spans="1:26" x14ac:dyDescent="0.3">
      <c r="A4028" t="s">
        <v>9070</v>
      </c>
      <c r="B4028" s="4">
        <v>45557</v>
      </c>
      <c r="C4028" t="s">
        <v>2074</v>
      </c>
      <c r="D4028" t="s">
        <v>9071</v>
      </c>
      <c r="E4028" t="s">
        <v>43</v>
      </c>
      <c r="F4028" t="s">
        <v>273</v>
      </c>
      <c r="G4028" t="s">
        <v>132</v>
      </c>
      <c r="H4028" t="s">
        <v>154</v>
      </c>
      <c r="I4028" t="s">
        <v>33</v>
      </c>
      <c r="J4028" t="s">
        <v>59</v>
      </c>
      <c r="K4028" t="s">
        <v>76</v>
      </c>
      <c r="L4028">
        <v>3</v>
      </c>
      <c r="M4028" s="6">
        <v>997.7</v>
      </c>
      <c r="N4028" s="8">
        <v>0.2</v>
      </c>
      <c r="O4028" s="6">
        <v>598.62</v>
      </c>
      <c r="P4028" s="6">
        <v>2394.48</v>
      </c>
      <c r="Q4028" s="6">
        <v>1914.29</v>
      </c>
      <c r="R4028" s="6">
        <v>480.19</v>
      </c>
      <c r="S4028" s="6">
        <v>383.39</v>
      </c>
      <c r="T4028" t="s">
        <v>117</v>
      </c>
      <c r="U4028">
        <v>9</v>
      </c>
      <c r="V4028" t="s">
        <v>61</v>
      </c>
      <c r="W4028" t="s">
        <v>62</v>
      </c>
      <c r="X4028">
        <v>2024</v>
      </c>
      <c r="Y4028" t="s">
        <v>63</v>
      </c>
      <c r="Z4028" s="8">
        <v>0.20050000000000001</v>
      </c>
    </row>
    <row r="4029" spans="1:26" x14ac:dyDescent="0.3">
      <c r="A4029" t="s">
        <v>9072</v>
      </c>
      <c r="B4029" s="4">
        <v>45606</v>
      </c>
      <c r="C4029" t="s">
        <v>7881</v>
      </c>
      <c r="D4029" t="s">
        <v>9073</v>
      </c>
      <c r="E4029" t="s">
        <v>67</v>
      </c>
      <c r="F4029" t="s">
        <v>334</v>
      </c>
      <c r="G4029" t="s">
        <v>132</v>
      </c>
      <c r="H4029" t="s">
        <v>252</v>
      </c>
      <c r="I4029" t="s">
        <v>47</v>
      </c>
      <c r="J4029" t="s">
        <v>59</v>
      </c>
      <c r="K4029" t="s">
        <v>102</v>
      </c>
      <c r="L4029">
        <v>2</v>
      </c>
      <c r="M4029" s="6">
        <v>1210.45</v>
      </c>
      <c r="N4029" s="8">
        <v>0.25</v>
      </c>
      <c r="O4029" s="6">
        <v>605.22</v>
      </c>
      <c r="P4029" s="6">
        <v>1815.68</v>
      </c>
      <c r="Q4029" s="6">
        <v>1259.07</v>
      </c>
      <c r="R4029" s="6">
        <v>556.61</v>
      </c>
      <c r="S4029" s="6">
        <v>323.89</v>
      </c>
      <c r="T4029" t="s">
        <v>36</v>
      </c>
      <c r="U4029">
        <v>11</v>
      </c>
      <c r="V4029" t="s">
        <v>124</v>
      </c>
      <c r="W4029" t="s">
        <v>85</v>
      </c>
      <c r="X4029">
        <v>2024</v>
      </c>
      <c r="Y4029" t="s">
        <v>125</v>
      </c>
      <c r="Z4029" s="8">
        <v>0.30659999999999998</v>
      </c>
    </row>
    <row r="4030" spans="1:26" x14ac:dyDescent="0.3">
      <c r="A4030" t="s">
        <v>9074</v>
      </c>
      <c r="B4030" s="4">
        <v>46006</v>
      </c>
      <c r="C4030" t="s">
        <v>3403</v>
      </c>
      <c r="D4030" t="s">
        <v>9075</v>
      </c>
      <c r="E4030" t="s">
        <v>56</v>
      </c>
      <c r="F4030" t="s">
        <v>238</v>
      </c>
      <c r="G4030" t="s">
        <v>45</v>
      </c>
      <c r="H4030" t="s">
        <v>83</v>
      </c>
      <c r="I4030" t="s">
        <v>75</v>
      </c>
      <c r="J4030" t="s">
        <v>48</v>
      </c>
      <c r="K4030" t="s">
        <v>76</v>
      </c>
      <c r="L4030">
        <v>2</v>
      </c>
      <c r="M4030" s="6">
        <v>1441.88</v>
      </c>
      <c r="N4030" s="8">
        <v>0.05</v>
      </c>
      <c r="O4030" s="6">
        <v>144.19</v>
      </c>
      <c r="P4030" s="6">
        <v>2739.57</v>
      </c>
      <c r="Q4030" s="6">
        <v>1737.17</v>
      </c>
      <c r="R4030" s="6">
        <v>1002.4</v>
      </c>
      <c r="S4030" s="6">
        <v>211.28</v>
      </c>
      <c r="T4030" t="s">
        <v>117</v>
      </c>
      <c r="U4030">
        <v>12</v>
      </c>
      <c r="V4030" t="s">
        <v>84</v>
      </c>
      <c r="W4030" t="s">
        <v>85</v>
      </c>
      <c r="X4030">
        <v>2025</v>
      </c>
      <c r="Y4030" t="s">
        <v>86</v>
      </c>
      <c r="Z4030" s="8">
        <v>0.3659</v>
      </c>
    </row>
    <row r="4031" spans="1:26" x14ac:dyDescent="0.3">
      <c r="A4031" t="s">
        <v>9076</v>
      </c>
      <c r="B4031" s="4">
        <v>45332</v>
      </c>
      <c r="C4031" t="s">
        <v>3166</v>
      </c>
      <c r="D4031" t="s">
        <v>9077</v>
      </c>
      <c r="E4031" t="s">
        <v>43</v>
      </c>
      <c r="F4031" t="s">
        <v>273</v>
      </c>
      <c r="G4031" t="s">
        <v>132</v>
      </c>
      <c r="H4031" t="s">
        <v>133</v>
      </c>
      <c r="I4031" t="s">
        <v>47</v>
      </c>
      <c r="J4031" t="s">
        <v>59</v>
      </c>
      <c r="K4031" t="s">
        <v>102</v>
      </c>
      <c r="L4031">
        <v>2</v>
      </c>
      <c r="M4031" s="6">
        <v>2852.87</v>
      </c>
      <c r="N4031" s="8">
        <v>0</v>
      </c>
      <c r="O4031" s="6">
        <v>0</v>
      </c>
      <c r="P4031" s="6">
        <v>5705.74</v>
      </c>
      <c r="Q4031" s="6">
        <v>4073.37</v>
      </c>
      <c r="R4031" s="6">
        <v>1632.37</v>
      </c>
      <c r="S4031" s="6">
        <v>265.73</v>
      </c>
      <c r="T4031" t="s">
        <v>36</v>
      </c>
      <c r="U4031">
        <v>2</v>
      </c>
      <c r="V4031" t="s">
        <v>171</v>
      </c>
      <c r="W4031" t="s">
        <v>51</v>
      </c>
      <c r="X4031">
        <v>2024</v>
      </c>
      <c r="Y4031" t="s">
        <v>214</v>
      </c>
      <c r="Z4031" s="8">
        <v>0.28610000000000002</v>
      </c>
    </row>
    <row r="4032" spans="1:26" x14ac:dyDescent="0.3">
      <c r="A4032" t="s">
        <v>9078</v>
      </c>
      <c r="B4032" s="4">
        <v>45396</v>
      </c>
      <c r="C4032" t="s">
        <v>1090</v>
      </c>
      <c r="D4032" t="s">
        <v>9079</v>
      </c>
      <c r="E4032" t="s">
        <v>29</v>
      </c>
      <c r="F4032" t="s">
        <v>242</v>
      </c>
      <c r="G4032" t="s">
        <v>31</v>
      </c>
      <c r="H4032" t="s">
        <v>58</v>
      </c>
      <c r="I4032" t="s">
        <v>33</v>
      </c>
      <c r="J4032" t="s">
        <v>59</v>
      </c>
      <c r="K4032" t="s">
        <v>35</v>
      </c>
      <c r="L4032">
        <v>1</v>
      </c>
      <c r="M4032" s="6">
        <v>1178.4000000000001</v>
      </c>
      <c r="N4032" s="8">
        <v>0.05</v>
      </c>
      <c r="O4032" s="6">
        <v>58.92</v>
      </c>
      <c r="P4032" s="6">
        <v>1119.48</v>
      </c>
      <c r="Q4032" s="6">
        <v>885.83</v>
      </c>
      <c r="R4032" s="6">
        <v>233.65</v>
      </c>
      <c r="S4032" s="6">
        <v>353.46</v>
      </c>
      <c r="T4032" t="s">
        <v>77</v>
      </c>
      <c r="U4032">
        <v>4</v>
      </c>
      <c r="V4032" t="s">
        <v>37</v>
      </c>
      <c r="W4032" t="s">
        <v>38</v>
      </c>
      <c r="X4032">
        <v>2024</v>
      </c>
      <c r="Y4032" t="s">
        <v>39</v>
      </c>
      <c r="Z4032" s="8">
        <v>0.2087</v>
      </c>
    </row>
    <row r="4033" spans="1:26" x14ac:dyDescent="0.3">
      <c r="A4033" t="s">
        <v>9080</v>
      </c>
      <c r="B4033" s="4">
        <v>45484</v>
      </c>
      <c r="C4033" t="s">
        <v>3496</v>
      </c>
      <c r="D4033" t="s">
        <v>9081</v>
      </c>
      <c r="E4033" t="s">
        <v>67</v>
      </c>
      <c r="F4033" t="s">
        <v>82</v>
      </c>
      <c r="G4033" t="s">
        <v>69</v>
      </c>
      <c r="H4033" t="s">
        <v>70</v>
      </c>
      <c r="I4033" t="s">
        <v>75</v>
      </c>
      <c r="J4033" t="s">
        <v>34</v>
      </c>
      <c r="K4033" t="s">
        <v>76</v>
      </c>
      <c r="L4033">
        <v>1</v>
      </c>
      <c r="M4033" s="6">
        <v>4353.18</v>
      </c>
      <c r="N4033" s="8">
        <v>0.2</v>
      </c>
      <c r="O4033" s="6">
        <v>870.64</v>
      </c>
      <c r="P4033" s="6">
        <v>3482.54</v>
      </c>
      <c r="Q4033" s="6">
        <v>2107.84</v>
      </c>
      <c r="R4033" s="6">
        <v>1374.7</v>
      </c>
      <c r="S4033" s="6">
        <v>296.26</v>
      </c>
      <c r="T4033" t="s">
        <v>36</v>
      </c>
      <c r="U4033">
        <v>7</v>
      </c>
      <c r="V4033" t="s">
        <v>179</v>
      </c>
      <c r="W4033" t="s">
        <v>62</v>
      </c>
      <c r="X4033">
        <v>2024</v>
      </c>
      <c r="Y4033" t="s">
        <v>180</v>
      </c>
      <c r="Z4033" s="8">
        <v>0.3947</v>
      </c>
    </row>
    <row r="4034" spans="1:26" x14ac:dyDescent="0.3">
      <c r="A4034" t="s">
        <v>9082</v>
      </c>
      <c r="B4034" s="4">
        <v>45692</v>
      </c>
      <c r="C4034" t="s">
        <v>9083</v>
      </c>
      <c r="D4034" t="s">
        <v>9084</v>
      </c>
      <c r="E4034" t="s">
        <v>29</v>
      </c>
      <c r="F4034" t="s">
        <v>30</v>
      </c>
      <c r="G4034" t="s">
        <v>110</v>
      </c>
      <c r="H4034" t="s">
        <v>269</v>
      </c>
      <c r="I4034" t="s">
        <v>75</v>
      </c>
      <c r="J4034" t="s">
        <v>48</v>
      </c>
      <c r="K4034" t="s">
        <v>102</v>
      </c>
      <c r="L4034">
        <v>1</v>
      </c>
      <c r="M4034" s="6">
        <v>840.49</v>
      </c>
      <c r="N4034" s="8">
        <v>0</v>
      </c>
      <c r="O4034" s="6">
        <v>0</v>
      </c>
      <c r="P4034" s="6">
        <v>840.49</v>
      </c>
      <c r="Q4034" s="6">
        <v>515.79999999999995</v>
      </c>
      <c r="R4034" s="6">
        <v>324.69</v>
      </c>
      <c r="S4034" s="6">
        <v>438.65</v>
      </c>
      <c r="T4034" t="s">
        <v>36</v>
      </c>
      <c r="U4034">
        <v>2</v>
      </c>
      <c r="V4034" t="s">
        <v>171</v>
      </c>
      <c r="W4034" t="s">
        <v>51</v>
      </c>
      <c r="X4034">
        <v>2025</v>
      </c>
      <c r="Y4034" t="s">
        <v>172</v>
      </c>
      <c r="Z4034" s="8">
        <v>0.38629999999999998</v>
      </c>
    </row>
    <row r="4035" spans="1:26" x14ac:dyDescent="0.3">
      <c r="A4035" t="s">
        <v>9085</v>
      </c>
      <c r="B4035" s="4">
        <v>45569</v>
      </c>
      <c r="C4035" t="s">
        <v>1950</v>
      </c>
      <c r="D4035" t="s">
        <v>9086</v>
      </c>
      <c r="E4035" t="s">
        <v>29</v>
      </c>
      <c r="F4035" t="s">
        <v>30</v>
      </c>
      <c r="G4035" t="s">
        <v>110</v>
      </c>
      <c r="H4035" t="s">
        <v>269</v>
      </c>
      <c r="I4035" t="s">
        <v>47</v>
      </c>
      <c r="J4035" t="s">
        <v>48</v>
      </c>
      <c r="K4035" t="s">
        <v>76</v>
      </c>
      <c r="L4035">
        <v>2</v>
      </c>
      <c r="M4035" s="6">
        <v>936.65</v>
      </c>
      <c r="N4035" s="8">
        <v>0.05</v>
      </c>
      <c r="O4035" s="6">
        <v>93.66</v>
      </c>
      <c r="P4035" s="6">
        <v>1779.64</v>
      </c>
      <c r="Q4035" s="6">
        <v>1041.92</v>
      </c>
      <c r="R4035" s="6">
        <v>737.72</v>
      </c>
      <c r="S4035" s="6">
        <v>91.47</v>
      </c>
      <c r="T4035" t="s">
        <v>36</v>
      </c>
      <c r="U4035">
        <v>10</v>
      </c>
      <c r="V4035" t="s">
        <v>146</v>
      </c>
      <c r="W4035" t="s">
        <v>85</v>
      </c>
      <c r="X4035">
        <v>2024</v>
      </c>
      <c r="Y4035" t="s">
        <v>184</v>
      </c>
      <c r="Z4035" s="8">
        <v>0.41449999999999998</v>
      </c>
    </row>
    <row r="4036" spans="1:26" x14ac:dyDescent="0.3">
      <c r="A4036" t="s">
        <v>9087</v>
      </c>
      <c r="B4036" s="4">
        <v>45645</v>
      </c>
      <c r="C4036" t="s">
        <v>1191</v>
      </c>
      <c r="D4036" t="s">
        <v>9088</v>
      </c>
      <c r="E4036" t="s">
        <v>67</v>
      </c>
      <c r="F4036" t="s">
        <v>82</v>
      </c>
      <c r="G4036" t="s">
        <v>69</v>
      </c>
      <c r="H4036" t="s">
        <v>83</v>
      </c>
      <c r="I4036" t="s">
        <v>75</v>
      </c>
      <c r="J4036" t="s">
        <v>48</v>
      </c>
      <c r="K4036" t="s">
        <v>76</v>
      </c>
      <c r="L4036">
        <v>1</v>
      </c>
      <c r="M4036" s="6">
        <v>520.29999999999995</v>
      </c>
      <c r="N4036" s="8">
        <v>0.1</v>
      </c>
      <c r="O4036" s="6">
        <v>52.03</v>
      </c>
      <c r="P4036" s="6">
        <v>468.27</v>
      </c>
      <c r="Q4036" s="6">
        <v>355.45</v>
      </c>
      <c r="R4036" s="6">
        <v>112.82</v>
      </c>
      <c r="S4036" s="6">
        <v>204.39</v>
      </c>
      <c r="T4036" t="s">
        <v>36</v>
      </c>
      <c r="U4036">
        <v>12</v>
      </c>
      <c r="V4036" t="s">
        <v>84</v>
      </c>
      <c r="W4036" t="s">
        <v>85</v>
      </c>
      <c r="X4036">
        <v>2024</v>
      </c>
      <c r="Y4036" t="s">
        <v>162</v>
      </c>
      <c r="Z4036" s="8">
        <v>0.2409</v>
      </c>
    </row>
    <row r="4037" spans="1:26" x14ac:dyDescent="0.3">
      <c r="A4037" t="s">
        <v>9089</v>
      </c>
      <c r="B4037" s="4">
        <v>45871</v>
      </c>
      <c r="C4037" t="s">
        <v>993</v>
      </c>
      <c r="D4037" t="s">
        <v>9090</v>
      </c>
      <c r="E4037" t="s">
        <v>43</v>
      </c>
      <c r="F4037" t="s">
        <v>273</v>
      </c>
      <c r="G4037" t="s">
        <v>31</v>
      </c>
      <c r="H4037" t="s">
        <v>32</v>
      </c>
      <c r="I4037" t="s">
        <v>47</v>
      </c>
      <c r="J4037" t="s">
        <v>34</v>
      </c>
      <c r="K4037" t="s">
        <v>35</v>
      </c>
      <c r="L4037">
        <v>3</v>
      </c>
      <c r="M4037" s="6">
        <v>1020.18</v>
      </c>
      <c r="N4037" s="8">
        <v>0.2</v>
      </c>
      <c r="O4037" s="6">
        <v>612.11</v>
      </c>
      <c r="P4037" s="6">
        <v>2448.4299999999998</v>
      </c>
      <c r="Q4037" s="6">
        <v>1783.48</v>
      </c>
      <c r="R4037" s="6">
        <v>664.95</v>
      </c>
      <c r="S4037" s="6">
        <v>59.44</v>
      </c>
      <c r="T4037" t="s">
        <v>36</v>
      </c>
      <c r="U4037">
        <v>8</v>
      </c>
      <c r="V4037" t="s">
        <v>118</v>
      </c>
      <c r="W4037" t="s">
        <v>62</v>
      </c>
      <c r="X4037">
        <v>2025</v>
      </c>
      <c r="Y4037" t="s">
        <v>277</v>
      </c>
      <c r="Z4037" s="8">
        <v>0.27160000000000001</v>
      </c>
    </row>
    <row r="4038" spans="1:26" x14ac:dyDescent="0.3">
      <c r="A4038" t="s">
        <v>9091</v>
      </c>
      <c r="B4038" s="4">
        <v>46000</v>
      </c>
      <c r="C4038" t="s">
        <v>4578</v>
      </c>
      <c r="D4038" t="s">
        <v>9092</v>
      </c>
      <c r="E4038" t="s">
        <v>29</v>
      </c>
      <c r="F4038" t="s">
        <v>30</v>
      </c>
      <c r="G4038" t="s">
        <v>69</v>
      </c>
      <c r="H4038" t="s">
        <v>188</v>
      </c>
      <c r="I4038" t="s">
        <v>75</v>
      </c>
      <c r="J4038" t="s">
        <v>59</v>
      </c>
      <c r="K4038" t="s">
        <v>35</v>
      </c>
      <c r="L4038">
        <v>1</v>
      </c>
      <c r="M4038" s="6">
        <v>1549.62</v>
      </c>
      <c r="N4038" s="8">
        <v>0.2</v>
      </c>
      <c r="O4038" s="6">
        <v>309.92</v>
      </c>
      <c r="P4038" s="6">
        <v>1239.7</v>
      </c>
      <c r="Q4038" s="6">
        <v>886.03</v>
      </c>
      <c r="R4038" s="6">
        <v>353.67</v>
      </c>
      <c r="S4038" s="6">
        <v>205.58</v>
      </c>
      <c r="T4038" t="s">
        <v>36</v>
      </c>
      <c r="U4038">
        <v>12</v>
      </c>
      <c r="V4038" t="s">
        <v>84</v>
      </c>
      <c r="W4038" t="s">
        <v>85</v>
      </c>
      <c r="X4038">
        <v>2025</v>
      </c>
      <c r="Y4038" t="s">
        <v>86</v>
      </c>
      <c r="Z4038" s="8">
        <v>0.2853</v>
      </c>
    </row>
    <row r="4039" spans="1:26" x14ac:dyDescent="0.3">
      <c r="A4039" t="s">
        <v>9093</v>
      </c>
      <c r="B4039" s="4">
        <v>45547</v>
      </c>
      <c r="C4039" t="s">
        <v>5286</v>
      </c>
      <c r="D4039" t="s">
        <v>9094</v>
      </c>
      <c r="E4039" t="s">
        <v>67</v>
      </c>
      <c r="F4039" t="s">
        <v>334</v>
      </c>
      <c r="G4039" t="s">
        <v>31</v>
      </c>
      <c r="H4039" t="s">
        <v>32</v>
      </c>
      <c r="I4039" t="s">
        <v>75</v>
      </c>
      <c r="J4039" t="s">
        <v>59</v>
      </c>
      <c r="K4039" t="s">
        <v>49</v>
      </c>
      <c r="L4039">
        <v>1</v>
      </c>
      <c r="M4039" s="6">
        <v>681.78</v>
      </c>
      <c r="N4039" s="8">
        <v>0.1</v>
      </c>
      <c r="O4039" s="6">
        <v>68.180000000000007</v>
      </c>
      <c r="P4039" s="6">
        <v>613.6</v>
      </c>
      <c r="Q4039" s="6">
        <v>395.54</v>
      </c>
      <c r="R4039" s="6">
        <v>218.06</v>
      </c>
      <c r="S4039" s="6">
        <v>374.85</v>
      </c>
      <c r="T4039" t="s">
        <v>77</v>
      </c>
      <c r="U4039">
        <v>9</v>
      </c>
      <c r="V4039" t="s">
        <v>61</v>
      </c>
      <c r="W4039" t="s">
        <v>62</v>
      </c>
      <c r="X4039">
        <v>2024</v>
      </c>
      <c r="Y4039" t="s">
        <v>63</v>
      </c>
      <c r="Z4039" s="8">
        <v>0.35539999999999999</v>
      </c>
    </row>
    <row r="4040" spans="1:26" x14ac:dyDescent="0.3">
      <c r="A4040" t="s">
        <v>9095</v>
      </c>
      <c r="B4040" s="4">
        <v>45942</v>
      </c>
      <c r="C4040" t="s">
        <v>2582</v>
      </c>
      <c r="D4040" t="s">
        <v>9096</v>
      </c>
      <c r="E4040" t="s">
        <v>56</v>
      </c>
      <c r="F4040" t="s">
        <v>238</v>
      </c>
      <c r="G4040" t="s">
        <v>132</v>
      </c>
      <c r="H4040" t="s">
        <v>133</v>
      </c>
      <c r="I4040" t="s">
        <v>47</v>
      </c>
      <c r="J4040" t="s">
        <v>34</v>
      </c>
      <c r="K4040" t="s">
        <v>76</v>
      </c>
      <c r="L4040">
        <v>1</v>
      </c>
      <c r="M4040" s="6">
        <v>1376.49</v>
      </c>
      <c r="N4040" s="8">
        <v>0.2</v>
      </c>
      <c r="O4040" s="6">
        <v>275.3</v>
      </c>
      <c r="P4040" s="6">
        <v>1101.19</v>
      </c>
      <c r="Q4040" s="6">
        <v>816.82</v>
      </c>
      <c r="R4040" s="6">
        <v>284.37</v>
      </c>
      <c r="S4040" s="6">
        <v>70.8</v>
      </c>
      <c r="T4040" t="s">
        <v>36</v>
      </c>
      <c r="U4040">
        <v>10</v>
      </c>
      <c r="V4040" t="s">
        <v>146</v>
      </c>
      <c r="W4040" t="s">
        <v>85</v>
      </c>
      <c r="X4040">
        <v>2025</v>
      </c>
      <c r="Y4040" t="s">
        <v>147</v>
      </c>
      <c r="Z4040" s="8">
        <v>0.25819999999999999</v>
      </c>
    </row>
    <row r="4041" spans="1:26" x14ac:dyDescent="0.3">
      <c r="A4041" t="s">
        <v>9097</v>
      </c>
      <c r="B4041" s="4">
        <v>45952</v>
      </c>
      <c r="C4041" t="s">
        <v>7020</v>
      </c>
      <c r="D4041" t="s">
        <v>9098</v>
      </c>
      <c r="E4041" t="s">
        <v>67</v>
      </c>
      <c r="F4041" t="s">
        <v>334</v>
      </c>
      <c r="G4041" t="s">
        <v>69</v>
      </c>
      <c r="H4041" t="s">
        <v>291</v>
      </c>
      <c r="I4041" t="s">
        <v>47</v>
      </c>
      <c r="J4041" t="s">
        <v>59</v>
      </c>
      <c r="K4041" t="s">
        <v>76</v>
      </c>
      <c r="L4041">
        <v>4</v>
      </c>
      <c r="M4041" s="6">
        <v>2159.21</v>
      </c>
      <c r="N4041" s="8">
        <v>0.2</v>
      </c>
      <c r="O4041" s="6">
        <v>1727.37</v>
      </c>
      <c r="P4041" s="6">
        <v>6909.47</v>
      </c>
      <c r="Q4041" s="6">
        <v>5106.22</v>
      </c>
      <c r="R4041" s="6">
        <v>1803.25</v>
      </c>
      <c r="S4041" s="6">
        <v>194.25</v>
      </c>
      <c r="T4041" t="s">
        <v>117</v>
      </c>
      <c r="U4041">
        <v>10</v>
      </c>
      <c r="V4041" t="s">
        <v>146</v>
      </c>
      <c r="W4041" t="s">
        <v>85</v>
      </c>
      <c r="X4041">
        <v>2025</v>
      </c>
      <c r="Y4041" t="s">
        <v>147</v>
      </c>
      <c r="Z4041" s="8">
        <v>0.26100000000000001</v>
      </c>
    </row>
    <row r="4042" spans="1:26" x14ac:dyDescent="0.3">
      <c r="A4042" t="s">
        <v>9099</v>
      </c>
      <c r="B4042" s="4">
        <v>45390</v>
      </c>
      <c r="C4042" t="s">
        <v>2887</v>
      </c>
      <c r="D4042" t="s">
        <v>9100</v>
      </c>
      <c r="E4042" t="s">
        <v>43</v>
      </c>
      <c r="F4042" t="s">
        <v>256</v>
      </c>
      <c r="G4042" t="s">
        <v>45</v>
      </c>
      <c r="H4042" t="s">
        <v>32</v>
      </c>
      <c r="I4042" t="s">
        <v>47</v>
      </c>
      <c r="J4042" t="s">
        <v>48</v>
      </c>
      <c r="K4042" t="s">
        <v>35</v>
      </c>
      <c r="L4042">
        <v>1</v>
      </c>
      <c r="M4042" s="6">
        <v>2126.34</v>
      </c>
      <c r="N4042" s="8">
        <v>0</v>
      </c>
      <c r="O4042" s="6">
        <v>0</v>
      </c>
      <c r="P4042" s="6">
        <v>2126.34</v>
      </c>
      <c r="Q4042" s="6">
        <v>1726.25</v>
      </c>
      <c r="R4042" s="6">
        <v>400.09</v>
      </c>
      <c r="S4042" s="6">
        <v>293.3</v>
      </c>
      <c r="T4042" t="s">
        <v>36</v>
      </c>
      <c r="U4042">
        <v>4</v>
      </c>
      <c r="V4042" t="s">
        <v>37</v>
      </c>
      <c r="W4042" t="s">
        <v>38</v>
      </c>
      <c r="X4042">
        <v>2024</v>
      </c>
      <c r="Y4042" t="s">
        <v>39</v>
      </c>
      <c r="Z4042" s="8">
        <v>0.18820000000000001</v>
      </c>
    </row>
    <row r="4043" spans="1:26" x14ac:dyDescent="0.3">
      <c r="A4043" t="s">
        <v>9101</v>
      </c>
      <c r="B4043" s="4">
        <v>45879</v>
      </c>
      <c r="C4043" t="s">
        <v>993</v>
      </c>
      <c r="D4043" t="s">
        <v>9102</v>
      </c>
      <c r="E4043" t="s">
        <v>29</v>
      </c>
      <c r="F4043" t="s">
        <v>141</v>
      </c>
      <c r="G4043" t="s">
        <v>31</v>
      </c>
      <c r="H4043" t="s">
        <v>32</v>
      </c>
      <c r="I4043" t="s">
        <v>75</v>
      </c>
      <c r="J4043" t="s">
        <v>59</v>
      </c>
      <c r="K4043" t="s">
        <v>102</v>
      </c>
      <c r="L4043">
        <v>1</v>
      </c>
      <c r="M4043" s="6">
        <v>3602.02</v>
      </c>
      <c r="N4043" s="8">
        <v>0.1</v>
      </c>
      <c r="O4043" s="6">
        <v>360.2</v>
      </c>
      <c r="P4043" s="6">
        <v>3241.82</v>
      </c>
      <c r="Q4043" s="6">
        <v>2634.38</v>
      </c>
      <c r="R4043" s="6">
        <v>607.44000000000005</v>
      </c>
      <c r="S4043" s="6">
        <v>426.74</v>
      </c>
      <c r="T4043" t="s">
        <v>36</v>
      </c>
      <c r="U4043">
        <v>8</v>
      </c>
      <c r="V4043" t="s">
        <v>118</v>
      </c>
      <c r="W4043" t="s">
        <v>62</v>
      </c>
      <c r="X4043">
        <v>2025</v>
      </c>
      <c r="Y4043" t="s">
        <v>277</v>
      </c>
      <c r="Z4043" s="8">
        <v>0.18740000000000001</v>
      </c>
    </row>
    <row r="4044" spans="1:26" x14ac:dyDescent="0.3">
      <c r="A4044" t="s">
        <v>9103</v>
      </c>
      <c r="B4044" s="4">
        <v>45573</v>
      </c>
      <c r="C4044" t="s">
        <v>2410</v>
      </c>
      <c r="D4044" t="s">
        <v>9104</v>
      </c>
      <c r="E4044" t="s">
        <v>108</v>
      </c>
      <c r="F4044" t="s">
        <v>145</v>
      </c>
      <c r="G4044" t="s">
        <v>110</v>
      </c>
      <c r="H4044" t="s">
        <v>269</v>
      </c>
      <c r="I4044" t="s">
        <v>33</v>
      </c>
      <c r="J4044" t="s">
        <v>59</v>
      </c>
      <c r="K4044" t="s">
        <v>35</v>
      </c>
      <c r="L4044">
        <v>2</v>
      </c>
      <c r="M4044" s="6">
        <v>1095.54</v>
      </c>
      <c r="N4044" s="8">
        <v>0.15</v>
      </c>
      <c r="O4044" s="6">
        <v>328.66</v>
      </c>
      <c r="P4044" s="6">
        <v>1862.42</v>
      </c>
      <c r="Q4044" s="6">
        <v>1235.8900000000001</v>
      </c>
      <c r="R4044" s="6">
        <v>626.53</v>
      </c>
      <c r="S4044" s="6">
        <v>218.8</v>
      </c>
      <c r="T4044" t="s">
        <v>36</v>
      </c>
      <c r="U4044">
        <v>10</v>
      </c>
      <c r="V4044" t="s">
        <v>146</v>
      </c>
      <c r="W4044" t="s">
        <v>85</v>
      </c>
      <c r="X4044">
        <v>2024</v>
      </c>
      <c r="Y4044" t="s">
        <v>184</v>
      </c>
      <c r="Z4044" s="8">
        <v>0.33639999999999998</v>
      </c>
    </row>
    <row r="4045" spans="1:26" x14ac:dyDescent="0.3">
      <c r="A4045" t="s">
        <v>9105</v>
      </c>
      <c r="B4045" s="4">
        <v>45694</v>
      </c>
      <c r="C4045" t="s">
        <v>553</v>
      </c>
      <c r="D4045" t="s">
        <v>9106</v>
      </c>
      <c r="E4045" t="s">
        <v>56</v>
      </c>
      <c r="F4045" t="s">
        <v>74</v>
      </c>
      <c r="G4045" t="s">
        <v>45</v>
      </c>
      <c r="H4045" t="s">
        <v>46</v>
      </c>
      <c r="I4045" t="s">
        <v>33</v>
      </c>
      <c r="J4045" t="s">
        <v>59</v>
      </c>
      <c r="K4045" t="s">
        <v>35</v>
      </c>
      <c r="L4045">
        <v>1</v>
      </c>
      <c r="M4045" s="6">
        <v>1067.49</v>
      </c>
      <c r="N4045" s="8">
        <v>0.2</v>
      </c>
      <c r="O4045" s="6">
        <v>213.5</v>
      </c>
      <c r="P4045" s="6">
        <v>853.99</v>
      </c>
      <c r="Q4045" s="6">
        <v>503.17</v>
      </c>
      <c r="R4045" s="6">
        <v>350.82</v>
      </c>
      <c r="S4045" s="6">
        <v>426.82</v>
      </c>
      <c r="T4045" t="s">
        <v>36</v>
      </c>
      <c r="U4045">
        <v>2</v>
      </c>
      <c r="V4045" t="s">
        <v>171</v>
      </c>
      <c r="W4045" t="s">
        <v>51</v>
      </c>
      <c r="X4045">
        <v>2025</v>
      </c>
      <c r="Y4045" t="s">
        <v>172</v>
      </c>
      <c r="Z4045" s="8">
        <v>0.4108</v>
      </c>
    </row>
    <row r="4046" spans="1:26" x14ac:dyDescent="0.3">
      <c r="A4046" t="s">
        <v>9107</v>
      </c>
      <c r="B4046" s="4">
        <v>45400</v>
      </c>
      <c r="C4046" t="s">
        <v>6287</v>
      </c>
      <c r="D4046" t="s">
        <v>9108</v>
      </c>
      <c r="E4046" t="s">
        <v>29</v>
      </c>
      <c r="F4046" t="s">
        <v>30</v>
      </c>
      <c r="G4046" t="s">
        <v>69</v>
      </c>
      <c r="H4046" t="s">
        <v>188</v>
      </c>
      <c r="I4046" t="s">
        <v>33</v>
      </c>
      <c r="J4046" t="s">
        <v>34</v>
      </c>
      <c r="K4046" t="s">
        <v>35</v>
      </c>
      <c r="L4046">
        <v>2</v>
      </c>
      <c r="M4046" s="6">
        <v>697.52</v>
      </c>
      <c r="N4046" s="8">
        <v>0</v>
      </c>
      <c r="O4046" s="6">
        <v>0</v>
      </c>
      <c r="P4046" s="6">
        <v>1395.04</v>
      </c>
      <c r="Q4046" s="6">
        <v>1054.3</v>
      </c>
      <c r="R4046" s="6">
        <v>340.74</v>
      </c>
      <c r="S4046" s="6">
        <v>99.72</v>
      </c>
      <c r="T4046" t="s">
        <v>77</v>
      </c>
      <c r="U4046">
        <v>4</v>
      </c>
      <c r="V4046" t="s">
        <v>37</v>
      </c>
      <c r="W4046" t="s">
        <v>38</v>
      </c>
      <c r="X4046">
        <v>2024</v>
      </c>
      <c r="Y4046" t="s">
        <v>39</v>
      </c>
      <c r="Z4046" s="8">
        <v>0.24429999999999999</v>
      </c>
    </row>
    <row r="4047" spans="1:26" x14ac:dyDescent="0.3">
      <c r="A4047" t="s">
        <v>9109</v>
      </c>
      <c r="B4047" s="4">
        <v>45991</v>
      </c>
      <c r="C4047" t="s">
        <v>4630</v>
      </c>
      <c r="D4047" t="s">
        <v>9110</v>
      </c>
      <c r="E4047" t="s">
        <v>29</v>
      </c>
      <c r="F4047" t="s">
        <v>141</v>
      </c>
      <c r="G4047" t="s">
        <v>45</v>
      </c>
      <c r="H4047" t="s">
        <v>83</v>
      </c>
      <c r="I4047" t="s">
        <v>33</v>
      </c>
      <c r="J4047" t="s">
        <v>48</v>
      </c>
      <c r="K4047" t="s">
        <v>49</v>
      </c>
      <c r="L4047">
        <v>3</v>
      </c>
      <c r="M4047" s="6">
        <v>946.35</v>
      </c>
      <c r="N4047" s="8">
        <v>0.25</v>
      </c>
      <c r="O4047" s="6">
        <v>709.76</v>
      </c>
      <c r="P4047" s="6">
        <v>2129.29</v>
      </c>
      <c r="Q4047" s="6">
        <v>1330.37</v>
      </c>
      <c r="R4047" s="6">
        <v>798.92</v>
      </c>
      <c r="S4047" s="6">
        <v>409</v>
      </c>
      <c r="T4047" t="s">
        <v>36</v>
      </c>
      <c r="U4047">
        <v>11</v>
      </c>
      <c r="V4047" t="s">
        <v>124</v>
      </c>
      <c r="W4047" t="s">
        <v>85</v>
      </c>
      <c r="X4047">
        <v>2025</v>
      </c>
      <c r="Y4047" t="s">
        <v>221</v>
      </c>
      <c r="Z4047" s="8">
        <v>0.37519999999999998</v>
      </c>
    </row>
    <row r="4048" spans="1:26" x14ac:dyDescent="0.3">
      <c r="A4048" t="s">
        <v>9111</v>
      </c>
      <c r="B4048" s="4">
        <v>45490</v>
      </c>
      <c r="C4048" t="s">
        <v>308</v>
      </c>
      <c r="D4048" t="s">
        <v>9112</v>
      </c>
      <c r="E4048" t="s">
        <v>56</v>
      </c>
      <c r="F4048" t="s">
        <v>238</v>
      </c>
      <c r="G4048" t="s">
        <v>31</v>
      </c>
      <c r="H4048" t="s">
        <v>195</v>
      </c>
      <c r="I4048" t="s">
        <v>33</v>
      </c>
      <c r="J4048" t="s">
        <v>48</v>
      </c>
      <c r="K4048" t="s">
        <v>35</v>
      </c>
      <c r="L4048">
        <v>1</v>
      </c>
      <c r="M4048" s="6">
        <v>785.03</v>
      </c>
      <c r="N4048" s="8">
        <v>0.2</v>
      </c>
      <c r="O4048" s="6">
        <v>157.01</v>
      </c>
      <c r="P4048" s="6">
        <v>628.02</v>
      </c>
      <c r="Q4048" s="6">
        <v>510.14</v>
      </c>
      <c r="R4048" s="6">
        <v>117.88</v>
      </c>
      <c r="S4048" s="6">
        <v>173.5</v>
      </c>
      <c r="T4048" t="s">
        <v>36</v>
      </c>
      <c r="U4048">
        <v>7</v>
      </c>
      <c r="V4048" t="s">
        <v>179</v>
      </c>
      <c r="W4048" t="s">
        <v>62</v>
      </c>
      <c r="X4048">
        <v>2024</v>
      </c>
      <c r="Y4048" t="s">
        <v>180</v>
      </c>
      <c r="Z4048" s="8">
        <v>0.18770000000000001</v>
      </c>
    </row>
    <row r="4049" spans="1:26" x14ac:dyDescent="0.3">
      <c r="A4049" t="s">
        <v>9113</v>
      </c>
      <c r="B4049" s="4">
        <v>45594</v>
      </c>
      <c r="C4049" t="s">
        <v>906</v>
      </c>
      <c r="D4049" t="s">
        <v>9114</v>
      </c>
      <c r="E4049" t="s">
        <v>29</v>
      </c>
      <c r="F4049" t="s">
        <v>30</v>
      </c>
      <c r="G4049" t="s">
        <v>110</v>
      </c>
      <c r="H4049" t="s">
        <v>281</v>
      </c>
      <c r="I4049" t="s">
        <v>33</v>
      </c>
      <c r="J4049" t="s">
        <v>59</v>
      </c>
      <c r="K4049" t="s">
        <v>35</v>
      </c>
      <c r="L4049">
        <v>1</v>
      </c>
      <c r="M4049" s="6">
        <v>1150.0999999999999</v>
      </c>
      <c r="N4049" s="8">
        <v>0.15</v>
      </c>
      <c r="O4049" s="6">
        <v>172.52</v>
      </c>
      <c r="P4049" s="6">
        <v>977.58</v>
      </c>
      <c r="Q4049" s="6">
        <v>746.89</v>
      </c>
      <c r="R4049" s="6">
        <v>230.69</v>
      </c>
      <c r="S4049" s="6">
        <v>363.97</v>
      </c>
      <c r="T4049" t="s">
        <v>77</v>
      </c>
      <c r="U4049">
        <v>10</v>
      </c>
      <c r="V4049" t="s">
        <v>146</v>
      </c>
      <c r="W4049" t="s">
        <v>85</v>
      </c>
      <c r="X4049">
        <v>2024</v>
      </c>
      <c r="Y4049" t="s">
        <v>184</v>
      </c>
      <c r="Z4049" s="8">
        <v>0.23599999999999999</v>
      </c>
    </row>
    <row r="4050" spans="1:26" x14ac:dyDescent="0.3">
      <c r="A4050" t="s">
        <v>9115</v>
      </c>
      <c r="B4050" s="4">
        <v>45618</v>
      </c>
      <c r="C4050" t="s">
        <v>2556</v>
      </c>
      <c r="D4050" t="s">
        <v>9116</v>
      </c>
      <c r="E4050" t="s">
        <v>29</v>
      </c>
      <c r="F4050" t="s">
        <v>242</v>
      </c>
      <c r="G4050" t="s">
        <v>45</v>
      </c>
      <c r="H4050" t="s">
        <v>32</v>
      </c>
      <c r="I4050" t="s">
        <v>33</v>
      </c>
      <c r="J4050" t="s">
        <v>34</v>
      </c>
      <c r="K4050" t="s">
        <v>76</v>
      </c>
      <c r="L4050">
        <v>1</v>
      </c>
      <c r="M4050" s="6">
        <v>1232.23</v>
      </c>
      <c r="N4050" s="8">
        <v>0.2</v>
      </c>
      <c r="O4050" s="6">
        <v>246.45</v>
      </c>
      <c r="P4050" s="6">
        <v>985.78</v>
      </c>
      <c r="Q4050" s="6">
        <v>608.15</v>
      </c>
      <c r="R4050" s="6">
        <v>377.63</v>
      </c>
      <c r="S4050" s="6">
        <v>264.76</v>
      </c>
      <c r="T4050" t="s">
        <v>36</v>
      </c>
      <c r="U4050">
        <v>11</v>
      </c>
      <c r="V4050" t="s">
        <v>124</v>
      </c>
      <c r="W4050" t="s">
        <v>85</v>
      </c>
      <c r="X4050">
        <v>2024</v>
      </c>
      <c r="Y4050" t="s">
        <v>125</v>
      </c>
      <c r="Z4050" s="8">
        <v>0.3831</v>
      </c>
    </row>
    <row r="4051" spans="1:26" x14ac:dyDescent="0.3">
      <c r="A4051" t="s">
        <v>9117</v>
      </c>
      <c r="B4051" s="4">
        <v>45445</v>
      </c>
      <c r="C4051" t="s">
        <v>2573</v>
      </c>
      <c r="D4051" t="s">
        <v>9118</v>
      </c>
      <c r="E4051" t="s">
        <v>29</v>
      </c>
      <c r="F4051" t="s">
        <v>30</v>
      </c>
      <c r="G4051" t="s">
        <v>69</v>
      </c>
      <c r="H4051" t="s">
        <v>291</v>
      </c>
      <c r="I4051" t="s">
        <v>47</v>
      </c>
      <c r="J4051" t="s">
        <v>59</v>
      </c>
      <c r="K4051" t="s">
        <v>60</v>
      </c>
      <c r="L4051">
        <v>1</v>
      </c>
      <c r="M4051" s="6">
        <v>654.67999999999995</v>
      </c>
      <c r="N4051" s="8">
        <v>0.15</v>
      </c>
      <c r="O4051" s="6">
        <v>98.2</v>
      </c>
      <c r="P4051" s="6">
        <v>556.48</v>
      </c>
      <c r="Q4051" s="6">
        <v>425.58</v>
      </c>
      <c r="R4051" s="6">
        <v>130.9</v>
      </c>
      <c r="S4051" s="6">
        <v>300.49</v>
      </c>
      <c r="T4051" t="s">
        <v>77</v>
      </c>
      <c r="U4051">
        <v>6</v>
      </c>
      <c r="V4051" t="s">
        <v>189</v>
      </c>
      <c r="W4051" t="s">
        <v>38</v>
      </c>
      <c r="X4051">
        <v>2024</v>
      </c>
      <c r="Y4051" t="s">
        <v>190</v>
      </c>
      <c r="Z4051" s="8">
        <v>0.23519999999999999</v>
      </c>
    </row>
    <row r="4052" spans="1:26" x14ac:dyDescent="0.3">
      <c r="A4052" t="s">
        <v>9119</v>
      </c>
      <c r="B4052" s="4">
        <v>45843</v>
      </c>
      <c r="C4052" t="s">
        <v>4892</v>
      </c>
      <c r="D4052" t="s">
        <v>9120</v>
      </c>
      <c r="E4052" t="s">
        <v>43</v>
      </c>
      <c r="F4052" t="s">
        <v>44</v>
      </c>
      <c r="G4052" t="s">
        <v>69</v>
      </c>
      <c r="H4052" t="s">
        <v>83</v>
      </c>
      <c r="I4052" t="s">
        <v>75</v>
      </c>
      <c r="J4052" t="s">
        <v>48</v>
      </c>
      <c r="K4052" t="s">
        <v>49</v>
      </c>
      <c r="L4052">
        <v>1</v>
      </c>
      <c r="M4052" s="6">
        <v>3042.38</v>
      </c>
      <c r="N4052" s="8">
        <v>0.2</v>
      </c>
      <c r="O4052" s="6">
        <v>608.48</v>
      </c>
      <c r="P4052" s="6">
        <v>2433.9</v>
      </c>
      <c r="Q4052" s="6">
        <v>1850.51</v>
      </c>
      <c r="R4052" s="6">
        <v>583.39</v>
      </c>
      <c r="S4052" s="6">
        <v>426.36</v>
      </c>
      <c r="T4052" t="s">
        <v>36</v>
      </c>
      <c r="U4052">
        <v>7</v>
      </c>
      <c r="V4052" t="s">
        <v>179</v>
      </c>
      <c r="W4052" t="s">
        <v>62</v>
      </c>
      <c r="X4052">
        <v>2025</v>
      </c>
      <c r="Y4052" t="s">
        <v>208</v>
      </c>
      <c r="Z4052" s="8">
        <v>0.2397</v>
      </c>
    </row>
    <row r="4053" spans="1:26" x14ac:dyDescent="0.3">
      <c r="A4053" t="s">
        <v>9121</v>
      </c>
      <c r="B4053" s="4">
        <v>45936</v>
      </c>
      <c r="C4053" t="s">
        <v>127</v>
      </c>
      <c r="D4053" t="s">
        <v>9122</v>
      </c>
      <c r="E4053" t="s">
        <v>43</v>
      </c>
      <c r="F4053" t="s">
        <v>101</v>
      </c>
      <c r="G4053" t="s">
        <v>110</v>
      </c>
      <c r="H4053" t="s">
        <v>166</v>
      </c>
      <c r="I4053" t="s">
        <v>47</v>
      </c>
      <c r="J4053" t="s">
        <v>34</v>
      </c>
      <c r="K4053" t="s">
        <v>49</v>
      </c>
      <c r="L4053">
        <v>1</v>
      </c>
      <c r="M4053" s="6">
        <v>2033.42</v>
      </c>
      <c r="N4053" s="8">
        <v>0.2</v>
      </c>
      <c r="O4053" s="6">
        <v>406.68</v>
      </c>
      <c r="P4053" s="6">
        <v>1626.74</v>
      </c>
      <c r="Q4053" s="6">
        <v>1193.49</v>
      </c>
      <c r="R4053" s="6">
        <v>433.25</v>
      </c>
      <c r="S4053" s="6">
        <v>82.72</v>
      </c>
      <c r="T4053" t="s">
        <v>36</v>
      </c>
      <c r="U4053">
        <v>10</v>
      </c>
      <c r="V4053" t="s">
        <v>146</v>
      </c>
      <c r="W4053" t="s">
        <v>85</v>
      </c>
      <c r="X4053">
        <v>2025</v>
      </c>
      <c r="Y4053" t="s">
        <v>147</v>
      </c>
      <c r="Z4053" s="8">
        <v>0.26629999999999998</v>
      </c>
    </row>
    <row r="4054" spans="1:26" x14ac:dyDescent="0.3">
      <c r="A4054" t="s">
        <v>9123</v>
      </c>
      <c r="B4054" s="4">
        <v>45696</v>
      </c>
      <c r="C4054" t="s">
        <v>456</v>
      </c>
      <c r="D4054" t="s">
        <v>9124</v>
      </c>
      <c r="E4054" t="s">
        <v>29</v>
      </c>
      <c r="F4054" t="s">
        <v>141</v>
      </c>
      <c r="G4054" t="s">
        <v>31</v>
      </c>
      <c r="H4054" t="s">
        <v>58</v>
      </c>
      <c r="I4054" t="s">
        <v>33</v>
      </c>
      <c r="J4054" t="s">
        <v>59</v>
      </c>
      <c r="K4054" t="s">
        <v>60</v>
      </c>
      <c r="L4054">
        <v>1</v>
      </c>
      <c r="M4054" s="6">
        <v>1418.23</v>
      </c>
      <c r="N4054" s="8">
        <v>0.2</v>
      </c>
      <c r="O4054" s="6">
        <v>283.64999999999998</v>
      </c>
      <c r="P4054" s="6">
        <v>1134.58</v>
      </c>
      <c r="Q4054" s="6">
        <v>837.72</v>
      </c>
      <c r="R4054" s="6">
        <v>296.86</v>
      </c>
      <c r="S4054" s="6">
        <v>367.36</v>
      </c>
      <c r="T4054" t="s">
        <v>36</v>
      </c>
      <c r="U4054">
        <v>2</v>
      </c>
      <c r="V4054" t="s">
        <v>171</v>
      </c>
      <c r="W4054" t="s">
        <v>51</v>
      </c>
      <c r="X4054">
        <v>2025</v>
      </c>
      <c r="Y4054" t="s">
        <v>172</v>
      </c>
      <c r="Z4054" s="8">
        <v>0.2616</v>
      </c>
    </row>
    <row r="4055" spans="1:26" x14ac:dyDescent="0.3">
      <c r="A4055" t="s">
        <v>9125</v>
      </c>
      <c r="B4055" s="4">
        <v>45753</v>
      </c>
      <c r="C4055" t="s">
        <v>7881</v>
      </c>
      <c r="D4055" t="s">
        <v>9126</v>
      </c>
      <c r="E4055" t="s">
        <v>43</v>
      </c>
      <c r="F4055" t="s">
        <v>101</v>
      </c>
      <c r="G4055" t="s">
        <v>132</v>
      </c>
      <c r="H4055" t="s">
        <v>252</v>
      </c>
      <c r="I4055" t="s">
        <v>47</v>
      </c>
      <c r="J4055" t="s">
        <v>59</v>
      </c>
      <c r="K4055" t="s">
        <v>35</v>
      </c>
      <c r="L4055">
        <v>1</v>
      </c>
      <c r="M4055" s="6">
        <v>3278.86</v>
      </c>
      <c r="N4055" s="8">
        <v>0</v>
      </c>
      <c r="O4055" s="6">
        <v>0</v>
      </c>
      <c r="P4055" s="6">
        <v>3278.86</v>
      </c>
      <c r="Q4055" s="6">
        <v>2679.26</v>
      </c>
      <c r="R4055" s="6">
        <v>599.6</v>
      </c>
      <c r="S4055" s="6">
        <v>206.31</v>
      </c>
      <c r="T4055" t="s">
        <v>36</v>
      </c>
      <c r="U4055">
        <v>4</v>
      </c>
      <c r="V4055" t="s">
        <v>37</v>
      </c>
      <c r="W4055" t="s">
        <v>38</v>
      </c>
      <c r="X4055">
        <v>2025</v>
      </c>
      <c r="Y4055" t="s">
        <v>112</v>
      </c>
      <c r="Z4055" s="8">
        <v>0.18290000000000001</v>
      </c>
    </row>
    <row r="4056" spans="1:26" x14ac:dyDescent="0.3">
      <c r="A4056" t="s">
        <v>9127</v>
      </c>
      <c r="B4056" s="4">
        <v>45423</v>
      </c>
      <c r="C4056" t="s">
        <v>3792</v>
      </c>
      <c r="D4056" t="s">
        <v>9128</v>
      </c>
      <c r="E4056" t="s">
        <v>43</v>
      </c>
      <c r="F4056" t="s">
        <v>44</v>
      </c>
      <c r="G4056" t="s">
        <v>45</v>
      </c>
      <c r="H4056" t="s">
        <v>83</v>
      </c>
      <c r="I4056" t="s">
        <v>33</v>
      </c>
      <c r="J4056" t="s">
        <v>48</v>
      </c>
      <c r="K4056" t="s">
        <v>102</v>
      </c>
      <c r="L4056">
        <v>2</v>
      </c>
      <c r="M4056" s="6">
        <v>985.84</v>
      </c>
      <c r="N4056" s="8">
        <v>0.1</v>
      </c>
      <c r="O4056" s="6">
        <v>197.17</v>
      </c>
      <c r="P4056" s="6">
        <v>1774.51</v>
      </c>
      <c r="Q4056" s="6">
        <v>1390.83</v>
      </c>
      <c r="R4056" s="6">
        <v>383.68</v>
      </c>
      <c r="S4056" s="6">
        <v>143.09</v>
      </c>
      <c r="T4056" t="s">
        <v>36</v>
      </c>
      <c r="U4056">
        <v>5</v>
      </c>
      <c r="V4056" t="s">
        <v>103</v>
      </c>
      <c r="W4056" t="s">
        <v>38</v>
      </c>
      <c r="X4056">
        <v>2024</v>
      </c>
      <c r="Y4056" t="s">
        <v>104</v>
      </c>
      <c r="Z4056" s="8">
        <v>0.2162</v>
      </c>
    </row>
    <row r="4057" spans="1:26" x14ac:dyDescent="0.3">
      <c r="A4057" t="s">
        <v>9129</v>
      </c>
      <c r="B4057" s="4">
        <v>45375</v>
      </c>
      <c r="C4057" t="s">
        <v>1755</v>
      </c>
      <c r="D4057" t="s">
        <v>9130</v>
      </c>
      <c r="E4057" t="s">
        <v>56</v>
      </c>
      <c r="F4057" t="s">
        <v>238</v>
      </c>
      <c r="G4057" t="s">
        <v>31</v>
      </c>
      <c r="H4057" t="s">
        <v>96</v>
      </c>
      <c r="I4057" t="s">
        <v>33</v>
      </c>
      <c r="J4057" t="s">
        <v>48</v>
      </c>
      <c r="K4057" t="s">
        <v>35</v>
      </c>
      <c r="L4057">
        <v>1</v>
      </c>
      <c r="M4057" s="6">
        <v>1171.81</v>
      </c>
      <c r="N4057" s="8">
        <v>0.05</v>
      </c>
      <c r="O4057" s="6">
        <v>58.59</v>
      </c>
      <c r="P4057" s="6">
        <v>1113.22</v>
      </c>
      <c r="Q4057" s="6">
        <v>714.58</v>
      </c>
      <c r="R4057" s="6">
        <v>398.64</v>
      </c>
      <c r="S4057" s="6">
        <v>71.08</v>
      </c>
      <c r="T4057" t="s">
        <v>77</v>
      </c>
      <c r="U4057">
        <v>3</v>
      </c>
      <c r="V4057" t="s">
        <v>50</v>
      </c>
      <c r="W4057" t="s">
        <v>51</v>
      </c>
      <c r="X4057">
        <v>2024</v>
      </c>
      <c r="Y4057" t="s">
        <v>78</v>
      </c>
      <c r="Z4057" s="8">
        <v>0.35809999999999997</v>
      </c>
    </row>
    <row r="4058" spans="1:26" x14ac:dyDescent="0.3">
      <c r="A4058" t="s">
        <v>9131</v>
      </c>
      <c r="B4058" s="4">
        <v>45690</v>
      </c>
      <c r="C4058" t="s">
        <v>3008</v>
      </c>
      <c r="D4058" t="s">
        <v>9132</v>
      </c>
      <c r="E4058" t="s">
        <v>67</v>
      </c>
      <c r="F4058" t="s">
        <v>158</v>
      </c>
      <c r="G4058" t="s">
        <v>69</v>
      </c>
      <c r="H4058" t="s">
        <v>70</v>
      </c>
      <c r="I4058" t="s">
        <v>33</v>
      </c>
      <c r="J4058" t="s">
        <v>59</v>
      </c>
      <c r="K4058" t="s">
        <v>49</v>
      </c>
      <c r="L4058">
        <v>1</v>
      </c>
      <c r="M4058" s="6">
        <v>1573.7</v>
      </c>
      <c r="N4058" s="8">
        <v>0.1</v>
      </c>
      <c r="O4058" s="6">
        <v>157.37</v>
      </c>
      <c r="P4058" s="6">
        <v>1416.33</v>
      </c>
      <c r="Q4058" s="6">
        <v>1087.04</v>
      </c>
      <c r="R4058" s="6">
        <v>329.29</v>
      </c>
      <c r="S4058" s="6">
        <v>176.21</v>
      </c>
      <c r="T4058" t="s">
        <v>36</v>
      </c>
      <c r="U4058">
        <v>2</v>
      </c>
      <c r="V4058" t="s">
        <v>171</v>
      </c>
      <c r="W4058" t="s">
        <v>51</v>
      </c>
      <c r="X4058">
        <v>2025</v>
      </c>
      <c r="Y4058" t="s">
        <v>172</v>
      </c>
      <c r="Z4058" s="8">
        <v>0.23250000000000001</v>
      </c>
    </row>
    <row r="4059" spans="1:26" x14ac:dyDescent="0.3">
      <c r="A4059" t="s">
        <v>9133</v>
      </c>
      <c r="B4059" s="4">
        <v>45919</v>
      </c>
      <c r="C4059" t="s">
        <v>1586</v>
      </c>
      <c r="D4059" t="s">
        <v>9134</v>
      </c>
      <c r="E4059" t="s">
        <v>67</v>
      </c>
      <c r="F4059" t="s">
        <v>82</v>
      </c>
      <c r="G4059" t="s">
        <v>31</v>
      </c>
      <c r="H4059" t="s">
        <v>58</v>
      </c>
      <c r="I4059" t="s">
        <v>33</v>
      </c>
      <c r="J4059" t="s">
        <v>48</v>
      </c>
      <c r="K4059" t="s">
        <v>35</v>
      </c>
      <c r="L4059">
        <v>1</v>
      </c>
      <c r="M4059" s="6">
        <v>1516.09</v>
      </c>
      <c r="N4059" s="8">
        <v>0.1</v>
      </c>
      <c r="O4059" s="6">
        <v>151.61000000000001</v>
      </c>
      <c r="P4059" s="6">
        <v>1364.48</v>
      </c>
      <c r="Q4059" s="6">
        <v>945.94</v>
      </c>
      <c r="R4059" s="6">
        <v>418.54</v>
      </c>
      <c r="S4059" s="6">
        <v>345.42</v>
      </c>
      <c r="T4059" t="s">
        <v>117</v>
      </c>
      <c r="U4059">
        <v>9</v>
      </c>
      <c r="V4059" t="s">
        <v>61</v>
      </c>
      <c r="W4059" t="s">
        <v>62</v>
      </c>
      <c r="X4059">
        <v>2025</v>
      </c>
      <c r="Y4059" t="s">
        <v>97</v>
      </c>
      <c r="Z4059" s="8">
        <v>0.30669999999999997</v>
      </c>
    </row>
    <row r="4060" spans="1:26" x14ac:dyDescent="0.3">
      <c r="A4060" t="s">
        <v>9135</v>
      </c>
      <c r="B4060" s="4">
        <v>45400</v>
      </c>
      <c r="C4060" t="s">
        <v>5754</v>
      </c>
      <c r="D4060" t="s">
        <v>9136</v>
      </c>
      <c r="E4060" t="s">
        <v>29</v>
      </c>
      <c r="F4060" t="s">
        <v>30</v>
      </c>
      <c r="G4060" t="s">
        <v>69</v>
      </c>
      <c r="H4060" t="s">
        <v>83</v>
      </c>
      <c r="I4060" t="s">
        <v>47</v>
      </c>
      <c r="J4060" t="s">
        <v>34</v>
      </c>
      <c r="K4060" t="s">
        <v>76</v>
      </c>
      <c r="L4060">
        <v>1</v>
      </c>
      <c r="M4060" s="6">
        <v>849.41</v>
      </c>
      <c r="N4060" s="8">
        <v>0.1</v>
      </c>
      <c r="O4060" s="6">
        <v>84.94</v>
      </c>
      <c r="P4060" s="6">
        <v>764.47</v>
      </c>
      <c r="Q4060" s="6">
        <v>489.25</v>
      </c>
      <c r="R4060" s="6">
        <v>275.22000000000003</v>
      </c>
      <c r="S4060" s="6">
        <v>421.97</v>
      </c>
      <c r="T4060" t="s">
        <v>36</v>
      </c>
      <c r="U4060">
        <v>4</v>
      </c>
      <c r="V4060" t="s">
        <v>37</v>
      </c>
      <c r="W4060" t="s">
        <v>38</v>
      </c>
      <c r="X4060">
        <v>2024</v>
      </c>
      <c r="Y4060" t="s">
        <v>39</v>
      </c>
      <c r="Z4060" s="8">
        <v>0.36</v>
      </c>
    </row>
    <row r="4061" spans="1:26" x14ac:dyDescent="0.3">
      <c r="A4061" t="s">
        <v>9137</v>
      </c>
      <c r="B4061" s="4">
        <v>45512</v>
      </c>
      <c r="C4061" t="s">
        <v>1259</v>
      </c>
      <c r="D4061" t="s">
        <v>9138</v>
      </c>
      <c r="E4061" t="s">
        <v>29</v>
      </c>
      <c r="F4061" t="s">
        <v>242</v>
      </c>
      <c r="G4061" t="s">
        <v>132</v>
      </c>
      <c r="H4061" t="s">
        <v>252</v>
      </c>
      <c r="I4061" t="s">
        <v>75</v>
      </c>
      <c r="J4061" t="s">
        <v>34</v>
      </c>
      <c r="K4061" t="s">
        <v>102</v>
      </c>
      <c r="L4061">
        <v>3</v>
      </c>
      <c r="M4061" s="6">
        <v>461.76</v>
      </c>
      <c r="N4061" s="8">
        <v>0.1</v>
      </c>
      <c r="O4061" s="6">
        <v>138.53</v>
      </c>
      <c r="P4061" s="6">
        <v>1246.75</v>
      </c>
      <c r="Q4061" s="6">
        <v>824.35</v>
      </c>
      <c r="R4061" s="6">
        <v>422.4</v>
      </c>
      <c r="S4061" s="6">
        <v>436.34</v>
      </c>
      <c r="T4061" t="s">
        <v>77</v>
      </c>
      <c r="U4061">
        <v>8</v>
      </c>
      <c r="V4061" t="s">
        <v>118</v>
      </c>
      <c r="W4061" t="s">
        <v>62</v>
      </c>
      <c r="X4061">
        <v>2024</v>
      </c>
      <c r="Y4061" t="s">
        <v>119</v>
      </c>
      <c r="Z4061" s="8">
        <v>0.33879999999999999</v>
      </c>
    </row>
    <row r="4062" spans="1:26" x14ac:dyDescent="0.3">
      <c r="A4062" t="s">
        <v>9139</v>
      </c>
      <c r="B4062" s="4">
        <v>45844</v>
      </c>
      <c r="C4062" t="s">
        <v>5584</v>
      </c>
      <c r="D4062" t="s">
        <v>9140</v>
      </c>
      <c r="E4062" t="s">
        <v>43</v>
      </c>
      <c r="F4062" t="s">
        <v>273</v>
      </c>
      <c r="G4062" t="s">
        <v>45</v>
      </c>
      <c r="H4062" t="s">
        <v>32</v>
      </c>
      <c r="I4062" t="s">
        <v>75</v>
      </c>
      <c r="J4062" t="s">
        <v>59</v>
      </c>
      <c r="K4062" t="s">
        <v>35</v>
      </c>
      <c r="L4062">
        <v>1</v>
      </c>
      <c r="M4062" s="6">
        <v>845.48</v>
      </c>
      <c r="N4062" s="8">
        <v>0.2</v>
      </c>
      <c r="O4062" s="6">
        <v>169.1</v>
      </c>
      <c r="P4062" s="6">
        <v>676.38</v>
      </c>
      <c r="Q4062" s="6">
        <v>536.84</v>
      </c>
      <c r="R4062" s="6">
        <v>139.54</v>
      </c>
      <c r="S4062" s="6">
        <v>223.32</v>
      </c>
      <c r="T4062" t="s">
        <v>36</v>
      </c>
      <c r="U4062">
        <v>7</v>
      </c>
      <c r="V4062" t="s">
        <v>179</v>
      </c>
      <c r="W4062" t="s">
        <v>62</v>
      </c>
      <c r="X4062">
        <v>2025</v>
      </c>
      <c r="Y4062" t="s">
        <v>208</v>
      </c>
      <c r="Z4062" s="8">
        <v>0.20630000000000001</v>
      </c>
    </row>
    <row r="4063" spans="1:26" x14ac:dyDescent="0.3">
      <c r="A4063" t="s">
        <v>9141</v>
      </c>
      <c r="B4063" s="4">
        <v>45659</v>
      </c>
      <c r="C4063" t="s">
        <v>5584</v>
      </c>
      <c r="D4063" t="s">
        <v>9142</v>
      </c>
      <c r="E4063" t="s">
        <v>43</v>
      </c>
      <c r="F4063" t="s">
        <v>101</v>
      </c>
      <c r="G4063" t="s">
        <v>69</v>
      </c>
      <c r="H4063" t="s">
        <v>188</v>
      </c>
      <c r="I4063" t="s">
        <v>47</v>
      </c>
      <c r="J4063" t="s">
        <v>34</v>
      </c>
      <c r="K4063" t="s">
        <v>102</v>
      </c>
      <c r="L4063">
        <v>3</v>
      </c>
      <c r="M4063" s="6">
        <v>1084.93</v>
      </c>
      <c r="N4063" s="8">
        <v>0.1</v>
      </c>
      <c r="O4063" s="6">
        <v>325.48</v>
      </c>
      <c r="P4063" s="6">
        <v>2929.31</v>
      </c>
      <c r="Q4063" s="6">
        <v>2382.3000000000002</v>
      </c>
      <c r="R4063" s="6">
        <v>547.01</v>
      </c>
      <c r="S4063" s="6">
        <v>207.53</v>
      </c>
      <c r="T4063" t="s">
        <v>36</v>
      </c>
      <c r="U4063">
        <v>1</v>
      </c>
      <c r="V4063" t="s">
        <v>91</v>
      </c>
      <c r="W4063" t="s">
        <v>51</v>
      </c>
      <c r="X4063">
        <v>2025</v>
      </c>
      <c r="Y4063" t="s">
        <v>137</v>
      </c>
      <c r="Z4063" s="8">
        <v>0.1867</v>
      </c>
    </row>
    <row r="4064" spans="1:26" x14ac:dyDescent="0.3">
      <c r="A4064" t="s">
        <v>9143</v>
      </c>
      <c r="B4064" s="4">
        <v>45438</v>
      </c>
      <c r="C4064" t="s">
        <v>2309</v>
      </c>
      <c r="D4064" t="s">
        <v>9144</v>
      </c>
      <c r="E4064" t="s">
        <v>108</v>
      </c>
      <c r="F4064" t="s">
        <v>145</v>
      </c>
      <c r="G4064" t="s">
        <v>45</v>
      </c>
      <c r="H4064" t="s">
        <v>32</v>
      </c>
      <c r="I4064" t="s">
        <v>47</v>
      </c>
      <c r="J4064" t="s">
        <v>59</v>
      </c>
      <c r="K4064" t="s">
        <v>49</v>
      </c>
      <c r="L4064">
        <v>1</v>
      </c>
      <c r="M4064" s="6">
        <v>797.49</v>
      </c>
      <c r="N4064" s="8">
        <v>0.1</v>
      </c>
      <c r="O4064" s="6">
        <v>79.75</v>
      </c>
      <c r="P4064" s="6">
        <v>717.74</v>
      </c>
      <c r="Q4064" s="6">
        <v>568.61</v>
      </c>
      <c r="R4064" s="6">
        <v>149.13</v>
      </c>
      <c r="S4064" s="6">
        <v>249.72</v>
      </c>
      <c r="T4064" t="s">
        <v>36</v>
      </c>
      <c r="U4064">
        <v>5</v>
      </c>
      <c r="V4064" t="s">
        <v>103</v>
      </c>
      <c r="W4064" t="s">
        <v>38</v>
      </c>
      <c r="X4064">
        <v>2024</v>
      </c>
      <c r="Y4064" t="s">
        <v>104</v>
      </c>
      <c r="Z4064" s="8">
        <v>0.20780000000000001</v>
      </c>
    </row>
    <row r="4065" spans="1:26" x14ac:dyDescent="0.3">
      <c r="A4065" t="s">
        <v>9145</v>
      </c>
      <c r="B4065" s="4">
        <v>45403</v>
      </c>
      <c r="C4065" t="s">
        <v>2306</v>
      </c>
      <c r="D4065" t="s">
        <v>9146</v>
      </c>
      <c r="E4065" t="s">
        <v>29</v>
      </c>
      <c r="F4065" t="s">
        <v>242</v>
      </c>
      <c r="G4065" t="s">
        <v>69</v>
      </c>
      <c r="H4065" t="s">
        <v>70</v>
      </c>
      <c r="I4065" t="s">
        <v>47</v>
      </c>
      <c r="J4065" t="s">
        <v>59</v>
      </c>
      <c r="K4065" t="s">
        <v>35</v>
      </c>
      <c r="L4065">
        <v>2</v>
      </c>
      <c r="M4065" s="6">
        <v>558.32000000000005</v>
      </c>
      <c r="N4065" s="8">
        <v>0.05</v>
      </c>
      <c r="O4065" s="6">
        <v>55.83</v>
      </c>
      <c r="P4065" s="6">
        <v>1060.81</v>
      </c>
      <c r="Q4065" s="6">
        <v>635.76</v>
      </c>
      <c r="R4065" s="6">
        <v>425.05</v>
      </c>
      <c r="S4065" s="6">
        <v>261.39</v>
      </c>
      <c r="T4065" t="s">
        <v>77</v>
      </c>
      <c r="U4065">
        <v>4</v>
      </c>
      <c r="V4065" t="s">
        <v>37</v>
      </c>
      <c r="W4065" t="s">
        <v>38</v>
      </c>
      <c r="X4065">
        <v>2024</v>
      </c>
      <c r="Y4065" t="s">
        <v>39</v>
      </c>
      <c r="Z4065" s="8">
        <v>0.4007</v>
      </c>
    </row>
    <row r="4066" spans="1:26" x14ac:dyDescent="0.3">
      <c r="A4066" t="s">
        <v>9147</v>
      </c>
      <c r="B4066" s="4">
        <v>45906</v>
      </c>
      <c r="C4066" t="s">
        <v>3335</v>
      </c>
      <c r="D4066" t="s">
        <v>9148</v>
      </c>
      <c r="E4066" t="s">
        <v>29</v>
      </c>
      <c r="F4066" t="s">
        <v>30</v>
      </c>
      <c r="G4066" t="s">
        <v>132</v>
      </c>
      <c r="H4066" t="s">
        <v>252</v>
      </c>
      <c r="I4066" t="s">
        <v>33</v>
      </c>
      <c r="J4066" t="s">
        <v>59</v>
      </c>
      <c r="K4066" t="s">
        <v>102</v>
      </c>
      <c r="L4066">
        <v>2</v>
      </c>
      <c r="M4066" s="6">
        <v>1087.18</v>
      </c>
      <c r="N4066" s="8">
        <v>0.05</v>
      </c>
      <c r="O4066" s="6">
        <v>108.72</v>
      </c>
      <c r="P4066" s="6">
        <v>2065.64</v>
      </c>
      <c r="Q4066" s="6">
        <v>1276.57</v>
      </c>
      <c r="R4066" s="6">
        <v>789.07</v>
      </c>
      <c r="S4066" s="6">
        <v>60.98</v>
      </c>
      <c r="T4066" t="s">
        <v>36</v>
      </c>
      <c r="U4066">
        <v>9</v>
      </c>
      <c r="V4066" t="s">
        <v>61</v>
      </c>
      <c r="W4066" t="s">
        <v>62</v>
      </c>
      <c r="X4066">
        <v>2025</v>
      </c>
      <c r="Y4066" t="s">
        <v>97</v>
      </c>
      <c r="Z4066" s="8">
        <v>0.38200000000000001</v>
      </c>
    </row>
    <row r="4067" spans="1:26" x14ac:dyDescent="0.3">
      <c r="A4067" t="s">
        <v>9149</v>
      </c>
      <c r="B4067" s="4">
        <v>45849</v>
      </c>
      <c r="C4067" t="s">
        <v>851</v>
      </c>
      <c r="D4067" t="s">
        <v>9150</v>
      </c>
      <c r="E4067" t="s">
        <v>67</v>
      </c>
      <c r="F4067" t="s">
        <v>82</v>
      </c>
      <c r="G4067" t="s">
        <v>31</v>
      </c>
      <c r="H4067" t="s">
        <v>32</v>
      </c>
      <c r="I4067" t="s">
        <v>33</v>
      </c>
      <c r="J4067" t="s">
        <v>48</v>
      </c>
      <c r="K4067" t="s">
        <v>49</v>
      </c>
      <c r="L4067">
        <v>1</v>
      </c>
      <c r="M4067" s="6">
        <v>1342.93</v>
      </c>
      <c r="N4067" s="8">
        <v>0.1</v>
      </c>
      <c r="O4067" s="6">
        <v>134.29</v>
      </c>
      <c r="P4067" s="6">
        <v>1208.6400000000001</v>
      </c>
      <c r="Q4067" s="6">
        <v>785.61</v>
      </c>
      <c r="R4067" s="6">
        <v>423.03</v>
      </c>
      <c r="S4067" s="6">
        <v>108</v>
      </c>
      <c r="T4067" t="s">
        <v>117</v>
      </c>
      <c r="U4067">
        <v>7</v>
      </c>
      <c r="V4067" t="s">
        <v>179</v>
      </c>
      <c r="W4067" t="s">
        <v>62</v>
      </c>
      <c r="X4067">
        <v>2025</v>
      </c>
      <c r="Y4067" t="s">
        <v>208</v>
      </c>
      <c r="Z4067" s="8">
        <v>0.35</v>
      </c>
    </row>
    <row r="4068" spans="1:26" x14ac:dyDescent="0.3">
      <c r="A4068" t="s">
        <v>9151</v>
      </c>
      <c r="B4068" s="4">
        <v>45785</v>
      </c>
      <c r="C4068" t="s">
        <v>4502</v>
      </c>
      <c r="D4068" t="s">
        <v>9152</v>
      </c>
      <c r="E4068" t="s">
        <v>43</v>
      </c>
      <c r="F4068" t="s">
        <v>44</v>
      </c>
      <c r="G4068" t="s">
        <v>45</v>
      </c>
      <c r="H4068" t="s">
        <v>46</v>
      </c>
      <c r="I4068" t="s">
        <v>47</v>
      </c>
      <c r="J4068" t="s">
        <v>48</v>
      </c>
      <c r="K4068" t="s">
        <v>60</v>
      </c>
      <c r="L4068">
        <v>1</v>
      </c>
      <c r="M4068" s="6">
        <v>5185.2700000000004</v>
      </c>
      <c r="N4068" s="8">
        <v>0</v>
      </c>
      <c r="O4068" s="6">
        <v>0</v>
      </c>
      <c r="P4068" s="6">
        <v>5185.2700000000004</v>
      </c>
      <c r="Q4068" s="6">
        <v>3095.01</v>
      </c>
      <c r="R4068" s="6">
        <v>2090.2600000000002</v>
      </c>
      <c r="S4068" s="6">
        <v>384.1</v>
      </c>
      <c r="T4068" t="s">
        <v>36</v>
      </c>
      <c r="U4068">
        <v>5</v>
      </c>
      <c r="V4068" t="s">
        <v>103</v>
      </c>
      <c r="W4068" t="s">
        <v>38</v>
      </c>
      <c r="X4068">
        <v>2025</v>
      </c>
      <c r="Y4068" t="s">
        <v>167</v>
      </c>
      <c r="Z4068" s="8">
        <v>0.40310000000000001</v>
      </c>
    </row>
    <row r="4069" spans="1:26" x14ac:dyDescent="0.3">
      <c r="A4069" t="s">
        <v>9153</v>
      </c>
      <c r="B4069" s="4">
        <v>45796</v>
      </c>
      <c r="C4069" t="s">
        <v>1265</v>
      </c>
      <c r="D4069" t="s">
        <v>9154</v>
      </c>
      <c r="E4069" t="s">
        <v>29</v>
      </c>
      <c r="F4069" t="s">
        <v>141</v>
      </c>
      <c r="G4069" t="s">
        <v>69</v>
      </c>
      <c r="H4069" t="s">
        <v>188</v>
      </c>
      <c r="I4069" t="s">
        <v>47</v>
      </c>
      <c r="J4069" t="s">
        <v>59</v>
      </c>
      <c r="K4069" t="s">
        <v>102</v>
      </c>
      <c r="L4069">
        <v>2</v>
      </c>
      <c r="M4069" s="6">
        <v>400.13</v>
      </c>
      <c r="N4069" s="8">
        <v>0.1</v>
      </c>
      <c r="O4069" s="6">
        <v>80.03</v>
      </c>
      <c r="P4069" s="6">
        <v>720.23</v>
      </c>
      <c r="Q4069" s="6">
        <v>549.91</v>
      </c>
      <c r="R4069" s="6">
        <v>170.32</v>
      </c>
      <c r="S4069" s="6">
        <v>100.07</v>
      </c>
      <c r="T4069" t="s">
        <v>36</v>
      </c>
      <c r="U4069">
        <v>5</v>
      </c>
      <c r="V4069" t="s">
        <v>103</v>
      </c>
      <c r="W4069" t="s">
        <v>38</v>
      </c>
      <c r="X4069">
        <v>2025</v>
      </c>
      <c r="Y4069" t="s">
        <v>167</v>
      </c>
      <c r="Z4069" s="8">
        <v>0.23649999999999999</v>
      </c>
    </row>
    <row r="4070" spans="1:26" x14ac:dyDescent="0.3">
      <c r="A4070" t="s">
        <v>9155</v>
      </c>
      <c r="B4070" s="4">
        <v>45766</v>
      </c>
      <c r="C4070" t="s">
        <v>405</v>
      </c>
      <c r="D4070" t="s">
        <v>9156</v>
      </c>
      <c r="E4070" t="s">
        <v>29</v>
      </c>
      <c r="F4070" t="s">
        <v>242</v>
      </c>
      <c r="G4070" t="s">
        <v>132</v>
      </c>
      <c r="H4070" t="s">
        <v>133</v>
      </c>
      <c r="I4070" t="s">
        <v>47</v>
      </c>
      <c r="J4070" t="s">
        <v>48</v>
      </c>
      <c r="K4070" t="s">
        <v>102</v>
      </c>
      <c r="L4070">
        <v>1</v>
      </c>
      <c r="M4070" s="6">
        <v>1838.28</v>
      </c>
      <c r="N4070" s="8">
        <v>0.2</v>
      </c>
      <c r="O4070" s="6">
        <v>367.66</v>
      </c>
      <c r="P4070" s="6">
        <v>1470.62</v>
      </c>
      <c r="Q4070" s="6">
        <v>1106.24</v>
      </c>
      <c r="R4070" s="6">
        <v>364.38</v>
      </c>
      <c r="S4070" s="6">
        <v>255.37</v>
      </c>
      <c r="T4070" t="s">
        <v>36</v>
      </c>
      <c r="U4070">
        <v>4</v>
      </c>
      <c r="V4070" t="s">
        <v>37</v>
      </c>
      <c r="W4070" t="s">
        <v>38</v>
      </c>
      <c r="X4070">
        <v>2025</v>
      </c>
      <c r="Y4070" t="s">
        <v>112</v>
      </c>
      <c r="Z4070" s="8">
        <v>0.24779999999999999</v>
      </c>
    </row>
    <row r="4071" spans="1:26" x14ac:dyDescent="0.3">
      <c r="A4071" t="s">
        <v>9157</v>
      </c>
      <c r="B4071" s="4">
        <v>45562</v>
      </c>
      <c r="C4071" t="s">
        <v>845</v>
      </c>
      <c r="D4071" t="s">
        <v>9158</v>
      </c>
      <c r="E4071" t="s">
        <v>56</v>
      </c>
      <c r="F4071" t="s">
        <v>74</v>
      </c>
      <c r="G4071" t="s">
        <v>110</v>
      </c>
      <c r="H4071" t="s">
        <v>166</v>
      </c>
      <c r="I4071" t="s">
        <v>47</v>
      </c>
      <c r="J4071" t="s">
        <v>48</v>
      </c>
      <c r="K4071" t="s">
        <v>35</v>
      </c>
      <c r="L4071">
        <v>4</v>
      </c>
      <c r="M4071" s="6">
        <v>846.36</v>
      </c>
      <c r="N4071" s="8">
        <v>0.05</v>
      </c>
      <c r="O4071" s="6">
        <v>169.27</v>
      </c>
      <c r="P4071" s="6">
        <v>3216.17</v>
      </c>
      <c r="Q4071" s="6">
        <v>2457.85</v>
      </c>
      <c r="R4071" s="6">
        <v>758.32</v>
      </c>
      <c r="S4071" s="6">
        <v>219.63</v>
      </c>
      <c r="T4071" t="s">
        <v>36</v>
      </c>
      <c r="U4071">
        <v>9</v>
      </c>
      <c r="V4071" t="s">
        <v>61</v>
      </c>
      <c r="W4071" t="s">
        <v>62</v>
      </c>
      <c r="X4071">
        <v>2024</v>
      </c>
      <c r="Y4071" t="s">
        <v>63</v>
      </c>
      <c r="Z4071" s="8">
        <v>0.23580000000000001</v>
      </c>
    </row>
    <row r="4072" spans="1:26" x14ac:dyDescent="0.3">
      <c r="A4072" t="s">
        <v>9159</v>
      </c>
      <c r="B4072" s="4">
        <v>45712</v>
      </c>
      <c r="C4072" t="s">
        <v>2926</v>
      </c>
      <c r="D4072" t="s">
        <v>9160</v>
      </c>
      <c r="E4072" t="s">
        <v>108</v>
      </c>
      <c r="F4072" t="s">
        <v>364</v>
      </c>
      <c r="G4072" t="s">
        <v>132</v>
      </c>
      <c r="H4072" t="s">
        <v>252</v>
      </c>
      <c r="I4072" t="s">
        <v>33</v>
      </c>
      <c r="J4072" t="s">
        <v>48</v>
      </c>
      <c r="K4072" t="s">
        <v>35</v>
      </c>
      <c r="L4072">
        <v>3</v>
      </c>
      <c r="M4072" s="6">
        <v>918.58</v>
      </c>
      <c r="N4072" s="8">
        <v>0.05</v>
      </c>
      <c r="O4072" s="6">
        <v>137.79</v>
      </c>
      <c r="P4072" s="6">
        <v>2617.9499999999998</v>
      </c>
      <c r="Q4072" s="6">
        <v>2121.2600000000002</v>
      </c>
      <c r="R4072" s="6">
        <v>496.69</v>
      </c>
      <c r="S4072" s="6">
        <v>138.72</v>
      </c>
      <c r="T4072" t="s">
        <v>36</v>
      </c>
      <c r="U4072">
        <v>2</v>
      </c>
      <c r="V4072" t="s">
        <v>171</v>
      </c>
      <c r="W4072" t="s">
        <v>51</v>
      </c>
      <c r="X4072">
        <v>2025</v>
      </c>
      <c r="Y4072" t="s">
        <v>172</v>
      </c>
      <c r="Z4072" s="8">
        <v>0.18970000000000001</v>
      </c>
    </row>
    <row r="4073" spans="1:26" x14ac:dyDescent="0.3">
      <c r="A4073" t="s">
        <v>9161</v>
      </c>
      <c r="B4073" s="4">
        <v>45998</v>
      </c>
      <c r="C4073" t="s">
        <v>3169</v>
      </c>
      <c r="D4073" t="s">
        <v>9162</v>
      </c>
      <c r="E4073" t="s">
        <v>43</v>
      </c>
      <c r="F4073" t="s">
        <v>101</v>
      </c>
      <c r="G4073" t="s">
        <v>69</v>
      </c>
      <c r="H4073" t="s">
        <v>83</v>
      </c>
      <c r="I4073" t="s">
        <v>75</v>
      </c>
      <c r="J4073" t="s">
        <v>48</v>
      </c>
      <c r="K4073" t="s">
        <v>35</v>
      </c>
      <c r="L4073">
        <v>2</v>
      </c>
      <c r="M4073" s="6">
        <v>1938.35</v>
      </c>
      <c r="N4073" s="8">
        <v>0.05</v>
      </c>
      <c r="O4073" s="6">
        <v>193.84</v>
      </c>
      <c r="P4073" s="6">
        <v>3682.86</v>
      </c>
      <c r="Q4073" s="6">
        <v>2654.54</v>
      </c>
      <c r="R4073" s="6">
        <v>1028.32</v>
      </c>
      <c r="S4073" s="6">
        <v>190.37</v>
      </c>
      <c r="T4073" t="s">
        <v>77</v>
      </c>
      <c r="U4073">
        <v>12</v>
      </c>
      <c r="V4073" t="s">
        <v>84</v>
      </c>
      <c r="W4073" t="s">
        <v>85</v>
      </c>
      <c r="X4073">
        <v>2025</v>
      </c>
      <c r="Y4073" t="s">
        <v>86</v>
      </c>
      <c r="Z4073" s="8">
        <v>0.2792</v>
      </c>
    </row>
    <row r="4074" spans="1:26" x14ac:dyDescent="0.3">
      <c r="A4074" t="s">
        <v>9163</v>
      </c>
      <c r="B4074" s="4">
        <v>45658</v>
      </c>
      <c r="C4074" t="s">
        <v>3656</v>
      </c>
      <c r="D4074" t="s">
        <v>9164</v>
      </c>
      <c r="E4074" t="s">
        <v>56</v>
      </c>
      <c r="F4074" t="s">
        <v>74</v>
      </c>
      <c r="G4074" t="s">
        <v>31</v>
      </c>
      <c r="H4074" t="s">
        <v>195</v>
      </c>
      <c r="I4074" t="s">
        <v>33</v>
      </c>
      <c r="J4074" t="s">
        <v>59</v>
      </c>
      <c r="K4074" t="s">
        <v>76</v>
      </c>
      <c r="L4074">
        <v>2</v>
      </c>
      <c r="M4074" s="6">
        <v>718.07</v>
      </c>
      <c r="N4074" s="8">
        <v>0.25</v>
      </c>
      <c r="O4074" s="6">
        <v>359.04</v>
      </c>
      <c r="P4074" s="6">
        <v>1077.0999999999999</v>
      </c>
      <c r="Q4074" s="6">
        <v>821.46</v>
      </c>
      <c r="R4074" s="6">
        <v>255.64</v>
      </c>
      <c r="S4074" s="6">
        <v>370.89</v>
      </c>
      <c r="T4074" t="s">
        <v>77</v>
      </c>
      <c r="U4074">
        <v>1</v>
      </c>
      <c r="V4074" t="s">
        <v>91</v>
      </c>
      <c r="W4074" t="s">
        <v>51</v>
      </c>
      <c r="X4074">
        <v>2025</v>
      </c>
      <c r="Y4074" t="s">
        <v>137</v>
      </c>
      <c r="Z4074" s="8">
        <v>0.23730000000000001</v>
      </c>
    </row>
    <row r="4075" spans="1:26" x14ac:dyDescent="0.3">
      <c r="A4075" t="s">
        <v>9165</v>
      </c>
      <c r="B4075" s="4">
        <v>45571</v>
      </c>
      <c r="C4075" t="s">
        <v>2987</v>
      </c>
      <c r="D4075" t="s">
        <v>9166</v>
      </c>
      <c r="E4075" t="s">
        <v>29</v>
      </c>
      <c r="F4075" t="s">
        <v>141</v>
      </c>
      <c r="G4075" t="s">
        <v>45</v>
      </c>
      <c r="H4075" t="s">
        <v>32</v>
      </c>
      <c r="I4075" t="s">
        <v>75</v>
      </c>
      <c r="J4075" t="s">
        <v>34</v>
      </c>
      <c r="K4075" t="s">
        <v>102</v>
      </c>
      <c r="L4075">
        <v>1</v>
      </c>
      <c r="M4075" s="6">
        <v>963.94</v>
      </c>
      <c r="N4075" s="8">
        <v>0.05</v>
      </c>
      <c r="O4075" s="6">
        <v>48.2</v>
      </c>
      <c r="P4075" s="6">
        <v>915.74</v>
      </c>
      <c r="Q4075" s="6">
        <v>584.59</v>
      </c>
      <c r="R4075" s="6">
        <v>331.15</v>
      </c>
      <c r="S4075" s="6">
        <v>401.79</v>
      </c>
      <c r="T4075" t="s">
        <v>77</v>
      </c>
      <c r="U4075">
        <v>10</v>
      </c>
      <c r="V4075" t="s">
        <v>146</v>
      </c>
      <c r="W4075" t="s">
        <v>85</v>
      </c>
      <c r="X4075">
        <v>2024</v>
      </c>
      <c r="Y4075" t="s">
        <v>184</v>
      </c>
      <c r="Z4075" s="8">
        <v>0.36159999999999998</v>
      </c>
    </row>
    <row r="4076" spans="1:26" x14ac:dyDescent="0.3">
      <c r="A4076" t="s">
        <v>9167</v>
      </c>
      <c r="B4076" s="4">
        <v>45574</v>
      </c>
      <c r="C4076" t="s">
        <v>2952</v>
      </c>
      <c r="D4076" t="s">
        <v>9168</v>
      </c>
      <c r="E4076" t="s">
        <v>29</v>
      </c>
      <c r="F4076" t="s">
        <v>141</v>
      </c>
      <c r="G4076" t="s">
        <v>110</v>
      </c>
      <c r="H4076" t="s">
        <v>269</v>
      </c>
      <c r="I4076" t="s">
        <v>75</v>
      </c>
      <c r="J4076" t="s">
        <v>48</v>
      </c>
      <c r="K4076" t="s">
        <v>35</v>
      </c>
      <c r="L4076">
        <v>1</v>
      </c>
      <c r="M4076" s="6">
        <v>727.11</v>
      </c>
      <c r="N4076" s="8">
        <v>0.15</v>
      </c>
      <c r="O4076" s="6">
        <v>109.07</v>
      </c>
      <c r="P4076" s="6">
        <v>618.04</v>
      </c>
      <c r="Q4076" s="6">
        <v>444.1</v>
      </c>
      <c r="R4076" s="6">
        <v>173.94</v>
      </c>
      <c r="S4076" s="6">
        <v>250.14</v>
      </c>
      <c r="T4076" t="s">
        <v>36</v>
      </c>
      <c r="U4076">
        <v>10</v>
      </c>
      <c r="V4076" t="s">
        <v>146</v>
      </c>
      <c r="W4076" t="s">
        <v>85</v>
      </c>
      <c r="X4076">
        <v>2024</v>
      </c>
      <c r="Y4076" t="s">
        <v>184</v>
      </c>
      <c r="Z4076" s="8">
        <v>0.28139999999999998</v>
      </c>
    </row>
    <row r="4077" spans="1:26" x14ac:dyDescent="0.3">
      <c r="A4077" t="s">
        <v>9169</v>
      </c>
      <c r="B4077" s="4">
        <v>45331</v>
      </c>
      <c r="C4077" t="s">
        <v>88</v>
      </c>
      <c r="D4077" t="s">
        <v>9170</v>
      </c>
      <c r="E4077" t="s">
        <v>56</v>
      </c>
      <c r="F4077" t="s">
        <v>90</v>
      </c>
      <c r="G4077" t="s">
        <v>69</v>
      </c>
      <c r="H4077" t="s">
        <v>83</v>
      </c>
      <c r="I4077" t="s">
        <v>33</v>
      </c>
      <c r="J4077" t="s">
        <v>59</v>
      </c>
      <c r="K4077" t="s">
        <v>35</v>
      </c>
      <c r="L4077">
        <v>1</v>
      </c>
      <c r="M4077" s="6">
        <v>1282.46</v>
      </c>
      <c r="N4077" s="8">
        <v>0.2</v>
      </c>
      <c r="O4077" s="6">
        <v>256.49</v>
      </c>
      <c r="P4077" s="6">
        <v>1025.97</v>
      </c>
      <c r="Q4077" s="6">
        <v>602.96</v>
      </c>
      <c r="R4077" s="6">
        <v>423.01</v>
      </c>
      <c r="S4077" s="6">
        <v>95.19</v>
      </c>
      <c r="T4077" t="s">
        <v>117</v>
      </c>
      <c r="U4077">
        <v>2</v>
      </c>
      <c r="V4077" t="s">
        <v>171</v>
      </c>
      <c r="W4077" t="s">
        <v>51</v>
      </c>
      <c r="X4077">
        <v>2024</v>
      </c>
      <c r="Y4077" t="s">
        <v>214</v>
      </c>
      <c r="Z4077" s="8">
        <v>0.4123</v>
      </c>
    </row>
    <row r="4078" spans="1:26" x14ac:dyDescent="0.3">
      <c r="A4078" t="s">
        <v>9171</v>
      </c>
      <c r="B4078" s="4">
        <v>45480</v>
      </c>
      <c r="C4078" t="s">
        <v>2436</v>
      </c>
      <c r="D4078" t="s">
        <v>9172</v>
      </c>
      <c r="E4078" t="s">
        <v>108</v>
      </c>
      <c r="F4078" t="s">
        <v>145</v>
      </c>
      <c r="G4078" t="s">
        <v>45</v>
      </c>
      <c r="H4078" t="s">
        <v>32</v>
      </c>
      <c r="I4078" t="s">
        <v>75</v>
      </c>
      <c r="J4078" t="s">
        <v>34</v>
      </c>
      <c r="K4078" t="s">
        <v>35</v>
      </c>
      <c r="L4078">
        <v>2</v>
      </c>
      <c r="M4078" s="6">
        <v>1290.1300000000001</v>
      </c>
      <c r="N4078" s="8">
        <v>0.3</v>
      </c>
      <c r="O4078" s="6">
        <v>774.08</v>
      </c>
      <c r="P4078" s="6">
        <v>1806.18</v>
      </c>
      <c r="Q4078" s="6">
        <v>1154.18</v>
      </c>
      <c r="R4078" s="6">
        <v>652</v>
      </c>
      <c r="S4078" s="6">
        <v>431.36</v>
      </c>
      <c r="T4078" t="s">
        <v>117</v>
      </c>
      <c r="U4078">
        <v>7</v>
      </c>
      <c r="V4078" t="s">
        <v>179</v>
      </c>
      <c r="W4078" t="s">
        <v>62</v>
      </c>
      <c r="X4078">
        <v>2024</v>
      </c>
      <c r="Y4078" t="s">
        <v>180</v>
      </c>
      <c r="Z4078" s="8">
        <v>0.36099999999999999</v>
      </c>
    </row>
    <row r="4079" spans="1:26" x14ac:dyDescent="0.3">
      <c r="A4079" t="s">
        <v>9173</v>
      </c>
      <c r="B4079" s="4">
        <v>45455</v>
      </c>
      <c r="C4079" t="s">
        <v>1038</v>
      </c>
      <c r="D4079" t="s">
        <v>9174</v>
      </c>
      <c r="E4079" t="s">
        <v>56</v>
      </c>
      <c r="F4079" t="s">
        <v>90</v>
      </c>
      <c r="G4079" t="s">
        <v>132</v>
      </c>
      <c r="H4079" t="s">
        <v>154</v>
      </c>
      <c r="I4079" t="s">
        <v>47</v>
      </c>
      <c r="J4079" t="s">
        <v>48</v>
      </c>
      <c r="K4079" t="s">
        <v>102</v>
      </c>
      <c r="L4079">
        <v>1</v>
      </c>
      <c r="M4079" s="6">
        <v>1619.72</v>
      </c>
      <c r="N4079" s="8">
        <v>0.1</v>
      </c>
      <c r="O4079" s="6">
        <v>161.97</v>
      </c>
      <c r="P4079" s="6">
        <v>1457.75</v>
      </c>
      <c r="Q4079" s="6">
        <v>855.13</v>
      </c>
      <c r="R4079" s="6">
        <v>602.62</v>
      </c>
      <c r="S4079" s="6">
        <v>216.1</v>
      </c>
      <c r="T4079" t="s">
        <v>77</v>
      </c>
      <c r="U4079">
        <v>6</v>
      </c>
      <c r="V4079" t="s">
        <v>189</v>
      </c>
      <c r="W4079" t="s">
        <v>38</v>
      </c>
      <c r="X4079">
        <v>2024</v>
      </c>
      <c r="Y4079" t="s">
        <v>190</v>
      </c>
      <c r="Z4079" s="8">
        <v>0.41339999999999999</v>
      </c>
    </row>
    <row r="4080" spans="1:26" x14ac:dyDescent="0.3">
      <c r="A4080" t="s">
        <v>9175</v>
      </c>
      <c r="B4080" s="4">
        <v>45827</v>
      </c>
      <c r="C4080" t="s">
        <v>4136</v>
      </c>
      <c r="D4080" t="s">
        <v>9176</v>
      </c>
      <c r="E4080" t="s">
        <v>43</v>
      </c>
      <c r="F4080" t="s">
        <v>101</v>
      </c>
      <c r="G4080" t="s">
        <v>110</v>
      </c>
      <c r="H4080" t="s">
        <v>269</v>
      </c>
      <c r="I4080" t="s">
        <v>47</v>
      </c>
      <c r="J4080" t="s">
        <v>59</v>
      </c>
      <c r="K4080" t="s">
        <v>60</v>
      </c>
      <c r="L4080">
        <v>1</v>
      </c>
      <c r="M4080" s="6">
        <v>1673.98</v>
      </c>
      <c r="N4080" s="8">
        <v>0.1</v>
      </c>
      <c r="O4080" s="6">
        <v>167.4</v>
      </c>
      <c r="P4080" s="6">
        <v>1506.58</v>
      </c>
      <c r="Q4080" s="6">
        <v>1088.27</v>
      </c>
      <c r="R4080" s="6">
        <v>418.31</v>
      </c>
      <c r="S4080" s="6">
        <v>135.83000000000001</v>
      </c>
      <c r="T4080" t="s">
        <v>36</v>
      </c>
      <c r="U4080">
        <v>6</v>
      </c>
      <c r="V4080" t="s">
        <v>189</v>
      </c>
      <c r="W4080" t="s">
        <v>38</v>
      </c>
      <c r="X4080">
        <v>2025</v>
      </c>
      <c r="Y4080" t="s">
        <v>424</v>
      </c>
      <c r="Z4080" s="8">
        <v>0.2777</v>
      </c>
    </row>
    <row r="4081" spans="1:26" x14ac:dyDescent="0.3">
      <c r="A4081" t="s">
        <v>9177</v>
      </c>
      <c r="B4081" s="4">
        <v>45827</v>
      </c>
      <c r="C4081" t="s">
        <v>9178</v>
      </c>
      <c r="D4081" t="s">
        <v>9179</v>
      </c>
      <c r="E4081" t="s">
        <v>108</v>
      </c>
      <c r="F4081" t="s">
        <v>145</v>
      </c>
      <c r="G4081" t="s">
        <v>132</v>
      </c>
      <c r="H4081" t="s">
        <v>154</v>
      </c>
      <c r="I4081" t="s">
        <v>33</v>
      </c>
      <c r="J4081" t="s">
        <v>48</v>
      </c>
      <c r="K4081" t="s">
        <v>102</v>
      </c>
      <c r="L4081">
        <v>1</v>
      </c>
      <c r="M4081" s="6">
        <v>1997.77</v>
      </c>
      <c r="N4081" s="8">
        <v>0</v>
      </c>
      <c r="O4081" s="6">
        <v>0</v>
      </c>
      <c r="P4081" s="6">
        <v>1997.77</v>
      </c>
      <c r="Q4081" s="6">
        <v>1573.98</v>
      </c>
      <c r="R4081" s="6">
        <v>423.79</v>
      </c>
      <c r="S4081" s="6">
        <v>378.98</v>
      </c>
      <c r="T4081" t="s">
        <v>36</v>
      </c>
      <c r="U4081">
        <v>6</v>
      </c>
      <c r="V4081" t="s">
        <v>189</v>
      </c>
      <c r="W4081" t="s">
        <v>38</v>
      </c>
      <c r="X4081">
        <v>2025</v>
      </c>
      <c r="Y4081" t="s">
        <v>424</v>
      </c>
      <c r="Z4081" s="8">
        <v>0.21210000000000001</v>
      </c>
    </row>
    <row r="4082" spans="1:26" x14ac:dyDescent="0.3">
      <c r="A4082" t="s">
        <v>9180</v>
      </c>
      <c r="B4082" s="4">
        <v>45295</v>
      </c>
      <c r="C4082" t="s">
        <v>286</v>
      </c>
      <c r="D4082" t="s">
        <v>9181</v>
      </c>
      <c r="E4082" t="s">
        <v>29</v>
      </c>
      <c r="F4082" t="s">
        <v>30</v>
      </c>
      <c r="G4082" t="s">
        <v>110</v>
      </c>
      <c r="H4082" t="s">
        <v>269</v>
      </c>
      <c r="I4082" t="s">
        <v>33</v>
      </c>
      <c r="J4082" t="s">
        <v>48</v>
      </c>
      <c r="K4082" t="s">
        <v>35</v>
      </c>
      <c r="L4082">
        <v>1</v>
      </c>
      <c r="M4082" s="6">
        <v>1631.21</v>
      </c>
      <c r="N4082" s="8">
        <v>0.15</v>
      </c>
      <c r="O4082" s="6">
        <v>244.68</v>
      </c>
      <c r="P4082" s="6">
        <v>1386.53</v>
      </c>
      <c r="Q4082" s="6">
        <v>938.87</v>
      </c>
      <c r="R4082" s="6">
        <v>447.66</v>
      </c>
      <c r="S4082" s="6">
        <v>85.78</v>
      </c>
      <c r="T4082" t="s">
        <v>117</v>
      </c>
      <c r="U4082">
        <v>1</v>
      </c>
      <c r="V4082" t="s">
        <v>91</v>
      </c>
      <c r="W4082" t="s">
        <v>51</v>
      </c>
      <c r="X4082">
        <v>2024</v>
      </c>
      <c r="Y4082" t="s">
        <v>92</v>
      </c>
      <c r="Z4082" s="8">
        <v>0.32290000000000002</v>
      </c>
    </row>
    <row r="4083" spans="1:26" x14ac:dyDescent="0.3">
      <c r="A4083" t="s">
        <v>9182</v>
      </c>
      <c r="B4083" s="4">
        <v>45581</v>
      </c>
      <c r="C4083" t="s">
        <v>3297</v>
      </c>
      <c r="D4083" t="s">
        <v>9183</v>
      </c>
      <c r="E4083" t="s">
        <v>43</v>
      </c>
      <c r="F4083" t="s">
        <v>256</v>
      </c>
      <c r="G4083" t="s">
        <v>110</v>
      </c>
      <c r="H4083" t="s">
        <v>166</v>
      </c>
      <c r="I4083" t="s">
        <v>75</v>
      </c>
      <c r="J4083" t="s">
        <v>59</v>
      </c>
      <c r="K4083" t="s">
        <v>49</v>
      </c>
      <c r="L4083">
        <v>2</v>
      </c>
      <c r="M4083" s="6">
        <v>1165.83</v>
      </c>
      <c r="N4083" s="8">
        <v>0.05</v>
      </c>
      <c r="O4083" s="6">
        <v>116.58</v>
      </c>
      <c r="P4083" s="6">
        <v>2215.08</v>
      </c>
      <c r="Q4083" s="6">
        <v>1493.13</v>
      </c>
      <c r="R4083" s="6">
        <v>721.95</v>
      </c>
      <c r="S4083" s="6">
        <v>250.14</v>
      </c>
      <c r="T4083" t="s">
        <v>36</v>
      </c>
      <c r="U4083">
        <v>10</v>
      </c>
      <c r="V4083" t="s">
        <v>146</v>
      </c>
      <c r="W4083" t="s">
        <v>85</v>
      </c>
      <c r="X4083">
        <v>2024</v>
      </c>
      <c r="Y4083" t="s">
        <v>184</v>
      </c>
      <c r="Z4083" s="8">
        <v>0.32590000000000002</v>
      </c>
    </row>
    <row r="4084" spans="1:26" x14ac:dyDescent="0.3">
      <c r="A4084" t="s">
        <v>9184</v>
      </c>
      <c r="B4084" s="4">
        <v>45724</v>
      </c>
      <c r="C4084" t="s">
        <v>1130</v>
      </c>
      <c r="D4084" t="s">
        <v>9185</v>
      </c>
      <c r="E4084" t="s">
        <v>56</v>
      </c>
      <c r="F4084" t="s">
        <v>90</v>
      </c>
      <c r="G4084" t="s">
        <v>132</v>
      </c>
      <c r="H4084" t="s">
        <v>154</v>
      </c>
      <c r="I4084" t="s">
        <v>47</v>
      </c>
      <c r="J4084" t="s">
        <v>59</v>
      </c>
      <c r="K4084" t="s">
        <v>35</v>
      </c>
      <c r="L4084">
        <v>1</v>
      </c>
      <c r="M4084" s="6">
        <v>2644.67</v>
      </c>
      <c r="N4084" s="8">
        <v>0.15</v>
      </c>
      <c r="O4084" s="6">
        <v>396.7</v>
      </c>
      <c r="P4084" s="6">
        <v>2247.9699999999998</v>
      </c>
      <c r="Q4084" s="6">
        <v>1408.66</v>
      </c>
      <c r="R4084" s="6">
        <v>839.31</v>
      </c>
      <c r="S4084" s="6">
        <v>443.39</v>
      </c>
      <c r="T4084" t="s">
        <v>36</v>
      </c>
      <c r="U4084">
        <v>3</v>
      </c>
      <c r="V4084" t="s">
        <v>50</v>
      </c>
      <c r="W4084" t="s">
        <v>51</v>
      </c>
      <c r="X4084">
        <v>2025</v>
      </c>
      <c r="Y4084" t="s">
        <v>52</v>
      </c>
      <c r="Z4084" s="8">
        <v>0.37340000000000001</v>
      </c>
    </row>
    <row r="4085" spans="1:26" x14ac:dyDescent="0.3">
      <c r="A4085" t="s">
        <v>9186</v>
      </c>
      <c r="B4085" s="4">
        <v>45762</v>
      </c>
      <c r="C4085" t="s">
        <v>4184</v>
      </c>
      <c r="D4085" t="s">
        <v>9187</v>
      </c>
      <c r="E4085" t="s">
        <v>29</v>
      </c>
      <c r="F4085" t="s">
        <v>141</v>
      </c>
      <c r="G4085" t="s">
        <v>110</v>
      </c>
      <c r="H4085" t="s">
        <v>281</v>
      </c>
      <c r="I4085" t="s">
        <v>75</v>
      </c>
      <c r="J4085" t="s">
        <v>59</v>
      </c>
      <c r="K4085" t="s">
        <v>102</v>
      </c>
      <c r="L4085">
        <v>1</v>
      </c>
      <c r="M4085" s="6">
        <v>1252.8800000000001</v>
      </c>
      <c r="N4085" s="8">
        <v>0.3</v>
      </c>
      <c r="O4085" s="6">
        <v>375.86</v>
      </c>
      <c r="P4085" s="6">
        <v>877.02</v>
      </c>
      <c r="Q4085" s="6">
        <v>670.7</v>
      </c>
      <c r="R4085" s="6">
        <v>206.32</v>
      </c>
      <c r="S4085" s="6">
        <v>50.46</v>
      </c>
      <c r="T4085" t="s">
        <v>36</v>
      </c>
      <c r="U4085">
        <v>4</v>
      </c>
      <c r="V4085" t="s">
        <v>37</v>
      </c>
      <c r="W4085" t="s">
        <v>38</v>
      </c>
      <c r="X4085">
        <v>2025</v>
      </c>
      <c r="Y4085" t="s">
        <v>112</v>
      </c>
      <c r="Z4085" s="8">
        <v>0.23530000000000001</v>
      </c>
    </row>
    <row r="4086" spans="1:26" x14ac:dyDescent="0.3">
      <c r="A4086" t="s">
        <v>9188</v>
      </c>
      <c r="B4086" s="4">
        <v>45472</v>
      </c>
      <c r="C4086" t="s">
        <v>1120</v>
      </c>
      <c r="D4086" t="s">
        <v>9189</v>
      </c>
      <c r="E4086" t="s">
        <v>43</v>
      </c>
      <c r="F4086" t="s">
        <v>44</v>
      </c>
      <c r="G4086" t="s">
        <v>132</v>
      </c>
      <c r="H4086" t="s">
        <v>228</v>
      </c>
      <c r="I4086" t="s">
        <v>116</v>
      </c>
      <c r="J4086" t="s">
        <v>34</v>
      </c>
      <c r="K4086" t="s">
        <v>49</v>
      </c>
      <c r="L4086">
        <v>1</v>
      </c>
      <c r="M4086" s="6">
        <v>299</v>
      </c>
      <c r="N4086" s="8">
        <v>0.15</v>
      </c>
      <c r="O4086" s="6">
        <v>44.85</v>
      </c>
      <c r="P4086" s="6">
        <v>254.15</v>
      </c>
      <c r="Q4086" s="6">
        <v>148.97</v>
      </c>
      <c r="R4086" s="6">
        <v>105.18</v>
      </c>
      <c r="S4086" s="6">
        <v>402.85</v>
      </c>
      <c r="T4086" t="s">
        <v>36</v>
      </c>
      <c r="U4086">
        <v>6</v>
      </c>
      <c r="V4086" t="s">
        <v>189</v>
      </c>
      <c r="W4086" t="s">
        <v>38</v>
      </c>
      <c r="X4086">
        <v>2024</v>
      </c>
      <c r="Y4086" t="s">
        <v>190</v>
      </c>
      <c r="Z4086" s="8">
        <v>0.41389999999999999</v>
      </c>
    </row>
    <row r="4087" spans="1:26" x14ac:dyDescent="0.3">
      <c r="A4087" t="s">
        <v>9190</v>
      </c>
      <c r="B4087" s="4">
        <v>45539</v>
      </c>
      <c r="C4087" t="s">
        <v>724</v>
      </c>
      <c r="D4087" t="s">
        <v>9191</v>
      </c>
      <c r="E4087" t="s">
        <v>43</v>
      </c>
      <c r="F4087" t="s">
        <v>44</v>
      </c>
      <c r="G4087" t="s">
        <v>31</v>
      </c>
      <c r="H4087" t="s">
        <v>32</v>
      </c>
      <c r="I4087" t="s">
        <v>47</v>
      </c>
      <c r="J4087" t="s">
        <v>59</v>
      </c>
      <c r="K4087" t="s">
        <v>49</v>
      </c>
      <c r="L4087">
        <v>3</v>
      </c>
      <c r="M4087" s="6">
        <v>1793.8</v>
      </c>
      <c r="N4087" s="8">
        <v>0.1</v>
      </c>
      <c r="O4087" s="6">
        <v>538.14</v>
      </c>
      <c r="P4087" s="6">
        <v>4843.26</v>
      </c>
      <c r="Q4087" s="6">
        <v>3725.25</v>
      </c>
      <c r="R4087" s="6">
        <v>1118.01</v>
      </c>
      <c r="S4087" s="6">
        <v>211.36</v>
      </c>
      <c r="T4087" t="s">
        <v>36</v>
      </c>
      <c r="U4087">
        <v>9</v>
      </c>
      <c r="V4087" t="s">
        <v>61</v>
      </c>
      <c r="W4087" t="s">
        <v>62</v>
      </c>
      <c r="X4087">
        <v>2024</v>
      </c>
      <c r="Y4087" t="s">
        <v>63</v>
      </c>
      <c r="Z4087" s="8">
        <v>0.23080000000000001</v>
      </c>
    </row>
    <row r="4088" spans="1:26" x14ac:dyDescent="0.3">
      <c r="A4088" t="s">
        <v>9192</v>
      </c>
      <c r="B4088" s="4">
        <v>45919</v>
      </c>
      <c r="C4088" t="s">
        <v>988</v>
      </c>
      <c r="D4088" t="s">
        <v>9193</v>
      </c>
      <c r="E4088" t="s">
        <v>67</v>
      </c>
      <c r="F4088" t="s">
        <v>82</v>
      </c>
      <c r="G4088" t="s">
        <v>132</v>
      </c>
      <c r="H4088" t="s">
        <v>133</v>
      </c>
      <c r="I4088" t="s">
        <v>47</v>
      </c>
      <c r="J4088" t="s">
        <v>59</v>
      </c>
      <c r="K4088" t="s">
        <v>102</v>
      </c>
      <c r="L4088">
        <v>1</v>
      </c>
      <c r="M4088" s="6">
        <v>1376.23</v>
      </c>
      <c r="N4088" s="8">
        <v>0</v>
      </c>
      <c r="O4088" s="6">
        <v>0</v>
      </c>
      <c r="P4088" s="6">
        <v>1376.23</v>
      </c>
      <c r="Q4088" s="6">
        <v>1068.55</v>
      </c>
      <c r="R4088" s="6">
        <v>307.68</v>
      </c>
      <c r="S4088" s="6">
        <v>424.72</v>
      </c>
      <c r="T4088" t="s">
        <v>117</v>
      </c>
      <c r="U4088">
        <v>9</v>
      </c>
      <c r="V4088" t="s">
        <v>61</v>
      </c>
      <c r="W4088" t="s">
        <v>62</v>
      </c>
      <c r="X4088">
        <v>2025</v>
      </c>
      <c r="Y4088" t="s">
        <v>97</v>
      </c>
      <c r="Z4088" s="8">
        <v>0.22359999999999999</v>
      </c>
    </row>
    <row r="4089" spans="1:26" x14ac:dyDescent="0.3">
      <c r="A4089" t="s">
        <v>9194</v>
      </c>
      <c r="B4089" s="4">
        <v>45570</v>
      </c>
      <c r="C4089" t="s">
        <v>4292</v>
      </c>
      <c r="D4089" t="s">
        <v>9195</v>
      </c>
      <c r="E4089" t="s">
        <v>67</v>
      </c>
      <c r="F4089" t="s">
        <v>334</v>
      </c>
      <c r="G4089" t="s">
        <v>110</v>
      </c>
      <c r="H4089" t="s">
        <v>269</v>
      </c>
      <c r="I4089" t="s">
        <v>75</v>
      </c>
      <c r="J4089" t="s">
        <v>48</v>
      </c>
      <c r="K4089" t="s">
        <v>102</v>
      </c>
      <c r="L4089">
        <v>1</v>
      </c>
      <c r="M4089" s="6">
        <v>864.67</v>
      </c>
      <c r="N4089" s="8">
        <v>0.2</v>
      </c>
      <c r="O4089" s="6">
        <v>172.93</v>
      </c>
      <c r="P4089" s="6">
        <v>691.74</v>
      </c>
      <c r="Q4089" s="6">
        <v>458.25</v>
      </c>
      <c r="R4089" s="6">
        <v>233.49</v>
      </c>
      <c r="S4089" s="6">
        <v>157.6</v>
      </c>
      <c r="T4089" t="s">
        <v>36</v>
      </c>
      <c r="U4089">
        <v>10</v>
      </c>
      <c r="V4089" t="s">
        <v>146</v>
      </c>
      <c r="W4089" t="s">
        <v>85</v>
      </c>
      <c r="X4089">
        <v>2024</v>
      </c>
      <c r="Y4089" t="s">
        <v>184</v>
      </c>
      <c r="Z4089" s="8">
        <v>0.33750000000000002</v>
      </c>
    </row>
    <row r="4090" spans="1:26" x14ac:dyDescent="0.3">
      <c r="A4090" t="s">
        <v>9196</v>
      </c>
      <c r="B4090" s="4">
        <v>45872</v>
      </c>
      <c r="C4090" t="s">
        <v>1885</v>
      </c>
      <c r="D4090" t="s">
        <v>9197</v>
      </c>
      <c r="E4090" t="s">
        <v>56</v>
      </c>
      <c r="F4090" t="s">
        <v>238</v>
      </c>
      <c r="G4090" t="s">
        <v>45</v>
      </c>
      <c r="H4090" t="s">
        <v>32</v>
      </c>
      <c r="I4090" t="s">
        <v>75</v>
      </c>
      <c r="J4090" t="s">
        <v>59</v>
      </c>
      <c r="K4090" t="s">
        <v>35</v>
      </c>
      <c r="L4090">
        <v>2</v>
      </c>
      <c r="M4090" s="6">
        <v>669.71</v>
      </c>
      <c r="N4090" s="8">
        <v>0.1</v>
      </c>
      <c r="O4090" s="6">
        <v>133.94</v>
      </c>
      <c r="P4090" s="6">
        <v>1205.48</v>
      </c>
      <c r="Q4090" s="6">
        <v>976.67</v>
      </c>
      <c r="R4090" s="6">
        <v>228.81</v>
      </c>
      <c r="S4090" s="6">
        <v>213.5</v>
      </c>
      <c r="T4090" t="s">
        <v>77</v>
      </c>
      <c r="U4090">
        <v>8</v>
      </c>
      <c r="V4090" t="s">
        <v>118</v>
      </c>
      <c r="W4090" t="s">
        <v>62</v>
      </c>
      <c r="X4090">
        <v>2025</v>
      </c>
      <c r="Y4090" t="s">
        <v>277</v>
      </c>
      <c r="Z4090" s="8">
        <v>0.1898</v>
      </c>
    </row>
    <row r="4091" spans="1:26" x14ac:dyDescent="0.3">
      <c r="A4091" t="s">
        <v>9198</v>
      </c>
      <c r="B4091" s="4">
        <v>45545</v>
      </c>
      <c r="C4091" t="s">
        <v>456</v>
      </c>
      <c r="D4091" t="s">
        <v>9199</v>
      </c>
      <c r="E4091" t="s">
        <v>29</v>
      </c>
      <c r="F4091" t="s">
        <v>123</v>
      </c>
      <c r="G4091" t="s">
        <v>132</v>
      </c>
      <c r="H4091" t="s">
        <v>133</v>
      </c>
      <c r="I4091" t="s">
        <v>47</v>
      </c>
      <c r="J4091" t="s">
        <v>34</v>
      </c>
      <c r="K4091" t="s">
        <v>102</v>
      </c>
      <c r="L4091">
        <v>1</v>
      </c>
      <c r="M4091" s="6">
        <v>889.57</v>
      </c>
      <c r="N4091" s="8">
        <v>0.15</v>
      </c>
      <c r="O4091" s="6">
        <v>133.44</v>
      </c>
      <c r="P4091" s="6">
        <v>756.13</v>
      </c>
      <c r="Q4091" s="6">
        <v>516.29</v>
      </c>
      <c r="R4091" s="6">
        <v>239.84</v>
      </c>
      <c r="S4091" s="6">
        <v>218.19</v>
      </c>
      <c r="T4091" t="s">
        <v>36</v>
      </c>
      <c r="U4091">
        <v>9</v>
      </c>
      <c r="V4091" t="s">
        <v>61</v>
      </c>
      <c r="W4091" t="s">
        <v>62</v>
      </c>
      <c r="X4091">
        <v>2024</v>
      </c>
      <c r="Y4091" t="s">
        <v>63</v>
      </c>
      <c r="Z4091" s="8">
        <v>0.31719999999999998</v>
      </c>
    </row>
    <row r="4092" spans="1:26" x14ac:dyDescent="0.3">
      <c r="A4092" t="s">
        <v>9200</v>
      </c>
      <c r="B4092" s="4">
        <v>45472</v>
      </c>
      <c r="C4092" t="s">
        <v>2287</v>
      </c>
      <c r="D4092" t="s">
        <v>9201</v>
      </c>
      <c r="E4092" t="s">
        <v>56</v>
      </c>
      <c r="F4092" t="s">
        <v>57</v>
      </c>
      <c r="G4092" t="s">
        <v>110</v>
      </c>
      <c r="H4092" t="s">
        <v>269</v>
      </c>
      <c r="I4092" t="s">
        <v>75</v>
      </c>
      <c r="J4092" t="s">
        <v>34</v>
      </c>
      <c r="K4092" t="s">
        <v>102</v>
      </c>
      <c r="L4092">
        <v>2</v>
      </c>
      <c r="M4092" s="6">
        <v>2248.5100000000002</v>
      </c>
      <c r="N4092" s="8">
        <v>0.05</v>
      </c>
      <c r="O4092" s="6">
        <v>224.85</v>
      </c>
      <c r="P4092" s="6">
        <v>4272.17</v>
      </c>
      <c r="Q4092" s="6">
        <v>3472.21</v>
      </c>
      <c r="R4092" s="6">
        <v>799.96</v>
      </c>
      <c r="S4092" s="6">
        <v>73.34</v>
      </c>
      <c r="T4092" t="s">
        <v>36</v>
      </c>
      <c r="U4092">
        <v>6</v>
      </c>
      <c r="V4092" t="s">
        <v>189</v>
      </c>
      <c r="W4092" t="s">
        <v>38</v>
      </c>
      <c r="X4092">
        <v>2024</v>
      </c>
      <c r="Y4092" t="s">
        <v>190</v>
      </c>
      <c r="Z4092" s="8">
        <v>0.18720000000000001</v>
      </c>
    </row>
    <row r="4093" spans="1:26" x14ac:dyDescent="0.3">
      <c r="A4093" t="s">
        <v>9202</v>
      </c>
      <c r="B4093" s="4">
        <v>45972</v>
      </c>
      <c r="C4093" t="s">
        <v>1749</v>
      </c>
      <c r="D4093" t="s">
        <v>9203</v>
      </c>
      <c r="E4093" t="s">
        <v>108</v>
      </c>
      <c r="F4093" t="s">
        <v>364</v>
      </c>
      <c r="G4093" t="s">
        <v>31</v>
      </c>
      <c r="H4093" t="s">
        <v>32</v>
      </c>
      <c r="I4093" t="s">
        <v>33</v>
      </c>
      <c r="J4093" t="s">
        <v>59</v>
      </c>
      <c r="K4093" t="s">
        <v>35</v>
      </c>
      <c r="L4093">
        <v>1</v>
      </c>
      <c r="M4093" s="6">
        <v>2645.61</v>
      </c>
      <c r="N4093" s="8">
        <v>0.05</v>
      </c>
      <c r="O4093" s="6">
        <v>132.28</v>
      </c>
      <c r="P4093" s="6">
        <v>2513.33</v>
      </c>
      <c r="Q4093" s="6">
        <v>1954.19</v>
      </c>
      <c r="R4093" s="6">
        <v>559.14</v>
      </c>
      <c r="S4093" s="6">
        <v>366.17</v>
      </c>
      <c r="T4093" t="s">
        <v>36</v>
      </c>
      <c r="U4093">
        <v>11</v>
      </c>
      <c r="V4093" t="s">
        <v>124</v>
      </c>
      <c r="W4093" t="s">
        <v>85</v>
      </c>
      <c r="X4093">
        <v>2025</v>
      </c>
      <c r="Y4093" t="s">
        <v>221</v>
      </c>
      <c r="Z4093" s="8">
        <v>0.2225</v>
      </c>
    </row>
    <row r="4094" spans="1:26" x14ac:dyDescent="0.3">
      <c r="A4094" t="s">
        <v>9204</v>
      </c>
      <c r="B4094" s="4">
        <v>45800</v>
      </c>
      <c r="C4094" t="s">
        <v>4724</v>
      </c>
      <c r="D4094" t="s">
        <v>9205</v>
      </c>
      <c r="E4094" t="s">
        <v>29</v>
      </c>
      <c r="F4094" t="s">
        <v>141</v>
      </c>
      <c r="G4094" t="s">
        <v>31</v>
      </c>
      <c r="H4094" t="s">
        <v>96</v>
      </c>
      <c r="I4094" t="s">
        <v>47</v>
      </c>
      <c r="J4094" t="s">
        <v>34</v>
      </c>
      <c r="K4094" t="s">
        <v>35</v>
      </c>
      <c r="L4094">
        <v>2</v>
      </c>
      <c r="M4094" s="6">
        <v>1683.29</v>
      </c>
      <c r="N4094" s="8">
        <v>0.1</v>
      </c>
      <c r="O4094" s="6">
        <v>336.66</v>
      </c>
      <c r="P4094" s="6">
        <v>3029.92</v>
      </c>
      <c r="Q4094" s="6">
        <v>2195.4699999999998</v>
      </c>
      <c r="R4094" s="6">
        <v>834.45</v>
      </c>
      <c r="S4094" s="6">
        <v>338.38</v>
      </c>
      <c r="T4094" t="s">
        <v>36</v>
      </c>
      <c r="U4094">
        <v>5</v>
      </c>
      <c r="V4094" t="s">
        <v>103</v>
      </c>
      <c r="W4094" t="s">
        <v>38</v>
      </c>
      <c r="X4094">
        <v>2025</v>
      </c>
      <c r="Y4094" t="s">
        <v>167</v>
      </c>
      <c r="Z4094" s="8">
        <v>0.27539999999999998</v>
      </c>
    </row>
    <row r="4095" spans="1:26" x14ac:dyDescent="0.3">
      <c r="A4095" t="s">
        <v>9206</v>
      </c>
      <c r="B4095" s="4">
        <v>45991</v>
      </c>
      <c r="C4095" t="s">
        <v>2065</v>
      </c>
      <c r="D4095" t="s">
        <v>9207</v>
      </c>
      <c r="E4095" t="s">
        <v>56</v>
      </c>
      <c r="F4095" t="s">
        <v>238</v>
      </c>
      <c r="G4095" t="s">
        <v>132</v>
      </c>
      <c r="H4095" t="s">
        <v>133</v>
      </c>
      <c r="I4095" t="s">
        <v>33</v>
      </c>
      <c r="J4095" t="s">
        <v>59</v>
      </c>
      <c r="K4095" t="s">
        <v>102</v>
      </c>
      <c r="L4095">
        <v>1</v>
      </c>
      <c r="M4095" s="6">
        <v>683.11</v>
      </c>
      <c r="N4095" s="8">
        <v>0.1</v>
      </c>
      <c r="O4095" s="6">
        <v>68.31</v>
      </c>
      <c r="P4095" s="6">
        <v>614.79999999999995</v>
      </c>
      <c r="Q4095" s="6">
        <v>375.19</v>
      </c>
      <c r="R4095" s="6">
        <v>239.61</v>
      </c>
      <c r="S4095" s="6">
        <v>246.7</v>
      </c>
      <c r="T4095" t="s">
        <v>36</v>
      </c>
      <c r="U4095">
        <v>11</v>
      </c>
      <c r="V4095" t="s">
        <v>124</v>
      </c>
      <c r="W4095" t="s">
        <v>85</v>
      </c>
      <c r="X4095">
        <v>2025</v>
      </c>
      <c r="Y4095" t="s">
        <v>221</v>
      </c>
      <c r="Z4095" s="8">
        <v>0.38969999999999999</v>
      </c>
    </row>
    <row r="4096" spans="1:26" x14ac:dyDescent="0.3">
      <c r="A4096" t="s">
        <v>9208</v>
      </c>
      <c r="B4096" s="4">
        <v>45857</v>
      </c>
      <c r="C4096" t="s">
        <v>889</v>
      </c>
      <c r="D4096" t="s">
        <v>9209</v>
      </c>
      <c r="E4096" t="s">
        <v>29</v>
      </c>
      <c r="F4096" t="s">
        <v>30</v>
      </c>
      <c r="G4096" t="s">
        <v>110</v>
      </c>
      <c r="H4096" t="s">
        <v>269</v>
      </c>
      <c r="I4096" t="s">
        <v>75</v>
      </c>
      <c r="J4096" t="s">
        <v>59</v>
      </c>
      <c r="K4096" t="s">
        <v>102</v>
      </c>
      <c r="L4096">
        <v>1</v>
      </c>
      <c r="M4096" s="6">
        <v>1628.14</v>
      </c>
      <c r="N4096" s="8">
        <v>0</v>
      </c>
      <c r="O4096" s="6">
        <v>0</v>
      </c>
      <c r="P4096" s="6">
        <v>1628.14</v>
      </c>
      <c r="Q4096" s="6">
        <v>1323.92</v>
      </c>
      <c r="R4096" s="6">
        <v>304.22000000000003</v>
      </c>
      <c r="S4096" s="6">
        <v>437.36</v>
      </c>
      <c r="T4096" t="s">
        <v>36</v>
      </c>
      <c r="U4096">
        <v>7</v>
      </c>
      <c r="V4096" t="s">
        <v>179</v>
      </c>
      <c r="W4096" t="s">
        <v>62</v>
      </c>
      <c r="X4096">
        <v>2025</v>
      </c>
      <c r="Y4096" t="s">
        <v>208</v>
      </c>
      <c r="Z4096" s="8">
        <v>0.18690000000000001</v>
      </c>
    </row>
    <row r="4097" spans="1:26" x14ac:dyDescent="0.3">
      <c r="A4097" t="s">
        <v>9210</v>
      </c>
      <c r="B4097" s="4">
        <v>45617</v>
      </c>
      <c r="C4097" t="s">
        <v>210</v>
      </c>
      <c r="D4097" t="s">
        <v>9211</v>
      </c>
      <c r="E4097" t="s">
        <v>56</v>
      </c>
      <c r="F4097" t="s">
        <v>238</v>
      </c>
      <c r="G4097" t="s">
        <v>69</v>
      </c>
      <c r="H4097" t="s">
        <v>188</v>
      </c>
      <c r="I4097" t="s">
        <v>33</v>
      </c>
      <c r="J4097" t="s">
        <v>59</v>
      </c>
      <c r="K4097" t="s">
        <v>60</v>
      </c>
      <c r="L4097">
        <v>3</v>
      </c>
      <c r="M4097" s="6">
        <v>1084.29</v>
      </c>
      <c r="N4097" s="8">
        <v>0.1</v>
      </c>
      <c r="O4097" s="6">
        <v>325.29000000000002</v>
      </c>
      <c r="P4097" s="6">
        <v>2927.58</v>
      </c>
      <c r="Q4097" s="6">
        <v>2217.7600000000002</v>
      </c>
      <c r="R4097" s="6">
        <v>709.82</v>
      </c>
      <c r="S4097" s="6">
        <v>306.47000000000003</v>
      </c>
      <c r="T4097" t="s">
        <v>117</v>
      </c>
      <c r="U4097">
        <v>11</v>
      </c>
      <c r="V4097" t="s">
        <v>124</v>
      </c>
      <c r="W4097" t="s">
        <v>85</v>
      </c>
      <c r="X4097">
        <v>2024</v>
      </c>
      <c r="Y4097" t="s">
        <v>125</v>
      </c>
      <c r="Z4097" s="8">
        <v>0.24249999999999999</v>
      </c>
    </row>
    <row r="4098" spans="1:26" x14ac:dyDescent="0.3">
      <c r="A4098" t="s">
        <v>9212</v>
      </c>
      <c r="B4098" s="4">
        <v>45648</v>
      </c>
      <c r="C4098" t="s">
        <v>2421</v>
      </c>
      <c r="D4098" t="s">
        <v>9213</v>
      </c>
      <c r="E4098" t="s">
        <v>29</v>
      </c>
      <c r="F4098" t="s">
        <v>123</v>
      </c>
      <c r="G4098" t="s">
        <v>69</v>
      </c>
      <c r="H4098" t="s">
        <v>83</v>
      </c>
      <c r="I4098" t="s">
        <v>33</v>
      </c>
      <c r="J4098" t="s">
        <v>59</v>
      </c>
      <c r="K4098" t="s">
        <v>60</v>
      </c>
      <c r="L4098">
        <v>2</v>
      </c>
      <c r="M4098" s="6">
        <v>2065.85</v>
      </c>
      <c r="N4098" s="8">
        <v>0.3</v>
      </c>
      <c r="O4098" s="6">
        <v>1239.51</v>
      </c>
      <c r="P4098" s="6">
        <v>2892.19</v>
      </c>
      <c r="Q4098" s="6">
        <v>1895.73</v>
      </c>
      <c r="R4098" s="6">
        <v>996.46</v>
      </c>
      <c r="S4098" s="6">
        <v>368.5</v>
      </c>
      <c r="T4098" t="s">
        <v>117</v>
      </c>
      <c r="U4098">
        <v>12</v>
      </c>
      <c r="V4098" t="s">
        <v>84</v>
      </c>
      <c r="W4098" t="s">
        <v>85</v>
      </c>
      <c r="X4098">
        <v>2024</v>
      </c>
      <c r="Y4098" t="s">
        <v>162</v>
      </c>
      <c r="Z4098" s="8">
        <v>0.34449999999999997</v>
      </c>
    </row>
    <row r="4099" spans="1:26" x14ac:dyDescent="0.3">
      <c r="A4099" t="s">
        <v>9214</v>
      </c>
      <c r="B4099" s="4">
        <v>45941</v>
      </c>
      <c r="C4099" t="s">
        <v>2183</v>
      </c>
      <c r="D4099" t="s">
        <v>9215</v>
      </c>
      <c r="E4099" t="s">
        <v>43</v>
      </c>
      <c r="F4099" t="s">
        <v>101</v>
      </c>
      <c r="G4099" t="s">
        <v>31</v>
      </c>
      <c r="H4099" t="s">
        <v>58</v>
      </c>
      <c r="I4099" t="s">
        <v>47</v>
      </c>
      <c r="J4099" t="s">
        <v>34</v>
      </c>
      <c r="K4099" t="s">
        <v>35</v>
      </c>
      <c r="L4099">
        <v>1</v>
      </c>
      <c r="M4099" s="6">
        <v>1106.1600000000001</v>
      </c>
      <c r="N4099" s="8">
        <v>0.15</v>
      </c>
      <c r="O4099" s="6">
        <v>165.92</v>
      </c>
      <c r="P4099" s="6">
        <v>940.24</v>
      </c>
      <c r="Q4099" s="6">
        <v>568.46</v>
      </c>
      <c r="R4099" s="6">
        <v>371.78</v>
      </c>
      <c r="S4099" s="6">
        <v>144.88999999999999</v>
      </c>
      <c r="T4099" t="s">
        <v>36</v>
      </c>
      <c r="U4099">
        <v>10</v>
      </c>
      <c r="V4099" t="s">
        <v>146</v>
      </c>
      <c r="W4099" t="s">
        <v>85</v>
      </c>
      <c r="X4099">
        <v>2025</v>
      </c>
      <c r="Y4099" t="s">
        <v>147</v>
      </c>
      <c r="Z4099" s="8">
        <v>0.39539999999999997</v>
      </c>
    </row>
    <row r="4100" spans="1:26" x14ac:dyDescent="0.3">
      <c r="A4100" t="s">
        <v>9216</v>
      </c>
      <c r="B4100" s="4">
        <v>45971</v>
      </c>
      <c r="C4100" t="s">
        <v>192</v>
      </c>
      <c r="D4100" t="s">
        <v>9217</v>
      </c>
      <c r="E4100" t="s">
        <v>56</v>
      </c>
      <c r="F4100" t="s">
        <v>74</v>
      </c>
      <c r="G4100" t="s">
        <v>132</v>
      </c>
      <c r="H4100" t="s">
        <v>133</v>
      </c>
      <c r="I4100" t="s">
        <v>33</v>
      </c>
      <c r="J4100" t="s">
        <v>34</v>
      </c>
      <c r="K4100" t="s">
        <v>35</v>
      </c>
      <c r="L4100">
        <v>1</v>
      </c>
      <c r="M4100" s="6">
        <v>2471.66</v>
      </c>
      <c r="N4100" s="8">
        <v>0.2</v>
      </c>
      <c r="O4100" s="6">
        <v>494.33</v>
      </c>
      <c r="P4100" s="6">
        <v>1977.33</v>
      </c>
      <c r="Q4100" s="6">
        <v>1517.98</v>
      </c>
      <c r="R4100" s="6">
        <v>459.35</v>
      </c>
      <c r="S4100" s="6">
        <v>128.33000000000001</v>
      </c>
      <c r="T4100" t="s">
        <v>36</v>
      </c>
      <c r="U4100">
        <v>11</v>
      </c>
      <c r="V4100" t="s">
        <v>124</v>
      </c>
      <c r="W4100" t="s">
        <v>85</v>
      </c>
      <c r="X4100">
        <v>2025</v>
      </c>
      <c r="Y4100" t="s">
        <v>221</v>
      </c>
      <c r="Z4100" s="8">
        <v>0.23230000000000001</v>
      </c>
    </row>
    <row r="4101" spans="1:26" x14ac:dyDescent="0.3">
      <c r="A4101" t="s">
        <v>9218</v>
      </c>
      <c r="B4101" s="4">
        <v>45682</v>
      </c>
      <c r="C4101" t="s">
        <v>54</v>
      </c>
      <c r="D4101" t="s">
        <v>9219</v>
      </c>
      <c r="E4101" t="s">
        <v>56</v>
      </c>
      <c r="F4101" t="s">
        <v>238</v>
      </c>
      <c r="G4101" t="s">
        <v>110</v>
      </c>
      <c r="H4101" t="s">
        <v>166</v>
      </c>
      <c r="I4101" t="s">
        <v>47</v>
      </c>
      <c r="J4101" t="s">
        <v>34</v>
      </c>
      <c r="K4101" t="s">
        <v>35</v>
      </c>
      <c r="L4101">
        <v>1</v>
      </c>
      <c r="M4101" s="6">
        <v>4105.3900000000003</v>
      </c>
      <c r="N4101" s="8">
        <v>0.1</v>
      </c>
      <c r="O4101" s="6">
        <v>410.54</v>
      </c>
      <c r="P4101" s="6">
        <v>3694.85</v>
      </c>
      <c r="Q4101" s="6">
        <v>2810.34</v>
      </c>
      <c r="R4101" s="6">
        <v>884.51</v>
      </c>
      <c r="S4101" s="6">
        <v>379.35</v>
      </c>
      <c r="T4101" t="s">
        <v>36</v>
      </c>
      <c r="U4101">
        <v>1</v>
      </c>
      <c r="V4101" t="s">
        <v>91</v>
      </c>
      <c r="W4101" t="s">
        <v>51</v>
      </c>
      <c r="X4101">
        <v>2025</v>
      </c>
      <c r="Y4101" t="s">
        <v>137</v>
      </c>
      <c r="Z4101" s="8">
        <v>0.2394</v>
      </c>
    </row>
    <row r="4102" spans="1:26" x14ac:dyDescent="0.3">
      <c r="A4102" t="s">
        <v>9220</v>
      </c>
      <c r="B4102" s="4">
        <v>45906</v>
      </c>
      <c r="C4102" t="s">
        <v>422</v>
      </c>
      <c r="D4102" t="s">
        <v>9221</v>
      </c>
      <c r="E4102" t="s">
        <v>108</v>
      </c>
      <c r="F4102" t="s">
        <v>145</v>
      </c>
      <c r="G4102" t="s">
        <v>132</v>
      </c>
      <c r="H4102" t="s">
        <v>133</v>
      </c>
      <c r="I4102" t="s">
        <v>33</v>
      </c>
      <c r="J4102" t="s">
        <v>34</v>
      </c>
      <c r="K4102" t="s">
        <v>35</v>
      </c>
      <c r="L4102">
        <v>1</v>
      </c>
      <c r="M4102" s="6">
        <v>894.95</v>
      </c>
      <c r="N4102" s="8">
        <v>0.3</v>
      </c>
      <c r="O4102" s="6">
        <v>268.48</v>
      </c>
      <c r="P4102" s="6">
        <v>626.47</v>
      </c>
      <c r="Q4102" s="6">
        <v>487.58</v>
      </c>
      <c r="R4102" s="6">
        <v>138.88999999999999</v>
      </c>
      <c r="S4102" s="6">
        <v>274.45999999999998</v>
      </c>
      <c r="T4102" t="s">
        <v>36</v>
      </c>
      <c r="U4102">
        <v>9</v>
      </c>
      <c r="V4102" t="s">
        <v>61</v>
      </c>
      <c r="W4102" t="s">
        <v>62</v>
      </c>
      <c r="X4102">
        <v>2025</v>
      </c>
      <c r="Y4102" t="s">
        <v>97</v>
      </c>
      <c r="Z4102" s="8">
        <v>0.22170000000000001</v>
      </c>
    </row>
    <row r="4103" spans="1:26" x14ac:dyDescent="0.3">
      <c r="A4103" t="s">
        <v>9222</v>
      </c>
      <c r="B4103" s="4">
        <v>45376</v>
      </c>
      <c r="C4103" t="s">
        <v>2982</v>
      </c>
      <c r="D4103" t="s">
        <v>9223</v>
      </c>
      <c r="E4103" t="s">
        <v>56</v>
      </c>
      <c r="F4103" t="s">
        <v>238</v>
      </c>
      <c r="G4103" t="s">
        <v>69</v>
      </c>
      <c r="H4103" t="s">
        <v>83</v>
      </c>
      <c r="I4103" t="s">
        <v>33</v>
      </c>
      <c r="J4103" t="s">
        <v>59</v>
      </c>
      <c r="K4103" t="s">
        <v>102</v>
      </c>
      <c r="L4103">
        <v>2</v>
      </c>
      <c r="M4103" s="6">
        <v>1148.0999999999999</v>
      </c>
      <c r="N4103" s="8">
        <v>0.15</v>
      </c>
      <c r="O4103" s="6">
        <v>344.43</v>
      </c>
      <c r="P4103" s="6">
        <v>1951.77</v>
      </c>
      <c r="Q4103" s="6">
        <v>1450.17</v>
      </c>
      <c r="R4103" s="6">
        <v>501.6</v>
      </c>
      <c r="S4103" s="6">
        <v>280.33999999999997</v>
      </c>
      <c r="T4103" t="s">
        <v>77</v>
      </c>
      <c r="U4103">
        <v>3</v>
      </c>
      <c r="V4103" t="s">
        <v>50</v>
      </c>
      <c r="W4103" t="s">
        <v>51</v>
      </c>
      <c r="X4103">
        <v>2024</v>
      </c>
      <c r="Y4103" t="s">
        <v>78</v>
      </c>
      <c r="Z4103" s="8">
        <v>0.25700000000000001</v>
      </c>
    </row>
    <row r="4104" spans="1:26" x14ac:dyDescent="0.3">
      <c r="A4104" t="s">
        <v>9224</v>
      </c>
      <c r="B4104" s="4">
        <v>45608</v>
      </c>
      <c r="C4104" t="s">
        <v>4318</v>
      </c>
      <c r="D4104" t="s">
        <v>9225</v>
      </c>
      <c r="E4104" t="s">
        <v>56</v>
      </c>
      <c r="F4104" t="s">
        <v>57</v>
      </c>
      <c r="G4104" t="s">
        <v>132</v>
      </c>
      <c r="H4104" t="s">
        <v>228</v>
      </c>
      <c r="I4104" t="s">
        <v>33</v>
      </c>
      <c r="J4104" t="s">
        <v>59</v>
      </c>
      <c r="K4104" t="s">
        <v>76</v>
      </c>
      <c r="L4104">
        <v>1</v>
      </c>
      <c r="M4104" s="6">
        <v>479.33</v>
      </c>
      <c r="N4104" s="8">
        <v>0.25</v>
      </c>
      <c r="O4104" s="6">
        <v>119.83</v>
      </c>
      <c r="P4104" s="6">
        <v>359.5</v>
      </c>
      <c r="Q4104" s="6">
        <v>273.61</v>
      </c>
      <c r="R4104" s="6">
        <v>85.89</v>
      </c>
      <c r="S4104" s="6">
        <v>236.92</v>
      </c>
      <c r="T4104" t="s">
        <v>77</v>
      </c>
      <c r="U4104">
        <v>11</v>
      </c>
      <c r="V4104" t="s">
        <v>124</v>
      </c>
      <c r="W4104" t="s">
        <v>85</v>
      </c>
      <c r="X4104">
        <v>2024</v>
      </c>
      <c r="Y4104" t="s">
        <v>125</v>
      </c>
      <c r="Z4104" s="8">
        <v>0.2389</v>
      </c>
    </row>
    <row r="4105" spans="1:26" x14ac:dyDescent="0.3">
      <c r="A4105" t="s">
        <v>9226</v>
      </c>
      <c r="B4105" s="4">
        <v>45503</v>
      </c>
      <c r="C4105" t="s">
        <v>2221</v>
      </c>
      <c r="D4105" t="s">
        <v>9227</v>
      </c>
      <c r="E4105" t="s">
        <v>56</v>
      </c>
      <c r="F4105" t="s">
        <v>90</v>
      </c>
      <c r="G4105" t="s">
        <v>31</v>
      </c>
      <c r="H4105" t="s">
        <v>195</v>
      </c>
      <c r="I4105" t="s">
        <v>33</v>
      </c>
      <c r="J4105" t="s">
        <v>48</v>
      </c>
      <c r="K4105" t="s">
        <v>35</v>
      </c>
      <c r="L4105">
        <v>4</v>
      </c>
      <c r="M4105" s="6">
        <v>1502.54</v>
      </c>
      <c r="N4105" s="8">
        <v>0.05</v>
      </c>
      <c r="O4105" s="6">
        <v>300.51</v>
      </c>
      <c r="P4105" s="6">
        <v>5709.65</v>
      </c>
      <c r="Q4105" s="6">
        <v>3808.08</v>
      </c>
      <c r="R4105" s="6">
        <v>1901.57</v>
      </c>
      <c r="S4105" s="6">
        <v>111.37</v>
      </c>
      <c r="T4105" t="s">
        <v>117</v>
      </c>
      <c r="U4105">
        <v>7</v>
      </c>
      <c r="V4105" t="s">
        <v>179</v>
      </c>
      <c r="W4105" t="s">
        <v>62</v>
      </c>
      <c r="X4105">
        <v>2024</v>
      </c>
      <c r="Y4105" t="s">
        <v>180</v>
      </c>
      <c r="Z4105" s="8">
        <v>0.33300000000000002</v>
      </c>
    </row>
    <row r="4106" spans="1:26" x14ac:dyDescent="0.3">
      <c r="A4106" t="s">
        <v>9228</v>
      </c>
      <c r="B4106" s="4">
        <v>45806</v>
      </c>
      <c r="C4106" t="s">
        <v>2540</v>
      </c>
      <c r="D4106" t="s">
        <v>9229</v>
      </c>
      <c r="E4106" t="s">
        <v>108</v>
      </c>
      <c r="F4106" t="s">
        <v>364</v>
      </c>
      <c r="G4106" t="s">
        <v>45</v>
      </c>
      <c r="H4106" t="s">
        <v>83</v>
      </c>
      <c r="I4106" t="s">
        <v>47</v>
      </c>
      <c r="J4106" t="s">
        <v>34</v>
      </c>
      <c r="K4106" t="s">
        <v>35</v>
      </c>
      <c r="L4106">
        <v>2</v>
      </c>
      <c r="M4106" s="6">
        <v>1523.22</v>
      </c>
      <c r="N4106" s="8">
        <v>0.05</v>
      </c>
      <c r="O4106" s="6">
        <v>152.32</v>
      </c>
      <c r="P4106" s="6">
        <v>2894.12</v>
      </c>
      <c r="Q4106" s="6">
        <v>2137.87</v>
      </c>
      <c r="R4106" s="6">
        <v>756.25</v>
      </c>
      <c r="S4106" s="6">
        <v>52.36</v>
      </c>
      <c r="T4106" t="s">
        <v>77</v>
      </c>
      <c r="U4106">
        <v>5</v>
      </c>
      <c r="V4106" t="s">
        <v>103</v>
      </c>
      <c r="W4106" t="s">
        <v>38</v>
      </c>
      <c r="X4106">
        <v>2025</v>
      </c>
      <c r="Y4106" t="s">
        <v>167</v>
      </c>
      <c r="Z4106" s="8">
        <v>0.26129999999999998</v>
      </c>
    </row>
    <row r="4107" spans="1:26" x14ac:dyDescent="0.3">
      <c r="A4107" t="s">
        <v>9230</v>
      </c>
      <c r="B4107" s="4">
        <v>45675</v>
      </c>
      <c r="C4107" t="s">
        <v>672</v>
      </c>
      <c r="D4107" t="s">
        <v>9231</v>
      </c>
      <c r="E4107" t="s">
        <v>108</v>
      </c>
      <c r="F4107" t="s">
        <v>364</v>
      </c>
      <c r="G4107" t="s">
        <v>132</v>
      </c>
      <c r="H4107" t="s">
        <v>252</v>
      </c>
      <c r="I4107" t="s">
        <v>47</v>
      </c>
      <c r="J4107" t="s">
        <v>48</v>
      </c>
      <c r="K4107" t="s">
        <v>35</v>
      </c>
      <c r="L4107">
        <v>1</v>
      </c>
      <c r="M4107" s="6">
        <v>2663.96</v>
      </c>
      <c r="N4107" s="8">
        <v>0.1</v>
      </c>
      <c r="O4107" s="6">
        <v>266.39999999999998</v>
      </c>
      <c r="P4107" s="6">
        <v>2397.56</v>
      </c>
      <c r="Q4107" s="6">
        <v>1481.54</v>
      </c>
      <c r="R4107" s="6">
        <v>916.02</v>
      </c>
      <c r="S4107" s="6">
        <v>372.36</v>
      </c>
      <c r="T4107" t="s">
        <v>36</v>
      </c>
      <c r="U4107">
        <v>1</v>
      </c>
      <c r="V4107" t="s">
        <v>91</v>
      </c>
      <c r="W4107" t="s">
        <v>51</v>
      </c>
      <c r="X4107">
        <v>2025</v>
      </c>
      <c r="Y4107" t="s">
        <v>137</v>
      </c>
      <c r="Z4107" s="8">
        <v>0.3821</v>
      </c>
    </row>
    <row r="4108" spans="1:26" x14ac:dyDescent="0.3">
      <c r="A4108" t="s">
        <v>9232</v>
      </c>
      <c r="B4108" s="4">
        <v>45982</v>
      </c>
      <c r="C4108" t="s">
        <v>302</v>
      </c>
      <c r="D4108" t="s">
        <v>9233</v>
      </c>
      <c r="E4108" t="s">
        <v>43</v>
      </c>
      <c r="F4108" t="s">
        <v>44</v>
      </c>
      <c r="G4108" t="s">
        <v>45</v>
      </c>
      <c r="H4108" t="s">
        <v>32</v>
      </c>
      <c r="I4108" t="s">
        <v>47</v>
      </c>
      <c r="J4108" t="s">
        <v>48</v>
      </c>
      <c r="K4108" t="s">
        <v>49</v>
      </c>
      <c r="L4108">
        <v>3</v>
      </c>
      <c r="M4108" s="6">
        <v>872.08</v>
      </c>
      <c r="N4108" s="8">
        <v>0.05</v>
      </c>
      <c r="O4108" s="6">
        <v>130.81</v>
      </c>
      <c r="P4108" s="6">
        <v>2485.4299999999998</v>
      </c>
      <c r="Q4108" s="6">
        <v>2007.6</v>
      </c>
      <c r="R4108" s="6">
        <v>477.83</v>
      </c>
      <c r="S4108" s="6">
        <v>127.05</v>
      </c>
      <c r="T4108" t="s">
        <v>36</v>
      </c>
      <c r="U4108">
        <v>11</v>
      </c>
      <c r="V4108" t="s">
        <v>124</v>
      </c>
      <c r="W4108" t="s">
        <v>85</v>
      </c>
      <c r="X4108">
        <v>2025</v>
      </c>
      <c r="Y4108" t="s">
        <v>221</v>
      </c>
      <c r="Z4108" s="8">
        <v>0.1923</v>
      </c>
    </row>
    <row r="4109" spans="1:26" x14ac:dyDescent="0.3">
      <c r="A4109" t="s">
        <v>9234</v>
      </c>
      <c r="B4109" s="4">
        <v>45633</v>
      </c>
      <c r="C4109" t="s">
        <v>143</v>
      </c>
      <c r="D4109" t="s">
        <v>9235</v>
      </c>
      <c r="E4109" t="s">
        <v>29</v>
      </c>
      <c r="F4109" t="s">
        <v>30</v>
      </c>
      <c r="G4109" t="s">
        <v>31</v>
      </c>
      <c r="H4109" t="s">
        <v>96</v>
      </c>
      <c r="I4109" t="s">
        <v>33</v>
      </c>
      <c r="J4109" t="s">
        <v>34</v>
      </c>
      <c r="K4109" t="s">
        <v>102</v>
      </c>
      <c r="L4109">
        <v>1</v>
      </c>
      <c r="M4109" s="6">
        <v>1036.26</v>
      </c>
      <c r="N4109" s="8">
        <v>0.25</v>
      </c>
      <c r="O4109" s="6">
        <v>259.06</v>
      </c>
      <c r="P4109" s="6">
        <v>777.2</v>
      </c>
      <c r="Q4109" s="6">
        <v>538.52</v>
      </c>
      <c r="R4109" s="6">
        <v>238.68</v>
      </c>
      <c r="S4109" s="6">
        <v>340.34</v>
      </c>
      <c r="T4109" t="s">
        <v>36</v>
      </c>
      <c r="U4109">
        <v>12</v>
      </c>
      <c r="V4109" t="s">
        <v>84</v>
      </c>
      <c r="W4109" t="s">
        <v>85</v>
      </c>
      <c r="X4109">
        <v>2024</v>
      </c>
      <c r="Y4109" t="s">
        <v>162</v>
      </c>
      <c r="Z4109" s="8">
        <v>0.30709999999999998</v>
      </c>
    </row>
    <row r="4110" spans="1:26" x14ac:dyDescent="0.3">
      <c r="A4110" t="s">
        <v>9236</v>
      </c>
      <c r="B4110" s="4">
        <v>45329</v>
      </c>
      <c r="C4110" t="s">
        <v>3676</v>
      </c>
      <c r="D4110" t="s">
        <v>9237</v>
      </c>
      <c r="E4110" t="s">
        <v>29</v>
      </c>
      <c r="F4110" t="s">
        <v>123</v>
      </c>
      <c r="G4110" t="s">
        <v>31</v>
      </c>
      <c r="H4110" t="s">
        <v>32</v>
      </c>
      <c r="I4110" t="s">
        <v>33</v>
      </c>
      <c r="J4110" t="s">
        <v>59</v>
      </c>
      <c r="K4110" t="s">
        <v>35</v>
      </c>
      <c r="L4110">
        <v>3</v>
      </c>
      <c r="M4110" s="6">
        <v>782.94</v>
      </c>
      <c r="N4110" s="8">
        <v>0.15</v>
      </c>
      <c r="O4110" s="6">
        <v>352.32</v>
      </c>
      <c r="P4110" s="6">
        <v>1996.5</v>
      </c>
      <c r="Q4110" s="6">
        <v>1169.1099999999999</v>
      </c>
      <c r="R4110" s="6">
        <v>827.39</v>
      </c>
      <c r="S4110" s="6">
        <v>371.02</v>
      </c>
      <c r="T4110" t="s">
        <v>36</v>
      </c>
      <c r="U4110">
        <v>2</v>
      </c>
      <c r="V4110" t="s">
        <v>171</v>
      </c>
      <c r="W4110" t="s">
        <v>51</v>
      </c>
      <c r="X4110">
        <v>2024</v>
      </c>
      <c r="Y4110" t="s">
        <v>214</v>
      </c>
      <c r="Z4110" s="8">
        <v>0.41439999999999999</v>
      </c>
    </row>
    <row r="4111" spans="1:26" x14ac:dyDescent="0.3">
      <c r="A4111" t="s">
        <v>9238</v>
      </c>
      <c r="B4111" s="4">
        <v>45802</v>
      </c>
      <c r="C4111" t="s">
        <v>2113</v>
      </c>
      <c r="D4111" t="s">
        <v>9239</v>
      </c>
      <c r="E4111" t="s">
        <v>108</v>
      </c>
      <c r="F4111" t="s">
        <v>109</v>
      </c>
      <c r="G4111" t="s">
        <v>132</v>
      </c>
      <c r="H4111" t="s">
        <v>228</v>
      </c>
      <c r="I4111" t="s">
        <v>33</v>
      </c>
      <c r="J4111" t="s">
        <v>59</v>
      </c>
      <c r="K4111" t="s">
        <v>35</v>
      </c>
      <c r="L4111">
        <v>1</v>
      </c>
      <c r="M4111" s="6">
        <v>1790.03</v>
      </c>
      <c r="N4111" s="8">
        <v>0.1</v>
      </c>
      <c r="O4111" s="6">
        <v>179</v>
      </c>
      <c r="P4111" s="6">
        <v>1611.03</v>
      </c>
      <c r="Q4111" s="6">
        <v>1192.8599999999999</v>
      </c>
      <c r="R4111" s="6">
        <v>418.17</v>
      </c>
      <c r="S4111" s="6">
        <v>110.1</v>
      </c>
      <c r="T4111" t="s">
        <v>36</v>
      </c>
      <c r="U4111">
        <v>5</v>
      </c>
      <c r="V4111" t="s">
        <v>103</v>
      </c>
      <c r="W4111" t="s">
        <v>38</v>
      </c>
      <c r="X4111">
        <v>2025</v>
      </c>
      <c r="Y4111" t="s">
        <v>167</v>
      </c>
      <c r="Z4111" s="8">
        <v>0.2596</v>
      </c>
    </row>
    <row r="4112" spans="1:26" x14ac:dyDescent="0.3">
      <c r="A4112" t="s">
        <v>9240</v>
      </c>
      <c r="B4112" s="4">
        <v>45711</v>
      </c>
      <c r="C4112" t="s">
        <v>5095</v>
      </c>
      <c r="D4112" t="s">
        <v>9241</v>
      </c>
      <c r="E4112" t="s">
        <v>56</v>
      </c>
      <c r="F4112" t="s">
        <v>238</v>
      </c>
      <c r="G4112" t="s">
        <v>31</v>
      </c>
      <c r="H4112" t="s">
        <v>58</v>
      </c>
      <c r="I4112" t="s">
        <v>47</v>
      </c>
      <c r="J4112" t="s">
        <v>48</v>
      </c>
      <c r="K4112" t="s">
        <v>49</v>
      </c>
      <c r="L4112">
        <v>1</v>
      </c>
      <c r="M4112" s="6">
        <v>713.99</v>
      </c>
      <c r="N4112" s="8">
        <v>0</v>
      </c>
      <c r="O4112" s="6">
        <v>0</v>
      </c>
      <c r="P4112" s="6">
        <v>713.99</v>
      </c>
      <c r="Q4112" s="6">
        <v>467.3</v>
      </c>
      <c r="R4112" s="6">
        <v>246.69</v>
      </c>
      <c r="S4112" s="6">
        <v>355.62</v>
      </c>
      <c r="T4112" t="s">
        <v>36</v>
      </c>
      <c r="U4112">
        <v>2</v>
      </c>
      <c r="V4112" t="s">
        <v>171</v>
      </c>
      <c r="W4112" t="s">
        <v>51</v>
      </c>
      <c r="X4112">
        <v>2025</v>
      </c>
      <c r="Y4112" t="s">
        <v>172</v>
      </c>
      <c r="Z4112" s="8">
        <v>0.34549999999999997</v>
      </c>
    </row>
    <row r="4113" spans="1:26" x14ac:dyDescent="0.3">
      <c r="A4113" t="s">
        <v>9242</v>
      </c>
      <c r="B4113" s="4">
        <v>45460</v>
      </c>
      <c r="C4113" t="s">
        <v>576</v>
      </c>
      <c r="D4113" t="s">
        <v>9243</v>
      </c>
      <c r="E4113" t="s">
        <v>67</v>
      </c>
      <c r="F4113" t="s">
        <v>334</v>
      </c>
      <c r="G4113" t="s">
        <v>45</v>
      </c>
      <c r="H4113" t="s">
        <v>83</v>
      </c>
      <c r="I4113" t="s">
        <v>33</v>
      </c>
      <c r="J4113" t="s">
        <v>34</v>
      </c>
      <c r="K4113" t="s">
        <v>76</v>
      </c>
      <c r="L4113">
        <v>2</v>
      </c>
      <c r="M4113" s="6">
        <v>1626.02</v>
      </c>
      <c r="N4113" s="8">
        <v>0.1</v>
      </c>
      <c r="O4113" s="6">
        <v>325.2</v>
      </c>
      <c r="P4113" s="6">
        <v>2926.84</v>
      </c>
      <c r="Q4113" s="6">
        <v>2391.77</v>
      </c>
      <c r="R4113" s="6">
        <v>535.07000000000005</v>
      </c>
      <c r="S4113" s="6">
        <v>166.27</v>
      </c>
      <c r="T4113" t="s">
        <v>36</v>
      </c>
      <c r="U4113">
        <v>6</v>
      </c>
      <c r="V4113" t="s">
        <v>189</v>
      </c>
      <c r="W4113" t="s">
        <v>38</v>
      </c>
      <c r="X4113">
        <v>2024</v>
      </c>
      <c r="Y4113" t="s">
        <v>190</v>
      </c>
      <c r="Z4113" s="8">
        <v>0.18279999999999999</v>
      </c>
    </row>
    <row r="4114" spans="1:26" x14ac:dyDescent="0.3">
      <c r="A4114" t="s">
        <v>9244</v>
      </c>
      <c r="B4114" s="4">
        <v>45634</v>
      </c>
      <c r="C4114" t="s">
        <v>2143</v>
      </c>
      <c r="D4114" t="s">
        <v>9245</v>
      </c>
      <c r="E4114" t="s">
        <v>43</v>
      </c>
      <c r="F4114" t="s">
        <v>44</v>
      </c>
      <c r="G4114" t="s">
        <v>69</v>
      </c>
      <c r="H4114" t="s">
        <v>291</v>
      </c>
      <c r="I4114" t="s">
        <v>33</v>
      </c>
      <c r="J4114" t="s">
        <v>48</v>
      </c>
      <c r="K4114" t="s">
        <v>35</v>
      </c>
      <c r="L4114">
        <v>1</v>
      </c>
      <c r="M4114" s="6">
        <v>488.63</v>
      </c>
      <c r="N4114" s="8">
        <v>0.1</v>
      </c>
      <c r="O4114" s="6">
        <v>48.86</v>
      </c>
      <c r="P4114" s="6">
        <v>439.77</v>
      </c>
      <c r="Q4114" s="6">
        <v>316.14</v>
      </c>
      <c r="R4114" s="6">
        <v>123.63</v>
      </c>
      <c r="S4114" s="6">
        <v>152.74</v>
      </c>
      <c r="T4114" t="s">
        <v>77</v>
      </c>
      <c r="U4114">
        <v>12</v>
      </c>
      <c r="V4114" t="s">
        <v>84</v>
      </c>
      <c r="W4114" t="s">
        <v>85</v>
      </c>
      <c r="X4114">
        <v>2024</v>
      </c>
      <c r="Y4114" t="s">
        <v>162</v>
      </c>
      <c r="Z4114" s="8">
        <v>0.28110000000000002</v>
      </c>
    </row>
    <row r="4115" spans="1:26" x14ac:dyDescent="0.3">
      <c r="A4115" t="s">
        <v>9246</v>
      </c>
      <c r="B4115" s="4">
        <v>45597</v>
      </c>
      <c r="C4115" t="s">
        <v>4108</v>
      </c>
      <c r="D4115" t="s">
        <v>9247</v>
      </c>
      <c r="E4115" t="s">
        <v>108</v>
      </c>
      <c r="F4115" t="s">
        <v>145</v>
      </c>
      <c r="G4115" t="s">
        <v>45</v>
      </c>
      <c r="H4115" t="s">
        <v>32</v>
      </c>
      <c r="I4115" t="s">
        <v>33</v>
      </c>
      <c r="J4115" t="s">
        <v>59</v>
      </c>
      <c r="K4115" t="s">
        <v>35</v>
      </c>
      <c r="L4115">
        <v>1</v>
      </c>
      <c r="M4115" s="6">
        <v>1048.52</v>
      </c>
      <c r="N4115" s="8">
        <v>0.1</v>
      </c>
      <c r="O4115" s="6">
        <v>104.85</v>
      </c>
      <c r="P4115" s="6">
        <v>943.67</v>
      </c>
      <c r="Q4115" s="6">
        <v>667.1</v>
      </c>
      <c r="R4115" s="6">
        <v>276.57</v>
      </c>
      <c r="S4115" s="6">
        <v>427.08</v>
      </c>
      <c r="T4115" t="s">
        <v>36</v>
      </c>
      <c r="U4115">
        <v>11</v>
      </c>
      <c r="V4115" t="s">
        <v>124</v>
      </c>
      <c r="W4115" t="s">
        <v>85</v>
      </c>
      <c r="X4115">
        <v>2024</v>
      </c>
      <c r="Y4115" t="s">
        <v>125</v>
      </c>
      <c r="Z4115" s="8">
        <v>0.29310000000000003</v>
      </c>
    </row>
    <row r="4116" spans="1:26" x14ac:dyDescent="0.3">
      <c r="A4116" t="s">
        <v>9248</v>
      </c>
      <c r="B4116" s="4">
        <v>45833</v>
      </c>
      <c r="C4116" t="s">
        <v>2096</v>
      </c>
      <c r="D4116" t="s">
        <v>9249</v>
      </c>
      <c r="E4116" t="s">
        <v>43</v>
      </c>
      <c r="F4116" t="s">
        <v>256</v>
      </c>
      <c r="G4116" t="s">
        <v>69</v>
      </c>
      <c r="H4116" t="s">
        <v>70</v>
      </c>
      <c r="I4116" t="s">
        <v>47</v>
      </c>
      <c r="J4116" t="s">
        <v>34</v>
      </c>
      <c r="K4116" t="s">
        <v>60</v>
      </c>
      <c r="L4116">
        <v>4</v>
      </c>
      <c r="M4116" s="6">
        <v>530.14</v>
      </c>
      <c r="N4116" s="8">
        <v>0.1</v>
      </c>
      <c r="O4116" s="6">
        <v>212.06</v>
      </c>
      <c r="P4116" s="6">
        <v>1908.5</v>
      </c>
      <c r="Q4116" s="6">
        <v>1113.82</v>
      </c>
      <c r="R4116" s="6">
        <v>794.68</v>
      </c>
      <c r="S4116" s="6">
        <v>299.04000000000002</v>
      </c>
      <c r="T4116" t="s">
        <v>77</v>
      </c>
      <c r="U4116">
        <v>6</v>
      </c>
      <c r="V4116" t="s">
        <v>189</v>
      </c>
      <c r="W4116" t="s">
        <v>38</v>
      </c>
      <c r="X4116">
        <v>2025</v>
      </c>
      <c r="Y4116" t="s">
        <v>424</v>
      </c>
      <c r="Z4116" s="8">
        <v>0.41639999999999999</v>
      </c>
    </row>
    <row r="4117" spans="1:26" x14ac:dyDescent="0.3">
      <c r="A4117" t="s">
        <v>9250</v>
      </c>
      <c r="B4117" s="4">
        <v>45993</v>
      </c>
      <c r="C4117" t="s">
        <v>1812</v>
      </c>
      <c r="D4117" t="s">
        <v>9251</v>
      </c>
      <c r="E4117" t="s">
        <v>43</v>
      </c>
      <c r="F4117" t="s">
        <v>44</v>
      </c>
      <c r="G4117" t="s">
        <v>132</v>
      </c>
      <c r="H4117" t="s">
        <v>228</v>
      </c>
      <c r="I4117" t="s">
        <v>75</v>
      </c>
      <c r="J4117" t="s">
        <v>59</v>
      </c>
      <c r="K4117" t="s">
        <v>102</v>
      </c>
      <c r="L4117">
        <v>1</v>
      </c>
      <c r="M4117" s="6">
        <v>3342.19</v>
      </c>
      <c r="N4117" s="8">
        <v>0.2</v>
      </c>
      <c r="O4117" s="6">
        <v>668.44</v>
      </c>
      <c r="P4117" s="6">
        <v>2673.75</v>
      </c>
      <c r="Q4117" s="6">
        <v>1646.22</v>
      </c>
      <c r="R4117" s="6">
        <v>1027.53</v>
      </c>
      <c r="S4117" s="6">
        <v>278.69</v>
      </c>
      <c r="T4117" t="s">
        <v>36</v>
      </c>
      <c r="U4117">
        <v>12</v>
      </c>
      <c r="V4117" t="s">
        <v>84</v>
      </c>
      <c r="W4117" t="s">
        <v>85</v>
      </c>
      <c r="X4117">
        <v>2025</v>
      </c>
      <c r="Y4117" t="s">
        <v>86</v>
      </c>
      <c r="Z4117" s="8">
        <v>0.38429999999999997</v>
      </c>
    </row>
    <row r="4118" spans="1:26" x14ac:dyDescent="0.3">
      <c r="A4118" t="s">
        <v>9252</v>
      </c>
      <c r="B4118" s="4">
        <v>45828</v>
      </c>
      <c r="C4118" t="s">
        <v>1947</v>
      </c>
      <c r="D4118" t="s">
        <v>9253</v>
      </c>
      <c r="E4118" t="s">
        <v>29</v>
      </c>
      <c r="F4118" t="s">
        <v>141</v>
      </c>
      <c r="G4118" t="s">
        <v>45</v>
      </c>
      <c r="H4118" t="s">
        <v>46</v>
      </c>
      <c r="I4118" t="s">
        <v>75</v>
      </c>
      <c r="J4118" t="s">
        <v>59</v>
      </c>
      <c r="K4118" t="s">
        <v>102</v>
      </c>
      <c r="L4118">
        <v>1</v>
      </c>
      <c r="M4118" s="6">
        <v>416.75</v>
      </c>
      <c r="N4118" s="8">
        <v>0.2</v>
      </c>
      <c r="O4118" s="6">
        <v>83.35</v>
      </c>
      <c r="P4118" s="6">
        <v>333.4</v>
      </c>
      <c r="Q4118" s="6">
        <v>248.56</v>
      </c>
      <c r="R4118" s="6">
        <v>84.84</v>
      </c>
      <c r="S4118" s="6">
        <v>386.02</v>
      </c>
      <c r="T4118" t="s">
        <v>36</v>
      </c>
      <c r="U4118">
        <v>6</v>
      </c>
      <c r="V4118" t="s">
        <v>189</v>
      </c>
      <c r="W4118" t="s">
        <v>38</v>
      </c>
      <c r="X4118">
        <v>2025</v>
      </c>
      <c r="Y4118" t="s">
        <v>424</v>
      </c>
      <c r="Z4118" s="8">
        <v>0.2545</v>
      </c>
    </row>
    <row r="4119" spans="1:26" x14ac:dyDescent="0.3">
      <c r="A4119" t="s">
        <v>9254</v>
      </c>
      <c r="B4119" s="4">
        <v>45403</v>
      </c>
      <c r="C4119" t="s">
        <v>2875</v>
      </c>
      <c r="D4119" t="s">
        <v>9255</v>
      </c>
      <c r="E4119" t="s">
        <v>43</v>
      </c>
      <c r="F4119" t="s">
        <v>101</v>
      </c>
      <c r="G4119" t="s">
        <v>31</v>
      </c>
      <c r="H4119" t="s">
        <v>32</v>
      </c>
      <c r="I4119" t="s">
        <v>116</v>
      </c>
      <c r="J4119" t="s">
        <v>59</v>
      </c>
      <c r="K4119" t="s">
        <v>35</v>
      </c>
      <c r="L4119">
        <v>1</v>
      </c>
      <c r="M4119" s="6">
        <v>4344.7299999999996</v>
      </c>
      <c r="N4119" s="8">
        <v>0.1</v>
      </c>
      <c r="O4119" s="6">
        <v>434.47</v>
      </c>
      <c r="P4119" s="6">
        <v>3910.26</v>
      </c>
      <c r="Q4119" s="6">
        <v>3156.86</v>
      </c>
      <c r="R4119" s="6">
        <v>753.4</v>
      </c>
      <c r="S4119" s="6">
        <v>138.81</v>
      </c>
      <c r="T4119" t="s">
        <v>36</v>
      </c>
      <c r="U4119">
        <v>4</v>
      </c>
      <c r="V4119" t="s">
        <v>37</v>
      </c>
      <c r="W4119" t="s">
        <v>38</v>
      </c>
      <c r="X4119">
        <v>2024</v>
      </c>
      <c r="Y4119" t="s">
        <v>39</v>
      </c>
      <c r="Z4119" s="8">
        <v>0.19270000000000001</v>
      </c>
    </row>
    <row r="4120" spans="1:26" x14ac:dyDescent="0.3">
      <c r="A4120" t="s">
        <v>9256</v>
      </c>
      <c r="B4120" s="4">
        <v>45702</v>
      </c>
      <c r="C4120" t="s">
        <v>1029</v>
      </c>
      <c r="D4120" t="s">
        <v>9257</v>
      </c>
      <c r="E4120" t="s">
        <v>29</v>
      </c>
      <c r="F4120" t="s">
        <v>141</v>
      </c>
      <c r="G4120" t="s">
        <v>132</v>
      </c>
      <c r="H4120" t="s">
        <v>252</v>
      </c>
      <c r="I4120" t="s">
        <v>75</v>
      </c>
      <c r="J4120" t="s">
        <v>48</v>
      </c>
      <c r="K4120" t="s">
        <v>49</v>
      </c>
      <c r="L4120">
        <v>2</v>
      </c>
      <c r="M4120" s="6">
        <v>443.4</v>
      </c>
      <c r="N4120" s="8">
        <v>0.05</v>
      </c>
      <c r="O4120" s="6">
        <v>44.34</v>
      </c>
      <c r="P4120" s="6">
        <v>842.46</v>
      </c>
      <c r="Q4120" s="6">
        <v>605.79999999999995</v>
      </c>
      <c r="R4120" s="6">
        <v>236.66</v>
      </c>
      <c r="S4120" s="6">
        <v>245.57</v>
      </c>
      <c r="T4120" t="s">
        <v>77</v>
      </c>
      <c r="U4120">
        <v>2</v>
      </c>
      <c r="V4120" t="s">
        <v>171</v>
      </c>
      <c r="W4120" t="s">
        <v>51</v>
      </c>
      <c r="X4120">
        <v>2025</v>
      </c>
      <c r="Y4120" t="s">
        <v>172</v>
      </c>
      <c r="Z4120" s="8">
        <v>0.28089999999999998</v>
      </c>
    </row>
    <row r="4121" spans="1:26" x14ac:dyDescent="0.3">
      <c r="A4121" t="s">
        <v>9258</v>
      </c>
      <c r="B4121" s="4">
        <v>45497</v>
      </c>
      <c r="C4121" t="s">
        <v>698</v>
      </c>
      <c r="D4121" t="s">
        <v>9259</v>
      </c>
      <c r="E4121" t="s">
        <v>108</v>
      </c>
      <c r="F4121" t="s">
        <v>109</v>
      </c>
      <c r="G4121" t="s">
        <v>45</v>
      </c>
      <c r="H4121" t="s">
        <v>32</v>
      </c>
      <c r="I4121" t="s">
        <v>116</v>
      </c>
      <c r="J4121" t="s">
        <v>48</v>
      </c>
      <c r="K4121" t="s">
        <v>35</v>
      </c>
      <c r="L4121">
        <v>2</v>
      </c>
      <c r="M4121" s="6">
        <v>1645.4</v>
      </c>
      <c r="N4121" s="8">
        <v>0.15</v>
      </c>
      <c r="O4121" s="6">
        <v>493.62</v>
      </c>
      <c r="P4121" s="6">
        <v>2797.18</v>
      </c>
      <c r="Q4121" s="6">
        <v>2286.34</v>
      </c>
      <c r="R4121" s="6">
        <v>510.84</v>
      </c>
      <c r="S4121" s="6">
        <v>134.84</v>
      </c>
      <c r="T4121" t="s">
        <v>36</v>
      </c>
      <c r="U4121">
        <v>7</v>
      </c>
      <c r="V4121" t="s">
        <v>179</v>
      </c>
      <c r="W4121" t="s">
        <v>62</v>
      </c>
      <c r="X4121">
        <v>2024</v>
      </c>
      <c r="Y4121" t="s">
        <v>180</v>
      </c>
      <c r="Z4121" s="8">
        <v>0.18260000000000001</v>
      </c>
    </row>
    <row r="4122" spans="1:26" x14ac:dyDescent="0.3">
      <c r="A4122" t="s">
        <v>9260</v>
      </c>
      <c r="B4122" s="4">
        <v>45476</v>
      </c>
      <c r="C4122" t="s">
        <v>160</v>
      </c>
      <c r="D4122" t="s">
        <v>9261</v>
      </c>
      <c r="E4122" t="s">
        <v>29</v>
      </c>
      <c r="F4122" t="s">
        <v>242</v>
      </c>
      <c r="G4122" t="s">
        <v>31</v>
      </c>
      <c r="H4122" t="s">
        <v>32</v>
      </c>
      <c r="I4122" t="s">
        <v>75</v>
      </c>
      <c r="J4122" t="s">
        <v>59</v>
      </c>
      <c r="K4122" t="s">
        <v>102</v>
      </c>
      <c r="L4122">
        <v>2</v>
      </c>
      <c r="M4122" s="6">
        <v>672.89</v>
      </c>
      <c r="N4122" s="8">
        <v>0.1</v>
      </c>
      <c r="O4122" s="6">
        <v>134.58000000000001</v>
      </c>
      <c r="P4122" s="6">
        <v>1211.2</v>
      </c>
      <c r="Q4122" s="6">
        <v>975.52</v>
      </c>
      <c r="R4122" s="6">
        <v>235.68</v>
      </c>
      <c r="S4122" s="6">
        <v>306.08999999999997</v>
      </c>
      <c r="T4122" t="s">
        <v>117</v>
      </c>
      <c r="U4122">
        <v>7</v>
      </c>
      <c r="V4122" t="s">
        <v>179</v>
      </c>
      <c r="W4122" t="s">
        <v>62</v>
      </c>
      <c r="X4122">
        <v>2024</v>
      </c>
      <c r="Y4122" t="s">
        <v>180</v>
      </c>
      <c r="Z4122" s="8">
        <v>0.1946</v>
      </c>
    </row>
    <row r="4123" spans="1:26" x14ac:dyDescent="0.3">
      <c r="A4123" t="s">
        <v>9262</v>
      </c>
      <c r="B4123" s="4">
        <v>45673</v>
      </c>
      <c r="C4123" t="s">
        <v>521</v>
      </c>
      <c r="D4123" t="s">
        <v>9263</v>
      </c>
      <c r="E4123" t="s">
        <v>56</v>
      </c>
      <c r="F4123" t="s">
        <v>74</v>
      </c>
      <c r="G4123" t="s">
        <v>132</v>
      </c>
      <c r="H4123" t="s">
        <v>133</v>
      </c>
      <c r="I4123" t="s">
        <v>116</v>
      </c>
      <c r="J4123" t="s">
        <v>34</v>
      </c>
      <c r="K4123" t="s">
        <v>35</v>
      </c>
      <c r="L4123">
        <v>2</v>
      </c>
      <c r="M4123" s="6">
        <v>1413.84</v>
      </c>
      <c r="N4123" s="8">
        <v>0.1</v>
      </c>
      <c r="O4123" s="6">
        <v>282.77</v>
      </c>
      <c r="P4123" s="6">
        <v>2544.91</v>
      </c>
      <c r="Q4123" s="6">
        <v>1786.47</v>
      </c>
      <c r="R4123" s="6">
        <v>758.44</v>
      </c>
      <c r="S4123" s="6">
        <v>273.55</v>
      </c>
      <c r="T4123" t="s">
        <v>36</v>
      </c>
      <c r="U4123">
        <v>1</v>
      </c>
      <c r="V4123" t="s">
        <v>91</v>
      </c>
      <c r="W4123" t="s">
        <v>51</v>
      </c>
      <c r="X4123">
        <v>2025</v>
      </c>
      <c r="Y4123" t="s">
        <v>137</v>
      </c>
      <c r="Z4123" s="8">
        <v>0.29799999999999999</v>
      </c>
    </row>
    <row r="4124" spans="1:26" x14ac:dyDescent="0.3">
      <c r="A4124" t="s">
        <v>9264</v>
      </c>
      <c r="B4124" s="4">
        <v>45787</v>
      </c>
      <c r="C4124" t="s">
        <v>550</v>
      </c>
      <c r="D4124" t="s">
        <v>9265</v>
      </c>
      <c r="E4124" t="s">
        <v>67</v>
      </c>
      <c r="F4124" t="s">
        <v>82</v>
      </c>
      <c r="G4124" t="s">
        <v>31</v>
      </c>
      <c r="H4124" t="s">
        <v>32</v>
      </c>
      <c r="I4124" t="s">
        <v>47</v>
      </c>
      <c r="J4124" t="s">
        <v>48</v>
      </c>
      <c r="K4124" t="s">
        <v>102</v>
      </c>
      <c r="L4124">
        <v>1</v>
      </c>
      <c r="M4124" s="6">
        <v>1033.69</v>
      </c>
      <c r="N4124" s="8">
        <v>0.05</v>
      </c>
      <c r="O4124" s="6">
        <v>51.68</v>
      </c>
      <c r="P4124" s="6">
        <v>982.01</v>
      </c>
      <c r="Q4124" s="6">
        <v>692.52</v>
      </c>
      <c r="R4124" s="6">
        <v>289.49</v>
      </c>
      <c r="S4124" s="6">
        <v>321.73</v>
      </c>
      <c r="T4124" t="s">
        <v>36</v>
      </c>
      <c r="U4124">
        <v>5</v>
      </c>
      <c r="V4124" t="s">
        <v>103</v>
      </c>
      <c r="W4124" t="s">
        <v>38</v>
      </c>
      <c r="X4124">
        <v>2025</v>
      </c>
      <c r="Y4124" t="s">
        <v>167</v>
      </c>
      <c r="Z4124" s="8">
        <v>0.29480000000000001</v>
      </c>
    </row>
    <row r="4125" spans="1:26" x14ac:dyDescent="0.3">
      <c r="A4125" t="s">
        <v>9266</v>
      </c>
      <c r="B4125" s="4">
        <v>45670</v>
      </c>
      <c r="C4125" t="s">
        <v>773</v>
      </c>
      <c r="D4125" t="s">
        <v>9267</v>
      </c>
      <c r="E4125" t="s">
        <v>67</v>
      </c>
      <c r="F4125" t="s">
        <v>158</v>
      </c>
      <c r="G4125" t="s">
        <v>31</v>
      </c>
      <c r="H4125" t="s">
        <v>195</v>
      </c>
      <c r="I4125" t="s">
        <v>47</v>
      </c>
      <c r="J4125" t="s">
        <v>59</v>
      </c>
      <c r="K4125" t="s">
        <v>35</v>
      </c>
      <c r="L4125">
        <v>3</v>
      </c>
      <c r="M4125" s="6">
        <v>1731.76</v>
      </c>
      <c r="N4125" s="8">
        <v>0.15</v>
      </c>
      <c r="O4125" s="6">
        <v>779.29</v>
      </c>
      <c r="P4125" s="6">
        <v>4415.99</v>
      </c>
      <c r="Q4125" s="6">
        <v>3360.02</v>
      </c>
      <c r="R4125" s="6">
        <v>1055.97</v>
      </c>
      <c r="S4125" s="6">
        <v>133.84</v>
      </c>
      <c r="T4125" t="s">
        <v>117</v>
      </c>
      <c r="U4125">
        <v>1</v>
      </c>
      <c r="V4125" t="s">
        <v>91</v>
      </c>
      <c r="W4125" t="s">
        <v>51</v>
      </c>
      <c r="X4125">
        <v>2025</v>
      </c>
      <c r="Y4125" t="s">
        <v>137</v>
      </c>
      <c r="Z4125" s="8">
        <v>0.23910000000000001</v>
      </c>
    </row>
    <row r="4126" spans="1:26" x14ac:dyDescent="0.3">
      <c r="A4126" t="s">
        <v>9268</v>
      </c>
      <c r="B4126" s="4">
        <v>45338</v>
      </c>
      <c r="C4126" t="s">
        <v>1828</v>
      </c>
      <c r="D4126" t="s">
        <v>9269</v>
      </c>
      <c r="E4126" t="s">
        <v>56</v>
      </c>
      <c r="F4126" t="s">
        <v>238</v>
      </c>
      <c r="G4126" t="s">
        <v>45</v>
      </c>
      <c r="H4126" t="s">
        <v>83</v>
      </c>
      <c r="I4126" t="s">
        <v>47</v>
      </c>
      <c r="J4126" t="s">
        <v>59</v>
      </c>
      <c r="K4126" t="s">
        <v>35</v>
      </c>
      <c r="L4126">
        <v>2</v>
      </c>
      <c r="M4126" s="6">
        <v>1485.39</v>
      </c>
      <c r="N4126" s="8">
        <v>0.05</v>
      </c>
      <c r="O4126" s="6">
        <v>148.54</v>
      </c>
      <c r="P4126" s="6">
        <v>2822.24</v>
      </c>
      <c r="Q4126" s="6">
        <v>2290.44</v>
      </c>
      <c r="R4126" s="6">
        <v>531.79999999999995</v>
      </c>
      <c r="S4126" s="6">
        <v>399.08</v>
      </c>
      <c r="T4126" t="s">
        <v>36</v>
      </c>
      <c r="U4126">
        <v>2</v>
      </c>
      <c r="V4126" t="s">
        <v>171</v>
      </c>
      <c r="W4126" t="s">
        <v>51</v>
      </c>
      <c r="X4126">
        <v>2024</v>
      </c>
      <c r="Y4126" t="s">
        <v>214</v>
      </c>
      <c r="Z4126" s="8">
        <v>0.18840000000000001</v>
      </c>
    </row>
    <row r="4127" spans="1:26" x14ac:dyDescent="0.3">
      <c r="A4127" t="s">
        <v>9270</v>
      </c>
      <c r="B4127" s="4">
        <v>45842</v>
      </c>
      <c r="C4127" t="s">
        <v>7967</v>
      </c>
      <c r="D4127" t="s">
        <v>9271</v>
      </c>
      <c r="E4127" t="s">
        <v>43</v>
      </c>
      <c r="F4127" t="s">
        <v>256</v>
      </c>
      <c r="G4127" t="s">
        <v>45</v>
      </c>
      <c r="H4127" t="s">
        <v>83</v>
      </c>
      <c r="I4127" t="s">
        <v>33</v>
      </c>
      <c r="J4127" t="s">
        <v>48</v>
      </c>
      <c r="K4127" t="s">
        <v>35</v>
      </c>
      <c r="L4127">
        <v>3</v>
      </c>
      <c r="M4127" s="6">
        <v>785.91</v>
      </c>
      <c r="N4127" s="8">
        <v>0.05</v>
      </c>
      <c r="O4127" s="6">
        <v>117.89</v>
      </c>
      <c r="P4127" s="6">
        <v>2239.84</v>
      </c>
      <c r="Q4127" s="6">
        <v>1355.56</v>
      </c>
      <c r="R4127" s="6">
        <v>884.28</v>
      </c>
      <c r="S4127" s="6">
        <v>92.07</v>
      </c>
      <c r="T4127" t="s">
        <v>117</v>
      </c>
      <c r="U4127">
        <v>7</v>
      </c>
      <c r="V4127" t="s">
        <v>179</v>
      </c>
      <c r="W4127" t="s">
        <v>62</v>
      </c>
      <c r="X4127">
        <v>2025</v>
      </c>
      <c r="Y4127" t="s">
        <v>208</v>
      </c>
      <c r="Z4127" s="8">
        <v>0.39479999999999998</v>
      </c>
    </row>
    <row r="4128" spans="1:26" x14ac:dyDescent="0.3">
      <c r="A4128" t="s">
        <v>9272</v>
      </c>
      <c r="B4128" s="4">
        <v>45819</v>
      </c>
      <c r="C4128" t="s">
        <v>2605</v>
      </c>
      <c r="D4128" t="s">
        <v>9273</v>
      </c>
      <c r="E4128" t="s">
        <v>56</v>
      </c>
      <c r="F4128" t="s">
        <v>74</v>
      </c>
      <c r="G4128" t="s">
        <v>45</v>
      </c>
      <c r="H4128" t="s">
        <v>83</v>
      </c>
      <c r="I4128" t="s">
        <v>75</v>
      </c>
      <c r="J4128" t="s">
        <v>59</v>
      </c>
      <c r="K4128" t="s">
        <v>102</v>
      </c>
      <c r="L4128">
        <v>3</v>
      </c>
      <c r="M4128" s="6">
        <v>1358</v>
      </c>
      <c r="N4128" s="8">
        <v>0.05</v>
      </c>
      <c r="O4128" s="6">
        <v>203.7</v>
      </c>
      <c r="P4128" s="6">
        <v>3870.3</v>
      </c>
      <c r="Q4128" s="6">
        <v>3094.68</v>
      </c>
      <c r="R4128" s="6">
        <v>775.62</v>
      </c>
      <c r="S4128" s="6">
        <v>386.12</v>
      </c>
      <c r="T4128" t="s">
        <v>36</v>
      </c>
      <c r="U4128">
        <v>6</v>
      </c>
      <c r="V4128" t="s">
        <v>189</v>
      </c>
      <c r="W4128" t="s">
        <v>38</v>
      </c>
      <c r="X4128">
        <v>2025</v>
      </c>
      <c r="Y4128" t="s">
        <v>424</v>
      </c>
      <c r="Z4128" s="8">
        <v>0.20039999999999999</v>
      </c>
    </row>
    <row r="4129" spans="1:26" x14ac:dyDescent="0.3">
      <c r="A4129" t="s">
        <v>9274</v>
      </c>
      <c r="B4129" s="4">
        <v>45795</v>
      </c>
      <c r="C4129" t="s">
        <v>3768</v>
      </c>
      <c r="D4129" t="s">
        <v>9275</v>
      </c>
      <c r="E4129" t="s">
        <v>43</v>
      </c>
      <c r="F4129" t="s">
        <v>101</v>
      </c>
      <c r="G4129" t="s">
        <v>31</v>
      </c>
      <c r="H4129" t="s">
        <v>195</v>
      </c>
      <c r="I4129" t="s">
        <v>116</v>
      </c>
      <c r="J4129" t="s">
        <v>48</v>
      </c>
      <c r="K4129" t="s">
        <v>49</v>
      </c>
      <c r="L4129">
        <v>2</v>
      </c>
      <c r="M4129" s="6">
        <v>1474.71</v>
      </c>
      <c r="N4129" s="8">
        <v>0.1</v>
      </c>
      <c r="O4129" s="6">
        <v>294.94</v>
      </c>
      <c r="P4129" s="6">
        <v>2654.48</v>
      </c>
      <c r="Q4129" s="6">
        <v>1702.73</v>
      </c>
      <c r="R4129" s="6">
        <v>951.75</v>
      </c>
      <c r="S4129" s="6">
        <v>178.46</v>
      </c>
      <c r="T4129" t="s">
        <v>36</v>
      </c>
      <c r="U4129">
        <v>5</v>
      </c>
      <c r="V4129" t="s">
        <v>103</v>
      </c>
      <c r="W4129" t="s">
        <v>38</v>
      </c>
      <c r="X4129">
        <v>2025</v>
      </c>
      <c r="Y4129" t="s">
        <v>167</v>
      </c>
      <c r="Z4129" s="8">
        <v>0.35849999999999999</v>
      </c>
    </row>
    <row r="4130" spans="1:26" x14ac:dyDescent="0.3">
      <c r="A4130" t="s">
        <v>9276</v>
      </c>
      <c r="B4130" s="4">
        <v>45313</v>
      </c>
      <c r="C4130" t="s">
        <v>2455</v>
      </c>
      <c r="D4130" t="s">
        <v>9277</v>
      </c>
      <c r="E4130" t="s">
        <v>29</v>
      </c>
      <c r="F4130" t="s">
        <v>30</v>
      </c>
      <c r="G4130" t="s">
        <v>45</v>
      </c>
      <c r="H4130" t="s">
        <v>83</v>
      </c>
      <c r="I4130" t="s">
        <v>116</v>
      </c>
      <c r="J4130" t="s">
        <v>34</v>
      </c>
      <c r="K4130" t="s">
        <v>102</v>
      </c>
      <c r="L4130">
        <v>2</v>
      </c>
      <c r="M4130" s="6">
        <v>1906.76</v>
      </c>
      <c r="N4130" s="8">
        <v>0.1</v>
      </c>
      <c r="O4130" s="6">
        <v>381.35</v>
      </c>
      <c r="P4130" s="6">
        <v>3432.17</v>
      </c>
      <c r="Q4130" s="6">
        <v>2424.85</v>
      </c>
      <c r="R4130" s="6">
        <v>1007.32</v>
      </c>
      <c r="S4130" s="6">
        <v>284.18</v>
      </c>
      <c r="T4130" t="s">
        <v>36</v>
      </c>
      <c r="U4130">
        <v>1</v>
      </c>
      <c r="V4130" t="s">
        <v>91</v>
      </c>
      <c r="W4130" t="s">
        <v>51</v>
      </c>
      <c r="X4130">
        <v>2024</v>
      </c>
      <c r="Y4130" t="s">
        <v>92</v>
      </c>
      <c r="Z4130" s="8">
        <v>0.29349999999999998</v>
      </c>
    </row>
    <row r="4131" spans="1:26" x14ac:dyDescent="0.3">
      <c r="A4131" t="s">
        <v>9278</v>
      </c>
      <c r="B4131" s="4">
        <v>45504</v>
      </c>
      <c r="C4131" t="s">
        <v>2588</v>
      </c>
      <c r="D4131" t="s">
        <v>9279</v>
      </c>
      <c r="E4131" t="s">
        <v>43</v>
      </c>
      <c r="F4131" t="s">
        <v>273</v>
      </c>
      <c r="G4131" t="s">
        <v>69</v>
      </c>
      <c r="H4131" t="s">
        <v>83</v>
      </c>
      <c r="I4131" t="s">
        <v>33</v>
      </c>
      <c r="J4131" t="s">
        <v>59</v>
      </c>
      <c r="K4131" t="s">
        <v>35</v>
      </c>
      <c r="L4131">
        <v>2</v>
      </c>
      <c r="M4131" s="6">
        <v>571.27</v>
      </c>
      <c r="N4131" s="8">
        <v>0.05</v>
      </c>
      <c r="O4131" s="6">
        <v>57.13</v>
      </c>
      <c r="P4131" s="6">
        <v>1085.4100000000001</v>
      </c>
      <c r="Q4131" s="6">
        <v>701.46</v>
      </c>
      <c r="R4131" s="6">
        <v>383.95</v>
      </c>
      <c r="S4131" s="6">
        <v>218.82</v>
      </c>
      <c r="T4131" t="s">
        <v>36</v>
      </c>
      <c r="U4131">
        <v>7</v>
      </c>
      <c r="V4131" t="s">
        <v>179</v>
      </c>
      <c r="W4131" t="s">
        <v>62</v>
      </c>
      <c r="X4131">
        <v>2024</v>
      </c>
      <c r="Y4131" t="s">
        <v>180</v>
      </c>
      <c r="Z4131" s="8">
        <v>0.35370000000000001</v>
      </c>
    </row>
    <row r="4132" spans="1:26" x14ac:dyDescent="0.3">
      <c r="A4132" t="s">
        <v>9280</v>
      </c>
      <c r="B4132" s="4">
        <v>45601</v>
      </c>
      <c r="C4132" t="s">
        <v>649</v>
      </c>
      <c r="D4132" t="s">
        <v>9281</v>
      </c>
      <c r="E4132" t="s">
        <v>108</v>
      </c>
      <c r="F4132" t="s">
        <v>364</v>
      </c>
      <c r="G4132" t="s">
        <v>132</v>
      </c>
      <c r="H4132" t="s">
        <v>133</v>
      </c>
      <c r="I4132" t="s">
        <v>33</v>
      </c>
      <c r="J4132" t="s">
        <v>59</v>
      </c>
      <c r="K4132" t="s">
        <v>35</v>
      </c>
      <c r="L4132">
        <v>1</v>
      </c>
      <c r="M4132" s="6">
        <v>928.57</v>
      </c>
      <c r="N4132" s="8">
        <v>0.15</v>
      </c>
      <c r="O4132" s="6">
        <v>139.29</v>
      </c>
      <c r="P4132" s="6">
        <v>789.28</v>
      </c>
      <c r="Q4132" s="6">
        <v>502.25</v>
      </c>
      <c r="R4132" s="6">
        <v>287.02999999999997</v>
      </c>
      <c r="S4132" s="6">
        <v>112.43</v>
      </c>
      <c r="T4132" t="s">
        <v>36</v>
      </c>
      <c r="U4132">
        <v>11</v>
      </c>
      <c r="V4132" t="s">
        <v>124</v>
      </c>
      <c r="W4132" t="s">
        <v>85</v>
      </c>
      <c r="X4132">
        <v>2024</v>
      </c>
      <c r="Y4132" t="s">
        <v>125</v>
      </c>
      <c r="Z4132" s="8">
        <v>0.36370000000000002</v>
      </c>
    </row>
    <row r="4133" spans="1:26" x14ac:dyDescent="0.3">
      <c r="A4133" t="s">
        <v>9282</v>
      </c>
      <c r="B4133" s="4">
        <v>45952</v>
      </c>
      <c r="C4133" t="s">
        <v>612</v>
      </c>
      <c r="D4133" t="s">
        <v>9283</v>
      </c>
      <c r="E4133" t="s">
        <v>29</v>
      </c>
      <c r="F4133" t="s">
        <v>30</v>
      </c>
      <c r="G4133" t="s">
        <v>110</v>
      </c>
      <c r="H4133" t="s">
        <v>111</v>
      </c>
      <c r="I4133" t="s">
        <v>33</v>
      </c>
      <c r="J4133" t="s">
        <v>59</v>
      </c>
      <c r="K4133" t="s">
        <v>102</v>
      </c>
      <c r="L4133">
        <v>1</v>
      </c>
      <c r="M4133" s="6">
        <v>1304.33</v>
      </c>
      <c r="N4133" s="8">
        <v>0</v>
      </c>
      <c r="O4133" s="6">
        <v>0</v>
      </c>
      <c r="P4133" s="6">
        <v>1304.33</v>
      </c>
      <c r="Q4133" s="6">
        <v>759.09</v>
      </c>
      <c r="R4133" s="6">
        <v>545.24</v>
      </c>
      <c r="S4133" s="6">
        <v>210.86</v>
      </c>
      <c r="T4133" t="s">
        <v>36</v>
      </c>
      <c r="U4133">
        <v>10</v>
      </c>
      <c r="V4133" t="s">
        <v>146</v>
      </c>
      <c r="W4133" t="s">
        <v>85</v>
      </c>
      <c r="X4133">
        <v>2025</v>
      </c>
      <c r="Y4133" t="s">
        <v>147</v>
      </c>
      <c r="Z4133" s="8">
        <v>0.41799999999999998</v>
      </c>
    </row>
    <row r="4134" spans="1:26" x14ac:dyDescent="0.3">
      <c r="A4134" t="s">
        <v>9284</v>
      </c>
      <c r="B4134" s="4">
        <v>45563</v>
      </c>
      <c r="C4134" t="s">
        <v>4181</v>
      </c>
      <c r="D4134" t="s">
        <v>9285</v>
      </c>
      <c r="E4134" t="s">
        <v>29</v>
      </c>
      <c r="F4134" t="s">
        <v>242</v>
      </c>
      <c r="G4134" t="s">
        <v>132</v>
      </c>
      <c r="H4134" t="s">
        <v>154</v>
      </c>
      <c r="I4134" t="s">
        <v>75</v>
      </c>
      <c r="J4134" t="s">
        <v>59</v>
      </c>
      <c r="K4134" t="s">
        <v>102</v>
      </c>
      <c r="L4134">
        <v>1</v>
      </c>
      <c r="M4134" s="6">
        <v>2828.84</v>
      </c>
      <c r="N4134" s="8">
        <v>0.05</v>
      </c>
      <c r="O4134" s="6">
        <v>141.44</v>
      </c>
      <c r="P4134" s="6">
        <v>2687.4</v>
      </c>
      <c r="Q4134" s="6">
        <v>2121.87</v>
      </c>
      <c r="R4134" s="6">
        <v>565.53</v>
      </c>
      <c r="S4134" s="6">
        <v>381.24</v>
      </c>
      <c r="T4134" t="s">
        <v>77</v>
      </c>
      <c r="U4134">
        <v>9</v>
      </c>
      <c r="V4134" t="s">
        <v>61</v>
      </c>
      <c r="W4134" t="s">
        <v>62</v>
      </c>
      <c r="X4134">
        <v>2024</v>
      </c>
      <c r="Y4134" t="s">
        <v>63</v>
      </c>
      <c r="Z4134" s="8">
        <v>0.2104</v>
      </c>
    </row>
    <row r="4135" spans="1:26" x14ac:dyDescent="0.3">
      <c r="A4135" t="s">
        <v>9286</v>
      </c>
      <c r="B4135" s="4">
        <v>45862</v>
      </c>
      <c r="C4135" t="s">
        <v>127</v>
      </c>
      <c r="D4135" t="s">
        <v>9287</v>
      </c>
      <c r="E4135" t="s">
        <v>43</v>
      </c>
      <c r="F4135" t="s">
        <v>256</v>
      </c>
      <c r="G4135" t="s">
        <v>132</v>
      </c>
      <c r="H4135" t="s">
        <v>228</v>
      </c>
      <c r="I4135" t="s">
        <v>75</v>
      </c>
      <c r="J4135" t="s">
        <v>59</v>
      </c>
      <c r="K4135" t="s">
        <v>76</v>
      </c>
      <c r="L4135">
        <v>2</v>
      </c>
      <c r="M4135" s="6">
        <v>1170.1199999999999</v>
      </c>
      <c r="N4135" s="8">
        <v>0.05</v>
      </c>
      <c r="O4135" s="6">
        <v>117.01</v>
      </c>
      <c r="P4135" s="6">
        <v>2223.23</v>
      </c>
      <c r="Q4135" s="6">
        <v>1662.17</v>
      </c>
      <c r="R4135" s="6">
        <v>561.05999999999995</v>
      </c>
      <c r="S4135" s="6">
        <v>182.89</v>
      </c>
      <c r="T4135" t="s">
        <v>36</v>
      </c>
      <c r="U4135">
        <v>7</v>
      </c>
      <c r="V4135" t="s">
        <v>179</v>
      </c>
      <c r="W4135" t="s">
        <v>62</v>
      </c>
      <c r="X4135">
        <v>2025</v>
      </c>
      <c r="Y4135" t="s">
        <v>208</v>
      </c>
      <c r="Z4135" s="8">
        <v>0.25240000000000001</v>
      </c>
    </row>
    <row r="4136" spans="1:26" x14ac:dyDescent="0.3">
      <c r="A4136" t="s">
        <v>9288</v>
      </c>
      <c r="B4136" s="4">
        <v>45493</v>
      </c>
      <c r="C4136" t="s">
        <v>976</v>
      </c>
      <c r="D4136" t="s">
        <v>9289</v>
      </c>
      <c r="E4136" t="s">
        <v>56</v>
      </c>
      <c r="F4136" t="s">
        <v>238</v>
      </c>
      <c r="G4136" t="s">
        <v>69</v>
      </c>
      <c r="H4136" t="s">
        <v>70</v>
      </c>
      <c r="I4136" t="s">
        <v>75</v>
      </c>
      <c r="J4136" t="s">
        <v>34</v>
      </c>
      <c r="K4136" t="s">
        <v>102</v>
      </c>
      <c r="L4136">
        <v>1</v>
      </c>
      <c r="M4136" s="6">
        <v>1003.55</v>
      </c>
      <c r="N4136" s="8">
        <v>0.3</v>
      </c>
      <c r="O4136" s="6">
        <v>301.06</v>
      </c>
      <c r="P4136" s="6">
        <v>702.49</v>
      </c>
      <c r="Q4136" s="6">
        <v>418.4</v>
      </c>
      <c r="R4136" s="6">
        <v>284.08999999999997</v>
      </c>
      <c r="S4136" s="6">
        <v>357.11</v>
      </c>
      <c r="T4136" t="s">
        <v>36</v>
      </c>
      <c r="U4136">
        <v>7</v>
      </c>
      <c r="V4136" t="s">
        <v>179</v>
      </c>
      <c r="W4136" t="s">
        <v>62</v>
      </c>
      <c r="X4136">
        <v>2024</v>
      </c>
      <c r="Y4136" t="s">
        <v>180</v>
      </c>
      <c r="Z4136" s="8">
        <v>0.40439999999999998</v>
      </c>
    </row>
    <row r="4137" spans="1:26" x14ac:dyDescent="0.3">
      <c r="A4137" t="s">
        <v>9290</v>
      </c>
      <c r="B4137" s="4">
        <v>45323</v>
      </c>
      <c r="C4137" t="s">
        <v>2178</v>
      </c>
      <c r="D4137" t="s">
        <v>9291</v>
      </c>
      <c r="E4137" t="s">
        <v>43</v>
      </c>
      <c r="F4137" t="s">
        <v>44</v>
      </c>
      <c r="G4137" t="s">
        <v>132</v>
      </c>
      <c r="H4137" t="s">
        <v>154</v>
      </c>
      <c r="I4137" t="s">
        <v>47</v>
      </c>
      <c r="J4137" t="s">
        <v>59</v>
      </c>
      <c r="K4137" t="s">
        <v>35</v>
      </c>
      <c r="L4137">
        <v>1</v>
      </c>
      <c r="M4137" s="6">
        <v>915.36</v>
      </c>
      <c r="N4137" s="8">
        <v>0.05</v>
      </c>
      <c r="O4137" s="6">
        <v>45.77</v>
      </c>
      <c r="P4137" s="6">
        <v>869.59</v>
      </c>
      <c r="Q4137" s="6">
        <v>604.83000000000004</v>
      </c>
      <c r="R4137" s="6">
        <v>264.76</v>
      </c>
      <c r="S4137" s="6">
        <v>94.6</v>
      </c>
      <c r="T4137" t="s">
        <v>36</v>
      </c>
      <c r="U4137">
        <v>2</v>
      </c>
      <c r="V4137" t="s">
        <v>171</v>
      </c>
      <c r="W4137" t="s">
        <v>51</v>
      </c>
      <c r="X4137">
        <v>2024</v>
      </c>
      <c r="Y4137" t="s">
        <v>214</v>
      </c>
      <c r="Z4137" s="8">
        <v>0.30449999999999999</v>
      </c>
    </row>
    <row r="4138" spans="1:26" x14ac:dyDescent="0.3">
      <c r="A4138" t="s">
        <v>9292</v>
      </c>
      <c r="B4138" s="4">
        <v>45734</v>
      </c>
      <c r="C4138" t="s">
        <v>5503</v>
      </c>
      <c r="D4138" t="s">
        <v>9293</v>
      </c>
      <c r="E4138" t="s">
        <v>56</v>
      </c>
      <c r="F4138" t="s">
        <v>57</v>
      </c>
      <c r="G4138" t="s">
        <v>132</v>
      </c>
      <c r="H4138" t="s">
        <v>133</v>
      </c>
      <c r="I4138" t="s">
        <v>33</v>
      </c>
      <c r="J4138" t="s">
        <v>59</v>
      </c>
      <c r="K4138" t="s">
        <v>60</v>
      </c>
      <c r="L4138">
        <v>1</v>
      </c>
      <c r="M4138" s="6">
        <v>1274.99</v>
      </c>
      <c r="N4138" s="8">
        <v>0.2</v>
      </c>
      <c r="O4138" s="6">
        <v>255</v>
      </c>
      <c r="P4138" s="6">
        <v>1019.99</v>
      </c>
      <c r="Q4138" s="6">
        <v>716.31</v>
      </c>
      <c r="R4138" s="6">
        <v>303.68</v>
      </c>
      <c r="S4138" s="6">
        <v>121.89</v>
      </c>
      <c r="T4138" t="s">
        <v>117</v>
      </c>
      <c r="U4138">
        <v>3</v>
      </c>
      <c r="V4138" t="s">
        <v>50</v>
      </c>
      <c r="W4138" t="s">
        <v>51</v>
      </c>
      <c r="X4138">
        <v>2025</v>
      </c>
      <c r="Y4138" t="s">
        <v>52</v>
      </c>
      <c r="Z4138" s="8">
        <v>0.29770000000000002</v>
      </c>
    </row>
    <row r="4139" spans="1:26" x14ac:dyDescent="0.3">
      <c r="A4139" t="s">
        <v>9294</v>
      </c>
      <c r="B4139" s="4">
        <v>45453</v>
      </c>
      <c r="C4139" t="s">
        <v>1752</v>
      </c>
      <c r="D4139" t="s">
        <v>9295</v>
      </c>
      <c r="E4139" t="s">
        <v>43</v>
      </c>
      <c r="F4139" t="s">
        <v>256</v>
      </c>
      <c r="G4139" t="s">
        <v>132</v>
      </c>
      <c r="H4139" t="s">
        <v>154</v>
      </c>
      <c r="I4139" t="s">
        <v>47</v>
      </c>
      <c r="J4139" t="s">
        <v>59</v>
      </c>
      <c r="K4139" t="s">
        <v>102</v>
      </c>
      <c r="L4139">
        <v>1</v>
      </c>
      <c r="M4139" s="6">
        <v>684.77</v>
      </c>
      <c r="N4139" s="8">
        <v>0.05</v>
      </c>
      <c r="O4139" s="6">
        <v>34.24</v>
      </c>
      <c r="P4139" s="6">
        <v>650.53</v>
      </c>
      <c r="Q4139" s="6">
        <v>384.86</v>
      </c>
      <c r="R4139" s="6">
        <v>265.67</v>
      </c>
      <c r="S4139" s="6">
        <v>109.97</v>
      </c>
      <c r="T4139" t="s">
        <v>36</v>
      </c>
      <c r="U4139">
        <v>6</v>
      </c>
      <c r="V4139" t="s">
        <v>189</v>
      </c>
      <c r="W4139" t="s">
        <v>38</v>
      </c>
      <c r="X4139">
        <v>2024</v>
      </c>
      <c r="Y4139" t="s">
        <v>190</v>
      </c>
      <c r="Z4139" s="8">
        <v>0.40839999999999999</v>
      </c>
    </row>
    <row r="4140" spans="1:26" x14ac:dyDescent="0.3">
      <c r="A4140" t="s">
        <v>9296</v>
      </c>
      <c r="B4140" s="4">
        <v>45545</v>
      </c>
      <c r="C4140" t="s">
        <v>2926</v>
      </c>
      <c r="D4140" t="s">
        <v>9297</v>
      </c>
      <c r="E4140" t="s">
        <v>29</v>
      </c>
      <c r="F4140" t="s">
        <v>123</v>
      </c>
      <c r="G4140" t="s">
        <v>69</v>
      </c>
      <c r="H4140" t="s">
        <v>291</v>
      </c>
      <c r="I4140" t="s">
        <v>33</v>
      </c>
      <c r="J4140" t="s">
        <v>59</v>
      </c>
      <c r="K4140" t="s">
        <v>49</v>
      </c>
      <c r="L4140">
        <v>3</v>
      </c>
      <c r="M4140" s="6">
        <v>1949.75</v>
      </c>
      <c r="N4140" s="8">
        <v>0.25</v>
      </c>
      <c r="O4140" s="6">
        <v>1462.31</v>
      </c>
      <c r="P4140" s="6">
        <v>4386.9399999999996</v>
      </c>
      <c r="Q4140" s="6">
        <v>3377.14</v>
      </c>
      <c r="R4140" s="6">
        <v>1009.8</v>
      </c>
      <c r="S4140" s="6">
        <v>380.36</v>
      </c>
      <c r="T4140" t="s">
        <v>36</v>
      </c>
      <c r="U4140">
        <v>9</v>
      </c>
      <c r="V4140" t="s">
        <v>61</v>
      </c>
      <c r="W4140" t="s">
        <v>62</v>
      </c>
      <c r="X4140">
        <v>2024</v>
      </c>
      <c r="Y4140" t="s">
        <v>63</v>
      </c>
      <c r="Z4140" s="8">
        <v>0.23019999999999999</v>
      </c>
    </row>
    <row r="4141" spans="1:26" x14ac:dyDescent="0.3">
      <c r="A4141" t="s">
        <v>9298</v>
      </c>
      <c r="B4141" s="4">
        <v>45812</v>
      </c>
      <c r="C4141" t="s">
        <v>2668</v>
      </c>
      <c r="D4141" t="s">
        <v>9299</v>
      </c>
      <c r="E4141" t="s">
        <v>29</v>
      </c>
      <c r="F4141" t="s">
        <v>123</v>
      </c>
      <c r="G4141" t="s">
        <v>45</v>
      </c>
      <c r="H4141" t="s">
        <v>32</v>
      </c>
      <c r="I4141" t="s">
        <v>116</v>
      </c>
      <c r="J4141" t="s">
        <v>59</v>
      </c>
      <c r="K4141" t="s">
        <v>35</v>
      </c>
      <c r="L4141">
        <v>1</v>
      </c>
      <c r="M4141" s="6">
        <v>1198.01</v>
      </c>
      <c r="N4141" s="8">
        <v>0.25</v>
      </c>
      <c r="O4141" s="6">
        <v>299.5</v>
      </c>
      <c r="P4141" s="6">
        <v>898.51</v>
      </c>
      <c r="Q4141" s="6">
        <v>646.89</v>
      </c>
      <c r="R4141" s="6">
        <v>251.62</v>
      </c>
      <c r="S4141" s="6">
        <v>358.08</v>
      </c>
      <c r="T4141" t="s">
        <v>77</v>
      </c>
      <c r="U4141">
        <v>6</v>
      </c>
      <c r="V4141" t="s">
        <v>189</v>
      </c>
      <c r="W4141" t="s">
        <v>38</v>
      </c>
      <c r="X4141">
        <v>2025</v>
      </c>
      <c r="Y4141" t="s">
        <v>424</v>
      </c>
      <c r="Z4141" s="8">
        <v>0.28000000000000003</v>
      </c>
    </row>
    <row r="4142" spans="1:26" x14ac:dyDescent="0.3">
      <c r="A4142" t="s">
        <v>9300</v>
      </c>
      <c r="B4142" s="4">
        <v>45942</v>
      </c>
      <c r="C4142" t="s">
        <v>2622</v>
      </c>
      <c r="D4142" t="s">
        <v>9301</v>
      </c>
      <c r="E4142" t="s">
        <v>43</v>
      </c>
      <c r="F4142" t="s">
        <v>256</v>
      </c>
      <c r="G4142" t="s">
        <v>45</v>
      </c>
      <c r="H4142" t="s">
        <v>32</v>
      </c>
      <c r="I4142" t="s">
        <v>33</v>
      </c>
      <c r="J4142" t="s">
        <v>48</v>
      </c>
      <c r="K4142" t="s">
        <v>76</v>
      </c>
      <c r="L4142">
        <v>1</v>
      </c>
      <c r="M4142" s="6">
        <v>1581.21</v>
      </c>
      <c r="N4142" s="8">
        <v>0.3</v>
      </c>
      <c r="O4142" s="6">
        <v>474.36</v>
      </c>
      <c r="P4142" s="6">
        <v>1106.8499999999999</v>
      </c>
      <c r="Q4142" s="6">
        <v>660.09</v>
      </c>
      <c r="R4142" s="6">
        <v>446.76</v>
      </c>
      <c r="S4142" s="6">
        <v>366.48</v>
      </c>
      <c r="T4142" t="s">
        <v>77</v>
      </c>
      <c r="U4142">
        <v>10</v>
      </c>
      <c r="V4142" t="s">
        <v>146</v>
      </c>
      <c r="W4142" t="s">
        <v>85</v>
      </c>
      <c r="X4142">
        <v>2025</v>
      </c>
      <c r="Y4142" t="s">
        <v>147</v>
      </c>
      <c r="Z4142" s="8">
        <v>0.40360000000000001</v>
      </c>
    </row>
    <row r="4143" spans="1:26" x14ac:dyDescent="0.3">
      <c r="A4143" t="s">
        <v>9302</v>
      </c>
      <c r="B4143" s="4">
        <v>45771</v>
      </c>
      <c r="C4143" t="s">
        <v>3025</v>
      </c>
      <c r="D4143" t="s">
        <v>9303</v>
      </c>
      <c r="E4143" t="s">
        <v>67</v>
      </c>
      <c r="F4143" t="s">
        <v>158</v>
      </c>
      <c r="G4143" t="s">
        <v>110</v>
      </c>
      <c r="H4143" t="s">
        <v>269</v>
      </c>
      <c r="I4143" t="s">
        <v>47</v>
      </c>
      <c r="J4143" t="s">
        <v>34</v>
      </c>
      <c r="K4143" t="s">
        <v>35</v>
      </c>
      <c r="L4143">
        <v>2</v>
      </c>
      <c r="M4143" s="6">
        <v>1531.96</v>
      </c>
      <c r="N4143" s="8">
        <v>0.2</v>
      </c>
      <c r="O4143" s="6">
        <v>612.78</v>
      </c>
      <c r="P4143" s="6">
        <v>2451.14</v>
      </c>
      <c r="Q4143" s="6">
        <v>1933.28</v>
      </c>
      <c r="R4143" s="6">
        <v>517.86</v>
      </c>
      <c r="S4143" s="6">
        <v>205.75</v>
      </c>
      <c r="T4143" t="s">
        <v>77</v>
      </c>
      <c r="U4143">
        <v>4</v>
      </c>
      <c r="V4143" t="s">
        <v>37</v>
      </c>
      <c r="W4143" t="s">
        <v>38</v>
      </c>
      <c r="X4143">
        <v>2025</v>
      </c>
      <c r="Y4143" t="s">
        <v>112</v>
      </c>
      <c r="Z4143" s="8">
        <v>0.21129999999999999</v>
      </c>
    </row>
    <row r="4144" spans="1:26" x14ac:dyDescent="0.3">
      <c r="A4144" t="s">
        <v>9304</v>
      </c>
      <c r="B4144" s="4">
        <v>45301</v>
      </c>
      <c r="C4144" t="s">
        <v>7696</v>
      </c>
      <c r="D4144" t="s">
        <v>9305</v>
      </c>
      <c r="E4144" t="s">
        <v>43</v>
      </c>
      <c r="F4144" t="s">
        <v>256</v>
      </c>
      <c r="G4144" t="s">
        <v>132</v>
      </c>
      <c r="H4144" t="s">
        <v>133</v>
      </c>
      <c r="I4144" t="s">
        <v>75</v>
      </c>
      <c r="J4144" t="s">
        <v>59</v>
      </c>
      <c r="K4144" t="s">
        <v>49</v>
      </c>
      <c r="L4144">
        <v>1</v>
      </c>
      <c r="M4144" s="6">
        <v>3055.37</v>
      </c>
      <c r="N4144" s="8">
        <v>0.15</v>
      </c>
      <c r="O4144" s="6">
        <v>458.31</v>
      </c>
      <c r="P4144" s="6">
        <v>2597.06</v>
      </c>
      <c r="Q4144" s="6">
        <v>1965.05</v>
      </c>
      <c r="R4144" s="6">
        <v>632.01</v>
      </c>
      <c r="S4144" s="6">
        <v>99.31</v>
      </c>
      <c r="T4144" t="s">
        <v>117</v>
      </c>
      <c r="U4144">
        <v>1</v>
      </c>
      <c r="V4144" t="s">
        <v>91</v>
      </c>
      <c r="W4144" t="s">
        <v>51</v>
      </c>
      <c r="X4144">
        <v>2024</v>
      </c>
      <c r="Y4144" t="s">
        <v>92</v>
      </c>
      <c r="Z4144" s="8">
        <v>0.24340000000000001</v>
      </c>
    </row>
    <row r="4145" spans="1:26" x14ac:dyDescent="0.3">
      <c r="A4145" t="s">
        <v>9306</v>
      </c>
      <c r="B4145" s="4">
        <v>46017</v>
      </c>
      <c r="C4145" t="s">
        <v>7426</v>
      </c>
      <c r="D4145" t="s">
        <v>9307</v>
      </c>
      <c r="E4145" t="s">
        <v>56</v>
      </c>
      <c r="F4145" t="s">
        <v>238</v>
      </c>
      <c r="G4145" t="s">
        <v>45</v>
      </c>
      <c r="H4145" t="s">
        <v>46</v>
      </c>
      <c r="I4145" t="s">
        <v>75</v>
      </c>
      <c r="J4145" t="s">
        <v>48</v>
      </c>
      <c r="K4145" t="s">
        <v>49</v>
      </c>
      <c r="L4145">
        <v>1</v>
      </c>
      <c r="M4145" s="6">
        <v>1250.5899999999999</v>
      </c>
      <c r="N4145" s="8">
        <v>0.15</v>
      </c>
      <c r="O4145" s="6">
        <v>187.59</v>
      </c>
      <c r="P4145" s="6">
        <v>1063</v>
      </c>
      <c r="Q4145" s="6">
        <v>742.82</v>
      </c>
      <c r="R4145" s="6">
        <v>320.18</v>
      </c>
      <c r="S4145" s="6">
        <v>168.56</v>
      </c>
      <c r="T4145" t="s">
        <v>36</v>
      </c>
      <c r="U4145">
        <v>12</v>
      </c>
      <c r="V4145" t="s">
        <v>84</v>
      </c>
      <c r="W4145" t="s">
        <v>85</v>
      </c>
      <c r="X4145">
        <v>2025</v>
      </c>
      <c r="Y4145" t="s">
        <v>86</v>
      </c>
      <c r="Z4145" s="8">
        <v>0.30120000000000002</v>
      </c>
    </row>
    <row r="4146" spans="1:26" x14ac:dyDescent="0.3">
      <c r="A4146" t="s">
        <v>9308</v>
      </c>
      <c r="B4146" s="4">
        <v>45796</v>
      </c>
      <c r="C4146" t="s">
        <v>3102</v>
      </c>
      <c r="D4146" t="s">
        <v>9309</v>
      </c>
      <c r="E4146" t="s">
        <v>43</v>
      </c>
      <c r="F4146" t="s">
        <v>44</v>
      </c>
      <c r="G4146" t="s">
        <v>31</v>
      </c>
      <c r="H4146" t="s">
        <v>32</v>
      </c>
      <c r="I4146" t="s">
        <v>33</v>
      </c>
      <c r="J4146" t="s">
        <v>48</v>
      </c>
      <c r="K4146" t="s">
        <v>76</v>
      </c>
      <c r="L4146">
        <v>1</v>
      </c>
      <c r="M4146" s="6">
        <v>1101.19</v>
      </c>
      <c r="N4146" s="8">
        <v>0.1</v>
      </c>
      <c r="O4146" s="6">
        <v>110.12</v>
      </c>
      <c r="P4146" s="6">
        <v>991.07</v>
      </c>
      <c r="Q4146" s="6">
        <v>619.23</v>
      </c>
      <c r="R4146" s="6">
        <v>371.84</v>
      </c>
      <c r="S4146" s="6">
        <v>44.58</v>
      </c>
      <c r="T4146" t="s">
        <v>117</v>
      </c>
      <c r="U4146">
        <v>5</v>
      </c>
      <c r="V4146" t="s">
        <v>103</v>
      </c>
      <c r="W4146" t="s">
        <v>38</v>
      </c>
      <c r="X4146">
        <v>2025</v>
      </c>
      <c r="Y4146" t="s">
        <v>167</v>
      </c>
      <c r="Z4146" s="8">
        <v>0.37519999999999998</v>
      </c>
    </row>
    <row r="4147" spans="1:26" x14ac:dyDescent="0.3">
      <c r="A4147" t="s">
        <v>9310</v>
      </c>
      <c r="B4147" s="4">
        <v>45851</v>
      </c>
      <c r="C4147" t="s">
        <v>3952</v>
      </c>
      <c r="D4147" t="s">
        <v>9311</v>
      </c>
      <c r="E4147" t="s">
        <v>43</v>
      </c>
      <c r="F4147" t="s">
        <v>101</v>
      </c>
      <c r="G4147" t="s">
        <v>45</v>
      </c>
      <c r="H4147" t="s">
        <v>83</v>
      </c>
      <c r="I4147" t="s">
        <v>47</v>
      </c>
      <c r="J4147" t="s">
        <v>59</v>
      </c>
      <c r="K4147" t="s">
        <v>35</v>
      </c>
      <c r="L4147">
        <v>1</v>
      </c>
      <c r="M4147" s="6">
        <v>1951.47</v>
      </c>
      <c r="N4147" s="8">
        <v>0.1</v>
      </c>
      <c r="O4147" s="6">
        <v>195.15</v>
      </c>
      <c r="P4147" s="6">
        <v>1756.32</v>
      </c>
      <c r="Q4147" s="6">
        <v>1395.71</v>
      </c>
      <c r="R4147" s="6">
        <v>360.61</v>
      </c>
      <c r="S4147" s="6">
        <v>380.08</v>
      </c>
      <c r="T4147" t="s">
        <v>77</v>
      </c>
      <c r="U4147">
        <v>7</v>
      </c>
      <c r="V4147" t="s">
        <v>179</v>
      </c>
      <c r="W4147" t="s">
        <v>62</v>
      </c>
      <c r="X4147">
        <v>2025</v>
      </c>
      <c r="Y4147" t="s">
        <v>208</v>
      </c>
      <c r="Z4147" s="8">
        <v>0.20530000000000001</v>
      </c>
    </row>
    <row r="4148" spans="1:26" x14ac:dyDescent="0.3">
      <c r="A4148" t="s">
        <v>9312</v>
      </c>
      <c r="B4148" s="4">
        <v>45727</v>
      </c>
      <c r="C4148" t="s">
        <v>794</v>
      </c>
      <c r="D4148" t="s">
        <v>9313</v>
      </c>
      <c r="E4148" t="s">
        <v>56</v>
      </c>
      <c r="F4148" t="s">
        <v>57</v>
      </c>
      <c r="G4148" t="s">
        <v>69</v>
      </c>
      <c r="H4148" t="s">
        <v>291</v>
      </c>
      <c r="I4148" t="s">
        <v>75</v>
      </c>
      <c r="J4148" t="s">
        <v>59</v>
      </c>
      <c r="K4148" t="s">
        <v>49</v>
      </c>
      <c r="L4148">
        <v>3</v>
      </c>
      <c r="M4148" s="6">
        <v>829.72</v>
      </c>
      <c r="N4148" s="8">
        <v>0.05</v>
      </c>
      <c r="O4148" s="6">
        <v>124.46</v>
      </c>
      <c r="P4148" s="6">
        <v>2364.6999999999998</v>
      </c>
      <c r="Q4148" s="6">
        <v>1838</v>
      </c>
      <c r="R4148" s="6">
        <v>526.70000000000005</v>
      </c>
      <c r="S4148" s="6">
        <v>430.98</v>
      </c>
      <c r="T4148" t="s">
        <v>36</v>
      </c>
      <c r="U4148">
        <v>3</v>
      </c>
      <c r="V4148" t="s">
        <v>50</v>
      </c>
      <c r="W4148" t="s">
        <v>51</v>
      </c>
      <c r="X4148">
        <v>2025</v>
      </c>
      <c r="Y4148" t="s">
        <v>52</v>
      </c>
      <c r="Z4148" s="8">
        <v>0.22270000000000001</v>
      </c>
    </row>
    <row r="4149" spans="1:26" x14ac:dyDescent="0.3">
      <c r="A4149" t="s">
        <v>9314</v>
      </c>
      <c r="B4149" s="4">
        <v>45402</v>
      </c>
      <c r="C4149" t="s">
        <v>1117</v>
      </c>
      <c r="D4149" t="s">
        <v>9315</v>
      </c>
      <c r="E4149" t="s">
        <v>29</v>
      </c>
      <c r="F4149" t="s">
        <v>141</v>
      </c>
      <c r="G4149" t="s">
        <v>69</v>
      </c>
      <c r="H4149" t="s">
        <v>70</v>
      </c>
      <c r="I4149" t="s">
        <v>33</v>
      </c>
      <c r="J4149" t="s">
        <v>34</v>
      </c>
      <c r="K4149" t="s">
        <v>76</v>
      </c>
      <c r="L4149">
        <v>2</v>
      </c>
      <c r="M4149" s="6">
        <v>1945.72</v>
      </c>
      <c r="N4149" s="8">
        <v>0.05</v>
      </c>
      <c r="O4149" s="6">
        <v>194.57</v>
      </c>
      <c r="P4149" s="6">
        <v>3696.87</v>
      </c>
      <c r="Q4149" s="6">
        <v>2977.24</v>
      </c>
      <c r="R4149" s="6">
        <v>719.63</v>
      </c>
      <c r="S4149" s="6">
        <v>133.12</v>
      </c>
      <c r="T4149" t="s">
        <v>36</v>
      </c>
      <c r="U4149">
        <v>4</v>
      </c>
      <c r="V4149" t="s">
        <v>37</v>
      </c>
      <c r="W4149" t="s">
        <v>38</v>
      </c>
      <c r="X4149">
        <v>2024</v>
      </c>
      <c r="Y4149" t="s">
        <v>39</v>
      </c>
      <c r="Z4149" s="8">
        <v>0.19470000000000001</v>
      </c>
    </row>
    <row r="4150" spans="1:26" x14ac:dyDescent="0.3">
      <c r="A4150" t="s">
        <v>9316</v>
      </c>
      <c r="B4150" s="4">
        <v>45444</v>
      </c>
      <c r="C4150" t="s">
        <v>3187</v>
      </c>
      <c r="D4150" t="s">
        <v>9317</v>
      </c>
      <c r="E4150" t="s">
        <v>108</v>
      </c>
      <c r="F4150" t="s">
        <v>145</v>
      </c>
      <c r="G4150" t="s">
        <v>69</v>
      </c>
      <c r="H4150" t="s">
        <v>83</v>
      </c>
      <c r="I4150" t="s">
        <v>33</v>
      </c>
      <c r="J4150" t="s">
        <v>59</v>
      </c>
      <c r="K4150" t="s">
        <v>35</v>
      </c>
      <c r="L4150">
        <v>3</v>
      </c>
      <c r="M4150" s="6">
        <v>1657.4</v>
      </c>
      <c r="N4150" s="8">
        <v>0.1</v>
      </c>
      <c r="O4150" s="6">
        <v>497.22</v>
      </c>
      <c r="P4150" s="6">
        <v>4474.9799999999996</v>
      </c>
      <c r="Q4150" s="6">
        <v>3201.72</v>
      </c>
      <c r="R4150" s="6">
        <v>1273.26</v>
      </c>
      <c r="S4150" s="6">
        <v>327.83</v>
      </c>
      <c r="T4150" t="s">
        <v>36</v>
      </c>
      <c r="U4150">
        <v>6</v>
      </c>
      <c r="V4150" t="s">
        <v>189</v>
      </c>
      <c r="W4150" t="s">
        <v>38</v>
      </c>
      <c r="X4150">
        <v>2024</v>
      </c>
      <c r="Y4150" t="s">
        <v>190</v>
      </c>
      <c r="Z4150" s="8">
        <v>0.28449999999999998</v>
      </c>
    </row>
    <row r="4151" spans="1:26" x14ac:dyDescent="0.3">
      <c r="A4151" t="s">
        <v>9318</v>
      </c>
      <c r="B4151" s="4">
        <v>45926</v>
      </c>
      <c r="C4151" t="s">
        <v>967</v>
      </c>
      <c r="D4151" t="s">
        <v>9319</v>
      </c>
      <c r="E4151" t="s">
        <v>43</v>
      </c>
      <c r="F4151" t="s">
        <v>101</v>
      </c>
      <c r="G4151" t="s">
        <v>110</v>
      </c>
      <c r="H4151" t="s">
        <v>111</v>
      </c>
      <c r="I4151" t="s">
        <v>33</v>
      </c>
      <c r="J4151" t="s">
        <v>59</v>
      </c>
      <c r="K4151" t="s">
        <v>102</v>
      </c>
      <c r="L4151">
        <v>1</v>
      </c>
      <c r="M4151" s="6">
        <v>586.54</v>
      </c>
      <c r="N4151" s="8">
        <v>0.2</v>
      </c>
      <c r="O4151" s="6">
        <v>117.31</v>
      </c>
      <c r="P4151" s="6">
        <v>469.23</v>
      </c>
      <c r="Q4151" s="6">
        <v>309.60000000000002</v>
      </c>
      <c r="R4151" s="6">
        <v>159.63</v>
      </c>
      <c r="S4151" s="6">
        <v>222.4</v>
      </c>
      <c r="T4151" t="s">
        <v>36</v>
      </c>
      <c r="U4151">
        <v>9</v>
      </c>
      <c r="V4151" t="s">
        <v>61</v>
      </c>
      <c r="W4151" t="s">
        <v>62</v>
      </c>
      <c r="X4151">
        <v>2025</v>
      </c>
      <c r="Y4151" t="s">
        <v>97</v>
      </c>
      <c r="Z4151" s="8">
        <v>0.3402</v>
      </c>
    </row>
    <row r="4152" spans="1:26" x14ac:dyDescent="0.3">
      <c r="A4152" t="s">
        <v>9320</v>
      </c>
      <c r="B4152" s="4">
        <v>45393</v>
      </c>
      <c r="C4152" t="s">
        <v>2276</v>
      </c>
      <c r="D4152" t="s">
        <v>9321</v>
      </c>
      <c r="E4152" t="s">
        <v>56</v>
      </c>
      <c r="F4152" t="s">
        <v>57</v>
      </c>
      <c r="G4152" t="s">
        <v>110</v>
      </c>
      <c r="H4152" t="s">
        <v>166</v>
      </c>
      <c r="I4152" t="s">
        <v>33</v>
      </c>
      <c r="J4152" t="s">
        <v>48</v>
      </c>
      <c r="K4152" t="s">
        <v>60</v>
      </c>
      <c r="L4152">
        <v>1</v>
      </c>
      <c r="M4152" s="6">
        <v>1340.54</v>
      </c>
      <c r="N4152" s="8">
        <v>0.05</v>
      </c>
      <c r="O4152" s="6">
        <v>67.03</v>
      </c>
      <c r="P4152" s="6">
        <v>1273.51</v>
      </c>
      <c r="Q4152" s="6">
        <v>899.84</v>
      </c>
      <c r="R4152" s="6">
        <v>373.67</v>
      </c>
      <c r="S4152" s="6">
        <v>118.28</v>
      </c>
      <c r="T4152" t="s">
        <v>36</v>
      </c>
      <c r="U4152">
        <v>4</v>
      </c>
      <c r="V4152" t="s">
        <v>37</v>
      </c>
      <c r="W4152" t="s">
        <v>38</v>
      </c>
      <c r="X4152">
        <v>2024</v>
      </c>
      <c r="Y4152" t="s">
        <v>39</v>
      </c>
      <c r="Z4152" s="8">
        <v>0.29339999999999999</v>
      </c>
    </row>
    <row r="4153" spans="1:26" x14ac:dyDescent="0.3">
      <c r="A4153" t="s">
        <v>9322</v>
      </c>
      <c r="B4153" s="4">
        <v>45482</v>
      </c>
      <c r="C4153" t="s">
        <v>2887</v>
      </c>
      <c r="D4153" t="s">
        <v>9323</v>
      </c>
      <c r="E4153" t="s">
        <v>43</v>
      </c>
      <c r="F4153" t="s">
        <v>256</v>
      </c>
      <c r="G4153" t="s">
        <v>132</v>
      </c>
      <c r="H4153" t="s">
        <v>252</v>
      </c>
      <c r="I4153" t="s">
        <v>47</v>
      </c>
      <c r="J4153" t="s">
        <v>34</v>
      </c>
      <c r="K4153" t="s">
        <v>35</v>
      </c>
      <c r="L4153">
        <v>2</v>
      </c>
      <c r="M4153" s="6">
        <v>2386.9699999999998</v>
      </c>
      <c r="N4153" s="8">
        <v>0.1</v>
      </c>
      <c r="O4153" s="6">
        <v>477.39</v>
      </c>
      <c r="P4153" s="6">
        <v>4296.55</v>
      </c>
      <c r="Q4153" s="6">
        <v>2515.8200000000002</v>
      </c>
      <c r="R4153" s="6">
        <v>1780.73</v>
      </c>
      <c r="S4153" s="6">
        <v>427.32</v>
      </c>
      <c r="T4153" t="s">
        <v>117</v>
      </c>
      <c r="U4153">
        <v>7</v>
      </c>
      <c r="V4153" t="s">
        <v>179</v>
      </c>
      <c r="W4153" t="s">
        <v>62</v>
      </c>
      <c r="X4153">
        <v>2024</v>
      </c>
      <c r="Y4153" t="s">
        <v>180</v>
      </c>
      <c r="Z4153" s="8">
        <v>0.41449999999999998</v>
      </c>
    </row>
    <row r="4154" spans="1:26" x14ac:dyDescent="0.3">
      <c r="A4154" t="s">
        <v>9324</v>
      </c>
      <c r="B4154" s="4">
        <v>46020</v>
      </c>
      <c r="C4154" t="s">
        <v>533</v>
      </c>
      <c r="D4154" t="s">
        <v>9325</v>
      </c>
      <c r="E4154" t="s">
        <v>43</v>
      </c>
      <c r="F4154" t="s">
        <v>256</v>
      </c>
      <c r="G4154" t="s">
        <v>31</v>
      </c>
      <c r="H4154" t="s">
        <v>58</v>
      </c>
      <c r="I4154" t="s">
        <v>47</v>
      </c>
      <c r="J4154" t="s">
        <v>59</v>
      </c>
      <c r="K4154" t="s">
        <v>35</v>
      </c>
      <c r="L4154">
        <v>1</v>
      </c>
      <c r="M4154" s="6">
        <v>1781.07</v>
      </c>
      <c r="N4154" s="8">
        <v>0.1</v>
      </c>
      <c r="O4154" s="6">
        <v>178.11</v>
      </c>
      <c r="P4154" s="6">
        <v>1602.96</v>
      </c>
      <c r="Q4154" s="6">
        <v>1071.1400000000001</v>
      </c>
      <c r="R4154" s="6">
        <v>531.82000000000005</v>
      </c>
      <c r="S4154" s="6">
        <v>73.2</v>
      </c>
      <c r="T4154" t="s">
        <v>36</v>
      </c>
      <c r="U4154">
        <v>12</v>
      </c>
      <c r="V4154" t="s">
        <v>84</v>
      </c>
      <c r="W4154" t="s">
        <v>85</v>
      </c>
      <c r="X4154">
        <v>2025</v>
      </c>
      <c r="Y4154" t="s">
        <v>86</v>
      </c>
      <c r="Z4154" s="8">
        <v>0.33179999999999998</v>
      </c>
    </row>
    <row r="4155" spans="1:26" x14ac:dyDescent="0.3">
      <c r="A4155" t="s">
        <v>9326</v>
      </c>
      <c r="B4155" s="4">
        <v>45854</v>
      </c>
      <c r="C4155" t="s">
        <v>1328</v>
      </c>
      <c r="D4155" t="s">
        <v>9327</v>
      </c>
      <c r="E4155" t="s">
        <v>67</v>
      </c>
      <c r="F4155" t="s">
        <v>68</v>
      </c>
      <c r="G4155" t="s">
        <v>45</v>
      </c>
      <c r="H4155" t="s">
        <v>46</v>
      </c>
      <c r="I4155" t="s">
        <v>75</v>
      </c>
      <c r="J4155" t="s">
        <v>34</v>
      </c>
      <c r="K4155" t="s">
        <v>35</v>
      </c>
      <c r="L4155">
        <v>1</v>
      </c>
      <c r="M4155" s="6">
        <v>3178.17</v>
      </c>
      <c r="N4155" s="8">
        <v>0.05</v>
      </c>
      <c r="O4155" s="6">
        <v>158.91</v>
      </c>
      <c r="P4155" s="6">
        <v>3019.26</v>
      </c>
      <c r="Q4155" s="6">
        <v>1788.18</v>
      </c>
      <c r="R4155" s="6">
        <v>1231.08</v>
      </c>
      <c r="S4155" s="6">
        <v>101.15</v>
      </c>
      <c r="T4155" t="s">
        <v>36</v>
      </c>
      <c r="U4155">
        <v>7</v>
      </c>
      <c r="V4155" t="s">
        <v>179</v>
      </c>
      <c r="W4155" t="s">
        <v>62</v>
      </c>
      <c r="X4155">
        <v>2025</v>
      </c>
      <c r="Y4155" t="s">
        <v>208</v>
      </c>
      <c r="Z4155" s="8">
        <v>0.40770000000000001</v>
      </c>
    </row>
    <row r="4156" spans="1:26" x14ac:dyDescent="0.3">
      <c r="A4156" t="s">
        <v>9328</v>
      </c>
      <c r="B4156" s="4">
        <v>45372</v>
      </c>
      <c r="C4156" t="s">
        <v>3208</v>
      </c>
      <c r="D4156" t="s">
        <v>9329</v>
      </c>
      <c r="E4156" t="s">
        <v>29</v>
      </c>
      <c r="F4156" t="s">
        <v>30</v>
      </c>
      <c r="G4156" t="s">
        <v>69</v>
      </c>
      <c r="H4156" t="s">
        <v>83</v>
      </c>
      <c r="I4156" t="s">
        <v>33</v>
      </c>
      <c r="J4156" t="s">
        <v>34</v>
      </c>
      <c r="K4156" t="s">
        <v>35</v>
      </c>
      <c r="L4156">
        <v>4</v>
      </c>
      <c r="M4156" s="6">
        <v>3346.97</v>
      </c>
      <c r="N4156" s="8">
        <v>0.25</v>
      </c>
      <c r="O4156" s="6">
        <v>3346.97</v>
      </c>
      <c r="P4156" s="6">
        <v>10040.91</v>
      </c>
      <c r="Q4156" s="6">
        <v>6199.65</v>
      </c>
      <c r="R4156" s="6">
        <v>3841.26</v>
      </c>
      <c r="S4156" s="6">
        <v>400.4</v>
      </c>
      <c r="T4156" t="s">
        <v>36</v>
      </c>
      <c r="U4156">
        <v>3</v>
      </c>
      <c r="V4156" t="s">
        <v>50</v>
      </c>
      <c r="W4156" t="s">
        <v>51</v>
      </c>
      <c r="X4156">
        <v>2024</v>
      </c>
      <c r="Y4156" t="s">
        <v>78</v>
      </c>
      <c r="Z4156" s="8">
        <v>0.3826</v>
      </c>
    </row>
    <row r="4157" spans="1:26" x14ac:dyDescent="0.3">
      <c r="A4157" t="s">
        <v>9330</v>
      </c>
      <c r="B4157" s="4">
        <v>45780</v>
      </c>
      <c r="C4157" t="s">
        <v>7161</v>
      </c>
      <c r="D4157" t="s">
        <v>9331</v>
      </c>
      <c r="E4157" t="s">
        <v>29</v>
      </c>
      <c r="F4157" t="s">
        <v>123</v>
      </c>
      <c r="G4157" t="s">
        <v>69</v>
      </c>
      <c r="H4157" t="s">
        <v>70</v>
      </c>
      <c r="I4157" t="s">
        <v>75</v>
      </c>
      <c r="J4157" t="s">
        <v>59</v>
      </c>
      <c r="K4157" t="s">
        <v>35</v>
      </c>
      <c r="L4157">
        <v>1</v>
      </c>
      <c r="M4157" s="6">
        <v>819.51</v>
      </c>
      <c r="N4157" s="8">
        <v>0.05</v>
      </c>
      <c r="O4157" s="6">
        <v>40.98</v>
      </c>
      <c r="P4157" s="6">
        <v>778.53</v>
      </c>
      <c r="Q4157" s="6">
        <v>500.72</v>
      </c>
      <c r="R4157" s="6">
        <v>277.81</v>
      </c>
      <c r="S4157" s="6">
        <v>411.05</v>
      </c>
      <c r="T4157" t="s">
        <v>77</v>
      </c>
      <c r="U4157">
        <v>5</v>
      </c>
      <c r="V4157" t="s">
        <v>103</v>
      </c>
      <c r="W4157" t="s">
        <v>38</v>
      </c>
      <c r="X4157">
        <v>2025</v>
      </c>
      <c r="Y4157" t="s">
        <v>167</v>
      </c>
      <c r="Z4157" s="8">
        <v>0.35680000000000001</v>
      </c>
    </row>
    <row r="4158" spans="1:26" x14ac:dyDescent="0.3">
      <c r="A4158" t="s">
        <v>9332</v>
      </c>
      <c r="B4158" s="4">
        <v>45379</v>
      </c>
      <c r="C4158" t="s">
        <v>640</v>
      </c>
      <c r="D4158" t="s">
        <v>9333</v>
      </c>
      <c r="E4158" t="s">
        <v>56</v>
      </c>
      <c r="F4158" t="s">
        <v>238</v>
      </c>
      <c r="G4158" t="s">
        <v>110</v>
      </c>
      <c r="H4158" t="s">
        <v>166</v>
      </c>
      <c r="I4158" t="s">
        <v>33</v>
      </c>
      <c r="J4158" t="s">
        <v>59</v>
      </c>
      <c r="K4158" t="s">
        <v>35</v>
      </c>
      <c r="L4158">
        <v>2</v>
      </c>
      <c r="M4158" s="6">
        <v>1191.99</v>
      </c>
      <c r="N4158" s="8">
        <v>0.15</v>
      </c>
      <c r="O4158" s="6">
        <v>357.6</v>
      </c>
      <c r="P4158" s="6">
        <v>2026.38</v>
      </c>
      <c r="Q4158" s="6">
        <v>1430.83</v>
      </c>
      <c r="R4158" s="6">
        <v>595.54999999999995</v>
      </c>
      <c r="S4158" s="6">
        <v>444.54</v>
      </c>
      <c r="T4158" t="s">
        <v>36</v>
      </c>
      <c r="U4158">
        <v>3</v>
      </c>
      <c r="V4158" t="s">
        <v>50</v>
      </c>
      <c r="W4158" t="s">
        <v>51</v>
      </c>
      <c r="X4158">
        <v>2024</v>
      </c>
      <c r="Y4158" t="s">
        <v>78</v>
      </c>
      <c r="Z4158" s="8">
        <v>0.29389999999999999</v>
      </c>
    </row>
    <row r="4159" spans="1:26" x14ac:dyDescent="0.3">
      <c r="A4159" t="s">
        <v>9334</v>
      </c>
      <c r="B4159" s="4">
        <v>45485</v>
      </c>
      <c r="C4159" t="s">
        <v>518</v>
      </c>
      <c r="D4159" t="s">
        <v>9335</v>
      </c>
      <c r="E4159" t="s">
        <v>29</v>
      </c>
      <c r="F4159" t="s">
        <v>30</v>
      </c>
      <c r="G4159" t="s">
        <v>69</v>
      </c>
      <c r="H4159" t="s">
        <v>70</v>
      </c>
      <c r="I4159" t="s">
        <v>75</v>
      </c>
      <c r="J4159" t="s">
        <v>59</v>
      </c>
      <c r="K4159" t="s">
        <v>35</v>
      </c>
      <c r="L4159">
        <v>1</v>
      </c>
      <c r="M4159" s="6">
        <v>2408.17</v>
      </c>
      <c r="N4159" s="8">
        <v>0.1</v>
      </c>
      <c r="O4159" s="6">
        <v>240.82</v>
      </c>
      <c r="P4159" s="6">
        <v>2167.35</v>
      </c>
      <c r="Q4159" s="6">
        <v>1334.45</v>
      </c>
      <c r="R4159" s="6">
        <v>832.9</v>
      </c>
      <c r="S4159" s="6">
        <v>350.35</v>
      </c>
      <c r="T4159" t="s">
        <v>36</v>
      </c>
      <c r="U4159">
        <v>7</v>
      </c>
      <c r="V4159" t="s">
        <v>179</v>
      </c>
      <c r="W4159" t="s">
        <v>62</v>
      </c>
      <c r="X4159">
        <v>2024</v>
      </c>
      <c r="Y4159" t="s">
        <v>180</v>
      </c>
      <c r="Z4159" s="8">
        <v>0.38429999999999997</v>
      </c>
    </row>
    <row r="4160" spans="1:26" x14ac:dyDescent="0.3">
      <c r="A4160" t="s">
        <v>9336</v>
      </c>
      <c r="B4160" s="4">
        <v>45395</v>
      </c>
      <c r="C4160" t="s">
        <v>336</v>
      </c>
      <c r="D4160" t="s">
        <v>9337</v>
      </c>
      <c r="E4160" t="s">
        <v>43</v>
      </c>
      <c r="F4160" t="s">
        <v>256</v>
      </c>
      <c r="G4160" t="s">
        <v>45</v>
      </c>
      <c r="H4160" t="s">
        <v>83</v>
      </c>
      <c r="I4160" t="s">
        <v>75</v>
      </c>
      <c r="J4160" t="s">
        <v>48</v>
      </c>
      <c r="K4160" t="s">
        <v>35</v>
      </c>
      <c r="L4160">
        <v>4</v>
      </c>
      <c r="M4160" s="6">
        <v>836.39</v>
      </c>
      <c r="N4160" s="8">
        <v>0.1</v>
      </c>
      <c r="O4160" s="6">
        <v>334.56</v>
      </c>
      <c r="P4160" s="6">
        <v>3011</v>
      </c>
      <c r="Q4160" s="6">
        <v>2458.1799999999998</v>
      </c>
      <c r="R4160" s="6">
        <v>552.82000000000005</v>
      </c>
      <c r="S4160" s="6">
        <v>133.16</v>
      </c>
      <c r="T4160" t="s">
        <v>117</v>
      </c>
      <c r="U4160">
        <v>4</v>
      </c>
      <c r="V4160" t="s">
        <v>37</v>
      </c>
      <c r="W4160" t="s">
        <v>38</v>
      </c>
      <c r="X4160">
        <v>2024</v>
      </c>
      <c r="Y4160" t="s">
        <v>39</v>
      </c>
      <c r="Z4160" s="8">
        <v>0.18360000000000001</v>
      </c>
    </row>
    <row r="4161" spans="1:26" x14ac:dyDescent="0.3">
      <c r="A4161" t="s">
        <v>9338</v>
      </c>
      <c r="B4161" s="4">
        <v>45387</v>
      </c>
      <c r="C4161" t="s">
        <v>1499</v>
      </c>
      <c r="D4161" t="s">
        <v>9339</v>
      </c>
      <c r="E4161" t="s">
        <v>43</v>
      </c>
      <c r="F4161" t="s">
        <v>256</v>
      </c>
      <c r="G4161" t="s">
        <v>132</v>
      </c>
      <c r="H4161" t="s">
        <v>228</v>
      </c>
      <c r="I4161" t="s">
        <v>47</v>
      </c>
      <c r="J4161" t="s">
        <v>59</v>
      </c>
      <c r="K4161" t="s">
        <v>49</v>
      </c>
      <c r="L4161">
        <v>1</v>
      </c>
      <c r="M4161" s="6">
        <v>1680.92</v>
      </c>
      <c r="N4161" s="8">
        <v>0.1</v>
      </c>
      <c r="O4161" s="6">
        <v>168.09</v>
      </c>
      <c r="P4161" s="6">
        <v>1512.83</v>
      </c>
      <c r="Q4161" s="6">
        <v>1002.44</v>
      </c>
      <c r="R4161" s="6">
        <v>510.39</v>
      </c>
      <c r="S4161" s="6">
        <v>51.02</v>
      </c>
      <c r="T4161" t="s">
        <v>36</v>
      </c>
      <c r="U4161">
        <v>4</v>
      </c>
      <c r="V4161" t="s">
        <v>37</v>
      </c>
      <c r="W4161" t="s">
        <v>38</v>
      </c>
      <c r="X4161">
        <v>2024</v>
      </c>
      <c r="Y4161" t="s">
        <v>39</v>
      </c>
      <c r="Z4161" s="8">
        <v>0.33739999999999998</v>
      </c>
    </row>
    <row r="4162" spans="1:26" x14ac:dyDescent="0.3">
      <c r="A4162" t="s">
        <v>9340</v>
      </c>
      <c r="B4162" s="4">
        <v>45714</v>
      </c>
      <c r="C4162" t="s">
        <v>1698</v>
      </c>
      <c r="D4162" t="s">
        <v>9341</v>
      </c>
      <c r="E4162" t="s">
        <v>43</v>
      </c>
      <c r="F4162" t="s">
        <v>256</v>
      </c>
      <c r="G4162" t="s">
        <v>110</v>
      </c>
      <c r="H4162" t="s">
        <v>166</v>
      </c>
      <c r="I4162" t="s">
        <v>75</v>
      </c>
      <c r="J4162" t="s">
        <v>59</v>
      </c>
      <c r="K4162" t="s">
        <v>102</v>
      </c>
      <c r="L4162">
        <v>1</v>
      </c>
      <c r="M4162" s="6">
        <v>1077.32</v>
      </c>
      <c r="N4162" s="8">
        <v>0.25</v>
      </c>
      <c r="O4162" s="6">
        <v>269.33</v>
      </c>
      <c r="P4162" s="6">
        <v>807.99</v>
      </c>
      <c r="Q4162" s="6">
        <v>650.41</v>
      </c>
      <c r="R4162" s="6">
        <v>157.58000000000001</v>
      </c>
      <c r="S4162" s="6">
        <v>144.88</v>
      </c>
      <c r="T4162" t="s">
        <v>36</v>
      </c>
      <c r="U4162">
        <v>2</v>
      </c>
      <c r="V4162" t="s">
        <v>171</v>
      </c>
      <c r="W4162" t="s">
        <v>51</v>
      </c>
      <c r="X4162">
        <v>2025</v>
      </c>
      <c r="Y4162" t="s">
        <v>172</v>
      </c>
      <c r="Z4162" s="8">
        <v>0.19500000000000001</v>
      </c>
    </row>
    <row r="4163" spans="1:26" x14ac:dyDescent="0.3">
      <c r="A4163" t="s">
        <v>9342</v>
      </c>
      <c r="B4163" s="4">
        <v>45489</v>
      </c>
      <c r="C4163" t="s">
        <v>959</v>
      </c>
      <c r="D4163" t="s">
        <v>9343</v>
      </c>
      <c r="E4163" t="s">
        <v>29</v>
      </c>
      <c r="F4163" t="s">
        <v>242</v>
      </c>
      <c r="G4163" t="s">
        <v>110</v>
      </c>
      <c r="H4163" t="s">
        <v>269</v>
      </c>
      <c r="I4163" t="s">
        <v>75</v>
      </c>
      <c r="J4163" t="s">
        <v>59</v>
      </c>
      <c r="K4163" t="s">
        <v>102</v>
      </c>
      <c r="L4163">
        <v>1</v>
      </c>
      <c r="M4163" s="6">
        <v>1077.94</v>
      </c>
      <c r="N4163" s="8">
        <v>0.05</v>
      </c>
      <c r="O4163" s="6">
        <v>53.9</v>
      </c>
      <c r="P4163" s="6">
        <v>1024.04</v>
      </c>
      <c r="Q4163" s="6">
        <v>646.55999999999995</v>
      </c>
      <c r="R4163" s="6">
        <v>377.48</v>
      </c>
      <c r="S4163" s="6">
        <v>375.54</v>
      </c>
      <c r="T4163" t="s">
        <v>36</v>
      </c>
      <c r="U4163">
        <v>7</v>
      </c>
      <c r="V4163" t="s">
        <v>179</v>
      </c>
      <c r="W4163" t="s">
        <v>62</v>
      </c>
      <c r="X4163">
        <v>2024</v>
      </c>
      <c r="Y4163" t="s">
        <v>180</v>
      </c>
      <c r="Z4163" s="8">
        <v>0.36859999999999998</v>
      </c>
    </row>
    <row r="4164" spans="1:26" x14ac:dyDescent="0.3">
      <c r="A4164" t="s">
        <v>9344</v>
      </c>
      <c r="B4164" s="4">
        <v>45292</v>
      </c>
      <c r="C4164" t="s">
        <v>3036</v>
      </c>
      <c r="D4164" t="s">
        <v>9345</v>
      </c>
      <c r="E4164" t="s">
        <v>43</v>
      </c>
      <c r="F4164" t="s">
        <v>44</v>
      </c>
      <c r="G4164" t="s">
        <v>69</v>
      </c>
      <c r="H4164" t="s">
        <v>83</v>
      </c>
      <c r="I4164" t="s">
        <v>75</v>
      </c>
      <c r="J4164" t="s">
        <v>59</v>
      </c>
      <c r="K4164" t="s">
        <v>35</v>
      </c>
      <c r="L4164">
        <v>3</v>
      </c>
      <c r="M4164" s="6">
        <v>1243.55</v>
      </c>
      <c r="N4164" s="8">
        <v>0.25</v>
      </c>
      <c r="O4164" s="6">
        <v>932.66</v>
      </c>
      <c r="P4164" s="6">
        <v>2797.99</v>
      </c>
      <c r="Q4164" s="6">
        <v>1748.6</v>
      </c>
      <c r="R4164" s="6">
        <v>1049.3900000000001</v>
      </c>
      <c r="S4164" s="6">
        <v>323.81</v>
      </c>
      <c r="T4164" t="s">
        <v>36</v>
      </c>
      <c r="U4164">
        <v>1</v>
      </c>
      <c r="V4164" t="s">
        <v>91</v>
      </c>
      <c r="W4164" t="s">
        <v>51</v>
      </c>
      <c r="X4164">
        <v>2024</v>
      </c>
      <c r="Y4164" t="s">
        <v>92</v>
      </c>
      <c r="Z4164" s="8">
        <v>0.37509999999999999</v>
      </c>
    </row>
    <row r="4165" spans="1:26" x14ac:dyDescent="0.3">
      <c r="A4165" t="s">
        <v>9346</v>
      </c>
      <c r="B4165" s="4">
        <v>45698</v>
      </c>
      <c r="C4165" t="s">
        <v>5286</v>
      </c>
      <c r="D4165" t="s">
        <v>9347</v>
      </c>
      <c r="E4165" t="s">
        <v>29</v>
      </c>
      <c r="F4165" t="s">
        <v>141</v>
      </c>
      <c r="G4165" t="s">
        <v>31</v>
      </c>
      <c r="H4165" t="s">
        <v>58</v>
      </c>
      <c r="I4165" t="s">
        <v>33</v>
      </c>
      <c r="J4165" t="s">
        <v>48</v>
      </c>
      <c r="K4165" t="s">
        <v>76</v>
      </c>
      <c r="L4165">
        <v>1</v>
      </c>
      <c r="M4165" s="6">
        <v>843.03</v>
      </c>
      <c r="N4165" s="8">
        <v>0.05</v>
      </c>
      <c r="O4165" s="6">
        <v>42.15</v>
      </c>
      <c r="P4165" s="6">
        <v>800.88</v>
      </c>
      <c r="Q4165" s="6">
        <v>511.5</v>
      </c>
      <c r="R4165" s="6">
        <v>289.38</v>
      </c>
      <c r="S4165" s="6">
        <v>161.61000000000001</v>
      </c>
      <c r="T4165" t="s">
        <v>36</v>
      </c>
      <c r="U4165">
        <v>2</v>
      </c>
      <c r="V4165" t="s">
        <v>171</v>
      </c>
      <c r="W4165" t="s">
        <v>51</v>
      </c>
      <c r="X4165">
        <v>2025</v>
      </c>
      <c r="Y4165" t="s">
        <v>172</v>
      </c>
      <c r="Z4165" s="8">
        <v>0.36130000000000001</v>
      </c>
    </row>
    <row r="4166" spans="1:26" x14ac:dyDescent="0.3">
      <c r="A4166" t="s">
        <v>9348</v>
      </c>
      <c r="B4166" s="4">
        <v>45669</v>
      </c>
      <c r="C4166" t="s">
        <v>359</v>
      </c>
      <c r="D4166" t="s">
        <v>9349</v>
      </c>
      <c r="E4166" t="s">
        <v>29</v>
      </c>
      <c r="F4166" t="s">
        <v>141</v>
      </c>
      <c r="G4166" t="s">
        <v>132</v>
      </c>
      <c r="H4166" t="s">
        <v>133</v>
      </c>
      <c r="I4166" t="s">
        <v>33</v>
      </c>
      <c r="J4166" t="s">
        <v>59</v>
      </c>
      <c r="K4166" t="s">
        <v>35</v>
      </c>
      <c r="L4166">
        <v>2</v>
      </c>
      <c r="M4166" s="6">
        <v>1048.8599999999999</v>
      </c>
      <c r="N4166" s="8">
        <v>0.05</v>
      </c>
      <c r="O4166" s="6">
        <v>104.89</v>
      </c>
      <c r="P4166" s="6">
        <v>1992.83</v>
      </c>
      <c r="Q4166" s="6">
        <v>1527.66</v>
      </c>
      <c r="R4166" s="6">
        <v>465.17</v>
      </c>
      <c r="S4166" s="6">
        <v>76.72</v>
      </c>
      <c r="T4166" t="s">
        <v>36</v>
      </c>
      <c r="U4166">
        <v>1</v>
      </c>
      <c r="V4166" t="s">
        <v>91</v>
      </c>
      <c r="W4166" t="s">
        <v>51</v>
      </c>
      <c r="X4166">
        <v>2025</v>
      </c>
      <c r="Y4166" t="s">
        <v>137</v>
      </c>
      <c r="Z4166" s="8">
        <v>0.2334</v>
      </c>
    </row>
    <row r="4167" spans="1:26" x14ac:dyDescent="0.3">
      <c r="A4167" t="s">
        <v>9350</v>
      </c>
      <c r="B4167" s="4">
        <v>45458</v>
      </c>
      <c r="C4167" t="s">
        <v>2464</v>
      </c>
      <c r="D4167" t="s">
        <v>9351</v>
      </c>
      <c r="E4167" t="s">
        <v>29</v>
      </c>
      <c r="F4167" t="s">
        <v>30</v>
      </c>
      <c r="G4167" t="s">
        <v>69</v>
      </c>
      <c r="H4167" t="s">
        <v>70</v>
      </c>
      <c r="I4167" t="s">
        <v>116</v>
      </c>
      <c r="J4167" t="s">
        <v>48</v>
      </c>
      <c r="K4167" t="s">
        <v>35</v>
      </c>
      <c r="L4167">
        <v>1</v>
      </c>
      <c r="M4167" s="6">
        <v>928.21</v>
      </c>
      <c r="N4167" s="8">
        <v>0.25</v>
      </c>
      <c r="O4167" s="6">
        <v>232.05</v>
      </c>
      <c r="P4167" s="6">
        <v>696.16</v>
      </c>
      <c r="Q4167" s="6">
        <v>512.83000000000004</v>
      </c>
      <c r="R4167" s="6">
        <v>183.33</v>
      </c>
      <c r="S4167" s="6">
        <v>370.05</v>
      </c>
      <c r="T4167" t="s">
        <v>117</v>
      </c>
      <c r="U4167">
        <v>6</v>
      </c>
      <c r="V4167" t="s">
        <v>189</v>
      </c>
      <c r="W4167" t="s">
        <v>38</v>
      </c>
      <c r="X4167">
        <v>2024</v>
      </c>
      <c r="Y4167" t="s">
        <v>190</v>
      </c>
      <c r="Z4167" s="8">
        <v>0.26329999999999998</v>
      </c>
    </row>
    <row r="4168" spans="1:26" x14ac:dyDescent="0.3">
      <c r="A4168" t="s">
        <v>9352</v>
      </c>
      <c r="B4168" s="4">
        <v>45800</v>
      </c>
      <c r="C4168" t="s">
        <v>2579</v>
      </c>
      <c r="D4168" t="s">
        <v>9353</v>
      </c>
      <c r="E4168" t="s">
        <v>29</v>
      </c>
      <c r="F4168" t="s">
        <v>141</v>
      </c>
      <c r="G4168" t="s">
        <v>132</v>
      </c>
      <c r="H4168" t="s">
        <v>252</v>
      </c>
      <c r="I4168" t="s">
        <v>33</v>
      </c>
      <c r="J4168" t="s">
        <v>48</v>
      </c>
      <c r="K4168" t="s">
        <v>102</v>
      </c>
      <c r="L4168">
        <v>1</v>
      </c>
      <c r="M4168" s="6">
        <v>1270.27</v>
      </c>
      <c r="N4168" s="8">
        <v>0.15</v>
      </c>
      <c r="O4168" s="6">
        <v>190.54</v>
      </c>
      <c r="P4168" s="6">
        <v>1079.73</v>
      </c>
      <c r="Q4168" s="6">
        <v>860.86</v>
      </c>
      <c r="R4168" s="6">
        <v>218.87</v>
      </c>
      <c r="S4168" s="6">
        <v>329.15</v>
      </c>
      <c r="T4168" t="s">
        <v>36</v>
      </c>
      <c r="U4168">
        <v>5</v>
      </c>
      <c r="V4168" t="s">
        <v>103</v>
      </c>
      <c r="W4168" t="s">
        <v>38</v>
      </c>
      <c r="X4168">
        <v>2025</v>
      </c>
      <c r="Y4168" t="s">
        <v>167</v>
      </c>
      <c r="Z4168" s="8">
        <v>0.20269999999999999</v>
      </c>
    </row>
    <row r="4169" spans="1:26" x14ac:dyDescent="0.3">
      <c r="A4169" t="s">
        <v>9354</v>
      </c>
      <c r="B4169" s="4">
        <v>45929</v>
      </c>
      <c r="C4169" t="s">
        <v>2995</v>
      </c>
      <c r="D4169" t="s">
        <v>9355</v>
      </c>
      <c r="E4169" t="s">
        <v>29</v>
      </c>
      <c r="F4169" t="s">
        <v>123</v>
      </c>
      <c r="G4169" t="s">
        <v>69</v>
      </c>
      <c r="H4169" t="s">
        <v>70</v>
      </c>
      <c r="I4169" t="s">
        <v>47</v>
      </c>
      <c r="J4169" t="s">
        <v>59</v>
      </c>
      <c r="K4169" t="s">
        <v>102</v>
      </c>
      <c r="L4169">
        <v>1</v>
      </c>
      <c r="M4169" s="6">
        <v>768.45</v>
      </c>
      <c r="N4169" s="8">
        <v>0</v>
      </c>
      <c r="O4169" s="6">
        <v>0</v>
      </c>
      <c r="P4169" s="6">
        <v>768.45</v>
      </c>
      <c r="Q4169" s="6">
        <v>522.15</v>
      </c>
      <c r="R4169" s="6">
        <v>246.3</v>
      </c>
      <c r="S4169" s="6">
        <v>362.17</v>
      </c>
      <c r="T4169" t="s">
        <v>36</v>
      </c>
      <c r="U4169">
        <v>9</v>
      </c>
      <c r="V4169" t="s">
        <v>61</v>
      </c>
      <c r="W4169" t="s">
        <v>62</v>
      </c>
      <c r="X4169">
        <v>2025</v>
      </c>
      <c r="Y4169" t="s">
        <v>97</v>
      </c>
      <c r="Z4169" s="8">
        <v>0.32050000000000001</v>
      </c>
    </row>
    <row r="4170" spans="1:26" x14ac:dyDescent="0.3">
      <c r="A4170" t="s">
        <v>9356</v>
      </c>
      <c r="B4170" s="4">
        <v>45604</v>
      </c>
      <c r="C4170" t="s">
        <v>1974</v>
      </c>
      <c r="D4170" t="s">
        <v>9357</v>
      </c>
      <c r="E4170" t="s">
        <v>43</v>
      </c>
      <c r="F4170" t="s">
        <v>273</v>
      </c>
      <c r="G4170" t="s">
        <v>31</v>
      </c>
      <c r="H4170" t="s">
        <v>195</v>
      </c>
      <c r="I4170" t="s">
        <v>33</v>
      </c>
      <c r="J4170" t="s">
        <v>48</v>
      </c>
      <c r="K4170" t="s">
        <v>60</v>
      </c>
      <c r="L4170">
        <v>1</v>
      </c>
      <c r="M4170" s="6">
        <v>552.65</v>
      </c>
      <c r="N4170" s="8">
        <v>0.15</v>
      </c>
      <c r="O4170" s="6">
        <v>82.9</v>
      </c>
      <c r="P4170" s="6">
        <v>469.75</v>
      </c>
      <c r="Q4170" s="6">
        <v>327.08</v>
      </c>
      <c r="R4170" s="6">
        <v>142.66999999999999</v>
      </c>
      <c r="S4170" s="6">
        <v>104.63</v>
      </c>
      <c r="T4170" t="s">
        <v>36</v>
      </c>
      <c r="U4170">
        <v>11</v>
      </c>
      <c r="V4170" t="s">
        <v>124</v>
      </c>
      <c r="W4170" t="s">
        <v>85</v>
      </c>
      <c r="X4170">
        <v>2024</v>
      </c>
      <c r="Y4170" t="s">
        <v>125</v>
      </c>
      <c r="Z4170" s="8">
        <v>0.30370000000000003</v>
      </c>
    </row>
    <row r="4171" spans="1:26" x14ac:dyDescent="0.3">
      <c r="A4171" t="s">
        <v>9358</v>
      </c>
      <c r="B4171" s="4">
        <v>45884</v>
      </c>
      <c r="C4171" t="s">
        <v>2705</v>
      </c>
      <c r="D4171" t="s">
        <v>9359</v>
      </c>
      <c r="E4171" t="s">
        <v>43</v>
      </c>
      <c r="F4171" t="s">
        <v>273</v>
      </c>
      <c r="G4171" t="s">
        <v>69</v>
      </c>
      <c r="H4171" t="s">
        <v>291</v>
      </c>
      <c r="I4171" t="s">
        <v>33</v>
      </c>
      <c r="J4171" t="s">
        <v>34</v>
      </c>
      <c r="K4171" t="s">
        <v>35</v>
      </c>
      <c r="L4171">
        <v>1</v>
      </c>
      <c r="M4171" s="6">
        <v>3098.1</v>
      </c>
      <c r="N4171" s="8">
        <v>0.15</v>
      </c>
      <c r="O4171" s="6">
        <v>464.72</v>
      </c>
      <c r="P4171" s="6">
        <v>2633.38</v>
      </c>
      <c r="Q4171" s="6">
        <v>1757.86</v>
      </c>
      <c r="R4171" s="6">
        <v>875.52</v>
      </c>
      <c r="S4171" s="6">
        <v>62.71</v>
      </c>
      <c r="T4171" t="s">
        <v>36</v>
      </c>
      <c r="U4171">
        <v>8</v>
      </c>
      <c r="V4171" t="s">
        <v>118</v>
      </c>
      <c r="W4171" t="s">
        <v>62</v>
      </c>
      <c r="X4171">
        <v>2025</v>
      </c>
      <c r="Y4171" t="s">
        <v>277</v>
      </c>
      <c r="Z4171" s="8">
        <v>0.33250000000000002</v>
      </c>
    </row>
    <row r="4172" spans="1:26" x14ac:dyDescent="0.3">
      <c r="A4172" t="s">
        <v>9360</v>
      </c>
      <c r="B4172" s="4">
        <v>45709</v>
      </c>
      <c r="C4172" t="s">
        <v>2908</v>
      </c>
      <c r="D4172" t="s">
        <v>9361</v>
      </c>
      <c r="E4172" t="s">
        <v>108</v>
      </c>
      <c r="F4172" t="s">
        <v>364</v>
      </c>
      <c r="G4172" t="s">
        <v>45</v>
      </c>
      <c r="H4172" t="s">
        <v>32</v>
      </c>
      <c r="I4172" t="s">
        <v>75</v>
      </c>
      <c r="J4172" t="s">
        <v>48</v>
      </c>
      <c r="K4172" t="s">
        <v>76</v>
      </c>
      <c r="L4172">
        <v>3</v>
      </c>
      <c r="M4172" s="6">
        <v>1154.74</v>
      </c>
      <c r="N4172" s="8">
        <v>0.1</v>
      </c>
      <c r="O4172" s="6">
        <v>346.42</v>
      </c>
      <c r="P4172" s="6">
        <v>3117.8</v>
      </c>
      <c r="Q4172" s="6">
        <v>2144.98</v>
      </c>
      <c r="R4172" s="6">
        <v>972.82</v>
      </c>
      <c r="S4172" s="6">
        <v>427</v>
      </c>
      <c r="T4172" t="s">
        <v>36</v>
      </c>
      <c r="U4172">
        <v>2</v>
      </c>
      <c r="V4172" t="s">
        <v>171</v>
      </c>
      <c r="W4172" t="s">
        <v>51</v>
      </c>
      <c r="X4172">
        <v>2025</v>
      </c>
      <c r="Y4172" t="s">
        <v>172</v>
      </c>
      <c r="Z4172" s="8">
        <v>0.312</v>
      </c>
    </row>
    <row r="4173" spans="1:26" x14ac:dyDescent="0.3">
      <c r="A4173" t="s">
        <v>9362</v>
      </c>
      <c r="B4173" s="4">
        <v>45972</v>
      </c>
      <c r="C4173" t="s">
        <v>1259</v>
      </c>
      <c r="D4173" t="s">
        <v>9363</v>
      </c>
      <c r="E4173" t="s">
        <v>43</v>
      </c>
      <c r="F4173" t="s">
        <v>256</v>
      </c>
      <c r="G4173" t="s">
        <v>45</v>
      </c>
      <c r="H4173" t="s">
        <v>32</v>
      </c>
      <c r="I4173" t="s">
        <v>33</v>
      </c>
      <c r="J4173" t="s">
        <v>59</v>
      </c>
      <c r="K4173" t="s">
        <v>35</v>
      </c>
      <c r="L4173">
        <v>1</v>
      </c>
      <c r="M4173" s="6">
        <v>980.76</v>
      </c>
      <c r="N4173" s="8">
        <v>0.05</v>
      </c>
      <c r="O4173" s="6">
        <v>49.04</v>
      </c>
      <c r="P4173" s="6">
        <v>931.72</v>
      </c>
      <c r="Q4173" s="6">
        <v>629.91999999999996</v>
      </c>
      <c r="R4173" s="6">
        <v>301.8</v>
      </c>
      <c r="S4173" s="6">
        <v>61.45</v>
      </c>
      <c r="T4173" t="s">
        <v>36</v>
      </c>
      <c r="U4173">
        <v>11</v>
      </c>
      <c r="V4173" t="s">
        <v>124</v>
      </c>
      <c r="W4173" t="s">
        <v>85</v>
      </c>
      <c r="X4173">
        <v>2025</v>
      </c>
      <c r="Y4173" t="s">
        <v>221</v>
      </c>
      <c r="Z4173" s="8">
        <v>0.32390000000000002</v>
      </c>
    </row>
    <row r="4174" spans="1:26" x14ac:dyDescent="0.3">
      <c r="A4174" t="s">
        <v>9364</v>
      </c>
      <c r="B4174" s="4">
        <v>45768</v>
      </c>
      <c r="C4174" t="s">
        <v>1516</v>
      </c>
      <c r="D4174" t="s">
        <v>9365</v>
      </c>
      <c r="E4174" t="s">
        <v>43</v>
      </c>
      <c r="F4174" t="s">
        <v>101</v>
      </c>
      <c r="G4174" t="s">
        <v>45</v>
      </c>
      <c r="H4174" t="s">
        <v>83</v>
      </c>
      <c r="I4174" t="s">
        <v>47</v>
      </c>
      <c r="J4174" t="s">
        <v>48</v>
      </c>
      <c r="K4174" t="s">
        <v>35</v>
      </c>
      <c r="L4174">
        <v>1</v>
      </c>
      <c r="M4174" s="6">
        <v>1249.33</v>
      </c>
      <c r="N4174" s="8">
        <v>0</v>
      </c>
      <c r="O4174" s="6">
        <v>0</v>
      </c>
      <c r="P4174" s="6">
        <v>1249.33</v>
      </c>
      <c r="Q4174" s="6">
        <v>969.66</v>
      </c>
      <c r="R4174" s="6">
        <v>279.67</v>
      </c>
      <c r="S4174" s="6">
        <v>262.19</v>
      </c>
      <c r="T4174" t="s">
        <v>117</v>
      </c>
      <c r="U4174">
        <v>4</v>
      </c>
      <c r="V4174" t="s">
        <v>37</v>
      </c>
      <c r="W4174" t="s">
        <v>38</v>
      </c>
      <c r="X4174">
        <v>2025</v>
      </c>
      <c r="Y4174" t="s">
        <v>112</v>
      </c>
      <c r="Z4174" s="8">
        <v>0.22389999999999999</v>
      </c>
    </row>
    <row r="4175" spans="1:26" x14ac:dyDescent="0.3">
      <c r="A4175" t="s">
        <v>9366</v>
      </c>
      <c r="B4175" s="4">
        <v>45364</v>
      </c>
      <c r="C4175" t="s">
        <v>8184</v>
      </c>
      <c r="D4175" t="s">
        <v>9367</v>
      </c>
      <c r="E4175" t="s">
        <v>56</v>
      </c>
      <c r="F4175" t="s">
        <v>90</v>
      </c>
      <c r="G4175" t="s">
        <v>69</v>
      </c>
      <c r="H4175" t="s">
        <v>291</v>
      </c>
      <c r="I4175" t="s">
        <v>75</v>
      </c>
      <c r="J4175" t="s">
        <v>48</v>
      </c>
      <c r="K4175" t="s">
        <v>49</v>
      </c>
      <c r="L4175">
        <v>1</v>
      </c>
      <c r="M4175" s="6">
        <v>861.84</v>
      </c>
      <c r="N4175" s="8">
        <v>0.15</v>
      </c>
      <c r="O4175" s="6">
        <v>129.28</v>
      </c>
      <c r="P4175" s="6">
        <v>732.56</v>
      </c>
      <c r="Q4175" s="6">
        <v>436.35</v>
      </c>
      <c r="R4175" s="6">
        <v>296.20999999999998</v>
      </c>
      <c r="S4175" s="6">
        <v>55.06</v>
      </c>
      <c r="T4175" t="s">
        <v>36</v>
      </c>
      <c r="U4175">
        <v>3</v>
      </c>
      <c r="V4175" t="s">
        <v>50</v>
      </c>
      <c r="W4175" t="s">
        <v>51</v>
      </c>
      <c r="X4175">
        <v>2024</v>
      </c>
      <c r="Y4175" t="s">
        <v>78</v>
      </c>
      <c r="Z4175" s="8">
        <v>0.40429999999999999</v>
      </c>
    </row>
    <row r="4176" spans="1:26" x14ac:dyDescent="0.3">
      <c r="A4176" t="s">
        <v>9368</v>
      </c>
      <c r="B4176" s="4">
        <v>45432</v>
      </c>
      <c r="C4176" t="s">
        <v>1334</v>
      </c>
      <c r="D4176" t="s">
        <v>9369</v>
      </c>
      <c r="E4176" t="s">
        <v>56</v>
      </c>
      <c r="F4176" t="s">
        <v>238</v>
      </c>
      <c r="G4176" t="s">
        <v>69</v>
      </c>
      <c r="H4176" t="s">
        <v>188</v>
      </c>
      <c r="I4176" t="s">
        <v>33</v>
      </c>
      <c r="J4176" t="s">
        <v>48</v>
      </c>
      <c r="K4176" t="s">
        <v>35</v>
      </c>
      <c r="L4176">
        <v>2</v>
      </c>
      <c r="M4176" s="6">
        <v>2668.04</v>
      </c>
      <c r="N4176" s="8">
        <v>0.2</v>
      </c>
      <c r="O4176" s="6">
        <v>1067.22</v>
      </c>
      <c r="P4176" s="6">
        <v>4268.8599999999997</v>
      </c>
      <c r="Q4176" s="6">
        <v>2836.13</v>
      </c>
      <c r="R4176" s="6">
        <v>1432.73</v>
      </c>
      <c r="S4176" s="6">
        <v>180.97</v>
      </c>
      <c r="T4176" t="s">
        <v>77</v>
      </c>
      <c r="U4176">
        <v>5</v>
      </c>
      <c r="V4176" t="s">
        <v>103</v>
      </c>
      <c r="W4176" t="s">
        <v>38</v>
      </c>
      <c r="X4176">
        <v>2024</v>
      </c>
      <c r="Y4176" t="s">
        <v>104</v>
      </c>
      <c r="Z4176" s="8">
        <v>0.33560000000000001</v>
      </c>
    </row>
    <row r="4177" spans="1:26" x14ac:dyDescent="0.3">
      <c r="A4177" t="s">
        <v>9370</v>
      </c>
      <c r="B4177" s="4">
        <v>45873</v>
      </c>
      <c r="C4177" t="s">
        <v>3419</v>
      </c>
      <c r="D4177" t="s">
        <v>9371</v>
      </c>
      <c r="E4177" t="s">
        <v>67</v>
      </c>
      <c r="F4177" t="s">
        <v>334</v>
      </c>
      <c r="G4177" t="s">
        <v>31</v>
      </c>
      <c r="H4177" t="s">
        <v>195</v>
      </c>
      <c r="I4177" t="s">
        <v>75</v>
      </c>
      <c r="J4177" t="s">
        <v>34</v>
      </c>
      <c r="K4177" t="s">
        <v>76</v>
      </c>
      <c r="L4177">
        <v>2</v>
      </c>
      <c r="M4177" s="6">
        <v>1105.1400000000001</v>
      </c>
      <c r="N4177" s="8">
        <v>0.1</v>
      </c>
      <c r="O4177" s="6">
        <v>221.03</v>
      </c>
      <c r="P4177" s="6">
        <v>1989.25</v>
      </c>
      <c r="Q4177" s="6">
        <v>1418.83</v>
      </c>
      <c r="R4177" s="6">
        <v>570.41999999999996</v>
      </c>
      <c r="S4177" s="6">
        <v>314.54000000000002</v>
      </c>
      <c r="T4177" t="s">
        <v>36</v>
      </c>
      <c r="U4177">
        <v>8</v>
      </c>
      <c r="V4177" t="s">
        <v>118</v>
      </c>
      <c r="W4177" t="s">
        <v>62</v>
      </c>
      <c r="X4177">
        <v>2025</v>
      </c>
      <c r="Y4177" t="s">
        <v>277</v>
      </c>
      <c r="Z4177" s="8">
        <v>0.2868</v>
      </c>
    </row>
    <row r="4178" spans="1:26" x14ac:dyDescent="0.3">
      <c r="A4178" t="s">
        <v>9372</v>
      </c>
      <c r="B4178" s="4">
        <v>45553</v>
      </c>
      <c r="C4178" t="s">
        <v>818</v>
      </c>
      <c r="D4178" t="s">
        <v>9373</v>
      </c>
      <c r="E4178" t="s">
        <v>43</v>
      </c>
      <c r="F4178" t="s">
        <v>273</v>
      </c>
      <c r="G4178" t="s">
        <v>110</v>
      </c>
      <c r="H4178" t="s">
        <v>166</v>
      </c>
      <c r="I4178" t="s">
        <v>75</v>
      </c>
      <c r="J4178" t="s">
        <v>59</v>
      </c>
      <c r="K4178" t="s">
        <v>35</v>
      </c>
      <c r="L4178">
        <v>2</v>
      </c>
      <c r="M4178" s="6">
        <v>2394.89</v>
      </c>
      <c r="N4178" s="8">
        <v>0</v>
      </c>
      <c r="O4178" s="6">
        <v>0</v>
      </c>
      <c r="P4178" s="6">
        <v>4789.78</v>
      </c>
      <c r="Q4178" s="6">
        <v>3853.41</v>
      </c>
      <c r="R4178" s="6">
        <v>936.37</v>
      </c>
      <c r="S4178" s="6">
        <v>345.51</v>
      </c>
      <c r="T4178" t="s">
        <v>36</v>
      </c>
      <c r="U4178">
        <v>9</v>
      </c>
      <c r="V4178" t="s">
        <v>61</v>
      </c>
      <c r="W4178" t="s">
        <v>62</v>
      </c>
      <c r="X4178">
        <v>2024</v>
      </c>
      <c r="Y4178" t="s">
        <v>63</v>
      </c>
      <c r="Z4178" s="8">
        <v>0.19550000000000001</v>
      </c>
    </row>
    <row r="4179" spans="1:26" x14ac:dyDescent="0.3">
      <c r="A4179" t="s">
        <v>9374</v>
      </c>
      <c r="B4179" s="4">
        <v>45631</v>
      </c>
      <c r="C4179" t="s">
        <v>283</v>
      </c>
      <c r="D4179" t="s">
        <v>9375</v>
      </c>
      <c r="E4179" t="s">
        <v>43</v>
      </c>
      <c r="F4179" t="s">
        <v>44</v>
      </c>
      <c r="G4179" t="s">
        <v>45</v>
      </c>
      <c r="H4179" t="s">
        <v>83</v>
      </c>
      <c r="I4179" t="s">
        <v>47</v>
      </c>
      <c r="J4179" t="s">
        <v>48</v>
      </c>
      <c r="K4179" t="s">
        <v>35</v>
      </c>
      <c r="L4179">
        <v>4</v>
      </c>
      <c r="M4179" s="6">
        <v>1085.53</v>
      </c>
      <c r="N4179" s="8">
        <v>0.1</v>
      </c>
      <c r="O4179" s="6">
        <v>434.21</v>
      </c>
      <c r="P4179" s="6">
        <v>3907.91</v>
      </c>
      <c r="Q4179" s="6">
        <v>3061.47</v>
      </c>
      <c r="R4179" s="6">
        <v>846.44</v>
      </c>
      <c r="S4179" s="6">
        <v>109.93</v>
      </c>
      <c r="T4179" t="s">
        <v>36</v>
      </c>
      <c r="U4179">
        <v>12</v>
      </c>
      <c r="V4179" t="s">
        <v>84</v>
      </c>
      <c r="W4179" t="s">
        <v>85</v>
      </c>
      <c r="X4179">
        <v>2024</v>
      </c>
      <c r="Y4179" t="s">
        <v>162</v>
      </c>
      <c r="Z4179" s="8">
        <v>0.21659999999999999</v>
      </c>
    </row>
    <row r="4180" spans="1:26" x14ac:dyDescent="0.3">
      <c r="A4180" t="s">
        <v>9376</v>
      </c>
      <c r="B4180" s="4">
        <v>45599</v>
      </c>
      <c r="C4180" t="s">
        <v>923</v>
      </c>
      <c r="D4180" t="s">
        <v>9377</v>
      </c>
      <c r="E4180" t="s">
        <v>56</v>
      </c>
      <c r="F4180" t="s">
        <v>90</v>
      </c>
      <c r="G4180" t="s">
        <v>69</v>
      </c>
      <c r="H4180" t="s">
        <v>83</v>
      </c>
      <c r="I4180" t="s">
        <v>75</v>
      </c>
      <c r="J4180" t="s">
        <v>34</v>
      </c>
      <c r="K4180" t="s">
        <v>76</v>
      </c>
      <c r="L4180">
        <v>1</v>
      </c>
      <c r="M4180" s="6">
        <v>2631.32</v>
      </c>
      <c r="N4180" s="8">
        <v>0.3</v>
      </c>
      <c r="O4180" s="6">
        <v>789.4</v>
      </c>
      <c r="P4180" s="6">
        <v>1841.92</v>
      </c>
      <c r="Q4180" s="6">
        <v>1237.6500000000001</v>
      </c>
      <c r="R4180" s="6">
        <v>604.27</v>
      </c>
      <c r="S4180" s="6">
        <v>96.62</v>
      </c>
      <c r="T4180" t="s">
        <v>36</v>
      </c>
      <c r="U4180">
        <v>11</v>
      </c>
      <c r="V4180" t="s">
        <v>124</v>
      </c>
      <c r="W4180" t="s">
        <v>85</v>
      </c>
      <c r="X4180">
        <v>2024</v>
      </c>
      <c r="Y4180" t="s">
        <v>125</v>
      </c>
      <c r="Z4180" s="8">
        <v>0.3281</v>
      </c>
    </row>
    <row r="4181" spans="1:26" x14ac:dyDescent="0.3">
      <c r="A4181" t="s">
        <v>9378</v>
      </c>
      <c r="B4181" s="4">
        <v>45536</v>
      </c>
      <c r="C4181" t="s">
        <v>2455</v>
      </c>
      <c r="D4181" t="s">
        <v>9379</v>
      </c>
      <c r="E4181" t="s">
        <v>67</v>
      </c>
      <c r="F4181" t="s">
        <v>158</v>
      </c>
      <c r="G4181" t="s">
        <v>69</v>
      </c>
      <c r="H4181" t="s">
        <v>291</v>
      </c>
      <c r="I4181" t="s">
        <v>47</v>
      </c>
      <c r="J4181" t="s">
        <v>59</v>
      </c>
      <c r="K4181" t="s">
        <v>49</v>
      </c>
      <c r="L4181">
        <v>1</v>
      </c>
      <c r="M4181" s="6">
        <v>1245.8499999999999</v>
      </c>
      <c r="N4181" s="8">
        <v>0.1</v>
      </c>
      <c r="O4181" s="6">
        <v>124.58</v>
      </c>
      <c r="P4181" s="6">
        <v>1121.27</v>
      </c>
      <c r="Q4181" s="6">
        <v>751.57</v>
      </c>
      <c r="R4181" s="6">
        <v>369.7</v>
      </c>
      <c r="S4181" s="6">
        <v>232.67</v>
      </c>
      <c r="T4181" t="s">
        <v>36</v>
      </c>
      <c r="U4181">
        <v>9</v>
      </c>
      <c r="V4181" t="s">
        <v>61</v>
      </c>
      <c r="W4181" t="s">
        <v>62</v>
      </c>
      <c r="X4181">
        <v>2024</v>
      </c>
      <c r="Y4181" t="s">
        <v>63</v>
      </c>
      <c r="Z4181" s="8">
        <v>0.32969999999999999</v>
      </c>
    </row>
    <row r="4182" spans="1:26" x14ac:dyDescent="0.3">
      <c r="A4182" t="s">
        <v>9380</v>
      </c>
      <c r="B4182" s="4">
        <v>45806</v>
      </c>
      <c r="C4182" t="s">
        <v>480</v>
      </c>
      <c r="D4182" t="s">
        <v>9381</v>
      </c>
      <c r="E4182" t="s">
        <v>43</v>
      </c>
      <c r="F4182" t="s">
        <v>101</v>
      </c>
      <c r="G4182" t="s">
        <v>132</v>
      </c>
      <c r="H4182" t="s">
        <v>133</v>
      </c>
      <c r="I4182" t="s">
        <v>33</v>
      </c>
      <c r="J4182" t="s">
        <v>34</v>
      </c>
      <c r="K4182" t="s">
        <v>35</v>
      </c>
      <c r="L4182">
        <v>1</v>
      </c>
      <c r="M4182" s="6">
        <v>1466.43</v>
      </c>
      <c r="N4182" s="8">
        <v>0.1</v>
      </c>
      <c r="O4182" s="6">
        <v>146.63999999999999</v>
      </c>
      <c r="P4182" s="6">
        <v>1319.79</v>
      </c>
      <c r="Q4182" s="6">
        <v>981.91</v>
      </c>
      <c r="R4182" s="6">
        <v>337.88</v>
      </c>
      <c r="S4182" s="6">
        <v>207.35</v>
      </c>
      <c r="T4182" t="s">
        <v>117</v>
      </c>
      <c r="U4182">
        <v>5</v>
      </c>
      <c r="V4182" t="s">
        <v>103</v>
      </c>
      <c r="W4182" t="s">
        <v>38</v>
      </c>
      <c r="X4182">
        <v>2025</v>
      </c>
      <c r="Y4182" t="s">
        <v>167</v>
      </c>
      <c r="Z4182" s="8">
        <v>0.25600000000000001</v>
      </c>
    </row>
    <row r="4183" spans="1:26" x14ac:dyDescent="0.3">
      <c r="A4183" t="s">
        <v>9382</v>
      </c>
      <c r="B4183" s="4">
        <v>45628</v>
      </c>
      <c r="C4183" t="s">
        <v>174</v>
      </c>
      <c r="D4183" t="s">
        <v>9383</v>
      </c>
      <c r="E4183" t="s">
        <v>29</v>
      </c>
      <c r="F4183" t="s">
        <v>30</v>
      </c>
      <c r="G4183" t="s">
        <v>110</v>
      </c>
      <c r="H4183" t="s">
        <v>269</v>
      </c>
      <c r="I4183" t="s">
        <v>33</v>
      </c>
      <c r="J4183" t="s">
        <v>48</v>
      </c>
      <c r="K4183" t="s">
        <v>49</v>
      </c>
      <c r="L4183">
        <v>1</v>
      </c>
      <c r="M4183" s="6">
        <v>1128.44</v>
      </c>
      <c r="N4183" s="8">
        <v>0.1</v>
      </c>
      <c r="O4183" s="6">
        <v>112.84</v>
      </c>
      <c r="P4183" s="6">
        <v>1015.6</v>
      </c>
      <c r="Q4183" s="6">
        <v>602.97</v>
      </c>
      <c r="R4183" s="6">
        <v>412.63</v>
      </c>
      <c r="S4183" s="6">
        <v>358.33</v>
      </c>
      <c r="T4183" t="s">
        <v>117</v>
      </c>
      <c r="U4183">
        <v>12</v>
      </c>
      <c r="V4183" t="s">
        <v>84</v>
      </c>
      <c r="W4183" t="s">
        <v>85</v>
      </c>
      <c r="X4183">
        <v>2024</v>
      </c>
      <c r="Y4183" t="s">
        <v>162</v>
      </c>
      <c r="Z4183" s="8">
        <v>0.40629999999999999</v>
      </c>
    </row>
    <row r="4184" spans="1:26" x14ac:dyDescent="0.3">
      <c r="A4184" t="s">
        <v>9384</v>
      </c>
      <c r="B4184" s="4">
        <v>45866</v>
      </c>
      <c r="C4184" t="s">
        <v>637</v>
      </c>
      <c r="D4184" t="s">
        <v>9385</v>
      </c>
      <c r="E4184" t="s">
        <v>29</v>
      </c>
      <c r="F4184" t="s">
        <v>242</v>
      </c>
      <c r="G4184" t="s">
        <v>45</v>
      </c>
      <c r="H4184" t="s">
        <v>46</v>
      </c>
      <c r="I4184" t="s">
        <v>33</v>
      </c>
      <c r="J4184" t="s">
        <v>59</v>
      </c>
      <c r="K4184" t="s">
        <v>35</v>
      </c>
      <c r="L4184">
        <v>3</v>
      </c>
      <c r="M4184" s="6">
        <v>1221.06</v>
      </c>
      <c r="N4184" s="8">
        <v>0.3</v>
      </c>
      <c r="O4184" s="6">
        <v>1098.95</v>
      </c>
      <c r="P4184" s="6">
        <v>2564.23</v>
      </c>
      <c r="Q4184" s="6">
        <v>1651.84</v>
      </c>
      <c r="R4184" s="6">
        <v>912.39</v>
      </c>
      <c r="S4184" s="6">
        <v>47.6</v>
      </c>
      <c r="T4184" t="s">
        <v>117</v>
      </c>
      <c r="U4184">
        <v>7</v>
      </c>
      <c r="V4184" t="s">
        <v>179</v>
      </c>
      <c r="W4184" t="s">
        <v>62</v>
      </c>
      <c r="X4184">
        <v>2025</v>
      </c>
      <c r="Y4184" t="s">
        <v>208</v>
      </c>
      <c r="Z4184" s="8">
        <v>0.35580000000000001</v>
      </c>
    </row>
    <row r="4185" spans="1:26" x14ac:dyDescent="0.3">
      <c r="A4185" t="s">
        <v>9386</v>
      </c>
      <c r="B4185" s="4">
        <v>45852</v>
      </c>
      <c r="C4185" t="s">
        <v>601</v>
      </c>
      <c r="D4185" t="s">
        <v>9387</v>
      </c>
      <c r="E4185" t="s">
        <v>43</v>
      </c>
      <c r="F4185" t="s">
        <v>44</v>
      </c>
      <c r="G4185" t="s">
        <v>132</v>
      </c>
      <c r="H4185" t="s">
        <v>133</v>
      </c>
      <c r="I4185" t="s">
        <v>33</v>
      </c>
      <c r="J4185" t="s">
        <v>59</v>
      </c>
      <c r="K4185" t="s">
        <v>35</v>
      </c>
      <c r="L4185">
        <v>2</v>
      </c>
      <c r="M4185" s="6">
        <v>1578.93</v>
      </c>
      <c r="N4185" s="8">
        <v>0.2</v>
      </c>
      <c r="O4185" s="6">
        <v>631.57000000000005</v>
      </c>
      <c r="P4185" s="6">
        <v>2526.29</v>
      </c>
      <c r="Q4185" s="6">
        <v>1567.37</v>
      </c>
      <c r="R4185" s="6">
        <v>958.92</v>
      </c>
      <c r="S4185" s="6">
        <v>191.72</v>
      </c>
      <c r="T4185" t="s">
        <v>117</v>
      </c>
      <c r="U4185">
        <v>7</v>
      </c>
      <c r="V4185" t="s">
        <v>179</v>
      </c>
      <c r="W4185" t="s">
        <v>62</v>
      </c>
      <c r="X4185">
        <v>2025</v>
      </c>
      <c r="Y4185" t="s">
        <v>208</v>
      </c>
      <c r="Z4185" s="8">
        <v>0.37959999999999999</v>
      </c>
    </row>
    <row r="4186" spans="1:26" x14ac:dyDescent="0.3">
      <c r="A4186" t="s">
        <v>9388</v>
      </c>
      <c r="B4186" s="4">
        <v>45367</v>
      </c>
      <c r="C4186" t="s">
        <v>1022</v>
      </c>
      <c r="D4186" t="s">
        <v>9389</v>
      </c>
      <c r="E4186" t="s">
        <v>108</v>
      </c>
      <c r="F4186" t="s">
        <v>194</v>
      </c>
      <c r="G4186" t="s">
        <v>110</v>
      </c>
      <c r="H4186" t="s">
        <v>269</v>
      </c>
      <c r="I4186" t="s">
        <v>33</v>
      </c>
      <c r="J4186" t="s">
        <v>48</v>
      </c>
      <c r="K4186" t="s">
        <v>49</v>
      </c>
      <c r="L4186">
        <v>1</v>
      </c>
      <c r="M4186" s="6">
        <v>2717.98</v>
      </c>
      <c r="N4186" s="8">
        <v>0.2</v>
      </c>
      <c r="O4186" s="6">
        <v>543.6</v>
      </c>
      <c r="P4186" s="6">
        <v>2174.38</v>
      </c>
      <c r="Q4186" s="6">
        <v>1571.86</v>
      </c>
      <c r="R4186" s="6">
        <v>602.52</v>
      </c>
      <c r="S4186" s="6">
        <v>185.24</v>
      </c>
      <c r="T4186" t="s">
        <v>36</v>
      </c>
      <c r="U4186">
        <v>3</v>
      </c>
      <c r="V4186" t="s">
        <v>50</v>
      </c>
      <c r="W4186" t="s">
        <v>51</v>
      </c>
      <c r="X4186">
        <v>2024</v>
      </c>
      <c r="Y4186" t="s">
        <v>78</v>
      </c>
      <c r="Z4186" s="8">
        <v>0.27710000000000001</v>
      </c>
    </row>
    <row r="4187" spans="1:26" x14ac:dyDescent="0.3">
      <c r="A4187" t="s">
        <v>9390</v>
      </c>
      <c r="B4187" s="4">
        <v>45466</v>
      </c>
      <c r="C4187" t="s">
        <v>41</v>
      </c>
      <c r="D4187" t="s">
        <v>9391</v>
      </c>
      <c r="E4187" t="s">
        <v>67</v>
      </c>
      <c r="F4187" t="s">
        <v>82</v>
      </c>
      <c r="G4187" t="s">
        <v>31</v>
      </c>
      <c r="H4187" t="s">
        <v>32</v>
      </c>
      <c r="I4187" t="s">
        <v>33</v>
      </c>
      <c r="J4187" t="s">
        <v>48</v>
      </c>
      <c r="K4187" t="s">
        <v>49</v>
      </c>
      <c r="L4187">
        <v>2</v>
      </c>
      <c r="M4187" s="6">
        <v>1990.09</v>
      </c>
      <c r="N4187" s="8">
        <v>0.2</v>
      </c>
      <c r="O4187" s="6">
        <v>796.04</v>
      </c>
      <c r="P4187" s="6">
        <v>3184.14</v>
      </c>
      <c r="Q4187" s="6">
        <v>2468.54</v>
      </c>
      <c r="R4187" s="6">
        <v>715.6</v>
      </c>
      <c r="S4187" s="6">
        <v>165.35</v>
      </c>
      <c r="T4187" t="s">
        <v>117</v>
      </c>
      <c r="U4187">
        <v>6</v>
      </c>
      <c r="V4187" t="s">
        <v>189</v>
      </c>
      <c r="W4187" t="s">
        <v>38</v>
      </c>
      <c r="X4187">
        <v>2024</v>
      </c>
      <c r="Y4187" t="s">
        <v>190</v>
      </c>
      <c r="Z4187" s="8">
        <v>0.22470000000000001</v>
      </c>
    </row>
    <row r="4188" spans="1:26" x14ac:dyDescent="0.3">
      <c r="A4188" t="s">
        <v>9392</v>
      </c>
      <c r="B4188" s="4">
        <v>45400</v>
      </c>
      <c r="C4188" t="s">
        <v>7791</v>
      </c>
      <c r="D4188" t="s">
        <v>9393</v>
      </c>
      <c r="E4188" t="s">
        <v>108</v>
      </c>
      <c r="F4188" t="s">
        <v>109</v>
      </c>
      <c r="G4188" t="s">
        <v>31</v>
      </c>
      <c r="H4188" t="s">
        <v>96</v>
      </c>
      <c r="I4188" t="s">
        <v>75</v>
      </c>
      <c r="J4188" t="s">
        <v>48</v>
      </c>
      <c r="K4188" t="s">
        <v>49</v>
      </c>
      <c r="L4188">
        <v>1</v>
      </c>
      <c r="M4188" s="6">
        <v>701.96</v>
      </c>
      <c r="N4188" s="8">
        <v>0.15</v>
      </c>
      <c r="O4188" s="6">
        <v>105.29</v>
      </c>
      <c r="P4188" s="6">
        <v>596.66999999999996</v>
      </c>
      <c r="Q4188" s="6">
        <v>487</v>
      </c>
      <c r="R4188" s="6">
        <v>109.67</v>
      </c>
      <c r="S4188" s="6">
        <v>67.040000000000006</v>
      </c>
      <c r="T4188" t="s">
        <v>36</v>
      </c>
      <c r="U4188">
        <v>4</v>
      </c>
      <c r="V4188" t="s">
        <v>37</v>
      </c>
      <c r="W4188" t="s">
        <v>38</v>
      </c>
      <c r="X4188">
        <v>2024</v>
      </c>
      <c r="Y4188" t="s">
        <v>39</v>
      </c>
      <c r="Z4188" s="8">
        <v>0.18379999999999999</v>
      </c>
    </row>
    <row r="4189" spans="1:26" x14ac:dyDescent="0.3">
      <c r="A4189" t="s">
        <v>9394</v>
      </c>
      <c r="B4189" s="4">
        <v>45474</v>
      </c>
      <c r="C4189" t="s">
        <v>3663</v>
      </c>
      <c r="D4189" t="s">
        <v>9395</v>
      </c>
      <c r="E4189" t="s">
        <v>56</v>
      </c>
      <c r="F4189" t="s">
        <v>238</v>
      </c>
      <c r="G4189" t="s">
        <v>132</v>
      </c>
      <c r="H4189" t="s">
        <v>133</v>
      </c>
      <c r="I4189" t="s">
        <v>47</v>
      </c>
      <c r="J4189" t="s">
        <v>48</v>
      </c>
      <c r="K4189" t="s">
        <v>102</v>
      </c>
      <c r="L4189">
        <v>1</v>
      </c>
      <c r="M4189" s="6">
        <v>2304.63</v>
      </c>
      <c r="N4189" s="8">
        <v>0.15</v>
      </c>
      <c r="O4189" s="6">
        <v>345.69</v>
      </c>
      <c r="P4189" s="6">
        <v>1958.94</v>
      </c>
      <c r="Q4189" s="6">
        <v>1235.05</v>
      </c>
      <c r="R4189" s="6">
        <v>723.89</v>
      </c>
      <c r="S4189" s="6">
        <v>357.66</v>
      </c>
      <c r="T4189" t="s">
        <v>36</v>
      </c>
      <c r="U4189">
        <v>7</v>
      </c>
      <c r="V4189" t="s">
        <v>179</v>
      </c>
      <c r="W4189" t="s">
        <v>62</v>
      </c>
      <c r="X4189">
        <v>2024</v>
      </c>
      <c r="Y4189" t="s">
        <v>180</v>
      </c>
      <c r="Z4189" s="8">
        <v>0.3695</v>
      </c>
    </row>
    <row r="4190" spans="1:26" x14ac:dyDescent="0.3">
      <c r="A4190" t="s">
        <v>9396</v>
      </c>
      <c r="B4190" s="4">
        <v>45483</v>
      </c>
      <c r="C4190" t="s">
        <v>884</v>
      </c>
      <c r="D4190" t="s">
        <v>9397</v>
      </c>
      <c r="E4190" t="s">
        <v>67</v>
      </c>
      <c r="F4190" t="s">
        <v>68</v>
      </c>
      <c r="G4190" t="s">
        <v>31</v>
      </c>
      <c r="H4190" t="s">
        <v>195</v>
      </c>
      <c r="I4190" t="s">
        <v>47</v>
      </c>
      <c r="J4190" t="s">
        <v>59</v>
      </c>
      <c r="K4190" t="s">
        <v>102</v>
      </c>
      <c r="L4190">
        <v>1</v>
      </c>
      <c r="M4190" s="6">
        <v>1130.5999999999999</v>
      </c>
      <c r="N4190" s="8">
        <v>0.1</v>
      </c>
      <c r="O4190" s="6">
        <v>113.06</v>
      </c>
      <c r="P4190" s="6">
        <v>1017.54</v>
      </c>
      <c r="Q4190" s="6">
        <v>622.83000000000004</v>
      </c>
      <c r="R4190" s="6">
        <v>394.71</v>
      </c>
      <c r="S4190" s="6">
        <v>272.20999999999998</v>
      </c>
      <c r="T4190" t="s">
        <v>36</v>
      </c>
      <c r="U4190">
        <v>7</v>
      </c>
      <c r="V4190" t="s">
        <v>179</v>
      </c>
      <c r="W4190" t="s">
        <v>62</v>
      </c>
      <c r="X4190">
        <v>2024</v>
      </c>
      <c r="Y4190" t="s">
        <v>180</v>
      </c>
      <c r="Z4190" s="8">
        <v>0.38790000000000002</v>
      </c>
    </row>
    <row r="4191" spans="1:26" x14ac:dyDescent="0.3">
      <c r="A4191" t="s">
        <v>9398</v>
      </c>
      <c r="B4191" s="4">
        <v>45356</v>
      </c>
      <c r="C4191" t="s">
        <v>5607</v>
      </c>
      <c r="D4191" t="s">
        <v>9399</v>
      </c>
      <c r="E4191" t="s">
        <v>43</v>
      </c>
      <c r="F4191" t="s">
        <v>44</v>
      </c>
      <c r="G4191" t="s">
        <v>45</v>
      </c>
      <c r="H4191" t="s">
        <v>46</v>
      </c>
      <c r="I4191" t="s">
        <v>47</v>
      </c>
      <c r="J4191" t="s">
        <v>48</v>
      </c>
      <c r="K4191" t="s">
        <v>76</v>
      </c>
      <c r="L4191">
        <v>2</v>
      </c>
      <c r="M4191" s="6">
        <v>1324.51</v>
      </c>
      <c r="N4191" s="8">
        <v>0.2</v>
      </c>
      <c r="O4191" s="6">
        <v>529.79999999999995</v>
      </c>
      <c r="P4191" s="6">
        <v>2119.2199999999998</v>
      </c>
      <c r="Q4191" s="6">
        <v>1450.61</v>
      </c>
      <c r="R4191" s="6">
        <v>668.61</v>
      </c>
      <c r="S4191" s="6">
        <v>117.12</v>
      </c>
      <c r="T4191" t="s">
        <v>36</v>
      </c>
      <c r="U4191">
        <v>3</v>
      </c>
      <c r="V4191" t="s">
        <v>50</v>
      </c>
      <c r="W4191" t="s">
        <v>51</v>
      </c>
      <c r="X4191">
        <v>2024</v>
      </c>
      <c r="Y4191" t="s">
        <v>78</v>
      </c>
      <c r="Z4191" s="8">
        <v>0.3155</v>
      </c>
    </row>
    <row r="4192" spans="1:26" x14ac:dyDescent="0.3">
      <c r="A4192" t="s">
        <v>9400</v>
      </c>
      <c r="B4192" s="4">
        <v>45765</v>
      </c>
      <c r="C4192" t="s">
        <v>3053</v>
      </c>
      <c r="D4192" t="s">
        <v>9401</v>
      </c>
      <c r="E4192" t="s">
        <v>29</v>
      </c>
      <c r="F4192" t="s">
        <v>30</v>
      </c>
      <c r="G4192" t="s">
        <v>45</v>
      </c>
      <c r="H4192" t="s">
        <v>83</v>
      </c>
      <c r="I4192" t="s">
        <v>75</v>
      </c>
      <c r="J4192" t="s">
        <v>34</v>
      </c>
      <c r="K4192" t="s">
        <v>60</v>
      </c>
      <c r="L4192">
        <v>1</v>
      </c>
      <c r="M4192" s="6">
        <v>699.77</v>
      </c>
      <c r="N4192" s="8">
        <v>0.1</v>
      </c>
      <c r="O4192" s="6">
        <v>69.98</v>
      </c>
      <c r="P4192" s="6">
        <v>629.79</v>
      </c>
      <c r="Q4192" s="6">
        <v>425.77</v>
      </c>
      <c r="R4192" s="6">
        <v>204.02</v>
      </c>
      <c r="S4192" s="6">
        <v>431.69</v>
      </c>
      <c r="T4192" t="s">
        <v>36</v>
      </c>
      <c r="U4192">
        <v>4</v>
      </c>
      <c r="V4192" t="s">
        <v>37</v>
      </c>
      <c r="W4192" t="s">
        <v>38</v>
      </c>
      <c r="X4192">
        <v>2025</v>
      </c>
      <c r="Y4192" t="s">
        <v>112</v>
      </c>
      <c r="Z4192" s="8">
        <v>0.32390000000000002</v>
      </c>
    </row>
    <row r="4193" spans="1:26" x14ac:dyDescent="0.3">
      <c r="A4193" t="s">
        <v>9402</v>
      </c>
      <c r="B4193" s="4">
        <v>45391</v>
      </c>
      <c r="C4193" t="s">
        <v>416</v>
      </c>
      <c r="D4193" t="s">
        <v>9403</v>
      </c>
      <c r="E4193" t="s">
        <v>56</v>
      </c>
      <c r="F4193" t="s">
        <v>74</v>
      </c>
      <c r="G4193" t="s">
        <v>110</v>
      </c>
      <c r="H4193" t="s">
        <v>281</v>
      </c>
      <c r="I4193" t="s">
        <v>75</v>
      </c>
      <c r="J4193" t="s">
        <v>48</v>
      </c>
      <c r="K4193" t="s">
        <v>35</v>
      </c>
      <c r="L4193">
        <v>1</v>
      </c>
      <c r="M4193" s="6">
        <v>2435.92</v>
      </c>
      <c r="N4193" s="8">
        <v>0.1</v>
      </c>
      <c r="O4193" s="6">
        <v>243.59</v>
      </c>
      <c r="P4193" s="6">
        <v>2192.33</v>
      </c>
      <c r="Q4193" s="6">
        <v>1609.48</v>
      </c>
      <c r="R4193" s="6">
        <v>582.85</v>
      </c>
      <c r="S4193" s="6">
        <v>408.28</v>
      </c>
      <c r="T4193" t="s">
        <v>36</v>
      </c>
      <c r="U4193">
        <v>4</v>
      </c>
      <c r="V4193" t="s">
        <v>37</v>
      </c>
      <c r="W4193" t="s">
        <v>38</v>
      </c>
      <c r="X4193">
        <v>2024</v>
      </c>
      <c r="Y4193" t="s">
        <v>39</v>
      </c>
      <c r="Z4193" s="8">
        <v>0.26590000000000003</v>
      </c>
    </row>
    <row r="4194" spans="1:26" x14ac:dyDescent="0.3">
      <c r="A4194" t="s">
        <v>9404</v>
      </c>
      <c r="B4194" s="4">
        <v>45835</v>
      </c>
      <c r="C4194" t="s">
        <v>1307</v>
      </c>
      <c r="D4194" t="s">
        <v>9405</v>
      </c>
      <c r="E4194" t="s">
        <v>56</v>
      </c>
      <c r="F4194" t="s">
        <v>74</v>
      </c>
      <c r="G4194" t="s">
        <v>132</v>
      </c>
      <c r="H4194" t="s">
        <v>228</v>
      </c>
      <c r="I4194" t="s">
        <v>33</v>
      </c>
      <c r="J4194" t="s">
        <v>59</v>
      </c>
      <c r="K4194" t="s">
        <v>102</v>
      </c>
      <c r="L4194">
        <v>3</v>
      </c>
      <c r="M4194" s="6">
        <v>1405.95</v>
      </c>
      <c r="N4194" s="8">
        <v>0.1</v>
      </c>
      <c r="O4194" s="6">
        <v>421.79</v>
      </c>
      <c r="P4194" s="6">
        <v>3796.06</v>
      </c>
      <c r="Q4194" s="6">
        <v>2593.08</v>
      </c>
      <c r="R4194" s="6">
        <v>1202.98</v>
      </c>
      <c r="S4194" s="6">
        <v>204.34</v>
      </c>
      <c r="T4194" t="s">
        <v>77</v>
      </c>
      <c r="U4194">
        <v>6</v>
      </c>
      <c r="V4194" t="s">
        <v>189</v>
      </c>
      <c r="W4194" t="s">
        <v>38</v>
      </c>
      <c r="X4194">
        <v>2025</v>
      </c>
      <c r="Y4194" t="s">
        <v>424</v>
      </c>
      <c r="Z4194" s="8">
        <v>0.31690000000000002</v>
      </c>
    </row>
    <row r="4195" spans="1:26" x14ac:dyDescent="0.3">
      <c r="A4195" t="s">
        <v>9406</v>
      </c>
      <c r="B4195" s="4">
        <v>45419</v>
      </c>
      <c r="C4195" t="s">
        <v>998</v>
      </c>
      <c r="D4195" t="s">
        <v>9407</v>
      </c>
      <c r="E4195" t="s">
        <v>29</v>
      </c>
      <c r="F4195" t="s">
        <v>30</v>
      </c>
      <c r="G4195" t="s">
        <v>69</v>
      </c>
      <c r="H4195" t="s">
        <v>70</v>
      </c>
      <c r="I4195" t="s">
        <v>116</v>
      </c>
      <c r="J4195" t="s">
        <v>59</v>
      </c>
      <c r="K4195" t="s">
        <v>35</v>
      </c>
      <c r="L4195">
        <v>1</v>
      </c>
      <c r="M4195" s="6">
        <v>1058.26</v>
      </c>
      <c r="N4195" s="8">
        <v>0.2</v>
      </c>
      <c r="O4195" s="6">
        <v>211.65</v>
      </c>
      <c r="P4195" s="6">
        <v>846.61</v>
      </c>
      <c r="Q4195" s="6">
        <v>528.87</v>
      </c>
      <c r="R4195" s="6">
        <v>317.74</v>
      </c>
      <c r="S4195" s="6">
        <v>277.16000000000003</v>
      </c>
      <c r="T4195" t="s">
        <v>36</v>
      </c>
      <c r="U4195">
        <v>5</v>
      </c>
      <c r="V4195" t="s">
        <v>103</v>
      </c>
      <c r="W4195" t="s">
        <v>38</v>
      </c>
      <c r="X4195">
        <v>2024</v>
      </c>
      <c r="Y4195" t="s">
        <v>104</v>
      </c>
      <c r="Z4195" s="8">
        <v>0.37530000000000002</v>
      </c>
    </row>
    <row r="4196" spans="1:26" x14ac:dyDescent="0.3">
      <c r="A4196" t="s">
        <v>9408</v>
      </c>
      <c r="B4196" s="4">
        <v>45743</v>
      </c>
      <c r="C4196" t="s">
        <v>1863</v>
      </c>
      <c r="D4196" t="s">
        <v>9409</v>
      </c>
      <c r="E4196" t="s">
        <v>43</v>
      </c>
      <c r="F4196" t="s">
        <v>101</v>
      </c>
      <c r="G4196" t="s">
        <v>132</v>
      </c>
      <c r="H4196" t="s">
        <v>228</v>
      </c>
      <c r="I4196" t="s">
        <v>33</v>
      </c>
      <c r="J4196" t="s">
        <v>48</v>
      </c>
      <c r="K4196" t="s">
        <v>76</v>
      </c>
      <c r="L4196">
        <v>1</v>
      </c>
      <c r="M4196" s="6">
        <v>1024.95</v>
      </c>
      <c r="N4196" s="8">
        <v>0</v>
      </c>
      <c r="O4196" s="6">
        <v>0</v>
      </c>
      <c r="P4196" s="6">
        <v>1024.95</v>
      </c>
      <c r="Q4196" s="6">
        <v>798.54</v>
      </c>
      <c r="R4196" s="6">
        <v>226.41</v>
      </c>
      <c r="S4196" s="6">
        <v>411.58</v>
      </c>
      <c r="T4196" t="s">
        <v>36</v>
      </c>
      <c r="U4196">
        <v>3</v>
      </c>
      <c r="V4196" t="s">
        <v>50</v>
      </c>
      <c r="W4196" t="s">
        <v>51</v>
      </c>
      <c r="X4196">
        <v>2025</v>
      </c>
      <c r="Y4196" t="s">
        <v>52</v>
      </c>
      <c r="Z4196" s="8">
        <v>0.22090000000000001</v>
      </c>
    </row>
    <row r="4197" spans="1:26" x14ac:dyDescent="0.3">
      <c r="A4197" t="s">
        <v>9410</v>
      </c>
      <c r="B4197" s="4">
        <v>45660</v>
      </c>
      <c r="C4197" t="s">
        <v>2077</v>
      </c>
      <c r="D4197" t="s">
        <v>9411</v>
      </c>
      <c r="E4197" t="s">
        <v>29</v>
      </c>
      <c r="F4197" t="s">
        <v>30</v>
      </c>
      <c r="G4197" t="s">
        <v>110</v>
      </c>
      <c r="H4197" t="s">
        <v>269</v>
      </c>
      <c r="I4197" t="s">
        <v>47</v>
      </c>
      <c r="J4197" t="s">
        <v>59</v>
      </c>
      <c r="K4197" t="s">
        <v>102</v>
      </c>
      <c r="L4197">
        <v>1</v>
      </c>
      <c r="M4197" s="6">
        <v>1055</v>
      </c>
      <c r="N4197" s="8">
        <v>0.1</v>
      </c>
      <c r="O4197" s="6">
        <v>105.5</v>
      </c>
      <c r="P4197" s="6">
        <v>949.5</v>
      </c>
      <c r="Q4197" s="6">
        <v>634.34</v>
      </c>
      <c r="R4197" s="6">
        <v>315.16000000000003</v>
      </c>
      <c r="S4197" s="6">
        <v>48.18</v>
      </c>
      <c r="T4197" t="s">
        <v>36</v>
      </c>
      <c r="U4197">
        <v>1</v>
      </c>
      <c r="V4197" t="s">
        <v>91</v>
      </c>
      <c r="W4197" t="s">
        <v>51</v>
      </c>
      <c r="X4197">
        <v>2025</v>
      </c>
      <c r="Y4197" t="s">
        <v>137</v>
      </c>
      <c r="Z4197" s="8">
        <v>0.33189999999999997</v>
      </c>
    </row>
    <row r="4198" spans="1:26" x14ac:dyDescent="0.3">
      <c r="A4198" t="s">
        <v>9412</v>
      </c>
      <c r="B4198" s="4">
        <v>45334</v>
      </c>
      <c r="C4198" t="s">
        <v>1001</v>
      </c>
      <c r="D4198" t="s">
        <v>9413</v>
      </c>
      <c r="E4198" t="s">
        <v>56</v>
      </c>
      <c r="F4198" t="s">
        <v>74</v>
      </c>
      <c r="G4198" t="s">
        <v>132</v>
      </c>
      <c r="H4198" t="s">
        <v>154</v>
      </c>
      <c r="I4198" t="s">
        <v>33</v>
      </c>
      <c r="J4198" t="s">
        <v>48</v>
      </c>
      <c r="K4198" t="s">
        <v>102</v>
      </c>
      <c r="L4198">
        <v>2</v>
      </c>
      <c r="M4198" s="6">
        <v>972.34</v>
      </c>
      <c r="N4198" s="8">
        <v>0</v>
      </c>
      <c r="O4198" s="6">
        <v>0</v>
      </c>
      <c r="P4198" s="6">
        <v>1944.68</v>
      </c>
      <c r="Q4198" s="6">
        <v>1410.23</v>
      </c>
      <c r="R4198" s="6">
        <v>534.45000000000005</v>
      </c>
      <c r="S4198" s="6">
        <v>144.94999999999999</v>
      </c>
      <c r="T4198" t="s">
        <v>36</v>
      </c>
      <c r="U4198">
        <v>2</v>
      </c>
      <c r="V4198" t="s">
        <v>171</v>
      </c>
      <c r="W4198" t="s">
        <v>51</v>
      </c>
      <c r="X4198">
        <v>2024</v>
      </c>
      <c r="Y4198" t="s">
        <v>214</v>
      </c>
      <c r="Z4198" s="8">
        <v>0.27479999999999999</v>
      </c>
    </row>
    <row r="4199" spans="1:26" x14ac:dyDescent="0.3">
      <c r="A4199" t="s">
        <v>9414</v>
      </c>
      <c r="B4199" s="4">
        <v>45710</v>
      </c>
      <c r="C4199" t="s">
        <v>2330</v>
      </c>
      <c r="D4199" t="s">
        <v>9415</v>
      </c>
      <c r="E4199" t="s">
        <v>29</v>
      </c>
      <c r="F4199" t="s">
        <v>30</v>
      </c>
      <c r="G4199" t="s">
        <v>45</v>
      </c>
      <c r="H4199" t="s">
        <v>83</v>
      </c>
      <c r="I4199" t="s">
        <v>75</v>
      </c>
      <c r="J4199" t="s">
        <v>34</v>
      </c>
      <c r="K4199" t="s">
        <v>60</v>
      </c>
      <c r="L4199">
        <v>3</v>
      </c>
      <c r="M4199" s="6">
        <v>2637.69</v>
      </c>
      <c r="N4199" s="8">
        <v>0.1</v>
      </c>
      <c r="O4199" s="6">
        <v>791.31</v>
      </c>
      <c r="P4199" s="6">
        <v>7121.76</v>
      </c>
      <c r="Q4199" s="6">
        <v>5010.6499999999996</v>
      </c>
      <c r="R4199" s="6">
        <v>2111.11</v>
      </c>
      <c r="S4199" s="6">
        <v>115.17</v>
      </c>
      <c r="T4199" t="s">
        <v>36</v>
      </c>
      <c r="U4199">
        <v>2</v>
      </c>
      <c r="V4199" t="s">
        <v>171</v>
      </c>
      <c r="W4199" t="s">
        <v>51</v>
      </c>
      <c r="X4199">
        <v>2025</v>
      </c>
      <c r="Y4199" t="s">
        <v>172</v>
      </c>
      <c r="Z4199" s="8">
        <v>0.2964</v>
      </c>
    </row>
    <row r="4200" spans="1:26" x14ac:dyDescent="0.3">
      <c r="A4200" t="s">
        <v>9416</v>
      </c>
      <c r="B4200" s="4">
        <v>45779</v>
      </c>
      <c r="C4200" t="s">
        <v>998</v>
      </c>
      <c r="D4200" t="s">
        <v>9417</v>
      </c>
      <c r="E4200" t="s">
        <v>56</v>
      </c>
      <c r="F4200" t="s">
        <v>90</v>
      </c>
      <c r="G4200" t="s">
        <v>132</v>
      </c>
      <c r="H4200" t="s">
        <v>154</v>
      </c>
      <c r="I4200" t="s">
        <v>47</v>
      </c>
      <c r="J4200" t="s">
        <v>59</v>
      </c>
      <c r="K4200" t="s">
        <v>35</v>
      </c>
      <c r="L4200">
        <v>1</v>
      </c>
      <c r="M4200" s="6">
        <v>1058.9000000000001</v>
      </c>
      <c r="N4200" s="8">
        <v>0</v>
      </c>
      <c r="O4200" s="6">
        <v>0</v>
      </c>
      <c r="P4200" s="6">
        <v>1058.9000000000001</v>
      </c>
      <c r="Q4200" s="6">
        <v>735.08</v>
      </c>
      <c r="R4200" s="6">
        <v>323.82</v>
      </c>
      <c r="S4200" s="6">
        <v>401.52</v>
      </c>
      <c r="T4200" t="s">
        <v>77</v>
      </c>
      <c r="U4200">
        <v>5</v>
      </c>
      <c r="V4200" t="s">
        <v>103</v>
      </c>
      <c r="W4200" t="s">
        <v>38</v>
      </c>
      <c r="X4200">
        <v>2025</v>
      </c>
      <c r="Y4200" t="s">
        <v>167</v>
      </c>
      <c r="Z4200" s="8">
        <v>0.30580000000000002</v>
      </c>
    </row>
    <row r="4201" spans="1:26" x14ac:dyDescent="0.3">
      <c r="A4201" t="s">
        <v>9418</v>
      </c>
      <c r="B4201" s="4">
        <v>45369</v>
      </c>
      <c r="C4201" t="s">
        <v>592</v>
      </c>
      <c r="D4201" t="s">
        <v>9419</v>
      </c>
      <c r="E4201" t="s">
        <v>43</v>
      </c>
      <c r="F4201" t="s">
        <v>101</v>
      </c>
      <c r="G4201" t="s">
        <v>45</v>
      </c>
      <c r="H4201" t="s">
        <v>83</v>
      </c>
      <c r="I4201" t="s">
        <v>47</v>
      </c>
      <c r="J4201" t="s">
        <v>59</v>
      </c>
      <c r="K4201" t="s">
        <v>35</v>
      </c>
      <c r="L4201">
        <v>3</v>
      </c>
      <c r="M4201" s="6">
        <v>1240.8399999999999</v>
      </c>
      <c r="N4201" s="8">
        <v>0</v>
      </c>
      <c r="O4201" s="6">
        <v>0</v>
      </c>
      <c r="P4201" s="6">
        <v>3722.52</v>
      </c>
      <c r="Q4201" s="6">
        <v>2447.2199999999998</v>
      </c>
      <c r="R4201" s="6">
        <v>1275.3</v>
      </c>
      <c r="S4201" s="6">
        <v>307.7</v>
      </c>
      <c r="T4201" t="s">
        <v>36</v>
      </c>
      <c r="U4201">
        <v>3</v>
      </c>
      <c r="V4201" t="s">
        <v>50</v>
      </c>
      <c r="W4201" t="s">
        <v>51</v>
      </c>
      <c r="X4201">
        <v>2024</v>
      </c>
      <c r="Y4201" t="s">
        <v>78</v>
      </c>
      <c r="Z4201" s="8">
        <v>0.34260000000000002</v>
      </c>
    </row>
    <row r="4202" spans="1:26" x14ac:dyDescent="0.3">
      <c r="A4202" t="s">
        <v>9420</v>
      </c>
      <c r="B4202" s="4">
        <v>45561</v>
      </c>
      <c r="C4202" t="s">
        <v>2276</v>
      </c>
      <c r="D4202" t="s">
        <v>9421</v>
      </c>
      <c r="E4202" t="s">
        <v>29</v>
      </c>
      <c r="F4202" t="s">
        <v>30</v>
      </c>
      <c r="G4202" t="s">
        <v>31</v>
      </c>
      <c r="H4202" t="s">
        <v>58</v>
      </c>
      <c r="I4202" t="s">
        <v>75</v>
      </c>
      <c r="J4202" t="s">
        <v>48</v>
      </c>
      <c r="K4202" t="s">
        <v>35</v>
      </c>
      <c r="L4202">
        <v>1</v>
      </c>
      <c r="M4202" s="6">
        <v>1374.67</v>
      </c>
      <c r="N4202" s="8">
        <v>0.15</v>
      </c>
      <c r="O4202" s="6">
        <v>206.2</v>
      </c>
      <c r="P4202" s="6">
        <v>1168.47</v>
      </c>
      <c r="Q4202" s="6">
        <v>789.25</v>
      </c>
      <c r="R4202" s="6">
        <v>379.22</v>
      </c>
      <c r="S4202" s="6">
        <v>197.61</v>
      </c>
      <c r="T4202" t="s">
        <v>36</v>
      </c>
      <c r="U4202">
        <v>9</v>
      </c>
      <c r="V4202" t="s">
        <v>61</v>
      </c>
      <c r="W4202" t="s">
        <v>62</v>
      </c>
      <c r="X4202">
        <v>2024</v>
      </c>
      <c r="Y4202" t="s">
        <v>63</v>
      </c>
      <c r="Z4202" s="8">
        <v>0.32450000000000001</v>
      </c>
    </row>
    <row r="4203" spans="1:26" x14ac:dyDescent="0.3">
      <c r="A4203" t="s">
        <v>9422</v>
      </c>
      <c r="B4203" s="4">
        <v>45965</v>
      </c>
      <c r="C4203" t="s">
        <v>4007</v>
      </c>
      <c r="D4203" t="s">
        <v>9423</v>
      </c>
      <c r="E4203" t="s">
        <v>43</v>
      </c>
      <c r="F4203" t="s">
        <v>273</v>
      </c>
      <c r="G4203" t="s">
        <v>69</v>
      </c>
      <c r="H4203" t="s">
        <v>291</v>
      </c>
      <c r="I4203" t="s">
        <v>33</v>
      </c>
      <c r="J4203" t="s">
        <v>48</v>
      </c>
      <c r="K4203" t="s">
        <v>76</v>
      </c>
      <c r="L4203">
        <v>1</v>
      </c>
      <c r="M4203" s="6">
        <v>1832.95</v>
      </c>
      <c r="N4203" s="8">
        <v>0.2</v>
      </c>
      <c r="O4203" s="6">
        <v>366.59</v>
      </c>
      <c r="P4203" s="6">
        <v>1466.36</v>
      </c>
      <c r="Q4203" s="6">
        <v>1101.53</v>
      </c>
      <c r="R4203" s="6">
        <v>364.83</v>
      </c>
      <c r="S4203" s="6">
        <v>393.32</v>
      </c>
      <c r="T4203" t="s">
        <v>36</v>
      </c>
      <c r="U4203">
        <v>11</v>
      </c>
      <c r="V4203" t="s">
        <v>124</v>
      </c>
      <c r="W4203" t="s">
        <v>85</v>
      </c>
      <c r="X4203">
        <v>2025</v>
      </c>
      <c r="Y4203" t="s">
        <v>221</v>
      </c>
      <c r="Z4203" s="8">
        <v>0.24879999999999999</v>
      </c>
    </row>
    <row r="4204" spans="1:26" x14ac:dyDescent="0.3">
      <c r="A4204" t="s">
        <v>9424</v>
      </c>
      <c r="B4204" s="4">
        <v>45992</v>
      </c>
      <c r="C4204" t="s">
        <v>3642</v>
      </c>
      <c r="D4204" t="s">
        <v>9425</v>
      </c>
      <c r="E4204" t="s">
        <v>56</v>
      </c>
      <c r="F4204" t="s">
        <v>90</v>
      </c>
      <c r="G4204" t="s">
        <v>69</v>
      </c>
      <c r="H4204" t="s">
        <v>70</v>
      </c>
      <c r="I4204" t="s">
        <v>33</v>
      </c>
      <c r="J4204" t="s">
        <v>34</v>
      </c>
      <c r="K4204" t="s">
        <v>102</v>
      </c>
      <c r="L4204">
        <v>3</v>
      </c>
      <c r="M4204" s="6">
        <v>871</v>
      </c>
      <c r="N4204" s="8">
        <v>0</v>
      </c>
      <c r="O4204" s="6">
        <v>0</v>
      </c>
      <c r="P4204" s="6">
        <v>2613</v>
      </c>
      <c r="Q4204" s="6">
        <v>2024.82</v>
      </c>
      <c r="R4204" s="6">
        <v>588.17999999999995</v>
      </c>
      <c r="S4204" s="6">
        <v>145.93</v>
      </c>
      <c r="T4204" t="s">
        <v>36</v>
      </c>
      <c r="U4204">
        <v>12</v>
      </c>
      <c r="V4204" t="s">
        <v>84</v>
      </c>
      <c r="W4204" t="s">
        <v>85</v>
      </c>
      <c r="X4204">
        <v>2025</v>
      </c>
      <c r="Y4204" t="s">
        <v>86</v>
      </c>
      <c r="Z4204" s="8">
        <v>0.22509999999999999</v>
      </c>
    </row>
    <row r="4205" spans="1:26" x14ac:dyDescent="0.3">
      <c r="A4205" t="s">
        <v>9426</v>
      </c>
      <c r="B4205" s="4">
        <v>46019</v>
      </c>
      <c r="C4205" t="s">
        <v>9036</v>
      </c>
      <c r="D4205" t="s">
        <v>9427</v>
      </c>
      <c r="E4205" t="s">
        <v>108</v>
      </c>
      <c r="F4205" t="s">
        <v>145</v>
      </c>
      <c r="G4205" t="s">
        <v>45</v>
      </c>
      <c r="H4205" t="s">
        <v>32</v>
      </c>
      <c r="I4205" t="s">
        <v>47</v>
      </c>
      <c r="J4205" t="s">
        <v>48</v>
      </c>
      <c r="K4205" t="s">
        <v>76</v>
      </c>
      <c r="L4205">
        <v>1</v>
      </c>
      <c r="M4205" s="6">
        <v>1742.97</v>
      </c>
      <c r="N4205" s="8">
        <v>0.1</v>
      </c>
      <c r="O4205" s="6">
        <v>174.3</v>
      </c>
      <c r="P4205" s="6">
        <v>1568.67</v>
      </c>
      <c r="Q4205" s="6">
        <v>951.63</v>
      </c>
      <c r="R4205" s="6">
        <v>617.04</v>
      </c>
      <c r="S4205" s="6">
        <v>134.83000000000001</v>
      </c>
      <c r="T4205" t="s">
        <v>77</v>
      </c>
      <c r="U4205">
        <v>12</v>
      </c>
      <c r="V4205" t="s">
        <v>84</v>
      </c>
      <c r="W4205" t="s">
        <v>85</v>
      </c>
      <c r="X4205">
        <v>2025</v>
      </c>
      <c r="Y4205" t="s">
        <v>86</v>
      </c>
      <c r="Z4205" s="8">
        <v>0.39340000000000003</v>
      </c>
    </row>
    <row r="4206" spans="1:26" x14ac:dyDescent="0.3">
      <c r="A4206" t="s">
        <v>9428</v>
      </c>
      <c r="B4206" s="4">
        <v>45606</v>
      </c>
      <c r="C4206" t="s">
        <v>2439</v>
      </c>
      <c r="D4206" t="s">
        <v>9429</v>
      </c>
      <c r="E4206" t="s">
        <v>43</v>
      </c>
      <c r="F4206" t="s">
        <v>273</v>
      </c>
      <c r="G4206" t="s">
        <v>132</v>
      </c>
      <c r="H4206" t="s">
        <v>228</v>
      </c>
      <c r="I4206" t="s">
        <v>75</v>
      </c>
      <c r="J4206" t="s">
        <v>59</v>
      </c>
      <c r="K4206" t="s">
        <v>35</v>
      </c>
      <c r="L4206">
        <v>2</v>
      </c>
      <c r="M4206" s="6">
        <v>750.1</v>
      </c>
      <c r="N4206" s="8">
        <v>0.05</v>
      </c>
      <c r="O4206" s="6">
        <v>75.010000000000005</v>
      </c>
      <c r="P4206" s="6">
        <v>1425.19</v>
      </c>
      <c r="Q4206" s="6">
        <v>855.25</v>
      </c>
      <c r="R4206" s="6">
        <v>569.94000000000005</v>
      </c>
      <c r="S4206" s="6">
        <v>233.13</v>
      </c>
      <c r="T4206" t="s">
        <v>36</v>
      </c>
      <c r="U4206">
        <v>11</v>
      </c>
      <c r="V4206" t="s">
        <v>124</v>
      </c>
      <c r="W4206" t="s">
        <v>85</v>
      </c>
      <c r="X4206">
        <v>2024</v>
      </c>
      <c r="Y4206" t="s">
        <v>125</v>
      </c>
      <c r="Z4206" s="8">
        <v>0.39989999999999998</v>
      </c>
    </row>
    <row r="4207" spans="1:26" x14ac:dyDescent="0.3">
      <c r="A4207" t="s">
        <v>9430</v>
      </c>
      <c r="B4207" s="4">
        <v>45459</v>
      </c>
      <c r="C4207" t="s">
        <v>906</v>
      </c>
      <c r="D4207" t="s">
        <v>9431</v>
      </c>
      <c r="E4207" t="s">
        <v>29</v>
      </c>
      <c r="F4207" t="s">
        <v>242</v>
      </c>
      <c r="G4207" t="s">
        <v>69</v>
      </c>
      <c r="H4207" t="s">
        <v>291</v>
      </c>
      <c r="I4207" t="s">
        <v>75</v>
      </c>
      <c r="J4207" t="s">
        <v>34</v>
      </c>
      <c r="K4207" t="s">
        <v>60</v>
      </c>
      <c r="L4207">
        <v>4</v>
      </c>
      <c r="M4207" s="6">
        <v>937.91</v>
      </c>
      <c r="N4207" s="8">
        <v>0.1</v>
      </c>
      <c r="O4207" s="6">
        <v>375.16</v>
      </c>
      <c r="P4207" s="6">
        <v>3376.48</v>
      </c>
      <c r="Q4207" s="6">
        <v>2351.4299999999998</v>
      </c>
      <c r="R4207" s="6">
        <v>1025.05</v>
      </c>
      <c r="S4207" s="6">
        <v>297.47000000000003</v>
      </c>
      <c r="T4207" t="s">
        <v>36</v>
      </c>
      <c r="U4207">
        <v>6</v>
      </c>
      <c r="V4207" t="s">
        <v>189</v>
      </c>
      <c r="W4207" t="s">
        <v>38</v>
      </c>
      <c r="X4207">
        <v>2024</v>
      </c>
      <c r="Y4207" t="s">
        <v>190</v>
      </c>
      <c r="Z4207" s="8">
        <v>0.30359999999999998</v>
      </c>
    </row>
    <row r="4208" spans="1:26" x14ac:dyDescent="0.3">
      <c r="A4208" t="s">
        <v>9432</v>
      </c>
      <c r="B4208" s="4">
        <v>45630</v>
      </c>
      <c r="C4208" t="s">
        <v>929</v>
      </c>
      <c r="D4208" t="s">
        <v>9433</v>
      </c>
      <c r="E4208" t="s">
        <v>108</v>
      </c>
      <c r="F4208" t="s">
        <v>364</v>
      </c>
      <c r="G4208" t="s">
        <v>31</v>
      </c>
      <c r="H4208" t="s">
        <v>32</v>
      </c>
      <c r="I4208" t="s">
        <v>75</v>
      </c>
      <c r="J4208" t="s">
        <v>59</v>
      </c>
      <c r="K4208" t="s">
        <v>76</v>
      </c>
      <c r="L4208">
        <v>1</v>
      </c>
      <c r="M4208" s="6">
        <v>2419.02</v>
      </c>
      <c r="N4208" s="8">
        <v>0.05</v>
      </c>
      <c r="O4208" s="6">
        <v>120.95</v>
      </c>
      <c r="P4208" s="6">
        <v>2298.0700000000002</v>
      </c>
      <c r="Q4208" s="6">
        <v>1774.51</v>
      </c>
      <c r="R4208" s="6">
        <v>523.55999999999995</v>
      </c>
      <c r="S4208" s="6">
        <v>77.319999999999993</v>
      </c>
      <c r="T4208" t="s">
        <v>36</v>
      </c>
      <c r="U4208">
        <v>12</v>
      </c>
      <c r="V4208" t="s">
        <v>84</v>
      </c>
      <c r="W4208" t="s">
        <v>85</v>
      </c>
      <c r="X4208">
        <v>2024</v>
      </c>
      <c r="Y4208" t="s">
        <v>162</v>
      </c>
      <c r="Z4208" s="8">
        <v>0.2278</v>
      </c>
    </row>
    <row r="4209" spans="1:26" x14ac:dyDescent="0.3">
      <c r="A4209" t="s">
        <v>9434</v>
      </c>
      <c r="B4209" s="4">
        <v>45484</v>
      </c>
      <c r="C4209" t="s">
        <v>1237</v>
      </c>
      <c r="D4209" t="s">
        <v>9435</v>
      </c>
      <c r="E4209" t="s">
        <v>56</v>
      </c>
      <c r="F4209" t="s">
        <v>57</v>
      </c>
      <c r="G4209" t="s">
        <v>45</v>
      </c>
      <c r="H4209" t="s">
        <v>32</v>
      </c>
      <c r="I4209" t="s">
        <v>47</v>
      </c>
      <c r="J4209" t="s">
        <v>34</v>
      </c>
      <c r="K4209" t="s">
        <v>35</v>
      </c>
      <c r="L4209">
        <v>1</v>
      </c>
      <c r="M4209" s="6">
        <v>858.59</v>
      </c>
      <c r="N4209" s="8">
        <v>0.25</v>
      </c>
      <c r="O4209" s="6">
        <v>214.65</v>
      </c>
      <c r="P4209" s="6">
        <v>643.94000000000005</v>
      </c>
      <c r="Q4209" s="6">
        <v>458.49</v>
      </c>
      <c r="R4209" s="6">
        <v>185.45</v>
      </c>
      <c r="S4209" s="6">
        <v>246.14</v>
      </c>
      <c r="T4209" t="s">
        <v>77</v>
      </c>
      <c r="U4209">
        <v>7</v>
      </c>
      <c r="V4209" t="s">
        <v>179</v>
      </c>
      <c r="W4209" t="s">
        <v>62</v>
      </c>
      <c r="X4209">
        <v>2024</v>
      </c>
      <c r="Y4209" t="s">
        <v>180</v>
      </c>
      <c r="Z4209" s="8">
        <v>0.28799999999999998</v>
      </c>
    </row>
    <row r="4210" spans="1:26" x14ac:dyDescent="0.3">
      <c r="A4210" t="s">
        <v>9436</v>
      </c>
      <c r="B4210" s="4">
        <v>45744</v>
      </c>
      <c r="C4210" t="s">
        <v>2194</v>
      </c>
      <c r="D4210" t="s">
        <v>9437</v>
      </c>
      <c r="E4210" t="s">
        <v>43</v>
      </c>
      <c r="F4210" t="s">
        <v>256</v>
      </c>
      <c r="G4210" t="s">
        <v>31</v>
      </c>
      <c r="H4210" t="s">
        <v>195</v>
      </c>
      <c r="I4210" t="s">
        <v>75</v>
      </c>
      <c r="J4210" t="s">
        <v>34</v>
      </c>
      <c r="K4210" t="s">
        <v>102</v>
      </c>
      <c r="L4210">
        <v>1</v>
      </c>
      <c r="M4210" s="6">
        <v>2353</v>
      </c>
      <c r="N4210" s="8">
        <v>0.1</v>
      </c>
      <c r="O4210" s="6">
        <v>235.3</v>
      </c>
      <c r="P4210" s="6">
        <v>2117.6999999999998</v>
      </c>
      <c r="Q4210" s="6">
        <v>1566.52</v>
      </c>
      <c r="R4210" s="6">
        <v>551.17999999999995</v>
      </c>
      <c r="S4210" s="6">
        <v>432.11</v>
      </c>
      <c r="T4210" t="s">
        <v>77</v>
      </c>
      <c r="U4210">
        <v>3</v>
      </c>
      <c r="V4210" t="s">
        <v>50</v>
      </c>
      <c r="W4210" t="s">
        <v>51</v>
      </c>
      <c r="X4210">
        <v>2025</v>
      </c>
      <c r="Y4210" t="s">
        <v>52</v>
      </c>
      <c r="Z4210" s="8">
        <v>0.26029999999999998</v>
      </c>
    </row>
    <row r="4211" spans="1:26" x14ac:dyDescent="0.3">
      <c r="A4211" t="s">
        <v>9438</v>
      </c>
      <c r="B4211" s="4">
        <v>45574</v>
      </c>
      <c r="C4211" t="s">
        <v>1963</v>
      </c>
      <c r="D4211" t="s">
        <v>9439</v>
      </c>
      <c r="E4211" t="s">
        <v>67</v>
      </c>
      <c r="F4211" t="s">
        <v>158</v>
      </c>
      <c r="G4211" t="s">
        <v>110</v>
      </c>
      <c r="H4211" t="s">
        <v>166</v>
      </c>
      <c r="I4211" t="s">
        <v>33</v>
      </c>
      <c r="J4211" t="s">
        <v>34</v>
      </c>
      <c r="K4211" t="s">
        <v>76</v>
      </c>
      <c r="L4211">
        <v>4</v>
      </c>
      <c r="M4211" s="6">
        <v>1929.3</v>
      </c>
      <c r="N4211" s="8">
        <v>0.2</v>
      </c>
      <c r="O4211" s="6">
        <v>1543.44</v>
      </c>
      <c r="P4211" s="6">
        <v>6173.76</v>
      </c>
      <c r="Q4211" s="6">
        <v>4938.21</v>
      </c>
      <c r="R4211" s="6">
        <v>1235.55</v>
      </c>
      <c r="S4211" s="6">
        <v>275.77</v>
      </c>
      <c r="T4211" t="s">
        <v>36</v>
      </c>
      <c r="U4211">
        <v>10</v>
      </c>
      <c r="V4211" t="s">
        <v>146</v>
      </c>
      <c r="W4211" t="s">
        <v>85</v>
      </c>
      <c r="X4211">
        <v>2024</v>
      </c>
      <c r="Y4211" t="s">
        <v>184</v>
      </c>
      <c r="Z4211" s="8">
        <v>0.2001</v>
      </c>
    </row>
    <row r="4212" spans="1:26" x14ac:dyDescent="0.3">
      <c r="A4212" t="s">
        <v>9440</v>
      </c>
      <c r="B4212" s="4">
        <v>45627</v>
      </c>
      <c r="C4212" t="s">
        <v>4814</v>
      </c>
      <c r="D4212" t="s">
        <v>9441</v>
      </c>
      <c r="E4212" t="s">
        <v>56</v>
      </c>
      <c r="F4212" t="s">
        <v>57</v>
      </c>
      <c r="G4212" t="s">
        <v>69</v>
      </c>
      <c r="H4212" t="s">
        <v>83</v>
      </c>
      <c r="I4212" t="s">
        <v>75</v>
      </c>
      <c r="J4212" t="s">
        <v>34</v>
      </c>
      <c r="K4212" t="s">
        <v>76</v>
      </c>
      <c r="L4212">
        <v>2</v>
      </c>
      <c r="M4212" s="6">
        <v>488.83</v>
      </c>
      <c r="N4212" s="8">
        <v>0</v>
      </c>
      <c r="O4212" s="6">
        <v>0</v>
      </c>
      <c r="P4212" s="6">
        <v>977.66</v>
      </c>
      <c r="Q4212" s="6">
        <v>580.08000000000004</v>
      </c>
      <c r="R4212" s="6">
        <v>397.58</v>
      </c>
      <c r="S4212" s="6">
        <v>102.22</v>
      </c>
      <c r="T4212" t="s">
        <v>36</v>
      </c>
      <c r="U4212">
        <v>12</v>
      </c>
      <c r="V4212" t="s">
        <v>84</v>
      </c>
      <c r="W4212" t="s">
        <v>85</v>
      </c>
      <c r="X4212">
        <v>2024</v>
      </c>
      <c r="Y4212" t="s">
        <v>162</v>
      </c>
      <c r="Z4212" s="8">
        <v>0.40670000000000001</v>
      </c>
    </row>
    <row r="4213" spans="1:26" x14ac:dyDescent="0.3">
      <c r="A4213" t="s">
        <v>9442</v>
      </c>
      <c r="B4213" s="4">
        <v>45681</v>
      </c>
      <c r="C4213" t="s">
        <v>1608</v>
      </c>
      <c r="D4213" t="s">
        <v>9443</v>
      </c>
      <c r="E4213" t="s">
        <v>56</v>
      </c>
      <c r="F4213" t="s">
        <v>57</v>
      </c>
      <c r="G4213" t="s">
        <v>31</v>
      </c>
      <c r="H4213" t="s">
        <v>195</v>
      </c>
      <c r="I4213" t="s">
        <v>33</v>
      </c>
      <c r="J4213" t="s">
        <v>48</v>
      </c>
      <c r="K4213" t="s">
        <v>35</v>
      </c>
      <c r="L4213">
        <v>2</v>
      </c>
      <c r="M4213" s="6">
        <v>2615.75</v>
      </c>
      <c r="N4213" s="8">
        <v>0.05</v>
      </c>
      <c r="O4213" s="6">
        <v>261.58</v>
      </c>
      <c r="P4213" s="6">
        <v>4969.92</v>
      </c>
      <c r="Q4213" s="6">
        <v>3898.39</v>
      </c>
      <c r="R4213" s="6">
        <v>1071.53</v>
      </c>
      <c r="S4213" s="6">
        <v>111.07</v>
      </c>
      <c r="T4213" t="s">
        <v>77</v>
      </c>
      <c r="U4213">
        <v>1</v>
      </c>
      <c r="V4213" t="s">
        <v>91</v>
      </c>
      <c r="W4213" t="s">
        <v>51</v>
      </c>
      <c r="X4213">
        <v>2025</v>
      </c>
      <c r="Y4213" t="s">
        <v>137</v>
      </c>
      <c r="Z4213" s="8">
        <v>0.21560000000000001</v>
      </c>
    </row>
    <row r="4214" spans="1:26" x14ac:dyDescent="0.3">
      <c r="A4214" t="s">
        <v>9444</v>
      </c>
      <c r="B4214" s="4">
        <v>45816</v>
      </c>
      <c r="C4214" t="s">
        <v>1905</v>
      </c>
      <c r="D4214" t="s">
        <v>9445</v>
      </c>
      <c r="E4214" t="s">
        <v>67</v>
      </c>
      <c r="F4214" t="s">
        <v>334</v>
      </c>
      <c r="G4214" t="s">
        <v>132</v>
      </c>
      <c r="H4214" t="s">
        <v>228</v>
      </c>
      <c r="I4214" t="s">
        <v>47</v>
      </c>
      <c r="J4214" t="s">
        <v>48</v>
      </c>
      <c r="K4214" t="s">
        <v>35</v>
      </c>
      <c r="L4214">
        <v>1</v>
      </c>
      <c r="M4214" s="6">
        <v>559.72</v>
      </c>
      <c r="N4214" s="8">
        <v>0.15</v>
      </c>
      <c r="O4214" s="6">
        <v>83.96</v>
      </c>
      <c r="P4214" s="6">
        <v>475.76</v>
      </c>
      <c r="Q4214" s="6">
        <v>374.87</v>
      </c>
      <c r="R4214" s="6">
        <v>100.89</v>
      </c>
      <c r="S4214" s="6">
        <v>315.47000000000003</v>
      </c>
      <c r="T4214" t="s">
        <v>77</v>
      </c>
      <c r="U4214">
        <v>6</v>
      </c>
      <c r="V4214" t="s">
        <v>189</v>
      </c>
      <c r="W4214" t="s">
        <v>38</v>
      </c>
      <c r="X4214">
        <v>2025</v>
      </c>
      <c r="Y4214" t="s">
        <v>424</v>
      </c>
      <c r="Z4214" s="8">
        <v>0.21210000000000001</v>
      </c>
    </row>
    <row r="4215" spans="1:26" x14ac:dyDescent="0.3">
      <c r="A4215" t="s">
        <v>9446</v>
      </c>
      <c r="B4215" s="4">
        <v>45531</v>
      </c>
      <c r="C4215" t="s">
        <v>683</v>
      </c>
      <c r="D4215" t="s">
        <v>9447</v>
      </c>
      <c r="E4215" t="s">
        <v>56</v>
      </c>
      <c r="F4215" t="s">
        <v>74</v>
      </c>
      <c r="G4215" t="s">
        <v>69</v>
      </c>
      <c r="H4215" t="s">
        <v>188</v>
      </c>
      <c r="I4215" t="s">
        <v>75</v>
      </c>
      <c r="J4215" t="s">
        <v>34</v>
      </c>
      <c r="K4215" t="s">
        <v>35</v>
      </c>
      <c r="L4215">
        <v>3</v>
      </c>
      <c r="M4215" s="6">
        <v>621.23</v>
      </c>
      <c r="N4215" s="8">
        <v>0.2</v>
      </c>
      <c r="O4215" s="6">
        <v>372.74</v>
      </c>
      <c r="P4215" s="6">
        <v>1490.95</v>
      </c>
      <c r="Q4215" s="6">
        <v>1052.4000000000001</v>
      </c>
      <c r="R4215" s="6">
        <v>438.55</v>
      </c>
      <c r="S4215" s="6">
        <v>432.93</v>
      </c>
      <c r="T4215" t="s">
        <v>77</v>
      </c>
      <c r="U4215">
        <v>8</v>
      </c>
      <c r="V4215" t="s">
        <v>118</v>
      </c>
      <c r="W4215" t="s">
        <v>62</v>
      </c>
      <c r="X4215">
        <v>2024</v>
      </c>
      <c r="Y4215" t="s">
        <v>119</v>
      </c>
      <c r="Z4215" s="8">
        <v>0.29409999999999997</v>
      </c>
    </row>
    <row r="4216" spans="1:26" x14ac:dyDescent="0.3">
      <c r="A4216" t="s">
        <v>9448</v>
      </c>
      <c r="B4216" s="4">
        <v>45774</v>
      </c>
      <c r="C4216" t="s">
        <v>1670</v>
      </c>
      <c r="D4216" t="s">
        <v>9449</v>
      </c>
      <c r="E4216" t="s">
        <v>43</v>
      </c>
      <c r="F4216" t="s">
        <v>44</v>
      </c>
      <c r="G4216" t="s">
        <v>31</v>
      </c>
      <c r="H4216" t="s">
        <v>195</v>
      </c>
      <c r="I4216" t="s">
        <v>75</v>
      </c>
      <c r="J4216" t="s">
        <v>48</v>
      </c>
      <c r="K4216" t="s">
        <v>35</v>
      </c>
      <c r="L4216">
        <v>2</v>
      </c>
      <c r="M4216" s="6">
        <v>449.81</v>
      </c>
      <c r="N4216" s="8">
        <v>0.1</v>
      </c>
      <c r="O4216" s="6">
        <v>89.96</v>
      </c>
      <c r="P4216" s="6">
        <v>809.66</v>
      </c>
      <c r="Q4216" s="6">
        <v>655.82</v>
      </c>
      <c r="R4216" s="6">
        <v>153.84</v>
      </c>
      <c r="S4216" s="6">
        <v>434.4</v>
      </c>
      <c r="T4216" t="s">
        <v>36</v>
      </c>
      <c r="U4216">
        <v>4</v>
      </c>
      <c r="V4216" t="s">
        <v>37</v>
      </c>
      <c r="W4216" t="s">
        <v>38</v>
      </c>
      <c r="X4216">
        <v>2025</v>
      </c>
      <c r="Y4216" t="s">
        <v>112</v>
      </c>
      <c r="Z4216" s="8">
        <v>0.19</v>
      </c>
    </row>
    <row r="4217" spans="1:26" x14ac:dyDescent="0.3">
      <c r="A4217" t="s">
        <v>9450</v>
      </c>
      <c r="B4217" s="4">
        <v>45950</v>
      </c>
      <c r="C4217" t="s">
        <v>121</v>
      </c>
      <c r="D4217" t="s">
        <v>9451</v>
      </c>
      <c r="E4217" t="s">
        <v>67</v>
      </c>
      <c r="F4217" t="s">
        <v>334</v>
      </c>
      <c r="G4217" t="s">
        <v>110</v>
      </c>
      <c r="H4217" t="s">
        <v>111</v>
      </c>
      <c r="I4217" t="s">
        <v>75</v>
      </c>
      <c r="J4217" t="s">
        <v>34</v>
      </c>
      <c r="K4217" t="s">
        <v>35</v>
      </c>
      <c r="L4217">
        <v>1</v>
      </c>
      <c r="M4217" s="6">
        <v>865.3</v>
      </c>
      <c r="N4217" s="8">
        <v>0</v>
      </c>
      <c r="O4217" s="6">
        <v>0</v>
      </c>
      <c r="P4217" s="6">
        <v>865.3</v>
      </c>
      <c r="Q4217" s="6">
        <v>686.06</v>
      </c>
      <c r="R4217" s="6">
        <v>179.24</v>
      </c>
      <c r="S4217" s="6">
        <v>235.73</v>
      </c>
      <c r="T4217" t="s">
        <v>36</v>
      </c>
      <c r="U4217">
        <v>10</v>
      </c>
      <c r="V4217" t="s">
        <v>146</v>
      </c>
      <c r="W4217" t="s">
        <v>85</v>
      </c>
      <c r="X4217">
        <v>2025</v>
      </c>
      <c r="Y4217" t="s">
        <v>147</v>
      </c>
      <c r="Z4217" s="8">
        <v>0.20710000000000001</v>
      </c>
    </row>
    <row r="4218" spans="1:26" x14ac:dyDescent="0.3">
      <c r="A4218" t="s">
        <v>9452</v>
      </c>
      <c r="B4218" s="4">
        <v>46007</v>
      </c>
      <c r="C4218" t="s">
        <v>1762</v>
      </c>
      <c r="D4218" t="s">
        <v>9453</v>
      </c>
      <c r="E4218" t="s">
        <v>108</v>
      </c>
      <c r="F4218" t="s">
        <v>364</v>
      </c>
      <c r="G4218" t="s">
        <v>69</v>
      </c>
      <c r="H4218" t="s">
        <v>291</v>
      </c>
      <c r="I4218" t="s">
        <v>33</v>
      </c>
      <c r="J4218" t="s">
        <v>59</v>
      </c>
      <c r="K4218" t="s">
        <v>102</v>
      </c>
      <c r="L4218">
        <v>1</v>
      </c>
      <c r="M4218" s="6">
        <v>3194.82</v>
      </c>
      <c r="N4218" s="8">
        <v>0.2</v>
      </c>
      <c r="O4218" s="6">
        <v>638.96</v>
      </c>
      <c r="P4218" s="6">
        <v>2555.86</v>
      </c>
      <c r="Q4218" s="6">
        <v>2048.31</v>
      </c>
      <c r="R4218" s="6">
        <v>507.55</v>
      </c>
      <c r="S4218" s="6">
        <v>138.46</v>
      </c>
      <c r="T4218" t="s">
        <v>36</v>
      </c>
      <c r="U4218">
        <v>12</v>
      </c>
      <c r="V4218" t="s">
        <v>84</v>
      </c>
      <c r="W4218" t="s">
        <v>85</v>
      </c>
      <c r="X4218">
        <v>2025</v>
      </c>
      <c r="Y4218" t="s">
        <v>86</v>
      </c>
      <c r="Z4218" s="8">
        <v>0.1986</v>
      </c>
    </row>
    <row r="4219" spans="1:26" x14ac:dyDescent="0.3">
      <c r="A4219" t="s">
        <v>9454</v>
      </c>
      <c r="B4219" s="4">
        <v>45883</v>
      </c>
      <c r="C4219" t="s">
        <v>3377</v>
      </c>
      <c r="D4219" t="s">
        <v>9455</v>
      </c>
      <c r="E4219" t="s">
        <v>56</v>
      </c>
      <c r="F4219" t="s">
        <v>238</v>
      </c>
      <c r="G4219" t="s">
        <v>45</v>
      </c>
      <c r="H4219" t="s">
        <v>46</v>
      </c>
      <c r="I4219" t="s">
        <v>47</v>
      </c>
      <c r="J4219" t="s">
        <v>48</v>
      </c>
      <c r="K4219" t="s">
        <v>60</v>
      </c>
      <c r="L4219">
        <v>2</v>
      </c>
      <c r="M4219" s="6">
        <v>2519.02</v>
      </c>
      <c r="N4219" s="8">
        <v>0.1</v>
      </c>
      <c r="O4219" s="6">
        <v>503.8</v>
      </c>
      <c r="P4219" s="6">
        <v>4534.24</v>
      </c>
      <c r="Q4219" s="6">
        <v>2960.63</v>
      </c>
      <c r="R4219" s="6">
        <v>1573.61</v>
      </c>
      <c r="S4219" s="6">
        <v>76.959999999999994</v>
      </c>
      <c r="T4219" t="s">
        <v>36</v>
      </c>
      <c r="U4219">
        <v>8</v>
      </c>
      <c r="V4219" t="s">
        <v>118</v>
      </c>
      <c r="W4219" t="s">
        <v>62</v>
      </c>
      <c r="X4219">
        <v>2025</v>
      </c>
      <c r="Y4219" t="s">
        <v>277</v>
      </c>
      <c r="Z4219" s="8">
        <v>0.34710000000000002</v>
      </c>
    </row>
    <row r="4220" spans="1:26" x14ac:dyDescent="0.3">
      <c r="A4220" t="s">
        <v>9456</v>
      </c>
      <c r="B4220" s="4">
        <v>45846</v>
      </c>
      <c r="C4220" t="s">
        <v>2576</v>
      </c>
      <c r="D4220" t="s">
        <v>9457</v>
      </c>
      <c r="E4220" t="s">
        <v>43</v>
      </c>
      <c r="F4220" t="s">
        <v>44</v>
      </c>
      <c r="G4220" t="s">
        <v>132</v>
      </c>
      <c r="H4220" t="s">
        <v>228</v>
      </c>
      <c r="I4220" t="s">
        <v>33</v>
      </c>
      <c r="J4220" t="s">
        <v>59</v>
      </c>
      <c r="K4220" t="s">
        <v>76</v>
      </c>
      <c r="L4220">
        <v>2</v>
      </c>
      <c r="M4220" s="6">
        <v>1495.06</v>
      </c>
      <c r="N4220" s="8">
        <v>0.15</v>
      </c>
      <c r="O4220" s="6">
        <v>448.52</v>
      </c>
      <c r="P4220" s="6">
        <v>2541.6</v>
      </c>
      <c r="Q4220" s="6">
        <v>1948.84</v>
      </c>
      <c r="R4220" s="6">
        <v>592.76</v>
      </c>
      <c r="S4220" s="6">
        <v>352.7</v>
      </c>
      <c r="T4220" t="s">
        <v>36</v>
      </c>
      <c r="U4220">
        <v>7</v>
      </c>
      <c r="V4220" t="s">
        <v>179</v>
      </c>
      <c r="W4220" t="s">
        <v>62</v>
      </c>
      <c r="X4220">
        <v>2025</v>
      </c>
      <c r="Y4220" t="s">
        <v>208</v>
      </c>
      <c r="Z4220" s="8">
        <v>0.23319999999999999</v>
      </c>
    </row>
    <row r="4221" spans="1:26" x14ac:dyDescent="0.3">
      <c r="A4221" t="s">
        <v>9458</v>
      </c>
      <c r="B4221" s="4">
        <v>45749</v>
      </c>
      <c r="C4221" t="s">
        <v>2042</v>
      </c>
      <c r="D4221" t="s">
        <v>9459</v>
      </c>
      <c r="E4221" t="s">
        <v>29</v>
      </c>
      <c r="F4221" t="s">
        <v>30</v>
      </c>
      <c r="G4221" t="s">
        <v>45</v>
      </c>
      <c r="H4221" t="s">
        <v>83</v>
      </c>
      <c r="I4221" t="s">
        <v>47</v>
      </c>
      <c r="J4221" t="s">
        <v>59</v>
      </c>
      <c r="K4221" t="s">
        <v>102</v>
      </c>
      <c r="L4221">
        <v>1</v>
      </c>
      <c r="M4221" s="6">
        <v>940.9</v>
      </c>
      <c r="N4221" s="8">
        <v>0.2</v>
      </c>
      <c r="O4221" s="6">
        <v>188.18</v>
      </c>
      <c r="P4221" s="6">
        <v>752.72</v>
      </c>
      <c r="Q4221" s="6">
        <v>476.35</v>
      </c>
      <c r="R4221" s="6">
        <v>276.37</v>
      </c>
      <c r="S4221" s="6">
        <v>342.61</v>
      </c>
      <c r="T4221" t="s">
        <v>117</v>
      </c>
      <c r="U4221">
        <v>4</v>
      </c>
      <c r="V4221" t="s">
        <v>37</v>
      </c>
      <c r="W4221" t="s">
        <v>38</v>
      </c>
      <c r="X4221">
        <v>2025</v>
      </c>
      <c r="Y4221" t="s">
        <v>112</v>
      </c>
      <c r="Z4221" s="8">
        <v>0.36720000000000003</v>
      </c>
    </row>
    <row r="4222" spans="1:26" x14ac:dyDescent="0.3">
      <c r="A4222" t="s">
        <v>9460</v>
      </c>
      <c r="B4222" s="4">
        <v>45380</v>
      </c>
      <c r="C4222" t="s">
        <v>3166</v>
      </c>
      <c r="D4222" t="s">
        <v>9461</v>
      </c>
      <c r="E4222" t="s">
        <v>29</v>
      </c>
      <c r="F4222" t="s">
        <v>242</v>
      </c>
      <c r="G4222" t="s">
        <v>45</v>
      </c>
      <c r="H4222" t="s">
        <v>83</v>
      </c>
      <c r="I4222" t="s">
        <v>75</v>
      </c>
      <c r="J4222" t="s">
        <v>34</v>
      </c>
      <c r="K4222" t="s">
        <v>102</v>
      </c>
      <c r="L4222">
        <v>2</v>
      </c>
      <c r="M4222" s="6">
        <v>1456.22</v>
      </c>
      <c r="N4222" s="8">
        <v>0.2</v>
      </c>
      <c r="O4222" s="6">
        <v>582.49</v>
      </c>
      <c r="P4222" s="6">
        <v>2329.9499999999998</v>
      </c>
      <c r="Q4222" s="6">
        <v>1727.08</v>
      </c>
      <c r="R4222" s="6">
        <v>602.87</v>
      </c>
      <c r="S4222" s="6">
        <v>210.96</v>
      </c>
      <c r="T4222" t="s">
        <v>36</v>
      </c>
      <c r="U4222">
        <v>3</v>
      </c>
      <c r="V4222" t="s">
        <v>50</v>
      </c>
      <c r="W4222" t="s">
        <v>51</v>
      </c>
      <c r="X4222">
        <v>2024</v>
      </c>
      <c r="Y4222" t="s">
        <v>78</v>
      </c>
      <c r="Z4222" s="8">
        <v>0.25869999999999999</v>
      </c>
    </row>
    <row r="4223" spans="1:26" x14ac:dyDescent="0.3">
      <c r="A4223" t="s">
        <v>9462</v>
      </c>
      <c r="B4223" s="4">
        <v>45951</v>
      </c>
      <c r="C4223" t="s">
        <v>1392</v>
      </c>
      <c r="D4223" t="s">
        <v>9463</v>
      </c>
      <c r="E4223" t="s">
        <v>56</v>
      </c>
      <c r="F4223" t="s">
        <v>238</v>
      </c>
      <c r="G4223" t="s">
        <v>45</v>
      </c>
      <c r="H4223" t="s">
        <v>83</v>
      </c>
      <c r="I4223" t="s">
        <v>116</v>
      </c>
      <c r="J4223" t="s">
        <v>34</v>
      </c>
      <c r="K4223" t="s">
        <v>49</v>
      </c>
      <c r="L4223">
        <v>2</v>
      </c>
      <c r="M4223" s="6">
        <v>846.36</v>
      </c>
      <c r="N4223" s="8">
        <v>0.15</v>
      </c>
      <c r="O4223" s="6">
        <v>253.91</v>
      </c>
      <c r="P4223" s="6">
        <v>1438.81</v>
      </c>
      <c r="Q4223" s="6">
        <v>1006.92</v>
      </c>
      <c r="R4223" s="6">
        <v>431.89</v>
      </c>
      <c r="S4223" s="6">
        <v>345.34</v>
      </c>
      <c r="T4223" t="s">
        <v>77</v>
      </c>
      <c r="U4223">
        <v>10</v>
      </c>
      <c r="V4223" t="s">
        <v>146</v>
      </c>
      <c r="W4223" t="s">
        <v>85</v>
      </c>
      <c r="X4223">
        <v>2025</v>
      </c>
      <c r="Y4223" t="s">
        <v>147</v>
      </c>
      <c r="Z4223" s="8">
        <v>0.30020000000000002</v>
      </c>
    </row>
    <row r="4224" spans="1:26" x14ac:dyDescent="0.3">
      <c r="A4224" t="s">
        <v>9464</v>
      </c>
      <c r="B4224" s="4">
        <v>45386</v>
      </c>
      <c r="C4224" t="s">
        <v>342</v>
      </c>
      <c r="D4224" t="s">
        <v>9465</v>
      </c>
      <c r="E4224" t="s">
        <v>29</v>
      </c>
      <c r="F4224" t="s">
        <v>30</v>
      </c>
      <c r="G4224" t="s">
        <v>132</v>
      </c>
      <c r="H4224" t="s">
        <v>154</v>
      </c>
      <c r="I4224" t="s">
        <v>47</v>
      </c>
      <c r="J4224" t="s">
        <v>48</v>
      </c>
      <c r="K4224" t="s">
        <v>35</v>
      </c>
      <c r="L4224">
        <v>3</v>
      </c>
      <c r="M4224" s="6">
        <v>710.43</v>
      </c>
      <c r="N4224" s="8">
        <v>0.05</v>
      </c>
      <c r="O4224" s="6">
        <v>106.56</v>
      </c>
      <c r="P4224" s="6">
        <v>2024.73</v>
      </c>
      <c r="Q4224" s="6">
        <v>1408.4</v>
      </c>
      <c r="R4224" s="6">
        <v>616.33000000000004</v>
      </c>
      <c r="S4224" s="6">
        <v>318.99</v>
      </c>
      <c r="T4224" t="s">
        <v>117</v>
      </c>
      <c r="U4224">
        <v>4</v>
      </c>
      <c r="V4224" t="s">
        <v>37</v>
      </c>
      <c r="W4224" t="s">
        <v>38</v>
      </c>
      <c r="X4224">
        <v>2024</v>
      </c>
      <c r="Y4224" t="s">
        <v>39</v>
      </c>
      <c r="Z4224" s="8">
        <v>0.3044</v>
      </c>
    </row>
    <row r="4225" spans="1:26" x14ac:dyDescent="0.3">
      <c r="A4225" t="s">
        <v>9466</v>
      </c>
      <c r="B4225" s="4">
        <v>45743</v>
      </c>
      <c r="C4225" t="s">
        <v>3145</v>
      </c>
      <c r="D4225" t="s">
        <v>9467</v>
      </c>
      <c r="E4225" t="s">
        <v>29</v>
      </c>
      <c r="F4225" t="s">
        <v>30</v>
      </c>
      <c r="G4225" t="s">
        <v>45</v>
      </c>
      <c r="H4225" t="s">
        <v>83</v>
      </c>
      <c r="I4225" t="s">
        <v>75</v>
      </c>
      <c r="J4225" t="s">
        <v>59</v>
      </c>
      <c r="K4225" t="s">
        <v>35</v>
      </c>
      <c r="L4225">
        <v>2</v>
      </c>
      <c r="M4225" s="6">
        <v>531.65</v>
      </c>
      <c r="N4225" s="8">
        <v>0.1</v>
      </c>
      <c r="O4225" s="6">
        <v>106.33</v>
      </c>
      <c r="P4225" s="6">
        <v>956.97</v>
      </c>
      <c r="Q4225" s="6">
        <v>574.29999999999995</v>
      </c>
      <c r="R4225" s="6">
        <v>382.67</v>
      </c>
      <c r="S4225" s="6">
        <v>442.64</v>
      </c>
      <c r="T4225" t="s">
        <v>36</v>
      </c>
      <c r="U4225">
        <v>3</v>
      </c>
      <c r="V4225" t="s">
        <v>50</v>
      </c>
      <c r="W4225" t="s">
        <v>51</v>
      </c>
      <c r="X4225">
        <v>2025</v>
      </c>
      <c r="Y4225" t="s">
        <v>52</v>
      </c>
      <c r="Z4225" s="8">
        <v>0.39989999999999998</v>
      </c>
    </row>
    <row r="4226" spans="1:26" x14ac:dyDescent="0.3">
      <c r="A4226" t="s">
        <v>9468</v>
      </c>
      <c r="B4226" s="4">
        <v>45719</v>
      </c>
      <c r="C4226" t="s">
        <v>6881</v>
      </c>
      <c r="D4226" t="s">
        <v>9469</v>
      </c>
      <c r="E4226" t="s">
        <v>108</v>
      </c>
      <c r="F4226" t="s">
        <v>364</v>
      </c>
      <c r="G4226" t="s">
        <v>110</v>
      </c>
      <c r="H4226" t="s">
        <v>111</v>
      </c>
      <c r="I4226" t="s">
        <v>47</v>
      </c>
      <c r="J4226" t="s">
        <v>59</v>
      </c>
      <c r="K4226" t="s">
        <v>35</v>
      </c>
      <c r="L4226">
        <v>2</v>
      </c>
      <c r="M4226" s="6">
        <v>5988.16</v>
      </c>
      <c r="N4226" s="8">
        <v>0.05</v>
      </c>
      <c r="O4226" s="6">
        <v>598.82000000000005</v>
      </c>
      <c r="P4226" s="6">
        <v>11377.5</v>
      </c>
      <c r="Q4226" s="6">
        <v>9128.98</v>
      </c>
      <c r="R4226" s="6">
        <v>2248.52</v>
      </c>
      <c r="S4226" s="6">
        <v>85.33</v>
      </c>
      <c r="T4226" t="s">
        <v>36</v>
      </c>
      <c r="U4226">
        <v>3</v>
      </c>
      <c r="V4226" t="s">
        <v>50</v>
      </c>
      <c r="W4226" t="s">
        <v>51</v>
      </c>
      <c r="X4226">
        <v>2025</v>
      </c>
      <c r="Y4226" t="s">
        <v>52</v>
      </c>
      <c r="Z4226" s="8">
        <v>0.1976</v>
      </c>
    </row>
    <row r="4227" spans="1:26" x14ac:dyDescent="0.3">
      <c r="A4227" t="s">
        <v>9470</v>
      </c>
      <c r="B4227" s="4">
        <v>45442</v>
      </c>
      <c r="C4227" t="s">
        <v>1259</v>
      </c>
      <c r="D4227" t="s">
        <v>9471</v>
      </c>
      <c r="E4227" t="s">
        <v>29</v>
      </c>
      <c r="F4227" t="s">
        <v>30</v>
      </c>
      <c r="G4227" t="s">
        <v>69</v>
      </c>
      <c r="H4227" t="s">
        <v>70</v>
      </c>
      <c r="I4227" t="s">
        <v>33</v>
      </c>
      <c r="J4227" t="s">
        <v>59</v>
      </c>
      <c r="K4227" t="s">
        <v>60</v>
      </c>
      <c r="L4227">
        <v>4</v>
      </c>
      <c r="M4227" s="6">
        <v>1377.43</v>
      </c>
      <c r="N4227" s="8">
        <v>0.1</v>
      </c>
      <c r="O4227" s="6">
        <v>550.97</v>
      </c>
      <c r="P4227" s="6">
        <v>4958.75</v>
      </c>
      <c r="Q4227" s="6">
        <v>3834.56</v>
      </c>
      <c r="R4227" s="6">
        <v>1124.19</v>
      </c>
      <c r="S4227" s="6">
        <v>183.83</v>
      </c>
      <c r="T4227" t="s">
        <v>77</v>
      </c>
      <c r="U4227">
        <v>5</v>
      </c>
      <c r="V4227" t="s">
        <v>103</v>
      </c>
      <c r="W4227" t="s">
        <v>38</v>
      </c>
      <c r="X4227">
        <v>2024</v>
      </c>
      <c r="Y4227" t="s">
        <v>104</v>
      </c>
      <c r="Z4227" s="8">
        <v>0.22670000000000001</v>
      </c>
    </row>
    <row r="4228" spans="1:26" x14ac:dyDescent="0.3">
      <c r="A4228" t="s">
        <v>9472</v>
      </c>
      <c r="B4228" s="4">
        <v>45805</v>
      </c>
      <c r="C4228" t="s">
        <v>1625</v>
      </c>
      <c r="D4228" t="s">
        <v>9473</v>
      </c>
      <c r="E4228" t="s">
        <v>67</v>
      </c>
      <c r="F4228" t="s">
        <v>68</v>
      </c>
      <c r="G4228" t="s">
        <v>31</v>
      </c>
      <c r="H4228" t="s">
        <v>195</v>
      </c>
      <c r="I4228" t="s">
        <v>75</v>
      </c>
      <c r="J4228" t="s">
        <v>59</v>
      </c>
      <c r="K4228" t="s">
        <v>35</v>
      </c>
      <c r="L4228">
        <v>1</v>
      </c>
      <c r="M4228" s="6">
        <v>1253.03</v>
      </c>
      <c r="N4228" s="8">
        <v>0.05</v>
      </c>
      <c r="O4228" s="6">
        <v>62.65</v>
      </c>
      <c r="P4228" s="6">
        <v>1190.3800000000001</v>
      </c>
      <c r="Q4228" s="6">
        <v>777.61</v>
      </c>
      <c r="R4228" s="6">
        <v>412.77</v>
      </c>
      <c r="S4228" s="6">
        <v>364.42</v>
      </c>
      <c r="T4228" t="s">
        <v>36</v>
      </c>
      <c r="U4228">
        <v>5</v>
      </c>
      <c r="V4228" t="s">
        <v>103</v>
      </c>
      <c r="W4228" t="s">
        <v>38</v>
      </c>
      <c r="X4228">
        <v>2025</v>
      </c>
      <c r="Y4228" t="s">
        <v>167</v>
      </c>
      <c r="Z4228" s="8">
        <v>0.3468</v>
      </c>
    </row>
    <row r="4229" spans="1:26" x14ac:dyDescent="0.3">
      <c r="A4229" t="s">
        <v>9474</v>
      </c>
      <c r="B4229" s="4">
        <v>45667</v>
      </c>
      <c r="C4229" t="s">
        <v>2089</v>
      </c>
      <c r="D4229" t="s">
        <v>9475</v>
      </c>
      <c r="E4229" t="s">
        <v>29</v>
      </c>
      <c r="F4229" t="s">
        <v>30</v>
      </c>
      <c r="G4229" t="s">
        <v>132</v>
      </c>
      <c r="H4229" t="s">
        <v>228</v>
      </c>
      <c r="I4229" t="s">
        <v>75</v>
      </c>
      <c r="J4229" t="s">
        <v>59</v>
      </c>
      <c r="K4229" t="s">
        <v>102</v>
      </c>
      <c r="L4229">
        <v>3</v>
      </c>
      <c r="M4229" s="6">
        <v>1662.95</v>
      </c>
      <c r="N4229" s="8">
        <v>0.15</v>
      </c>
      <c r="O4229" s="6">
        <v>748.33</v>
      </c>
      <c r="P4229" s="6">
        <v>4240.5200000000004</v>
      </c>
      <c r="Q4229" s="6">
        <v>2790.26</v>
      </c>
      <c r="R4229" s="6">
        <v>1450.26</v>
      </c>
      <c r="S4229" s="6">
        <v>182.57</v>
      </c>
      <c r="T4229" t="s">
        <v>36</v>
      </c>
      <c r="U4229">
        <v>1</v>
      </c>
      <c r="V4229" t="s">
        <v>91</v>
      </c>
      <c r="W4229" t="s">
        <v>51</v>
      </c>
      <c r="X4229">
        <v>2025</v>
      </c>
      <c r="Y4229" t="s">
        <v>137</v>
      </c>
      <c r="Z4229" s="8">
        <v>0.34200000000000003</v>
      </c>
    </row>
    <row r="4230" spans="1:26" x14ac:dyDescent="0.3">
      <c r="A4230" t="s">
        <v>9476</v>
      </c>
      <c r="B4230" s="4">
        <v>45313</v>
      </c>
      <c r="C4230" t="s">
        <v>339</v>
      </c>
      <c r="D4230" t="s">
        <v>9477</v>
      </c>
      <c r="E4230" t="s">
        <v>108</v>
      </c>
      <c r="F4230" t="s">
        <v>194</v>
      </c>
      <c r="G4230" t="s">
        <v>45</v>
      </c>
      <c r="H4230" t="s">
        <v>32</v>
      </c>
      <c r="I4230" t="s">
        <v>47</v>
      </c>
      <c r="J4230" t="s">
        <v>48</v>
      </c>
      <c r="K4230" t="s">
        <v>60</v>
      </c>
      <c r="L4230">
        <v>3</v>
      </c>
      <c r="M4230" s="6">
        <v>950.67</v>
      </c>
      <c r="N4230" s="8">
        <v>0.25</v>
      </c>
      <c r="O4230" s="6">
        <v>713</v>
      </c>
      <c r="P4230" s="6">
        <v>2139.0100000000002</v>
      </c>
      <c r="Q4230" s="6">
        <v>1338.22</v>
      </c>
      <c r="R4230" s="6">
        <v>800.79</v>
      </c>
      <c r="S4230" s="6">
        <v>242.8</v>
      </c>
      <c r="T4230" t="s">
        <v>36</v>
      </c>
      <c r="U4230">
        <v>1</v>
      </c>
      <c r="V4230" t="s">
        <v>91</v>
      </c>
      <c r="W4230" t="s">
        <v>51</v>
      </c>
      <c r="X4230">
        <v>2024</v>
      </c>
      <c r="Y4230" t="s">
        <v>92</v>
      </c>
      <c r="Z4230" s="8">
        <v>0.37440000000000001</v>
      </c>
    </row>
    <row r="4231" spans="1:26" x14ac:dyDescent="0.3">
      <c r="A4231" t="s">
        <v>9478</v>
      </c>
      <c r="B4231" s="4">
        <v>45604</v>
      </c>
      <c r="C4231" t="s">
        <v>1888</v>
      </c>
      <c r="D4231" t="s">
        <v>9479</v>
      </c>
      <c r="E4231" t="s">
        <v>29</v>
      </c>
      <c r="F4231" t="s">
        <v>242</v>
      </c>
      <c r="G4231" t="s">
        <v>132</v>
      </c>
      <c r="H4231" t="s">
        <v>154</v>
      </c>
      <c r="I4231" t="s">
        <v>47</v>
      </c>
      <c r="J4231" t="s">
        <v>59</v>
      </c>
      <c r="K4231" t="s">
        <v>76</v>
      </c>
      <c r="L4231">
        <v>1</v>
      </c>
      <c r="M4231" s="6">
        <v>1699.9</v>
      </c>
      <c r="N4231" s="8">
        <v>0</v>
      </c>
      <c r="O4231" s="6">
        <v>0</v>
      </c>
      <c r="P4231" s="6">
        <v>1699.9</v>
      </c>
      <c r="Q4231" s="6">
        <v>1295.1099999999999</v>
      </c>
      <c r="R4231" s="6">
        <v>404.79</v>
      </c>
      <c r="S4231" s="6">
        <v>106.21</v>
      </c>
      <c r="T4231" t="s">
        <v>36</v>
      </c>
      <c r="U4231">
        <v>11</v>
      </c>
      <c r="V4231" t="s">
        <v>124</v>
      </c>
      <c r="W4231" t="s">
        <v>85</v>
      </c>
      <c r="X4231">
        <v>2024</v>
      </c>
      <c r="Y4231" t="s">
        <v>125</v>
      </c>
      <c r="Z4231" s="8">
        <v>0.23810000000000001</v>
      </c>
    </row>
    <row r="4232" spans="1:26" x14ac:dyDescent="0.3">
      <c r="A4232" t="s">
        <v>9480</v>
      </c>
      <c r="B4232" s="4">
        <v>45810</v>
      </c>
      <c r="C4232" t="s">
        <v>1752</v>
      </c>
      <c r="D4232" t="s">
        <v>9481</v>
      </c>
      <c r="E4232" t="s">
        <v>56</v>
      </c>
      <c r="F4232" t="s">
        <v>90</v>
      </c>
      <c r="G4232" t="s">
        <v>69</v>
      </c>
      <c r="H4232" t="s">
        <v>70</v>
      </c>
      <c r="I4232" t="s">
        <v>116</v>
      </c>
      <c r="J4232" t="s">
        <v>59</v>
      </c>
      <c r="K4232" t="s">
        <v>76</v>
      </c>
      <c r="L4232">
        <v>1</v>
      </c>
      <c r="M4232" s="6">
        <v>703.26</v>
      </c>
      <c r="N4232" s="8">
        <v>0.1</v>
      </c>
      <c r="O4232" s="6">
        <v>70.33</v>
      </c>
      <c r="P4232" s="6">
        <v>632.92999999999995</v>
      </c>
      <c r="Q4232" s="6">
        <v>496.54</v>
      </c>
      <c r="R4232" s="6">
        <v>136.38999999999999</v>
      </c>
      <c r="S4232" s="6">
        <v>122.79</v>
      </c>
      <c r="T4232" t="s">
        <v>36</v>
      </c>
      <c r="U4232">
        <v>6</v>
      </c>
      <c r="V4232" t="s">
        <v>189</v>
      </c>
      <c r="W4232" t="s">
        <v>38</v>
      </c>
      <c r="X4232">
        <v>2025</v>
      </c>
      <c r="Y4232" t="s">
        <v>424</v>
      </c>
      <c r="Z4232" s="8">
        <v>0.2155</v>
      </c>
    </row>
    <row r="4233" spans="1:26" x14ac:dyDescent="0.3">
      <c r="A4233" t="s">
        <v>9482</v>
      </c>
      <c r="B4233" s="4">
        <v>45497</v>
      </c>
      <c r="C4233" t="s">
        <v>818</v>
      </c>
      <c r="D4233" t="s">
        <v>9483</v>
      </c>
      <c r="E4233" t="s">
        <v>56</v>
      </c>
      <c r="F4233" t="s">
        <v>57</v>
      </c>
      <c r="G4233" t="s">
        <v>132</v>
      </c>
      <c r="H4233" t="s">
        <v>252</v>
      </c>
      <c r="I4233" t="s">
        <v>116</v>
      </c>
      <c r="J4233" t="s">
        <v>48</v>
      </c>
      <c r="K4233" t="s">
        <v>102</v>
      </c>
      <c r="L4233">
        <v>1</v>
      </c>
      <c r="M4233" s="6">
        <v>3634.41</v>
      </c>
      <c r="N4233" s="8">
        <v>0.1</v>
      </c>
      <c r="O4233" s="6">
        <v>363.44</v>
      </c>
      <c r="P4233" s="6">
        <v>3270.97</v>
      </c>
      <c r="Q4233" s="6">
        <v>2565.9499999999998</v>
      </c>
      <c r="R4233" s="6">
        <v>705.02</v>
      </c>
      <c r="S4233" s="6">
        <v>241.24</v>
      </c>
      <c r="T4233" t="s">
        <v>36</v>
      </c>
      <c r="U4233">
        <v>7</v>
      </c>
      <c r="V4233" t="s">
        <v>179</v>
      </c>
      <c r="W4233" t="s">
        <v>62</v>
      </c>
      <c r="X4233">
        <v>2024</v>
      </c>
      <c r="Y4233" t="s">
        <v>180</v>
      </c>
      <c r="Z4233" s="8">
        <v>0.2155</v>
      </c>
    </row>
    <row r="4234" spans="1:26" x14ac:dyDescent="0.3">
      <c r="A4234" t="s">
        <v>9484</v>
      </c>
      <c r="B4234" s="4">
        <v>45666</v>
      </c>
      <c r="C4234" t="s">
        <v>156</v>
      </c>
      <c r="D4234" t="s">
        <v>9485</v>
      </c>
      <c r="E4234" t="s">
        <v>29</v>
      </c>
      <c r="F4234" t="s">
        <v>141</v>
      </c>
      <c r="G4234" t="s">
        <v>69</v>
      </c>
      <c r="H4234" t="s">
        <v>83</v>
      </c>
      <c r="I4234" t="s">
        <v>116</v>
      </c>
      <c r="J4234" t="s">
        <v>59</v>
      </c>
      <c r="K4234" t="s">
        <v>35</v>
      </c>
      <c r="L4234">
        <v>1</v>
      </c>
      <c r="M4234" s="6">
        <v>2112.4899999999998</v>
      </c>
      <c r="N4234" s="8">
        <v>0.25</v>
      </c>
      <c r="O4234" s="6">
        <v>528.12</v>
      </c>
      <c r="P4234" s="6">
        <v>1584.37</v>
      </c>
      <c r="Q4234" s="6">
        <v>1083.46</v>
      </c>
      <c r="R4234" s="6">
        <v>500.91</v>
      </c>
      <c r="S4234" s="6">
        <v>40.43</v>
      </c>
      <c r="T4234" t="s">
        <v>77</v>
      </c>
      <c r="U4234">
        <v>1</v>
      </c>
      <c r="V4234" t="s">
        <v>91</v>
      </c>
      <c r="W4234" t="s">
        <v>51</v>
      </c>
      <c r="X4234">
        <v>2025</v>
      </c>
      <c r="Y4234" t="s">
        <v>137</v>
      </c>
      <c r="Z4234" s="8">
        <v>0.31619999999999998</v>
      </c>
    </row>
    <row r="4235" spans="1:26" x14ac:dyDescent="0.3">
      <c r="A4235" t="s">
        <v>9486</v>
      </c>
      <c r="B4235" s="4">
        <v>45742</v>
      </c>
      <c r="C4235" t="s">
        <v>1368</v>
      </c>
      <c r="D4235" t="s">
        <v>9487</v>
      </c>
      <c r="E4235" t="s">
        <v>43</v>
      </c>
      <c r="F4235" t="s">
        <v>44</v>
      </c>
      <c r="G4235" t="s">
        <v>31</v>
      </c>
      <c r="H4235" t="s">
        <v>58</v>
      </c>
      <c r="I4235" t="s">
        <v>33</v>
      </c>
      <c r="J4235" t="s">
        <v>34</v>
      </c>
      <c r="K4235" t="s">
        <v>76</v>
      </c>
      <c r="L4235">
        <v>1</v>
      </c>
      <c r="M4235" s="6">
        <v>1182.9000000000001</v>
      </c>
      <c r="N4235" s="8">
        <v>0.15</v>
      </c>
      <c r="O4235" s="6">
        <v>177.44</v>
      </c>
      <c r="P4235" s="6">
        <v>1005.46</v>
      </c>
      <c r="Q4235" s="6">
        <v>790.39</v>
      </c>
      <c r="R4235" s="6">
        <v>215.07</v>
      </c>
      <c r="S4235" s="6">
        <v>439.01</v>
      </c>
      <c r="T4235" t="s">
        <v>36</v>
      </c>
      <c r="U4235">
        <v>3</v>
      </c>
      <c r="V4235" t="s">
        <v>50</v>
      </c>
      <c r="W4235" t="s">
        <v>51</v>
      </c>
      <c r="X4235">
        <v>2025</v>
      </c>
      <c r="Y4235" t="s">
        <v>52</v>
      </c>
      <c r="Z4235" s="8">
        <v>0.21390000000000001</v>
      </c>
    </row>
    <row r="4236" spans="1:26" x14ac:dyDescent="0.3">
      <c r="A4236" t="s">
        <v>9488</v>
      </c>
      <c r="B4236" s="4">
        <v>45917</v>
      </c>
      <c r="C4236" t="s">
        <v>1476</v>
      </c>
      <c r="D4236" t="s">
        <v>9489</v>
      </c>
      <c r="E4236" t="s">
        <v>29</v>
      </c>
      <c r="F4236" t="s">
        <v>123</v>
      </c>
      <c r="G4236" t="s">
        <v>110</v>
      </c>
      <c r="H4236" t="s">
        <v>269</v>
      </c>
      <c r="I4236" t="s">
        <v>75</v>
      </c>
      <c r="J4236" t="s">
        <v>48</v>
      </c>
      <c r="K4236" t="s">
        <v>76</v>
      </c>
      <c r="L4236">
        <v>3</v>
      </c>
      <c r="M4236" s="6">
        <v>1677.48</v>
      </c>
      <c r="N4236" s="8">
        <v>0.1</v>
      </c>
      <c r="O4236" s="6">
        <v>503.24</v>
      </c>
      <c r="P4236" s="6">
        <v>4529.2</v>
      </c>
      <c r="Q4236" s="6">
        <v>2973.4</v>
      </c>
      <c r="R4236" s="6">
        <v>1555.8</v>
      </c>
      <c r="S4236" s="6">
        <v>48.37</v>
      </c>
      <c r="T4236" t="s">
        <v>36</v>
      </c>
      <c r="U4236">
        <v>9</v>
      </c>
      <c r="V4236" t="s">
        <v>61</v>
      </c>
      <c r="W4236" t="s">
        <v>62</v>
      </c>
      <c r="X4236">
        <v>2025</v>
      </c>
      <c r="Y4236" t="s">
        <v>97</v>
      </c>
      <c r="Z4236" s="8">
        <v>0.34350000000000003</v>
      </c>
    </row>
    <row r="4237" spans="1:26" x14ac:dyDescent="0.3">
      <c r="A4237" t="s">
        <v>9490</v>
      </c>
      <c r="B4237" s="4">
        <v>45886</v>
      </c>
      <c r="C4237" t="s">
        <v>544</v>
      </c>
      <c r="D4237" t="s">
        <v>9491</v>
      </c>
      <c r="E4237" t="s">
        <v>67</v>
      </c>
      <c r="F4237" t="s">
        <v>82</v>
      </c>
      <c r="G4237" t="s">
        <v>132</v>
      </c>
      <c r="H4237" t="s">
        <v>133</v>
      </c>
      <c r="I4237" t="s">
        <v>33</v>
      </c>
      <c r="J4237" t="s">
        <v>59</v>
      </c>
      <c r="K4237" t="s">
        <v>35</v>
      </c>
      <c r="L4237">
        <v>1</v>
      </c>
      <c r="M4237" s="6">
        <v>528.71</v>
      </c>
      <c r="N4237" s="8">
        <v>0.15</v>
      </c>
      <c r="O4237" s="6">
        <v>79.31</v>
      </c>
      <c r="P4237" s="6">
        <v>449.4</v>
      </c>
      <c r="Q4237" s="6">
        <v>347.86</v>
      </c>
      <c r="R4237" s="6">
        <v>101.54</v>
      </c>
      <c r="S4237" s="6">
        <v>445.92</v>
      </c>
      <c r="T4237" t="s">
        <v>117</v>
      </c>
      <c r="U4237">
        <v>8</v>
      </c>
      <c r="V4237" t="s">
        <v>118</v>
      </c>
      <c r="W4237" t="s">
        <v>62</v>
      </c>
      <c r="X4237">
        <v>2025</v>
      </c>
      <c r="Y4237" t="s">
        <v>277</v>
      </c>
      <c r="Z4237" s="8">
        <v>0.22589999999999999</v>
      </c>
    </row>
    <row r="4238" spans="1:26" x14ac:dyDescent="0.3">
      <c r="A4238" t="s">
        <v>9492</v>
      </c>
      <c r="B4238" s="4">
        <v>45470</v>
      </c>
      <c r="C4238" t="s">
        <v>5045</v>
      </c>
      <c r="D4238" t="s">
        <v>9493</v>
      </c>
      <c r="E4238" t="s">
        <v>56</v>
      </c>
      <c r="F4238" t="s">
        <v>57</v>
      </c>
      <c r="G4238" t="s">
        <v>132</v>
      </c>
      <c r="H4238" t="s">
        <v>133</v>
      </c>
      <c r="I4238" t="s">
        <v>33</v>
      </c>
      <c r="J4238" t="s">
        <v>48</v>
      </c>
      <c r="K4238" t="s">
        <v>35</v>
      </c>
      <c r="L4238">
        <v>1</v>
      </c>
      <c r="M4238" s="6">
        <v>1166.82</v>
      </c>
      <c r="N4238" s="8">
        <v>0.2</v>
      </c>
      <c r="O4238" s="6">
        <v>233.36</v>
      </c>
      <c r="P4238" s="6">
        <v>933.46</v>
      </c>
      <c r="Q4238" s="6">
        <v>696.47</v>
      </c>
      <c r="R4238" s="6">
        <v>236.99</v>
      </c>
      <c r="S4238" s="6">
        <v>420.49</v>
      </c>
      <c r="T4238" t="s">
        <v>36</v>
      </c>
      <c r="U4238">
        <v>6</v>
      </c>
      <c r="V4238" t="s">
        <v>189</v>
      </c>
      <c r="W4238" t="s">
        <v>38</v>
      </c>
      <c r="X4238">
        <v>2024</v>
      </c>
      <c r="Y4238" t="s">
        <v>190</v>
      </c>
      <c r="Z4238" s="8">
        <v>0.25390000000000001</v>
      </c>
    </row>
    <row r="4239" spans="1:26" x14ac:dyDescent="0.3">
      <c r="A4239" t="s">
        <v>9494</v>
      </c>
      <c r="B4239" s="4">
        <v>45501</v>
      </c>
      <c r="C4239" t="s">
        <v>1894</v>
      </c>
      <c r="D4239" t="s">
        <v>9495</v>
      </c>
      <c r="E4239" t="s">
        <v>56</v>
      </c>
      <c r="F4239" t="s">
        <v>90</v>
      </c>
      <c r="G4239" t="s">
        <v>110</v>
      </c>
      <c r="H4239" t="s">
        <v>111</v>
      </c>
      <c r="I4239" t="s">
        <v>47</v>
      </c>
      <c r="J4239" t="s">
        <v>48</v>
      </c>
      <c r="K4239" t="s">
        <v>102</v>
      </c>
      <c r="L4239">
        <v>1</v>
      </c>
      <c r="M4239" s="6">
        <v>2431.6799999999998</v>
      </c>
      <c r="N4239" s="8">
        <v>0.05</v>
      </c>
      <c r="O4239" s="6">
        <v>121.58</v>
      </c>
      <c r="P4239" s="6">
        <v>2310.1</v>
      </c>
      <c r="Q4239" s="6">
        <v>1508.81</v>
      </c>
      <c r="R4239" s="6">
        <v>801.29</v>
      </c>
      <c r="S4239" s="6">
        <v>177.01</v>
      </c>
      <c r="T4239" t="s">
        <v>36</v>
      </c>
      <c r="U4239">
        <v>7</v>
      </c>
      <c r="V4239" t="s">
        <v>179</v>
      </c>
      <c r="W4239" t="s">
        <v>62</v>
      </c>
      <c r="X4239">
        <v>2024</v>
      </c>
      <c r="Y4239" t="s">
        <v>180</v>
      </c>
      <c r="Z4239" s="8">
        <v>0.34689999999999999</v>
      </c>
    </row>
    <row r="4240" spans="1:26" x14ac:dyDescent="0.3">
      <c r="A4240" t="s">
        <v>9496</v>
      </c>
      <c r="B4240" s="4">
        <v>45791</v>
      </c>
      <c r="C4240" t="s">
        <v>804</v>
      </c>
      <c r="D4240" t="s">
        <v>9497</v>
      </c>
      <c r="E4240" t="s">
        <v>29</v>
      </c>
      <c r="F4240" t="s">
        <v>242</v>
      </c>
      <c r="G4240" t="s">
        <v>31</v>
      </c>
      <c r="H4240" t="s">
        <v>195</v>
      </c>
      <c r="I4240" t="s">
        <v>33</v>
      </c>
      <c r="J4240" t="s">
        <v>59</v>
      </c>
      <c r="K4240" t="s">
        <v>35</v>
      </c>
      <c r="L4240">
        <v>2</v>
      </c>
      <c r="M4240" s="6">
        <v>1004.48</v>
      </c>
      <c r="N4240" s="8">
        <v>0.1</v>
      </c>
      <c r="O4240" s="6">
        <v>200.9</v>
      </c>
      <c r="P4240" s="6">
        <v>1808.06</v>
      </c>
      <c r="Q4240" s="6">
        <v>1258.98</v>
      </c>
      <c r="R4240" s="6">
        <v>549.08000000000004</v>
      </c>
      <c r="S4240" s="6">
        <v>147.49</v>
      </c>
      <c r="T4240" t="s">
        <v>36</v>
      </c>
      <c r="U4240">
        <v>5</v>
      </c>
      <c r="V4240" t="s">
        <v>103</v>
      </c>
      <c r="W4240" t="s">
        <v>38</v>
      </c>
      <c r="X4240">
        <v>2025</v>
      </c>
      <c r="Y4240" t="s">
        <v>167</v>
      </c>
      <c r="Z4240" s="8">
        <v>0.30370000000000003</v>
      </c>
    </row>
    <row r="4241" spans="1:26" x14ac:dyDescent="0.3">
      <c r="A4241" t="s">
        <v>9498</v>
      </c>
      <c r="B4241" s="4">
        <v>45755</v>
      </c>
      <c r="C4241" t="s">
        <v>1539</v>
      </c>
      <c r="D4241" t="s">
        <v>9499</v>
      </c>
      <c r="E4241" t="s">
        <v>67</v>
      </c>
      <c r="F4241" t="s">
        <v>68</v>
      </c>
      <c r="G4241" t="s">
        <v>132</v>
      </c>
      <c r="H4241" t="s">
        <v>154</v>
      </c>
      <c r="I4241" t="s">
        <v>75</v>
      </c>
      <c r="J4241" t="s">
        <v>34</v>
      </c>
      <c r="K4241" t="s">
        <v>35</v>
      </c>
      <c r="L4241">
        <v>1</v>
      </c>
      <c r="M4241" s="6">
        <v>1603.18</v>
      </c>
      <c r="N4241" s="8">
        <v>0.05</v>
      </c>
      <c r="O4241" s="6">
        <v>80.16</v>
      </c>
      <c r="P4241" s="6">
        <v>1523.02</v>
      </c>
      <c r="Q4241" s="6">
        <v>1196.53</v>
      </c>
      <c r="R4241" s="6">
        <v>326.49</v>
      </c>
      <c r="S4241" s="6">
        <v>210.15</v>
      </c>
      <c r="T4241" t="s">
        <v>117</v>
      </c>
      <c r="U4241">
        <v>4</v>
      </c>
      <c r="V4241" t="s">
        <v>37</v>
      </c>
      <c r="W4241" t="s">
        <v>38</v>
      </c>
      <c r="X4241">
        <v>2025</v>
      </c>
      <c r="Y4241" t="s">
        <v>112</v>
      </c>
      <c r="Z4241" s="8">
        <v>0.21440000000000001</v>
      </c>
    </row>
    <row r="4242" spans="1:26" x14ac:dyDescent="0.3">
      <c r="A4242" t="s">
        <v>9500</v>
      </c>
      <c r="B4242" s="4">
        <v>45415</v>
      </c>
      <c r="C4242" t="s">
        <v>1974</v>
      </c>
      <c r="D4242" t="s">
        <v>9501</v>
      </c>
      <c r="E4242" t="s">
        <v>67</v>
      </c>
      <c r="F4242" t="s">
        <v>158</v>
      </c>
      <c r="G4242" t="s">
        <v>69</v>
      </c>
      <c r="H4242" t="s">
        <v>70</v>
      </c>
      <c r="I4242" t="s">
        <v>47</v>
      </c>
      <c r="J4242" t="s">
        <v>48</v>
      </c>
      <c r="K4242" t="s">
        <v>35</v>
      </c>
      <c r="L4242">
        <v>2</v>
      </c>
      <c r="M4242" s="6">
        <v>827.91</v>
      </c>
      <c r="N4242" s="8">
        <v>0.25</v>
      </c>
      <c r="O4242" s="6">
        <v>413.96</v>
      </c>
      <c r="P4242" s="6">
        <v>1241.8599999999999</v>
      </c>
      <c r="Q4242" s="6">
        <v>784.59</v>
      </c>
      <c r="R4242" s="6">
        <v>457.27</v>
      </c>
      <c r="S4242" s="6">
        <v>102.29</v>
      </c>
      <c r="T4242" t="s">
        <v>36</v>
      </c>
      <c r="U4242">
        <v>5</v>
      </c>
      <c r="V4242" t="s">
        <v>103</v>
      </c>
      <c r="W4242" t="s">
        <v>38</v>
      </c>
      <c r="X4242">
        <v>2024</v>
      </c>
      <c r="Y4242" t="s">
        <v>104</v>
      </c>
      <c r="Z4242" s="8">
        <v>0.36820000000000003</v>
      </c>
    </row>
    <row r="4243" spans="1:26" x14ac:dyDescent="0.3">
      <c r="A4243" t="s">
        <v>9502</v>
      </c>
      <c r="B4243" s="4">
        <v>45404</v>
      </c>
      <c r="C4243" t="s">
        <v>8129</v>
      </c>
      <c r="D4243" t="s">
        <v>9503</v>
      </c>
      <c r="E4243" t="s">
        <v>43</v>
      </c>
      <c r="F4243" t="s">
        <v>44</v>
      </c>
      <c r="G4243" t="s">
        <v>69</v>
      </c>
      <c r="H4243" t="s">
        <v>70</v>
      </c>
      <c r="I4243" t="s">
        <v>47</v>
      </c>
      <c r="J4243" t="s">
        <v>34</v>
      </c>
      <c r="K4243" t="s">
        <v>76</v>
      </c>
      <c r="L4243">
        <v>1</v>
      </c>
      <c r="M4243" s="6">
        <v>665.17</v>
      </c>
      <c r="N4243" s="8">
        <v>0.25</v>
      </c>
      <c r="O4243" s="6">
        <v>166.29</v>
      </c>
      <c r="P4243" s="6">
        <v>498.88</v>
      </c>
      <c r="Q4243" s="6">
        <v>374.36</v>
      </c>
      <c r="R4243" s="6">
        <v>124.52</v>
      </c>
      <c r="S4243" s="6">
        <v>41.65</v>
      </c>
      <c r="T4243" t="s">
        <v>36</v>
      </c>
      <c r="U4243">
        <v>4</v>
      </c>
      <c r="V4243" t="s">
        <v>37</v>
      </c>
      <c r="W4243" t="s">
        <v>38</v>
      </c>
      <c r="X4243">
        <v>2024</v>
      </c>
      <c r="Y4243" t="s">
        <v>39</v>
      </c>
      <c r="Z4243" s="8">
        <v>0.24959999999999999</v>
      </c>
    </row>
    <row r="4244" spans="1:26" x14ac:dyDescent="0.3">
      <c r="A4244" t="s">
        <v>9504</v>
      </c>
      <c r="B4244" s="4">
        <v>45303</v>
      </c>
      <c r="C4244" t="s">
        <v>2158</v>
      </c>
      <c r="D4244" t="s">
        <v>9505</v>
      </c>
      <c r="E4244" t="s">
        <v>43</v>
      </c>
      <c r="F4244" t="s">
        <v>101</v>
      </c>
      <c r="G4244" t="s">
        <v>31</v>
      </c>
      <c r="H4244" t="s">
        <v>32</v>
      </c>
      <c r="I4244" t="s">
        <v>75</v>
      </c>
      <c r="J4244" t="s">
        <v>34</v>
      </c>
      <c r="K4244" t="s">
        <v>102</v>
      </c>
      <c r="L4244">
        <v>2</v>
      </c>
      <c r="M4244" s="6">
        <v>572.74</v>
      </c>
      <c r="N4244" s="8">
        <v>0.15</v>
      </c>
      <c r="O4244" s="6">
        <v>171.82</v>
      </c>
      <c r="P4244" s="6">
        <v>973.66</v>
      </c>
      <c r="Q4244" s="6">
        <v>737.84</v>
      </c>
      <c r="R4244" s="6">
        <v>235.82</v>
      </c>
      <c r="S4244" s="6">
        <v>134.47999999999999</v>
      </c>
      <c r="T4244" t="s">
        <v>77</v>
      </c>
      <c r="U4244">
        <v>1</v>
      </c>
      <c r="V4244" t="s">
        <v>91</v>
      </c>
      <c r="W4244" t="s">
        <v>51</v>
      </c>
      <c r="X4244">
        <v>2024</v>
      </c>
      <c r="Y4244" t="s">
        <v>92</v>
      </c>
      <c r="Z4244" s="8">
        <v>0.2422</v>
      </c>
    </row>
    <row r="4245" spans="1:26" x14ac:dyDescent="0.3">
      <c r="A4245" t="s">
        <v>9506</v>
      </c>
      <c r="B4245" s="4">
        <v>45417</v>
      </c>
      <c r="C4245" t="s">
        <v>4292</v>
      </c>
      <c r="D4245" t="s">
        <v>9507</v>
      </c>
      <c r="E4245" t="s">
        <v>56</v>
      </c>
      <c r="F4245" t="s">
        <v>90</v>
      </c>
      <c r="G4245" t="s">
        <v>69</v>
      </c>
      <c r="H4245" t="s">
        <v>83</v>
      </c>
      <c r="I4245" t="s">
        <v>47</v>
      </c>
      <c r="J4245" t="s">
        <v>48</v>
      </c>
      <c r="K4245" t="s">
        <v>35</v>
      </c>
      <c r="L4245">
        <v>1</v>
      </c>
      <c r="M4245" s="6">
        <v>1624.56</v>
      </c>
      <c r="N4245" s="8">
        <v>0.2</v>
      </c>
      <c r="O4245" s="6">
        <v>324.91000000000003</v>
      </c>
      <c r="P4245" s="6">
        <v>1299.6500000000001</v>
      </c>
      <c r="Q4245" s="6">
        <v>906.61</v>
      </c>
      <c r="R4245" s="6">
        <v>393.04</v>
      </c>
      <c r="S4245" s="6">
        <v>322.95</v>
      </c>
      <c r="T4245" t="s">
        <v>77</v>
      </c>
      <c r="U4245">
        <v>5</v>
      </c>
      <c r="V4245" t="s">
        <v>103</v>
      </c>
      <c r="W4245" t="s">
        <v>38</v>
      </c>
      <c r="X4245">
        <v>2024</v>
      </c>
      <c r="Y4245" t="s">
        <v>104</v>
      </c>
      <c r="Z4245" s="8">
        <v>0.3024</v>
      </c>
    </row>
    <row r="4246" spans="1:26" x14ac:dyDescent="0.3">
      <c r="A4246" t="s">
        <v>9508</v>
      </c>
      <c r="B4246" s="4">
        <v>45856</v>
      </c>
      <c r="C4246" t="s">
        <v>1378</v>
      </c>
      <c r="D4246" t="s">
        <v>9509</v>
      </c>
      <c r="E4246" t="s">
        <v>43</v>
      </c>
      <c r="F4246" t="s">
        <v>273</v>
      </c>
      <c r="G4246" t="s">
        <v>132</v>
      </c>
      <c r="H4246" t="s">
        <v>228</v>
      </c>
      <c r="I4246" t="s">
        <v>33</v>
      </c>
      <c r="J4246" t="s">
        <v>59</v>
      </c>
      <c r="K4246" t="s">
        <v>49</v>
      </c>
      <c r="L4246">
        <v>3</v>
      </c>
      <c r="M4246" s="6">
        <v>2339.4699999999998</v>
      </c>
      <c r="N4246" s="8">
        <v>0.05</v>
      </c>
      <c r="O4246" s="6">
        <v>350.92</v>
      </c>
      <c r="P4246" s="6">
        <v>6667.49</v>
      </c>
      <c r="Q4246" s="6">
        <v>4044.96</v>
      </c>
      <c r="R4246" s="6">
        <v>2622.53</v>
      </c>
      <c r="S4246" s="6">
        <v>446.19</v>
      </c>
      <c r="T4246" t="s">
        <v>36</v>
      </c>
      <c r="U4246">
        <v>7</v>
      </c>
      <c r="V4246" t="s">
        <v>179</v>
      </c>
      <c r="W4246" t="s">
        <v>62</v>
      </c>
      <c r="X4246">
        <v>2025</v>
      </c>
      <c r="Y4246" t="s">
        <v>208</v>
      </c>
      <c r="Z4246" s="8">
        <v>0.39329999999999998</v>
      </c>
    </row>
    <row r="4247" spans="1:26" x14ac:dyDescent="0.3">
      <c r="A4247" t="s">
        <v>9510</v>
      </c>
      <c r="B4247" s="4">
        <v>45622</v>
      </c>
      <c r="C4247" t="s">
        <v>261</v>
      </c>
      <c r="D4247" t="s">
        <v>9511</v>
      </c>
      <c r="E4247" t="s">
        <v>29</v>
      </c>
      <c r="F4247" t="s">
        <v>242</v>
      </c>
      <c r="G4247" t="s">
        <v>31</v>
      </c>
      <c r="H4247" t="s">
        <v>58</v>
      </c>
      <c r="I4247" t="s">
        <v>33</v>
      </c>
      <c r="J4247" t="s">
        <v>48</v>
      </c>
      <c r="K4247" t="s">
        <v>49</v>
      </c>
      <c r="L4247">
        <v>2</v>
      </c>
      <c r="M4247" s="6">
        <v>615.28</v>
      </c>
      <c r="N4247" s="8">
        <v>0</v>
      </c>
      <c r="O4247" s="6">
        <v>0</v>
      </c>
      <c r="P4247" s="6">
        <v>1230.56</v>
      </c>
      <c r="Q4247" s="6">
        <v>760.5</v>
      </c>
      <c r="R4247" s="6">
        <v>470.06</v>
      </c>
      <c r="S4247" s="6">
        <v>328.37</v>
      </c>
      <c r="T4247" t="s">
        <v>117</v>
      </c>
      <c r="U4247">
        <v>11</v>
      </c>
      <c r="V4247" t="s">
        <v>124</v>
      </c>
      <c r="W4247" t="s">
        <v>85</v>
      </c>
      <c r="X4247">
        <v>2024</v>
      </c>
      <c r="Y4247" t="s">
        <v>125</v>
      </c>
      <c r="Z4247" s="8">
        <v>0.38200000000000001</v>
      </c>
    </row>
    <row r="4248" spans="1:26" x14ac:dyDescent="0.3">
      <c r="A4248" t="s">
        <v>9512</v>
      </c>
      <c r="B4248" s="4">
        <v>45574</v>
      </c>
      <c r="C4248" t="s">
        <v>2805</v>
      </c>
      <c r="D4248" t="s">
        <v>9513</v>
      </c>
      <c r="E4248" t="s">
        <v>43</v>
      </c>
      <c r="F4248" t="s">
        <v>273</v>
      </c>
      <c r="G4248" t="s">
        <v>110</v>
      </c>
      <c r="H4248" t="s">
        <v>111</v>
      </c>
      <c r="I4248" t="s">
        <v>116</v>
      </c>
      <c r="J4248" t="s">
        <v>34</v>
      </c>
      <c r="K4248" t="s">
        <v>35</v>
      </c>
      <c r="L4248">
        <v>2</v>
      </c>
      <c r="M4248" s="6">
        <v>1382.22</v>
      </c>
      <c r="N4248" s="8">
        <v>0.05</v>
      </c>
      <c r="O4248" s="6">
        <v>138.22</v>
      </c>
      <c r="P4248" s="6">
        <v>2626.22</v>
      </c>
      <c r="Q4248" s="6">
        <v>1542.69</v>
      </c>
      <c r="R4248" s="6">
        <v>1083.53</v>
      </c>
      <c r="S4248" s="6">
        <v>221.38</v>
      </c>
      <c r="T4248" t="s">
        <v>36</v>
      </c>
      <c r="U4248">
        <v>10</v>
      </c>
      <c r="V4248" t="s">
        <v>146</v>
      </c>
      <c r="W4248" t="s">
        <v>85</v>
      </c>
      <c r="X4248">
        <v>2024</v>
      </c>
      <c r="Y4248" t="s">
        <v>184</v>
      </c>
      <c r="Z4248" s="8">
        <v>0.41260000000000002</v>
      </c>
    </row>
    <row r="4249" spans="1:26" x14ac:dyDescent="0.3">
      <c r="A4249" t="s">
        <v>9514</v>
      </c>
      <c r="B4249" s="4">
        <v>45431</v>
      </c>
      <c r="C4249" t="s">
        <v>2908</v>
      </c>
      <c r="D4249" t="s">
        <v>9515</v>
      </c>
      <c r="E4249" t="s">
        <v>29</v>
      </c>
      <c r="F4249" t="s">
        <v>30</v>
      </c>
      <c r="G4249" t="s">
        <v>132</v>
      </c>
      <c r="H4249" t="s">
        <v>133</v>
      </c>
      <c r="I4249" t="s">
        <v>33</v>
      </c>
      <c r="J4249" t="s">
        <v>48</v>
      </c>
      <c r="K4249" t="s">
        <v>35</v>
      </c>
      <c r="L4249">
        <v>4</v>
      </c>
      <c r="M4249" s="6">
        <v>357.6</v>
      </c>
      <c r="N4249" s="8">
        <v>0.05</v>
      </c>
      <c r="O4249" s="6">
        <v>71.52</v>
      </c>
      <c r="P4249" s="6">
        <v>1358.88</v>
      </c>
      <c r="Q4249" s="6">
        <v>867.69</v>
      </c>
      <c r="R4249" s="6">
        <v>491.19</v>
      </c>
      <c r="S4249" s="6">
        <v>313.08999999999997</v>
      </c>
      <c r="T4249" t="s">
        <v>36</v>
      </c>
      <c r="U4249">
        <v>5</v>
      </c>
      <c r="V4249" t="s">
        <v>103</v>
      </c>
      <c r="W4249" t="s">
        <v>38</v>
      </c>
      <c r="X4249">
        <v>2024</v>
      </c>
      <c r="Y4249" t="s">
        <v>104</v>
      </c>
      <c r="Z4249" s="8">
        <v>0.36149999999999999</v>
      </c>
    </row>
    <row r="4250" spans="1:26" x14ac:dyDescent="0.3">
      <c r="A4250" t="s">
        <v>9516</v>
      </c>
      <c r="B4250" s="4">
        <v>45692</v>
      </c>
      <c r="C4250" t="s">
        <v>2008</v>
      </c>
      <c r="D4250" t="s">
        <v>9517</v>
      </c>
      <c r="E4250" t="s">
        <v>43</v>
      </c>
      <c r="F4250" t="s">
        <v>101</v>
      </c>
      <c r="G4250" t="s">
        <v>110</v>
      </c>
      <c r="H4250" t="s">
        <v>281</v>
      </c>
      <c r="I4250" t="s">
        <v>47</v>
      </c>
      <c r="J4250" t="s">
        <v>59</v>
      </c>
      <c r="K4250" t="s">
        <v>76</v>
      </c>
      <c r="L4250">
        <v>1</v>
      </c>
      <c r="M4250" s="6">
        <v>892.23</v>
      </c>
      <c r="N4250" s="8">
        <v>0.05</v>
      </c>
      <c r="O4250" s="6">
        <v>44.61</v>
      </c>
      <c r="P4250" s="6">
        <v>847.62</v>
      </c>
      <c r="Q4250" s="6">
        <v>580.34</v>
      </c>
      <c r="R4250" s="6">
        <v>267.27999999999997</v>
      </c>
      <c r="S4250" s="6">
        <v>121.19</v>
      </c>
      <c r="T4250" t="s">
        <v>36</v>
      </c>
      <c r="U4250">
        <v>2</v>
      </c>
      <c r="V4250" t="s">
        <v>171</v>
      </c>
      <c r="W4250" t="s">
        <v>51</v>
      </c>
      <c r="X4250">
        <v>2025</v>
      </c>
      <c r="Y4250" t="s">
        <v>172</v>
      </c>
      <c r="Z4250" s="8">
        <v>0.31530000000000002</v>
      </c>
    </row>
    <row r="4251" spans="1:26" x14ac:dyDescent="0.3">
      <c r="A4251" t="s">
        <v>9518</v>
      </c>
      <c r="B4251" s="4">
        <v>45388</v>
      </c>
      <c r="C4251" t="s">
        <v>5493</v>
      </c>
      <c r="D4251" t="s">
        <v>9519</v>
      </c>
      <c r="E4251" t="s">
        <v>29</v>
      </c>
      <c r="F4251" t="s">
        <v>242</v>
      </c>
      <c r="G4251" t="s">
        <v>110</v>
      </c>
      <c r="H4251" t="s">
        <v>269</v>
      </c>
      <c r="I4251" t="s">
        <v>75</v>
      </c>
      <c r="J4251" t="s">
        <v>59</v>
      </c>
      <c r="K4251" t="s">
        <v>102</v>
      </c>
      <c r="L4251">
        <v>1</v>
      </c>
      <c r="M4251" s="6">
        <v>2756.24</v>
      </c>
      <c r="N4251" s="8">
        <v>0.05</v>
      </c>
      <c r="O4251" s="6">
        <v>137.81</v>
      </c>
      <c r="P4251" s="6">
        <v>2618.4299999999998</v>
      </c>
      <c r="Q4251" s="6">
        <v>1594.78</v>
      </c>
      <c r="R4251" s="6">
        <v>1023.65</v>
      </c>
      <c r="S4251" s="6">
        <v>42.6</v>
      </c>
      <c r="T4251" t="s">
        <v>77</v>
      </c>
      <c r="U4251">
        <v>4</v>
      </c>
      <c r="V4251" t="s">
        <v>37</v>
      </c>
      <c r="W4251" t="s">
        <v>38</v>
      </c>
      <c r="X4251">
        <v>2024</v>
      </c>
      <c r="Y4251" t="s">
        <v>39</v>
      </c>
      <c r="Z4251" s="8">
        <v>0.39090000000000003</v>
      </c>
    </row>
    <row r="4252" spans="1:26" x14ac:dyDescent="0.3">
      <c r="A4252" t="s">
        <v>9520</v>
      </c>
      <c r="B4252" s="4">
        <v>45808</v>
      </c>
      <c r="C4252" t="s">
        <v>9521</v>
      </c>
      <c r="D4252" t="s">
        <v>9522</v>
      </c>
      <c r="E4252" t="s">
        <v>56</v>
      </c>
      <c r="F4252" t="s">
        <v>90</v>
      </c>
      <c r="G4252" t="s">
        <v>69</v>
      </c>
      <c r="H4252" t="s">
        <v>291</v>
      </c>
      <c r="I4252" t="s">
        <v>75</v>
      </c>
      <c r="J4252" t="s">
        <v>48</v>
      </c>
      <c r="K4252" t="s">
        <v>60</v>
      </c>
      <c r="L4252">
        <v>1</v>
      </c>
      <c r="M4252" s="6">
        <v>1064.78</v>
      </c>
      <c r="N4252" s="8">
        <v>0.25</v>
      </c>
      <c r="O4252" s="6">
        <v>266.2</v>
      </c>
      <c r="P4252" s="6">
        <v>798.58</v>
      </c>
      <c r="Q4252" s="6">
        <v>570.13</v>
      </c>
      <c r="R4252" s="6">
        <v>228.45</v>
      </c>
      <c r="S4252" s="6">
        <v>169.73</v>
      </c>
      <c r="T4252" t="s">
        <v>117</v>
      </c>
      <c r="U4252">
        <v>5</v>
      </c>
      <c r="V4252" t="s">
        <v>103</v>
      </c>
      <c r="W4252" t="s">
        <v>38</v>
      </c>
      <c r="X4252">
        <v>2025</v>
      </c>
      <c r="Y4252" t="s">
        <v>167</v>
      </c>
      <c r="Z4252" s="8">
        <v>0.28610000000000002</v>
      </c>
    </row>
    <row r="4253" spans="1:26" x14ac:dyDescent="0.3">
      <c r="A4253" t="s">
        <v>9523</v>
      </c>
      <c r="B4253" s="4">
        <v>45860</v>
      </c>
      <c r="C4253" t="s">
        <v>408</v>
      </c>
      <c r="D4253" t="s">
        <v>9524</v>
      </c>
      <c r="E4253" t="s">
        <v>29</v>
      </c>
      <c r="F4253" t="s">
        <v>123</v>
      </c>
      <c r="G4253" t="s">
        <v>69</v>
      </c>
      <c r="H4253" t="s">
        <v>70</v>
      </c>
      <c r="I4253" t="s">
        <v>75</v>
      </c>
      <c r="J4253" t="s">
        <v>34</v>
      </c>
      <c r="K4253" t="s">
        <v>35</v>
      </c>
      <c r="L4253">
        <v>1</v>
      </c>
      <c r="M4253" s="6">
        <v>1382.53</v>
      </c>
      <c r="N4253" s="8">
        <v>0</v>
      </c>
      <c r="O4253" s="6">
        <v>0</v>
      </c>
      <c r="P4253" s="6">
        <v>1382.53</v>
      </c>
      <c r="Q4253" s="6">
        <v>930.69</v>
      </c>
      <c r="R4253" s="6">
        <v>451.84</v>
      </c>
      <c r="S4253" s="6">
        <v>340.15</v>
      </c>
      <c r="T4253" t="s">
        <v>36</v>
      </c>
      <c r="U4253">
        <v>7</v>
      </c>
      <c r="V4253" t="s">
        <v>179</v>
      </c>
      <c r="W4253" t="s">
        <v>62</v>
      </c>
      <c r="X4253">
        <v>2025</v>
      </c>
      <c r="Y4253" t="s">
        <v>208</v>
      </c>
      <c r="Z4253" s="8">
        <v>0.32679999999999998</v>
      </c>
    </row>
    <row r="4254" spans="1:26" x14ac:dyDescent="0.3">
      <c r="A4254" t="s">
        <v>9525</v>
      </c>
      <c r="B4254" s="4">
        <v>45360</v>
      </c>
      <c r="C4254" t="s">
        <v>381</v>
      </c>
      <c r="D4254" t="s">
        <v>9526</v>
      </c>
      <c r="E4254" t="s">
        <v>56</v>
      </c>
      <c r="F4254" t="s">
        <v>57</v>
      </c>
      <c r="G4254" t="s">
        <v>45</v>
      </c>
      <c r="H4254" t="s">
        <v>46</v>
      </c>
      <c r="I4254" t="s">
        <v>75</v>
      </c>
      <c r="J4254" t="s">
        <v>48</v>
      </c>
      <c r="K4254" t="s">
        <v>76</v>
      </c>
      <c r="L4254">
        <v>1</v>
      </c>
      <c r="M4254" s="6">
        <v>974.53</v>
      </c>
      <c r="N4254" s="8">
        <v>0.15</v>
      </c>
      <c r="O4254" s="6">
        <v>146.18</v>
      </c>
      <c r="P4254" s="6">
        <v>828.35</v>
      </c>
      <c r="Q4254" s="6">
        <v>530.76</v>
      </c>
      <c r="R4254" s="6">
        <v>297.58999999999997</v>
      </c>
      <c r="S4254" s="6">
        <v>117.41</v>
      </c>
      <c r="T4254" t="s">
        <v>36</v>
      </c>
      <c r="U4254">
        <v>3</v>
      </c>
      <c r="V4254" t="s">
        <v>50</v>
      </c>
      <c r="W4254" t="s">
        <v>51</v>
      </c>
      <c r="X4254">
        <v>2024</v>
      </c>
      <c r="Y4254" t="s">
        <v>78</v>
      </c>
      <c r="Z4254" s="8">
        <v>0.35930000000000001</v>
      </c>
    </row>
    <row r="4255" spans="1:26" x14ac:dyDescent="0.3">
      <c r="A4255" t="s">
        <v>9527</v>
      </c>
      <c r="B4255" s="4">
        <v>45409</v>
      </c>
      <c r="C4255" t="s">
        <v>149</v>
      </c>
      <c r="D4255" t="s">
        <v>9528</v>
      </c>
      <c r="E4255" t="s">
        <v>56</v>
      </c>
      <c r="F4255" t="s">
        <v>238</v>
      </c>
      <c r="G4255" t="s">
        <v>69</v>
      </c>
      <c r="H4255" t="s">
        <v>70</v>
      </c>
      <c r="I4255" t="s">
        <v>33</v>
      </c>
      <c r="J4255" t="s">
        <v>59</v>
      </c>
      <c r="K4255" t="s">
        <v>49</v>
      </c>
      <c r="L4255">
        <v>2</v>
      </c>
      <c r="M4255" s="6">
        <v>1647.28</v>
      </c>
      <c r="N4255" s="8">
        <v>0.15</v>
      </c>
      <c r="O4255" s="6">
        <v>494.18</v>
      </c>
      <c r="P4255" s="6">
        <v>2800.38</v>
      </c>
      <c r="Q4255" s="6">
        <v>2118.8000000000002</v>
      </c>
      <c r="R4255" s="6">
        <v>681.58</v>
      </c>
      <c r="S4255" s="6">
        <v>134.08000000000001</v>
      </c>
      <c r="T4255" t="s">
        <v>117</v>
      </c>
      <c r="U4255">
        <v>4</v>
      </c>
      <c r="V4255" t="s">
        <v>37</v>
      </c>
      <c r="W4255" t="s">
        <v>38</v>
      </c>
      <c r="X4255">
        <v>2024</v>
      </c>
      <c r="Y4255" t="s">
        <v>39</v>
      </c>
      <c r="Z4255" s="8">
        <v>0.24340000000000001</v>
      </c>
    </row>
    <row r="4256" spans="1:26" x14ac:dyDescent="0.3">
      <c r="A4256" t="s">
        <v>9529</v>
      </c>
      <c r="B4256" s="4">
        <v>45350</v>
      </c>
      <c r="C4256" t="s">
        <v>953</v>
      </c>
      <c r="D4256" t="s">
        <v>9530</v>
      </c>
      <c r="E4256" t="s">
        <v>67</v>
      </c>
      <c r="F4256" t="s">
        <v>158</v>
      </c>
      <c r="G4256" t="s">
        <v>31</v>
      </c>
      <c r="H4256" t="s">
        <v>58</v>
      </c>
      <c r="I4256" t="s">
        <v>75</v>
      </c>
      <c r="J4256" t="s">
        <v>34</v>
      </c>
      <c r="K4256" t="s">
        <v>60</v>
      </c>
      <c r="L4256">
        <v>1</v>
      </c>
      <c r="M4256" s="6">
        <v>2030.93</v>
      </c>
      <c r="N4256" s="8">
        <v>0.1</v>
      </c>
      <c r="O4256" s="6">
        <v>203.09</v>
      </c>
      <c r="P4256" s="6">
        <v>1827.84</v>
      </c>
      <c r="Q4256" s="6">
        <v>1091.31</v>
      </c>
      <c r="R4256" s="6">
        <v>736.53</v>
      </c>
      <c r="S4256" s="6">
        <v>417.86</v>
      </c>
      <c r="T4256" t="s">
        <v>36</v>
      </c>
      <c r="U4256">
        <v>2</v>
      </c>
      <c r="V4256" t="s">
        <v>171</v>
      </c>
      <c r="W4256" t="s">
        <v>51</v>
      </c>
      <c r="X4256">
        <v>2024</v>
      </c>
      <c r="Y4256" t="s">
        <v>214</v>
      </c>
      <c r="Z4256" s="8">
        <v>0.40300000000000002</v>
      </c>
    </row>
    <row r="4257" spans="1:26" x14ac:dyDescent="0.3">
      <c r="A4257" t="s">
        <v>9531</v>
      </c>
      <c r="B4257" s="4">
        <v>45324</v>
      </c>
      <c r="C4257" t="s">
        <v>559</v>
      </c>
      <c r="D4257" t="s">
        <v>9532</v>
      </c>
      <c r="E4257" t="s">
        <v>43</v>
      </c>
      <c r="F4257" t="s">
        <v>256</v>
      </c>
      <c r="G4257" t="s">
        <v>110</v>
      </c>
      <c r="H4257" t="s">
        <v>111</v>
      </c>
      <c r="I4257" t="s">
        <v>47</v>
      </c>
      <c r="J4257" t="s">
        <v>59</v>
      </c>
      <c r="K4257" t="s">
        <v>35</v>
      </c>
      <c r="L4257">
        <v>3</v>
      </c>
      <c r="M4257" s="6">
        <v>2603.9</v>
      </c>
      <c r="N4257" s="8">
        <v>0.1</v>
      </c>
      <c r="O4257" s="6">
        <v>781.17</v>
      </c>
      <c r="P4257" s="6">
        <v>7030.53</v>
      </c>
      <c r="Q4257" s="6">
        <v>4283.76</v>
      </c>
      <c r="R4257" s="6">
        <v>2746.77</v>
      </c>
      <c r="S4257" s="6">
        <v>257.48</v>
      </c>
      <c r="T4257" t="s">
        <v>36</v>
      </c>
      <c r="U4257">
        <v>2</v>
      </c>
      <c r="V4257" t="s">
        <v>171</v>
      </c>
      <c r="W4257" t="s">
        <v>51</v>
      </c>
      <c r="X4257">
        <v>2024</v>
      </c>
      <c r="Y4257" t="s">
        <v>214</v>
      </c>
      <c r="Z4257" s="8">
        <v>0.39069999999999999</v>
      </c>
    </row>
    <row r="4258" spans="1:26" x14ac:dyDescent="0.3">
      <c r="A4258" t="s">
        <v>9533</v>
      </c>
      <c r="B4258" s="4">
        <v>45609</v>
      </c>
      <c r="C4258" t="s">
        <v>4053</v>
      </c>
      <c r="D4258" t="s">
        <v>9534</v>
      </c>
      <c r="E4258" t="s">
        <v>56</v>
      </c>
      <c r="F4258" t="s">
        <v>238</v>
      </c>
      <c r="G4258" t="s">
        <v>69</v>
      </c>
      <c r="H4258" t="s">
        <v>188</v>
      </c>
      <c r="I4258" t="s">
        <v>47</v>
      </c>
      <c r="J4258" t="s">
        <v>34</v>
      </c>
      <c r="K4258" t="s">
        <v>76</v>
      </c>
      <c r="L4258">
        <v>1</v>
      </c>
      <c r="M4258" s="6">
        <v>873.51</v>
      </c>
      <c r="N4258" s="8">
        <v>0.05</v>
      </c>
      <c r="O4258" s="6">
        <v>43.68</v>
      </c>
      <c r="P4258" s="6">
        <v>829.83</v>
      </c>
      <c r="Q4258" s="6">
        <v>497.68</v>
      </c>
      <c r="R4258" s="6">
        <v>332.15</v>
      </c>
      <c r="S4258" s="6">
        <v>94.67</v>
      </c>
      <c r="T4258" t="s">
        <v>36</v>
      </c>
      <c r="U4258">
        <v>11</v>
      </c>
      <c r="V4258" t="s">
        <v>124</v>
      </c>
      <c r="W4258" t="s">
        <v>85</v>
      </c>
      <c r="X4258">
        <v>2024</v>
      </c>
      <c r="Y4258" t="s">
        <v>125</v>
      </c>
      <c r="Z4258" s="8">
        <v>0.40029999999999999</v>
      </c>
    </row>
    <row r="4259" spans="1:26" x14ac:dyDescent="0.3">
      <c r="A4259" t="s">
        <v>9535</v>
      </c>
      <c r="B4259" s="4">
        <v>45341</v>
      </c>
      <c r="C4259" t="s">
        <v>4960</v>
      </c>
      <c r="D4259" t="s">
        <v>9536</v>
      </c>
      <c r="E4259" t="s">
        <v>43</v>
      </c>
      <c r="F4259" t="s">
        <v>101</v>
      </c>
      <c r="G4259" t="s">
        <v>45</v>
      </c>
      <c r="H4259" t="s">
        <v>32</v>
      </c>
      <c r="I4259" t="s">
        <v>75</v>
      </c>
      <c r="J4259" t="s">
        <v>48</v>
      </c>
      <c r="K4259" t="s">
        <v>49</v>
      </c>
      <c r="L4259">
        <v>1</v>
      </c>
      <c r="M4259" s="6">
        <v>810.11</v>
      </c>
      <c r="N4259" s="8">
        <v>0.05</v>
      </c>
      <c r="O4259" s="6">
        <v>40.51</v>
      </c>
      <c r="P4259" s="6">
        <v>769.6</v>
      </c>
      <c r="Q4259" s="6">
        <v>574.11</v>
      </c>
      <c r="R4259" s="6">
        <v>195.49</v>
      </c>
      <c r="S4259" s="6">
        <v>136.37</v>
      </c>
      <c r="T4259" t="s">
        <v>36</v>
      </c>
      <c r="U4259">
        <v>2</v>
      </c>
      <c r="V4259" t="s">
        <v>171</v>
      </c>
      <c r="W4259" t="s">
        <v>51</v>
      </c>
      <c r="X4259">
        <v>2024</v>
      </c>
      <c r="Y4259" t="s">
        <v>214</v>
      </c>
      <c r="Z4259" s="8">
        <v>0.254</v>
      </c>
    </row>
    <row r="4260" spans="1:26" x14ac:dyDescent="0.3">
      <c r="A4260" t="s">
        <v>9537</v>
      </c>
      <c r="B4260" s="4">
        <v>45780</v>
      </c>
      <c r="C4260" t="s">
        <v>547</v>
      </c>
      <c r="D4260" t="s">
        <v>9538</v>
      </c>
      <c r="E4260" t="s">
        <v>56</v>
      </c>
      <c r="F4260" t="s">
        <v>90</v>
      </c>
      <c r="G4260" t="s">
        <v>132</v>
      </c>
      <c r="H4260" t="s">
        <v>252</v>
      </c>
      <c r="I4260" t="s">
        <v>33</v>
      </c>
      <c r="J4260" t="s">
        <v>34</v>
      </c>
      <c r="K4260" t="s">
        <v>35</v>
      </c>
      <c r="L4260">
        <v>4</v>
      </c>
      <c r="M4260" s="6">
        <v>1056.95</v>
      </c>
      <c r="N4260" s="8">
        <v>0.1</v>
      </c>
      <c r="O4260" s="6">
        <v>422.78</v>
      </c>
      <c r="P4260" s="6">
        <v>3805.02</v>
      </c>
      <c r="Q4260" s="6">
        <v>2670.53</v>
      </c>
      <c r="R4260" s="6">
        <v>1134.49</v>
      </c>
      <c r="S4260" s="6">
        <v>177.03</v>
      </c>
      <c r="T4260" t="s">
        <v>77</v>
      </c>
      <c r="U4260">
        <v>5</v>
      </c>
      <c r="V4260" t="s">
        <v>103</v>
      </c>
      <c r="W4260" t="s">
        <v>38</v>
      </c>
      <c r="X4260">
        <v>2025</v>
      </c>
      <c r="Y4260" t="s">
        <v>167</v>
      </c>
      <c r="Z4260" s="8">
        <v>0.29820000000000002</v>
      </c>
    </row>
    <row r="4261" spans="1:26" x14ac:dyDescent="0.3">
      <c r="A4261" t="s">
        <v>9539</v>
      </c>
      <c r="B4261" s="4">
        <v>45310</v>
      </c>
      <c r="C4261" t="s">
        <v>474</v>
      </c>
      <c r="D4261" t="s">
        <v>9540</v>
      </c>
      <c r="E4261" t="s">
        <v>67</v>
      </c>
      <c r="F4261" t="s">
        <v>82</v>
      </c>
      <c r="G4261" t="s">
        <v>69</v>
      </c>
      <c r="H4261" t="s">
        <v>70</v>
      </c>
      <c r="I4261" t="s">
        <v>47</v>
      </c>
      <c r="J4261" t="s">
        <v>48</v>
      </c>
      <c r="K4261" t="s">
        <v>102</v>
      </c>
      <c r="L4261">
        <v>1</v>
      </c>
      <c r="M4261" s="6">
        <v>1812.82</v>
      </c>
      <c r="N4261" s="8">
        <v>0.1</v>
      </c>
      <c r="O4261" s="6">
        <v>181.28</v>
      </c>
      <c r="P4261" s="6">
        <v>1631.54</v>
      </c>
      <c r="Q4261" s="6">
        <v>1175.47</v>
      </c>
      <c r="R4261" s="6">
        <v>456.07</v>
      </c>
      <c r="S4261" s="6">
        <v>67.09</v>
      </c>
      <c r="T4261" t="s">
        <v>36</v>
      </c>
      <c r="U4261">
        <v>1</v>
      </c>
      <c r="V4261" t="s">
        <v>91</v>
      </c>
      <c r="W4261" t="s">
        <v>51</v>
      </c>
      <c r="X4261">
        <v>2024</v>
      </c>
      <c r="Y4261" t="s">
        <v>92</v>
      </c>
      <c r="Z4261" s="8">
        <v>0.27950000000000003</v>
      </c>
    </row>
    <row r="4262" spans="1:26" x14ac:dyDescent="0.3">
      <c r="A4262" t="s">
        <v>9541</v>
      </c>
      <c r="B4262" s="4">
        <v>46017</v>
      </c>
      <c r="C4262" t="s">
        <v>1720</v>
      </c>
      <c r="D4262" t="s">
        <v>9542</v>
      </c>
      <c r="E4262" t="s">
        <v>43</v>
      </c>
      <c r="F4262" t="s">
        <v>273</v>
      </c>
      <c r="G4262" t="s">
        <v>31</v>
      </c>
      <c r="H4262" t="s">
        <v>195</v>
      </c>
      <c r="I4262" t="s">
        <v>33</v>
      </c>
      <c r="J4262" t="s">
        <v>34</v>
      </c>
      <c r="K4262" t="s">
        <v>49</v>
      </c>
      <c r="L4262">
        <v>1</v>
      </c>
      <c r="M4262" s="6">
        <v>3285.6</v>
      </c>
      <c r="N4262" s="8">
        <v>0.25</v>
      </c>
      <c r="O4262" s="6">
        <v>821.4</v>
      </c>
      <c r="P4262" s="6">
        <v>2464.1999999999998</v>
      </c>
      <c r="Q4262" s="6">
        <v>1945.88</v>
      </c>
      <c r="R4262" s="6">
        <v>518.32000000000005</v>
      </c>
      <c r="S4262" s="6">
        <v>394.25</v>
      </c>
      <c r="T4262" t="s">
        <v>77</v>
      </c>
      <c r="U4262">
        <v>12</v>
      </c>
      <c r="V4262" t="s">
        <v>84</v>
      </c>
      <c r="W4262" t="s">
        <v>85</v>
      </c>
      <c r="X4262">
        <v>2025</v>
      </c>
      <c r="Y4262" t="s">
        <v>86</v>
      </c>
      <c r="Z4262" s="8">
        <v>0.21029999999999999</v>
      </c>
    </row>
    <row r="4263" spans="1:26" x14ac:dyDescent="0.3">
      <c r="A4263" t="s">
        <v>9543</v>
      </c>
      <c r="B4263" s="4">
        <v>45488</v>
      </c>
      <c r="C4263" t="s">
        <v>2325</v>
      </c>
      <c r="D4263" t="s">
        <v>9544</v>
      </c>
      <c r="E4263" t="s">
        <v>43</v>
      </c>
      <c r="F4263" t="s">
        <v>44</v>
      </c>
      <c r="G4263" t="s">
        <v>132</v>
      </c>
      <c r="H4263" t="s">
        <v>252</v>
      </c>
      <c r="I4263" t="s">
        <v>47</v>
      </c>
      <c r="J4263" t="s">
        <v>48</v>
      </c>
      <c r="K4263" t="s">
        <v>102</v>
      </c>
      <c r="L4263">
        <v>1</v>
      </c>
      <c r="M4263" s="6">
        <v>1049.5</v>
      </c>
      <c r="N4263" s="8">
        <v>0.05</v>
      </c>
      <c r="O4263" s="6">
        <v>52.48</v>
      </c>
      <c r="P4263" s="6">
        <v>997.02</v>
      </c>
      <c r="Q4263" s="6">
        <v>687.45</v>
      </c>
      <c r="R4263" s="6">
        <v>309.57</v>
      </c>
      <c r="S4263" s="6">
        <v>421.87</v>
      </c>
      <c r="T4263" t="s">
        <v>36</v>
      </c>
      <c r="U4263">
        <v>7</v>
      </c>
      <c r="V4263" t="s">
        <v>179</v>
      </c>
      <c r="W4263" t="s">
        <v>62</v>
      </c>
      <c r="X4263">
        <v>2024</v>
      </c>
      <c r="Y4263" t="s">
        <v>180</v>
      </c>
      <c r="Z4263" s="8">
        <v>0.3105</v>
      </c>
    </row>
    <row r="4264" spans="1:26" x14ac:dyDescent="0.3">
      <c r="A4264" t="s">
        <v>9545</v>
      </c>
      <c r="B4264" s="4">
        <v>45741</v>
      </c>
      <c r="C4264" t="s">
        <v>2410</v>
      </c>
      <c r="D4264" t="s">
        <v>9546</v>
      </c>
      <c r="E4264" t="s">
        <v>67</v>
      </c>
      <c r="F4264" t="s">
        <v>334</v>
      </c>
      <c r="G4264" t="s">
        <v>69</v>
      </c>
      <c r="H4264" t="s">
        <v>83</v>
      </c>
      <c r="I4264" t="s">
        <v>33</v>
      </c>
      <c r="J4264" t="s">
        <v>48</v>
      </c>
      <c r="K4264" t="s">
        <v>35</v>
      </c>
      <c r="L4264">
        <v>3</v>
      </c>
      <c r="M4264" s="6">
        <v>2425.16</v>
      </c>
      <c r="N4264" s="8">
        <v>0.15</v>
      </c>
      <c r="O4264" s="6">
        <v>1091.32</v>
      </c>
      <c r="P4264" s="6">
        <v>6184.16</v>
      </c>
      <c r="Q4264" s="6">
        <v>3884.04</v>
      </c>
      <c r="R4264" s="6">
        <v>2300.12</v>
      </c>
      <c r="S4264" s="6">
        <v>148.68</v>
      </c>
      <c r="T4264" t="s">
        <v>77</v>
      </c>
      <c r="U4264">
        <v>3</v>
      </c>
      <c r="V4264" t="s">
        <v>50</v>
      </c>
      <c r="W4264" t="s">
        <v>51</v>
      </c>
      <c r="X4264">
        <v>2025</v>
      </c>
      <c r="Y4264" t="s">
        <v>52</v>
      </c>
      <c r="Z4264" s="8">
        <v>0.37190000000000001</v>
      </c>
    </row>
    <row r="4265" spans="1:26" x14ac:dyDescent="0.3">
      <c r="A4265" t="s">
        <v>9547</v>
      </c>
      <c r="B4265" s="4">
        <v>45850</v>
      </c>
      <c r="C4265" t="s">
        <v>2479</v>
      </c>
      <c r="D4265" t="s">
        <v>9548</v>
      </c>
      <c r="E4265" t="s">
        <v>43</v>
      </c>
      <c r="F4265" t="s">
        <v>256</v>
      </c>
      <c r="G4265" t="s">
        <v>31</v>
      </c>
      <c r="H4265" t="s">
        <v>58</v>
      </c>
      <c r="I4265" t="s">
        <v>75</v>
      </c>
      <c r="J4265" t="s">
        <v>59</v>
      </c>
      <c r="K4265" t="s">
        <v>35</v>
      </c>
      <c r="L4265">
        <v>1</v>
      </c>
      <c r="M4265" s="6">
        <v>734.04</v>
      </c>
      <c r="N4265" s="8">
        <v>0.25</v>
      </c>
      <c r="O4265" s="6">
        <v>183.51</v>
      </c>
      <c r="P4265" s="6">
        <v>550.53</v>
      </c>
      <c r="Q4265" s="6">
        <v>345.66</v>
      </c>
      <c r="R4265" s="6">
        <v>204.87</v>
      </c>
      <c r="S4265" s="6">
        <v>67.040000000000006</v>
      </c>
      <c r="T4265" t="s">
        <v>77</v>
      </c>
      <c r="U4265">
        <v>7</v>
      </c>
      <c r="V4265" t="s">
        <v>179</v>
      </c>
      <c r="W4265" t="s">
        <v>62</v>
      </c>
      <c r="X4265">
        <v>2025</v>
      </c>
      <c r="Y4265" t="s">
        <v>208</v>
      </c>
      <c r="Z4265" s="8">
        <v>0.37209999999999999</v>
      </c>
    </row>
    <row r="4266" spans="1:26" x14ac:dyDescent="0.3">
      <c r="A4266" t="s">
        <v>9549</v>
      </c>
      <c r="B4266" s="4">
        <v>45970</v>
      </c>
      <c r="C4266" t="s">
        <v>8939</v>
      </c>
      <c r="D4266" t="s">
        <v>9550</v>
      </c>
      <c r="E4266" t="s">
        <v>43</v>
      </c>
      <c r="F4266" t="s">
        <v>273</v>
      </c>
      <c r="G4266" t="s">
        <v>110</v>
      </c>
      <c r="H4266" t="s">
        <v>269</v>
      </c>
      <c r="I4266" t="s">
        <v>33</v>
      </c>
      <c r="J4266" t="s">
        <v>59</v>
      </c>
      <c r="K4266" t="s">
        <v>60</v>
      </c>
      <c r="L4266">
        <v>2</v>
      </c>
      <c r="M4266" s="6">
        <v>2410.8200000000002</v>
      </c>
      <c r="N4266" s="8">
        <v>0.15</v>
      </c>
      <c r="O4266" s="6">
        <v>723.25</v>
      </c>
      <c r="P4266" s="6">
        <v>4098.3900000000003</v>
      </c>
      <c r="Q4266" s="6">
        <v>3219.96</v>
      </c>
      <c r="R4266" s="6">
        <v>878.43</v>
      </c>
      <c r="S4266" s="6">
        <v>148.82</v>
      </c>
      <c r="T4266" t="s">
        <v>36</v>
      </c>
      <c r="U4266">
        <v>11</v>
      </c>
      <c r="V4266" t="s">
        <v>124</v>
      </c>
      <c r="W4266" t="s">
        <v>85</v>
      </c>
      <c r="X4266">
        <v>2025</v>
      </c>
      <c r="Y4266" t="s">
        <v>221</v>
      </c>
      <c r="Z4266" s="8">
        <v>0.21429999999999999</v>
      </c>
    </row>
    <row r="4267" spans="1:26" x14ac:dyDescent="0.3">
      <c r="A4267" t="s">
        <v>9551</v>
      </c>
      <c r="B4267" s="4">
        <v>45743</v>
      </c>
      <c r="C4267" t="s">
        <v>2665</v>
      </c>
      <c r="D4267" t="s">
        <v>9552</v>
      </c>
      <c r="E4267" t="s">
        <v>43</v>
      </c>
      <c r="F4267" t="s">
        <v>44</v>
      </c>
      <c r="G4267" t="s">
        <v>69</v>
      </c>
      <c r="H4267" t="s">
        <v>83</v>
      </c>
      <c r="I4267" t="s">
        <v>116</v>
      </c>
      <c r="J4267" t="s">
        <v>59</v>
      </c>
      <c r="K4267" t="s">
        <v>35</v>
      </c>
      <c r="L4267">
        <v>2</v>
      </c>
      <c r="M4267" s="6">
        <v>1149.56</v>
      </c>
      <c r="N4267" s="8">
        <v>0.1</v>
      </c>
      <c r="O4267" s="6">
        <v>229.91</v>
      </c>
      <c r="P4267" s="6">
        <v>2069.21</v>
      </c>
      <c r="Q4267" s="6">
        <v>1691.26</v>
      </c>
      <c r="R4267" s="6">
        <v>377.95</v>
      </c>
      <c r="S4267" s="6">
        <v>237.21</v>
      </c>
      <c r="T4267" t="s">
        <v>36</v>
      </c>
      <c r="U4267">
        <v>3</v>
      </c>
      <c r="V4267" t="s">
        <v>50</v>
      </c>
      <c r="W4267" t="s">
        <v>51</v>
      </c>
      <c r="X4267">
        <v>2025</v>
      </c>
      <c r="Y4267" t="s">
        <v>52</v>
      </c>
      <c r="Z4267" s="8">
        <v>0.1827</v>
      </c>
    </row>
    <row r="4268" spans="1:26" x14ac:dyDescent="0.3">
      <c r="A4268" t="s">
        <v>9553</v>
      </c>
      <c r="B4268" s="4">
        <v>45580</v>
      </c>
      <c r="C4268" t="s">
        <v>4315</v>
      </c>
      <c r="D4268" t="s">
        <v>9554</v>
      </c>
      <c r="E4268" t="s">
        <v>56</v>
      </c>
      <c r="F4268" t="s">
        <v>90</v>
      </c>
      <c r="G4268" t="s">
        <v>132</v>
      </c>
      <c r="H4268" t="s">
        <v>252</v>
      </c>
      <c r="I4268" t="s">
        <v>47</v>
      </c>
      <c r="J4268" t="s">
        <v>48</v>
      </c>
      <c r="K4268" t="s">
        <v>76</v>
      </c>
      <c r="L4268">
        <v>2</v>
      </c>
      <c r="M4268" s="6">
        <v>2287.4899999999998</v>
      </c>
      <c r="N4268" s="8">
        <v>0.1</v>
      </c>
      <c r="O4268" s="6">
        <v>457.5</v>
      </c>
      <c r="P4268" s="6">
        <v>4117.4799999999996</v>
      </c>
      <c r="Q4268" s="6">
        <v>3166.36</v>
      </c>
      <c r="R4268" s="6">
        <v>951.12</v>
      </c>
      <c r="S4268" s="6">
        <v>82.29</v>
      </c>
      <c r="T4268" t="s">
        <v>36</v>
      </c>
      <c r="U4268">
        <v>10</v>
      </c>
      <c r="V4268" t="s">
        <v>146</v>
      </c>
      <c r="W4268" t="s">
        <v>85</v>
      </c>
      <c r="X4268">
        <v>2024</v>
      </c>
      <c r="Y4268" t="s">
        <v>184</v>
      </c>
      <c r="Z4268" s="8">
        <v>0.23100000000000001</v>
      </c>
    </row>
    <row r="4269" spans="1:26" x14ac:dyDescent="0.3">
      <c r="A4269" t="s">
        <v>9555</v>
      </c>
      <c r="B4269" s="4">
        <v>45432</v>
      </c>
      <c r="C4269" t="s">
        <v>689</v>
      </c>
      <c r="D4269" t="s">
        <v>9556</v>
      </c>
      <c r="E4269" t="s">
        <v>29</v>
      </c>
      <c r="F4269" t="s">
        <v>141</v>
      </c>
      <c r="G4269" t="s">
        <v>132</v>
      </c>
      <c r="H4269" t="s">
        <v>133</v>
      </c>
      <c r="I4269" t="s">
        <v>47</v>
      </c>
      <c r="J4269" t="s">
        <v>48</v>
      </c>
      <c r="K4269" t="s">
        <v>35</v>
      </c>
      <c r="L4269">
        <v>4</v>
      </c>
      <c r="M4269" s="6">
        <v>1336.87</v>
      </c>
      <c r="N4269" s="8">
        <v>0.15</v>
      </c>
      <c r="O4269" s="6">
        <v>802.12</v>
      </c>
      <c r="P4269" s="6">
        <v>4545.3599999999997</v>
      </c>
      <c r="Q4269" s="6">
        <v>3187.96</v>
      </c>
      <c r="R4269" s="6">
        <v>1357.4</v>
      </c>
      <c r="S4269" s="6">
        <v>84.36</v>
      </c>
      <c r="T4269" t="s">
        <v>36</v>
      </c>
      <c r="U4269">
        <v>5</v>
      </c>
      <c r="V4269" t="s">
        <v>103</v>
      </c>
      <c r="W4269" t="s">
        <v>38</v>
      </c>
      <c r="X4269">
        <v>2024</v>
      </c>
      <c r="Y4269" t="s">
        <v>104</v>
      </c>
      <c r="Z4269" s="8">
        <v>0.29859999999999998</v>
      </c>
    </row>
    <row r="4270" spans="1:26" x14ac:dyDescent="0.3">
      <c r="A4270" t="s">
        <v>9557</v>
      </c>
      <c r="B4270" s="4">
        <v>45375</v>
      </c>
      <c r="C4270" t="s">
        <v>1592</v>
      </c>
      <c r="D4270" t="s">
        <v>9558</v>
      </c>
      <c r="E4270" t="s">
        <v>29</v>
      </c>
      <c r="F4270" t="s">
        <v>141</v>
      </c>
      <c r="G4270" t="s">
        <v>132</v>
      </c>
      <c r="H4270" t="s">
        <v>154</v>
      </c>
      <c r="I4270" t="s">
        <v>47</v>
      </c>
      <c r="J4270" t="s">
        <v>59</v>
      </c>
      <c r="K4270" t="s">
        <v>102</v>
      </c>
      <c r="L4270">
        <v>1</v>
      </c>
      <c r="M4270" s="6">
        <v>1625.7</v>
      </c>
      <c r="N4270" s="8">
        <v>0.1</v>
      </c>
      <c r="O4270" s="6">
        <v>162.57</v>
      </c>
      <c r="P4270" s="6">
        <v>1463.13</v>
      </c>
      <c r="Q4270" s="6">
        <v>914.48</v>
      </c>
      <c r="R4270" s="6">
        <v>548.65</v>
      </c>
      <c r="S4270" s="6">
        <v>245.31</v>
      </c>
      <c r="T4270" t="s">
        <v>36</v>
      </c>
      <c r="U4270">
        <v>3</v>
      </c>
      <c r="V4270" t="s">
        <v>50</v>
      </c>
      <c r="W4270" t="s">
        <v>51</v>
      </c>
      <c r="X4270">
        <v>2024</v>
      </c>
      <c r="Y4270" t="s">
        <v>78</v>
      </c>
      <c r="Z4270" s="8">
        <v>0.375</v>
      </c>
    </row>
    <row r="4271" spans="1:26" x14ac:dyDescent="0.3">
      <c r="A4271" t="s">
        <v>9559</v>
      </c>
      <c r="B4271" s="4">
        <v>45985</v>
      </c>
      <c r="C4271" t="s">
        <v>1108</v>
      </c>
      <c r="D4271" t="s">
        <v>9560</v>
      </c>
      <c r="E4271" t="s">
        <v>67</v>
      </c>
      <c r="F4271" t="s">
        <v>68</v>
      </c>
      <c r="G4271" t="s">
        <v>132</v>
      </c>
      <c r="H4271" t="s">
        <v>252</v>
      </c>
      <c r="I4271" t="s">
        <v>75</v>
      </c>
      <c r="J4271" t="s">
        <v>59</v>
      </c>
      <c r="K4271" t="s">
        <v>60</v>
      </c>
      <c r="L4271">
        <v>2</v>
      </c>
      <c r="M4271" s="6">
        <v>1617.93</v>
      </c>
      <c r="N4271" s="8">
        <v>0.15</v>
      </c>
      <c r="O4271" s="6">
        <v>485.38</v>
      </c>
      <c r="P4271" s="6">
        <v>2750.48</v>
      </c>
      <c r="Q4271" s="6">
        <v>2001.01</v>
      </c>
      <c r="R4271" s="6">
        <v>749.47</v>
      </c>
      <c r="S4271" s="6">
        <v>435.96</v>
      </c>
      <c r="T4271" t="s">
        <v>36</v>
      </c>
      <c r="U4271">
        <v>11</v>
      </c>
      <c r="V4271" t="s">
        <v>124</v>
      </c>
      <c r="W4271" t="s">
        <v>85</v>
      </c>
      <c r="X4271">
        <v>2025</v>
      </c>
      <c r="Y4271" t="s">
        <v>221</v>
      </c>
      <c r="Z4271" s="8">
        <v>0.27250000000000002</v>
      </c>
    </row>
    <row r="4272" spans="1:26" x14ac:dyDescent="0.3">
      <c r="A4272" t="s">
        <v>9561</v>
      </c>
      <c r="B4272" s="4">
        <v>45682</v>
      </c>
      <c r="C4272" t="s">
        <v>2126</v>
      </c>
      <c r="D4272" t="s">
        <v>9562</v>
      </c>
      <c r="E4272" t="s">
        <v>43</v>
      </c>
      <c r="F4272" t="s">
        <v>273</v>
      </c>
      <c r="G4272" t="s">
        <v>69</v>
      </c>
      <c r="H4272" t="s">
        <v>188</v>
      </c>
      <c r="I4272" t="s">
        <v>47</v>
      </c>
      <c r="J4272" t="s">
        <v>59</v>
      </c>
      <c r="K4272" t="s">
        <v>76</v>
      </c>
      <c r="L4272">
        <v>1</v>
      </c>
      <c r="M4272" s="6">
        <v>1515.32</v>
      </c>
      <c r="N4272" s="8">
        <v>0.25</v>
      </c>
      <c r="O4272" s="6">
        <v>378.83</v>
      </c>
      <c r="P4272" s="6">
        <v>1136.49</v>
      </c>
      <c r="Q4272" s="6">
        <v>736.62</v>
      </c>
      <c r="R4272" s="6">
        <v>399.87</v>
      </c>
      <c r="S4272" s="6">
        <v>120.65</v>
      </c>
      <c r="T4272" t="s">
        <v>36</v>
      </c>
      <c r="U4272">
        <v>1</v>
      </c>
      <c r="V4272" t="s">
        <v>91</v>
      </c>
      <c r="W4272" t="s">
        <v>51</v>
      </c>
      <c r="X4272">
        <v>2025</v>
      </c>
      <c r="Y4272" t="s">
        <v>137</v>
      </c>
      <c r="Z4272" s="8">
        <v>0.3518</v>
      </c>
    </row>
    <row r="4273" spans="1:26" x14ac:dyDescent="0.3">
      <c r="A4273" t="s">
        <v>9563</v>
      </c>
      <c r="B4273" s="4">
        <v>45882</v>
      </c>
      <c r="C4273" t="s">
        <v>797</v>
      </c>
      <c r="D4273" t="s">
        <v>9564</v>
      </c>
      <c r="E4273" t="s">
        <v>43</v>
      </c>
      <c r="F4273" t="s">
        <v>256</v>
      </c>
      <c r="G4273" t="s">
        <v>132</v>
      </c>
      <c r="H4273" t="s">
        <v>252</v>
      </c>
      <c r="I4273" t="s">
        <v>33</v>
      </c>
      <c r="J4273" t="s">
        <v>48</v>
      </c>
      <c r="K4273" t="s">
        <v>35</v>
      </c>
      <c r="L4273">
        <v>1</v>
      </c>
      <c r="M4273" s="6">
        <v>1342.09</v>
      </c>
      <c r="N4273" s="8">
        <v>0.05</v>
      </c>
      <c r="O4273" s="6">
        <v>67.099999999999994</v>
      </c>
      <c r="P4273" s="6">
        <v>1274.99</v>
      </c>
      <c r="Q4273" s="6">
        <v>802.25</v>
      </c>
      <c r="R4273" s="6">
        <v>472.74</v>
      </c>
      <c r="S4273" s="6">
        <v>159.38999999999999</v>
      </c>
      <c r="T4273" t="s">
        <v>77</v>
      </c>
      <c r="U4273">
        <v>8</v>
      </c>
      <c r="V4273" t="s">
        <v>118</v>
      </c>
      <c r="W4273" t="s">
        <v>62</v>
      </c>
      <c r="X4273">
        <v>2025</v>
      </c>
      <c r="Y4273" t="s">
        <v>277</v>
      </c>
      <c r="Z4273" s="8">
        <v>0.37080000000000002</v>
      </c>
    </row>
    <row r="4274" spans="1:26" x14ac:dyDescent="0.3">
      <c r="A4274" t="s">
        <v>9565</v>
      </c>
      <c r="B4274" s="4">
        <v>45506</v>
      </c>
      <c r="C4274" t="s">
        <v>663</v>
      </c>
      <c r="D4274" t="s">
        <v>9566</v>
      </c>
      <c r="E4274" t="s">
        <v>29</v>
      </c>
      <c r="F4274" t="s">
        <v>30</v>
      </c>
      <c r="G4274" t="s">
        <v>69</v>
      </c>
      <c r="H4274" t="s">
        <v>83</v>
      </c>
      <c r="I4274" t="s">
        <v>33</v>
      </c>
      <c r="J4274" t="s">
        <v>34</v>
      </c>
      <c r="K4274" t="s">
        <v>102</v>
      </c>
      <c r="L4274">
        <v>2</v>
      </c>
      <c r="M4274" s="6">
        <v>1047.44</v>
      </c>
      <c r="N4274" s="8">
        <v>0.1</v>
      </c>
      <c r="O4274" s="6">
        <v>209.49</v>
      </c>
      <c r="P4274" s="6">
        <v>1885.39</v>
      </c>
      <c r="Q4274" s="6">
        <v>1213.49</v>
      </c>
      <c r="R4274" s="6">
        <v>671.9</v>
      </c>
      <c r="S4274" s="6">
        <v>167.2</v>
      </c>
      <c r="T4274" t="s">
        <v>77</v>
      </c>
      <c r="U4274">
        <v>8</v>
      </c>
      <c r="V4274" t="s">
        <v>118</v>
      </c>
      <c r="W4274" t="s">
        <v>62</v>
      </c>
      <c r="X4274">
        <v>2024</v>
      </c>
      <c r="Y4274" t="s">
        <v>119</v>
      </c>
      <c r="Z4274" s="8">
        <v>0.35639999999999999</v>
      </c>
    </row>
    <row r="4275" spans="1:26" x14ac:dyDescent="0.3">
      <c r="A4275" t="s">
        <v>9567</v>
      </c>
      <c r="B4275" s="4">
        <v>45817</v>
      </c>
      <c r="C4275" t="s">
        <v>345</v>
      </c>
      <c r="D4275" t="s">
        <v>9568</v>
      </c>
      <c r="E4275" t="s">
        <v>29</v>
      </c>
      <c r="F4275" t="s">
        <v>123</v>
      </c>
      <c r="G4275" t="s">
        <v>31</v>
      </c>
      <c r="H4275" t="s">
        <v>58</v>
      </c>
      <c r="I4275" t="s">
        <v>75</v>
      </c>
      <c r="J4275" t="s">
        <v>48</v>
      </c>
      <c r="K4275" t="s">
        <v>35</v>
      </c>
      <c r="L4275">
        <v>1</v>
      </c>
      <c r="M4275" s="6">
        <v>2718.33</v>
      </c>
      <c r="N4275" s="8">
        <v>0.05</v>
      </c>
      <c r="O4275" s="6">
        <v>135.91999999999999</v>
      </c>
      <c r="P4275" s="6">
        <v>2582.41</v>
      </c>
      <c r="Q4275" s="6">
        <v>1713.72</v>
      </c>
      <c r="R4275" s="6">
        <v>868.69</v>
      </c>
      <c r="S4275" s="6">
        <v>402.44</v>
      </c>
      <c r="T4275" t="s">
        <v>36</v>
      </c>
      <c r="U4275">
        <v>6</v>
      </c>
      <c r="V4275" t="s">
        <v>189</v>
      </c>
      <c r="W4275" t="s">
        <v>38</v>
      </c>
      <c r="X4275">
        <v>2025</v>
      </c>
      <c r="Y4275" t="s">
        <v>424</v>
      </c>
      <c r="Z4275" s="8">
        <v>0.33639999999999998</v>
      </c>
    </row>
    <row r="4276" spans="1:26" x14ac:dyDescent="0.3">
      <c r="A4276" t="s">
        <v>9569</v>
      </c>
      <c r="B4276" s="4">
        <v>45506</v>
      </c>
      <c r="C4276" t="s">
        <v>1608</v>
      </c>
      <c r="D4276" t="s">
        <v>9570</v>
      </c>
      <c r="E4276" t="s">
        <v>29</v>
      </c>
      <c r="F4276" t="s">
        <v>242</v>
      </c>
      <c r="G4276" t="s">
        <v>69</v>
      </c>
      <c r="H4276" t="s">
        <v>188</v>
      </c>
      <c r="I4276" t="s">
        <v>47</v>
      </c>
      <c r="J4276" t="s">
        <v>59</v>
      </c>
      <c r="K4276" t="s">
        <v>60</v>
      </c>
      <c r="L4276">
        <v>1</v>
      </c>
      <c r="M4276" s="6">
        <v>1551.87</v>
      </c>
      <c r="N4276" s="8">
        <v>0.05</v>
      </c>
      <c r="O4276" s="6">
        <v>77.59</v>
      </c>
      <c r="P4276" s="6">
        <v>1474.28</v>
      </c>
      <c r="Q4276" s="6">
        <v>1110.7</v>
      </c>
      <c r="R4276" s="6">
        <v>363.58</v>
      </c>
      <c r="S4276" s="6">
        <v>448.9</v>
      </c>
      <c r="T4276" t="s">
        <v>36</v>
      </c>
      <c r="U4276">
        <v>8</v>
      </c>
      <c r="V4276" t="s">
        <v>118</v>
      </c>
      <c r="W4276" t="s">
        <v>62</v>
      </c>
      <c r="X4276">
        <v>2024</v>
      </c>
      <c r="Y4276" t="s">
        <v>119</v>
      </c>
      <c r="Z4276" s="8">
        <v>0.24660000000000001</v>
      </c>
    </row>
    <row r="4277" spans="1:26" x14ac:dyDescent="0.3">
      <c r="A4277" t="s">
        <v>9571</v>
      </c>
      <c r="B4277" s="4">
        <v>45694</v>
      </c>
      <c r="C4277" t="s">
        <v>2937</v>
      </c>
      <c r="D4277" t="s">
        <v>9572</v>
      </c>
      <c r="E4277" t="s">
        <v>67</v>
      </c>
      <c r="F4277" t="s">
        <v>334</v>
      </c>
      <c r="G4277" t="s">
        <v>45</v>
      </c>
      <c r="H4277" t="s">
        <v>46</v>
      </c>
      <c r="I4277" t="s">
        <v>33</v>
      </c>
      <c r="J4277" t="s">
        <v>48</v>
      </c>
      <c r="K4277" t="s">
        <v>35</v>
      </c>
      <c r="L4277">
        <v>4</v>
      </c>
      <c r="M4277" s="6">
        <v>454.13</v>
      </c>
      <c r="N4277" s="8">
        <v>0.2</v>
      </c>
      <c r="O4277" s="6">
        <v>363.3</v>
      </c>
      <c r="P4277" s="6">
        <v>1453.22</v>
      </c>
      <c r="Q4277" s="6">
        <v>1033.69</v>
      </c>
      <c r="R4277" s="6">
        <v>419.53</v>
      </c>
      <c r="S4277" s="6">
        <v>382.47</v>
      </c>
      <c r="T4277" t="s">
        <v>77</v>
      </c>
      <c r="U4277">
        <v>2</v>
      </c>
      <c r="V4277" t="s">
        <v>171</v>
      </c>
      <c r="W4277" t="s">
        <v>51</v>
      </c>
      <c r="X4277">
        <v>2025</v>
      </c>
      <c r="Y4277" t="s">
        <v>172</v>
      </c>
      <c r="Z4277" s="8">
        <v>0.28870000000000001</v>
      </c>
    </row>
    <row r="4278" spans="1:26" x14ac:dyDescent="0.3">
      <c r="A4278" t="s">
        <v>9573</v>
      </c>
      <c r="B4278" s="4">
        <v>45419</v>
      </c>
      <c r="C4278" t="s">
        <v>9574</v>
      </c>
      <c r="D4278" t="s">
        <v>9575</v>
      </c>
      <c r="E4278" t="s">
        <v>67</v>
      </c>
      <c r="F4278" t="s">
        <v>68</v>
      </c>
      <c r="G4278" t="s">
        <v>132</v>
      </c>
      <c r="H4278" t="s">
        <v>252</v>
      </c>
      <c r="I4278" t="s">
        <v>33</v>
      </c>
      <c r="J4278" t="s">
        <v>34</v>
      </c>
      <c r="K4278" t="s">
        <v>102</v>
      </c>
      <c r="L4278">
        <v>1</v>
      </c>
      <c r="M4278" s="6">
        <v>1800.89</v>
      </c>
      <c r="N4278" s="8">
        <v>0.1</v>
      </c>
      <c r="O4278" s="6">
        <v>180.09</v>
      </c>
      <c r="P4278" s="6">
        <v>1620.8</v>
      </c>
      <c r="Q4278" s="6">
        <v>1256.28</v>
      </c>
      <c r="R4278" s="6">
        <v>364.52</v>
      </c>
      <c r="S4278" s="6">
        <v>437.07</v>
      </c>
      <c r="T4278" t="s">
        <v>36</v>
      </c>
      <c r="U4278">
        <v>5</v>
      </c>
      <c r="V4278" t="s">
        <v>103</v>
      </c>
      <c r="W4278" t="s">
        <v>38</v>
      </c>
      <c r="X4278">
        <v>2024</v>
      </c>
      <c r="Y4278" t="s">
        <v>104</v>
      </c>
      <c r="Z4278" s="8">
        <v>0.22489999999999999</v>
      </c>
    </row>
    <row r="4279" spans="1:26" x14ac:dyDescent="0.3">
      <c r="A4279" t="s">
        <v>9576</v>
      </c>
      <c r="B4279" s="4">
        <v>45768</v>
      </c>
      <c r="C4279" t="s">
        <v>4331</v>
      </c>
      <c r="D4279" t="s">
        <v>9577</v>
      </c>
      <c r="E4279" t="s">
        <v>67</v>
      </c>
      <c r="F4279" t="s">
        <v>82</v>
      </c>
      <c r="G4279" t="s">
        <v>132</v>
      </c>
      <c r="H4279" t="s">
        <v>252</v>
      </c>
      <c r="I4279" t="s">
        <v>47</v>
      </c>
      <c r="J4279" t="s">
        <v>34</v>
      </c>
      <c r="K4279" t="s">
        <v>102</v>
      </c>
      <c r="L4279">
        <v>1</v>
      </c>
      <c r="M4279" s="6">
        <v>693.65</v>
      </c>
      <c r="N4279" s="8">
        <v>0</v>
      </c>
      <c r="O4279" s="6">
        <v>0</v>
      </c>
      <c r="P4279" s="6">
        <v>693.65</v>
      </c>
      <c r="Q4279" s="6">
        <v>505.85</v>
      </c>
      <c r="R4279" s="6">
        <v>187.8</v>
      </c>
      <c r="S4279" s="6">
        <v>424.85</v>
      </c>
      <c r="T4279" t="s">
        <v>36</v>
      </c>
      <c r="U4279">
        <v>4</v>
      </c>
      <c r="V4279" t="s">
        <v>37</v>
      </c>
      <c r="W4279" t="s">
        <v>38</v>
      </c>
      <c r="X4279">
        <v>2025</v>
      </c>
      <c r="Y4279" t="s">
        <v>112</v>
      </c>
      <c r="Z4279" s="8">
        <v>0.2707</v>
      </c>
    </row>
    <row r="4280" spans="1:26" x14ac:dyDescent="0.3">
      <c r="A4280" t="s">
        <v>9578</v>
      </c>
      <c r="B4280" s="4">
        <v>45695</v>
      </c>
      <c r="C4280" t="s">
        <v>2113</v>
      </c>
      <c r="D4280" t="s">
        <v>9579</v>
      </c>
      <c r="E4280" t="s">
        <v>67</v>
      </c>
      <c r="F4280" t="s">
        <v>158</v>
      </c>
      <c r="G4280" t="s">
        <v>132</v>
      </c>
      <c r="H4280" t="s">
        <v>133</v>
      </c>
      <c r="I4280" t="s">
        <v>47</v>
      </c>
      <c r="J4280" t="s">
        <v>48</v>
      </c>
      <c r="K4280" t="s">
        <v>49</v>
      </c>
      <c r="L4280">
        <v>1</v>
      </c>
      <c r="M4280" s="6">
        <v>1602.38</v>
      </c>
      <c r="N4280" s="8">
        <v>0.2</v>
      </c>
      <c r="O4280" s="6">
        <v>320.48</v>
      </c>
      <c r="P4280" s="6">
        <v>1281.9000000000001</v>
      </c>
      <c r="Q4280" s="6">
        <v>786.77</v>
      </c>
      <c r="R4280" s="6">
        <v>495.13</v>
      </c>
      <c r="S4280" s="6">
        <v>190.63</v>
      </c>
      <c r="T4280" t="s">
        <v>117</v>
      </c>
      <c r="U4280">
        <v>2</v>
      </c>
      <c r="V4280" t="s">
        <v>171</v>
      </c>
      <c r="W4280" t="s">
        <v>51</v>
      </c>
      <c r="X4280">
        <v>2025</v>
      </c>
      <c r="Y4280" t="s">
        <v>172</v>
      </c>
      <c r="Z4280" s="8">
        <v>0.38619999999999999</v>
      </c>
    </row>
    <row r="4281" spans="1:26" x14ac:dyDescent="0.3">
      <c r="A4281" t="s">
        <v>9580</v>
      </c>
      <c r="B4281" s="4">
        <v>45320</v>
      </c>
      <c r="C4281" t="s">
        <v>4921</v>
      </c>
      <c r="D4281" t="s">
        <v>9581</v>
      </c>
      <c r="E4281" t="s">
        <v>67</v>
      </c>
      <c r="F4281" t="s">
        <v>68</v>
      </c>
      <c r="G4281" t="s">
        <v>110</v>
      </c>
      <c r="H4281" t="s">
        <v>166</v>
      </c>
      <c r="I4281" t="s">
        <v>75</v>
      </c>
      <c r="J4281" t="s">
        <v>59</v>
      </c>
      <c r="K4281" t="s">
        <v>102</v>
      </c>
      <c r="L4281">
        <v>1</v>
      </c>
      <c r="M4281" s="6">
        <v>1162.24</v>
      </c>
      <c r="N4281" s="8">
        <v>0.05</v>
      </c>
      <c r="O4281" s="6">
        <v>58.11</v>
      </c>
      <c r="P4281" s="6">
        <v>1104.1300000000001</v>
      </c>
      <c r="Q4281" s="6">
        <v>708.82</v>
      </c>
      <c r="R4281" s="6">
        <v>395.31</v>
      </c>
      <c r="S4281" s="6">
        <v>247.87</v>
      </c>
      <c r="T4281" t="s">
        <v>36</v>
      </c>
      <c r="U4281">
        <v>1</v>
      </c>
      <c r="V4281" t="s">
        <v>91</v>
      </c>
      <c r="W4281" t="s">
        <v>51</v>
      </c>
      <c r="X4281">
        <v>2024</v>
      </c>
      <c r="Y4281" t="s">
        <v>92</v>
      </c>
      <c r="Z4281" s="8">
        <v>0.35799999999999998</v>
      </c>
    </row>
    <row r="4282" spans="1:26" x14ac:dyDescent="0.3">
      <c r="A4282" t="s">
        <v>9582</v>
      </c>
      <c r="B4282" s="4">
        <v>45629</v>
      </c>
      <c r="C4282" t="s">
        <v>2008</v>
      </c>
      <c r="D4282" t="s">
        <v>9583</v>
      </c>
      <c r="E4282" t="s">
        <v>29</v>
      </c>
      <c r="F4282" t="s">
        <v>30</v>
      </c>
      <c r="G4282" t="s">
        <v>69</v>
      </c>
      <c r="H4282" t="s">
        <v>83</v>
      </c>
      <c r="I4282" t="s">
        <v>75</v>
      </c>
      <c r="J4282" t="s">
        <v>34</v>
      </c>
      <c r="K4282" t="s">
        <v>102</v>
      </c>
      <c r="L4282">
        <v>1</v>
      </c>
      <c r="M4282" s="6">
        <v>1042.02</v>
      </c>
      <c r="N4282" s="8">
        <v>0.05</v>
      </c>
      <c r="O4282" s="6">
        <v>52.1</v>
      </c>
      <c r="P4282" s="6">
        <v>989.92</v>
      </c>
      <c r="Q4282" s="6">
        <v>598.24</v>
      </c>
      <c r="R4282" s="6">
        <v>391.68</v>
      </c>
      <c r="S4282" s="6">
        <v>263.08</v>
      </c>
      <c r="T4282" t="s">
        <v>36</v>
      </c>
      <c r="U4282">
        <v>12</v>
      </c>
      <c r="V4282" t="s">
        <v>84</v>
      </c>
      <c r="W4282" t="s">
        <v>85</v>
      </c>
      <c r="X4282">
        <v>2024</v>
      </c>
      <c r="Y4282" t="s">
        <v>162</v>
      </c>
      <c r="Z4282" s="8">
        <v>0.3957</v>
      </c>
    </row>
    <row r="4283" spans="1:26" x14ac:dyDescent="0.3">
      <c r="A4283" t="s">
        <v>9584</v>
      </c>
      <c r="B4283" s="4">
        <v>46005</v>
      </c>
      <c r="C4283" t="s">
        <v>226</v>
      </c>
      <c r="D4283" t="s">
        <v>9585</v>
      </c>
      <c r="E4283" t="s">
        <v>108</v>
      </c>
      <c r="F4283" t="s">
        <v>145</v>
      </c>
      <c r="G4283" t="s">
        <v>132</v>
      </c>
      <c r="H4283" t="s">
        <v>252</v>
      </c>
      <c r="I4283" t="s">
        <v>75</v>
      </c>
      <c r="J4283" t="s">
        <v>48</v>
      </c>
      <c r="K4283" t="s">
        <v>35</v>
      </c>
      <c r="L4283">
        <v>1</v>
      </c>
      <c r="M4283" s="6">
        <v>1698.86</v>
      </c>
      <c r="N4283" s="8">
        <v>0.1</v>
      </c>
      <c r="O4283" s="6">
        <v>169.89</v>
      </c>
      <c r="P4283" s="6">
        <v>1528.97</v>
      </c>
      <c r="Q4283" s="6">
        <v>980.24</v>
      </c>
      <c r="R4283" s="6">
        <v>548.73</v>
      </c>
      <c r="S4283" s="6">
        <v>314.10000000000002</v>
      </c>
      <c r="T4283" t="s">
        <v>36</v>
      </c>
      <c r="U4283">
        <v>12</v>
      </c>
      <c r="V4283" t="s">
        <v>84</v>
      </c>
      <c r="W4283" t="s">
        <v>85</v>
      </c>
      <c r="X4283">
        <v>2025</v>
      </c>
      <c r="Y4283" t="s">
        <v>86</v>
      </c>
      <c r="Z4283" s="8">
        <v>0.3589</v>
      </c>
    </row>
    <row r="4284" spans="1:26" x14ac:dyDescent="0.3">
      <c r="A4284" t="s">
        <v>9586</v>
      </c>
      <c r="B4284" s="4">
        <v>45652</v>
      </c>
      <c r="C4284" t="s">
        <v>6325</v>
      </c>
      <c r="D4284" t="s">
        <v>9587</v>
      </c>
      <c r="E4284" t="s">
        <v>29</v>
      </c>
      <c r="F4284" t="s">
        <v>123</v>
      </c>
      <c r="G4284" t="s">
        <v>45</v>
      </c>
      <c r="H4284" t="s">
        <v>83</v>
      </c>
      <c r="I4284" t="s">
        <v>33</v>
      </c>
      <c r="J4284" t="s">
        <v>59</v>
      </c>
      <c r="K4284" t="s">
        <v>76</v>
      </c>
      <c r="L4284">
        <v>3</v>
      </c>
      <c r="M4284" s="6">
        <v>507.61</v>
      </c>
      <c r="N4284" s="8">
        <v>0.1</v>
      </c>
      <c r="O4284" s="6">
        <v>152.28</v>
      </c>
      <c r="P4284" s="6">
        <v>1370.55</v>
      </c>
      <c r="Q4284" s="6">
        <v>1053.53</v>
      </c>
      <c r="R4284" s="6">
        <v>317.02</v>
      </c>
      <c r="S4284" s="6">
        <v>160.26</v>
      </c>
      <c r="T4284" t="s">
        <v>36</v>
      </c>
      <c r="U4284">
        <v>12</v>
      </c>
      <c r="V4284" t="s">
        <v>84</v>
      </c>
      <c r="W4284" t="s">
        <v>85</v>
      </c>
      <c r="X4284">
        <v>2024</v>
      </c>
      <c r="Y4284" t="s">
        <v>162</v>
      </c>
      <c r="Z4284" s="8">
        <v>0.23130000000000001</v>
      </c>
    </row>
    <row r="4285" spans="1:26" x14ac:dyDescent="0.3">
      <c r="A4285" t="s">
        <v>9588</v>
      </c>
      <c r="B4285" s="4">
        <v>45860</v>
      </c>
      <c r="C4285" t="s">
        <v>408</v>
      </c>
      <c r="D4285" t="s">
        <v>9589</v>
      </c>
      <c r="E4285" t="s">
        <v>29</v>
      </c>
      <c r="F4285" t="s">
        <v>123</v>
      </c>
      <c r="G4285" t="s">
        <v>45</v>
      </c>
      <c r="H4285" t="s">
        <v>83</v>
      </c>
      <c r="I4285" t="s">
        <v>47</v>
      </c>
      <c r="J4285" t="s">
        <v>48</v>
      </c>
      <c r="K4285" t="s">
        <v>35</v>
      </c>
      <c r="L4285">
        <v>1</v>
      </c>
      <c r="M4285" s="6">
        <v>2576.73</v>
      </c>
      <c r="N4285" s="8">
        <v>0.05</v>
      </c>
      <c r="O4285" s="6">
        <v>128.84</v>
      </c>
      <c r="P4285" s="6">
        <v>2447.89</v>
      </c>
      <c r="Q4285" s="6">
        <v>1535.2</v>
      </c>
      <c r="R4285" s="6">
        <v>912.69</v>
      </c>
      <c r="S4285" s="6">
        <v>410.16</v>
      </c>
      <c r="T4285" t="s">
        <v>36</v>
      </c>
      <c r="U4285">
        <v>7</v>
      </c>
      <c r="V4285" t="s">
        <v>179</v>
      </c>
      <c r="W4285" t="s">
        <v>62</v>
      </c>
      <c r="X4285">
        <v>2025</v>
      </c>
      <c r="Y4285" t="s">
        <v>208</v>
      </c>
      <c r="Z4285" s="8">
        <v>0.37280000000000002</v>
      </c>
    </row>
    <row r="4286" spans="1:26" x14ac:dyDescent="0.3">
      <c r="A4286" t="s">
        <v>9590</v>
      </c>
      <c r="B4286" s="4">
        <v>45683</v>
      </c>
      <c r="C4286" t="s">
        <v>9574</v>
      </c>
      <c r="D4286" t="s">
        <v>9591</v>
      </c>
      <c r="E4286" t="s">
        <v>29</v>
      </c>
      <c r="F4286" t="s">
        <v>123</v>
      </c>
      <c r="G4286" t="s">
        <v>31</v>
      </c>
      <c r="H4286" t="s">
        <v>96</v>
      </c>
      <c r="I4286" t="s">
        <v>116</v>
      </c>
      <c r="J4286" t="s">
        <v>48</v>
      </c>
      <c r="K4286" t="s">
        <v>102</v>
      </c>
      <c r="L4286">
        <v>2</v>
      </c>
      <c r="M4286" s="6">
        <v>3575.04</v>
      </c>
      <c r="N4286" s="8">
        <v>0.1</v>
      </c>
      <c r="O4286" s="6">
        <v>715.01</v>
      </c>
      <c r="P4286" s="6">
        <v>6435.07</v>
      </c>
      <c r="Q4286" s="6">
        <v>4379.46</v>
      </c>
      <c r="R4286" s="6">
        <v>2055.61</v>
      </c>
      <c r="S4286" s="6">
        <v>255.75</v>
      </c>
      <c r="T4286" t="s">
        <v>36</v>
      </c>
      <c r="U4286">
        <v>1</v>
      </c>
      <c r="V4286" t="s">
        <v>91</v>
      </c>
      <c r="W4286" t="s">
        <v>51</v>
      </c>
      <c r="X4286">
        <v>2025</v>
      </c>
      <c r="Y4286" t="s">
        <v>137</v>
      </c>
      <c r="Z4286" s="8">
        <v>0.31940000000000002</v>
      </c>
    </row>
    <row r="4287" spans="1:26" x14ac:dyDescent="0.3">
      <c r="A4287" t="s">
        <v>9592</v>
      </c>
      <c r="B4287" s="4">
        <v>45509</v>
      </c>
      <c r="C4287" t="s">
        <v>4007</v>
      </c>
      <c r="D4287" t="s">
        <v>9593</v>
      </c>
      <c r="E4287" t="s">
        <v>29</v>
      </c>
      <c r="F4287" t="s">
        <v>242</v>
      </c>
      <c r="G4287" t="s">
        <v>31</v>
      </c>
      <c r="H4287" t="s">
        <v>195</v>
      </c>
      <c r="I4287" t="s">
        <v>75</v>
      </c>
      <c r="J4287" t="s">
        <v>48</v>
      </c>
      <c r="K4287" t="s">
        <v>102</v>
      </c>
      <c r="L4287">
        <v>2</v>
      </c>
      <c r="M4287" s="6">
        <v>1251.8499999999999</v>
      </c>
      <c r="N4287" s="8">
        <v>0.15</v>
      </c>
      <c r="O4287" s="6">
        <v>375.55</v>
      </c>
      <c r="P4287" s="6">
        <v>2128.15</v>
      </c>
      <c r="Q4287" s="6">
        <v>1728.63</v>
      </c>
      <c r="R4287" s="6">
        <v>399.52</v>
      </c>
      <c r="S4287" s="6">
        <v>275.11</v>
      </c>
      <c r="T4287" t="s">
        <v>36</v>
      </c>
      <c r="U4287">
        <v>8</v>
      </c>
      <c r="V4287" t="s">
        <v>118</v>
      </c>
      <c r="W4287" t="s">
        <v>62</v>
      </c>
      <c r="X4287">
        <v>2024</v>
      </c>
      <c r="Y4287" t="s">
        <v>119</v>
      </c>
      <c r="Z4287" s="8">
        <v>0.18770000000000001</v>
      </c>
    </row>
    <row r="4288" spans="1:26" x14ac:dyDescent="0.3">
      <c r="A4288" t="s">
        <v>9594</v>
      </c>
      <c r="B4288" s="4">
        <v>45865</v>
      </c>
      <c r="C4288" t="s">
        <v>1176</v>
      </c>
      <c r="D4288" t="s">
        <v>9595</v>
      </c>
      <c r="E4288" t="s">
        <v>108</v>
      </c>
      <c r="F4288" t="s">
        <v>109</v>
      </c>
      <c r="G4288" t="s">
        <v>69</v>
      </c>
      <c r="H4288" t="s">
        <v>291</v>
      </c>
      <c r="I4288" t="s">
        <v>75</v>
      </c>
      <c r="J4288" t="s">
        <v>48</v>
      </c>
      <c r="K4288" t="s">
        <v>35</v>
      </c>
      <c r="L4288">
        <v>1</v>
      </c>
      <c r="M4288" s="6">
        <v>1068.72</v>
      </c>
      <c r="N4288" s="8">
        <v>0.2</v>
      </c>
      <c r="O4288" s="6">
        <v>213.74</v>
      </c>
      <c r="P4288" s="6">
        <v>854.98</v>
      </c>
      <c r="Q4288" s="6">
        <v>528.63</v>
      </c>
      <c r="R4288" s="6">
        <v>326.35000000000002</v>
      </c>
      <c r="S4288" s="6">
        <v>233.21</v>
      </c>
      <c r="T4288" t="s">
        <v>36</v>
      </c>
      <c r="U4288">
        <v>7</v>
      </c>
      <c r="V4288" t="s">
        <v>179</v>
      </c>
      <c r="W4288" t="s">
        <v>62</v>
      </c>
      <c r="X4288">
        <v>2025</v>
      </c>
      <c r="Y4288" t="s">
        <v>208</v>
      </c>
      <c r="Z4288" s="8">
        <v>0.38169999999999998</v>
      </c>
    </row>
    <row r="4289" spans="1:26" x14ac:dyDescent="0.3">
      <c r="A4289" t="s">
        <v>9596</v>
      </c>
      <c r="B4289" s="4">
        <v>45960</v>
      </c>
      <c r="C4289" t="s">
        <v>724</v>
      </c>
      <c r="D4289" t="s">
        <v>9597</v>
      </c>
      <c r="E4289" t="s">
        <v>29</v>
      </c>
      <c r="F4289" t="s">
        <v>242</v>
      </c>
      <c r="G4289" t="s">
        <v>132</v>
      </c>
      <c r="H4289" t="s">
        <v>228</v>
      </c>
      <c r="I4289" t="s">
        <v>33</v>
      </c>
      <c r="J4289" t="s">
        <v>48</v>
      </c>
      <c r="K4289" t="s">
        <v>35</v>
      </c>
      <c r="L4289">
        <v>2</v>
      </c>
      <c r="M4289" s="6">
        <v>769.04</v>
      </c>
      <c r="N4289" s="8">
        <v>0.15</v>
      </c>
      <c r="O4289" s="6">
        <v>230.71</v>
      </c>
      <c r="P4289" s="6">
        <v>1307.3699999999999</v>
      </c>
      <c r="Q4289" s="6">
        <v>892.2</v>
      </c>
      <c r="R4289" s="6">
        <v>415.17</v>
      </c>
      <c r="S4289" s="6">
        <v>189.6</v>
      </c>
      <c r="T4289" t="s">
        <v>36</v>
      </c>
      <c r="U4289">
        <v>10</v>
      </c>
      <c r="V4289" t="s">
        <v>146</v>
      </c>
      <c r="W4289" t="s">
        <v>85</v>
      </c>
      <c r="X4289">
        <v>2025</v>
      </c>
      <c r="Y4289" t="s">
        <v>147</v>
      </c>
      <c r="Z4289" s="8">
        <v>0.31759999999999999</v>
      </c>
    </row>
    <row r="4290" spans="1:26" x14ac:dyDescent="0.3">
      <c r="A4290" t="s">
        <v>9598</v>
      </c>
      <c r="B4290" s="4">
        <v>45493</v>
      </c>
      <c r="C4290" t="s">
        <v>499</v>
      </c>
      <c r="D4290" t="s">
        <v>9599</v>
      </c>
      <c r="E4290" t="s">
        <v>43</v>
      </c>
      <c r="F4290" t="s">
        <v>101</v>
      </c>
      <c r="G4290" t="s">
        <v>110</v>
      </c>
      <c r="H4290" t="s">
        <v>111</v>
      </c>
      <c r="I4290" t="s">
        <v>33</v>
      </c>
      <c r="J4290" t="s">
        <v>34</v>
      </c>
      <c r="K4290" t="s">
        <v>76</v>
      </c>
      <c r="L4290">
        <v>3</v>
      </c>
      <c r="M4290" s="6">
        <v>1575.12</v>
      </c>
      <c r="N4290" s="8">
        <v>0.1</v>
      </c>
      <c r="O4290" s="6">
        <v>472.54</v>
      </c>
      <c r="P4290" s="6">
        <v>4252.82</v>
      </c>
      <c r="Q4290" s="6">
        <v>2697.09</v>
      </c>
      <c r="R4290" s="6">
        <v>1555.73</v>
      </c>
      <c r="S4290" s="6">
        <v>324.10000000000002</v>
      </c>
      <c r="T4290" t="s">
        <v>36</v>
      </c>
      <c r="U4290">
        <v>7</v>
      </c>
      <c r="V4290" t="s">
        <v>179</v>
      </c>
      <c r="W4290" t="s">
        <v>62</v>
      </c>
      <c r="X4290">
        <v>2024</v>
      </c>
      <c r="Y4290" t="s">
        <v>180</v>
      </c>
      <c r="Z4290" s="8">
        <v>0.36580000000000001</v>
      </c>
    </row>
    <row r="4291" spans="1:26" x14ac:dyDescent="0.3">
      <c r="A4291" t="s">
        <v>9600</v>
      </c>
      <c r="B4291" s="4">
        <v>45308</v>
      </c>
      <c r="C4291" t="s">
        <v>2129</v>
      </c>
      <c r="D4291" t="s">
        <v>9601</v>
      </c>
      <c r="E4291" t="s">
        <v>56</v>
      </c>
      <c r="F4291" t="s">
        <v>57</v>
      </c>
      <c r="G4291" t="s">
        <v>132</v>
      </c>
      <c r="H4291" t="s">
        <v>133</v>
      </c>
      <c r="I4291" t="s">
        <v>47</v>
      </c>
      <c r="J4291" t="s">
        <v>48</v>
      </c>
      <c r="K4291" t="s">
        <v>49</v>
      </c>
      <c r="L4291">
        <v>1</v>
      </c>
      <c r="M4291" s="6">
        <v>2398.21</v>
      </c>
      <c r="N4291" s="8">
        <v>0.05</v>
      </c>
      <c r="O4291" s="6">
        <v>119.91</v>
      </c>
      <c r="P4291" s="6">
        <v>2278.3000000000002</v>
      </c>
      <c r="Q4291" s="6">
        <v>1756.73</v>
      </c>
      <c r="R4291" s="6">
        <v>521.57000000000005</v>
      </c>
      <c r="S4291" s="6">
        <v>245.17</v>
      </c>
      <c r="T4291" t="s">
        <v>36</v>
      </c>
      <c r="U4291">
        <v>1</v>
      </c>
      <c r="V4291" t="s">
        <v>91</v>
      </c>
      <c r="W4291" t="s">
        <v>51</v>
      </c>
      <c r="X4291">
        <v>2024</v>
      </c>
      <c r="Y4291" t="s">
        <v>92</v>
      </c>
      <c r="Z4291" s="8">
        <v>0.22889999999999999</v>
      </c>
    </row>
    <row r="4292" spans="1:26" x14ac:dyDescent="0.3">
      <c r="A4292" t="s">
        <v>9602</v>
      </c>
      <c r="B4292" s="4">
        <v>45613</v>
      </c>
      <c r="C4292" t="s">
        <v>471</v>
      </c>
      <c r="D4292" t="s">
        <v>9603</v>
      </c>
      <c r="E4292" t="s">
        <v>43</v>
      </c>
      <c r="F4292" t="s">
        <v>101</v>
      </c>
      <c r="G4292" t="s">
        <v>110</v>
      </c>
      <c r="H4292" t="s">
        <v>166</v>
      </c>
      <c r="I4292" t="s">
        <v>47</v>
      </c>
      <c r="J4292" t="s">
        <v>59</v>
      </c>
      <c r="K4292" t="s">
        <v>35</v>
      </c>
      <c r="L4292">
        <v>1</v>
      </c>
      <c r="M4292" s="6">
        <v>2252.17</v>
      </c>
      <c r="N4292" s="8">
        <v>0.2</v>
      </c>
      <c r="O4292" s="6">
        <v>450.43</v>
      </c>
      <c r="P4292" s="6">
        <v>1801.74</v>
      </c>
      <c r="Q4292" s="6">
        <v>1313.16</v>
      </c>
      <c r="R4292" s="6">
        <v>488.58</v>
      </c>
      <c r="S4292" s="6">
        <v>280.2</v>
      </c>
      <c r="T4292" t="s">
        <v>36</v>
      </c>
      <c r="U4292">
        <v>11</v>
      </c>
      <c r="V4292" t="s">
        <v>124</v>
      </c>
      <c r="W4292" t="s">
        <v>85</v>
      </c>
      <c r="X4292">
        <v>2024</v>
      </c>
      <c r="Y4292" t="s">
        <v>125</v>
      </c>
      <c r="Z4292" s="8">
        <v>0.2712</v>
      </c>
    </row>
    <row r="4293" spans="1:26" x14ac:dyDescent="0.3">
      <c r="A4293" t="s">
        <v>9604</v>
      </c>
      <c r="B4293" s="4">
        <v>45809</v>
      </c>
      <c r="C4293" t="s">
        <v>6577</v>
      </c>
      <c r="D4293" t="s">
        <v>9605</v>
      </c>
      <c r="E4293" t="s">
        <v>43</v>
      </c>
      <c r="F4293" t="s">
        <v>44</v>
      </c>
      <c r="G4293" t="s">
        <v>69</v>
      </c>
      <c r="H4293" t="s">
        <v>70</v>
      </c>
      <c r="I4293" t="s">
        <v>47</v>
      </c>
      <c r="J4293" t="s">
        <v>34</v>
      </c>
      <c r="K4293" t="s">
        <v>102</v>
      </c>
      <c r="L4293">
        <v>1</v>
      </c>
      <c r="M4293" s="6">
        <v>2300.5700000000002</v>
      </c>
      <c r="N4293" s="8">
        <v>0.2</v>
      </c>
      <c r="O4293" s="6">
        <v>460.11</v>
      </c>
      <c r="P4293" s="6">
        <v>1840.46</v>
      </c>
      <c r="Q4293" s="6">
        <v>1453.19</v>
      </c>
      <c r="R4293" s="6">
        <v>387.27</v>
      </c>
      <c r="S4293" s="6">
        <v>57.04</v>
      </c>
      <c r="T4293" t="s">
        <v>36</v>
      </c>
      <c r="U4293">
        <v>6</v>
      </c>
      <c r="V4293" t="s">
        <v>189</v>
      </c>
      <c r="W4293" t="s">
        <v>38</v>
      </c>
      <c r="X4293">
        <v>2025</v>
      </c>
      <c r="Y4293" t="s">
        <v>424</v>
      </c>
      <c r="Z4293" s="8">
        <v>0.2104</v>
      </c>
    </row>
    <row r="4294" spans="1:26" x14ac:dyDescent="0.3">
      <c r="A4294" t="s">
        <v>9606</v>
      </c>
      <c r="B4294" s="4">
        <v>45861</v>
      </c>
      <c r="C4294" t="s">
        <v>4340</v>
      </c>
      <c r="D4294" t="s">
        <v>9607</v>
      </c>
      <c r="E4294" t="s">
        <v>43</v>
      </c>
      <c r="F4294" t="s">
        <v>273</v>
      </c>
      <c r="G4294" t="s">
        <v>45</v>
      </c>
      <c r="H4294" t="s">
        <v>32</v>
      </c>
      <c r="I4294" t="s">
        <v>75</v>
      </c>
      <c r="J4294" t="s">
        <v>48</v>
      </c>
      <c r="K4294" t="s">
        <v>35</v>
      </c>
      <c r="L4294">
        <v>1</v>
      </c>
      <c r="M4294" s="6">
        <v>1081.8800000000001</v>
      </c>
      <c r="N4294" s="8">
        <v>0</v>
      </c>
      <c r="O4294" s="6">
        <v>0</v>
      </c>
      <c r="P4294" s="6">
        <v>1081.8800000000001</v>
      </c>
      <c r="Q4294" s="6">
        <v>650.78</v>
      </c>
      <c r="R4294" s="6">
        <v>431.1</v>
      </c>
      <c r="S4294" s="6">
        <v>168</v>
      </c>
      <c r="T4294" t="s">
        <v>117</v>
      </c>
      <c r="U4294">
        <v>7</v>
      </c>
      <c r="V4294" t="s">
        <v>179</v>
      </c>
      <c r="W4294" t="s">
        <v>62</v>
      </c>
      <c r="X4294">
        <v>2025</v>
      </c>
      <c r="Y4294" t="s">
        <v>208</v>
      </c>
      <c r="Z4294" s="8">
        <v>0.39850000000000002</v>
      </c>
    </row>
    <row r="4295" spans="1:26" x14ac:dyDescent="0.3">
      <c r="A4295" t="s">
        <v>9608</v>
      </c>
      <c r="B4295" s="4">
        <v>45616</v>
      </c>
      <c r="C4295" t="s">
        <v>1720</v>
      </c>
      <c r="D4295" t="s">
        <v>9609</v>
      </c>
      <c r="E4295" t="s">
        <v>108</v>
      </c>
      <c r="F4295" t="s">
        <v>364</v>
      </c>
      <c r="G4295" t="s">
        <v>132</v>
      </c>
      <c r="H4295" t="s">
        <v>133</v>
      </c>
      <c r="I4295" t="s">
        <v>116</v>
      </c>
      <c r="J4295" t="s">
        <v>59</v>
      </c>
      <c r="K4295" t="s">
        <v>35</v>
      </c>
      <c r="L4295">
        <v>1</v>
      </c>
      <c r="M4295" s="6">
        <v>1228.6300000000001</v>
      </c>
      <c r="N4295" s="8">
        <v>0.1</v>
      </c>
      <c r="O4295" s="6">
        <v>122.86</v>
      </c>
      <c r="P4295" s="6">
        <v>1105.77</v>
      </c>
      <c r="Q4295" s="6">
        <v>749.49</v>
      </c>
      <c r="R4295" s="6">
        <v>356.28</v>
      </c>
      <c r="S4295" s="6">
        <v>240.35</v>
      </c>
      <c r="T4295" t="s">
        <v>117</v>
      </c>
      <c r="U4295">
        <v>11</v>
      </c>
      <c r="V4295" t="s">
        <v>124</v>
      </c>
      <c r="W4295" t="s">
        <v>85</v>
      </c>
      <c r="X4295">
        <v>2024</v>
      </c>
      <c r="Y4295" t="s">
        <v>125</v>
      </c>
      <c r="Z4295" s="8">
        <v>0.32219999999999999</v>
      </c>
    </row>
    <row r="4296" spans="1:26" x14ac:dyDescent="0.3">
      <c r="A4296" t="s">
        <v>9610</v>
      </c>
      <c r="B4296" s="4">
        <v>45703</v>
      </c>
      <c r="C4296" t="s">
        <v>959</v>
      </c>
      <c r="D4296" t="s">
        <v>9611</v>
      </c>
      <c r="E4296" t="s">
        <v>56</v>
      </c>
      <c r="F4296" t="s">
        <v>74</v>
      </c>
      <c r="G4296" t="s">
        <v>110</v>
      </c>
      <c r="H4296" t="s">
        <v>111</v>
      </c>
      <c r="I4296" t="s">
        <v>75</v>
      </c>
      <c r="J4296" t="s">
        <v>48</v>
      </c>
      <c r="K4296" t="s">
        <v>35</v>
      </c>
      <c r="L4296">
        <v>1</v>
      </c>
      <c r="M4296" s="6">
        <v>1251.05</v>
      </c>
      <c r="N4296" s="8">
        <v>0.1</v>
      </c>
      <c r="O4296" s="6">
        <v>125.1</v>
      </c>
      <c r="P4296" s="6">
        <v>1125.95</v>
      </c>
      <c r="Q4296" s="6">
        <v>669.81</v>
      </c>
      <c r="R4296" s="6">
        <v>456.14</v>
      </c>
      <c r="S4296" s="6">
        <v>258.05</v>
      </c>
      <c r="T4296" t="s">
        <v>117</v>
      </c>
      <c r="U4296">
        <v>2</v>
      </c>
      <c r="V4296" t="s">
        <v>171</v>
      </c>
      <c r="W4296" t="s">
        <v>51</v>
      </c>
      <c r="X4296">
        <v>2025</v>
      </c>
      <c r="Y4296" t="s">
        <v>172</v>
      </c>
      <c r="Z4296" s="8">
        <v>0.40510000000000002</v>
      </c>
    </row>
    <row r="4297" spans="1:26" x14ac:dyDescent="0.3">
      <c r="A4297" t="s">
        <v>9612</v>
      </c>
      <c r="B4297" s="4">
        <v>45609</v>
      </c>
      <c r="C4297" t="s">
        <v>1857</v>
      </c>
      <c r="D4297" t="s">
        <v>9613</v>
      </c>
      <c r="E4297" t="s">
        <v>43</v>
      </c>
      <c r="F4297" t="s">
        <v>101</v>
      </c>
      <c r="G4297" t="s">
        <v>45</v>
      </c>
      <c r="H4297" t="s">
        <v>46</v>
      </c>
      <c r="I4297" t="s">
        <v>47</v>
      </c>
      <c r="J4297" t="s">
        <v>59</v>
      </c>
      <c r="K4297" t="s">
        <v>102</v>
      </c>
      <c r="L4297">
        <v>1</v>
      </c>
      <c r="M4297" s="6">
        <v>541.53</v>
      </c>
      <c r="N4297" s="8">
        <v>0.15</v>
      </c>
      <c r="O4297" s="6">
        <v>81.23</v>
      </c>
      <c r="P4297" s="6">
        <v>460.3</v>
      </c>
      <c r="Q4297" s="6">
        <v>331.51</v>
      </c>
      <c r="R4297" s="6">
        <v>128.79</v>
      </c>
      <c r="S4297" s="6">
        <v>263.27</v>
      </c>
      <c r="T4297" t="s">
        <v>36</v>
      </c>
      <c r="U4297">
        <v>11</v>
      </c>
      <c r="V4297" t="s">
        <v>124</v>
      </c>
      <c r="W4297" t="s">
        <v>85</v>
      </c>
      <c r="X4297">
        <v>2024</v>
      </c>
      <c r="Y4297" t="s">
        <v>125</v>
      </c>
      <c r="Z4297" s="8">
        <v>0.27979999999999999</v>
      </c>
    </row>
    <row r="4298" spans="1:26" x14ac:dyDescent="0.3">
      <c r="A4298" t="s">
        <v>9614</v>
      </c>
      <c r="B4298" s="4">
        <v>45972</v>
      </c>
      <c r="C4298" t="s">
        <v>7501</v>
      </c>
      <c r="D4298" t="s">
        <v>9615</v>
      </c>
      <c r="E4298" t="s">
        <v>29</v>
      </c>
      <c r="F4298" t="s">
        <v>242</v>
      </c>
      <c r="G4298" t="s">
        <v>31</v>
      </c>
      <c r="H4298" t="s">
        <v>58</v>
      </c>
      <c r="I4298" t="s">
        <v>33</v>
      </c>
      <c r="J4298" t="s">
        <v>34</v>
      </c>
      <c r="K4298" t="s">
        <v>102</v>
      </c>
      <c r="L4298">
        <v>2</v>
      </c>
      <c r="M4298" s="6">
        <v>1333.04</v>
      </c>
      <c r="N4298" s="8">
        <v>0.05</v>
      </c>
      <c r="O4298" s="6">
        <v>133.30000000000001</v>
      </c>
      <c r="P4298" s="6">
        <v>2532.7800000000002</v>
      </c>
      <c r="Q4298" s="6">
        <v>1600.58</v>
      </c>
      <c r="R4298" s="6">
        <v>932.2</v>
      </c>
      <c r="S4298" s="6">
        <v>64.75</v>
      </c>
      <c r="T4298" t="s">
        <v>36</v>
      </c>
      <c r="U4298">
        <v>11</v>
      </c>
      <c r="V4298" t="s">
        <v>124</v>
      </c>
      <c r="W4298" t="s">
        <v>85</v>
      </c>
      <c r="X4298">
        <v>2025</v>
      </c>
      <c r="Y4298" t="s">
        <v>221</v>
      </c>
      <c r="Z4298" s="8">
        <v>0.36809999999999998</v>
      </c>
    </row>
    <row r="4299" spans="1:26" x14ac:dyDescent="0.3">
      <c r="A4299" t="s">
        <v>9616</v>
      </c>
      <c r="B4299" s="4">
        <v>45373</v>
      </c>
      <c r="C4299" t="s">
        <v>9617</v>
      </c>
      <c r="D4299" t="s">
        <v>9618</v>
      </c>
      <c r="E4299" t="s">
        <v>43</v>
      </c>
      <c r="F4299" t="s">
        <v>44</v>
      </c>
      <c r="G4299" t="s">
        <v>69</v>
      </c>
      <c r="H4299" t="s">
        <v>83</v>
      </c>
      <c r="I4299" t="s">
        <v>75</v>
      </c>
      <c r="J4299" t="s">
        <v>59</v>
      </c>
      <c r="K4299" t="s">
        <v>35</v>
      </c>
      <c r="L4299">
        <v>1</v>
      </c>
      <c r="M4299" s="6">
        <v>1474.76</v>
      </c>
      <c r="N4299" s="8">
        <v>0.1</v>
      </c>
      <c r="O4299" s="6">
        <v>147.47999999999999</v>
      </c>
      <c r="P4299" s="6">
        <v>1327.28</v>
      </c>
      <c r="Q4299" s="6">
        <v>976.97</v>
      </c>
      <c r="R4299" s="6">
        <v>350.31</v>
      </c>
      <c r="S4299" s="6">
        <v>254.76</v>
      </c>
      <c r="T4299" t="s">
        <v>36</v>
      </c>
      <c r="U4299">
        <v>3</v>
      </c>
      <c r="V4299" t="s">
        <v>50</v>
      </c>
      <c r="W4299" t="s">
        <v>51</v>
      </c>
      <c r="X4299">
        <v>2024</v>
      </c>
      <c r="Y4299" t="s">
        <v>78</v>
      </c>
      <c r="Z4299" s="8">
        <v>0.26390000000000002</v>
      </c>
    </row>
    <row r="4300" spans="1:26" x14ac:dyDescent="0.3">
      <c r="A4300" t="s">
        <v>9619</v>
      </c>
      <c r="B4300" s="4">
        <v>45765</v>
      </c>
      <c r="C4300" t="s">
        <v>114</v>
      </c>
      <c r="D4300" t="s">
        <v>9620</v>
      </c>
      <c r="E4300" t="s">
        <v>56</v>
      </c>
      <c r="F4300" t="s">
        <v>238</v>
      </c>
      <c r="G4300" t="s">
        <v>132</v>
      </c>
      <c r="H4300" t="s">
        <v>228</v>
      </c>
      <c r="I4300" t="s">
        <v>75</v>
      </c>
      <c r="J4300" t="s">
        <v>59</v>
      </c>
      <c r="K4300" t="s">
        <v>35</v>
      </c>
      <c r="L4300">
        <v>1</v>
      </c>
      <c r="M4300" s="6">
        <v>1859.03</v>
      </c>
      <c r="N4300" s="8">
        <v>0.2</v>
      </c>
      <c r="O4300" s="6">
        <v>371.81</v>
      </c>
      <c r="P4300" s="6">
        <v>1487.22</v>
      </c>
      <c r="Q4300" s="6">
        <v>994.96</v>
      </c>
      <c r="R4300" s="6">
        <v>492.26</v>
      </c>
      <c r="S4300" s="6">
        <v>171.48</v>
      </c>
      <c r="T4300" t="s">
        <v>36</v>
      </c>
      <c r="U4300">
        <v>4</v>
      </c>
      <c r="V4300" t="s">
        <v>37</v>
      </c>
      <c r="W4300" t="s">
        <v>38</v>
      </c>
      <c r="X4300">
        <v>2025</v>
      </c>
      <c r="Y4300" t="s">
        <v>112</v>
      </c>
      <c r="Z4300" s="8">
        <v>0.33100000000000002</v>
      </c>
    </row>
    <row r="4301" spans="1:26" x14ac:dyDescent="0.3">
      <c r="A4301" t="s">
        <v>9621</v>
      </c>
      <c r="B4301" s="4">
        <v>45759</v>
      </c>
      <c r="C4301" t="s">
        <v>2471</v>
      </c>
      <c r="D4301" t="s">
        <v>9622</v>
      </c>
      <c r="E4301" t="s">
        <v>43</v>
      </c>
      <c r="F4301" t="s">
        <v>44</v>
      </c>
      <c r="G4301" t="s">
        <v>110</v>
      </c>
      <c r="H4301" t="s">
        <v>269</v>
      </c>
      <c r="I4301" t="s">
        <v>75</v>
      </c>
      <c r="J4301" t="s">
        <v>59</v>
      </c>
      <c r="K4301" t="s">
        <v>60</v>
      </c>
      <c r="L4301">
        <v>1</v>
      </c>
      <c r="M4301" s="6">
        <v>509.78</v>
      </c>
      <c r="N4301" s="8">
        <v>0.05</v>
      </c>
      <c r="O4301" s="6">
        <v>25.49</v>
      </c>
      <c r="P4301" s="6">
        <v>484.29</v>
      </c>
      <c r="Q4301" s="6">
        <v>317.54000000000002</v>
      </c>
      <c r="R4301" s="6">
        <v>166.75</v>
      </c>
      <c r="S4301" s="6">
        <v>240.83</v>
      </c>
      <c r="T4301" t="s">
        <v>77</v>
      </c>
      <c r="U4301">
        <v>4</v>
      </c>
      <c r="V4301" t="s">
        <v>37</v>
      </c>
      <c r="W4301" t="s">
        <v>38</v>
      </c>
      <c r="X4301">
        <v>2025</v>
      </c>
      <c r="Y4301" t="s">
        <v>112</v>
      </c>
      <c r="Z4301" s="8">
        <v>0.34429999999999999</v>
      </c>
    </row>
    <row r="4302" spans="1:26" x14ac:dyDescent="0.3">
      <c r="A4302" t="s">
        <v>9623</v>
      </c>
      <c r="B4302" s="4">
        <v>45716</v>
      </c>
      <c r="C4302" t="s">
        <v>2171</v>
      </c>
      <c r="D4302" t="s">
        <v>9624</v>
      </c>
      <c r="E4302" t="s">
        <v>56</v>
      </c>
      <c r="F4302" t="s">
        <v>74</v>
      </c>
      <c r="G4302" t="s">
        <v>45</v>
      </c>
      <c r="H4302" t="s">
        <v>83</v>
      </c>
      <c r="I4302" t="s">
        <v>75</v>
      </c>
      <c r="J4302" t="s">
        <v>59</v>
      </c>
      <c r="K4302" t="s">
        <v>102</v>
      </c>
      <c r="L4302">
        <v>1</v>
      </c>
      <c r="M4302" s="6">
        <v>945.61</v>
      </c>
      <c r="N4302" s="8">
        <v>0.1</v>
      </c>
      <c r="O4302" s="6">
        <v>94.56</v>
      </c>
      <c r="P4302" s="6">
        <v>851.05</v>
      </c>
      <c r="Q4302" s="6">
        <v>612.86</v>
      </c>
      <c r="R4302" s="6">
        <v>238.19</v>
      </c>
      <c r="S4302" s="6">
        <v>173.27</v>
      </c>
      <c r="T4302" t="s">
        <v>77</v>
      </c>
      <c r="U4302">
        <v>2</v>
      </c>
      <c r="V4302" t="s">
        <v>171</v>
      </c>
      <c r="W4302" t="s">
        <v>51</v>
      </c>
      <c r="X4302">
        <v>2025</v>
      </c>
      <c r="Y4302" t="s">
        <v>172</v>
      </c>
      <c r="Z4302" s="8">
        <v>0.27989999999999998</v>
      </c>
    </row>
    <row r="4303" spans="1:26" x14ac:dyDescent="0.3">
      <c r="A4303" t="s">
        <v>9625</v>
      </c>
      <c r="B4303" s="4">
        <v>46022</v>
      </c>
      <c r="C4303" t="s">
        <v>329</v>
      </c>
      <c r="D4303" t="s">
        <v>9626</v>
      </c>
      <c r="E4303" t="s">
        <v>29</v>
      </c>
      <c r="F4303" t="s">
        <v>123</v>
      </c>
      <c r="G4303" t="s">
        <v>132</v>
      </c>
      <c r="H4303" t="s">
        <v>154</v>
      </c>
      <c r="I4303" t="s">
        <v>33</v>
      </c>
      <c r="J4303" t="s">
        <v>48</v>
      </c>
      <c r="K4303" t="s">
        <v>102</v>
      </c>
      <c r="L4303">
        <v>3</v>
      </c>
      <c r="M4303" s="6">
        <v>722.46</v>
      </c>
      <c r="N4303" s="8">
        <v>0.15</v>
      </c>
      <c r="O4303" s="6">
        <v>325.11</v>
      </c>
      <c r="P4303" s="6">
        <v>1842.27</v>
      </c>
      <c r="Q4303" s="6">
        <v>1377.78</v>
      </c>
      <c r="R4303" s="6">
        <v>464.49</v>
      </c>
      <c r="S4303" s="6">
        <v>147.36000000000001</v>
      </c>
      <c r="T4303" t="s">
        <v>117</v>
      </c>
      <c r="U4303">
        <v>12</v>
      </c>
      <c r="V4303" t="s">
        <v>84</v>
      </c>
      <c r="W4303" t="s">
        <v>85</v>
      </c>
      <c r="X4303">
        <v>2025</v>
      </c>
      <c r="Y4303" t="s">
        <v>86</v>
      </c>
      <c r="Z4303" s="8">
        <v>0.25209999999999999</v>
      </c>
    </row>
    <row r="4304" spans="1:26" x14ac:dyDescent="0.3">
      <c r="A4304" t="s">
        <v>9627</v>
      </c>
      <c r="B4304" s="4">
        <v>45980</v>
      </c>
      <c r="C4304" t="s">
        <v>663</v>
      </c>
      <c r="D4304" t="s">
        <v>9628</v>
      </c>
      <c r="E4304" t="s">
        <v>108</v>
      </c>
      <c r="F4304" t="s">
        <v>364</v>
      </c>
      <c r="G4304" t="s">
        <v>69</v>
      </c>
      <c r="H4304" t="s">
        <v>83</v>
      </c>
      <c r="I4304" t="s">
        <v>75</v>
      </c>
      <c r="J4304" t="s">
        <v>59</v>
      </c>
      <c r="K4304" t="s">
        <v>102</v>
      </c>
      <c r="L4304">
        <v>1</v>
      </c>
      <c r="M4304" s="6">
        <v>553.52</v>
      </c>
      <c r="N4304" s="8">
        <v>0.1</v>
      </c>
      <c r="O4304" s="6">
        <v>55.35</v>
      </c>
      <c r="P4304" s="6">
        <v>498.17</v>
      </c>
      <c r="Q4304" s="6">
        <v>392.74</v>
      </c>
      <c r="R4304" s="6">
        <v>105.43</v>
      </c>
      <c r="S4304" s="6">
        <v>235.11</v>
      </c>
      <c r="T4304" t="s">
        <v>77</v>
      </c>
      <c r="U4304">
        <v>11</v>
      </c>
      <c r="V4304" t="s">
        <v>124</v>
      </c>
      <c r="W4304" t="s">
        <v>85</v>
      </c>
      <c r="X4304">
        <v>2025</v>
      </c>
      <c r="Y4304" t="s">
        <v>221</v>
      </c>
      <c r="Z4304" s="8">
        <v>0.21160000000000001</v>
      </c>
    </row>
    <row r="4305" spans="1:26" x14ac:dyDescent="0.3">
      <c r="A4305" t="s">
        <v>9629</v>
      </c>
      <c r="B4305" s="4">
        <v>45495</v>
      </c>
      <c r="C4305" t="s">
        <v>339</v>
      </c>
      <c r="D4305" t="s">
        <v>9630</v>
      </c>
      <c r="E4305" t="s">
        <v>29</v>
      </c>
      <c r="F4305" t="s">
        <v>242</v>
      </c>
      <c r="G4305" t="s">
        <v>45</v>
      </c>
      <c r="H4305" t="s">
        <v>32</v>
      </c>
      <c r="I4305" t="s">
        <v>75</v>
      </c>
      <c r="J4305" t="s">
        <v>59</v>
      </c>
      <c r="K4305" t="s">
        <v>76</v>
      </c>
      <c r="L4305">
        <v>2</v>
      </c>
      <c r="M4305" s="6">
        <v>3423.01</v>
      </c>
      <c r="N4305" s="8">
        <v>0.05</v>
      </c>
      <c r="O4305" s="6">
        <v>342.3</v>
      </c>
      <c r="P4305" s="6">
        <v>6503.72</v>
      </c>
      <c r="Q4305" s="6">
        <v>4209.5600000000004</v>
      </c>
      <c r="R4305" s="6">
        <v>2294.16</v>
      </c>
      <c r="S4305" s="6">
        <v>74.23</v>
      </c>
      <c r="T4305" t="s">
        <v>117</v>
      </c>
      <c r="U4305">
        <v>7</v>
      </c>
      <c r="V4305" t="s">
        <v>179</v>
      </c>
      <c r="W4305" t="s">
        <v>62</v>
      </c>
      <c r="X4305">
        <v>2024</v>
      </c>
      <c r="Y4305" t="s">
        <v>180</v>
      </c>
      <c r="Z4305" s="8">
        <v>0.35270000000000001</v>
      </c>
    </row>
    <row r="4306" spans="1:26" x14ac:dyDescent="0.3">
      <c r="A4306" t="s">
        <v>9631</v>
      </c>
      <c r="B4306" s="4">
        <v>45874</v>
      </c>
      <c r="C4306" t="s">
        <v>1032</v>
      </c>
      <c r="D4306" t="s">
        <v>9632</v>
      </c>
      <c r="E4306" t="s">
        <v>29</v>
      </c>
      <c r="F4306" t="s">
        <v>141</v>
      </c>
      <c r="G4306" t="s">
        <v>132</v>
      </c>
      <c r="H4306" t="s">
        <v>133</v>
      </c>
      <c r="I4306" t="s">
        <v>75</v>
      </c>
      <c r="J4306" t="s">
        <v>34</v>
      </c>
      <c r="K4306" t="s">
        <v>102</v>
      </c>
      <c r="L4306">
        <v>1</v>
      </c>
      <c r="M4306" s="6">
        <v>1011.27</v>
      </c>
      <c r="N4306" s="8">
        <v>0</v>
      </c>
      <c r="O4306" s="6">
        <v>0</v>
      </c>
      <c r="P4306" s="6">
        <v>1011.27</v>
      </c>
      <c r="Q4306" s="6">
        <v>601.82000000000005</v>
      </c>
      <c r="R4306" s="6">
        <v>409.45</v>
      </c>
      <c r="S4306" s="6">
        <v>225.89</v>
      </c>
      <c r="T4306" t="s">
        <v>36</v>
      </c>
      <c r="U4306">
        <v>8</v>
      </c>
      <c r="V4306" t="s">
        <v>118</v>
      </c>
      <c r="W4306" t="s">
        <v>62</v>
      </c>
      <c r="X4306">
        <v>2025</v>
      </c>
      <c r="Y4306" t="s">
        <v>277</v>
      </c>
      <c r="Z4306" s="8">
        <v>0.40489999999999998</v>
      </c>
    </row>
    <row r="4307" spans="1:26" x14ac:dyDescent="0.3">
      <c r="A4307" t="s">
        <v>9633</v>
      </c>
      <c r="B4307" s="4">
        <v>45678</v>
      </c>
      <c r="C4307" t="s">
        <v>536</v>
      </c>
      <c r="D4307" t="s">
        <v>9634</v>
      </c>
      <c r="E4307" t="s">
        <v>29</v>
      </c>
      <c r="F4307" t="s">
        <v>123</v>
      </c>
      <c r="G4307" t="s">
        <v>31</v>
      </c>
      <c r="H4307" t="s">
        <v>195</v>
      </c>
      <c r="I4307" t="s">
        <v>75</v>
      </c>
      <c r="J4307" t="s">
        <v>59</v>
      </c>
      <c r="K4307" t="s">
        <v>60</v>
      </c>
      <c r="L4307">
        <v>1</v>
      </c>
      <c r="M4307" s="6">
        <v>1807.42</v>
      </c>
      <c r="N4307" s="8">
        <v>0</v>
      </c>
      <c r="O4307" s="6">
        <v>0</v>
      </c>
      <c r="P4307" s="6">
        <v>1807.42</v>
      </c>
      <c r="Q4307" s="6">
        <v>1119.6600000000001</v>
      </c>
      <c r="R4307" s="6">
        <v>687.76</v>
      </c>
      <c r="S4307" s="6">
        <v>211.59</v>
      </c>
      <c r="T4307" t="s">
        <v>117</v>
      </c>
      <c r="U4307">
        <v>1</v>
      </c>
      <c r="V4307" t="s">
        <v>91</v>
      </c>
      <c r="W4307" t="s">
        <v>51</v>
      </c>
      <c r="X4307">
        <v>2025</v>
      </c>
      <c r="Y4307" t="s">
        <v>137</v>
      </c>
      <c r="Z4307" s="8">
        <v>0.3805</v>
      </c>
    </row>
    <row r="4308" spans="1:26" x14ac:dyDescent="0.3">
      <c r="A4308" t="s">
        <v>9635</v>
      </c>
      <c r="B4308" s="4">
        <v>45389</v>
      </c>
      <c r="C4308" t="s">
        <v>562</v>
      </c>
      <c r="D4308" t="s">
        <v>9636</v>
      </c>
      <c r="E4308" t="s">
        <v>43</v>
      </c>
      <c r="F4308" t="s">
        <v>273</v>
      </c>
      <c r="G4308" t="s">
        <v>31</v>
      </c>
      <c r="H4308" t="s">
        <v>96</v>
      </c>
      <c r="I4308" t="s">
        <v>47</v>
      </c>
      <c r="J4308" t="s">
        <v>59</v>
      </c>
      <c r="K4308" t="s">
        <v>76</v>
      </c>
      <c r="L4308">
        <v>4</v>
      </c>
      <c r="M4308" s="6">
        <v>2348.02</v>
      </c>
      <c r="N4308" s="8">
        <v>0.15</v>
      </c>
      <c r="O4308" s="6">
        <v>1408.81</v>
      </c>
      <c r="P4308" s="6">
        <v>7983.27</v>
      </c>
      <c r="Q4308" s="6">
        <v>4817.22</v>
      </c>
      <c r="R4308" s="6">
        <v>3166.05</v>
      </c>
      <c r="S4308" s="6">
        <v>230.77</v>
      </c>
      <c r="T4308" t="s">
        <v>36</v>
      </c>
      <c r="U4308">
        <v>4</v>
      </c>
      <c r="V4308" t="s">
        <v>37</v>
      </c>
      <c r="W4308" t="s">
        <v>38</v>
      </c>
      <c r="X4308">
        <v>2024</v>
      </c>
      <c r="Y4308" t="s">
        <v>39</v>
      </c>
      <c r="Z4308" s="8">
        <v>0.39660000000000001</v>
      </c>
    </row>
    <row r="4309" spans="1:26" x14ac:dyDescent="0.3">
      <c r="A4309" t="s">
        <v>9637</v>
      </c>
      <c r="B4309" s="4">
        <v>45636</v>
      </c>
      <c r="C4309" t="s">
        <v>663</v>
      </c>
      <c r="D4309" t="s">
        <v>9638</v>
      </c>
      <c r="E4309" t="s">
        <v>108</v>
      </c>
      <c r="F4309" t="s">
        <v>364</v>
      </c>
      <c r="G4309" t="s">
        <v>31</v>
      </c>
      <c r="H4309" t="s">
        <v>32</v>
      </c>
      <c r="I4309" t="s">
        <v>33</v>
      </c>
      <c r="J4309" t="s">
        <v>48</v>
      </c>
      <c r="K4309" t="s">
        <v>60</v>
      </c>
      <c r="L4309">
        <v>1</v>
      </c>
      <c r="M4309" s="6">
        <v>2090.5500000000002</v>
      </c>
      <c r="N4309" s="8">
        <v>0.2</v>
      </c>
      <c r="O4309" s="6">
        <v>418.11</v>
      </c>
      <c r="P4309" s="6">
        <v>1672.44</v>
      </c>
      <c r="Q4309" s="6">
        <v>1350.4</v>
      </c>
      <c r="R4309" s="6">
        <v>322.04000000000002</v>
      </c>
      <c r="S4309" s="6">
        <v>73.41</v>
      </c>
      <c r="T4309" t="s">
        <v>36</v>
      </c>
      <c r="U4309">
        <v>12</v>
      </c>
      <c r="V4309" t="s">
        <v>84</v>
      </c>
      <c r="W4309" t="s">
        <v>85</v>
      </c>
      <c r="X4309">
        <v>2024</v>
      </c>
      <c r="Y4309" t="s">
        <v>162</v>
      </c>
      <c r="Z4309" s="8">
        <v>0.19259999999999999</v>
      </c>
    </row>
    <row r="4310" spans="1:26" x14ac:dyDescent="0.3">
      <c r="A4310" t="s">
        <v>9639</v>
      </c>
      <c r="B4310" s="4">
        <v>45499</v>
      </c>
      <c r="C4310" t="s">
        <v>2943</v>
      </c>
      <c r="D4310" t="s">
        <v>9640</v>
      </c>
      <c r="E4310" t="s">
        <v>43</v>
      </c>
      <c r="F4310" t="s">
        <v>273</v>
      </c>
      <c r="G4310" t="s">
        <v>69</v>
      </c>
      <c r="H4310" t="s">
        <v>188</v>
      </c>
      <c r="I4310" t="s">
        <v>116</v>
      </c>
      <c r="J4310" t="s">
        <v>59</v>
      </c>
      <c r="K4310" t="s">
        <v>60</v>
      </c>
      <c r="L4310">
        <v>2</v>
      </c>
      <c r="M4310" s="6">
        <v>1420.03</v>
      </c>
      <c r="N4310" s="8">
        <v>0.15</v>
      </c>
      <c r="O4310" s="6">
        <v>426.01</v>
      </c>
      <c r="P4310" s="6">
        <v>2414.0500000000002</v>
      </c>
      <c r="Q4310" s="6">
        <v>1455.58</v>
      </c>
      <c r="R4310" s="6">
        <v>958.47</v>
      </c>
      <c r="S4310" s="6">
        <v>436.18</v>
      </c>
      <c r="T4310" t="s">
        <v>36</v>
      </c>
      <c r="U4310">
        <v>7</v>
      </c>
      <c r="V4310" t="s">
        <v>179</v>
      </c>
      <c r="W4310" t="s">
        <v>62</v>
      </c>
      <c r="X4310">
        <v>2024</v>
      </c>
      <c r="Y4310" t="s">
        <v>180</v>
      </c>
      <c r="Z4310" s="8">
        <v>0.39700000000000002</v>
      </c>
    </row>
    <row r="4311" spans="1:26" x14ac:dyDescent="0.3">
      <c r="A4311" t="s">
        <v>9641</v>
      </c>
      <c r="B4311" s="4">
        <v>45805</v>
      </c>
      <c r="C4311" t="s">
        <v>1701</v>
      </c>
      <c r="D4311" t="s">
        <v>9642</v>
      </c>
      <c r="E4311" t="s">
        <v>43</v>
      </c>
      <c r="F4311" t="s">
        <v>101</v>
      </c>
      <c r="G4311" t="s">
        <v>132</v>
      </c>
      <c r="H4311" t="s">
        <v>133</v>
      </c>
      <c r="I4311" t="s">
        <v>33</v>
      </c>
      <c r="J4311" t="s">
        <v>59</v>
      </c>
      <c r="K4311" t="s">
        <v>76</v>
      </c>
      <c r="L4311">
        <v>2</v>
      </c>
      <c r="M4311" s="6">
        <v>1312.21</v>
      </c>
      <c r="N4311" s="8">
        <v>0</v>
      </c>
      <c r="O4311" s="6">
        <v>0</v>
      </c>
      <c r="P4311" s="6">
        <v>2624.42</v>
      </c>
      <c r="Q4311" s="6">
        <v>1702.84</v>
      </c>
      <c r="R4311" s="6">
        <v>921.58</v>
      </c>
      <c r="S4311" s="6">
        <v>310.85000000000002</v>
      </c>
      <c r="T4311" t="s">
        <v>117</v>
      </c>
      <c r="U4311">
        <v>5</v>
      </c>
      <c r="V4311" t="s">
        <v>103</v>
      </c>
      <c r="W4311" t="s">
        <v>38</v>
      </c>
      <c r="X4311">
        <v>2025</v>
      </c>
      <c r="Y4311" t="s">
        <v>167</v>
      </c>
      <c r="Z4311" s="8">
        <v>0.35120000000000001</v>
      </c>
    </row>
    <row r="4312" spans="1:26" x14ac:dyDescent="0.3">
      <c r="A4312" t="s">
        <v>9643</v>
      </c>
      <c r="B4312" s="4">
        <v>45927</v>
      </c>
      <c r="C4312" t="s">
        <v>2136</v>
      </c>
      <c r="D4312" t="s">
        <v>9644</v>
      </c>
      <c r="E4312" t="s">
        <v>56</v>
      </c>
      <c r="F4312" t="s">
        <v>90</v>
      </c>
      <c r="G4312" t="s">
        <v>31</v>
      </c>
      <c r="H4312" t="s">
        <v>195</v>
      </c>
      <c r="I4312" t="s">
        <v>33</v>
      </c>
      <c r="J4312" t="s">
        <v>59</v>
      </c>
      <c r="K4312" t="s">
        <v>35</v>
      </c>
      <c r="L4312">
        <v>1</v>
      </c>
      <c r="M4312" s="6">
        <v>3025.76</v>
      </c>
      <c r="N4312" s="8">
        <v>0.3</v>
      </c>
      <c r="O4312" s="6">
        <v>907.73</v>
      </c>
      <c r="P4312" s="6">
        <v>2118.0300000000002</v>
      </c>
      <c r="Q4312" s="6">
        <v>1446.18</v>
      </c>
      <c r="R4312" s="6">
        <v>671.85</v>
      </c>
      <c r="S4312" s="6">
        <v>257.82</v>
      </c>
      <c r="T4312" t="s">
        <v>117</v>
      </c>
      <c r="U4312">
        <v>9</v>
      </c>
      <c r="V4312" t="s">
        <v>61</v>
      </c>
      <c r="W4312" t="s">
        <v>62</v>
      </c>
      <c r="X4312">
        <v>2025</v>
      </c>
      <c r="Y4312" t="s">
        <v>97</v>
      </c>
      <c r="Z4312" s="8">
        <v>0.31719999999999998</v>
      </c>
    </row>
    <row r="4313" spans="1:26" x14ac:dyDescent="0.3">
      <c r="A4313" t="s">
        <v>9645</v>
      </c>
      <c r="B4313" s="4">
        <v>45877</v>
      </c>
      <c r="C4313" t="s">
        <v>836</v>
      </c>
      <c r="D4313" t="s">
        <v>9646</v>
      </c>
      <c r="E4313" t="s">
        <v>67</v>
      </c>
      <c r="F4313" t="s">
        <v>334</v>
      </c>
      <c r="G4313" t="s">
        <v>69</v>
      </c>
      <c r="H4313" t="s">
        <v>291</v>
      </c>
      <c r="I4313" t="s">
        <v>33</v>
      </c>
      <c r="J4313" t="s">
        <v>48</v>
      </c>
      <c r="K4313" t="s">
        <v>60</v>
      </c>
      <c r="L4313">
        <v>1</v>
      </c>
      <c r="M4313" s="6">
        <v>2804.74</v>
      </c>
      <c r="N4313" s="8">
        <v>0.1</v>
      </c>
      <c r="O4313" s="6">
        <v>280.47000000000003</v>
      </c>
      <c r="P4313" s="6">
        <v>2524.27</v>
      </c>
      <c r="Q4313" s="6">
        <v>1561.95</v>
      </c>
      <c r="R4313" s="6">
        <v>962.32</v>
      </c>
      <c r="S4313" s="6">
        <v>344.51</v>
      </c>
      <c r="T4313" t="s">
        <v>36</v>
      </c>
      <c r="U4313">
        <v>8</v>
      </c>
      <c r="V4313" t="s">
        <v>118</v>
      </c>
      <c r="W4313" t="s">
        <v>62</v>
      </c>
      <c r="X4313">
        <v>2025</v>
      </c>
      <c r="Y4313" t="s">
        <v>277</v>
      </c>
      <c r="Z4313" s="8">
        <v>0.38119999999999998</v>
      </c>
    </row>
    <row r="4314" spans="1:26" x14ac:dyDescent="0.3">
      <c r="A4314" t="s">
        <v>9647</v>
      </c>
      <c r="B4314" s="4">
        <v>45457</v>
      </c>
      <c r="C4314" t="s">
        <v>1052</v>
      </c>
      <c r="D4314" t="s">
        <v>9648</v>
      </c>
      <c r="E4314" t="s">
        <v>29</v>
      </c>
      <c r="F4314" t="s">
        <v>141</v>
      </c>
      <c r="G4314" t="s">
        <v>110</v>
      </c>
      <c r="H4314" t="s">
        <v>269</v>
      </c>
      <c r="I4314" t="s">
        <v>116</v>
      </c>
      <c r="J4314" t="s">
        <v>48</v>
      </c>
      <c r="K4314" t="s">
        <v>102</v>
      </c>
      <c r="L4314">
        <v>1</v>
      </c>
      <c r="M4314" s="6">
        <v>1350.66</v>
      </c>
      <c r="N4314" s="8">
        <v>0.15</v>
      </c>
      <c r="O4314" s="6">
        <v>202.6</v>
      </c>
      <c r="P4314" s="6">
        <v>1148.06</v>
      </c>
      <c r="Q4314" s="6">
        <v>767.16</v>
      </c>
      <c r="R4314" s="6">
        <v>380.9</v>
      </c>
      <c r="S4314" s="6">
        <v>346.1</v>
      </c>
      <c r="T4314" t="s">
        <v>36</v>
      </c>
      <c r="U4314">
        <v>6</v>
      </c>
      <c r="V4314" t="s">
        <v>189</v>
      </c>
      <c r="W4314" t="s">
        <v>38</v>
      </c>
      <c r="X4314">
        <v>2024</v>
      </c>
      <c r="Y4314" t="s">
        <v>190</v>
      </c>
      <c r="Z4314" s="8">
        <v>0.33179999999999998</v>
      </c>
    </row>
    <row r="4315" spans="1:26" x14ac:dyDescent="0.3">
      <c r="A4315" t="s">
        <v>9649</v>
      </c>
      <c r="B4315" s="4">
        <v>45313</v>
      </c>
      <c r="C4315" t="s">
        <v>362</v>
      </c>
      <c r="D4315" t="s">
        <v>9650</v>
      </c>
      <c r="E4315" t="s">
        <v>56</v>
      </c>
      <c r="F4315" t="s">
        <v>74</v>
      </c>
      <c r="G4315" t="s">
        <v>31</v>
      </c>
      <c r="H4315" t="s">
        <v>32</v>
      </c>
      <c r="I4315" t="s">
        <v>75</v>
      </c>
      <c r="J4315" t="s">
        <v>48</v>
      </c>
      <c r="K4315" t="s">
        <v>102</v>
      </c>
      <c r="L4315">
        <v>3</v>
      </c>
      <c r="M4315" s="6">
        <v>1065.0999999999999</v>
      </c>
      <c r="N4315" s="8">
        <v>0.25</v>
      </c>
      <c r="O4315" s="6">
        <v>798.82</v>
      </c>
      <c r="P4315" s="6">
        <v>2396.48</v>
      </c>
      <c r="Q4315" s="6">
        <v>1438.06</v>
      </c>
      <c r="R4315" s="6">
        <v>958.42</v>
      </c>
      <c r="S4315" s="6">
        <v>158.26</v>
      </c>
      <c r="T4315" t="s">
        <v>117</v>
      </c>
      <c r="U4315">
        <v>1</v>
      </c>
      <c r="V4315" t="s">
        <v>91</v>
      </c>
      <c r="W4315" t="s">
        <v>51</v>
      </c>
      <c r="X4315">
        <v>2024</v>
      </c>
      <c r="Y4315" t="s">
        <v>92</v>
      </c>
      <c r="Z4315" s="8">
        <v>0.39989999999999998</v>
      </c>
    </row>
    <row r="4316" spans="1:26" x14ac:dyDescent="0.3">
      <c r="A4316" t="s">
        <v>9651</v>
      </c>
      <c r="B4316" s="4">
        <v>45445</v>
      </c>
      <c r="C4316" t="s">
        <v>2379</v>
      </c>
      <c r="D4316" t="s">
        <v>9652</v>
      </c>
      <c r="E4316" t="s">
        <v>56</v>
      </c>
      <c r="F4316" t="s">
        <v>238</v>
      </c>
      <c r="G4316" t="s">
        <v>69</v>
      </c>
      <c r="H4316" t="s">
        <v>83</v>
      </c>
      <c r="I4316" t="s">
        <v>75</v>
      </c>
      <c r="J4316" t="s">
        <v>48</v>
      </c>
      <c r="K4316" t="s">
        <v>102</v>
      </c>
      <c r="L4316">
        <v>1</v>
      </c>
      <c r="M4316" s="6">
        <v>2356.2600000000002</v>
      </c>
      <c r="N4316" s="8">
        <v>0.15</v>
      </c>
      <c r="O4316" s="6">
        <v>353.44</v>
      </c>
      <c r="P4316" s="6">
        <v>2002.82</v>
      </c>
      <c r="Q4316" s="6">
        <v>1490.31</v>
      </c>
      <c r="R4316" s="6">
        <v>512.51</v>
      </c>
      <c r="S4316" s="6">
        <v>234.48</v>
      </c>
      <c r="T4316" t="s">
        <v>77</v>
      </c>
      <c r="U4316">
        <v>6</v>
      </c>
      <c r="V4316" t="s">
        <v>189</v>
      </c>
      <c r="W4316" t="s">
        <v>38</v>
      </c>
      <c r="X4316">
        <v>2024</v>
      </c>
      <c r="Y4316" t="s">
        <v>190</v>
      </c>
      <c r="Z4316" s="8">
        <v>0.25590000000000002</v>
      </c>
    </row>
    <row r="4317" spans="1:26" x14ac:dyDescent="0.3">
      <c r="A4317" t="s">
        <v>9653</v>
      </c>
      <c r="B4317" s="4">
        <v>45730</v>
      </c>
      <c r="C4317" t="s">
        <v>1431</v>
      </c>
      <c r="D4317" t="s">
        <v>9654</v>
      </c>
      <c r="E4317" t="s">
        <v>67</v>
      </c>
      <c r="F4317" t="s">
        <v>82</v>
      </c>
      <c r="G4317" t="s">
        <v>31</v>
      </c>
      <c r="H4317" t="s">
        <v>96</v>
      </c>
      <c r="I4317" t="s">
        <v>75</v>
      </c>
      <c r="J4317" t="s">
        <v>59</v>
      </c>
      <c r="K4317" t="s">
        <v>76</v>
      </c>
      <c r="L4317">
        <v>1</v>
      </c>
      <c r="M4317" s="6">
        <v>1389.34</v>
      </c>
      <c r="N4317" s="8">
        <v>0.1</v>
      </c>
      <c r="O4317" s="6">
        <v>138.93</v>
      </c>
      <c r="P4317" s="6">
        <v>1250.4100000000001</v>
      </c>
      <c r="Q4317" s="6">
        <v>928.89</v>
      </c>
      <c r="R4317" s="6">
        <v>321.52</v>
      </c>
      <c r="S4317" s="6">
        <v>409.66</v>
      </c>
      <c r="T4317" t="s">
        <v>77</v>
      </c>
      <c r="U4317">
        <v>3</v>
      </c>
      <c r="V4317" t="s">
        <v>50</v>
      </c>
      <c r="W4317" t="s">
        <v>51</v>
      </c>
      <c r="X4317">
        <v>2025</v>
      </c>
      <c r="Y4317" t="s">
        <v>52</v>
      </c>
      <c r="Z4317" s="8">
        <v>0.2571</v>
      </c>
    </row>
    <row r="4318" spans="1:26" x14ac:dyDescent="0.3">
      <c r="A4318" t="s">
        <v>9655</v>
      </c>
      <c r="B4318" s="4">
        <v>45586</v>
      </c>
      <c r="C4318" t="s">
        <v>7544</v>
      </c>
      <c r="D4318" t="s">
        <v>9656</v>
      </c>
      <c r="E4318" t="s">
        <v>43</v>
      </c>
      <c r="F4318" t="s">
        <v>44</v>
      </c>
      <c r="G4318" t="s">
        <v>45</v>
      </c>
      <c r="H4318" t="s">
        <v>46</v>
      </c>
      <c r="I4318" t="s">
        <v>33</v>
      </c>
      <c r="J4318" t="s">
        <v>34</v>
      </c>
      <c r="K4318" t="s">
        <v>76</v>
      </c>
      <c r="L4318">
        <v>3</v>
      </c>
      <c r="M4318" s="6">
        <v>1874.38</v>
      </c>
      <c r="N4318" s="8">
        <v>0</v>
      </c>
      <c r="O4318" s="6">
        <v>0</v>
      </c>
      <c r="P4318" s="6">
        <v>5623.14</v>
      </c>
      <c r="Q4318" s="6">
        <v>4316.3100000000004</v>
      </c>
      <c r="R4318" s="6">
        <v>1306.83</v>
      </c>
      <c r="S4318" s="6">
        <v>122.25</v>
      </c>
      <c r="T4318" t="s">
        <v>36</v>
      </c>
      <c r="U4318">
        <v>10</v>
      </c>
      <c r="V4318" t="s">
        <v>146</v>
      </c>
      <c r="W4318" t="s">
        <v>85</v>
      </c>
      <c r="X4318">
        <v>2024</v>
      </c>
      <c r="Y4318" t="s">
        <v>184</v>
      </c>
      <c r="Z4318" s="8">
        <v>0.2324</v>
      </c>
    </row>
    <row r="4319" spans="1:26" x14ac:dyDescent="0.3">
      <c r="A4319" t="s">
        <v>9657</v>
      </c>
      <c r="B4319" s="4">
        <v>45510</v>
      </c>
      <c r="C4319" t="s">
        <v>3161</v>
      </c>
      <c r="D4319" t="s">
        <v>9658</v>
      </c>
      <c r="E4319" t="s">
        <v>56</v>
      </c>
      <c r="F4319" t="s">
        <v>90</v>
      </c>
      <c r="G4319" t="s">
        <v>132</v>
      </c>
      <c r="H4319" t="s">
        <v>228</v>
      </c>
      <c r="I4319" t="s">
        <v>47</v>
      </c>
      <c r="J4319" t="s">
        <v>48</v>
      </c>
      <c r="K4319" t="s">
        <v>102</v>
      </c>
      <c r="L4319">
        <v>2</v>
      </c>
      <c r="M4319" s="6">
        <v>2017.93</v>
      </c>
      <c r="N4319" s="8">
        <v>0.1</v>
      </c>
      <c r="O4319" s="6">
        <v>403.59</v>
      </c>
      <c r="P4319" s="6">
        <v>3632.27</v>
      </c>
      <c r="Q4319" s="6">
        <v>2975.22</v>
      </c>
      <c r="R4319" s="6">
        <v>657.05</v>
      </c>
      <c r="S4319" s="6">
        <v>138.4</v>
      </c>
      <c r="T4319" t="s">
        <v>36</v>
      </c>
      <c r="U4319">
        <v>8</v>
      </c>
      <c r="V4319" t="s">
        <v>118</v>
      </c>
      <c r="W4319" t="s">
        <v>62</v>
      </c>
      <c r="X4319">
        <v>2024</v>
      </c>
      <c r="Y4319" t="s">
        <v>119</v>
      </c>
      <c r="Z4319" s="8">
        <v>0.18090000000000001</v>
      </c>
    </row>
    <row r="4320" spans="1:26" x14ac:dyDescent="0.3">
      <c r="A4320" t="s">
        <v>9659</v>
      </c>
      <c r="B4320" s="4">
        <v>45960</v>
      </c>
      <c r="C4320" t="s">
        <v>1921</v>
      </c>
      <c r="D4320" t="s">
        <v>9660</v>
      </c>
      <c r="E4320" t="s">
        <v>43</v>
      </c>
      <c r="F4320" t="s">
        <v>256</v>
      </c>
      <c r="G4320" t="s">
        <v>69</v>
      </c>
      <c r="H4320" t="s">
        <v>291</v>
      </c>
      <c r="I4320" t="s">
        <v>75</v>
      </c>
      <c r="J4320" t="s">
        <v>48</v>
      </c>
      <c r="K4320" t="s">
        <v>35</v>
      </c>
      <c r="L4320">
        <v>1</v>
      </c>
      <c r="M4320" s="6">
        <v>2645.76</v>
      </c>
      <c r="N4320" s="8">
        <v>0.1</v>
      </c>
      <c r="O4320" s="6">
        <v>264.58</v>
      </c>
      <c r="P4320" s="6">
        <v>2381.1799999999998</v>
      </c>
      <c r="Q4320" s="6">
        <v>1584.71</v>
      </c>
      <c r="R4320" s="6">
        <v>796.47</v>
      </c>
      <c r="S4320" s="6">
        <v>138.16</v>
      </c>
      <c r="T4320" t="s">
        <v>36</v>
      </c>
      <c r="U4320">
        <v>10</v>
      </c>
      <c r="V4320" t="s">
        <v>146</v>
      </c>
      <c r="W4320" t="s">
        <v>85</v>
      </c>
      <c r="X4320">
        <v>2025</v>
      </c>
      <c r="Y4320" t="s">
        <v>147</v>
      </c>
      <c r="Z4320" s="8">
        <v>0.33450000000000002</v>
      </c>
    </row>
    <row r="4321" spans="1:26" x14ac:dyDescent="0.3">
      <c r="A4321" t="s">
        <v>9661</v>
      </c>
      <c r="B4321" s="4">
        <v>45786</v>
      </c>
      <c r="C4321" t="s">
        <v>1714</v>
      </c>
      <c r="D4321" t="s">
        <v>9662</v>
      </c>
      <c r="E4321" t="s">
        <v>43</v>
      </c>
      <c r="F4321" t="s">
        <v>44</v>
      </c>
      <c r="G4321" t="s">
        <v>110</v>
      </c>
      <c r="H4321" t="s">
        <v>111</v>
      </c>
      <c r="I4321" t="s">
        <v>47</v>
      </c>
      <c r="J4321" t="s">
        <v>34</v>
      </c>
      <c r="K4321" t="s">
        <v>60</v>
      </c>
      <c r="L4321">
        <v>2</v>
      </c>
      <c r="M4321" s="6">
        <v>2175.79</v>
      </c>
      <c r="N4321" s="8">
        <v>0.1</v>
      </c>
      <c r="O4321" s="6">
        <v>435.16</v>
      </c>
      <c r="P4321" s="6">
        <v>3916.42</v>
      </c>
      <c r="Q4321" s="6">
        <v>2464.36</v>
      </c>
      <c r="R4321" s="6">
        <v>1452.06</v>
      </c>
      <c r="S4321" s="6">
        <v>133</v>
      </c>
      <c r="T4321" t="s">
        <v>36</v>
      </c>
      <c r="U4321">
        <v>5</v>
      </c>
      <c r="V4321" t="s">
        <v>103</v>
      </c>
      <c r="W4321" t="s">
        <v>38</v>
      </c>
      <c r="X4321">
        <v>2025</v>
      </c>
      <c r="Y4321" t="s">
        <v>167</v>
      </c>
      <c r="Z4321" s="8">
        <v>0.37080000000000002</v>
      </c>
    </row>
    <row r="4322" spans="1:26" x14ac:dyDescent="0.3">
      <c r="A4322" t="s">
        <v>9663</v>
      </c>
      <c r="B4322" s="4">
        <v>45521</v>
      </c>
      <c r="C4322" t="s">
        <v>4289</v>
      </c>
      <c r="D4322" t="s">
        <v>9664</v>
      </c>
      <c r="E4322" t="s">
        <v>29</v>
      </c>
      <c r="F4322" t="s">
        <v>141</v>
      </c>
      <c r="G4322" t="s">
        <v>31</v>
      </c>
      <c r="H4322" t="s">
        <v>58</v>
      </c>
      <c r="I4322" t="s">
        <v>75</v>
      </c>
      <c r="J4322" t="s">
        <v>48</v>
      </c>
      <c r="K4322" t="s">
        <v>60</v>
      </c>
      <c r="L4322">
        <v>1</v>
      </c>
      <c r="M4322" s="6">
        <v>783.02</v>
      </c>
      <c r="N4322" s="8">
        <v>0.1</v>
      </c>
      <c r="O4322" s="6">
        <v>78.3</v>
      </c>
      <c r="P4322" s="6">
        <v>704.72</v>
      </c>
      <c r="Q4322" s="6">
        <v>453.61</v>
      </c>
      <c r="R4322" s="6">
        <v>251.11</v>
      </c>
      <c r="S4322" s="6">
        <v>176.91</v>
      </c>
      <c r="T4322" t="s">
        <v>36</v>
      </c>
      <c r="U4322">
        <v>8</v>
      </c>
      <c r="V4322" t="s">
        <v>118</v>
      </c>
      <c r="W4322" t="s">
        <v>62</v>
      </c>
      <c r="X4322">
        <v>2024</v>
      </c>
      <c r="Y4322" t="s">
        <v>119</v>
      </c>
      <c r="Z4322" s="8">
        <v>0.35630000000000001</v>
      </c>
    </row>
    <row r="4323" spans="1:26" x14ac:dyDescent="0.3">
      <c r="A4323" t="s">
        <v>9665</v>
      </c>
      <c r="B4323" s="4">
        <v>45311</v>
      </c>
      <c r="C4323" t="s">
        <v>156</v>
      </c>
      <c r="D4323" t="s">
        <v>9666</v>
      </c>
      <c r="E4323" t="s">
        <v>29</v>
      </c>
      <c r="F4323" t="s">
        <v>141</v>
      </c>
      <c r="G4323" t="s">
        <v>132</v>
      </c>
      <c r="H4323" t="s">
        <v>154</v>
      </c>
      <c r="I4323" t="s">
        <v>47</v>
      </c>
      <c r="J4323" t="s">
        <v>34</v>
      </c>
      <c r="K4323" t="s">
        <v>35</v>
      </c>
      <c r="L4323">
        <v>1</v>
      </c>
      <c r="M4323" s="6">
        <v>3136.87</v>
      </c>
      <c r="N4323" s="8">
        <v>0.1</v>
      </c>
      <c r="O4323" s="6">
        <v>313.69</v>
      </c>
      <c r="P4323" s="6">
        <v>2823.18</v>
      </c>
      <c r="Q4323" s="6">
        <v>1738.65</v>
      </c>
      <c r="R4323" s="6">
        <v>1084.53</v>
      </c>
      <c r="S4323" s="6">
        <v>372.35</v>
      </c>
      <c r="T4323" t="s">
        <v>36</v>
      </c>
      <c r="U4323">
        <v>1</v>
      </c>
      <c r="V4323" t="s">
        <v>91</v>
      </c>
      <c r="W4323" t="s">
        <v>51</v>
      </c>
      <c r="X4323">
        <v>2024</v>
      </c>
      <c r="Y4323" t="s">
        <v>92</v>
      </c>
      <c r="Z4323" s="8">
        <v>0.38419999999999999</v>
      </c>
    </row>
    <row r="4324" spans="1:26" x14ac:dyDescent="0.3">
      <c r="A4324" t="s">
        <v>9667</v>
      </c>
      <c r="B4324" s="4">
        <v>45844</v>
      </c>
      <c r="C4324" t="s">
        <v>1456</v>
      </c>
      <c r="D4324" t="s">
        <v>9668</v>
      </c>
      <c r="E4324" t="s">
        <v>29</v>
      </c>
      <c r="F4324" t="s">
        <v>242</v>
      </c>
      <c r="G4324" t="s">
        <v>31</v>
      </c>
      <c r="H4324" t="s">
        <v>58</v>
      </c>
      <c r="I4324" t="s">
        <v>47</v>
      </c>
      <c r="J4324" t="s">
        <v>59</v>
      </c>
      <c r="K4324" t="s">
        <v>102</v>
      </c>
      <c r="L4324">
        <v>2</v>
      </c>
      <c r="M4324" s="6">
        <v>787.11</v>
      </c>
      <c r="N4324" s="8">
        <v>0.3</v>
      </c>
      <c r="O4324" s="6">
        <v>472.27</v>
      </c>
      <c r="P4324" s="6">
        <v>1101.95</v>
      </c>
      <c r="Q4324" s="6">
        <v>667.04</v>
      </c>
      <c r="R4324" s="6">
        <v>434.91</v>
      </c>
      <c r="S4324" s="6">
        <v>288.38</v>
      </c>
      <c r="T4324" t="s">
        <v>36</v>
      </c>
      <c r="U4324">
        <v>7</v>
      </c>
      <c r="V4324" t="s">
        <v>179</v>
      </c>
      <c r="W4324" t="s">
        <v>62</v>
      </c>
      <c r="X4324">
        <v>2025</v>
      </c>
      <c r="Y4324" t="s">
        <v>208</v>
      </c>
      <c r="Z4324" s="8">
        <v>0.3947</v>
      </c>
    </row>
    <row r="4325" spans="1:26" x14ac:dyDescent="0.3">
      <c r="A4325" t="s">
        <v>9669</v>
      </c>
      <c r="B4325" s="4">
        <v>45439</v>
      </c>
      <c r="C4325" t="s">
        <v>981</v>
      </c>
      <c r="D4325" t="s">
        <v>9670</v>
      </c>
      <c r="E4325" t="s">
        <v>43</v>
      </c>
      <c r="F4325" t="s">
        <v>44</v>
      </c>
      <c r="G4325" t="s">
        <v>132</v>
      </c>
      <c r="H4325" t="s">
        <v>228</v>
      </c>
      <c r="I4325" t="s">
        <v>33</v>
      </c>
      <c r="J4325" t="s">
        <v>34</v>
      </c>
      <c r="K4325" t="s">
        <v>76</v>
      </c>
      <c r="L4325">
        <v>1</v>
      </c>
      <c r="M4325" s="6">
        <v>1883.08</v>
      </c>
      <c r="N4325" s="8">
        <v>0.05</v>
      </c>
      <c r="O4325" s="6">
        <v>94.15</v>
      </c>
      <c r="P4325" s="6">
        <v>1788.93</v>
      </c>
      <c r="Q4325" s="6">
        <v>1445.36</v>
      </c>
      <c r="R4325" s="6">
        <v>343.57</v>
      </c>
      <c r="S4325" s="6">
        <v>248.54</v>
      </c>
      <c r="T4325" t="s">
        <v>117</v>
      </c>
      <c r="U4325">
        <v>5</v>
      </c>
      <c r="V4325" t="s">
        <v>103</v>
      </c>
      <c r="W4325" t="s">
        <v>38</v>
      </c>
      <c r="X4325">
        <v>2024</v>
      </c>
      <c r="Y4325" t="s">
        <v>104</v>
      </c>
      <c r="Z4325" s="8">
        <v>0.19209999999999999</v>
      </c>
    </row>
    <row r="4326" spans="1:26" x14ac:dyDescent="0.3">
      <c r="A4326" t="s">
        <v>9671</v>
      </c>
      <c r="B4326" s="4">
        <v>45399</v>
      </c>
      <c r="C4326" t="s">
        <v>502</v>
      </c>
      <c r="D4326" t="s">
        <v>9672</v>
      </c>
      <c r="E4326" t="s">
        <v>43</v>
      </c>
      <c r="F4326" t="s">
        <v>273</v>
      </c>
      <c r="G4326" t="s">
        <v>31</v>
      </c>
      <c r="H4326" t="s">
        <v>96</v>
      </c>
      <c r="I4326" t="s">
        <v>47</v>
      </c>
      <c r="J4326" t="s">
        <v>48</v>
      </c>
      <c r="K4326" t="s">
        <v>35</v>
      </c>
      <c r="L4326">
        <v>1</v>
      </c>
      <c r="M4326" s="6">
        <v>2920.76</v>
      </c>
      <c r="N4326" s="8">
        <v>0.3</v>
      </c>
      <c r="O4326" s="6">
        <v>876.23</v>
      </c>
      <c r="P4326" s="6">
        <v>2044.53</v>
      </c>
      <c r="Q4326" s="6">
        <v>1321.15</v>
      </c>
      <c r="R4326" s="6">
        <v>723.38</v>
      </c>
      <c r="S4326" s="6">
        <v>353.32</v>
      </c>
      <c r="T4326" t="s">
        <v>36</v>
      </c>
      <c r="U4326">
        <v>4</v>
      </c>
      <c r="V4326" t="s">
        <v>37</v>
      </c>
      <c r="W4326" t="s">
        <v>38</v>
      </c>
      <c r="X4326">
        <v>2024</v>
      </c>
      <c r="Y4326" t="s">
        <v>39</v>
      </c>
      <c r="Z4326" s="8">
        <v>0.3538</v>
      </c>
    </row>
    <row r="4327" spans="1:26" x14ac:dyDescent="0.3">
      <c r="A4327" t="s">
        <v>9673</v>
      </c>
      <c r="B4327" s="4">
        <v>45694</v>
      </c>
      <c r="C4327" t="s">
        <v>1711</v>
      </c>
      <c r="D4327" t="s">
        <v>9674</v>
      </c>
      <c r="E4327" t="s">
        <v>43</v>
      </c>
      <c r="F4327" t="s">
        <v>256</v>
      </c>
      <c r="G4327" t="s">
        <v>132</v>
      </c>
      <c r="H4327" t="s">
        <v>133</v>
      </c>
      <c r="I4327" t="s">
        <v>47</v>
      </c>
      <c r="J4327" t="s">
        <v>48</v>
      </c>
      <c r="K4327" t="s">
        <v>35</v>
      </c>
      <c r="L4327">
        <v>2</v>
      </c>
      <c r="M4327" s="6">
        <v>670.17</v>
      </c>
      <c r="N4327" s="8">
        <v>0.2</v>
      </c>
      <c r="O4327" s="6">
        <v>268.07</v>
      </c>
      <c r="P4327" s="6">
        <v>1072.27</v>
      </c>
      <c r="Q4327" s="6">
        <v>760.87</v>
      </c>
      <c r="R4327" s="6">
        <v>311.39999999999998</v>
      </c>
      <c r="S4327" s="6">
        <v>233.06</v>
      </c>
      <c r="T4327" t="s">
        <v>36</v>
      </c>
      <c r="U4327">
        <v>2</v>
      </c>
      <c r="V4327" t="s">
        <v>171</v>
      </c>
      <c r="W4327" t="s">
        <v>51</v>
      </c>
      <c r="X4327">
        <v>2025</v>
      </c>
      <c r="Y4327" t="s">
        <v>172</v>
      </c>
      <c r="Z4327" s="8">
        <v>0.29039999999999999</v>
      </c>
    </row>
    <row r="4328" spans="1:26" x14ac:dyDescent="0.3">
      <c r="A4328" t="s">
        <v>9675</v>
      </c>
      <c r="B4328" s="4">
        <v>45887</v>
      </c>
      <c r="C4328" t="s">
        <v>2306</v>
      </c>
      <c r="D4328" t="s">
        <v>9676</v>
      </c>
      <c r="E4328" t="s">
        <v>43</v>
      </c>
      <c r="F4328" t="s">
        <v>101</v>
      </c>
      <c r="G4328" t="s">
        <v>110</v>
      </c>
      <c r="H4328" t="s">
        <v>166</v>
      </c>
      <c r="I4328" t="s">
        <v>75</v>
      </c>
      <c r="J4328" t="s">
        <v>59</v>
      </c>
      <c r="K4328" t="s">
        <v>102</v>
      </c>
      <c r="L4328">
        <v>1</v>
      </c>
      <c r="M4328" s="6">
        <v>815.97</v>
      </c>
      <c r="N4328" s="8">
        <v>0.1</v>
      </c>
      <c r="O4328" s="6">
        <v>81.599999999999994</v>
      </c>
      <c r="P4328" s="6">
        <v>734.37</v>
      </c>
      <c r="Q4328" s="6">
        <v>495.36</v>
      </c>
      <c r="R4328" s="6">
        <v>239.01</v>
      </c>
      <c r="S4328" s="6">
        <v>253.61</v>
      </c>
      <c r="T4328" t="s">
        <v>36</v>
      </c>
      <c r="U4328">
        <v>8</v>
      </c>
      <c r="V4328" t="s">
        <v>118</v>
      </c>
      <c r="W4328" t="s">
        <v>62</v>
      </c>
      <c r="X4328">
        <v>2025</v>
      </c>
      <c r="Y4328" t="s">
        <v>277</v>
      </c>
      <c r="Z4328" s="8">
        <v>0.32550000000000001</v>
      </c>
    </row>
    <row r="4329" spans="1:26" x14ac:dyDescent="0.3">
      <c r="A4329" t="s">
        <v>9677</v>
      </c>
      <c r="B4329" s="4">
        <v>45774</v>
      </c>
      <c r="C4329" t="s">
        <v>499</v>
      </c>
      <c r="D4329" t="s">
        <v>9678</v>
      </c>
      <c r="E4329" t="s">
        <v>29</v>
      </c>
      <c r="F4329" t="s">
        <v>141</v>
      </c>
      <c r="G4329" t="s">
        <v>45</v>
      </c>
      <c r="H4329" t="s">
        <v>46</v>
      </c>
      <c r="I4329" t="s">
        <v>33</v>
      </c>
      <c r="J4329" t="s">
        <v>34</v>
      </c>
      <c r="K4329" t="s">
        <v>76</v>
      </c>
      <c r="L4329">
        <v>1</v>
      </c>
      <c r="M4329" s="6">
        <v>677.51</v>
      </c>
      <c r="N4329" s="8">
        <v>0.25</v>
      </c>
      <c r="O4329" s="6">
        <v>169.38</v>
      </c>
      <c r="P4329" s="6">
        <v>508.13</v>
      </c>
      <c r="Q4329" s="6">
        <v>310.68</v>
      </c>
      <c r="R4329" s="6">
        <v>197.45</v>
      </c>
      <c r="S4329" s="6">
        <v>230.21</v>
      </c>
      <c r="T4329" t="s">
        <v>36</v>
      </c>
      <c r="U4329">
        <v>4</v>
      </c>
      <c r="V4329" t="s">
        <v>37</v>
      </c>
      <c r="W4329" t="s">
        <v>38</v>
      </c>
      <c r="X4329">
        <v>2025</v>
      </c>
      <c r="Y4329" t="s">
        <v>112</v>
      </c>
      <c r="Z4329" s="8">
        <v>0.3886</v>
      </c>
    </row>
    <row r="4330" spans="1:26" x14ac:dyDescent="0.3">
      <c r="A4330" t="s">
        <v>9679</v>
      </c>
      <c r="B4330" s="4">
        <v>45658</v>
      </c>
      <c r="C4330" t="s">
        <v>2129</v>
      </c>
      <c r="D4330" t="s">
        <v>9680</v>
      </c>
      <c r="E4330" t="s">
        <v>29</v>
      </c>
      <c r="F4330" t="s">
        <v>123</v>
      </c>
      <c r="G4330" t="s">
        <v>132</v>
      </c>
      <c r="H4330" t="s">
        <v>252</v>
      </c>
      <c r="I4330" t="s">
        <v>33</v>
      </c>
      <c r="J4330" t="s">
        <v>48</v>
      </c>
      <c r="K4330" t="s">
        <v>49</v>
      </c>
      <c r="L4330">
        <v>2</v>
      </c>
      <c r="M4330" s="6">
        <v>955.01</v>
      </c>
      <c r="N4330" s="8">
        <v>0</v>
      </c>
      <c r="O4330" s="6">
        <v>0</v>
      </c>
      <c r="P4330" s="6">
        <v>1910.02</v>
      </c>
      <c r="Q4330" s="6">
        <v>1292.6199999999999</v>
      </c>
      <c r="R4330" s="6">
        <v>617.4</v>
      </c>
      <c r="S4330" s="6">
        <v>90.02</v>
      </c>
      <c r="T4330" t="s">
        <v>77</v>
      </c>
      <c r="U4330">
        <v>1</v>
      </c>
      <c r="V4330" t="s">
        <v>91</v>
      </c>
      <c r="W4330" t="s">
        <v>51</v>
      </c>
      <c r="X4330">
        <v>2025</v>
      </c>
      <c r="Y4330" t="s">
        <v>137</v>
      </c>
      <c r="Z4330" s="8">
        <v>0.32319999999999999</v>
      </c>
    </row>
    <row r="4331" spans="1:26" x14ac:dyDescent="0.3">
      <c r="A4331" t="s">
        <v>9681</v>
      </c>
      <c r="B4331" s="4">
        <v>45705</v>
      </c>
      <c r="C4331" t="s">
        <v>3851</v>
      </c>
      <c r="D4331" t="s">
        <v>9682</v>
      </c>
      <c r="E4331" t="s">
        <v>43</v>
      </c>
      <c r="F4331" t="s">
        <v>101</v>
      </c>
      <c r="G4331" t="s">
        <v>69</v>
      </c>
      <c r="H4331" t="s">
        <v>83</v>
      </c>
      <c r="I4331" t="s">
        <v>33</v>
      </c>
      <c r="J4331" t="s">
        <v>59</v>
      </c>
      <c r="K4331" t="s">
        <v>60</v>
      </c>
      <c r="L4331">
        <v>1</v>
      </c>
      <c r="M4331" s="6">
        <v>3280.48</v>
      </c>
      <c r="N4331" s="8">
        <v>0.2</v>
      </c>
      <c r="O4331" s="6">
        <v>656.1</v>
      </c>
      <c r="P4331" s="6">
        <v>2624.38</v>
      </c>
      <c r="Q4331" s="6">
        <v>1759.35</v>
      </c>
      <c r="R4331" s="6">
        <v>865.03</v>
      </c>
      <c r="S4331" s="6">
        <v>95.6</v>
      </c>
      <c r="T4331" t="s">
        <v>36</v>
      </c>
      <c r="U4331">
        <v>2</v>
      </c>
      <c r="V4331" t="s">
        <v>171</v>
      </c>
      <c r="W4331" t="s">
        <v>51</v>
      </c>
      <c r="X4331">
        <v>2025</v>
      </c>
      <c r="Y4331" t="s">
        <v>172</v>
      </c>
      <c r="Z4331" s="8">
        <v>0.3296</v>
      </c>
    </row>
    <row r="4332" spans="1:26" x14ac:dyDescent="0.3">
      <c r="A4332" t="s">
        <v>9683</v>
      </c>
      <c r="B4332" s="4">
        <v>45600</v>
      </c>
      <c r="C4332" t="s">
        <v>2143</v>
      </c>
      <c r="D4332" t="s">
        <v>9684</v>
      </c>
      <c r="E4332" t="s">
        <v>108</v>
      </c>
      <c r="F4332" t="s">
        <v>145</v>
      </c>
      <c r="G4332" t="s">
        <v>69</v>
      </c>
      <c r="H4332" t="s">
        <v>188</v>
      </c>
      <c r="I4332" t="s">
        <v>47</v>
      </c>
      <c r="J4332" t="s">
        <v>48</v>
      </c>
      <c r="K4332" t="s">
        <v>49</v>
      </c>
      <c r="L4332">
        <v>2</v>
      </c>
      <c r="M4332" s="6">
        <v>1964.24</v>
      </c>
      <c r="N4332" s="8">
        <v>0</v>
      </c>
      <c r="O4332" s="6">
        <v>0</v>
      </c>
      <c r="P4332" s="6">
        <v>3928.48</v>
      </c>
      <c r="Q4332" s="6">
        <v>2833.08</v>
      </c>
      <c r="R4332" s="6">
        <v>1095.4000000000001</v>
      </c>
      <c r="S4332" s="6">
        <v>358.79</v>
      </c>
      <c r="T4332" t="s">
        <v>36</v>
      </c>
      <c r="U4332">
        <v>11</v>
      </c>
      <c r="V4332" t="s">
        <v>124</v>
      </c>
      <c r="W4332" t="s">
        <v>85</v>
      </c>
      <c r="X4332">
        <v>2024</v>
      </c>
      <c r="Y4332" t="s">
        <v>125</v>
      </c>
      <c r="Z4332" s="8">
        <v>0.27879999999999999</v>
      </c>
    </row>
    <row r="4333" spans="1:26" x14ac:dyDescent="0.3">
      <c r="A4333" t="s">
        <v>9685</v>
      </c>
      <c r="B4333" s="4">
        <v>45425</v>
      </c>
      <c r="C4333" t="s">
        <v>1072</v>
      </c>
      <c r="D4333" t="s">
        <v>9686</v>
      </c>
      <c r="E4333" t="s">
        <v>56</v>
      </c>
      <c r="F4333" t="s">
        <v>238</v>
      </c>
      <c r="G4333" t="s">
        <v>132</v>
      </c>
      <c r="H4333" t="s">
        <v>252</v>
      </c>
      <c r="I4333" t="s">
        <v>47</v>
      </c>
      <c r="J4333" t="s">
        <v>59</v>
      </c>
      <c r="K4333" t="s">
        <v>76</v>
      </c>
      <c r="L4333">
        <v>1</v>
      </c>
      <c r="M4333" s="6">
        <v>422.42</v>
      </c>
      <c r="N4333" s="8">
        <v>0.15</v>
      </c>
      <c r="O4333" s="6">
        <v>63.36</v>
      </c>
      <c r="P4333" s="6">
        <v>359.06</v>
      </c>
      <c r="Q4333" s="6">
        <v>223.76</v>
      </c>
      <c r="R4333" s="6">
        <v>135.30000000000001</v>
      </c>
      <c r="S4333" s="6">
        <v>175.34</v>
      </c>
      <c r="T4333" t="s">
        <v>36</v>
      </c>
      <c r="U4333">
        <v>5</v>
      </c>
      <c r="V4333" t="s">
        <v>103</v>
      </c>
      <c r="W4333" t="s">
        <v>38</v>
      </c>
      <c r="X4333">
        <v>2024</v>
      </c>
      <c r="Y4333" t="s">
        <v>104</v>
      </c>
      <c r="Z4333" s="8">
        <v>0.37680000000000002</v>
      </c>
    </row>
    <row r="4334" spans="1:26" x14ac:dyDescent="0.3">
      <c r="A4334" t="s">
        <v>9687</v>
      </c>
      <c r="B4334" s="4">
        <v>46010</v>
      </c>
      <c r="C4334" t="s">
        <v>592</v>
      </c>
      <c r="D4334" t="s">
        <v>9688</v>
      </c>
      <c r="E4334" t="s">
        <v>29</v>
      </c>
      <c r="F4334" t="s">
        <v>141</v>
      </c>
      <c r="G4334" t="s">
        <v>31</v>
      </c>
      <c r="H4334" t="s">
        <v>32</v>
      </c>
      <c r="I4334" t="s">
        <v>47</v>
      </c>
      <c r="J4334" t="s">
        <v>48</v>
      </c>
      <c r="K4334" t="s">
        <v>102</v>
      </c>
      <c r="L4334">
        <v>2</v>
      </c>
      <c r="M4334" s="6">
        <v>1119.68</v>
      </c>
      <c r="N4334" s="8">
        <v>0.15</v>
      </c>
      <c r="O4334" s="6">
        <v>335.9</v>
      </c>
      <c r="P4334" s="6">
        <v>1903.46</v>
      </c>
      <c r="Q4334" s="6">
        <v>1549.56</v>
      </c>
      <c r="R4334" s="6">
        <v>353.9</v>
      </c>
      <c r="S4334" s="6">
        <v>197.14</v>
      </c>
      <c r="T4334" t="s">
        <v>36</v>
      </c>
      <c r="U4334">
        <v>12</v>
      </c>
      <c r="V4334" t="s">
        <v>84</v>
      </c>
      <c r="W4334" t="s">
        <v>85</v>
      </c>
      <c r="X4334">
        <v>2025</v>
      </c>
      <c r="Y4334" t="s">
        <v>86</v>
      </c>
      <c r="Z4334" s="8">
        <v>0.18590000000000001</v>
      </c>
    </row>
    <row r="4335" spans="1:26" x14ac:dyDescent="0.3">
      <c r="A4335" t="s">
        <v>9689</v>
      </c>
      <c r="B4335" s="4">
        <v>45574</v>
      </c>
      <c r="C4335" t="s">
        <v>3496</v>
      </c>
      <c r="D4335" t="s">
        <v>9690</v>
      </c>
      <c r="E4335" t="s">
        <v>29</v>
      </c>
      <c r="F4335" t="s">
        <v>123</v>
      </c>
      <c r="G4335" t="s">
        <v>31</v>
      </c>
      <c r="H4335" t="s">
        <v>32</v>
      </c>
      <c r="I4335" t="s">
        <v>33</v>
      </c>
      <c r="J4335" t="s">
        <v>34</v>
      </c>
      <c r="K4335" t="s">
        <v>35</v>
      </c>
      <c r="L4335">
        <v>3</v>
      </c>
      <c r="M4335" s="6">
        <v>5962.45</v>
      </c>
      <c r="N4335" s="8">
        <v>0</v>
      </c>
      <c r="O4335" s="6">
        <v>0</v>
      </c>
      <c r="P4335" s="6">
        <v>17887.349999999999</v>
      </c>
      <c r="Q4335" s="6">
        <v>14581.55</v>
      </c>
      <c r="R4335" s="6">
        <v>3305.8</v>
      </c>
      <c r="S4335" s="6">
        <v>85.06</v>
      </c>
      <c r="T4335" t="s">
        <v>36</v>
      </c>
      <c r="U4335">
        <v>10</v>
      </c>
      <c r="V4335" t="s">
        <v>146</v>
      </c>
      <c r="W4335" t="s">
        <v>85</v>
      </c>
      <c r="X4335">
        <v>2024</v>
      </c>
      <c r="Y4335" t="s">
        <v>184</v>
      </c>
      <c r="Z4335" s="8">
        <v>0.18479999999999999</v>
      </c>
    </row>
    <row r="4336" spans="1:26" x14ac:dyDescent="0.3">
      <c r="A4336" t="s">
        <v>9691</v>
      </c>
      <c r="B4336" s="4">
        <v>45364</v>
      </c>
      <c r="C4336" t="s">
        <v>4739</v>
      </c>
      <c r="D4336" t="s">
        <v>9692</v>
      </c>
      <c r="E4336" t="s">
        <v>43</v>
      </c>
      <c r="F4336" t="s">
        <v>273</v>
      </c>
      <c r="G4336" t="s">
        <v>45</v>
      </c>
      <c r="H4336" t="s">
        <v>46</v>
      </c>
      <c r="I4336" t="s">
        <v>33</v>
      </c>
      <c r="J4336" t="s">
        <v>34</v>
      </c>
      <c r="K4336" t="s">
        <v>76</v>
      </c>
      <c r="L4336">
        <v>2</v>
      </c>
      <c r="M4336" s="6">
        <v>2097.79</v>
      </c>
      <c r="N4336" s="8">
        <v>0.2</v>
      </c>
      <c r="O4336" s="6">
        <v>839.12</v>
      </c>
      <c r="P4336" s="6">
        <v>3356.46</v>
      </c>
      <c r="Q4336" s="6">
        <v>2561</v>
      </c>
      <c r="R4336" s="6">
        <v>795.46</v>
      </c>
      <c r="S4336" s="6">
        <v>218.56</v>
      </c>
      <c r="T4336" t="s">
        <v>36</v>
      </c>
      <c r="U4336">
        <v>3</v>
      </c>
      <c r="V4336" t="s">
        <v>50</v>
      </c>
      <c r="W4336" t="s">
        <v>51</v>
      </c>
      <c r="X4336">
        <v>2024</v>
      </c>
      <c r="Y4336" t="s">
        <v>78</v>
      </c>
      <c r="Z4336" s="8">
        <v>0.23699999999999999</v>
      </c>
    </row>
    <row r="4337" spans="1:26" x14ac:dyDescent="0.3">
      <c r="A4337" t="s">
        <v>9693</v>
      </c>
      <c r="B4337" s="4">
        <v>45772</v>
      </c>
      <c r="C4337" t="s">
        <v>550</v>
      </c>
      <c r="D4337" t="s">
        <v>9694</v>
      </c>
      <c r="E4337" t="s">
        <v>43</v>
      </c>
      <c r="F4337" t="s">
        <v>101</v>
      </c>
      <c r="G4337" t="s">
        <v>132</v>
      </c>
      <c r="H4337" t="s">
        <v>154</v>
      </c>
      <c r="I4337" t="s">
        <v>116</v>
      </c>
      <c r="J4337" t="s">
        <v>34</v>
      </c>
      <c r="K4337" t="s">
        <v>60</v>
      </c>
      <c r="L4337">
        <v>1</v>
      </c>
      <c r="M4337" s="6">
        <v>808.74</v>
      </c>
      <c r="N4337" s="8">
        <v>0.15</v>
      </c>
      <c r="O4337" s="6">
        <v>121.31</v>
      </c>
      <c r="P4337" s="6">
        <v>687.43</v>
      </c>
      <c r="Q4337" s="6">
        <v>424.98</v>
      </c>
      <c r="R4337" s="6">
        <v>262.45</v>
      </c>
      <c r="S4337" s="6">
        <v>42.7</v>
      </c>
      <c r="T4337" t="s">
        <v>36</v>
      </c>
      <c r="U4337">
        <v>4</v>
      </c>
      <c r="V4337" t="s">
        <v>37</v>
      </c>
      <c r="W4337" t="s">
        <v>38</v>
      </c>
      <c r="X4337">
        <v>2025</v>
      </c>
      <c r="Y4337" t="s">
        <v>112</v>
      </c>
      <c r="Z4337" s="8">
        <v>0.38179999999999997</v>
      </c>
    </row>
    <row r="4338" spans="1:26" x14ac:dyDescent="0.3">
      <c r="A4338" t="s">
        <v>9695</v>
      </c>
      <c r="B4338" s="4">
        <v>45643</v>
      </c>
      <c r="C4338" t="s">
        <v>6997</v>
      </c>
      <c r="D4338" t="s">
        <v>9696</v>
      </c>
      <c r="E4338" t="s">
        <v>56</v>
      </c>
      <c r="F4338" t="s">
        <v>57</v>
      </c>
      <c r="G4338" t="s">
        <v>69</v>
      </c>
      <c r="H4338" t="s">
        <v>188</v>
      </c>
      <c r="I4338" t="s">
        <v>33</v>
      </c>
      <c r="J4338" t="s">
        <v>59</v>
      </c>
      <c r="K4338" t="s">
        <v>102</v>
      </c>
      <c r="L4338">
        <v>2</v>
      </c>
      <c r="M4338" s="6">
        <v>3733.39</v>
      </c>
      <c r="N4338" s="8">
        <v>0</v>
      </c>
      <c r="O4338" s="6">
        <v>0</v>
      </c>
      <c r="P4338" s="6">
        <v>7466.78</v>
      </c>
      <c r="Q4338" s="6">
        <v>4681.1499999999996</v>
      </c>
      <c r="R4338" s="6">
        <v>2785.63</v>
      </c>
      <c r="S4338" s="6">
        <v>206.86</v>
      </c>
      <c r="T4338" t="s">
        <v>36</v>
      </c>
      <c r="U4338">
        <v>12</v>
      </c>
      <c r="V4338" t="s">
        <v>84</v>
      </c>
      <c r="W4338" t="s">
        <v>85</v>
      </c>
      <c r="X4338">
        <v>2024</v>
      </c>
      <c r="Y4338" t="s">
        <v>162</v>
      </c>
      <c r="Z4338" s="8">
        <v>0.37309999999999999</v>
      </c>
    </row>
    <row r="4339" spans="1:26" x14ac:dyDescent="0.3">
      <c r="A4339" t="s">
        <v>9697</v>
      </c>
      <c r="B4339" s="4">
        <v>45851</v>
      </c>
      <c r="C4339" t="s">
        <v>680</v>
      </c>
      <c r="D4339" t="s">
        <v>9698</v>
      </c>
      <c r="E4339" t="s">
        <v>29</v>
      </c>
      <c r="F4339" t="s">
        <v>123</v>
      </c>
      <c r="G4339" t="s">
        <v>69</v>
      </c>
      <c r="H4339" t="s">
        <v>188</v>
      </c>
      <c r="I4339" t="s">
        <v>33</v>
      </c>
      <c r="J4339" t="s">
        <v>59</v>
      </c>
      <c r="K4339" t="s">
        <v>35</v>
      </c>
      <c r="L4339">
        <v>2</v>
      </c>
      <c r="M4339" s="6">
        <v>1198.32</v>
      </c>
      <c r="N4339" s="8">
        <v>0.05</v>
      </c>
      <c r="O4339" s="6">
        <v>119.83</v>
      </c>
      <c r="P4339" s="6">
        <v>2276.81</v>
      </c>
      <c r="Q4339" s="6">
        <v>1557.55</v>
      </c>
      <c r="R4339" s="6">
        <v>719.26</v>
      </c>
      <c r="S4339" s="6">
        <v>296.47000000000003</v>
      </c>
      <c r="T4339" t="s">
        <v>36</v>
      </c>
      <c r="U4339">
        <v>7</v>
      </c>
      <c r="V4339" t="s">
        <v>179</v>
      </c>
      <c r="W4339" t="s">
        <v>62</v>
      </c>
      <c r="X4339">
        <v>2025</v>
      </c>
      <c r="Y4339" t="s">
        <v>208</v>
      </c>
      <c r="Z4339" s="8">
        <v>0.31590000000000001</v>
      </c>
    </row>
    <row r="4340" spans="1:26" x14ac:dyDescent="0.3">
      <c r="A4340" t="s">
        <v>9699</v>
      </c>
      <c r="B4340" s="4">
        <v>45617</v>
      </c>
      <c r="C4340" t="s">
        <v>510</v>
      </c>
      <c r="D4340" t="s">
        <v>9700</v>
      </c>
      <c r="E4340" t="s">
        <v>56</v>
      </c>
      <c r="F4340" t="s">
        <v>57</v>
      </c>
      <c r="G4340" t="s">
        <v>132</v>
      </c>
      <c r="H4340" t="s">
        <v>154</v>
      </c>
      <c r="I4340" t="s">
        <v>33</v>
      </c>
      <c r="J4340" t="s">
        <v>34</v>
      </c>
      <c r="K4340" t="s">
        <v>102</v>
      </c>
      <c r="L4340">
        <v>2</v>
      </c>
      <c r="M4340" s="6">
        <v>858.81</v>
      </c>
      <c r="N4340" s="8">
        <v>0.25</v>
      </c>
      <c r="O4340" s="6">
        <v>429.4</v>
      </c>
      <c r="P4340" s="6">
        <v>1288.22</v>
      </c>
      <c r="Q4340" s="6">
        <v>877.79</v>
      </c>
      <c r="R4340" s="6">
        <v>410.43</v>
      </c>
      <c r="S4340" s="6">
        <v>303.83</v>
      </c>
      <c r="T4340" t="s">
        <v>36</v>
      </c>
      <c r="U4340">
        <v>11</v>
      </c>
      <c r="V4340" t="s">
        <v>124</v>
      </c>
      <c r="W4340" t="s">
        <v>85</v>
      </c>
      <c r="X4340">
        <v>2024</v>
      </c>
      <c r="Y4340" t="s">
        <v>125</v>
      </c>
      <c r="Z4340" s="8">
        <v>0.31859999999999999</v>
      </c>
    </row>
    <row r="4341" spans="1:26" x14ac:dyDescent="0.3">
      <c r="A4341" t="s">
        <v>9701</v>
      </c>
      <c r="B4341" s="4">
        <v>45734</v>
      </c>
      <c r="C4341" t="s">
        <v>4064</v>
      </c>
      <c r="D4341" t="s">
        <v>9702</v>
      </c>
      <c r="E4341" t="s">
        <v>29</v>
      </c>
      <c r="F4341" t="s">
        <v>123</v>
      </c>
      <c r="G4341" t="s">
        <v>45</v>
      </c>
      <c r="H4341" t="s">
        <v>83</v>
      </c>
      <c r="I4341" t="s">
        <v>116</v>
      </c>
      <c r="J4341" t="s">
        <v>34</v>
      </c>
      <c r="K4341" t="s">
        <v>35</v>
      </c>
      <c r="L4341">
        <v>1</v>
      </c>
      <c r="M4341" s="6">
        <v>996.77</v>
      </c>
      <c r="N4341" s="8">
        <v>0.05</v>
      </c>
      <c r="O4341" s="6">
        <v>49.84</v>
      </c>
      <c r="P4341" s="6">
        <v>946.93</v>
      </c>
      <c r="Q4341" s="6">
        <v>649.92999999999995</v>
      </c>
      <c r="R4341" s="6">
        <v>297</v>
      </c>
      <c r="S4341" s="6">
        <v>361.34</v>
      </c>
      <c r="T4341" t="s">
        <v>77</v>
      </c>
      <c r="U4341">
        <v>3</v>
      </c>
      <c r="V4341" t="s">
        <v>50</v>
      </c>
      <c r="W4341" t="s">
        <v>51</v>
      </c>
      <c r="X4341">
        <v>2025</v>
      </c>
      <c r="Y4341" t="s">
        <v>52</v>
      </c>
      <c r="Z4341" s="8">
        <v>0.31359999999999999</v>
      </c>
    </row>
    <row r="4342" spans="1:26" x14ac:dyDescent="0.3">
      <c r="A4342" t="s">
        <v>9703</v>
      </c>
      <c r="B4342" s="4">
        <v>45391</v>
      </c>
      <c r="C4342" t="s">
        <v>1611</v>
      </c>
      <c r="D4342" t="s">
        <v>9704</v>
      </c>
      <c r="E4342" t="s">
        <v>56</v>
      </c>
      <c r="F4342" t="s">
        <v>57</v>
      </c>
      <c r="G4342" t="s">
        <v>31</v>
      </c>
      <c r="H4342" t="s">
        <v>58</v>
      </c>
      <c r="I4342" t="s">
        <v>33</v>
      </c>
      <c r="J4342" t="s">
        <v>48</v>
      </c>
      <c r="K4342" t="s">
        <v>76</v>
      </c>
      <c r="L4342">
        <v>1</v>
      </c>
      <c r="M4342" s="6">
        <v>2611.66</v>
      </c>
      <c r="N4342" s="8">
        <v>0.15</v>
      </c>
      <c r="O4342" s="6">
        <v>391.75</v>
      </c>
      <c r="P4342" s="6">
        <v>2219.91</v>
      </c>
      <c r="Q4342" s="6">
        <v>1803.65</v>
      </c>
      <c r="R4342" s="6">
        <v>416.26</v>
      </c>
      <c r="S4342" s="6">
        <v>265.2</v>
      </c>
      <c r="T4342" t="s">
        <v>77</v>
      </c>
      <c r="U4342">
        <v>4</v>
      </c>
      <c r="V4342" t="s">
        <v>37</v>
      </c>
      <c r="W4342" t="s">
        <v>38</v>
      </c>
      <c r="X4342">
        <v>2024</v>
      </c>
      <c r="Y4342" t="s">
        <v>39</v>
      </c>
      <c r="Z4342" s="8">
        <v>0.1875</v>
      </c>
    </row>
    <row r="4343" spans="1:26" x14ac:dyDescent="0.3">
      <c r="A4343" t="s">
        <v>9705</v>
      </c>
      <c r="B4343" s="4">
        <v>45350</v>
      </c>
      <c r="C4343" t="s">
        <v>1012</v>
      </c>
      <c r="D4343" t="s">
        <v>9706</v>
      </c>
      <c r="E4343" t="s">
        <v>56</v>
      </c>
      <c r="F4343" t="s">
        <v>57</v>
      </c>
      <c r="G4343" t="s">
        <v>110</v>
      </c>
      <c r="H4343" t="s">
        <v>281</v>
      </c>
      <c r="I4343" t="s">
        <v>33</v>
      </c>
      <c r="J4343" t="s">
        <v>34</v>
      </c>
      <c r="K4343" t="s">
        <v>49</v>
      </c>
      <c r="L4343">
        <v>1</v>
      </c>
      <c r="M4343" s="6">
        <v>850.64</v>
      </c>
      <c r="N4343" s="8">
        <v>0.05</v>
      </c>
      <c r="O4343" s="6">
        <v>42.53</v>
      </c>
      <c r="P4343" s="6">
        <v>808.11</v>
      </c>
      <c r="Q4343" s="6">
        <v>482.65</v>
      </c>
      <c r="R4343" s="6">
        <v>325.45999999999998</v>
      </c>
      <c r="S4343" s="6">
        <v>175.45</v>
      </c>
      <c r="T4343" t="s">
        <v>36</v>
      </c>
      <c r="U4343">
        <v>2</v>
      </c>
      <c r="V4343" t="s">
        <v>171</v>
      </c>
      <c r="W4343" t="s">
        <v>51</v>
      </c>
      <c r="X4343">
        <v>2024</v>
      </c>
      <c r="Y4343" t="s">
        <v>214</v>
      </c>
      <c r="Z4343" s="8">
        <v>0.4027</v>
      </c>
    </row>
    <row r="4344" spans="1:26" x14ac:dyDescent="0.3">
      <c r="A4344" t="s">
        <v>9707</v>
      </c>
      <c r="B4344" s="4">
        <v>45799</v>
      </c>
      <c r="C4344" t="s">
        <v>2123</v>
      </c>
      <c r="D4344" t="s">
        <v>9708</v>
      </c>
      <c r="E4344" t="s">
        <v>67</v>
      </c>
      <c r="F4344" t="s">
        <v>68</v>
      </c>
      <c r="G4344" t="s">
        <v>31</v>
      </c>
      <c r="H4344" t="s">
        <v>58</v>
      </c>
      <c r="I4344" t="s">
        <v>33</v>
      </c>
      <c r="J4344" t="s">
        <v>48</v>
      </c>
      <c r="K4344" t="s">
        <v>49</v>
      </c>
      <c r="L4344">
        <v>1</v>
      </c>
      <c r="M4344" s="6">
        <v>1725.08</v>
      </c>
      <c r="N4344" s="8">
        <v>0.15</v>
      </c>
      <c r="O4344" s="6">
        <v>258.76</v>
      </c>
      <c r="P4344" s="6">
        <v>1466.32</v>
      </c>
      <c r="Q4344" s="6">
        <v>918.21</v>
      </c>
      <c r="R4344" s="6">
        <v>548.11</v>
      </c>
      <c r="S4344" s="6">
        <v>233.61</v>
      </c>
      <c r="T4344" t="s">
        <v>36</v>
      </c>
      <c r="U4344">
        <v>5</v>
      </c>
      <c r="V4344" t="s">
        <v>103</v>
      </c>
      <c r="W4344" t="s">
        <v>38</v>
      </c>
      <c r="X4344">
        <v>2025</v>
      </c>
      <c r="Y4344" t="s">
        <v>167</v>
      </c>
      <c r="Z4344" s="8">
        <v>0.37380000000000002</v>
      </c>
    </row>
    <row r="4345" spans="1:26" x14ac:dyDescent="0.3">
      <c r="A4345" t="s">
        <v>9709</v>
      </c>
      <c r="B4345" s="4">
        <v>45549</v>
      </c>
      <c r="C4345" t="s">
        <v>4289</v>
      </c>
      <c r="D4345" t="s">
        <v>9710</v>
      </c>
      <c r="E4345" t="s">
        <v>56</v>
      </c>
      <c r="F4345" t="s">
        <v>74</v>
      </c>
      <c r="G4345" t="s">
        <v>132</v>
      </c>
      <c r="H4345" t="s">
        <v>228</v>
      </c>
      <c r="I4345" t="s">
        <v>33</v>
      </c>
      <c r="J4345" t="s">
        <v>59</v>
      </c>
      <c r="K4345" t="s">
        <v>35</v>
      </c>
      <c r="L4345">
        <v>2</v>
      </c>
      <c r="M4345" s="6">
        <v>1240.3499999999999</v>
      </c>
      <c r="N4345" s="8">
        <v>0.1</v>
      </c>
      <c r="O4345" s="6">
        <v>248.07</v>
      </c>
      <c r="P4345" s="6">
        <v>2232.63</v>
      </c>
      <c r="Q4345" s="6">
        <v>1575.28</v>
      </c>
      <c r="R4345" s="6">
        <v>657.35</v>
      </c>
      <c r="S4345" s="6">
        <v>258.11</v>
      </c>
      <c r="T4345" t="s">
        <v>117</v>
      </c>
      <c r="U4345">
        <v>9</v>
      </c>
      <c r="V4345" t="s">
        <v>61</v>
      </c>
      <c r="W4345" t="s">
        <v>62</v>
      </c>
      <c r="X4345">
        <v>2024</v>
      </c>
      <c r="Y4345" t="s">
        <v>63</v>
      </c>
      <c r="Z4345" s="8">
        <v>0.2944</v>
      </c>
    </row>
    <row r="4346" spans="1:26" x14ac:dyDescent="0.3">
      <c r="A4346" t="s">
        <v>9711</v>
      </c>
      <c r="B4346" s="4">
        <v>45704</v>
      </c>
      <c r="C4346" t="s">
        <v>2421</v>
      </c>
      <c r="D4346" t="s">
        <v>9712</v>
      </c>
      <c r="E4346" t="s">
        <v>67</v>
      </c>
      <c r="F4346" t="s">
        <v>158</v>
      </c>
      <c r="G4346" t="s">
        <v>31</v>
      </c>
      <c r="H4346" t="s">
        <v>32</v>
      </c>
      <c r="I4346" t="s">
        <v>116</v>
      </c>
      <c r="J4346" t="s">
        <v>48</v>
      </c>
      <c r="K4346" t="s">
        <v>35</v>
      </c>
      <c r="L4346">
        <v>1</v>
      </c>
      <c r="M4346" s="6">
        <v>813.66</v>
      </c>
      <c r="N4346" s="8">
        <v>0.05</v>
      </c>
      <c r="O4346" s="6">
        <v>40.68</v>
      </c>
      <c r="P4346" s="6">
        <v>772.98</v>
      </c>
      <c r="Q4346" s="6">
        <v>578.89</v>
      </c>
      <c r="R4346" s="6">
        <v>194.09</v>
      </c>
      <c r="S4346" s="6">
        <v>73.34</v>
      </c>
      <c r="T4346" t="s">
        <v>36</v>
      </c>
      <c r="U4346">
        <v>2</v>
      </c>
      <c r="V4346" t="s">
        <v>171</v>
      </c>
      <c r="W4346" t="s">
        <v>51</v>
      </c>
      <c r="X4346">
        <v>2025</v>
      </c>
      <c r="Y4346" t="s">
        <v>172</v>
      </c>
      <c r="Z4346" s="8">
        <v>0.25109999999999999</v>
      </c>
    </row>
    <row r="4347" spans="1:26" x14ac:dyDescent="0.3">
      <c r="A4347" t="s">
        <v>9713</v>
      </c>
      <c r="B4347" s="4">
        <v>45743</v>
      </c>
      <c r="C4347" t="s">
        <v>3920</v>
      </c>
      <c r="D4347" t="s">
        <v>9714</v>
      </c>
      <c r="E4347" t="s">
        <v>56</v>
      </c>
      <c r="F4347" t="s">
        <v>57</v>
      </c>
      <c r="G4347" t="s">
        <v>132</v>
      </c>
      <c r="H4347" t="s">
        <v>252</v>
      </c>
      <c r="I4347" t="s">
        <v>75</v>
      </c>
      <c r="J4347" t="s">
        <v>48</v>
      </c>
      <c r="K4347" t="s">
        <v>35</v>
      </c>
      <c r="L4347">
        <v>1</v>
      </c>
      <c r="M4347" s="6">
        <v>1310.23</v>
      </c>
      <c r="N4347" s="8">
        <v>0.25</v>
      </c>
      <c r="O4347" s="6">
        <v>327.56</v>
      </c>
      <c r="P4347" s="6">
        <v>982.67</v>
      </c>
      <c r="Q4347" s="6">
        <v>749.26</v>
      </c>
      <c r="R4347" s="6">
        <v>233.41</v>
      </c>
      <c r="S4347" s="6">
        <v>378.58</v>
      </c>
      <c r="T4347" t="s">
        <v>77</v>
      </c>
      <c r="U4347">
        <v>3</v>
      </c>
      <c r="V4347" t="s">
        <v>50</v>
      </c>
      <c r="W4347" t="s">
        <v>51</v>
      </c>
      <c r="X4347">
        <v>2025</v>
      </c>
      <c r="Y4347" t="s">
        <v>52</v>
      </c>
      <c r="Z4347" s="8">
        <v>0.23749999999999999</v>
      </c>
    </row>
    <row r="4348" spans="1:26" x14ac:dyDescent="0.3">
      <c r="A4348" t="s">
        <v>9715</v>
      </c>
      <c r="B4348" s="4">
        <v>45356</v>
      </c>
      <c r="C4348" t="s">
        <v>4507</v>
      </c>
      <c r="D4348" t="s">
        <v>9716</v>
      </c>
      <c r="E4348" t="s">
        <v>29</v>
      </c>
      <c r="F4348" t="s">
        <v>141</v>
      </c>
      <c r="G4348" t="s">
        <v>69</v>
      </c>
      <c r="H4348" t="s">
        <v>70</v>
      </c>
      <c r="I4348" t="s">
        <v>75</v>
      </c>
      <c r="J4348" t="s">
        <v>59</v>
      </c>
      <c r="K4348" t="s">
        <v>35</v>
      </c>
      <c r="L4348">
        <v>1</v>
      </c>
      <c r="M4348" s="6">
        <v>1346.21</v>
      </c>
      <c r="N4348" s="8">
        <v>0.05</v>
      </c>
      <c r="O4348" s="6">
        <v>67.31</v>
      </c>
      <c r="P4348" s="6">
        <v>1278.9000000000001</v>
      </c>
      <c r="Q4348" s="6">
        <v>875.96</v>
      </c>
      <c r="R4348" s="6">
        <v>402.94</v>
      </c>
      <c r="S4348" s="6">
        <v>203.66</v>
      </c>
      <c r="T4348" t="s">
        <v>77</v>
      </c>
      <c r="U4348">
        <v>3</v>
      </c>
      <c r="V4348" t="s">
        <v>50</v>
      </c>
      <c r="W4348" t="s">
        <v>51</v>
      </c>
      <c r="X4348">
        <v>2024</v>
      </c>
      <c r="Y4348" t="s">
        <v>78</v>
      </c>
      <c r="Z4348" s="8">
        <v>0.31509999999999999</v>
      </c>
    </row>
    <row r="4349" spans="1:26" x14ac:dyDescent="0.3">
      <c r="A4349" t="s">
        <v>9717</v>
      </c>
      <c r="B4349" s="4">
        <v>45886</v>
      </c>
      <c r="C4349" t="s">
        <v>3208</v>
      </c>
      <c r="D4349" t="s">
        <v>9718</v>
      </c>
      <c r="E4349" t="s">
        <v>43</v>
      </c>
      <c r="F4349" t="s">
        <v>273</v>
      </c>
      <c r="G4349" t="s">
        <v>31</v>
      </c>
      <c r="H4349" t="s">
        <v>96</v>
      </c>
      <c r="I4349" t="s">
        <v>33</v>
      </c>
      <c r="J4349" t="s">
        <v>34</v>
      </c>
      <c r="K4349" t="s">
        <v>35</v>
      </c>
      <c r="L4349">
        <v>1</v>
      </c>
      <c r="M4349" s="6">
        <v>2269.1</v>
      </c>
      <c r="N4349" s="8">
        <v>0.25</v>
      </c>
      <c r="O4349" s="6">
        <v>567.28</v>
      </c>
      <c r="P4349" s="6">
        <v>1701.82</v>
      </c>
      <c r="Q4349" s="6">
        <v>1158.46</v>
      </c>
      <c r="R4349" s="6">
        <v>543.36</v>
      </c>
      <c r="S4349" s="6">
        <v>220.84</v>
      </c>
      <c r="T4349" t="s">
        <v>77</v>
      </c>
      <c r="U4349">
        <v>8</v>
      </c>
      <c r="V4349" t="s">
        <v>118</v>
      </c>
      <c r="W4349" t="s">
        <v>62</v>
      </c>
      <c r="X4349">
        <v>2025</v>
      </c>
      <c r="Y4349" t="s">
        <v>277</v>
      </c>
      <c r="Z4349" s="8">
        <v>0.31929999999999997</v>
      </c>
    </row>
    <row r="4350" spans="1:26" x14ac:dyDescent="0.3">
      <c r="A4350" t="s">
        <v>9719</v>
      </c>
      <c r="B4350" s="4">
        <v>45445</v>
      </c>
      <c r="C4350" t="s">
        <v>810</v>
      </c>
      <c r="D4350" t="s">
        <v>9720</v>
      </c>
      <c r="E4350" t="s">
        <v>108</v>
      </c>
      <c r="F4350" t="s">
        <v>109</v>
      </c>
      <c r="G4350" t="s">
        <v>31</v>
      </c>
      <c r="H4350" t="s">
        <v>32</v>
      </c>
      <c r="I4350" t="s">
        <v>75</v>
      </c>
      <c r="J4350" t="s">
        <v>59</v>
      </c>
      <c r="K4350" t="s">
        <v>60</v>
      </c>
      <c r="L4350">
        <v>1</v>
      </c>
      <c r="M4350" s="6">
        <v>2609.81</v>
      </c>
      <c r="N4350" s="8">
        <v>0.1</v>
      </c>
      <c r="O4350" s="6">
        <v>260.98</v>
      </c>
      <c r="P4350" s="6">
        <v>2348.83</v>
      </c>
      <c r="Q4350" s="6">
        <v>1770.71</v>
      </c>
      <c r="R4350" s="6">
        <v>578.12</v>
      </c>
      <c r="S4350" s="6">
        <v>142.53</v>
      </c>
      <c r="T4350" t="s">
        <v>36</v>
      </c>
      <c r="U4350">
        <v>6</v>
      </c>
      <c r="V4350" t="s">
        <v>189</v>
      </c>
      <c r="W4350" t="s">
        <v>38</v>
      </c>
      <c r="X4350">
        <v>2024</v>
      </c>
      <c r="Y4350" t="s">
        <v>190</v>
      </c>
      <c r="Z4350" s="8">
        <v>0.24610000000000001</v>
      </c>
    </row>
    <row r="4351" spans="1:26" x14ac:dyDescent="0.3">
      <c r="A4351" t="s">
        <v>9721</v>
      </c>
      <c r="B4351" s="4">
        <v>45557</v>
      </c>
      <c r="C4351" t="s">
        <v>892</v>
      </c>
      <c r="D4351" t="s">
        <v>9722</v>
      </c>
      <c r="E4351" t="s">
        <v>56</v>
      </c>
      <c r="F4351" t="s">
        <v>238</v>
      </c>
      <c r="G4351" t="s">
        <v>31</v>
      </c>
      <c r="H4351" t="s">
        <v>195</v>
      </c>
      <c r="I4351" t="s">
        <v>75</v>
      </c>
      <c r="J4351" t="s">
        <v>59</v>
      </c>
      <c r="K4351" t="s">
        <v>35</v>
      </c>
      <c r="L4351">
        <v>3</v>
      </c>
      <c r="M4351" s="6">
        <v>1278.4000000000001</v>
      </c>
      <c r="N4351" s="8">
        <v>0.1</v>
      </c>
      <c r="O4351" s="6">
        <v>383.52</v>
      </c>
      <c r="P4351" s="6">
        <v>3451.68</v>
      </c>
      <c r="Q4351" s="6">
        <v>2196.3000000000002</v>
      </c>
      <c r="R4351" s="6">
        <v>1255.3800000000001</v>
      </c>
      <c r="S4351" s="6">
        <v>442.45</v>
      </c>
      <c r="T4351" t="s">
        <v>36</v>
      </c>
      <c r="U4351">
        <v>9</v>
      </c>
      <c r="V4351" t="s">
        <v>61</v>
      </c>
      <c r="W4351" t="s">
        <v>62</v>
      </c>
      <c r="X4351">
        <v>2024</v>
      </c>
      <c r="Y4351" t="s">
        <v>63</v>
      </c>
      <c r="Z4351" s="8">
        <v>0.36370000000000002</v>
      </c>
    </row>
    <row r="4352" spans="1:26" x14ac:dyDescent="0.3">
      <c r="A4352" t="s">
        <v>9723</v>
      </c>
      <c r="B4352" s="4">
        <v>45370</v>
      </c>
      <c r="C4352" t="s">
        <v>5026</v>
      </c>
      <c r="D4352" t="s">
        <v>9724</v>
      </c>
      <c r="E4352" t="s">
        <v>43</v>
      </c>
      <c r="F4352" t="s">
        <v>44</v>
      </c>
      <c r="G4352" t="s">
        <v>132</v>
      </c>
      <c r="H4352" t="s">
        <v>228</v>
      </c>
      <c r="I4352" t="s">
        <v>75</v>
      </c>
      <c r="J4352" t="s">
        <v>59</v>
      </c>
      <c r="K4352" t="s">
        <v>35</v>
      </c>
      <c r="L4352">
        <v>2</v>
      </c>
      <c r="M4352" s="6">
        <v>1537.17</v>
      </c>
      <c r="N4352" s="8">
        <v>0.2</v>
      </c>
      <c r="O4352" s="6">
        <v>614.87</v>
      </c>
      <c r="P4352" s="6">
        <v>2459.4699999999998</v>
      </c>
      <c r="Q4352" s="6">
        <v>1718.47</v>
      </c>
      <c r="R4352" s="6">
        <v>741</v>
      </c>
      <c r="S4352" s="6">
        <v>311.14</v>
      </c>
      <c r="T4352" t="s">
        <v>36</v>
      </c>
      <c r="U4352">
        <v>3</v>
      </c>
      <c r="V4352" t="s">
        <v>50</v>
      </c>
      <c r="W4352" t="s">
        <v>51</v>
      </c>
      <c r="X4352">
        <v>2024</v>
      </c>
      <c r="Y4352" t="s">
        <v>78</v>
      </c>
      <c r="Z4352" s="8">
        <v>0.30130000000000001</v>
      </c>
    </row>
    <row r="4353" spans="1:26" x14ac:dyDescent="0.3">
      <c r="A4353" t="s">
        <v>9725</v>
      </c>
      <c r="B4353" s="4">
        <v>45606</v>
      </c>
      <c r="C4353" t="s">
        <v>743</v>
      </c>
      <c r="D4353" t="s">
        <v>9726</v>
      </c>
      <c r="E4353" t="s">
        <v>67</v>
      </c>
      <c r="F4353" t="s">
        <v>158</v>
      </c>
      <c r="G4353" t="s">
        <v>132</v>
      </c>
      <c r="H4353" t="s">
        <v>154</v>
      </c>
      <c r="I4353" t="s">
        <v>47</v>
      </c>
      <c r="J4353" t="s">
        <v>59</v>
      </c>
      <c r="K4353" t="s">
        <v>76</v>
      </c>
      <c r="L4353">
        <v>3</v>
      </c>
      <c r="M4353" s="6">
        <v>1524.52</v>
      </c>
      <c r="N4353" s="8">
        <v>0</v>
      </c>
      <c r="O4353" s="6">
        <v>0</v>
      </c>
      <c r="P4353" s="6">
        <v>4573.5600000000004</v>
      </c>
      <c r="Q4353" s="6">
        <v>3661.93</v>
      </c>
      <c r="R4353" s="6">
        <v>911.63</v>
      </c>
      <c r="S4353" s="6">
        <v>374.44</v>
      </c>
      <c r="T4353" t="s">
        <v>36</v>
      </c>
      <c r="U4353">
        <v>11</v>
      </c>
      <c r="V4353" t="s">
        <v>124</v>
      </c>
      <c r="W4353" t="s">
        <v>85</v>
      </c>
      <c r="X4353">
        <v>2024</v>
      </c>
      <c r="Y4353" t="s">
        <v>125</v>
      </c>
      <c r="Z4353" s="8">
        <v>0.1993</v>
      </c>
    </row>
    <row r="4354" spans="1:26" x14ac:dyDescent="0.3">
      <c r="A4354" t="s">
        <v>9727</v>
      </c>
      <c r="B4354" s="4">
        <v>45953</v>
      </c>
      <c r="C4354" t="s">
        <v>1403</v>
      </c>
      <c r="D4354" t="s">
        <v>9728</v>
      </c>
      <c r="E4354" t="s">
        <v>56</v>
      </c>
      <c r="F4354" t="s">
        <v>74</v>
      </c>
      <c r="G4354" t="s">
        <v>45</v>
      </c>
      <c r="H4354" t="s">
        <v>32</v>
      </c>
      <c r="I4354" t="s">
        <v>116</v>
      </c>
      <c r="J4354" t="s">
        <v>59</v>
      </c>
      <c r="K4354" t="s">
        <v>76</v>
      </c>
      <c r="L4354">
        <v>1</v>
      </c>
      <c r="M4354" s="6">
        <v>1676.43</v>
      </c>
      <c r="N4354" s="8">
        <v>0.1</v>
      </c>
      <c r="O4354" s="6">
        <v>167.64</v>
      </c>
      <c r="P4354" s="6">
        <v>1508.79</v>
      </c>
      <c r="Q4354" s="6">
        <v>1140.46</v>
      </c>
      <c r="R4354" s="6">
        <v>368.33</v>
      </c>
      <c r="S4354" s="6">
        <v>303.81</v>
      </c>
      <c r="T4354" t="s">
        <v>36</v>
      </c>
      <c r="U4354">
        <v>10</v>
      </c>
      <c r="V4354" t="s">
        <v>146</v>
      </c>
      <c r="W4354" t="s">
        <v>85</v>
      </c>
      <c r="X4354">
        <v>2025</v>
      </c>
      <c r="Y4354" t="s">
        <v>147</v>
      </c>
      <c r="Z4354" s="8">
        <v>0.24410000000000001</v>
      </c>
    </row>
    <row r="4355" spans="1:26" x14ac:dyDescent="0.3">
      <c r="A4355" t="s">
        <v>9729</v>
      </c>
      <c r="B4355" s="4">
        <v>45851</v>
      </c>
      <c r="C4355" t="s">
        <v>649</v>
      </c>
      <c r="D4355" t="s">
        <v>9730</v>
      </c>
      <c r="E4355" t="s">
        <v>43</v>
      </c>
      <c r="F4355" t="s">
        <v>273</v>
      </c>
      <c r="G4355" t="s">
        <v>31</v>
      </c>
      <c r="H4355" t="s">
        <v>58</v>
      </c>
      <c r="I4355" t="s">
        <v>75</v>
      </c>
      <c r="J4355" t="s">
        <v>34</v>
      </c>
      <c r="K4355" t="s">
        <v>49</v>
      </c>
      <c r="L4355">
        <v>2</v>
      </c>
      <c r="M4355" s="6">
        <v>1094.6400000000001</v>
      </c>
      <c r="N4355" s="8">
        <v>0.05</v>
      </c>
      <c r="O4355" s="6">
        <v>109.46</v>
      </c>
      <c r="P4355" s="6">
        <v>2079.8200000000002</v>
      </c>
      <c r="Q4355" s="6">
        <v>1319.06</v>
      </c>
      <c r="R4355" s="6">
        <v>760.76</v>
      </c>
      <c r="S4355" s="6">
        <v>271.83</v>
      </c>
      <c r="T4355" t="s">
        <v>117</v>
      </c>
      <c r="U4355">
        <v>7</v>
      </c>
      <c r="V4355" t="s">
        <v>179</v>
      </c>
      <c r="W4355" t="s">
        <v>62</v>
      </c>
      <c r="X4355">
        <v>2025</v>
      </c>
      <c r="Y4355" t="s">
        <v>208</v>
      </c>
      <c r="Z4355" s="8">
        <v>0.36580000000000001</v>
      </c>
    </row>
    <row r="4356" spans="1:26" x14ac:dyDescent="0.3">
      <c r="A4356" t="s">
        <v>9731</v>
      </c>
      <c r="B4356" s="4">
        <v>45539</v>
      </c>
      <c r="C4356" t="s">
        <v>450</v>
      </c>
      <c r="D4356" t="s">
        <v>9732</v>
      </c>
      <c r="E4356" t="s">
        <v>67</v>
      </c>
      <c r="F4356" t="s">
        <v>82</v>
      </c>
      <c r="G4356" t="s">
        <v>132</v>
      </c>
      <c r="H4356" t="s">
        <v>252</v>
      </c>
      <c r="I4356" t="s">
        <v>33</v>
      </c>
      <c r="J4356" t="s">
        <v>59</v>
      </c>
      <c r="K4356" t="s">
        <v>35</v>
      </c>
      <c r="L4356">
        <v>2</v>
      </c>
      <c r="M4356" s="6">
        <v>1482.04</v>
      </c>
      <c r="N4356" s="8">
        <v>0.25</v>
      </c>
      <c r="O4356" s="6">
        <v>741.02</v>
      </c>
      <c r="P4356" s="6">
        <v>2223.06</v>
      </c>
      <c r="Q4356" s="6">
        <v>1803.63</v>
      </c>
      <c r="R4356" s="6">
        <v>419.43</v>
      </c>
      <c r="S4356" s="6">
        <v>231.82</v>
      </c>
      <c r="T4356" t="s">
        <v>36</v>
      </c>
      <c r="U4356">
        <v>9</v>
      </c>
      <c r="V4356" t="s">
        <v>61</v>
      </c>
      <c r="W4356" t="s">
        <v>62</v>
      </c>
      <c r="X4356">
        <v>2024</v>
      </c>
      <c r="Y4356" t="s">
        <v>63</v>
      </c>
      <c r="Z4356" s="8">
        <v>0.18870000000000001</v>
      </c>
    </row>
    <row r="4357" spans="1:26" x14ac:dyDescent="0.3">
      <c r="A4357" t="s">
        <v>9733</v>
      </c>
      <c r="B4357" s="4">
        <v>45901</v>
      </c>
      <c r="C4357" t="s">
        <v>1186</v>
      </c>
      <c r="D4357" t="s">
        <v>9734</v>
      </c>
      <c r="E4357" t="s">
        <v>56</v>
      </c>
      <c r="F4357" t="s">
        <v>238</v>
      </c>
      <c r="G4357" t="s">
        <v>132</v>
      </c>
      <c r="H4357" t="s">
        <v>154</v>
      </c>
      <c r="I4357" t="s">
        <v>33</v>
      </c>
      <c r="J4357" t="s">
        <v>34</v>
      </c>
      <c r="K4357" t="s">
        <v>49</v>
      </c>
      <c r="L4357">
        <v>1</v>
      </c>
      <c r="M4357" s="6">
        <v>2196.3000000000002</v>
      </c>
      <c r="N4357" s="8">
        <v>0.2</v>
      </c>
      <c r="O4357" s="6">
        <v>439.26</v>
      </c>
      <c r="P4357" s="6">
        <v>1757.04</v>
      </c>
      <c r="Q4357" s="6">
        <v>1033.1300000000001</v>
      </c>
      <c r="R4357" s="6">
        <v>723.91</v>
      </c>
      <c r="S4357" s="6">
        <v>203.34</v>
      </c>
      <c r="T4357" t="s">
        <v>36</v>
      </c>
      <c r="U4357">
        <v>9</v>
      </c>
      <c r="V4357" t="s">
        <v>61</v>
      </c>
      <c r="W4357" t="s">
        <v>62</v>
      </c>
      <c r="X4357">
        <v>2025</v>
      </c>
      <c r="Y4357" t="s">
        <v>97</v>
      </c>
      <c r="Z4357" s="8">
        <v>0.41199999999999998</v>
      </c>
    </row>
    <row r="4358" spans="1:26" x14ac:dyDescent="0.3">
      <c r="A4358" t="s">
        <v>9735</v>
      </c>
      <c r="B4358" s="4">
        <v>45705</v>
      </c>
      <c r="C4358" t="s">
        <v>884</v>
      </c>
      <c r="D4358" t="s">
        <v>9736</v>
      </c>
      <c r="E4358" t="s">
        <v>43</v>
      </c>
      <c r="F4358" t="s">
        <v>101</v>
      </c>
      <c r="G4358" t="s">
        <v>31</v>
      </c>
      <c r="H4358" t="s">
        <v>32</v>
      </c>
      <c r="I4358" t="s">
        <v>75</v>
      </c>
      <c r="J4358" t="s">
        <v>59</v>
      </c>
      <c r="K4358" t="s">
        <v>102</v>
      </c>
      <c r="L4358">
        <v>2</v>
      </c>
      <c r="M4358" s="6">
        <v>878.3</v>
      </c>
      <c r="N4358" s="8">
        <v>0.1</v>
      </c>
      <c r="O4358" s="6">
        <v>175.66</v>
      </c>
      <c r="P4358" s="6">
        <v>1580.94</v>
      </c>
      <c r="Q4358" s="6">
        <v>1128.03</v>
      </c>
      <c r="R4358" s="6">
        <v>452.91</v>
      </c>
      <c r="S4358" s="6">
        <v>143.12</v>
      </c>
      <c r="T4358" t="s">
        <v>117</v>
      </c>
      <c r="U4358">
        <v>2</v>
      </c>
      <c r="V4358" t="s">
        <v>171</v>
      </c>
      <c r="W4358" t="s">
        <v>51</v>
      </c>
      <c r="X4358">
        <v>2025</v>
      </c>
      <c r="Y4358" t="s">
        <v>172</v>
      </c>
      <c r="Z4358" s="8">
        <v>0.28649999999999998</v>
      </c>
    </row>
    <row r="4359" spans="1:26" x14ac:dyDescent="0.3">
      <c r="A4359" t="s">
        <v>9737</v>
      </c>
      <c r="B4359" s="4">
        <v>45316</v>
      </c>
      <c r="C4359" t="s">
        <v>4507</v>
      </c>
      <c r="D4359" t="s">
        <v>9738</v>
      </c>
      <c r="E4359" t="s">
        <v>29</v>
      </c>
      <c r="F4359" t="s">
        <v>30</v>
      </c>
      <c r="G4359" t="s">
        <v>110</v>
      </c>
      <c r="H4359" t="s">
        <v>166</v>
      </c>
      <c r="I4359" t="s">
        <v>47</v>
      </c>
      <c r="J4359" t="s">
        <v>48</v>
      </c>
      <c r="K4359" t="s">
        <v>60</v>
      </c>
      <c r="L4359">
        <v>1</v>
      </c>
      <c r="M4359" s="6">
        <v>1479.57</v>
      </c>
      <c r="N4359" s="8">
        <v>0.05</v>
      </c>
      <c r="O4359" s="6">
        <v>73.98</v>
      </c>
      <c r="P4359" s="6">
        <v>1405.59</v>
      </c>
      <c r="Q4359" s="6">
        <v>816.11</v>
      </c>
      <c r="R4359" s="6">
        <v>589.48</v>
      </c>
      <c r="S4359" s="6">
        <v>72.069999999999993</v>
      </c>
      <c r="T4359" t="s">
        <v>36</v>
      </c>
      <c r="U4359">
        <v>1</v>
      </c>
      <c r="V4359" t="s">
        <v>91</v>
      </c>
      <c r="W4359" t="s">
        <v>51</v>
      </c>
      <c r="X4359">
        <v>2024</v>
      </c>
      <c r="Y4359" t="s">
        <v>92</v>
      </c>
      <c r="Z4359" s="8">
        <v>0.4194</v>
      </c>
    </row>
    <row r="4360" spans="1:26" x14ac:dyDescent="0.3">
      <c r="A4360" t="s">
        <v>9739</v>
      </c>
      <c r="B4360" s="4">
        <v>45575</v>
      </c>
      <c r="C4360" t="s">
        <v>4390</v>
      </c>
      <c r="D4360" t="s">
        <v>9740</v>
      </c>
      <c r="E4360" t="s">
        <v>29</v>
      </c>
      <c r="F4360" t="s">
        <v>242</v>
      </c>
      <c r="G4360" t="s">
        <v>69</v>
      </c>
      <c r="H4360" t="s">
        <v>70</v>
      </c>
      <c r="I4360" t="s">
        <v>75</v>
      </c>
      <c r="J4360" t="s">
        <v>59</v>
      </c>
      <c r="K4360" t="s">
        <v>49</v>
      </c>
      <c r="L4360">
        <v>1</v>
      </c>
      <c r="M4360" s="6">
        <v>2464.77</v>
      </c>
      <c r="N4360" s="8">
        <v>0.1</v>
      </c>
      <c r="O4360" s="6">
        <v>246.48</v>
      </c>
      <c r="P4360" s="6">
        <v>2218.29</v>
      </c>
      <c r="Q4360" s="6">
        <v>1802.59</v>
      </c>
      <c r="R4360" s="6">
        <v>415.7</v>
      </c>
      <c r="S4360" s="6">
        <v>40.200000000000003</v>
      </c>
      <c r="T4360" t="s">
        <v>77</v>
      </c>
      <c r="U4360">
        <v>10</v>
      </c>
      <c r="V4360" t="s">
        <v>146</v>
      </c>
      <c r="W4360" t="s">
        <v>85</v>
      </c>
      <c r="X4360">
        <v>2024</v>
      </c>
      <c r="Y4360" t="s">
        <v>184</v>
      </c>
      <c r="Z4360" s="8">
        <v>0.18740000000000001</v>
      </c>
    </row>
    <row r="4361" spans="1:26" x14ac:dyDescent="0.3">
      <c r="A4361" t="s">
        <v>9741</v>
      </c>
      <c r="B4361" s="4">
        <v>45740</v>
      </c>
      <c r="C4361" t="s">
        <v>5963</v>
      </c>
      <c r="D4361" t="s">
        <v>9742</v>
      </c>
      <c r="E4361" t="s">
        <v>108</v>
      </c>
      <c r="F4361" t="s">
        <v>145</v>
      </c>
      <c r="G4361" t="s">
        <v>69</v>
      </c>
      <c r="H4361" t="s">
        <v>83</v>
      </c>
      <c r="I4361" t="s">
        <v>47</v>
      </c>
      <c r="J4361" t="s">
        <v>59</v>
      </c>
      <c r="K4361" t="s">
        <v>76</v>
      </c>
      <c r="L4361">
        <v>1</v>
      </c>
      <c r="M4361" s="6">
        <v>2390.02</v>
      </c>
      <c r="N4361" s="8">
        <v>0.1</v>
      </c>
      <c r="O4361" s="6">
        <v>239</v>
      </c>
      <c r="P4361" s="6">
        <v>2151.02</v>
      </c>
      <c r="Q4361" s="6">
        <v>1680.47</v>
      </c>
      <c r="R4361" s="6">
        <v>470.55</v>
      </c>
      <c r="S4361" s="6">
        <v>126.79</v>
      </c>
      <c r="T4361" t="s">
        <v>36</v>
      </c>
      <c r="U4361">
        <v>3</v>
      </c>
      <c r="V4361" t="s">
        <v>50</v>
      </c>
      <c r="W4361" t="s">
        <v>51</v>
      </c>
      <c r="X4361">
        <v>2025</v>
      </c>
      <c r="Y4361" t="s">
        <v>52</v>
      </c>
      <c r="Z4361" s="8">
        <v>0.21879999999999999</v>
      </c>
    </row>
    <row r="4362" spans="1:26" x14ac:dyDescent="0.3">
      <c r="A4362" t="s">
        <v>9743</v>
      </c>
      <c r="B4362" s="4">
        <v>45592</v>
      </c>
      <c r="C4362" t="s">
        <v>362</v>
      </c>
      <c r="D4362" t="s">
        <v>9744</v>
      </c>
      <c r="E4362" t="s">
        <v>108</v>
      </c>
      <c r="F4362" t="s">
        <v>194</v>
      </c>
      <c r="G4362" t="s">
        <v>132</v>
      </c>
      <c r="H4362" t="s">
        <v>133</v>
      </c>
      <c r="I4362" t="s">
        <v>33</v>
      </c>
      <c r="J4362" t="s">
        <v>48</v>
      </c>
      <c r="K4362" t="s">
        <v>102</v>
      </c>
      <c r="L4362">
        <v>4</v>
      </c>
      <c r="M4362" s="6">
        <v>901.43</v>
      </c>
      <c r="N4362" s="8">
        <v>0.1</v>
      </c>
      <c r="O4362" s="6">
        <v>360.57</v>
      </c>
      <c r="P4362" s="6">
        <v>3245.15</v>
      </c>
      <c r="Q4362" s="6">
        <v>2488.5100000000002</v>
      </c>
      <c r="R4362" s="6">
        <v>756.64</v>
      </c>
      <c r="S4362" s="6">
        <v>89.4</v>
      </c>
      <c r="T4362" t="s">
        <v>36</v>
      </c>
      <c r="U4362">
        <v>10</v>
      </c>
      <c r="V4362" t="s">
        <v>146</v>
      </c>
      <c r="W4362" t="s">
        <v>85</v>
      </c>
      <c r="X4362">
        <v>2024</v>
      </c>
      <c r="Y4362" t="s">
        <v>184</v>
      </c>
      <c r="Z4362" s="8">
        <v>0.23319999999999999</v>
      </c>
    </row>
    <row r="4363" spans="1:26" x14ac:dyDescent="0.3">
      <c r="A4363" t="s">
        <v>9745</v>
      </c>
      <c r="B4363" s="4">
        <v>45359</v>
      </c>
      <c r="C4363" t="s">
        <v>4595</v>
      </c>
      <c r="D4363" t="s">
        <v>9746</v>
      </c>
      <c r="E4363" t="s">
        <v>43</v>
      </c>
      <c r="F4363" t="s">
        <v>101</v>
      </c>
      <c r="G4363" t="s">
        <v>132</v>
      </c>
      <c r="H4363" t="s">
        <v>133</v>
      </c>
      <c r="I4363" t="s">
        <v>75</v>
      </c>
      <c r="J4363" t="s">
        <v>59</v>
      </c>
      <c r="K4363" t="s">
        <v>60</v>
      </c>
      <c r="L4363">
        <v>3</v>
      </c>
      <c r="M4363" s="6">
        <v>870.1</v>
      </c>
      <c r="N4363" s="8">
        <v>0.15</v>
      </c>
      <c r="O4363" s="6">
        <v>391.54</v>
      </c>
      <c r="P4363" s="6">
        <v>2218.7600000000002</v>
      </c>
      <c r="Q4363" s="6">
        <v>1604.58</v>
      </c>
      <c r="R4363" s="6">
        <v>614.17999999999995</v>
      </c>
      <c r="S4363" s="6">
        <v>168.36</v>
      </c>
      <c r="T4363" t="s">
        <v>36</v>
      </c>
      <c r="U4363">
        <v>3</v>
      </c>
      <c r="V4363" t="s">
        <v>50</v>
      </c>
      <c r="W4363" t="s">
        <v>51</v>
      </c>
      <c r="X4363">
        <v>2024</v>
      </c>
      <c r="Y4363" t="s">
        <v>78</v>
      </c>
      <c r="Z4363" s="8">
        <v>0.27679999999999999</v>
      </c>
    </row>
    <row r="4364" spans="1:26" x14ac:dyDescent="0.3">
      <c r="A4364" t="s">
        <v>9747</v>
      </c>
      <c r="B4364" s="4">
        <v>45298</v>
      </c>
      <c r="C4364" t="s">
        <v>1186</v>
      </c>
      <c r="D4364" t="s">
        <v>9748</v>
      </c>
      <c r="E4364" t="s">
        <v>29</v>
      </c>
      <c r="F4364" t="s">
        <v>123</v>
      </c>
      <c r="G4364" t="s">
        <v>69</v>
      </c>
      <c r="H4364" t="s">
        <v>70</v>
      </c>
      <c r="I4364" t="s">
        <v>33</v>
      </c>
      <c r="J4364" t="s">
        <v>48</v>
      </c>
      <c r="K4364" t="s">
        <v>102</v>
      </c>
      <c r="L4364">
        <v>1</v>
      </c>
      <c r="M4364" s="6">
        <v>1455.68</v>
      </c>
      <c r="N4364" s="8">
        <v>0.05</v>
      </c>
      <c r="O4364" s="6">
        <v>72.78</v>
      </c>
      <c r="P4364" s="6">
        <v>1382.9</v>
      </c>
      <c r="Q4364" s="6">
        <v>1085.29</v>
      </c>
      <c r="R4364" s="6">
        <v>297.61</v>
      </c>
      <c r="S4364" s="6">
        <v>346.25</v>
      </c>
      <c r="T4364" t="s">
        <v>36</v>
      </c>
      <c r="U4364">
        <v>1</v>
      </c>
      <c r="V4364" t="s">
        <v>91</v>
      </c>
      <c r="W4364" t="s">
        <v>51</v>
      </c>
      <c r="X4364">
        <v>2024</v>
      </c>
      <c r="Y4364" t="s">
        <v>92</v>
      </c>
      <c r="Z4364" s="8">
        <v>0.2152</v>
      </c>
    </row>
    <row r="4365" spans="1:26" x14ac:dyDescent="0.3">
      <c r="A4365" t="s">
        <v>9749</v>
      </c>
      <c r="B4365" s="4">
        <v>45428</v>
      </c>
      <c r="C4365" t="s">
        <v>1206</v>
      </c>
      <c r="D4365" t="s">
        <v>9750</v>
      </c>
      <c r="E4365" t="s">
        <v>29</v>
      </c>
      <c r="F4365" t="s">
        <v>242</v>
      </c>
      <c r="G4365" t="s">
        <v>69</v>
      </c>
      <c r="H4365" t="s">
        <v>70</v>
      </c>
      <c r="I4365" t="s">
        <v>33</v>
      </c>
      <c r="J4365" t="s">
        <v>48</v>
      </c>
      <c r="K4365" t="s">
        <v>76</v>
      </c>
      <c r="L4365">
        <v>1</v>
      </c>
      <c r="M4365" s="6">
        <v>391.88</v>
      </c>
      <c r="N4365" s="8">
        <v>0.15</v>
      </c>
      <c r="O4365" s="6">
        <v>58.78</v>
      </c>
      <c r="P4365" s="6">
        <v>333.1</v>
      </c>
      <c r="Q4365" s="6">
        <v>263.52</v>
      </c>
      <c r="R4365" s="6">
        <v>69.58</v>
      </c>
      <c r="S4365" s="6">
        <v>224.12</v>
      </c>
      <c r="T4365" t="s">
        <v>36</v>
      </c>
      <c r="U4365">
        <v>5</v>
      </c>
      <c r="V4365" t="s">
        <v>103</v>
      </c>
      <c r="W4365" t="s">
        <v>38</v>
      </c>
      <c r="X4365">
        <v>2024</v>
      </c>
      <c r="Y4365" t="s">
        <v>104</v>
      </c>
      <c r="Z4365" s="8">
        <v>0.2089</v>
      </c>
    </row>
    <row r="4366" spans="1:26" x14ac:dyDescent="0.3">
      <c r="A4366" t="s">
        <v>9751</v>
      </c>
      <c r="B4366" s="4">
        <v>45455</v>
      </c>
      <c r="C4366" t="s">
        <v>2471</v>
      </c>
      <c r="D4366" t="s">
        <v>9752</v>
      </c>
      <c r="E4366" t="s">
        <v>108</v>
      </c>
      <c r="F4366" t="s">
        <v>364</v>
      </c>
      <c r="G4366" t="s">
        <v>31</v>
      </c>
      <c r="H4366" t="s">
        <v>195</v>
      </c>
      <c r="I4366" t="s">
        <v>116</v>
      </c>
      <c r="J4366" t="s">
        <v>59</v>
      </c>
      <c r="K4366" t="s">
        <v>35</v>
      </c>
      <c r="L4366">
        <v>2</v>
      </c>
      <c r="M4366" s="6">
        <v>3465.67</v>
      </c>
      <c r="N4366" s="8">
        <v>0.15</v>
      </c>
      <c r="O4366" s="6">
        <v>1039.7</v>
      </c>
      <c r="P4366" s="6">
        <v>5891.64</v>
      </c>
      <c r="Q4366" s="6">
        <v>4646.88</v>
      </c>
      <c r="R4366" s="6">
        <v>1244.76</v>
      </c>
      <c r="S4366" s="6">
        <v>301.20999999999998</v>
      </c>
      <c r="T4366" t="s">
        <v>36</v>
      </c>
      <c r="U4366">
        <v>6</v>
      </c>
      <c r="V4366" t="s">
        <v>189</v>
      </c>
      <c r="W4366" t="s">
        <v>38</v>
      </c>
      <c r="X4366">
        <v>2024</v>
      </c>
      <c r="Y4366" t="s">
        <v>190</v>
      </c>
      <c r="Z4366" s="8">
        <v>0.21129999999999999</v>
      </c>
    </row>
    <row r="4367" spans="1:26" x14ac:dyDescent="0.3">
      <c r="A4367" t="s">
        <v>9753</v>
      </c>
      <c r="B4367" s="4">
        <v>45374</v>
      </c>
      <c r="C4367" t="s">
        <v>2835</v>
      </c>
      <c r="D4367" t="s">
        <v>9754</v>
      </c>
      <c r="E4367" t="s">
        <v>67</v>
      </c>
      <c r="F4367" t="s">
        <v>68</v>
      </c>
      <c r="G4367" t="s">
        <v>45</v>
      </c>
      <c r="H4367" t="s">
        <v>46</v>
      </c>
      <c r="I4367" t="s">
        <v>75</v>
      </c>
      <c r="J4367" t="s">
        <v>34</v>
      </c>
      <c r="K4367" t="s">
        <v>35</v>
      </c>
      <c r="L4367">
        <v>1</v>
      </c>
      <c r="M4367" s="6">
        <v>2129.4299999999998</v>
      </c>
      <c r="N4367" s="8">
        <v>0.1</v>
      </c>
      <c r="O4367" s="6">
        <v>212.94</v>
      </c>
      <c r="P4367" s="6">
        <v>1916.49</v>
      </c>
      <c r="Q4367" s="6">
        <v>1510.51</v>
      </c>
      <c r="R4367" s="6">
        <v>405.98</v>
      </c>
      <c r="S4367" s="6">
        <v>176.66</v>
      </c>
      <c r="T4367" t="s">
        <v>36</v>
      </c>
      <c r="U4367">
        <v>3</v>
      </c>
      <c r="V4367" t="s">
        <v>50</v>
      </c>
      <c r="W4367" t="s">
        <v>51</v>
      </c>
      <c r="X4367">
        <v>2024</v>
      </c>
      <c r="Y4367" t="s">
        <v>78</v>
      </c>
      <c r="Z4367" s="8">
        <v>0.21179999999999999</v>
      </c>
    </row>
    <row r="4368" spans="1:26" x14ac:dyDescent="0.3">
      <c r="A4368" t="s">
        <v>9755</v>
      </c>
      <c r="B4368" s="4">
        <v>45941</v>
      </c>
      <c r="C4368" t="s">
        <v>1617</v>
      </c>
      <c r="D4368" t="s">
        <v>9756</v>
      </c>
      <c r="E4368" t="s">
        <v>67</v>
      </c>
      <c r="F4368" t="s">
        <v>68</v>
      </c>
      <c r="G4368" t="s">
        <v>45</v>
      </c>
      <c r="H4368" t="s">
        <v>32</v>
      </c>
      <c r="I4368" t="s">
        <v>47</v>
      </c>
      <c r="J4368" t="s">
        <v>34</v>
      </c>
      <c r="K4368" t="s">
        <v>60</v>
      </c>
      <c r="L4368">
        <v>1</v>
      </c>
      <c r="M4368" s="6">
        <v>405.41</v>
      </c>
      <c r="N4368" s="8">
        <v>0.1</v>
      </c>
      <c r="O4368" s="6">
        <v>40.54</v>
      </c>
      <c r="P4368" s="6">
        <v>364.87</v>
      </c>
      <c r="Q4368" s="6">
        <v>272.91000000000003</v>
      </c>
      <c r="R4368" s="6">
        <v>91.96</v>
      </c>
      <c r="S4368" s="6">
        <v>339.8</v>
      </c>
      <c r="T4368" t="s">
        <v>36</v>
      </c>
      <c r="U4368">
        <v>10</v>
      </c>
      <c r="V4368" t="s">
        <v>146</v>
      </c>
      <c r="W4368" t="s">
        <v>85</v>
      </c>
      <c r="X4368">
        <v>2025</v>
      </c>
      <c r="Y4368" t="s">
        <v>147</v>
      </c>
      <c r="Z4368" s="8">
        <v>0.252</v>
      </c>
    </row>
    <row r="4369" spans="1:26" x14ac:dyDescent="0.3">
      <c r="A4369" t="s">
        <v>9757</v>
      </c>
      <c r="B4369" s="4">
        <v>45711</v>
      </c>
      <c r="C4369" t="s">
        <v>2230</v>
      </c>
      <c r="D4369" t="s">
        <v>9758</v>
      </c>
      <c r="E4369" t="s">
        <v>29</v>
      </c>
      <c r="F4369" t="s">
        <v>242</v>
      </c>
      <c r="G4369" t="s">
        <v>45</v>
      </c>
      <c r="H4369" t="s">
        <v>83</v>
      </c>
      <c r="I4369" t="s">
        <v>75</v>
      </c>
      <c r="J4369" t="s">
        <v>48</v>
      </c>
      <c r="K4369" t="s">
        <v>102</v>
      </c>
      <c r="L4369">
        <v>1</v>
      </c>
      <c r="M4369" s="6">
        <v>487.84</v>
      </c>
      <c r="N4369" s="8">
        <v>0.05</v>
      </c>
      <c r="O4369" s="6">
        <v>24.39</v>
      </c>
      <c r="P4369" s="6">
        <v>463.45</v>
      </c>
      <c r="Q4369" s="6">
        <v>313.07</v>
      </c>
      <c r="R4369" s="6">
        <v>150.38</v>
      </c>
      <c r="S4369" s="6">
        <v>71.39</v>
      </c>
      <c r="T4369" t="s">
        <v>36</v>
      </c>
      <c r="U4369">
        <v>2</v>
      </c>
      <c r="V4369" t="s">
        <v>171</v>
      </c>
      <c r="W4369" t="s">
        <v>51</v>
      </c>
      <c r="X4369">
        <v>2025</v>
      </c>
      <c r="Y4369" t="s">
        <v>172</v>
      </c>
      <c r="Z4369" s="8">
        <v>0.32450000000000001</v>
      </c>
    </row>
    <row r="4370" spans="1:26" x14ac:dyDescent="0.3">
      <c r="A4370" t="s">
        <v>9759</v>
      </c>
      <c r="B4370" s="4">
        <v>45364</v>
      </c>
      <c r="C4370" t="s">
        <v>1927</v>
      </c>
      <c r="D4370" t="s">
        <v>9760</v>
      </c>
      <c r="E4370" t="s">
        <v>29</v>
      </c>
      <c r="F4370" t="s">
        <v>30</v>
      </c>
      <c r="G4370" t="s">
        <v>110</v>
      </c>
      <c r="H4370" t="s">
        <v>269</v>
      </c>
      <c r="I4370" t="s">
        <v>33</v>
      </c>
      <c r="J4370" t="s">
        <v>59</v>
      </c>
      <c r="K4370" t="s">
        <v>49</v>
      </c>
      <c r="L4370">
        <v>1</v>
      </c>
      <c r="M4370" s="6">
        <v>1650.72</v>
      </c>
      <c r="N4370" s="8">
        <v>0.05</v>
      </c>
      <c r="O4370" s="6">
        <v>82.54</v>
      </c>
      <c r="P4370" s="6">
        <v>1568.18</v>
      </c>
      <c r="Q4370" s="6">
        <v>1004.06</v>
      </c>
      <c r="R4370" s="6">
        <v>564.12</v>
      </c>
      <c r="S4370" s="6">
        <v>376.65</v>
      </c>
      <c r="T4370" t="s">
        <v>36</v>
      </c>
      <c r="U4370">
        <v>3</v>
      </c>
      <c r="V4370" t="s">
        <v>50</v>
      </c>
      <c r="W4370" t="s">
        <v>51</v>
      </c>
      <c r="X4370">
        <v>2024</v>
      </c>
      <c r="Y4370" t="s">
        <v>78</v>
      </c>
      <c r="Z4370" s="8">
        <v>0.35970000000000002</v>
      </c>
    </row>
    <row r="4371" spans="1:26" x14ac:dyDescent="0.3">
      <c r="A4371" t="s">
        <v>9761</v>
      </c>
      <c r="B4371" s="4">
        <v>45528</v>
      </c>
      <c r="C4371" t="s">
        <v>5340</v>
      </c>
      <c r="D4371" t="s">
        <v>9762</v>
      </c>
      <c r="E4371" t="s">
        <v>29</v>
      </c>
      <c r="F4371" t="s">
        <v>242</v>
      </c>
      <c r="G4371" t="s">
        <v>132</v>
      </c>
      <c r="H4371" t="s">
        <v>154</v>
      </c>
      <c r="I4371" t="s">
        <v>33</v>
      </c>
      <c r="J4371" t="s">
        <v>59</v>
      </c>
      <c r="K4371" t="s">
        <v>35</v>
      </c>
      <c r="L4371">
        <v>1</v>
      </c>
      <c r="M4371" s="6">
        <v>464.67</v>
      </c>
      <c r="N4371" s="8">
        <v>0.1</v>
      </c>
      <c r="O4371" s="6">
        <v>46.47</v>
      </c>
      <c r="P4371" s="6">
        <v>418.2</v>
      </c>
      <c r="Q4371" s="6">
        <v>248.23</v>
      </c>
      <c r="R4371" s="6">
        <v>169.97</v>
      </c>
      <c r="S4371" s="6">
        <v>358.47</v>
      </c>
      <c r="T4371" t="s">
        <v>36</v>
      </c>
      <c r="U4371">
        <v>8</v>
      </c>
      <c r="V4371" t="s">
        <v>118</v>
      </c>
      <c r="W4371" t="s">
        <v>62</v>
      </c>
      <c r="X4371">
        <v>2024</v>
      </c>
      <c r="Y4371" t="s">
        <v>119</v>
      </c>
      <c r="Z4371" s="8">
        <v>0.40639999999999998</v>
      </c>
    </row>
    <row r="4372" spans="1:26" x14ac:dyDescent="0.3">
      <c r="A4372" t="s">
        <v>9763</v>
      </c>
      <c r="B4372" s="4">
        <v>45337</v>
      </c>
      <c r="C4372" t="s">
        <v>1009</v>
      </c>
      <c r="D4372" t="s">
        <v>9764</v>
      </c>
      <c r="E4372" t="s">
        <v>56</v>
      </c>
      <c r="F4372" t="s">
        <v>57</v>
      </c>
      <c r="G4372" t="s">
        <v>45</v>
      </c>
      <c r="H4372" t="s">
        <v>46</v>
      </c>
      <c r="I4372" t="s">
        <v>75</v>
      </c>
      <c r="J4372" t="s">
        <v>48</v>
      </c>
      <c r="K4372" t="s">
        <v>60</v>
      </c>
      <c r="L4372">
        <v>1</v>
      </c>
      <c r="M4372" s="6">
        <v>1403.46</v>
      </c>
      <c r="N4372" s="8">
        <v>0.1</v>
      </c>
      <c r="O4372" s="6">
        <v>140.35</v>
      </c>
      <c r="P4372" s="6">
        <v>1263.1099999999999</v>
      </c>
      <c r="Q4372" s="6">
        <v>1012.16</v>
      </c>
      <c r="R4372" s="6">
        <v>250.95</v>
      </c>
      <c r="S4372" s="6">
        <v>437.57</v>
      </c>
      <c r="T4372" t="s">
        <v>36</v>
      </c>
      <c r="U4372">
        <v>2</v>
      </c>
      <c r="V4372" t="s">
        <v>171</v>
      </c>
      <c r="W4372" t="s">
        <v>51</v>
      </c>
      <c r="X4372">
        <v>2024</v>
      </c>
      <c r="Y4372" t="s">
        <v>214</v>
      </c>
      <c r="Z4372" s="8">
        <v>0.19869999999999999</v>
      </c>
    </row>
    <row r="4373" spans="1:26" x14ac:dyDescent="0.3">
      <c r="A4373" t="s">
        <v>9765</v>
      </c>
      <c r="B4373" s="4">
        <v>45909</v>
      </c>
      <c r="C4373" t="s">
        <v>2805</v>
      </c>
      <c r="D4373" t="s">
        <v>9766</v>
      </c>
      <c r="E4373" t="s">
        <v>56</v>
      </c>
      <c r="F4373" t="s">
        <v>74</v>
      </c>
      <c r="G4373" t="s">
        <v>45</v>
      </c>
      <c r="H4373" t="s">
        <v>32</v>
      </c>
      <c r="I4373" t="s">
        <v>75</v>
      </c>
      <c r="J4373" t="s">
        <v>34</v>
      </c>
      <c r="K4373" t="s">
        <v>49</v>
      </c>
      <c r="L4373">
        <v>1</v>
      </c>
      <c r="M4373" s="6">
        <v>865.31</v>
      </c>
      <c r="N4373" s="8">
        <v>0.2</v>
      </c>
      <c r="O4373" s="6">
        <v>173.06</v>
      </c>
      <c r="P4373" s="6">
        <v>692.25</v>
      </c>
      <c r="Q4373" s="6">
        <v>515.14</v>
      </c>
      <c r="R4373" s="6">
        <v>177.11</v>
      </c>
      <c r="S4373" s="6">
        <v>298.79000000000002</v>
      </c>
      <c r="T4373" t="s">
        <v>36</v>
      </c>
      <c r="U4373">
        <v>9</v>
      </c>
      <c r="V4373" t="s">
        <v>61</v>
      </c>
      <c r="W4373" t="s">
        <v>62</v>
      </c>
      <c r="X4373">
        <v>2025</v>
      </c>
      <c r="Y4373" t="s">
        <v>97</v>
      </c>
      <c r="Z4373" s="8">
        <v>0.25580000000000003</v>
      </c>
    </row>
    <row r="4374" spans="1:26" x14ac:dyDescent="0.3">
      <c r="A4374" t="s">
        <v>9767</v>
      </c>
      <c r="B4374" s="4">
        <v>45553</v>
      </c>
      <c r="C4374" t="s">
        <v>3166</v>
      </c>
      <c r="D4374" t="s">
        <v>9768</v>
      </c>
      <c r="E4374" t="s">
        <v>29</v>
      </c>
      <c r="F4374" t="s">
        <v>30</v>
      </c>
      <c r="G4374" t="s">
        <v>110</v>
      </c>
      <c r="H4374" t="s">
        <v>166</v>
      </c>
      <c r="I4374" t="s">
        <v>75</v>
      </c>
      <c r="J4374" t="s">
        <v>48</v>
      </c>
      <c r="K4374" t="s">
        <v>76</v>
      </c>
      <c r="L4374">
        <v>1</v>
      </c>
      <c r="M4374" s="6">
        <v>1681.84</v>
      </c>
      <c r="N4374" s="8">
        <v>0.15</v>
      </c>
      <c r="O4374" s="6">
        <v>252.28</v>
      </c>
      <c r="P4374" s="6">
        <v>1429.56</v>
      </c>
      <c r="Q4374" s="6">
        <v>1115.9100000000001</v>
      </c>
      <c r="R4374" s="6">
        <v>313.64999999999998</v>
      </c>
      <c r="S4374" s="6">
        <v>95.85</v>
      </c>
      <c r="T4374" t="s">
        <v>77</v>
      </c>
      <c r="U4374">
        <v>9</v>
      </c>
      <c r="V4374" t="s">
        <v>61</v>
      </c>
      <c r="W4374" t="s">
        <v>62</v>
      </c>
      <c r="X4374">
        <v>2024</v>
      </c>
      <c r="Y4374" t="s">
        <v>63</v>
      </c>
      <c r="Z4374" s="8">
        <v>0.21940000000000001</v>
      </c>
    </row>
    <row r="4375" spans="1:26" x14ac:dyDescent="0.3">
      <c r="A4375" t="s">
        <v>9769</v>
      </c>
      <c r="B4375" s="4">
        <v>45467</v>
      </c>
      <c r="C4375" t="s">
        <v>938</v>
      </c>
      <c r="D4375" t="s">
        <v>9770</v>
      </c>
      <c r="E4375" t="s">
        <v>108</v>
      </c>
      <c r="F4375" t="s">
        <v>109</v>
      </c>
      <c r="G4375" t="s">
        <v>69</v>
      </c>
      <c r="H4375" t="s">
        <v>291</v>
      </c>
      <c r="I4375" t="s">
        <v>47</v>
      </c>
      <c r="J4375" t="s">
        <v>34</v>
      </c>
      <c r="K4375" t="s">
        <v>35</v>
      </c>
      <c r="L4375">
        <v>3</v>
      </c>
      <c r="M4375" s="6">
        <v>2122.85</v>
      </c>
      <c r="N4375" s="8">
        <v>0.15</v>
      </c>
      <c r="O4375" s="6">
        <v>955.28</v>
      </c>
      <c r="P4375" s="6">
        <v>5413.27</v>
      </c>
      <c r="Q4375" s="6">
        <v>3412.01</v>
      </c>
      <c r="R4375" s="6">
        <v>2001.26</v>
      </c>
      <c r="S4375" s="6">
        <v>231.26</v>
      </c>
      <c r="T4375" t="s">
        <v>117</v>
      </c>
      <c r="U4375">
        <v>6</v>
      </c>
      <c r="V4375" t="s">
        <v>189</v>
      </c>
      <c r="W4375" t="s">
        <v>38</v>
      </c>
      <c r="X4375">
        <v>2024</v>
      </c>
      <c r="Y4375" t="s">
        <v>190</v>
      </c>
      <c r="Z4375" s="8">
        <v>0.36969999999999997</v>
      </c>
    </row>
    <row r="4376" spans="1:26" x14ac:dyDescent="0.3">
      <c r="A4376" t="s">
        <v>9771</v>
      </c>
      <c r="B4376" s="4">
        <v>45457</v>
      </c>
      <c r="C4376" t="s">
        <v>1812</v>
      </c>
      <c r="D4376" t="s">
        <v>9772</v>
      </c>
      <c r="E4376" t="s">
        <v>108</v>
      </c>
      <c r="F4376" t="s">
        <v>194</v>
      </c>
      <c r="G4376" t="s">
        <v>69</v>
      </c>
      <c r="H4376" t="s">
        <v>291</v>
      </c>
      <c r="I4376" t="s">
        <v>47</v>
      </c>
      <c r="J4376" t="s">
        <v>34</v>
      </c>
      <c r="K4376" t="s">
        <v>102</v>
      </c>
      <c r="L4376">
        <v>1</v>
      </c>
      <c r="M4376" s="6">
        <v>2289.23</v>
      </c>
      <c r="N4376" s="8">
        <v>0.1</v>
      </c>
      <c r="O4376" s="6">
        <v>228.92</v>
      </c>
      <c r="P4376" s="6">
        <v>2060.31</v>
      </c>
      <c r="Q4376" s="6">
        <v>1404.37</v>
      </c>
      <c r="R4376" s="6">
        <v>655.94</v>
      </c>
      <c r="S4376" s="6">
        <v>73.87</v>
      </c>
      <c r="T4376" t="s">
        <v>36</v>
      </c>
      <c r="U4376">
        <v>6</v>
      </c>
      <c r="V4376" t="s">
        <v>189</v>
      </c>
      <c r="W4376" t="s">
        <v>38</v>
      </c>
      <c r="X4376">
        <v>2024</v>
      </c>
      <c r="Y4376" t="s">
        <v>190</v>
      </c>
      <c r="Z4376" s="8">
        <v>0.31840000000000002</v>
      </c>
    </row>
    <row r="4377" spans="1:26" x14ac:dyDescent="0.3">
      <c r="A4377" t="s">
        <v>9773</v>
      </c>
      <c r="B4377" s="4">
        <v>45948</v>
      </c>
      <c r="C4377" t="s">
        <v>707</v>
      </c>
      <c r="D4377" t="s">
        <v>9774</v>
      </c>
      <c r="E4377" t="s">
        <v>29</v>
      </c>
      <c r="F4377" t="s">
        <v>141</v>
      </c>
      <c r="G4377" t="s">
        <v>69</v>
      </c>
      <c r="H4377" t="s">
        <v>188</v>
      </c>
      <c r="I4377" t="s">
        <v>33</v>
      </c>
      <c r="J4377" t="s">
        <v>34</v>
      </c>
      <c r="K4377" t="s">
        <v>102</v>
      </c>
      <c r="L4377">
        <v>1</v>
      </c>
      <c r="M4377" s="6">
        <v>630.12</v>
      </c>
      <c r="N4377" s="8">
        <v>0.25</v>
      </c>
      <c r="O4377" s="6">
        <v>157.53</v>
      </c>
      <c r="P4377" s="6">
        <v>472.59</v>
      </c>
      <c r="Q4377" s="6">
        <v>298.31</v>
      </c>
      <c r="R4377" s="6">
        <v>174.28</v>
      </c>
      <c r="S4377" s="6">
        <v>193.4</v>
      </c>
      <c r="T4377" t="s">
        <v>36</v>
      </c>
      <c r="U4377">
        <v>10</v>
      </c>
      <c r="V4377" t="s">
        <v>146</v>
      </c>
      <c r="W4377" t="s">
        <v>85</v>
      </c>
      <c r="X4377">
        <v>2025</v>
      </c>
      <c r="Y4377" t="s">
        <v>147</v>
      </c>
      <c r="Z4377" s="8">
        <v>0.36880000000000002</v>
      </c>
    </row>
    <row r="4378" spans="1:26" x14ac:dyDescent="0.3">
      <c r="A4378" t="s">
        <v>9775</v>
      </c>
      <c r="B4378" s="4">
        <v>45661</v>
      </c>
      <c r="C4378" t="s">
        <v>5757</v>
      </c>
      <c r="D4378" t="s">
        <v>9776</v>
      </c>
      <c r="E4378" t="s">
        <v>29</v>
      </c>
      <c r="F4378" t="s">
        <v>123</v>
      </c>
      <c r="G4378" t="s">
        <v>69</v>
      </c>
      <c r="H4378" t="s">
        <v>70</v>
      </c>
      <c r="I4378" t="s">
        <v>75</v>
      </c>
      <c r="J4378" t="s">
        <v>34</v>
      </c>
      <c r="K4378" t="s">
        <v>102</v>
      </c>
      <c r="L4378">
        <v>1</v>
      </c>
      <c r="M4378" s="6">
        <v>455.77</v>
      </c>
      <c r="N4378" s="8">
        <v>0.1</v>
      </c>
      <c r="O4378" s="6">
        <v>45.58</v>
      </c>
      <c r="P4378" s="6">
        <v>410.19</v>
      </c>
      <c r="Q4378" s="6">
        <v>311.72000000000003</v>
      </c>
      <c r="R4378" s="6">
        <v>98.47</v>
      </c>
      <c r="S4378" s="6">
        <v>270.39</v>
      </c>
      <c r="T4378" t="s">
        <v>36</v>
      </c>
      <c r="U4378">
        <v>1</v>
      </c>
      <c r="V4378" t="s">
        <v>91</v>
      </c>
      <c r="W4378" t="s">
        <v>51</v>
      </c>
      <c r="X4378">
        <v>2025</v>
      </c>
      <c r="Y4378" t="s">
        <v>137</v>
      </c>
      <c r="Z4378" s="8">
        <v>0.24010000000000001</v>
      </c>
    </row>
    <row r="4379" spans="1:26" x14ac:dyDescent="0.3">
      <c r="A4379" t="s">
        <v>9777</v>
      </c>
      <c r="B4379" s="4">
        <v>45345</v>
      </c>
      <c r="C4379" t="s">
        <v>2273</v>
      </c>
      <c r="D4379" t="s">
        <v>9778</v>
      </c>
      <c r="E4379" t="s">
        <v>56</v>
      </c>
      <c r="F4379" t="s">
        <v>238</v>
      </c>
      <c r="G4379" t="s">
        <v>31</v>
      </c>
      <c r="H4379" t="s">
        <v>195</v>
      </c>
      <c r="I4379" t="s">
        <v>116</v>
      </c>
      <c r="J4379" t="s">
        <v>59</v>
      </c>
      <c r="K4379" t="s">
        <v>49</v>
      </c>
      <c r="L4379">
        <v>1</v>
      </c>
      <c r="M4379" s="6">
        <v>2177.67</v>
      </c>
      <c r="N4379" s="8">
        <v>0.25</v>
      </c>
      <c r="O4379" s="6">
        <v>544.41999999999996</v>
      </c>
      <c r="P4379" s="6">
        <v>1633.25</v>
      </c>
      <c r="Q4379" s="6">
        <v>1238.28</v>
      </c>
      <c r="R4379" s="6">
        <v>394.97</v>
      </c>
      <c r="S4379" s="6">
        <v>55.83</v>
      </c>
      <c r="T4379" t="s">
        <v>36</v>
      </c>
      <c r="U4379">
        <v>2</v>
      </c>
      <c r="V4379" t="s">
        <v>171</v>
      </c>
      <c r="W4379" t="s">
        <v>51</v>
      </c>
      <c r="X4379">
        <v>2024</v>
      </c>
      <c r="Y4379" t="s">
        <v>214</v>
      </c>
      <c r="Z4379" s="8">
        <v>0.24179999999999999</v>
      </c>
    </row>
    <row r="4380" spans="1:26" x14ac:dyDescent="0.3">
      <c r="A4380" t="s">
        <v>9779</v>
      </c>
      <c r="B4380" s="4">
        <v>45981</v>
      </c>
      <c r="C4380" t="s">
        <v>6997</v>
      </c>
      <c r="D4380" t="s">
        <v>9780</v>
      </c>
      <c r="E4380" t="s">
        <v>29</v>
      </c>
      <c r="F4380" t="s">
        <v>141</v>
      </c>
      <c r="G4380" t="s">
        <v>132</v>
      </c>
      <c r="H4380" t="s">
        <v>133</v>
      </c>
      <c r="I4380" t="s">
        <v>75</v>
      </c>
      <c r="J4380" t="s">
        <v>48</v>
      </c>
      <c r="K4380" t="s">
        <v>102</v>
      </c>
      <c r="L4380">
        <v>2</v>
      </c>
      <c r="M4380" s="6">
        <v>1052.2</v>
      </c>
      <c r="N4380" s="8">
        <v>0.05</v>
      </c>
      <c r="O4380" s="6">
        <v>105.22</v>
      </c>
      <c r="P4380" s="6">
        <v>1999.18</v>
      </c>
      <c r="Q4380" s="6">
        <v>1528.01</v>
      </c>
      <c r="R4380" s="6">
        <v>471.17</v>
      </c>
      <c r="S4380" s="6">
        <v>358.53</v>
      </c>
      <c r="T4380" t="s">
        <v>36</v>
      </c>
      <c r="U4380">
        <v>11</v>
      </c>
      <c r="V4380" t="s">
        <v>124</v>
      </c>
      <c r="W4380" t="s">
        <v>85</v>
      </c>
      <c r="X4380">
        <v>2025</v>
      </c>
      <c r="Y4380" t="s">
        <v>221</v>
      </c>
      <c r="Z4380" s="8">
        <v>0.23569999999999999</v>
      </c>
    </row>
    <row r="4381" spans="1:26" x14ac:dyDescent="0.3">
      <c r="A4381" t="s">
        <v>9781</v>
      </c>
      <c r="B4381" s="4">
        <v>45710</v>
      </c>
      <c r="C4381" t="s">
        <v>5038</v>
      </c>
      <c r="D4381" t="s">
        <v>9782</v>
      </c>
      <c r="E4381" t="s">
        <v>67</v>
      </c>
      <c r="F4381" t="s">
        <v>334</v>
      </c>
      <c r="G4381" t="s">
        <v>110</v>
      </c>
      <c r="H4381" t="s">
        <v>166</v>
      </c>
      <c r="I4381" t="s">
        <v>75</v>
      </c>
      <c r="J4381" t="s">
        <v>34</v>
      </c>
      <c r="K4381" t="s">
        <v>35</v>
      </c>
      <c r="L4381">
        <v>1</v>
      </c>
      <c r="M4381" s="6">
        <v>1770.3</v>
      </c>
      <c r="N4381" s="8">
        <v>0.05</v>
      </c>
      <c r="O4381" s="6">
        <v>88.52</v>
      </c>
      <c r="P4381" s="6">
        <v>1681.78</v>
      </c>
      <c r="Q4381" s="6">
        <v>1089.3</v>
      </c>
      <c r="R4381" s="6">
        <v>592.48</v>
      </c>
      <c r="S4381" s="6">
        <v>231</v>
      </c>
      <c r="T4381" t="s">
        <v>36</v>
      </c>
      <c r="U4381">
        <v>2</v>
      </c>
      <c r="V4381" t="s">
        <v>171</v>
      </c>
      <c r="W4381" t="s">
        <v>51</v>
      </c>
      <c r="X4381">
        <v>2025</v>
      </c>
      <c r="Y4381" t="s">
        <v>172</v>
      </c>
      <c r="Z4381" s="8">
        <v>0.3523</v>
      </c>
    </row>
    <row r="4382" spans="1:26" x14ac:dyDescent="0.3">
      <c r="A4382" t="s">
        <v>9783</v>
      </c>
      <c r="B4382" s="4">
        <v>45798</v>
      </c>
      <c r="C4382" t="s">
        <v>827</v>
      </c>
      <c r="D4382" t="s">
        <v>9784</v>
      </c>
      <c r="E4382" t="s">
        <v>43</v>
      </c>
      <c r="F4382" t="s">
        <v>101</v>
      </c>
      <c r="G4382" t="s">
        <v>31</v>
      </c>
      <c r="H4382" t="s">
        <v>58</v>
      </c>
      <c r="I4382" t="s">
        <v>33</v>
      </c>
      <c r="J4382" t="s">
        <v>48</v>
      </c>
      <c r="K4382" t="s">
        <v>60</v>
      </c>
      <c r="L4382">
        <v>1</v>
      </c>
      <c r="M4382" s="6">
        <v>808.85</v>
      </c>
      <c r="N4382" s="8">
        <v>0</v>
      </c>
      <c r="O4382" s="6">
        <v>0</v>
      </c>
      <c r="P4382" s="6">
        <v>808.85</v>
      </c>
      <c r="Q4382" s="6">
        <v>623.49</v>
      </c>
      <c r="R4382" s="6">
        <v>185.36</v>
      </c>
      <c r="S4382" s="6">
        <v>327.94</v>
      </c>
      <c r="T4382" t="s">
        <v>36</v>
      </c>
      <c r="U4382">
        <v>5</v>
      </c>
      <c r="V4382" t="s">
        <v>103</v>
      </c>
      <c r="W4382" t="s">
        <v>38</v>
      </c>
      <c r="X4382">
        <v>2025</v>
      </c>
      <c r="Y4382" t="s">
        <v>167</v>
      </c>
      <c r="Z4382" s="8">
        <v>0.22919999999999999</v>
      </c>
    </row>
    <row r="4383" spans="1:26" x14ac:dyDescent="0.3">
      <c r="A4383" t="s">
        <v>9785</v>
      </c>
      <c r="B4383" s="4">
        <v>45632</v>
      </c>
      <c r="C4383" t="s">
        <v>4423</v>
      </c>
      <c r="D4383" t="s">
        <v>9786</v>
      </c>
      <c r="E4383" t="s">
        <v>108</v>
      </c>
      <c r="F4383" t="s">
        <v>364</v>
      </c>
      <c r="G4383" t="s">
        <v>132</v>
      </c>
      <c r="H4383" t="s">
        <v>228</v>
      </c>
      <c r="I4383" t="s">
        <v>33</v>
      </c>
      <c r="J4383" t="s">
        <v>59</v>
      </c>
      <c r="K4383" t="s">
        <v>102</v>
      </c>
      <c r="L4383">
        <v>1</v>
      </c>
      <c r="M4383" s="6">
        <v>1915.09</v>
      </c>
      <c r="N4383" s="8">
        <v>0.05</v>
      </c>
      <c r="O4383" s="6">
        <v>95.75</v>
      </c>
      <c r="P4383" s="6">
        <v>1819.34</v>
      </c>
      <c r="Q4383" s="6">
        <v>1416.3</v>
      </c>
      <c r="R4383" s="6">
        <v>403.04</v>
      </c>
      <c r="S4383" s="6">
        <v>142.83000000000001</v>
      </c>
      <c r="T4383" t="s">
        <v>36</v>
      </c>
      <c r="U4383">
        <v>12</v>
      </c>
      <c r="V4383" t="s">
        <v>84</v>
      </c>
      <c r="W4383" t="s">
        <v>85</v>
      </c>
      <c r="X4383">
        <v>2024</v>
      </c>
      <c r="Y4383" t="s">
        <v>162</v>
      </c>
      <c r="Z4383" s="8">
        <v>0.2215</v>
      </c>
    </row>
    <row r="4384" spans="1:26" x14ac:dyDescent="0.3">
      <c r="A4384" t="s">
        <v>9787</v>
      </c>
      <c r="B4384" s="4">
        <v>45418</v>
      </c>
      <c r="C4384" t="s">
        <v>1368</v>
      </c>
      <c r="D4384" t="s">
        <v>9788</v>
      </c>
      <c r="E4384" t="s">
        <v>56</v>
      </c>
      <c r="F4384" t="s">
        <v>90</v>
      </c>
      <c r="G4384" t="s">
        <v>132</v>
      </c>
      <c r="H4384" t="s">
        <v>228</v>
      </c>
      <c r="I4384" t="s">
        <v>47</v>
      </c>
      <c r="J4384" t="s">
        <v>59</v>
      </c>
      <c r="K4384" t="s">
        <v>102</v>
      </c>
      <c r="L4384">
        <v>1</v>
      </c>
      <c r="M4384" s="6">
        <v>1003.46</v>
      </c>
      <c r="N4384" s="8">
        <v>0.1</v>
      </c>
      <c r="O4384" s="6">
        <v>100.35</v>
      </c>
      <c r="P4384" s="6">
        <v>903.11</v>
      </c>
      <c r="Q4384" s="6">
        <v>685.01</v>
      </c>
      <c r="R4384" s="6">
        <v>218.1</v>
      </c>
      <c r="S4384" s="6">
        <v>127.05</v>
      </c>
      <c r="T4384" t="s">
        <v>77</v>
      </c>
      <c r="U4384">
        <v>5</v>
      </c>
      <c r="V4384" t="s">
        <v>103</v>
      </c>
      <c r="W4384" t="s">
        <v>38</v>
      </c>
      <c r="X4384">
        <v>2024</v>
      </c>
      <c r="Y4384" t="s">
        <v>104</v>
      </c>
      <c r="Z4384" s="8">
        <v>0.24149999999999999</v>
      </c>
    </row>
    <row r="4385" spans="1:26" x14ac:dyDescent="0.3">
      <c r="A4385" t="s">
        <v>9789</v>
      </c>
      <c r="B4385" s="4">
        <v>45700</v>
      </c>
      <c r="C4385" t="s">
        <v>1349</v>
      </c>
      <c r="D4385" t="s">
        <v>9790</v>
      </c>
      <c r="E4385" t="s">
        <v>56</v>
      </c>
      <c r="F4385" t="s">
        <v>57</v>
      </c>
      <c r="G4385" t="s">
        <v>110</v>
      </c>
      <c r="H4385" t="s">
        <v>111</v>
      </c>
      <c r="I4385" t="s">
        <v>116</v>
      </c>
      <c r="J4385" t="s">
        <v>34</v>
      </c>
      <c r="K4385" t="s">
        <v>35</v>
      </c>
      <c r="L4385">
        <v>1</v>
      </c>
      <c r="M4385" s="6">
        <v>1180.82</v>
      </c>
      <c r="N4385" s="8">
        <v>0.05</v>
      </c>
      <c r="O4385" s="6">
        <v>59.04</v>
      </c>
      <c r="P4385" s="6">
        <v>1121.78</v>
      </c>
      <c r="Q4385" s="6">
        <v>874.8</v>
      </c>
      <c r="R4385" s="6">
        <v>246.98</v>
      </c>
      <c r="S4385" s="6">
        <v>57.17</v>
      </c>
      <c r="T4385" t="s">
        <v>36</v>
      </c>
      <c r="U4385">
        <v>2</v>
      </c>
      <c r="V4385" t="s">
        <v>171</v>
      </c>
      <c r="W4385" t="s">
        <v>51</v>
      </c>
      <c r="X4385">
        <v>2025</v>
      </c>
      <c r="Y4385" t="s">
        <v>172</v>
      </c>
      <c r="Z4385" s="8">
        <v>0.22020000000000001</v>
      </c>
    </row>
    <row r="4386" spans="1:26" x14ac:dyDescent="0.3">
      <c r="A4386" t="s">
        <v>9791</v>
      </c>
      <c r="B4386" s="4">
        <v>45658</v>
      </c>
      <c r="C4386" t="s">
        <v>763</v>
      </c>
      <c r="D4386" t="s">
        <v>9792</v>
      </c>
      <c r="E4386" t="s">
        <v>108</v>
      </c>
      <c r="F4386" t="s">
        <v>364</v>
      </c>
      <c r="G4386" t="s">
        <v>45</v>
      </c>
      <c r="H4386" t="s">
        <v>32</v>
      </c>
      <c r="I4386" t="s">
        <v>75</v>
      </c>
      <c r="J4386" t="s">
        <v>48</v>
      </c>
      <c r="K4386" t="s">
        <v>60</v>
      </c>
      <c r="L4386">
        <v>1</v>
      </c>
      <c r="M4386" s="6">
        <v>1022.75</v>
      </c>
      <c r="N4386" s="8">
        <v>0.05</v>
      </c>
      <c r="O4386" s="6">
        <v>51.14</v>
      </c>
      <c r="P4386" s="6">
        <v>971.61</v>
      </c>
      <c r="Q4386" s="6">
        <v>648.91999999999996</v>
      </c>
      <c r="R4386" s="6">
        <v>322.69</v>
      </c>
      <c r="S4386" s="6">
        <v>171.1</v>
      </c>
      <c r="T4386" t="s">
        <v>77</v>
      </c>
      <c r="U4386">
        <v>1</v>
      </c>
      <c r="V4386" t="s">
        <v>91</v>
      </c>
      <c r="W4386" t="s">
        <v>51</v>
      </c>
      <c r="X4386">
        <v>2025</v>
      </c>
      <c r="Y4386" t="s">
        <v>137</v>
      </c>
      <c r="Z4386" s="8">
        <v>0.33210000000000001</v>
      </c>
    </row>
    <row r="4387" spans="1:26" x14ac:dyDescent="0.3">
      <c r="A4387" t="s">
        <v>9793</v>
      </c>
      <c r="B4387" s="4">
        <v>45562</v>
      </c>
      <c r="C4387" t="s">
        <v>530</v>
      </c>
      <c r="D4387" t="s">
        <v>9794</v>
      </c>
      <c r="E4387" t="s">
        <v>29</v>
      </c>
      <c r="F4387" t="s">
        <v>242</v>
      </c>
      <c r="G4387" t="s">
        <v>132</v>
      </c>
      <c r="H4387" t="s">
        <v>228</v>
      </c>
      <c r="I4387" t="s">
        <v>33</v>
      </c>
      <c r="J4387" t="s">
        <v>59</v>
      </c>
      <c r="K4387" t="s">
        <v>35</v>
      </c>
      <c r="L4387">
        <v>1</v>
      </c>
      <c r="M4387" s="6">
        <v>1360</v>
      </c>
      <c r="N4387" s="8">
        <v>0.2</v>
      </c>
      <c r="O4387" s="6">
        <v>272</v>
      </c>
      <c r="P4387" s="6">
        <v>1088</v>
      </c>
      <c r="Q4387" s="6">
        <v>810.95</v>
      </c>
      <c r="R4387" s="6">
        <v>277.05</v>
      </c>
      <c r="S4387" s="6">
        <v>276.8</v>
      </c>
      <c r="T4387" t="s">
        <v>36</v>
      </c>
      <c r="U4387">
        <v>9</v>
      </c>
      <c r="V4387" t="s">
        <v>61</v>
      </c>
      <c r="W4387" t="s">
        <v>62</v>
      </c>
      <c r="X4387">
        <v>2024</v>
      </c>
      <c r="Y4387" t="s">
        <v>63</v>
      </c>
      <c r="Z4387" s="8">
        <v>0.25459999999999999</v>
      </c>
    </row>
    <row r="4388" spans="1:26" x14ac:dyDescent="0.3">
      <c r="A4388" t="s">
        <v>9795</v>
      </c>
      <c r="B4388" s="4">
        <v>45935</v>
      </c>
      <c r="C4388" t="s">
        <v>2875</v>
      </c>
      <c r="D4388" t="s">
        <v>9796</v>
      </c>
      <c r="E4388" t="s">
        <v>29</v>
      </c>
      <c r="F4388" t="s">
        <v>242</v>
      </c>
      <c r="G4388" t="s">
        <v>132</v>
      </c>
      <c r="H4388" t="s">
        <v>154</v>
      </c>
      <c r="I4388" t="s">
        <v>116</v>
      </c>
      <c r="J4388" t="s">
        <v>48</v>
      </c>
      <c r="K4388" t="s">
        <v>102</v>
      </c>
      <c r="L4388">
        <v>2</v>
      </c>
      <c r="M4388" s="6">
        <v>1165.78</v>
      </c>
      <c r="N4388" s="8">
        <v>0.1</v>
      </c>
      <c r="O4388" s="6">
        <v>233.16</v>
      </c>
      <c r="P4388" s="6">
        <v>2098.4</v>
      </c>
      <c r="Q4388" s="6">
        <v>1378.32</v>
      </c>
      <c r="R4388" s="6">
        <v>720.08</v>
      </c>
      <c r="S4388" s="6">
        <v>376.03</v>
      </c>
      <c r="T4388" t="s">
        <v>117</v>
      </c>
      <c r="U4388">
        <v>10</v>
      </c>
      <c r="V4388" t="s">
        <v>146</v>
      </c>
      <c r="W4388" t="s">
        <v>85</v>
      </c>
      <c r="X4388">
        <v>2025</v>
      </c>
      <c r="Y4388" t="s">
        <v>147</v>
      </c>
      <c r="Z4388" s="8">
        <v>0.34320000000000001</v>
      </c>
    </row>
    <row r="4389" spans="1:26" x14ac:dyDescent="0.3">
      <c r="A4389" t="s">
        <v>9797</v>
      </c>
      <c r="B4389" s="4">
        <v>45896</v>
      </c>
      <c r="C4389" t="s">
        <v>1852</v>
      </c>
      <c r="D4389" t="s">
        <v>9798</v>
      </c>
      <c r="E4389" t="s">
        <v>29</v>
      </c>
      <c r="F4389" t="s">
        <v>30</v>
      </c>
      <c r="G4389" t="s">
        <v>31</v>
      </c>
      <c r="H4389" t="s">
        <v>195</v>
      </c>
      <c r="I4389" t="s">
        <v>116</v>
      </c>
      <c r="J4389" t="s">
        <v>59</v>
      </c>
      <c r="K4389" t="s">
        <v>35</v>
      </c>
      <c r="L4389">
        <v>1</v>
      </c>
      <c r="M4389" s="6">
        <v>1156.47</v>
      </c>
      <c r="N4389" s="8">
        <v>0.05</v>
      </c>
      <c r="O4389" s="6">
        <v>57.82</v>
      </c>
      <c r="P4389" s="6">
        <v>1098.6500000000001</v>
      </c>
      <c r="Q4389" s="6">
        <v>812.25</v>
      </c>
      <c r="R4389" s="6">
        <v>286.39999999999998</v>
      </c>
      <c r="S4389" s="6">
        <v>161.78</v>
      </c>
      <c r="T4389" t="s">
        <v>36</v>
      </c>
      <c r="U4389">
        <v>8</v>
      </c>
      <c r="V4389" t="s">
        <v>118</v>
      </c>
      <c r="W4389" t="s">
        <v>62</v>
      </c>
      <c r="X4389">
        <v>2025</v>
      </c>
      <c r="Y4389" t="s">
        <v>277</v>
      </c>
      <c r="Z4389" s="8">
        <v>0.26069999999999999</v>
      </c>
    </row>
    <row r="4390" spans="1:26" x14ac:dyDescent="0.3">
      <c r="A4390" t="s">
        <v>9799</v>
      </c>
      <c r="B4390" s="4">
        <v>45670</v>
      </c>
      <c r="C4390" t="s">
        <v>226</v>
      </c>
      <c r="D4390" t="s">
        <v>9800</v>
      </c>
      <c r="E4390" t="s">
        <v>108</v>
      </c>
      <c r="F4390" t="s">
        <v>109</v>
      </c>
      <c r="G4390" t="s">
        <v>132</v>
      </c>
      <c r="H4390" t="s">
        <v>252</v>
      </c>
      <c r="I4390" t="s">
        <v>47</v>
      </c>
      <c r="J4390" t="s">
        <v>59</v>
      </c>
      <c r="K4390" t="s">
        <v>76</v>
      </c>
      <c r="L4390">
        <v>1</v>
      </c>
      <c r="M4390" s="6">
        <v>1657.49</v>
      </c>
      <c r="N4390" s="8">
        <v>0.1</v>
      </c>
      <c r="O4390" s="6">
        <v>165.75</v>
      </c>
      <c r="P4390" s="6">
        <v>1491.74</v>
      </c>
      <c r="Q4390" s="6">
        <v>995.43</v>
      </c>
      <c r="R4390" s="6">
        <v>496.31</v>
      </c>
      <c r="S4390" s="6">
        <v>291.05</v>
      </c>
      <c r="T4390" t="s">
        <v>77</v>
      </c>
      <c r="U4390">
        <v>1</v>
      </c>
      <c r="V4390" t="s">
        <v>91</v>
      </c>
      <c r="W4390" t="s">
        <v>51</v>
      </c>
      <c r="X4390">
        <v>2025</v>
      </c>
      <c r="Y4390" t="s">
        <v>137</v>
      </c>
      <c r="Z4390" s="8">
        <v>0.3327</v>
      </c>
    </row>
    <row r="4391" spans="1:26" x14ac:dyDescent="0.3">
      <c r="A4391" t="s">
        <v>9801</v>
      </c>
      <c r="B4391" s="4">
        <v>45364</v>
      </c>
      <c r="C4391" t="s">
        <v>3925</v>
      </c>
      <c r="D4391" t="s">
        <v>9802</v>
      </c>
      <c r="E4391" t="s">
        <v>29</v>
      </c>
      <c r="F4391" t="s">
        <v>242</v>
      </c>
      <c r="G4391" t="s">
        <v>132</v>
      </c>
      <c r="H4391" t="s">
        <v>154</v>
      </c>
      <c r="I4391" t="s">
        <v>75</v>
      </c>
      <c r="J4391" t="s">
        <v>48</v>
      </c>
      <c r="K4391" t="s">
        <v>49</v>
      </c>
      <c r="L4391">
        <v>1</v>
      </c>
      <c r="M4391" s="6">
        <v>804.12</v>
      </c>
      <c r="N4391" s="8">
        <v>0.1</v>
      </c>
      <c r="O4391" s="6">
        <v>80.41</v>
      </c>
      <c r="P4391" s="6">
        <v>723.71</v>
      </c>
      <c r="Q4391" s="6">
        <v>583.57000000000005</v>
      </c>
      <c r="R4391" s="6">
        <v>140.13999999999999</v>
      </c>
      <c r="S4391" s="6">
        <v>266.11</v>
      </c>
      <c r="T4391" t="s">
        <v>36</v>
      </c>
      <c r="U4391">
        <v>3</v>
      </c>
      <c r="V4391" t="s">
        <v>50</v>
      </c>
      <c r="W4391" t="s">
        <v>51</v>
      </c>
      <c r="X4391">
        <v>2024</v>
      </c>
      <c r="Y4391" t="s">
        <v>78</v>
      </c>
      <c r="Z4391" s="8">
        <v>0.19359999999999999</v>
      </c>
    </row>
    <row r="4392" spans="1:26" x14ac:dyDescent="0.3">
      <c r="A4392" t="s">
        <v>9803</v>
      </c>
      <c r="B4392" s="4">
        <v>45539</v>
      </c>
      <c r="C4392" t="s">
        <v>2183</v>
      </c>
      <c r="D4392" t="s">
        <v>9804</v>
      </c>
      <c r="E4392" t="s">
        <v>56</v>
      </c>
      <c r="F4392" t="s">
        <v>57</v>
      </c>
      <c r="G4392" t="s">
        <v>132</v>
      </c>
      <c r="H4392" t="s">
        <v>154</v>
      </c>
      <c r="I4392" t="s">
        <v>75</v>
      </c>
      <c r="J4392" t="s">
        <v>59</v>
      </c>
      <c r="K4392" t="s">
        <v>35</v>
      </c>
      <c r="L4392">
        <v>1</v>
      </c>
      <c r="M4392" s="6">
        <v>2269.11</v>
      </c>
      <c r="N4392" s="8">
        <v>0.15</v>
      </c>
      <c r="O4392" s="6">
        <v>340.37</v>
      </c>
      <c r="P4392" s="6">
        <v>1928.74</v>
      </c>
      <c r="Q4392" s="6">
        <v>1193.8900000000001</v>
      </c>
      <c r="R4392" s="6">
        <v>734.85</v>
      </c>
      <c r="S4392" s="6">
        <v>198.24</v>
      </c>
      <c r="T4392" t="s">
        <v>77</v>
      </c>
      <c r="U4392">
        <v>9</v>
      </c>
      <c r="V4392" t="s">
        <v>61</v>
      </c>
      <c r="W4392" t="s">
        <v>62</v>
      </c>
      <c r="X4392">
        <v>2024</v>
      </c>
      <c r="Y4392" t="s">
        <v>63</v>
      </c>
      <c r="Z4392" s="8">
        <v>0.38100000000000001</v>
      </c>
    </row>
    <row r="4393" spans="1:26" x14ac:dyDescent="0.3">
      <c r="A4393" t="s">
        <v>9805</v>
      </c>
      <c r="B4393" s="4">
        <v>45334</v>
      </c>
      <c r="C4393" t="s">
        <v>6376</v>
      </c>
      <c r="D4393" t="s">
        <v>9806</v>
      </c>
      <c r="E4393" t="s">
        <v>29</v>
      </c>
      <c r="F4393" t="s">
        <v>242</v>
      </c>
      <c r="G4393" t="s">
        <v>69</v>
      </c>
      <c r="H4393" t="s">
        <v>188</v>
      </c>
      <c r="I4393" t="s">
        <v>33</v>
      </c>
      <c r="J4393" t="s">
        <v>48</v>
      </c>
      <c r="K4393" t="s">
        <v>35</v>
      </c>
      <c r="L4393">
        <v>1</v>
      </c>
      <c r="M4393" s="6">
        <v>1132.47</v>
      </c>
      <c r="N4393" s="8">
        <v>0.05</v>
      </c>
      <c r="O4393" s="6">
        <v>56.62</v>
      </c>
      <c r="P4393" s="6">
        <v>1075.8499999999999</v>
      </c>
      <c r="Q4393" s="6">
        <v>810.13</v>
      </c>
      <c r="R4393" s="6">
        <v>265.72000000000003</v>
      </c>
      <c r="S4393" s="6">
        <v>44.86</v>
      </c>
      <c r="T4393" t="s">
        <v>117</v>
      </c>
      <c r="U4393">
        <v>2</v>
      </c>
      <c r="V4393" t="s">
        <v>171</v>
      </c>
      <c r="W4393" t="s">
        <v>51</v>
      </c>
      <c r="X4393">
        <v>2024</v>
      </c>
      <c r="Y4393" t="s">
        <v>214</v>
      </c>
      <c r="Z4393" s="8">
        <v>0.247</v>
      </c>
    </row>
    <row r="4394" spans="1:26" x14ac:dyDescent="0.3">
      <c r="A4394" t="s">
        <v>9807</v>
      </c>
      <c r="B4394" s="4">
        <v>45668</v>
      </c>
      <c r="C4394" t="s">
        <v>4193</v>
      </c>
      <c r="D4394" t="s">
        <v>9808</v>
      </c>
      <c r="E4394" t="s">
        <v>29</v>
      </c>
      <c r="F4394" t="s">
        <v>242</v>
      </c>
      <c r="G4394" t="s">
        <v>31</v>
      </c>
      <c r="H4394" t="s">
        <v>58</v>
      </c>
      <c r="I4394" t="s">
        <v>33</v>
      </c>
      <c r="J4394" t="s">
        <v>48</v>
      </c>
      <c r="K4394" t="s">
        <v>102</v>
      </c>
      <c r="L4394">
        <v>1</v>
      </c>
      <c r="M4394" s="6">
        <v>2328.6999999999998</v>
      </c>
      <c r="N4394" s="8">
        <v>0.1</v>
      </c>
      <c r="O4394" s="6">
        <v>232.87</v>
      </c>
      <c r="P4394" s="6">
        <v>2095.83</v>
      </c>
      <c r="Q4394" s="6">
        <v>1481.48</v>
      </c>
      <c r="R4394" s="6">
        <v>614.35</v>
      </c>
      <c r="S4394" s="6">
        <v>109.2</v>
      </c>
      <c r="T4394" t="s">
        <v>36</v>
      </c>
      <c r="U4394">
        <v>1</v>
      </c>
      <c r="V4394" t="s">
        <v>91</v>
      </c>
      <c r="W4394" t="s">
        <v>51</v>
      </c>
      <c r="X4394">
        <v>2025</v>
      </c>
      <c r="Y4394" t="s">
        <v>137</v>
      </c>
      <c r="Z4394" s="8">
        <v>0.29310000000000003</v>
      </c>
    </row>
    <row r="4395" spans="1:26" x14ac:dyDescent="0.3">
      <c r="A4395" t="s">
        <v>9809</v>
      </c>
      <c r="B4395" s="4">
        <v>45332</v>
      </c>
      <c r="C4395" t="s">
        <v>810</v>
      </c>
      <c r="D4395" t="s">
        <v>9810</v>
      </c>
      <c r="E4395" t="s">
        <v>29</v>
      </c>
      <c r="F4395" t="s">
        <v>141</v>
      </c>
      <c r="G4395" t="s">
        <v>31</v>
      </c>
      <c r="H4395" t="s">
        <v>96</v>
      </c>
      <c r="I4395" t="s">
        <v>47</v>
      </c>
      <c r="J4395" t="s">
        <v>48</v>
      </c>
      <c r="K4395" t="s">
        <v>102</v>
      </c>
      <c r="L4395">
        <v>1</v>
      </c>
      <c r="M4395" s="6">
        <v>1308.51</v>
      </c>
      <c r="N4395" s="8">
        <v>0.1</v>
      </c>
      <c r="O4395" s="6">
        <v>130.85</v>
      </c>
      <c r="P4395" s="6">
        <v>1177.6600000000001</v>
      </c>
      <c r="Q4395" s="6">
        <v>953.42</v>
      </c>
      <c r="R4395" s="6">
        <v>224.24</v>
      </c>
      <c r="S4395" s="6">
        <v>443.53</v>
      </c>
      <c r="T4395" t="s">
        <v>117</v>
      </c>
      <c r="U4395">
        <v>2</v>
      </c>
      <c r="V4395" t="s">
        <v>171</v>
      </c>
      <c r="W4395" t="s">
        <v>51</v>
      </c>
      <c r="X4395">
        <v>2024</v>
      </c>
      <c r="Y4395" t="s">
        <v>214</v>
      </c>
      <c r="Z4395" s="8">
        <v>0.19040000000000001</v>
      </c>
    </row>
    <row r="4396" spans="1:26" x14ac:dyDescent="0.3">
      <c r="A4396" t="s">
        <v>9811</v>
      </c>
      <c r="B4396" s="4">
        <v>45461</v>
      </c>
      <c r="C4396" t="s">
        <v>1838</v>
      </c>
      <c r="D4396" t="s">
        <v>9812</v>
      </c>
      <c r="E4396" t="s">
        <v>29</v>
      </c>
      <c r="F4396" t="s">
        <v>242</v>
      </c>
      <c r="G4396" t="s">
        <v>132</v>
      </c>
      <c r="H4396" t="s">
        <v>133</v>
      </c>
      <c r="I4396" t="s">
        <v>33</v>
      </c>
      <c r="J4396" t="s">
        <v>34</v>
      </c>
      <c r="K4396" t="s">
        <v>102</v>
      </c>
      <c r="L4396">
        <v>2</v>
      </c>
      <c r="M4396" s="6">
        <v>627.37</v>
      </c>
      <c r="N4396" s="8">
        <v>0.25</v>
      </c>
      <c r="O4396" s="6">
        <v>313.68</v>
      </c>
      <c r="P4396" s="6">
        <v>941.06</v>
      </c>
      <c r="Q4396" s="6">
        <v>716.42</v>
      </c>
      <c r="R4396" s="6">
        <v>224.64</v>
      </c>
      <c r="S4396" s="6">
        <v>196.73</v>
      </c>
      <c r="T4396" t="s">
        <v>36</v>
      </c>
      <c r="U4396">
        <v>6</v>
      </c>
      <c r="V4396" t="s">
        <v>189</v>
      </c>
      <c r="W4396" t="s">
        <v>38</v>
      </c>
      <c r="X4396">
        <v>2024</v>
      </c>
      <c r="Y4396" t="s">
        <v>190</v>
      </c>
      <c r="Z4396" s="8">
        <v>0.2387</v>
      </c>
    </row>
    <row r="4397" spans="1:26" x14ac:dyDescent="0.3">
      <c r="A4397" t="s">
        <v>9813</v>
      </c>
      <c r="B4397" s="4">
        <v>45503</v>
      </c>
      <c r="C4397" t="s">
        <v>2107</v>
      </c>
      <c r="D4397" t="s">
        <v>9814</v>
      </c>
      <c r="E4397" t="s">
        <v>29</v>
      </c>
      <c r="F4397" t="s">
        <v>123</v>
      </c>
      <c r="G4397" t="s">
        <v>110</v>
      </c>
      <c r="H4397" t="s">
        <v>111</v>
      </c>
      <c r="I4397" t="s">
        <v>33</v>
      </c>
      <c r="J4397" t="s">
        <v>48</v>
      </c>
      <c r="K4397" t="s">
        <v>102</v>
      </c>
      <c r="L4397">
        <v>1</v>
      </c>
      <c r="M4397" s="6">
        <v>1647.1</v>
      </c>
      <c r="N4397" s="8">
        <v>0.05</v>
      </c>
      <c r="O4397" s="6">
        <v>82.36</v>
      </c>
      <c r="P4397" s="6">
        <v>1564.74</v>
      </c>
      <c r="Q4397" s="6">
        <v>1096.82</v>
      </c>
      <c r="R4397" s="6">
        <v>467.92</v>
      </c>
      <c r="S4397" s="6">
        <v>268.38</v>
      </c>
      <c r="T4397" t="s">
        <v>36</v>
      </c>
      <c r="U4397">
        <v>7</v>
      </c>
      <c r="V4397" t="s">
        <v>179</v>
      </c>
      <c r="W4397" t="s">
        <v>62</v>
      </c>
      <c r="X4397">
        <v>2024</v>
      </c>
      <c r="Y4397" t="s">
        <v>180</v>
      </c>
      <c r="Z4397" s="8">
        <v>0.29899999999999999</v>
      </c>
    </row>
    <row r="4398" spans="1:26" x14ac:dyDescent="0.3">
      <c r="A4398" t="s">
        <v>9815</v>
      </c>
      <c r="B4398" s="4">
        <v>45784</v>
      </c>
      <c r="C4398" t="s">
        <v>3255</v>
      </c>
      <c r="D4398" t="s">
        <v>9816</v>
      </c>
      <c r="E4398" t="s">
        <v>29</v>
      </c>
      <c r="F4398" t="s">
        <v>123</v>
      </c>
      <c r="G4398" t="s">
        <v>69</v>
      </c>
      <c r="H4398" t="s">
        <v>291</v>
      </c>
      <c r="I4398" t="s">
        <v>75</v>
      </c>
      <c r="J4398" t="s">
        <v>59</v>
      </c>
      <c r="K4398" t="s">
        <v>35</v>
      </c>
      <c r="L4398">
        <v>2</v>
      </c>
      <c r="M4398" s="6">
        <v>1886.72</v>
      </c>
      <c r="N4398" s="8">
        <v>0.15</v>
      </c>
      <c r="O4398" s="6">
        <v>566.02</v>
      </c>
      <c r="P4398" s="6">
        <v>3207.42</v>
      </c>
      <c r="Q4398" s="6">
        <v>1981.35</v>
      </c>
      <c r="R4398" s="6">
        <v>1226.07</v>
      </c>
      <c r="S4398" s="6">
        <v>170.15</v>
      </c>
      <c r="T4398" t="s">
        <v>36</v>
      </c>
      <c r="U4398">
        <v>5</v>
      </c>
      <c r="V4398" t="s">
        <v>103</v>
      </c>
      <c r="W4398" t="s">
        <v>38</v>
      </c>
      <c r="X4398">
        <v>2025</v>
      </c>
      <c r="Y4398" t="s">
        <v>167</v>
      </c>
      <c r="Z4398" s="8">
        <v>0.38229999999999997</v>
      </c>
    </row>
    <row r="4399" spans="1:26" x14ac:dyDescent="0.3">
      <c r="A4399" t="s">
        <v>9817</v>
      </c>
      <c r="B4399" s="4">
        <v>45971</v>
      </c>
      <c r="C4399" t="s">
        <v>1206</v>
      </c>
      <c r="D4399" t="s">
        <v>9818</v>
      </c>
      <c r="E4399" t="s">
        <v>67</v>
      </c>
      <c r="F4399" t="s">
        <v>68</v>
      </c>
      <c r="G4399" t="s">
        <v>69</v>
      </c>
      <c r="H4399" t="s">
        <v>83</v>
      </c>
      <c r="I4399" t="s">
        <v>75</v>
      </c>
      <c r="J4399" t="s">
        <v>59</v>
      </c>
      <c r="K4399" t="s">
        <v>102</v>
      </c>
      <c r="L4399">
        <v>1</v>
      </c>
      <c r="M4399" s="6">
        <v>844.38</v>
      </c>
      <c r="N4399" s="8">
        <v>0.05</v>
      </c>
      <c r="O4399" s="6">
        <v>42.22</v>
      </c>
      <c r="P4399" s="6">
        <v>802.16</v>
      </c>
      <c r="Q4399" s="6">
        <v>508.78</v>
      </c>
      <c r="R4399" s="6">
        <v>293.38</v>
      </c>
      <c r="S4399" s="6">
        <v>80.010000000000005</v>
      </c>
      <c r="T4399" t="s">
        <v>36</v>
      </c>
      <c r="U4399">
        <v>11</v>
      </c>
      <c r="V4399" t="s">
        <v>124</v>
      </c>
      <c r="W4399" t="s">
        <v>85</v>
      </c>
      <c r="X4399">
        <v>2025</v>
      </c>
      <c r="Y4399" t="s">
        <v>221</v>
      </c>
      <c r="Z4399" s="8">
        <v>0.36570000000000003</v>
      </c>
    </row>
    <row r="4400" spans="1:26" x14ac:dyDescent="0.3">
      <c r="A4400" t="s">
        <v>9819</v>
      </c>
      <c r="B4400" s="4">
        <v>45330</v>
      </c>
      <c r="C4400" t="s">
        <v>1041</v>
      </c>
      <c r="D4400" t="s">
        <v>9820</v>
      </c>
      <c r="E4400" t="s">
        <v>29</v>
      </c>
      <c r="F4400" t="s">
        <v>30</v>
      </c>
      <c r="G4400" t="s">
        <v>132</v>
      </c>
      <c r="H4400" t="s">
        <v>154</v>
      </c>
      <c r="I4400" t="s">
        <v>75</v>
      </c>
      <c r="J4400" t="s">
        <v>59</v>
      </c>
      <c r="K4400" t="s">
        <v>102</v>
      </c>
      <c r="L4400">
        <v>1</v>
      </c>
      <c r="M4400" s="6">
        <v>1486.62</v>
      </c>
      <c r="N4400" s="8">
        <v>0</v>
      </c>
      <c r="O4400" s="6">
        <v>0</v>
      </c>
      <c r="P4400" s="6">
        <v>1486.62</v>
      </c>
      <c r="Q4400" s="6">
        <v>1135.8399999999999</v>
      </c>
      <c r="R4400" s="6">
        <v>350.78</v>
      </c>
      <c r="S4400" s="6">
        <v>395.79</v>
      </c>
      <c r="T4400" t="s">
        <v>117</v>
      </c>
      <c r="U4400">
        <v>2</v>
      </c>
      <c r="V4400" t="s">
        <v>171</v>
      </c>
      <c r="W4400" t="s">
        <v>51</v>
      </c>
      <c r="X4400">
        <v>2024</v>
      </c>
      <c r="Y4400" t="s">
        <v>214</v>
      </c>
      <c r="Z4400" s="8">
        <v>0.23599999999999999</v>
      </c>
    </row>
    <row r="4401" spans="1:26" x14ac:dyDescent="0.3">
      <c r="A4401" t="s">
        <v>9821</v>
      </c>
      <c r="B4401" s="4">
        <v>45660</v>
      </c>
      <c r="C4401" t="s">
        <v>289</v>
      </c>
      <c r="D4401" t="s">
        <v>9822</v>
      </c>
      <c r="E4401" t="s">
        <v>29</v>
      </c>
      <c r="F4401" t="s">
        <v>242</v>
      </c>
      <c r="G4401" t="s">
        <v>132</v>
      </c>
      <c r="H4401" t="s">
        <v>252</v>
      </c>
      <c r="I4401" t="s">
        <v>116</v>
      </c>
      <c r="J4401" t="s">
        <v>59</v>
      </c>
      <c r="K4401" t="s">
        <v>35</v>
      </c>
      <c r="L4401">
        <v>2</v>
      </c>
      <c r="M4401" s="6">
        <v>1030.56</v>
      </c>
      <c r="N4401" s="8">
        <v>0.15</v>
      </c>
      <c r="O4401" s="6">
        <v>309.17</v>
      </c>
      <c r="P4401" s="6">
        <v>1751.95</v>
      </c>
      <c r="Q4401" s="6">
        <v>1105.48</v>
      </c>
      <c r="R4401" s="6">
        <v>646.47</v>
      </c>
      <c r="S4401" s="6">
        <v>443.29</v>
      </c>
      <c r="T4401" t="s">
        <v>117</v>
      </c>
      <c r="U4401">
        <v>1</v>
      </c>
      <c r="V4401" t="s">
        <v>91</v>
      </c>
      <c r="W4401" t="s">
        <v>51</v>
      </c>
      <c r="X4401">
        <v>2025</v>
      </c>
      <c r="Y4401" t="s">
        <v>137</v>
      </c>
      <c r="Z4401" s="8">
        <v>0.36899999999999999</v>
      </c>
    </row>
    <row r="4402" spans="1:26" x14ac:dyDescent="0.3">
      <c r="A4402" t="s">
        <v>9823</v>
      </c>
      <c r="B4402" s="4">
        <v>45442</v>
      </c>
      <c r="C4402" t="s">
        <v>474</v>
      </c>
      <c r="D4402" t="s">
        <v>9824</v>
      </c>
      <c r="E4402" t="s">
        <v>108</v>
      </c>
      <c r="F4402" t="s">
        <v>194</v>
      </c>
      <c r="G4402" t="s">
        <v>110</v>
      </c>
      <c r="H4402" t="s">
        <v>166</v>
      </c>
      <c r="I4402" t="s">
        <v>33</v>
      </c>
      <c r="J4402" t="s">
        <v>59</v>
      </c>
      <c r="K4402" t="s">
        <v>76</v>
      </c>
      <c r="L4402">
        <v>2</v>
      </c>
      <c r="M4402" s="6">
        <v>827.99</v>
      </c>
      <c r="N4402" s="8">
        <v>0.2</v>
      </c>
      <c r="O4402" s="6">
        <v>331.2</v>
      </c>
      <c r="P4402" s="6">
        <v>1324.78</v>
      </c>
      <c r="Q4402" s="6">
        <v>889.31</v>
      </c>
      <c r="R4402" s="6">
        <v>435.47</v>
      </c>
      <c r="S4402" s="6">
        <v>268.11</v>
      </c>
      <c r="T4402" t="s">
        <v>36</v>
      </c>
      <c r="U4402">
        <v>5</v>
      </c>
      <c r="V4402" t="s">
        <v>103</v>
      </c>
      <c r="W4402" t="s">
        <v>38</v>
      </c>
      <c r="X4402">
        <v>2024</v>
      </c>
      <c r="Y4402" t="s">
        <v>104</v>
      </c>
      <c r="Z4402" s="8">
        <v>0.32869999999999999</v>
      </c>
    </row>
    <row r="4403" spans="1:26" x14ac:dyDescent="0.3">
      <c r="A4403" t="s">
        <v>9825</v>
      </c>
      <c r="B4403" s="4">
        <v>45402</v>
      </c>
      <c r="C4403" t="s">
        <v>3886</v>
      </c>
      <c r="D4403" t="s">
        <v>9826</v>
      </c>
      <c r="E4403" t="s">
        <v>67</v>
      </c>
      <c r="F4403" t="s">
        <v>158</v>
      </c>
      <c r="G4403" t="s">
        <v>45</v>
      </c>
      <c r="H4403" t="s">
        <v>83</v>
      </c>
      <c r="I4403" t="s">
        <v>75</v>
      </c>
      <c r="J4403" t="s">
        <v>48</v>
      </c>
      <c r="K4403" t="s">
        <v>60</v>
      </c>
      <c r="L4403">
        <v>1</v>
      </c>
      <c r="M4403" s="6">
        <v>761.61</v>
      </c>
      <c r="N4403" s="8">
        <v>0.05</v>
      </c>
      <c r="O4403" s="6">
        <v>38.08</v>
      </c>
      <c r="P4403" s="6">
        <v>723.53</v>
      </c>
      <c r="Q4403" s="6">
        <v>481.04</v>
      </c>
      <c r="R4403" s="6">
        <v>242.49</v>
      </c>
      <c r="S4403" s="6">
        <v>353.97</v>
      </c>
      <c r="T4403" t="s">
        <v>77</v>
      </c>
      <c r="U4403">
        <v>4</v>
      </c>
      <c r="V4403" t="s">
        <v>37</v>
      </c>
      <c r="W4403" t="s">
        <v>38</v>
      </c>
      <c r="X4403">
        <v>2024</v>
      </c>
      <c r="Y4403" t="s">
        <v>39</v>
      </c>
      <c r="Z4403" s="8">
        <v>0.33510000000000001</v>
      </c>
    </row>
    <row r="4404" spans="1:26" x14ac:dyDescent="0.3">
      <c r="A4404" t="s">
        <v>9827</v>
      </c>
      <c r="B4404" s="4">
        <v>45771</v>
      </c>
      <c r="C4404" t="s">
        <v>1586</v>
      </c>
      <c r="D4404" t="s">
        <v>9828</v>
      </c>
      <c r="E4404" t="s">
        <v>29</v>
      </c>
      <c r="F4404" t="s">
        <v>30</v>
      </c>
      <c r="G4404" t="s">
        <v>31</v>
      </c>
      <c r="H4404" t="s">
        <v>96</v>
      </c>
      <c r="I4404" t="s">
        <v>33</v>
      </c>
      <c r="J4404" t="s">
        <v>34</v>
      </c>
      <c r="K4404" t="s">
        <v>49</v>
      </c>
      <c r="L4404">
        <v>1</v>
      </c>
      <c r="M4404" s="6">
        <v>1854.81</v>
      </c>
      <c r="N4404" s="8">
        <v>0.1</v>
      </c>
      <c r="O4404" s="6">
        <v>185.48</v>
      </c>
      <c r="P4404" s="6">
        <v>1669.33</v>
      </c>
      <c r="Q4404" s="6">
        <v>1078.1600000000001</v>
      </c>
      <c r="R4404" s="6">
        <v>591.16999999999996</v>
      </c>
      <c r="S4404" s="6">
        <v>197.7</v>
      </c>
      <c r="T4404" t="s">
        <v>117</v>
      </c>
      <c r="U4404">
        <v>4</v>
      </c>
      <c r="V4404" t="s">
        <v>37</v>
      </c>
      <c r="W4404" t="s">
        <v>38</v>
      </c>
      <c r="X4404">
        <v>2025</v>
      </c>
      <c r="Y4404" t="s">
        <v>112</v>
      </c>
      <c r="Z4404" s="8">
        <v>0.35410000000000003</v>
      </c>
    </row>
    <row r="4405" spans="1:26" x14ac:dyDescent="0.3">
      <c r="A4405" t="s">
        <v>9829</v>
      </c>
      <c r="B4405" s="4">
        <v>45727</v>
      </c>
      <c r="C4405" t="s">
        <v>4442</v>
      </c>
      <c r="D4405" t="s">
        <v>9830</v>
      </c>
      <c r="E4405" t="s">
        <v>108</v>
      </c>
      <c r="F4405" t="s">
        <v>364</v>
      </c>
      <c r="G4405" t="s">
        <v>69</v>
      </c>
      <c r="H4405" t="s">
        <v>188</v>
      </c>
      <c r="I4405" t="s">
        <v>33</v>
      </c>
      <c r="J4405" t="s">
        <v>48</v>
      </c>
      <c r="K4405" t="s">
        <v>102</v>
      </c>
      <c r="L4405">
        <v>1</v>
      </c>
      <c r="M4405" s="6">
        <v>1150.6500000000001</v>
      </c>
      <c r="N4405" s="8">
        <v>0.15</v>
      </c>
      <c r="O4405" s="6">
        <v>172.6</v>
      </c>
      <c r="P4405" s="6">
        <v>978.05</v>
      </c>
      <c r="Q4405" s="6">
        <v>766.66</v>
      </c>
      <c r="R4405" s="6">
        <v>211.39</v>
      </c>
      <c r="S4405" s="6">
        <v>433.13</v>
      </c>
      <c r="T4405" t="s">
        <v>77</v>
      </c>
      <c r="U4405">
        <v>3</v>
      </c>
      <c r="V4405" t="s">
        <v>50</v>
      </c>
      <c r="W4405" t="s">
        <v>51</v>
      </c>
      <c r="X4405">
        <v>2025</v>
      </c>
      <c r="Y4405" t="s">
        <v>52</v>
      </c>
      <c r="Z4405" s="8">
        <v>0.21609999999999999</v>
      </c>
    </row>
    <row r="4406" spans="1:26" x14ac:dyDescent="0.3">
      <c r="A4406" t="s">
        <v>9831</v>
      </c>
      <c r="B4406" s="4">
        <v>45338</v>
      </c>
      <c r="C4406" t="s">
        <v>550</v>
      </c>
      <c r="D4406" t="s">
        <v>9832</v>
      </c>
      <c r="E4406" t="s">
        <v>67</v>
      </c>
      <c r="F4406" t="s">
        <v>82</v>
      </c>
      <c r="G4406" t="s">
        <v>110</v>
      </c>
      <c r="H4406" t="s">
        <v>281</v>
      </c>
      <c r="I4406" t="s">
        <v>33</v>
      </c>
      <c r="J4406" t="s">
        <v>48</v>
      </c>
      <c r="K4406" t="s">
        <v>102</v>
      </c>
      <c r="L4406">
        <v>2</v>
      </c>
      <c r="M4406" s="6">
        <v>1039.1500000000001</v>
      </c>
      <c r="N4406" s="8">
        <v>0</v>
      </c>
      <c r="O4406" s="6">
        <v>0</v>
      </c>
      <c r="P4406" s="6">
        <v>2078.3000000000002</v>
      </c>
      <c r="Q4406" s="6">
        <v>1578.21</v>
      </c>
      <c r="R4406" s="6">
        <v>500.09</v>
      </c>
      <c r="S4406" s="6">
        <v>223.66</v>
      </c>
      <c r="T4406" t="s">
        <v>117</v>
      </c>
      <c r="U4406">
        <v>2</v>
      </c>
      <c r="V4406" t="s">
        <v>171</v>
      </c>
      <c r="W4406" t="s">
        <v>51</v>
      </c>
      <c r="X4406">
        <v>2024</v>
      </c>
      <c r="Y4406" t="s">
        <v>214</v>
      </c>
      <c r="Z4406" s="8">
        <v>0.24060000000000001</v>
      </c>
    </row>
    <row r="4407" spans="1:26" x14ac:dyDescent="0.3">
      <c r="A4407" t="s">
        <v>9833</v>
      </c>
      <c r="B4407" s="4">
        <v>45866</v>
      </c>
      <c r="C4407" t="s">
        <v>3221</v>
      </c>
      <c r="D4407" t="s">
        <v>9834</v>
      </c>
      <c r="E4407" t="s">
        <v>43</v>
      </c>
      <c r="F4407" t="s">
        <v>273</v>
      </c>
      <c r="G4407" t="s">
        <v>132</v>
      </c>
      <c r="H4407" t="s">
        <v>228</v>
      </c>
      <c r="I4407" t="s">
        <v>47</v>
      </c>
      <c r="J4407" t="s">
        <v>34</v>
      </c>
      <c r="K4407" t="s">
        <v>35</v>
      </c>
      <c r="L4407">
        <v>2</v>
      </c>
      <c r="M4407" s="6">
        <v>1014.31</v>
      </c>
      <c r="N4407" s="8">
        <v>0.15</v>
      </c>
      <c r="O4407" s="6">
        <v>304.29000000000002</v>
      </c>
      <c r="P4407" s="6">
        <v>1724.33</v>
      </c>
      <c r="Q4407" s="6">
        <v>1132.74</v>
      </c>
      <c r="R4407" s="6">
        <v>591.59</v>
      </c>
      <c r="S4407" s="6">
        <v>298.49</v>
      </c>
      <c r="T4407" t="s">
        <v>36</v>
      </c>
      <c r="U4407">
        <v>7</v>
      </c>
      <c r="V4407" t="s">
        <v>179</v>
      </c>
      <c r="W4407" t="s">
        <v>62</v>
      </c>
      <c r="X4407">
        <v>2025</v>
      </c>
      <c r="Y4407" t="s">
        <v>208</v>
      </c>
      <c r="Z4407" s="8">
        <v>0.34310000000000002</v>
      </c>
    </row>
    <row r="4408" spans="1:26" x14ac:dyDescent="0.3">
      <c r="A4408" t="s">
        <v>9835</v>
      </c>
      <c r="B4408" s="4">
        <v>45657</v>
      </c>
      <c r="C4408" t="s">
        <v>399</v>
      </c>
      <c r="D4408" t="s">
        <v>9836</v>
      </c>
      <c r="E4408" t="s">
        <v>29</v>
      </c>
      <c r="F4408" t="s">
        <v>30</v>
      </c>
      <c r="G4408" t="s">
        <v>69</v>
      </c>
      <c r="H4408" t="s">
        <v>70</v>
      </c>
      <c r="I4408" t="s">
        <v>33</v>
      </c>
      <c r="J4408" t="s">
        <v>48</v>
      </c>
      <c r="K4408" t="s">
        <v>35</v>
      </c>
      <c r="L4408">
        <v>1</v>
      </c>
      <c r="M4408" s="6">
        <v>1625.25</v>
      </c>
      <c r="N4408" s="8">
        <v>0.3</v>
      </c>
      <c r="O4408" s="6">
        <v>487.58</v>
      </c>
      <c r="P4408" s="6">
        <v>1137.67</v>
      </c>
      <c r="Q4408" s="6">
        <v>871.73</v>
      </c>
      <c r="R4408" s="6">
        <v>265.94</v>
      </c>
      <c r="S4408" s="6">
        <v>384.07</v>
      </c>
      <c r="T4408" t="s">
        <v>36</v>
      </c>
      <c r="U4408">
        <v>12</v>
      </c>
      <c r="V4408" t="s">
        <v>84</v>
      </c>
      <c r="W4408" t="s">
        <v>85</v>
      </c>
      <c r="X4408">
        <v>2024</v>
      </c>
      <c r="Y4408" t="s">
        <v>162</v>
      </c>
      <c r="Z4408" s="8">
        <v>0.23380000000000001</v>
      </c>
    </row>
    <row r="4409" spans="1:26" x14ac:dyDescent="0.3">
      <c r="A4409" t="s">
        <v>9837</v>
      </c>
      <c r="B4409" s="4">
        <v>45360</v>
      </c>
      <c r="C4409" t="s">
        <v>4928</v>
      </c>
      <c r="D4409" t="s">
        <v>9838</v>
      </c>
      <c r="E4409" t="s">
        <v>29</v>
      </c>
      <c r="F4409" t="s">
        <v>141</v>
      </c>
      <c r="G4409" t="s">
        <v>69</v>
      </c>
      <c r="H4409" t="s">
        <v>70</v>
      </c>
      <c r="I4409" t="s">
        <v>75</v>
      </c>
      <c r="J4409" t="s">
        <v>59</v>
      </c>
      <c r="K4409" t="s">
        <v>76</v>
      </c>
      <c r="L4409">
        <v>1</v>
      </c>
      <c r="M4409" s="6">
        <v>1316.84</v>
      </c>
      <c r="N4409" s="8">
        <v>0</v>
      </c>
      <c r="O4409" s="6">
        <v>0</v>
      </c>
      <c r="P4409" s="6">
        <v>1316.84</v>
      </c>
      <c r="Q4409" s="6">
        <v>870.31</v>
      </c>
      <c r="R4409" s="6">
        <v>446.53</v>
      </c>
      <c r="S4409" s="6">
        <v>171.87</v>
      </c>
      <c r="T4409" t="s">
        <v>36</v>
      </c>
      <c r="U4409">
        <v>3</v>
      </c>
      <c r="V4409" t="s">
        <v>50</v>
      </c>
      <c r="W4409" t="s">
        <v>51</v>
      </c>
      <c r="X4409">
        <v>2024</v>
      </c>
      <c r="Y4409" t="s">
        <v>78</v>
      </c>
      <c r="Z4409" s="8">
        <v>0.33910000000000001</v>
      </c>
    </row>
    <row r="4410" spans="1:26" x14ac:dyDescent="0.3">
      <c r="A4410" t="s">
        <v>9839</v>
      </c>
      <c r="B4410" s="4">
        <v>45590</v>
      </c>
      <c r="C4410" t="s">
        <v>704</v>
      </c>
      <c r="D4410" t="s">
        <v>9840</v>
      </c>
      <c r="E4410" t="s">
        <v>29</v>
      </c>
      <c r="F4410" t="s">
        <v>141</v>
      </c>
      <c r="G4410" t="s">
        <v>31</v>
      </c>
      <c r="H4410" t="s">
        <v>32</v>
      </c>
      <c r="I4410" t="s">
        <v>75</v>
      </c>
      <c r="J4410" t="s">
        <v>34</v>
      </c>
      <c r="K4410" t="s">
        <v>35</v>
      </c>
      <c r="L4410">
        <v>2</v>
      </c>
      <c r="M4410" s="6">
        <v>1919.8</v>
      </c>
      <c r="N4410" s="8">
        <v>0.15</v>
      </c>
      <c r="O4410" s="6">
        <v>575.94000000000005</v>
      </c>
      <c r="P4410" s="6">
        <v>3263.66</v>
      </c>
      <c r="Q4410" s="6">
        <v>2314.16</v>
      </c>
      <c r="R4410" s="6">
        <v>949.5</v>
      </c>
      <c r="S4410" s="6">
        <v>137.91999999999999</v>
      </c>
      <c r="T4410" t="s">
        <v>36</v>
      </c>
      <c r="U4410">
        <v>10</v>
      </c>
      <c r="V4410" t="s">
        <v>146</v>
      </c>
      <c r="W4410" t="s">
        <v>85</v>
      </c>
      <c r="X4410">
        <v>2024</v>
      </c>
      <c r="Y4410" t="s">
        <v>184</v>
      </c>
      <c r="Z4410" s="8">
        <v>0.29089999999999999</v>
      </c>
    </row>
    <row r="4411" spans="1:26" x14ac:dyDescent="0.3">
      <c r="A4411" t="s">
        <v>9841</v>
      </c>
      <c r="B4411" s="4">
        <v>45587</v>
      </c>
      <c r="C4411" t="s">
        <v>530</v>
      </c>
      <c r="D4411" t="s">
        <v>9842</v>
      </c>
      <c r="E4411" t="s">
        <v>29</v>
      </c>
      <c r="F4411" t="s">
        <v>30</v>
      </c>
      <c r="G4411" t="s">
        <v>69</v>
      </c>
      <c r="H4411" t="s">
        <v>83</v>
      </c>
      <c r="I4411" t="s">
        <v>75</v>
      </c>
      <c r="J4411" t="s">
        <v>59</v>
      </c>
      <c r="K4411" t="s">
        <v>76</v>
      </c>
      <c r="L4411">
        <v>1</v>
      </c>
      <c r="M4411" s="6">
        <v>3679.87</v>
      </c>
      <c r="N4411" s="8">
        <v>0.05</v>
      </c>
      <c r="O4411" s="6">
        <v>183.99</v>
      </c>
      <c r="P4411" s="6">
        <v>3495.88</v>
      </c>
      <c r="Q4411" s="6">
        <v>2159.5</v>
      </c>
      <c r="R4411" s="6">
        <v>1336.38</v>
      </c>
      <c r="S4411" s="6">
        <v>346.76</v>
      </c>
      <c r="T4411" t="s">
        <v>36</v>
      </c>
      <c r="U4411">
        <v>10</v>
      </c>
      <c r="V4411" t="s">
        <v>146</v>
      </c>
      <c r="W4411" t="s">
        <v>85</v>
      </c>
      <c r="X4411">
        <v>2024</v>
      </c>
      <c r="Y4411" t="s">
        <v>184</v>
      </c>
      <c r="Z4411" s="8">
        <v>0.38229999999999997</v>
      </c>
    </row>
    <row r="4412" spans="1:26" x14ac:dyDescent="0.3">
      <c r="A4412" t="s">
        <v>9843</v>
      </c>
      <c r="B4412" s="4">
        <v>45494</v>
      </c>
      <c r="C4412" t="s">
        <v>926</v>
      </c>
      <c r="D4412" t="s">
        <v>9844</v>
      </c>
      <c r="E4412" t="s">
        <v>43</v>
      </c>
      <c r="F4412" t="s">
        <v>273</v>
      </c>
      <c r="G4412" t="s">
        <v>31</v>
      </c>
      <c r="H4412" t="s">
        <v>32</v>
      </c>
      <c r="I4412" t="s">
        <v>47</v>
      </c>
      <c r="J4412" t="s">
        <v>48</v>
      </c>
      <c r="K4412" t="s">
        <v>76</v>
      </c>
      <c r="L4412">
        <v>2</v>
      </c>
      <c r="M4412" s="6">
        <v>696.57</v>
      </c>
      <c r="N4412" s="8">
        <v>0.2</v>
      </c>
      <c r="O4412" s="6">
        <v>278.63</v>
      </c>
      <c r="P4412" s="6">
        <v>1114.51</v>
      </c>
      <c r="Q4412" s="6">
        <v>767.99</v>
      </c>
      <c r="R4412" s="6">
        <v>346.52</v>
      </c>
      <c r="S4412" s="6">
        <v>301.62</v>
      </c>
      <c r="T4412" t="s">
        <v>36</v>
      </c>
      <c r="U4412">
        <v>7</v>
      </c>
      <c r="V4412" t="s">
        <v>179</v>
      </c>
      <c r="W4412" t="s">
        <v>62</v>
      </c>
      <c r="X4412">
        <v>2024</v>
      </c>
      <c r="Y4412" t="s">
        <v>180</v>
      </c>
      <c r="Z4412" s="8">
        <v>0.31090000000000001</v>
      </c>
    </row>
    <row r="4413" spans="1:26" x14ac:dyDescent="0.3">
      <c r="A4413" t="s">
        <v>9845</v>
      </c>
      <c r="B4413" s="4">
        <v>45352</v>
      </c>
      <c r="C4413" t="s">
        <v>4048</v>
      </c>
      <c r="D4413" t="s">
        <v>9846</v>
      </c>
      <c r="E4413" t="s">
        <v>43</v>
      </c>
      <c r="F4413" t="s">
        <v>101</v>
      </c>
      <c r="G4413" t="s">
        <v>110</v>
      </c>
      <c r="H4413" t="s">
        <v>269</v>
      </c>
      <c r="I4413" t="s">
        <v>33</v>
      </c>
      <c r="J4413" t="s">
        <v>48</v>
      </c>
      <c r="K4413" t="s">
        <v>35</v>
      </c>
      <c r="L4413">
        <v>1</v>
      </c>
      <c r="M4413" s="6">
        <v>1649.24</v>
      </c>
      <c r="N4413" s="8">
        <v>0.05</v>
      </c>
      <c r="O4413" s="6">
        <v>82.46</v>
      </c>
      <c r="P4413" s="6">
        <v>1566.78</v>
      </c>
      <c r="Q4413" s="6">
        <v>998.28</v>
      </c>
      <c r="R4413" s="6">
        <v>568.5</v>
      </c>
      <c r="S4413" s="6">
        <v>286.19</v>
      </c>
      <c r="T4413" t="s">
        <v>36</v>
      </c>
      <c r="U4413">
        <v>3</v>
      </c>
      <c r="V4413" t="s">
        <v>50</v>
      </c>
      <c r="W4413" t="s">
        <v>51</v>
      </c>
      <c r="X4413">
        <v>2024</v>
      </c>
      <c r="Y4413" t="s">
        <v>78</v>
      </c>
      <c r="Z4413" s="8">
        <v>0.36280000000000001</v>
      </c>
    </row>
    <row r="4414" spans="1:26" x14ac:dyDescent="0.3">
      <c r="A4414" t="s">
        <v>9847</v>
      </c>
      <c r="B4414" s="4">
        <v>45605</v>
      </c>
      <c r="C4414" t="s">
        <v>576</v>
      </c>
      <c r="D4414" t="s">
        <v>9848</v>
      </c>
      <c r="E4414" t="s">
        <v>108</v>
      </c>
      <c r="F4414" t="s">
        <v>194</v>
      </c>
      <c r="G4414" t="s">
        <v>110</v>
      </c>
      <c r="H4414" t="s">
        <v>111</v>
      </c>
      <c r="I4414" t="s">
        <v>47</v>
      </c>
      <c r="J4414" t="s">
        <v>59</v>
      </c>
      <c r="K4414" t="s">
        <v>35</v>
      </c>
      <c r="L4414">
        <v>1</v>
      </c>
      <c r="M4414" s="6">
        <v>1710.67</v>
      </c>
      <c r="N4414" s="8">
        <v>0.1</v>
      </c>
      <c r="O4414" s="6">
        <v>171.07</v>
      </c>
      <c r="P4414" s="6">
        <v>1539.6</v>
      </c>
      <c r="Q4414" s="6">
        <v>1239.56</v>
      </c>
      <c r="R4414" s="6">
        <v>300.04000000000002</v>
      </c>
      <c r="S4414" s="6">
        <v>279.08999999999997</v>
      </c>
      <c r="T4414" t="s">
        <v>36</v>
      </c>
      <c r="U4414">
        <v>11</v>
      </c>
      <c r="V4414" t="s">
        <v>124</v>
      </c>
      <c r="W4414" t="s">
        <v>85</v>
      </c>
      <c r="X4414">
        <v>2024</v>
      </c>
      <c r="Y4414" t="s">
        <v>125</v>
      </c>
      <c r="Z4414" s="8">
        <v>0.19489999999999999</v>
      </c>
    </row>
    <row r="4415" spans="1:26" x14ac:dyDescent="0.3">
      <c r="A4415" t="s">
        <v>9849</v>
      </c>
      <c r="B4415" s="4">
        <v>45452</v>
      </c>
      <c r="C4415" t="s">
        <v>1801</v>
      </c>
      <c r="D4415" t="s">
        <v>9850</v>
      </c>
      <c r="E4415" t="s">
        <v>29</v>
      </c>
      <c r="F4415" t="s">
        <v>30</v>
      </c>
      <c r="G4415" t="s">
        <v>69</v>
      </c>
      <c r="H4415" t="s">
        <v>83</v>
      </c>
      <c r="I4415" t="s">
        <v>75</v>
      </c>
      <c r="J4415" t="s">
        <v>48</v>
      </c>
      <c r="K4415" t="s">
        <v>102</v>
      </c>
      <c r="L4415">
        <v>1</v>
      </c>
      <c r="M4415" s="6">
        <v>2112.66</v>
      </c>
      <c r="N4415" s="8">
        <v>0.15</v>
      </c>
      <c r="O4415" s="6">
        <v>316.89999999999998</v>
      </c>
      <c r="P4415" s="6">
        <v>1795.76</v>
      </c>
      <c r="Q4415" s="6">
        <v>1180.3499999999999</v>
      </c>
      <c r="R4415" s="6">
        <v>615.41</v>
      </c>
      <c r="S4415" s="6">
        <v>375.84</v>
      </c>
      <c r="T4415" t="s">
        <v>36</v>
      </c>
      <c r="U4415">
        <v>6</v>
      </c>
      <c r="V4415" t="s">
        <v>189</v>
      </c>
      <c r="W4415" t="s">
        <v>38</v>
      </c>
      <c r="X4415">
        <v>2024</v>
      </c>
      <c r="Y4415" t="s">
        <v>190</v>
      </c>
      <c r="Z4415" s="8">
        <v>0.3427</v>
      </c>
    </row>
    <row r="4416" spans="1:26" x14ac:dyDescent="0.3">
      <c r="A4416" t="s">
        <v>9851</v>
      </c>
      <c r="B4416" s="4">
        <v>45622</v>
      </c>
      <c r="C4416" t="s">
        <v>362</v>
      </c>
      <c r="D4416" t="s">
        <v>9852</v>
      </c>
      <c r="E4416" t="s">
        <v>29</v>
      </c>
      <c r="F4416" t="s">
        <v>30</v>
      </c>
      <c r="G4416" t="s">
        <v>132</v>
      </c>
      <c r="H4416" t="s">
        <v>154</v>
      </c>
      <c r="I4416" t="s">
        <v>33</v>
      </c>
      <c r="J4416" t="s">
        <v>59</v>
      </c>
      <c r="K4416" t="s">
        <v>35</v>
      </c>
      <c r="L4416">
        <v>2</v>
      </c>
      <c r="M4416" s="6">
        <v>1779.55</v>
      </c>
      <c r="N4416" s="8">
        <v>0.25</v>
      </c>
      <c r="O4416" s="6">
        <v>889.78</v>
      </c>
      <c r="P4416" s="6">
        <v>2669.32</v>
      </c>
      <c r="Q4416" s="6">
        <v>2183.4699999999998</v>
      </c>
      <c r="R4416" s="6">
        <v>485.85</v>
      </c>
      <c r="S4416" s="6">
        <v>391.35</v>
      </c>
      <c r="T4416" t="s">
        <v>36</v>
      </c>
      <c r="U4416">
        <v>11</v>
      </c>
      <c r="V4416" t="s">
        <v>124</v>
      </c>
      <c r="W4416" t="s">
        <v>85</v>
      </c>
      <c r="X4416">
        <v>2024</v>
      </c>
      <c r="Y4416" t="s">
        <v>125</v>
      </c>
      <c r="Z4416" s="8">
        <v>0.182</v>
      </c>
    </row>
    <row r="4417" spans="1:26" x14ac:dyDescent="0.3">
      <c r="A4417" t="s">
        <v>9853</v>
      </c>
      <c r="B4417" s="4">
        <v>45819</v>
      </c>
      <c r="C4417" t="s">
        <v>375</v>
      </c>
      <c r="D4417" t="s">
        <v>9854</v>
      </c>
      <c r="E4417" t="s">
        <v>67</v>
      </c>
      <c r="F4417" t="s">
        <v>334</v>
      </c>
      <c r="G4417" t="s">
        <v>69</v>
      </c>
      <c r="H4417" t="s">
        <v>83</v>
      </c>
      <c r="I4417" t="s">
        <v>33</v>
      </c>
      <c r="J4417" t="s">
        <v>34</v>
      </c>
      <c r="K4417" t="s">
        <v>35</v>
      </c>
      <c r="L4417">
        <v>1</v>
      </c>
      <c r="M4417" s="6">
        <v>1022.67</v>
      </c>
      <c r="N4417" s="8">
        <v>0.15</v>
      </c>
      <c r="O4417" s="6">
        <v>153.4</v>
      </c>
      <c r="P4417" s="6">
        <v>869.27</v>
      </c>
      <c r="Q4417" s="6">
        <v>587.96</v>
      </c>
      <c r="R4417" s="6">
        <v>281.31</v>
      </c>
      <c r="S4417" s="6">
        <v>380.08</v>
      </c>
      <c r="T4417" t="s">
        <v>36</v>
      </c>
      <c r="U4417">
        <v>6</v>
      </c>
      <c r="V4417" t="s">
        <v>189</v>
      </c>
      <c r="W4417" t="s">
        <v>38</v>
      </c>
      <c r="X4417">
        <v>2025</v>
      </c>
      <c r="Y4417" t="s">
        <v>424</v>
      </c>
      <c r="Z4417" s="8">
        <v>0.3236</v>
      </c>
    </row>
    <row r="4418" spans="1:26" x14ac:dyDescent="0.3">
      <c r="A4418" t="s">
        <v>9855</v>
      </c>
      <c r="B4418" s="4">
        <v>45629</v>
      </c>
      <c r="C4418" t="s">
        <v>9617</v>
      </c>
      <c r="D4418" t="s">
        <v>9856</v>
      </c>
      <c r="E4418" t="s">
        <v>67</v>
      </c>
      <c r="F4418" t="s">
        <v>82</v>
      </c>
      <c r="G4418" t="s">
        <v>45</v>
      </c>
      <c r="H4418" t="s">
        <v>83</v>
      </c>
      <c r="I4418" t="s">
        <v>33</v>
      </c>
      <c r="J4418" t="s">
        <v>34</v>
      </c>
      <c r="K4418" t="s">
        <v>49</v>
      </c>
      <c r="L4418">
        <v>1</v>
      </c>
      <c r="M4418" s="6">
        <v>514.83000000000004</v>
      </c>
      <c r="N4418" s="8">
        <v>0</v>
      </c>
      <c r="O4418" s="6">
        <v>0</v>
      </c>
      <c r="P4418" s="6">
        <v>514.83000000000004</v>
      </c>
      <c r="Q4418" s="6">
        <v>370.91</v>
      </c>
      <c r="R4418" s="6">
        <v>143.91999999999999</v>
      </c>
      <c r="S4418" s="6">
        <v>175.88</v>
      </c>
      <c r="T4418" t="s">
        <v>36</v>
      </c>
      <c r="U4418">
        <v>12</v>
      </c>
      <c r="V4418" t="s">
        <v>84</v>
      </c>
      <c r="W4418" t="s">
        <v>85</v>
      </c>
      <c r="X4418">
        <v>2024</v>
      </c>
      <c r="Y4418" t="s">
        <v>162</v>
      </c>
      <c r="Z4418" s="8">
        <v>0.27950000000000003</v>
      </c>
    </row>
    <row r="4419" spans="1:26" x14ac:dyDescent="0.3">
      <c r="A4419" t="s">
        <v>9857</v>
      </c>
      <c r="B4419" s="4">
        <v>45897</v>
      </c>
      <c r="C4419" t="s">
        <v>4549</v>
      </c>
      <c r="D4419" t="s">
        <v>9858</v>
      </c>
      <c r="E4419" t="s">
        <v>43</v>
      </c>
      <c r="F4419" t="s">
        <v>44</v>
      </c>
      <c r="G4419" t="s">
        <v>31</v>
      </c>
      <c r="H4419" t="s">
        <v>58</v>
      </c>
      <c r="I4419" t="s">
        <v>47</v>
      </c>
      <c r="J4419" t="s">
        <v>59</v>
      </c>
      <c r="K4419" t="s">
        <v>35</v>
      </c>
      <c r="L4419">
        <v>2</v>
      </c>
      <c r="M4419" s="6">
        <v>814.82</v>
      </c>
      <c r="N4419" s="8">
        <v>0.1</v>
      </c>
      <c r="O4419" s="6">
        <v>162.96</v>
      </c>
      <c r="P4419" s="6">
        <v>1466.68</v>
      </c>
      <c r="Q4419" s="6">
        <v>996.95</v>
      </c>
      <c r="R4419" s="6">
        <v>469.73</v>
      </c>
      <c r="S4419" s="6">
        <v>219.49</v>
      </c>
      <c r="T4419" t="s">
        <v>36</v>
      </c>
      <c r="U4419">
        <v>8</v>
      </c>
      <c r="V4419" t="s">
        <v>118</v>
      </c>
      <c r="W4419" t="s">
        <v>62</v>
      </c>
      <c r="X4419">
        <v>2025</v>
      </c>
      <c r="Y4419" t="s">
        <v>277</v>
      </c>
      <c r="Z4419" s="8">
        <v>0.32029999999999997</v>
      </c>
    </row>
    <row r="4420" spans="1:26" x14ac:dyDescent="0.3">
      <c r="A4420" t="s">
        <v>9859</v>
      </c>
      <c r="B4420" s="4">
        <v>45595</v>
      </c>
      <c r="C4420" t="s">
        <v>2372</v>
      </c>
      <c r="D4420" t="s">
        <v>9860</v>
      </c>
      <c r="E4420" t="s">
        <v>43</v>
      </c>
      <c r="F4420" t="s">
        <v>101</v>
      </c>
      <c r="G4420" t="s">
        <v>132</v>
      </c>
      <c r="H4420" t="s">
        <v>252</v>
      </c>
      <c r="I4420" t="s">
        <v>75</v>
      </c>
      <c r="J4420" t="s">
        <v>48</v>
      </c>
      <c r="K4420" t="s">
        <v>49</v>
      </c>
      <c r="L4420">
        <v>1</v>
      </c>
      <c r="M4420" s="6">
        <v>2231.0100000000002</v>
      </c>
      <c r="N4420" s="8">
        <v>0.1</v>
      </c>
      <c r="O4420" s="6">
        <v>223.1</v>
      </c>
      <c r="P4420" s="6">
        <v>2007.91</v>
      </c>
      <c r="Q4420" s="6">
        <v>1486.12</v>
      </c>
      <c r="R4420" s="6">
        <v>521.79</v>
      </c>
      <c r="S4420" s="6">
        <v>116.31</v>
      </c>
      <c r="T4420" t="s">
        <v>77</v>
      </c>
      <c r="U4420">
        <v>10</v>
      </c>
      <c r="V4420" t="s">
        <v>146</v>
      </c>
      <c r="W4420" t="s">
        <v>85</v>
      </c>
      <c r="X4420">
        <v>2024</v>
      </c>
      <c r="Y4420" t="s">
        <v>184</v>
      </c>
      <c r="Z4420" s="8">
        <v>0.25990000000000002</v>
      </c>
    </row>
    <row r="4421" spans="1:26" x14ac:dyDescent="0.3">
      <c r="A4421" t="s">
        <v>9861</v>
      </c>
      <c r="B4421" s="4">
        <v>45794</v>
      </c>
      <c r="C4421" t="s">
        <v>320</v>
      </c>
      <c r="D4421" t="s">
        <v>9862</v>
      </c>
      <c r="E4421" t="s">
        <v>56</v>
      </c>
      <c r="F4421" t="s">
        <v>74</v>
      </c>
      <c r="G4421" t="s">
        <v>45</v>
      </c>
      <c r="H4421" t="s">
        <v>32</v>
      </c>
      <c r="I4421" t="s">
        <v>75</v>
      </c>
      <c r="J4421" t="s">
        <v>48</v>
      </c>
      <c r="K4421" t="s">
        <v>35</v>
      </c>
      <c r="L4421">
        <v>1</v>
      </c>
      <c r="M4421" s="6">
        <v>435.19</v>
      </c>
      <c r="N4421" s="8">
        <v>0.25</v>
      </c>
      <c r="O4421" s="6">
        <v>108.8</v>
      </c>
      <c r="P4421" s="6">
        <v>326.39</v>
      </c>
      <c r="Q4421" s="6">
        <v>230.62</v>
      </c>
      <c r="R4421" s="6">
        <v>95.77</v>
      </c>
      <c r="S4421" s="6">
        <v>194.33</v>
      </c>
      <c r="T4421" t="s">
        <v>36</v>
      </c>
      <c r="U4421">
        <v>5</v>
      </c>
      <c r="V4421" t="s">
        <v>103</v>
      </c>
      <c r="W4421" t="s">
        <v>38</v>
      </c>
      <c r="X4421">
        <v>2025</v>
      </c>
      <c r="Y4421" t="s">
        <v>167</v>
      </c>
      <c r="Z4421" s="8">
        <v>0.29339999999999999</v>
      </c>
    </row>
    <row r="4422" spans="1:26" x14ac:dyDescent="0.3">
      <c r="A4422" t="s">
        <v>9863</v>
      </c>
      <c r="B4422" s="4">
        <v>45941</v>
      </c>
      <c r="C4422" t="s">
        <v>393</v>
      </c>
      <c r="D4422" t="s">
        <v>9864</v>
      </c>
      <c r="E4422" t="s">
        <v>56</v>
      </c>
      <c r="F4422" t="s">
        <v>90</v>
      </c>
      <c r="G4422" t="s">
        <v>69</v>
      </c>
      <c r="H4422" t="s">
        <v>83</v>
      </c>
      <c r="I4422" t="s">
        <v>47</v>
      </c>
      <c r="J4422" t="s">
        <v>59</v>
      </c>
      <c r="K4422" t="s">
        <v>35</v>
      </c>
      <c r="L4422">
        <v>2</v>
      </c>
      <c r="M4422" s="6">
        <v>1258.79</v>
      </c>
      <c r="N4422" s="8">
        <v>0.05</v>
      </c>
      <c r="O4422" s="6">
        <v>125.88</v>
      </c>
      <c r="P4422" s="6">
        <v>2391.6999999999998</v>
      </c>
      <c r="Q4422" s="6">
        <v>1791.35</v>
      </c>
      <c r="R4422" s="6">
        <v>600.35</v>
      </c>
      <c r="S4422" s="6">
        <v>330.4</v>
      </c>
      <c r="T4422" t="s">
        <v>77</v>
      </c>
      <c r="U4422">
        <v>10</v>
      </c>
      <c r="V4422" t="s">
        <v>146</v>
      </c>
      <c r="W4422" t="s">
        <v>85</v>
      </c>
      <c r="X4422">
        <v>2025</v>
      </c>
      <c r="Y4422" t="s">
        <v>147</v>
      </c>
      <c r="Z4422" s="8">
        <v>0.251</v>
      </c>
    </row>
    <row r="4423" spans="1:26" x14ac:dyDescent="0.3">
      <c r="A4423" t="s">
        <v>9865</v>
      </c>
      <c r="B4423" s="4">
        <v>45629</v>
      </c>
      <c r="C4423" t="s">
        <v>2052</v>
      </c>
      <c r="D4423" t="s">
        <v>9866</v>
      </c>
      <c r="E4423" t="s">
        <v>29</v>
      </c>
      <c r="F4423" t="s">
        <v>123</v>
      </c>
      <c r="G4423" t="s">
        <v>31</v>
      </c>
      <c r="H4423" t="s">
        <v>96</v>
      </c>
      <c r="I4423" t="s">
        <v>33</v>
      </c>
      <c r="J4423" t="s">
        <v>59</v>
      </c>
      <c r="K4423" t="s">
        <v>60</v>
      </c>
      <c r="L4423">
        <v>2</v>
      </c>
      <c r="M4423" s="6">
        <v>1535.69</v>
      </c>
      <c r="N4423" s="8">
        <v>0</v>
      </c>
      <c r="O4423" s="6">
        <v>0</v>
      </c>
      <c r="P4423" s="6">
        <v>3071.38</v>
      </c>
      <c r="Q4423" s="6">
        <v>2247.67</v>
      </c>
      <c r="R4423" s="6">
        <v>823.71</v>
      </c>
      <c r="S4423" s="6">
        <v>240.78</v>
      </c>
      <c r="T4423" t="s">
        <v>36</v>
      </c>
      <c r="U4423">
        <v>12</v>
      </c>
      <c r="V4423" t="s">
        <v>84</v>
      </c>
      <c r="W4423" t="s">
        <v>85</v>
      </c>
      <c r="X4423">
        <v>2024</v>
      </c>
      <c r="Y4423" t="s">
        <v>162</v>
      </c>
      <c r="Z4423" s="8">
        <v>0.26819999999999999</v>
      </c>
    </row>
    <row r="4424" spans="1:26" x14ac:dyDescent="0.3">
      <c r="A4424" t="s">
        <v>9867</v>
      </c>
      <c r="B4424" s="4">
        <v>45841</v>
      </c>
      <c r="C4424" t="s">
        <v>1462</v>
      </c>
      <c r="D4424" t="s">
        <v>9868</v>
      </c>
      <c r="E4424" t="s">
        <v>56</v>
      </c>
      <c r="F4424" t="s">
        <v>74</v>
      </c>
      <c r="G4424" t="s">
        <v>69</v>
      </c>
      <c r="H4424" t="s">
        <v>83</v>
      </c>
      <c r="I4424" t="s">
        <v>33</v>
      </c>
      <c r="J4424" t="s">
        <v>34</v>
      </c>
      <c r="K4424" t="s">
        <v>35</v>
      </c>
      <c r="L4424">
        <v>1</v>
      </c>
      <c r="M4424" s="6">
        <v>954.83</v>
      </c>
      <c r="N4424" s="8">
        <v>0.1</v>
      </c>
      <c r="O4424" s="6">
        <v>95.48</v>
      </c>
      <c r="P4424" s="6">
        <v>859.35</v>
      </c>
      <c r="Q4424" s="6">
        <v>605.98</v>
      </c>
      <c r="R4424" s="6">
        <v>253.37</v>
      </c>
      <c r="S4424" s="6">
        <v>355.85</v>
      </c>
      <c r="T4424" t="s">
        <v>36</v>
      </c>
      <c r="U4424">
        <v>7</v>
      </c>
      <c r="V4424" t="s">
        <v>179</v>
      </c>
      <c r="W4424" t="s">
        <v>62</v>
      </c>
      <c r="X4424">
        <v>2025</v>
      </c>
      <c r="Y4424" t="s">
        <v>208</v>
      </c>
      <c r="Z4424" s="8">
        <v>0.29480000000000001</v>
      </c>
    </row>
    <row r="4425" spans="1:26" x14ac:dyDescent="0.3">
      <c r="A4425" t="s">
        <v>9869</v>
      </c>
      <c r="B4425" s="4">
        <v>45930</v>
      </c>
      <c r="C4425" t="s">
        <v>8129</v>
      </c>
      <c r="D4425" t="s">
        <v>9870</v>
      </c>
      <c r="E4425" t="s">
        <v>43</v>
      </c>
      <c r="F4425" t="s">
        <v>273</v>
      </c>
      <c r="G4425" t="s">
        <v>132</v>
      </c>
      <c r="H4425" t="s">
        <v>252</v>
      </c>
      <c r="I4425" t="s">
        <v>116</v>
      </c>
      <c r="J4425" t="s">
        <v>48</v>
      </c>
      <c r="K4425" t="s">
        <v>49</v>
      </c>
      <c r="L4425">
        <v>2</v>
      </c>
      <c r="M4425" s="6">
        <v>1758.09</v>
      </c>
      <c r="N4425" s="8">
        <v>0.2</v>
      </c>
      <c r="O4425" s="6">
        <v>703.24</v>
      </c>
      <c r="P4425" s="6">
        <v>2812.94</v>
      </c>
      <c r="Q4425" s="6">
        <v>2128.94</v>
      </c>
      <c r="R4425" s="6">
        <v>684</v>
      </c>
      <c r="S4425" s="6">
        <v>231.37</v>
      </c>
      <c r="T4425" t="s">
        <v>36</v>
      </c>
      <c r="U4425">
        <v>9</v>
      </c>
      <c r="V4425" t="s">
        <v>61</v>
      </c>
      <c r="W4425" t="s">
        <v>62</v>
      </c>
      <c r="X4425">
        <v>2025</v>
      </c>
      <c r="Y4425" t="s">
        <v>97</v>
      </c>
      <c r="Z4425" s="8">
        <v>0.2432</v>
      </c>
    </row>
    <row r="4426" spans="1:26" x14ac:dyDescent="0.3">
      <c r="A4426" t="s">
        <v>9871</v>
      </c>
      <c r="B4426" s="4">
        <v>45566</v>
      </c>
      <c r="C4426" t="s">
        <v>1894</v>
      </c>
      <c r="D4426" t="s">
        <v>9872</v>
      </c>
      <c r="E4426" t="s">
        <v>67</v>
      </c>
      <c r="F4426" t="s">
        <v>68</v>
      </c>
      <c r="G4426" t="s">
        <v>110</v>
      </c>
      <c r="H4426" t="s">
        <v>269</v>
      </c>
      <c r="I4426" t="s">
        <v>47</v>
      </c>
      <c r="J4426" t="s">
        <v>48</v>
      </c>
      <c r="K4426" t="s">
        <v>102</v>
      </c>
      <c r="L4426">
        <v>1</v>
      </c>
      <c r="M4426" s="6">
        <v>803.89</v>
      </c>
      <c r="N4426" s="8">
        <v>0.15</v>
      </c>
      <c r="O4426" s="6">
        <v>120.58</v>
      </c>
      <c r="P4426" s="6">
        <v>683.31</v>
      </c>
      <c r="Q4426" s="6">
        <v>467.87</v>
      </c>
      <c r="R4426" s="6">
        <v>215.44</v>
      </c>
      <c r="S4426" s="6">
        <v>170.11</v>
      </c>
      <c r="T4426" t="s">
        <v>36</v>
      </c>
      <c r="U4426">
        <v>10</v>
      </c>
      <c r="V4426" t="s">
        <v>146</v>
      </c>
      <c r="W4426" t="s">
        <v>85</v>
      </c>
      <c r="X4426">
        <v>2024</v>
      </c>
      <c r="Y4426" t="s">
        <v>184</v>
      </c>
      <c r="Z4426" s="8">
        <v>0.31530000000000002</v>
      </c>
    </row>
    <row r="4427" spans="1:26" x14ac:dyDescent="0.3">
      <c r="A4427" t="s">
        <v>9873</v>
      </c>
      <c r="B4427" s="4">
        <v>45455</v>
      </c>
      <c r="C4427" t="s">
        <v>206</v>
      </c>
      <c r="D4427" t="s">
        <v>9874</v>
      </c>
      <c r="E4427" t="s">
        <v>67</v>
      </c>
      <c r="F4427" t="s">
        <v>334</v>
      </c>
      <c r="G4427" t="s">
        <v>31</v>
      </c>
      <c r="H4427" t="s">
        <v>96</v>
      </c>
      <c r="I4427" t="s">
        <v>47</v>
      </c>
      <c r="J4427" t="s">
        <v>48</v>
      </c>
      <c r="K4427" t="s">
        <v>35</v>
      </c>
      <c r="L4427">
        <v>1</v>
      </c>
      <c r="M4427" s="6">
        <v>957.67</v>
      </c>
      <c r="N4427" s="8">
        <v>0.05</v>
      </c>
      <c r="O4427" s="6">
        <v>47.88</v>
      </c>
      <c r="P4427" s="6">
        <v>909.79</v>
      </c>
      <c r="Q4427" s="6">
        <v>713.59</v>
      </c>
      <c r="R4427" s="6">
        <v>196.2</v>
      </c>
      <c r="S4427" s="6">
        <v>434.32</v>
      </c>
      <c r="T4427" t="s">
        <v>36</v>
      </c>
      <c r="U4427">
        <v>6</v>
      </c>
      <c r="V4427" t="s">
        <v>189</v>
      </c>
      <c r="W4427" t="s">
        <v>38</v>
      </c>
      <c r="X4427">
        <v>2024</v>
      </c>
      <c r="Y4427" t="s">
        <v>190</v>
      </c>
      <c r="Z4427" s="8">
        <v>0.2157</v>
      </c>
    </row>
    <row r="4428" spans="1:26" x14ac:dyDescent="0.3">
      <c r="A4428" t="s">
        <v>9875</v>
      </c>
      <c r="B4428" s="4">
        <v>45734</v>
      </c>
      <c r="C4428" t="s">
        <v>5311</v>
      </c>
      <c r="D4428" t="s">
        <v>9876</v>
      </c>
      <c r="E4428" t="s">
        <v>43</v>
      </c>
      <c r="F4428" t="s">
        <v>256</v>
      </c>
      <c r="G4428" t="s">
        <v>69</v>
      </c>
      <c r="H4428" t="s">
        <v>83</v>
      </c>
      <c r="I4428" t="s">
        <v>47</v>
      </c>
      <c r="J4428" t="s">
        <v>48</v>
      </c>
      <c r="K4428" t="s">
        <v>76</v>
      </c>
      <c r="L4428">
        <v>4</v>
      </c>
      <c r="M4428" s="6">
        <v>1254.21</v>
      </c>
      <c r="N4428" s="8">
        <v>0.2</v>
      </c>
      <c r="O4428" s="6">
        <v>1003.37</v>
      </c>
      <c r="P4428" s="6">
        <v>4013.47</v>
      </c>
      <c r="Q4428" s="6">
        <v>2443.58</v>
      </c>
      <c r="R4428" s="6">
        <v>1569.89</v>
      </c>
      <c r="S4428" s="6">
        <v>141.58000000000001</v>
      </c>
      <c r="T4428" t="s">
        <v>77</v>
      </c>
      <c r="U4428">
        <v>3</v>
      </c>
      <c r="V4428" t="s">
        <v>50</v>
      </c>
      <c r="W4428" t="s">
        <v>51</v>
      </c>
      <c r="X4428">
        <v>2025</v>
      </c>
      <c r="Y4428" t="s">
        <v>52</v>
      </c>
      <c r="Z4428" s="8">
        <v>0.39119999999999999</v>
      </c>
    </row>
    <row r="4429" spans="1:26" x14ac:dyDescent="0.3">
      <c r="A4429" t="s">
        <v>9877</v>
      </c>
      <c r="B4429" s="4">
        <v>45610</v>
      </c>
      <c r="C4429" t="s">
        <v>2442</v>
      </c>
      <c r="D4429" t="s">
        <v>9878</v>
      </c>
      <c r="E4429" t="s">
        <v>43</v>
      </c>
      <c r="F4429" t="s">
        <v>256</v>
      </c>
      <c r="G4429" t="s">
        <v>132</v>
      </c>
      <c r="H4429" t="s">
        <v>228</v>
      </c>
      <c r="I4429" t="s">
        <v>75</v>
      </c>
      <c r="J4429" t="s">
        <v>59</v>
      </c>
      <c r="K4429" t="s">
        <v>49</v>
      </c>
      <c r="L4429">
        <v>1</v>
      </c>
      <c r="M4429" s="6">
        <v>1424.02</v>
      </c>
      <c r="N4429" s="8">
        <v>0.05</v>
      </c>
      <c r="O4429" s="6">
        <v>71.2</v>
      </c>
      <c r="P4429" s="6">
        <v>1352.82</v>
      </c>
      <c r="Q4429" s="6">
        <v>861.65</v>
      </c>
      <c r="R4429" s="6">
        <v>491.17</v>
      </c>
      <c r="S4429" s="6">
        <v>447.45</v>
      </c>
      <c r="T4429" t="s">
        <v>36</v>
      </c>
      <c r="U4429">
        <v>11</v>
      </c>
      <c r="V4429" t="s">
        <v>124</v>
      </c>
      <c r="W4429" t="s">
        <v>85</v>
      </c>
      <c r="X4429">
        <v>2024</v>
      </c>
      <c r="Y4429" t="s">
        <v>125</v>
      </c>
      <c r="Z4429" s="8">
        <v>0.36309999999999998</v>
      </c>
    </row>
    <row r="4430" spans="1:26" x14ac:dyDescent="0.3">
      <c r="A4430" t="s">
        <v>9879</v>
      </c>
      <c r="B4430" s="4">
        <v>45880</v>
      </c>
      <c r="C4430" t="s">
        <v>1647</v>
      </c>
      <c r="D4430" t="s">
        <v>9880</v>
      </c>
      <c r="E4430" t="s">
        <v>29</v>
      </c>
      <c r="F4430" t="s">
        <v>141</v>
      </c>
      <c r="G4430" t="s">
        <v>110</v>
      </c>
      <c r="H4430" t="s">
        <v>269</v>
      </c>
      <c r="I4430" t="s">
        <v>33</v>
      </c>
      <c r="J4430" t="s">
        <v>59</v>
      </c>
      <c r="K4430" t="s">
        <v>49</v>
      </c>
      <c r="L4430">
        <v>2</v>
      </c>
      <c r="M4430" s="6">
        <v>1067.52</v>
      </c>
      <c r="N4430" s="8">
        <v>0.1</v>
      </c>
      <c r="O4430" s="6">
        <v>213.5</v>
      </c>
      <c r="P4430" s="6">
        <v>1921.54</v>
      </c>
      <c r="Q4430" s="6">
        <v>1163.05</v>
      </c>
      <c r="R4430" s="6">
        <v>758.49</v>
      </c>
      <c r="S4430" s="6">
        <v>267.7</v>
      </c>
      <c r="T4430" t="s">
        <v>36</v>
      </c>
      <c r="U4430">
        <v>8</v>
      </c>
      <c r="V4430" t="s">
        <v>118</v>
      </c>
      <c r="W4430" t="s">
        <v>62</v>
      </c>
      <c r="X4430">
        <v>2025</v>
      </c>
      <c r="Y4430" t="s">
        <v>277</v>
      </c>
      <c r="Z4430" s="8">
        <v>0.3947</v>
      </c>
    </row>
    <row r="4431" spans="1:26" x14ac:dyDescent="0.3">
      <c r="A4431" t="s">
        <v>9881</v>
      </c>
      <c r="B4431" s="4">
        <v>45795</v>
      </c>
      <c r="C4431" t="s">
        <v>707</v>
      </c>
      <c r="D4431" t="s">
        <v>9882</v>
      </c>
      <c r="E4431" t="s">
        <v>43</v>
      </c>
      <c r="F4431" t="s">
        <v>273</v>
      </c>
      <c r="G4431" t="s">
        <v>31</v>
      </c>
      <c r="H4431" t="s">
        <v>32</v>
      </c>
      <c r="I4431" t="s">
        <v>75</v>
      </c>
      <c r="J4431" t="s">
        <v>48</v>
      </c>
      <c r="K4431" t="s">
        <v>76</v>
      </c>
      <c r="L4431">
        <v>1</v>
      </c>
      <c r="M4431" s="6">
        <v>934.83</v>
      </c>
      <c r="N4431" s="8">
        <v>0.25</v>
      </c>
      <c r="O4431" s="6">
        <v>233.71</v>
      </c>
      <c r="P4431" s="6">
        <v>701.12</v>
      </c>
      <c r="Q4431" s="6">
        <v>425.36</v>
      </c>
      <c r="R4431" s="6">
        <v>275.76</v>
      </c>
      <c r="S4431" s="6">
        <v>172.42</v>
      </c>
      <c r="T4431" t="s">
        <v>77</v>
      </c>
      <c r="U4431">
        <v>5</v>
      </c>
      <c r="V4431" t="s">
        <v>103</v>
      </c>
      <c r="W4431" t="s">
        <v>38</v>
      </c>
      <c r="X4431">
        <v>2025</v>
      </c>
      <c r="Y4431" t="s">
        <v>167</v>
      </c>
      <c r="Z4431" s="8">
        <v>0.39329999999999998</v>
      </c>
    </row>
    <row r="4432" spans="1:26" x14ac:dyDescent="0.3">
      <c r="A4432" t="s">
        <v>9883</v>
      </c>
      <c r="B4432" s="4">
        <v>45977</v>
      </c>
      <c r="C4432" t="s">
        <v>4035</v>
      </c>
      <c r="D4432" t="s">
        <v>9884</v>
      </c>
      <c r="E4432" t="s">
        <v>108</v>
      </c>
      <c r="F4432" t="s">
        <v>145</v>
      </c>
      <c r="G4432" t="s">
        <v>110</v>
      </c>
      <c r="H4432" t="s">
        <v>111</v>
      </c>
      <c r="I4432" t="s">
        <v>47</v>
      </c>
      <c r="J4432" t="s">
        <v>59</v>
      </c>
      <c r="K4432" t="s">
        <v>102</v>
      </c>
      <c r="L4432">
        <v>4</v>
      </c>
      <c r="M4432" s="6">
        <v>1873.57</v>
      </c>
      <c r="N4432" s="8">
        <v>0.05</v>
      </c>
      <c r="O4432" s="6">
        <v>374.71</v>
      </c>
      <c r="P4432" s="6">
        <v>7119.57</v>
      </c>
      <c r="Q4432" s="6">
        <v>5673.83</v>
      </c>
      <c r="R4432" s="6">
        <v>1445.74</v>
      </c>
      <c r="S4432" s="6">
        <v>45.79</v>
      </c>
      <c r="T4432" t="s">
        <v>36</v>
      </c>
      <c r="U4432">
        <v>11</v>
      </c>
      <c r="V4432" t="s">
        <v>124</v>
      </c>
      <c r="W4432" t="s">
        <v>85</v>
      </c>
      <c r="X4432">
        <v>2025</v>
      </c>
      <c r="Y4432" t="s">
        <v>221</v>
      </c>
      <c r="Z4432" s="8">
        <v>0.2031</v>
      </c>
    </row>
    <row r="4433" spans="1:26" x14ac:dyDescent="0.3">
      <c r="A4433" t="s">
        <v>9885</v>
      </c>
      <c r="B4433" s="4">
        <v>45678</v>
      </c>
      <c r="C4433" t="s">
        <v>5026</v>
      </c>
      <c r="D4433" t="s">
        <v>9886</v>
      </c>
      <c r="E4433" t="s">
        <v>29</v>
      </c>
      <c r="F4433" t="s">
        <v>242</v>
      </c>
      <c r="G4433" t="s">
        <v>132</v>
      </c>
      <c r="H4433" t="s">
        <v>154</v>
      </c>
      <c r="I4433" t="s">
        <v>33</v>
      </c>
      <c r="J4433" t="s">
        <v>59</v>
      </c>
      <c r="K4433" t="s">
        <v>76</v>
      </c>
      <c r="L4433">
        <v>1</v>
      </c>
      <c r="M4433" s="6">
        <v>1716.96</v>
      </c>
      <c r="N4433" s="8">
        <v>0</v>
      </c>
      <c r="O4433" s="6">
        <v>0</v>
      </c>
      <c r="P4433" s="6">
        <v>1716.96</v>
      </c>
      <c r="Q4433" s="6">
        <v>1005.63</v>
      </c>
      <c r="R4433" s="6">
        <v>711.33</v>
      </c>
      <c r="S4433" s="6">
        <v>126.05</v>
      </c>
      <c r="T4433" t="s">
        <v>117</v>
      </c>
      <c r="U4433">
        <v>1</v>
      </c>
      <c r="V4433" t="s">
        <v>91</v>
      </c>
      <c r="W4433" t="s">
        <v>51</v>
      </c>
      <c r="X4433">
        <v>2025</v>
      </c>
      <c r="Y4433" t="s">
        <v>137</v>
      </c>
      <c r="Z4433" s="8">
        <v>0.4143</v>
      </c>
    </row>
    <row r="4434" spans="1:26" x14ac:dyDescent="0.3">
      <c r="A4434" t="s">
        <v>9887</v>
      </c>
      <c r="B4434" s="4">
        <v>45894</v>
      </c>
      <c r="C4434" t="s">
        <v>1395</v>
      </c>
      <c r="D4434" t="s">
        <v>9888</v>
      </c>
      <c r="E4434" t="s">
        <v>43</v>
      </c>
      <c r="F4434" t="s">
        <v>44</v>
      </c>
      <c r="G4434" t="s">
        <v>69</v>
      </c>
      <c r="H4434" t="s">
        <v>83</v>
      </c>
      <c r="I4434" t="s">
        <v>47</v>
      </c>
      <c r="J4434" t="s">
        <v>59</v>
      </c>
      <c r="K4434" t="s">
        <v>35</v>
      </c>
      <c r="L4434">
        <v>3</v>
      </c>
      <c r="M4434" s="6">
        <v>1049.72</v>
      </c>
      <c r="N4434" s="8">
        <v>0.25</v>
      </c>
      <c r="O4434" s="6">
        <v>787.29</v>
      </c>
      <c r="P4434" s="6">
        <v>2361.87</v>
      </c>
      <c r="Q4434" s="6">
        <v>1793.09</v>
      </c>
      <c r="R4434" s="6">
        <v>568.78</v>
      </c>
      <c r="S4434" s="6">
        <v>142.22</v>
      </c>
      <c r="T4434" t="s">
        <v>36</v>
      </c>
      <c r="U4434">
        <v>8</v>
      </c>
      <c r="V4434" t="s">
        <v>118</v>
      </c>
      <c r="W4434" t="s">
        <v>62</v>
      </c>
      <c r="X4434">
        <v>2025</v>
      </c>
      <c r="Y4434" t="s">
        <v>277</v>
      </c>
      <c r="Z4434" s="8">
        <v>0.24079999999999999</v>
      </c>
    </row>
    <row r="4435" spans="1:26" x14ac:dyDescent="0.3">
      <c r="A4435" t="s">
        <v>9889</v>
      </c>
      <c r="B4435" s="4">
        <v>45982</v>
      </c>
      <c r="C4435" t="s">
        <v>2982</v>
      </c>
      <c r="D4435" t="s">
        <v>9890</v>
      </c>
      <c r="E4435" t="s">
        <v>29</v>
      </c>
      <c r="F4435" t="s">
        <v>141</v>
      </c>
      <c r="G4435" t="s">
        <v>31</v>
      </c>
      <c r="H4435" t="s">
        <v>58</v>
      </c>
      <c r="I4435" t="s">
        <v>33</v>
      </c>
      <c r="J4435" t="s">
        <v>34</v>
      </c>
      <c r="K4435" t="s">
        <v>35</v>
      </c>
      <c r="L4435">
        <v>2</v>
      </c>
      <c r="M4435" s="6">
        <v>4328.03</v>
      </c>
      <c r="N4435" s="8">
        <v>0.2</v>
      </c>
      <c r="O4435" s="6">
        <v>1731.21</v>
      </c>
      <c r="P4435" s="6">
        <v>6924.85</v>
      </c>
      <c r="Q4435" s="6">
        <v>5600.83</v>
      </c>
      <c r="R4435" s="6">
        <v>1324.02</v>
      </c>
      <c r="S4435" s="6">
        <v>79.180000000000007</v>
      </c>
      <c r="T4435" t="s">
        <v>36</v>
      </c>
      <c r="U4435">
        <v>11</v>
      </c>
      <c r="V4435" t="s">
        <v>124</v>
      </c>
      <c r="W4435" t="s">
        <v>85</v>
      </c>
      <c r="X4435">
        <v>2025</v>
      </c>
      <c r="Y4435" t="s">
        <v>221</v>
      </c>
      <c r="Z4435" s="8">
        <v>0.19120000000000001</v>
      </c>
    </row>
    <row r="4436" spans="1:26" x14ac:dyDescent="0.3">
      <c r="A4436" t="s">
        <v>9891</v>
      </c>
      <c r="B4436" s="4">
        <v>45785</v>
      </c>
      <c r="C4436" t="s">
        <v>1325</v>
      </c>
      <c r="D4436" t="s">
        <v>9892</v>
      </c>
      <c r="E4436" t="s">
        <v>56</v>
      </c>
      <c r="F4436" t="s">
        <v>90</v>
      </c>
      <c r="G4436" t="s">
        <v>45</v>
      </c>
      <c r="H4436" t="s">
        <v>46</v>
      </c>
      <c r="I4436" t="s">
        <v>75</v>
      </c>
      <c r="J4436" t="s">
        <v>34</v>
      </c>
      <c r="K4436" t="s">
        <v>35</v>
      </c>
      <c r="L4436">
        <v>3</v>
      </c>
      <c r="M4436" s="6">
        <v>2961.9</v>
      </c>
      <c r="N4436" s="8">
        <v>0.15</v>
      </c>
      <c r="O4436" s="6">
        <v>1332.86</v>
      </c>
      <c r="P4436" s="6">
        <v>7552.84</v>
      </c>
      <c r="Q4436" s="6">
        <v>5558.26</v>
      </c>
      <c r="R4436" s="6">
        <v>1994.58</v>
      </c>
      <c r="S4436" s="6">
        <v>220.29</v>
      </c>
      <c r="T4436" t="s">
        <v>117</v>
      </c>
      <c r="U4436">
        <v>5</v>
      </c>
      <c r="V4436" t="s">
        <v>103</v>
      </c>
      <c r="W4436" t="s">
        <v>38</v>
      </c>
      <c r="X4436">
        <v>2025</v>
      </c>
      <c r="Y4436" t="s">
        <v>167</v>
      </c>
      <c r="Z4436" s="8">
        <v>0.2641</v>
      </c>
    </row>
    <row r="4437" spans="1:26" x14ac:dyDescent="0.3">
      <c r="A4437" t="s">
        <v>9893</v>
      </c>
      <c r="B4437" s="4">
        <v>45781</v>
      </c>
      <c r="C4437" t="s">
        <v>3522</v>
      </c>
      <c r="D4437" t="s">
        <v>9894</v>
      </c>
      <c r="E4437" t="s">
        <v>43</v>
      </c>
      <c r="F4437" t="s">
        <v>256</v>
      </c>
      <c r="G4437" t="s">
        <v>69</v>
      </c>
      <c r="H4437" t="s">
        <v>83</v>
      </c>
      <c r="I4437" t="s">
        <v>33</v>
      </c>
      <c r="J4437" t="s">
        <v>48</v>
      </c>
      <c r="K4437" t="s">
        <v>49</v>
      </c>
      <c r="L4437">
        <v>3</v>
      </c>
      <c r="M4437" s="6">
        <v>1143.6600000000001</v>
      </c>
      <c r="N4437" s="8">
        <v>0.05</v>
      </c>
      <c r="O4437" s="6">
        <v>171.55</v>
      </c>
      <c r="P4437" s="6">
        <v>3259.43</v>
      </c>
      <c r="Q4437" s="6">
        <v>2473.73</v>
      </c>
      <c r="R4437" s="6">
        <v>785.7</v>
      </c>
      <c r="S4437" s="6">
        <v>402.77</v>
      </c>
      <c r="T4437" t="s">
        <v>36</v>
      </c>
      <c r="U4437">
        <v>5</v>
      </c>
      <c r="V4437" t="s">
        <v>103</v>
      </c>
      <c r="W4437" t="s">
        <v>38</v>
      </c>
      <c r="X4437">
        <v>2025</v>
      </c>
      <c r="Y4437" t="s">
        <v>167</v>
      </c>
      <c r="Z4437" s="8">
        <v>0.24110000000000001</v>
      </c>
    </row>
    <row r="4438" spans="1:26" x14ac:dyDescent="0.3">
      <c r="A4438" t="s">
        <v>9895</v>
      </c>
      <c r="B4438" s="4">
        <v>46012</v>
      </c>
      <c r="C4438" t="s">
        <v>689</v>
      </c>
      <c r="D4438" t="s">
        <v>9896</v>
      </c>
      <c r="E4438" t="s">
        <v>29</v>
      </c>
      <c r="F4438" t="s">
        <v>123</v>
      </c>
      <c r="G4438" t="s">
        <v>110</v>
      </c>
      <c r="H4438" t="s">
        <v>281</v>
      </c>
      <c r="I4438" t="s">
        <v>33</v>
      </c>
      <c r="J4438" t="s">
        <v>59</v>
      </c>
      <c r="K4438" t="s">
        <v>35</v>
      </c>
      <c r="L4438">
        <v>1</v>
      </c>
      <c r="M4438" s="6">
        <v>1030.06</v>
      </c>
      <c r="N4438" s="8">
        <v>0.25</v>
      </c>
      <c r="O4438" s="6">
        <v>257.52</v>
      </c>
      <c r="P4438" s="6">
        <v>772.54</v>
      </c>
      <c r="Q4438" s="6">
        <v>508.7</v>
      </c>
      <c r="R4438" s="6">
        <v>263.83999999999997</v>
      </c>
      <c r="S4438" s="6">
        <v>361.08</v>
      </c>
      <c r="T4438" t="s">
        <v>36</v>
      </c>
      <c r="U4438">
        <v>12</v>
      </c>
      <c r="V4438" t="s">
        <v>84</v>
      </c>
      <c r="W4438" t="s">
        <v>85</v>
      </c>
      <c r="X4438">
        <v>2025</v>
      </c>
      <c r="Y4438" t="s">
        <v>86</v>
      </c>
      <c r="Z4438" s="8">
        <v>0.34150000000000003</v>
      </c>
    </row>
    <row r="4439" spans="1:26" x14ac:dyDescent="0.3">
      <c r="A4439" t="s">
        <v>9897</v>
      </c>
      <c r="B4439" s="4">
        <v>45364</v>
      </c>
      <c r="C4439" t="s">
        <v>2655</v>
      </c>
      <c r="D4439" t="s">
        <v>9898</v>
      </c>
      <c r="E4439" t="s">
        <v>56</v>
      </c>
      <c r="F4439" t="s">
        <v>90</v>
      </c>
      <c r="G4439" t="s">
        <v>45</v>
      </c>
      <c r="H4439" t="s">
        <v>83</v>
      </c>
      <c r="I4439" t="s">
        <v>47</v>
      </c>
      <c r="J4439" t="s">
        <v>59</v>
      </c>
      <c r="K4439" t="s">
        <v>35</v>
      </c>
      <c r="L4439">
        <v>3</v>
      </c>
      <c r="M4439" s="6">
        <v>486.09</v>
      </c>
      <c r="N4439" s="8">
        <v>0.05</v>
      </c>
      <c r="O4439" s="6">
        <v>72.91</v>
      </c>
      <c r="P4439" s="6">
        <v>1385.36</v>
      </c>
      <c r="Q4439" s="6">
        <v>889.96</v>
      </c>
      <c r="R4439" s="6">
        <v>495.4</v>
      </c>
      <c r="S4439" s="6">
        <v>83.99</v>
      </c>
      <c r="T4439" t="s">
        <v>36</v>
      </c>
      <c r="U4439">
        <v>3</v>
      </c>
      <c r="V4439" t="s">
        <v>50</v>
      </c>
      <c r="W4439" t="s">
        <v>51</v>
      </c>
      <c r="X4439">
        <v>2024</v>
      </c>
      <c r="Y4439" t="s">
        <v>78</v>
      </c>
      <c r="Z4439" s="8">
        <v>0.35759999999999997</v>
      </c>
    </row>
    <row r="4440" spans="1:26" x14ac:dyDescent="0.3">
      <c r="A4440" t="s">
        <v>9899</v>
      </c>
      <c r="B4440" s="4">
        <v>45800</v>
      </c>
      <c r="C4440" t="s">
        <v>3554</v>
      </c>
      <c r="D4440" t="s">
        <v>9900</v>
      </c>
      <c r="E4440" t="s">
        <v>56</v>
      </c>
      <c r="F4440" t="s">
        <v>238</v>
      </c>
      <c r="G4440" t="s">
        <v>110</v>
      </c>
      <c r="H4440" t="s">
        <v>281</v>
      </c>
      <c r="I4440" t="s">
        <v>75</v>
      </c>
      <c r="J4440" t="s">
        <v>34</v>
      </c>
      <c r="K4440" t="s">
        <v>60</v>
      </c>
      <c r="L4440">
        <v>2</v>
      </c>
      <c r="M4440" s="6">
        <v>1004.15</v>
      </c>
      <c r="N4440" s="8">
        <v>0.15</v>
      </c>
      <c r="O4440" s="6">
        <v>301.24</v>
      </c>
      <c r="P4440" s="6">
        <v>1707.06</v>
      </c>
      <c r="Q4440" s="6">
        <v>1064.07</v>
      </c>
      <c r="R4440" s="6">
        <v>642.99</v>
      </c>
      <c r="S4440" s="6">
        <v>369.32</v>
      </c>
      <c r="T4440" t="s">
        <v>36</v>
      </c>
      <c r="U4440">
        <v>5</v>
      </c>
      <c r="V4440" t="s">
        <v>103</v>
      </c>
      <c r="W4440" t="s">
        <v>38</v>
      </c>
      <c r="X4440">
        <v>2025</v>
      </c>
      <c r="Y4440" t="s">
        <v>167</v>
      </c>
      <c r="Z4440" s="8">
        <v>0.37669999999999998</v>
      </c>
    </row>
    <row r="4441" spans="1:26" x14ac:dyDescent="0.3">
      <c r="A4441" t="s">
        <v>9901</v>
      </c>
      <c r="B4441" s="4">
        <v>45681</v>
      </c>
      <c r="C4441" t="s">
        <v>7041</v>
      </c>
      <c r="D4441" t="s">
        <v>9902</v>
      </c>
      <c r="E4441" t="s">
        <v>67</v>
      </c>
      <c r="F4441" t="s">
        <v>334</v>
      </c>
      <c r="G4441" t="s">
        <v>132</v>
      </c>
      <c r="H4441" t="s">
        <v>154</v>
      </c>
      <c r="I4441" t="s">
        <v>75</v>
      </c>
      <c r="J4441" t="s">
        <v>59</v>
      </c>
      <c r="K4441" t="s">
        <v>35</v>
      </c>
      <c r="L4441">
        <v>1</v>
      </c>
      <c r="M4441" s="6">
        <v>871.45</v>
      </c>
      <c r="N4441" s="8">
        <v>0.2</v>
      </c>
      <c r="O4441" s="6">
        <v>174.29</v>
      </c>
      <c r="P4441" s="6">
        <v>697.16</v>
      </c>
      <c r="Q4441" s="6">
        <v>462.05</v>
      </c>
      <c r="R4441" s="6">
        <v>235.11</v>
      </c>
      <c r="S4441" s="6">
        <v>58.42</v>
      </c>
      <c r="T4441" t="s">
        <v>36</v>
      </c>
      <c r="U4441">
        <v>1</v>
      </c>
      <c r="V4441" t="s">
        <v>91</v>
      </c>
      <c r="W4441" t="s">
        <v>51</v>
      </c>
      <c r="X4441">
        <v>2025</v>
      </c>
      <c r="Y4441" t="s">
        <v>137</v>
      </c>
      <c r="Z4441" s="8">
        <v>0.3372</v>
      </c>
    </row>
    <row r="4442" spans="1:26" x14ac:dyDescent="0.3">
      <c r="A4442" t="s">
        <v>9903</v>
      </c>
      <c r="B4442" s="4">
        <v>45910</v>
      </c>
      <c r="C4442" t="s">
        <v>308</v>
      </c>
      <c r="D4442" t="s">
        <v>9904</v>
      </c>
      <c r="E4442" t="s">
        <v>43</v>
      </c>
      <c r="F4442" t="s">
        <v>44</v>
      </c>
      <c r="G4442" t="s">
        <v>45</v>
      </c>
      <c r="H4442" t="s">
        <v>32</v>
      </c>
      <c r="I4442" t="s">
        <v>75</v>
      </c>
      <c r="J4442" t="s">
        <v>34</v>
      </c>
      <c r="K4442" t="s">
        <v>35</v>
      </c>
      <c r="L4442">
        <v>1</v>
      </c>
      <c r="M4442" s="6">
        <v>977.07</v>
      </c>
      <c r="N4442" s="8">
        <v>0.2</v>
      </c>
      <c r="O4442" s="6">
        <v>195.41</v>
      </c>
      <c r="P4442" s="6">
        <v>781.66</v>
      </c>
      <c r="Q4442" s="6">
        <v>553.78</v>
      </c>
      <c r="R4442" s="6">
        <v>227.88</v>
      </c>
      <c r="S4442" s="6">
        <v>379.72</v>
      </c>
      <c r="T4442" t="s">
        <v>77</v>
      </c>
      <c r="U4442">
        <v>9</v>
      </c>
      <c r="V4442" t="s">
        <v>61</v>
      </c>
      <c r="W4442" t="s">
        <v>62</v>
      </c>
      <c r="X4442">
        <v>2025</v>
      </c>
      <c r="Y4442" t="s">
        <v>97</v>
      </c>
      <c r="Z4442" s="8">
        <v>0.29149999999999998</v>
      </c>
    </row>
    <row r="4443" spans="1:26" x14ac:dyDescent="0.3">
      <c r="A4443" t="s">
        <v>9905</v>
      </c>
      <c r="B4443" s="4">
        <v>45586</v>
      </c>
      <c r="C4443" t="s">
        <v>314</v>
      </c>
      <c r="D4443" t="s">
        <v>9906</v>
      </c>
      <c r="E4443" t="s">
        <v>108</v>
      </c>
      <c r="F4443" t="s">
        <v>194</v>
      </c>
      <c r="G4443" t="s">
        <v>132</v>
      </c>
      <c r="H4443" t="s">
        <v>228</v>
      </c>
      <c r="I4443" t="s">
        <v>47</v>
      </c>
      <c r="J4443" t="s">
        <v>48</v>
      </c>
      <c r="K4443" t="s">
        <v>76</v>
      </c>
      <c r="L4443">
        <v>3</v>
      </c>
      <c r="M4443" s="6">
        <v>841.82</v>
      </c>
      <c r="N4443" s="8">
        <v>0.15</v>
      </c>
      <c r="O4443" s="6">
        <v>378.82</v>
      </c>
      <c r="P4443" s="6">
        <v>2146.64</v>
      </c>
      <c r="Q4443" s="6">
        <v>1291.47</v>
      </c>
      <c r="R4443" s="6">
        <v>855.17</v>
      </c>
      <c r="S4443" s="6">
        <v>98.4</v>
      </c>
      <c r="T4443" t="s">
        <v>36</v>
      </c>
      <c r="U4443">
        <v>10</v>
      </c>
      <c r="V4443" t="s">
        <v>146</v>
      </c>
      <c r="W4443" t="s">
        <v>85</v>
      </c>
      <c r="X4443">
        <v>2024</v>
      </c>
      <c r="Y4443" t="s">
        <v>184</v>
      </c>
      <c r="Z4443" s="8">
        <v>0.39839999999999998</v>
      </c>
    </row>
    <row r="4444" spans="1:26" x14ac:dyDescent="0.3">
      <c r="A4444" t="s">
        <v>9907</v>
      </c>
      <c r="B4444" s="4">
        <v>45660</v>
      </c>
      <c r="C4444" t="s">
        <v>465</v>
      </c>
      <c r="D4444" t="s">
        <v>9908</v>
      </c>
      <c r="E4444" t="s">
        <v>29</v>
      </c>
      <c r="F4444" t="s">
        <v>242</v>
      </c>
      <c r="G4444" t="s">
        <v>45</v>
      </c>
      <c r="H4444" t="s">
        <v>46</v>
      </c>
      <c r="I4444" t="s">
        <v>47</v>
      </c>
      <c r="J4444" t="s">
        <v>59</v>
      </c>
      <c r="K4444" t="s">
        <v>49</v>
      </c>
      <c r="L4444">
        <v>1</v>
      </c>
      <c r="M4444" s="6">
        <v>927.69</v>
      </c>
      <c r="N4444" s="8">
        <v>0.15</v>
      </c>
      <c r="O4444" s="6">
        <v>139.15</v>
      </c>
      <c r="P4444" s="6">
        <v>788.54</v>
      </c>
      <c r="Q4444" s="6">
        <v>630.76</v>
      </c>
      <c r="R4444" s="6">
        <v>157.78</v>
      </c>
      <c r="S4444" s="6">
        <v>420.2</v>
      </c>
      <c r="T4444" t="s">
        <v>36</v>
      </c>
      <c r="U4444">
        <v>1</v>
      </c>
      <c r="V4444" t="s">
        <v>91</v>
      </c>
      <c r="W4444" t="s">
        <v>51</v>
      </c>
      <c r="X4444">
        <v>2025</v>
      </c>
      <c r="Y4444" t="s">
        <v>137</v>
      </c>
      <c r="Z4444" s="8">
        <v>0.2001</v>
      </c>
    </row>
    <row r="4445" spans="1:26" x14ac:dyDescent="0.3">
      <c r="A4445" t="s">
        <v>9909</v>
      </c>
      <c r="B4445" s="4">
        <v>45985</v>
      </c>
      <c r="C4445" t="s">
        <v>1035</v>
      </c>
      <c r="D4445" t="s">
        <v>9910</v>
      </c>
      <c r="E4445" t="s">
        <v>56</v>
      </c>
      <c r="F4445" t="s">
        <v>74</v>
      </c>
      <c r="G4445" t="s">
        <v>110</v>
      </c>
      <c r="H4445" t="s">
        <v>166</v>
      </c>
      <c r="I4445" t="s">
        <v>33</v>
      </c>
      <c r="J4445" t="s">
        <v>48</v>
      </c>
      <c r="K4445" t="s">
        <v>35</v>
      </c>
      <c r="L4445">
        <v>2</v>
      </c>
      <c r="M4445" s="6">
        <v>536.29999999999995</v>
      </c>
      <c r="N4445" s="8">
        <v>0.05</v>
      </c>
      <c r="O4445" s="6">
        <v>53.63</v>
      </c>
      <c r="P4445" s="6">
        <v>1018.97</v>
      </c>
      <c r="Q4445" s="6">
        <v>629.37</v>
      </c>
      <c r="R4445" s="6">
        <v>389.6</v>
      </c>
      <c r="S4445" s="6">
        <v>122.61</v>
      </c>
      <c r="T4445" t="s">
        <v>36</v>
      </c>
      <c r="U4445">
        <v>11</v>
      </c>
      <c r="V4445" t="s">
        <v>124</v>
      </c>
      <c r="W4445" t="s">
        <v>85</v>
      </c>
      <c r="X4445">
        <v>2025</v>
      </c>
      <c r="Y4445" t="s">
        <v>221</v>
      </c>
      <c r="Z4445" s="8">
        <v>0.38229999999999997</v>
      </c>
    </row>
    <row r="4446" spans="1:26" x14ac:dyDescent="0.3">
      <c r="A4446" t="s">
        <v>9911</v>
      </c>
      <c r="B4446" s="4">
        <v>45840</v>
      </c>
      <c r="C4446" t="s">
        <v>4390</v>
      </c>
      <c r="D4446" t="s">
        <v>9912</v>
      </c>
      <c r="E4446" t="s">
        <v>56</v>
      </c>
      <c r="F4446" t="s">
        <v>90</v>
      </c>
      <c r="G4446" t="s">
        <v>31</v>
      </c>
      <c r="H4446" t="s">
        <v>195</v>
      </c>
      <c r="I4446" t="s">
        <v>33</v>
      </c>
      <c r="J4446" t="s">
        <v>48</v>
      </c>
      <c r="K4446" t="s">
        <v>35</v>
      </c>
      <c r="L4446">
        <v>1</v>
      </c>
      <c r="M4446" s="6">
        <v>1957.48</v>
      </c>
      <c r="N4446" s="8">
        <v>0</v>
      </c>
      <c r="O4446" s="6">
        <v>0</v>
      </c>
      <c r="P4446" s="6">
        <v>1957.48</v>
      </c>
      <c r="Q4446" s="6">
        <v>1435.43</v>
      </c>
      <c r="R4446" s="6">
        <v>522.04999999999995</v>
      </c>
      <c r="S4446" s="6">
        <v>65.38</v>
      </c>
      <c r="T4446" t="s">
        <v>77</v>
      </c>
      <c r="U4446">
        <v>7</v>
      </c>
      <c r="V4446" t="s">
        <v>179</v>
      </c>
      <c r="W4446" t="s">
        <v>62</v>
      </c>
      <c r="X4446">
        <v>2025</v>
      </c>
      <c r="Y4446" t="s">
        <v>208</v>
      </c>
      <c r="Z4446" s="8">
        <v>0.26669999999999999</v>
      </c>
    </row>
    <row r="4447" spans="1:26" x14ac:dyDescent="0.3">
      <c r="A4447" t="s">
        <v>9913</v>
      </c>
      <c r="B4447" s="4">
        <v>45940</v>
      </c>
      <c r="C4447" t="s">
        <v>4007</v>
      </c>
      <c r="D4447" t="s">
        <v>9914</v>
      </c>
      <c r="E4447" t="s">
        <v>56</v>
      </c>
      <c r="F4447" t="s">
        <v>57</v>
      </c>
      <c r="G4447" t="s">
        <v>132</v>
      </c>
      <c r="H4447" t="s">
        <v>252</v>
      </c>
      <c r="I4447" t="s">
        <v>33</v>
      </c>
      <c r="J4447" t="s">
        <v>59</v>
      </c>
      <c r="K4447" t="s">
        <v>60</v>
      </c>
      <c r="L4447">
        <v>1</v>
      </c>
      <c r="M4447" s="6">
        <v>1654</v>
      </c>
      <c r="N4447" s="8">
        <v>0.05</v>
      </c>
      <c r="O4447" s="6">
        <v>82.7</v>
      </c>
      <c r="P4447" s="6">
        <v>1571.3</v>
      </c>
      <c r="Q4447" s="6">
        <v>954.55</v>
      </c>
      <c r="R4447" s="6">
        <v>616.75</v>
      </c>
      <c r="S4447" s="6">
        <v>127.7</v>
      </c>
      <c r="T4447" t="s">
        <v>36</v>
      </c>
      <c r="U4447">
        <v>10</v>
      </c>
      <c r="V4447" t="s">
        <v>146</v>
      </c>
      <c r="W4447" t="s">
        <v>85</v>
      </c>
      <c r="X4447">
        <v>2025</v>
      </c>
      <c r="Y4447" t="s">
        <v>147</v>
      </c>
      <c r="Z4447" s="8">
        <v>0.39250000000000002</v>
      </c>
    </row>
    <row r="4448" spans="1:26" x14ac:dyDescent="0.3">
      <c r="A4448" t="s">
        <v>9915</v>
      </c>
      <c r="B4448" s="4">
        <v>45859</v>
      </c>
      <c r="C4448" t="s">
        <v>833</v>
      </c>
      <c r="D4448" t="s">
        <v>9916</v>
      </c>
      <c r="E4448" t="s">
        <v>43</v>
      </c>
      <c r="F4448" t="s">
        <v>44</v>
      </c>
      <c r="G4448" t="s">
        <v>132</v>
      </c>
      <c r="H4448" t="s">
        <v>133</v>
      </c>
      <c r="I4448" t="s">
        <v>116</v>
      </c>
      <c r="J4448" t="s">
        <v>59</v>
      </c>
      <c r="K4448" t="s">
        <v>35</v>
      </c>
      <c r="L4448">
        <v>2</v>
      </c>
      <c r="M4448" s="6">
        <v>1621.35</v>
      </c>
      <c r="N4448" s="8">
        <v>0</v>
      </c>
      <c r="O4448" s="6">
        <v>0</v>
      </c>
      <c r="P4448" s="6">
        <v>3242.7</v>
      </c>
      <c r="Q4448" s="6">
        <v>2563.13</v>
      </c>
      <c r="R4448" s="6">
        <v>679.57</v>
      </c>
      <c r="S4448" s="6">
        <v>45.85</v>
      </c>
      <c r="T4448" t="s">
        <v>36</v>
      </c>
      <c r="U4448">
        <v>7</v>
      </c>
      <c r="V4448" t="s">
        <v>179</v>
      </c>
      <c r="W4448" t="s">
        <v>62</v>
      </c>
      <c r="X4448">
        <v>2025</v>
      </c>
      <c r="Y4448" t="s">
        <v>208</v>
      </c>
      <c r="Z4448" s="8">
        <v>0.20960000000000001</v>
      </c>
    </row>
    <row r="4449" spans="1:26" x14ac:dyDescent="0.3">
      <c r="A4449" t="s">
        <v>9917</v>
      </c>
      <c r="B4449" s="4">
        <v>45478</v>
      </c>
      <c r="C4449" t="s">
        <v>567</v>
      </c>
      <c r="D4449" t="s">
        <v>9918</v>
      </c>
      <c r="E4449" t="s">
        <v>29</v>
      </c>
      <c r="F4449" t="s">
        <v>30</v>
      </c>
      <c r="G4449" t="s">
        <v>45</v>
      </c>
      <c r="H4449" t="s">
        <v>46</v>
      </c>
      <c r="I4449" t="s">
        <v>75</v>
      </c>
      <c r="J4449" t="s">
        <v>48</v>
      </c>
      <c r="K4449" t="s">
        <v>76</v>
      </c>
      <c r="L4449">
        <v>1</v>
      </c>
      <c r="M4449" s="6">
        <v>1373.42</v>
      </c>
      <c r="N4449" s="8">
        <v>0.15</v>
      </c>
      <c r="O4449" s="6">
        <v>206.01</v>
      </c>
      <c r="P4449" s="6">
        <v>1167.4100000000001</v>
      </c>
      <c r="Q4449" s="6">
        <v>924.53</v>
      </c>
      <c r="R4449" s="6">
        <v>242.88</v>
      </c>
      <c r="S4449" s="6">
        <v>358.38</v>
      </c>
      <c r="T4449" t="s">
        <v>36</v>
      </c>
      <c r="U4449">
        <v>7</v>
      </c>
      <c r="V4449" t="s">
        <v>179</v>
      </c>
      <c r="W4449" t="s">
        <v>62</v>
      </c>
      <c r="X4449">
        <v>2024</v>
      </c>
      <c r="Y4449" t="s">
        <v>180</v>
      </c>
      <c r="Z4449" s="8">
        <v>0.20810000000000001</v>
      </c>
    </row>
    <row r="4450" spans="1:26" x14ac:dyDescent="0.3">
      <c r="A4450" t="s">
        <v>9919</v>
      </c>
      <c r="B4450" s="4">
        <v>45736</v>
      </c>
      <c r="C4450" t="s">
        <v>544</v>
      </c>
      <c r="D4450" t="s">
        <v>9920</v>
      </c>
      <c r="E4450" t="s">
        <v>43</v>
      </c>
      <c r="F4450" t="s">
        <v>101</v>
      </c>
      <c r="G4450" t="s">
        <v>45</v>
      </c>
      <c r="H4450" t="s">
        <v>83</v>
      </c>
      <c r="I4450" t="s">
        <v>47</v>
      </c>
      <c r="J4450" t="s">
        <v>59</v>
      </c>
      <c r="K4450" t="s">
        <v>76</v>
      </c>
      <c r="L4450">
        <v>1</v>
      </c>
      <c r="M4450" s="6">
        <v>419.95</v>
      </c>
      <c r="N4450" s="8">
        <v>0.25</v>
      </c>
      <c r="O4450" s="6">
        <v>104.99</v>
      </c>
      <c r="P4450" s="6">
        <v>314.95999999999998</v>
      </c>
      <c r="Q4450" s="6">
        <v>243.67</v>
      </c>
      <c r="R4450" s="6">
        <v>71.290000000000006</v>
      </c>
      <c r="S4450" s="6">
        <v>367.57</v>
      </c>
      <c r="T4450" t="s">
        <v>36</v>
      </c>
      <c r="U4450">
        <v>3</v>
      </c>
      <c r="V4450" t="s">
        <v>50</v>
      </c>
      <c r="W4450" t="s">
        <v>51</v>
      </c>
      <c r="X4450">
        <v>2025</v>
      </c>
      <c r="Y4450" t="s">
        <v>52</v>
      </c>
      <c r="Z4450" s="8">
        <v>0.2263</v>
      </c>
    </row>
    <row r="4451" spans="1:26" x14ac:dyDescent="0.3">
      <c r="A4451" t="s">
        <v>9921</v>
      </c>
      <c r="B4451" s="4">
        <v>45861</v>
      </c>
      <c r="C4451" t="s">
        <v>1752</v>
      </c>
      <c r="D4451" t="s">
        <v>9922</v>
      </c>
      <c r="E4451" t="s">
        <v>56</v>
      </c>
      <c r="F4451" t="s">
        <v>74</v>
      </c>
      <c r="G4451" t="s">
        <v>110</v>
      </c>
      <c r="H4451" t="s">
        <v>269</v>
      </c>
      <c r="I4451" t="s">
        <v>75</v>
      </c>
      <c r="J4451" t="s">
        <v>59</v>
      </c>
      <c r="K4451" t="s">
        <v>35</v>
      </c>
      <c r="L4451">
        <v>2</v>
      </c>
      <c r="M4451" s="6">
        <v>1459.12</v>
      </c>
      <c r="N4451" s="8">
        <v>0</v>
      </c>
      <c r="O4451" s="6">
        <v>0</v>
      </c>
      <c r="P4451" s="6">
        <v>2918.24</v>
      </c>
      <c r="Q4451" s="6">
        <v>2056.33</v>
      </c>
      <c r="R4451" s="6">
        <v>861.91</v>
      </c>
      <c r="S4451" s="6">
        <v>289.55</v>
      </c>
      <c r="T4451" t="s">
        <v>36</v>
      </c>
      <c r="U4451">
        <v>7</v>
      </c>
      <c r="V4451" t="s">
        <v>179</v>
      </c>
      <c r="W4451" t="s">
        <v>62</v>
      </c>
      <c r="X4451">
        <v>2025</v>
      </c>
      <c r="Y4451" t="s">
        <v>208</v>
      </c>
      <c r="Z4451" s="8">
        <v>0.2954</v>
      </c>
    </row>
    <row r="4452" spans="1:26" x14ac:dyDescent="0.3">
      <c r="A4452" t="s">
        <v>9923</v>
      </c>
      <c r="B4452" s="4">
        <v>45654</v>
      </c>
      <c r="C4452" t="s">
        <v>3390</v>
      </c>
      <c r="D4452" t="s">
        <v>9924</v>
      </c>
      <c r="E4452" t="s">
        <v>67</v>
      </c>
      <c r="F4452" t="s">
        <v>158</v>
      </c>
      <c r="G4452" t="s">
        <v>132</v>
      </c>
      <c r="H4452" t="s">
        <v>228</v>
      </c>
      <c r="I4452" t="s">
        <v>75</v>
      </c>
      <c r="J4452" t="s">
        <v>59</v>
      </c>
      <c r="K4452" t="s">
        <v>102</v>
      </c>
      <c r="L4452">
        <v>2</v>
      </c>
      <c r="M4452" s="6">
        <v>1975.29</v>
      </c>
      <c r="N4452" s="8">
        <v>0.15</v>
      </c>
      <c r="O4452" s="6">
        <v>592.59</v>
      </c>
      <c r="P4452" s="6">
        <v>3357.99</v>
      </c>
      <c r="Q4452" s="6">
        <v>2381.6799999999998</v>
      </c>
      <c r="R4452" s="6">
        <v>976.31</v>
      </c>
      <c r="S4452" s="6">
        <v>155.01</v>
      </c>
      <c r="T4452" t="s">
        <v>77</v>
      </c>
      <c r="U4452">
        <v>12</v>
      </c>
      <c r="V4452" t="s">
        <v>84</v>
      </c>
      <c r="W4452" t="s">
        <v>85</v>
      </c>
      <c r="X4452">
        <v>2024</v>
      </c>
      <c r="Y4452" t="s">
        <v>162</v>
      </c>
      <c r="Z4452" s="8">
        <v>0.29070000000000001</v>
      </c>
    </row>
    <row r="4453" spans="1:26" x14ac:dyDescent="0.3">
      <c r="A4453" t="s">
        <v>9925</v>
      </c>
      <c r="B4453" s="4">
        <v>45414</v>
      </c>
      <c r="C4453" t="s">
        <v>1866</v>
      </c>
      <c r="D4453" t="s">
        <v>9926</v>
      </c>
      <c r="E4453" t="s">
        <v>108</v>
      </c>
      <c r="F4453" t="s">
        <v>364</v>
      </c>
      <c r="G4453" t="s">
        <v>132</v>
      </c>
      <c r="H4453" t="s">
        <v>228</v>
      </c>
      <c r="I4453" t="s">
        <v>47</v>
      </c>
      <c r="J4453" t="s">
        <v>48</v>
      </c>
      <c r="K4453" t="s">
        <v>102</v>
      </c>
      <c r="L4453">
        <v>1</v>
      </c>
      <c r="M4453" s="6">
        <v>873.63</v>
      </c>
      <c r="N4453" s="8">
        <v>0.15</v>
      </c>
      <c r="O4453" s="6">
        <v>131.04</v>
      </c>
      <c r="P4453" s="6">
        <v>742.59</v>
      </c>
      <c r="Q4453" s="6">
        <v>458.01</v>
      </c>
      <c r="R4453" s="6">
        <v>284.58</v>
      </c>
      <c r="S4453" s="6">
        <v>154</v>
      </c>
      <c r="T4453" t="s">
        <v>117</v>
      </c>
      <c r="U4453">
        <v>5</v>
      </c>
      <c r="V4453" t="s">
        <v>103</v>
      </c>
      <c r="W4453" t="s">
        <v>38</v>
      </c>
      <c r="X4453">
        <v>2024</v>
      </c>
      <c r="Y4453" t="s">
        <v>104</v>
      </c>
      <c r="Z4453" s="8">
        <v>0.38319999999999999</v>
      </c>
    </row>
    <row r="4454" spans="1:26" x14ac:dyDescent="0.3">
      <c r="A4454" t="s">
        <v>9927</v>
      </c>
      <c r="B4454" s="4">
        <v>45479</v>
      </c>
      <c r="C4454" t="s">
        <v>2330</v>
      </c>
      <c r="D4454" t="s">
        <v>9928</v>
      </c>
      <c r="E4454" t="s">
        <v>56</v>
      </c>
      <c r="F4454" t="s">
        <v>57</v>
      </c>
      <c r="G4454" t="s">
        <v>110</v>
      </c>
      <c r="H4454" t="s">
        <v>281</v>
      </c>
      <c r="I4454" t="s">
        <v>47</v>
      </c>
      <c r="J4454" t="s">
        <v>59</v>
      </c>
      <c r="K4454" t="s">
        <v>102</v>
      </c>
      <c r="L4454">
        <v>2</v>
      </c>
      <c r="M4454" s="6">
        <v>2805.01</v>
      </c>
      <c r="N4454" s="8">
        <v>0.15</v>
      </c>
      <c r="O4454" s="6">
        <v>841.5</v>
      </c>
      <c r="P4454" s="6">
        <v>4768.5200000000004</v>
      </c>
      <c r="Q4454" s="6">
        <v>2991.83</v>
      </c>
      <c r="R4454" s="6">
        <v>1776.69</v>
      </c>
      <c r="S4454" s="6">
        <v>278.58999999999997</v>
      </c>
      <c r="T4454" t="s">
        <v>36</v>
      </c>
      <c r="U4454">
        <v>7</v>
      </c>
      <c r="V4454" t="s">
        <v>179</v>
      </c>
      <c r="W4454" t="s">
        <v>62</v>
      </c>
      <c r="X4454">
        <v>2024</v>
      </c>
      <c r="Y4454" t="s">
        <v>180</v>
      </c>
      <c r="Z4454" s="8">
        <v>0.37259999999999999</v>
      </c>
    </row>
    <row r="4455" spans="1:26" x14ac:dyDescent="0.3">
      <c r="A4455" t="s">
        <v>9929</v>
      </c>
      <c r="B4455" s="4">
        <v>45971</v>
      </c>
      <c r="C4455" t="s">
        <v>3297</v>
      </c>
      <c r="D4455" t="s">
        <v>9930</v>
      </c>
      <c r="E4455" t="s">
        <v>29</v>
      </c>
      <c r="F4455" t="s">
        <v>141</v>
      </c>
      <c r="G4455" t="s">
        <v>45</v>
      </c>
      <c r="H4455" t="s">
        <v>46</v>
      </c>
      <c r="I4455" t="s">
        <v>75</v>
      </c>
      <c r="J4455" t="s">
        <v>48</v>
      </c>
      <c r="K4455" t="s">
        <v>102</v>
      </c>
      <c r="L4455">
        <v>2</v>
      </c>
      <c r="M4455" s="6">
        <v>1944.28</v>
      </c>
      <c r="N4455" s="8">
        <v>0</v>
      </c>
      <c r="O4455" s="6">
        <v>0</v>
      </c>
      <c r="P4455" s="6">
        <v>3888.56</v>
      </c>
      <c r="Q4455" s="6">
        <v>3032.51</v>
      </c>
      <c r="R4455" s="6">
        <v>856.05</v>
      </c>
      <c r="S4455" s="6">
        <v>40.11</v>
      </c>
      <c r="T4455" t="s">
        <v>36</v>
      </c>
      <c r="U4455">
        <v>11</v>
      </c>
      <c r="V4455" t="s">
        <v>124</v>
      </c>
      <c r="W4455" t="s">
        <v>85</v>
      </c>
      <c r="X4455">
        <v>2025</v>
      </c>
      <c r="Y4455" t="s">
        <v>221</v>
      </c>
      <c r="Z4455" s="8">
        <v>0.22009999999999999</v>
      </c>
    </row>
    <row r="4456" spans="1:26" x14ac:dyDescent="0.3">
      <c r="A4456" t="s">
        <v>9931</v>
      </c>
      <c r="B4456" s="4">
        <v>45711</v>
      </c>
      <c r="C4456" t="s">
        <v>1956</v>
      </c>
      <c r="D4456" t="s">
        <v>9932</v>
      </c>
      <c r="E4456" t="s">
        <v>29</v>
      </c>
      <c r="F4456" t="s">
        <v>141</v>
      </c>
      <c r="G4456" t="s">
        <v>45</v>
      </c>
      <c r="H4456" t="s">
        <v>32</v>
      </c>
      <c r="I4456" t="s">
        <v>47</v>
      </c>
      <c r="J4456" t="s">
        <v>34</v>
      </c>
      <c r="K4456" t="s">
        <v>76</v>
      </c>
      <c r="L4456">
        <v>2</v>
      </c>
      <c r="M4456" s="6">
        <v>1728.31</v>
      </c>
      <c r="N4456" s="8">
        <v>0.1</v>
      </c>
      <c r="O4456" s="6">
        <v>345.66</v>
      </c>
      <c r="P4456" s="6">
        <v>3110.96</v>
      </c>
      <c r="Q4456" s="6">
        <v>2323.27</v>
      </c>
      <c r="R4456" s="6">
        <v>787.69</v>
      </c>
      <c r="S4456" s="6">
        <v>141.56</v>
      </c>
      <c r="T4456" t="s">
        <v>36</v>
      </c>
      <c r="U4456">
        <v>2</v>
      </c>
      <c r="V4456" t="s">
        <v>171</v>
      </c>
      <c r="W4456" t="s">
        <v>51</v>
      </c>
      <c r="X4456">
        <v>2025</v>
      </c>
      <c r="Y4456" t="s">
        <v>172</v>
      </c>
      <c r="Z4456" s="8">
        <v>0.25319999999999998</v>
      </c>
    </row>
    <row r="4457" spans="1:26" x14ac:dyDescent="0.3">
      <c r="A4457" t="s">
        <v>9933</v>
      </c>
      <c r="B4457" s="4">
        <v>45917</v>
      </c>
      <c r="C4457" t="s">
        <v>1523</v>
      </c>
      <c r="D4457" t="s">
        <v>9934</v>
      </c>
      <c r="E4457" t="s">
        <v>56</v>
      </c>
      <c r="F4457" t="s">
        <v>57</v>
      </c>
      <c r="G4457" t="s">
        <v>31</v>
      </c>
      <c r="H4457" t="s">
        <v>195</v>
      </c>
      <c r="I4457" t="s">
        <v>75</v>
      </c>
      <c r="J4457" t="s">
        <v>59</v>
      </c>
      <c r="K4457" t="s">
        <v>35</v>
      </c>
      <c r="L4457">
        <v>1</v>
      </c>
      <c r="M4457" s="6">
        <v>607.82000000000005</v>
      </c>
      <c r="N4457" s="8">
        <v>0.3</v>
      </c>
      <c r="O4457" s="6">
        <v>182.35</v>
      </c>
      <c r="P4457" s="6">
        <v>425.47</v>
      </c>
      <c r="Q4457" s="6">
        <v>335.6</v>
      </c>
      <c r="R4457" s="6">
        <v>89.87</v>
      </c>
      <c r="S4457" s="6">
        <v>66.510000000000005</v>
      </c>
      <c r="T4457" t="s">
        <v>36</v>
      </c>
      <c r="U4457">
        <v>9</v>
      </c>
      <c r="V4457" t="s">
        <v>61</v>
      </c>
      <c r="W4457" t="s">
        <v>62</v>
      </c>
      <c r="X4457">
        <v>2025</v>
      </c>
      <c r="Y4457" t="s">
        <v>97</v>
      </c>
      <c r="Z4457" s="8">
        <v>0.2112</v>
      </c>
    </row>
    <row r="4458" spans="1:26" x14ac:dyDescent="0.3">
      <c r="A4458" t="s">
        <v>9935</v>
      </c>
      <c r="B4458" s="4">
        <v>45543</v>
      </c>
      <c r="C4458" t="s">
        <v>9936</v>
      </c>
      <c r="D4458" t="s">
        <v>9937</v>
      </c>
      <c r="E4458" t="s">
        <v>67</v>
      </c>
      <c r="F4458" t="s">
        <v>82</v>
      </c>
      <c r="G4458" t="s">
        <v>110</v>
      </c>
      <c r="H4458" t="s">
        <v>269</v>
      </c>
      <c r="I4458" t="s">
        <v>116</v>
      </c>
      <c r="J4458" t="s">
        <v>48</v>
      </c>
      <c r="K4458" t="s">
        <v>35</v>
      </c>
      <c r="L4458">
        <v>3</v>
      </c>
      <c r="M4458" s="6">
        <v>1298.31</v>
      </c>
      <c r="N4458" s="8">
        <v>0.2</v>
      </c>
      <c r="O4458" s="6">
        <v>778.99</v>
      </c>
      <c r="P4458" s="6">
        <v>3115.94</v>
      </c>
      <c r="Q4458" s="6">
        <v>2249.1999999999998</v>
      </c>
      <c r="R4458" s="6">
        <v>866.74</v>
      </c>
      <c r="S4458" s="6">
        <v>99.19</v>
      </c>
      <c r="T4458" t="s">
        <v>36</v>
      </c>
      <c r="U4458">
        <v>9</v>
      </c>
      <c r="V4458" t="s">
        <v>61</v>
      </c>
      <c r="W4458" t="s">
        <v>62</v>
      </c>
      <c r="X4458">
        <v>2024</v>
      </c>
      <c r="Y4458" t="s">
        <v>63</v>
      </c>
      <c r="Z4458" s="8">
        <v>0.2782</v>
      </c>
    </row>
    <row r="4459" spans="1:26" x14ac:dyDescent="0.3">
      <c r="A4459" t="s">
        <v>9938</v>
      </c>
      <c r="B4459" s="4">
        <v>45910</v>
      </c>
      <c r="C4459" t="s">
        <v>1108</v>
      </c>
      <c r="D4459" t="s">
        <v>9939</v>
      </c>
      <c r="E4459" t="s">
        <v>108</v>
      </c>
      <c r="F4459" t="s">
        <v>364</v>
      </c>
      <c r="G4459" t="s">
        <v>31</v>
      </c>
      <c r="H4459" t="s">
        <v>96</v>
      </c>
      <c r="I4459" t="s">
        <v>75</v>
      </c>
      <c r="J4459" t="s">
        <v>34</v>
      </c>
      <c r="K4459" t="s">
        <v>76</v>
      </c>
      <c r="L4459">
        <v>4</v>
      </c>
      <c r="M4459" s="6">
        <v>2109.8000000000002</v>
      </c>
      <c r="N4459" s="8">
        <v>0.1</v>
      </c>
      <c r="O4459" s="6">
        <v>843.92</v>
      </c>
      <c r="P4459" s="6">
        <v>7595.28</v>
      </c>
      <c r="Q4459" s="6">
        <v>5309.28</v>
      </c>
      <c r="R4459" s="6">
        <v>2286</v>
      </c>
      <c r="S4459" s="6">
        <v>231.4</v>
      </c>
      <c r="T4459" t="s">
        <v>36</v>
      </c>
      <c r="U4459">
        <v>9</v>
      </c>
      <c r="V4459" t="s">
        <v>61</v>
      </c>
      <c r="W4459" t="s">
        <v>62</v>
      </c>
      <c r="X4459">
        <v>2025</v>
      </c>
      <c r="Y4459" t="s">
        <v>97</v>
      </c>
      <c r="Z4459" s="8">
        <v>0.30099999999999999</v>
      </c>
    </row>
    <row r="4460" spans="1:26" x14ac:dyDescent="0.3">
      <c r="A4460" t="s">
        <v>9940</v>
      </c>
      <c r="B4460" s="4">
        <v>45840</v>
      </c>
      <c r="C4460" t="s">
        <v>701</v>
      </c>
      <c r="D4460" t="s">
        <v>9941</v>
      </c>
      <c r="E4460" t="s">
        <v>43</v>
      </c>
      <c r="F4460" t="s">
        <v>256</v>
      </c>
      <c r="G4460" t="s">
        <v>69</v>
      </c>
      <c r="H4460" t="s">
        <v>188</v>
      </c>
      <c r="I4460" t="s">
        <v>33</v>
      </c>
      <c r="J4460" t="s">
        <v>48</v>
      </c>
      <c r="K4460" t="s">
        <v>35</v>
      </c>
      <c r="L4460">
        <v>1</v>
      </c>
      <c r="M4460" s="6">
        <v>1287.74</v>
      </c>
      <c r="N4460" s="8">
        <v>0.2</v>
      </c>
      <c r="O4460" s="6">
        <v>257.55</v>
      </c>
      <c r="P4460" s="6">
        <v>1030.19</v>
      </c>
      <c r="Q4460" s="6">
        <v>817.43</v>
      </c>
      <c r="R4460" s="6">
        <v>212.76</v>
      </c>
      <c r="S4460" s="6">
        <v>144.46</v>
      </c>
      <c r="T4460" t="s">
        <v>77</v>
      </c>
      <c r="U4460">
        <v>7</v>
      </c>
      <c r="V4460" t="s">
        <v>179</v>
      </c>
      <c r="W4460" t="s">
        <v>62</v>
      </c>
      <c r="X4460">
        <v>2025</v>
      </c>
      <c r="Y4460" t="s">
        <v>208</v>
      </c>
      <c r="Z4460" s="8">
        <v>0.20649999999999999</v>
      </c>
    </row>
    <row r="4461" spans="1:26" x14ac:dyDescent="0.3">
      <c r="A4461" t="s">
        <v>9942</v>
      </c>
      <c r="B4461" s="4">
        <v>45626</v>
      </c>
      <c r="C4461" t="s">
        <v>3199</v>
      </c>
      <c r="D4461" t="s">
        <v>9943</v>
      </c>
      <c r="E4461" t="s">
        <v>108</v>
      </c>
      <c r="F4461" t="s">
        <v>145</v>
      </c>
      <c r="G4461" t="s">
        <v>69</v>
      </c>
      <c r="H4461" t="s">
        <v>70</v>
      </c>
      <c r="I4461" t="s">
        <v>75</v>
      </c>
      <c r="J4461" t="s">
        <v>34</v>
      </c>
      <c r="K4461" t="s">
        <v>102</v>
      </c>
      <c r="L4461">
        <v>1</v>
      </c>
      <c r="M4461" s="6">
        <v>1016.61</v>
      </c>
      <c r="N4461" s="8">
        <v>0.1</v>
      </c>
      <c r="O4461" s="6">
        <v>101.66</v>
      </c>
      <c r="P4461" s="6">
        <v>914.95</v>
      </c>
      <c r="Q4461" s="6">
        <v>540.37</v>
      </c>
      <c r="R4461" s="6">
        <v>374.58</v>
      </c>
      <c r="S4461" s="6">
        <v>278.11</v>
      </c>
      <c r="T4461" t="s">
        <v>36</v>
      </c>
      <c r="U4461">
        <v>11</v>
      </c>
      <c r="V4461" t="s">
        <v>124</v>
      </c>
      <c r="W4461" t="s">
        <v>85</v>
      </c>
      <c r="X4461">
        <v>2024</v>
      </c>
      <c r="Y4461" t="s">
        <v>125</v>
      </c>
      <c r="Z4461" s="8">
        <v>0.40939999999999999</v>
      </c>
    </row>
    <row r="4462" spans="1:26" x14ac:dyDescent="0.3">
      <c r="A4462" t="s">
        <v>9944</v>
      </c>
      <c r="B4462" s="4">
        <v>45383</v>
      </c>
      <c r="C4462" t="s">
        <v>1098</v>
      </c>
      <c r="D4462" t="s">
        <v>9945</v>
      </c>
      <c r="E4462" t="s">
        <v>67</v>
      </c>
      <c r="F4462" t="s">
        <v>82</v>
      </c>
      <c r="G4462" t="s">
        <v>31</v>
      </c>
      <c r="H4462" t="s">
        <v>32</v>
      </c>
      <c r="I4462" t="s">
        <v>33</v>
      </c>
      <c r="J4462" t="s">
        <v>48</v>
      </c>
      <c r="K4462" t="s">
        <v>76</v>
      </c>
      <c r="L4462">
        <v>1</v>
      </c>
      <c r="M4462" s="6">
        <v>2263.37</v>
      </c>
      <c r="N4462" s="8">
        <v>0.15</v>
      </c>
      <c r="O4462" s="6">
        <v>339.51</v>
      </c>
      <c r="P4462" s="6">
        <v>1923.86</v>
      </c>
      <c r="Q4462" s="6">
        <v>1522.37</v>
      </c>
      <c r="R4462" s="6">
        <v>401.49</v>
      </c>
      <c r="S4462" s="6">
        <v>360.25</v>
      </c>
      <c r="T4462" t="s">
        <v>36</v>
      </c>
      <c r="U4462">
        <v>4</v>
      </c>
      <c r="V4462" t="s">
        <v>37</v>
      </c>
      <c r="W4462" t="s">
        <v>38</v>
      </c>
      <c r="X4462">
        <v>2024</v>
      </c>
      <c r="Y4462" t="s">
        <v>39</v>
      </c>
      <c r="Z4462" s="8">
        <v>0.2087</v>
      </c>
    </row>
    <row r="4463" spans="1:26" x14ac:dyDescent="0.3">
      <c r="A4463" t="s">
        <v>9946</v>
      </c>
      <c r="B4463" s="4">
        <v>45821</v>
      </c>
      <c r="C4463" t="s">
        <v>1230</v>
      </c>
      <c r="D4463" t="s">
        <v>9947</v>
      </c>
      <c r="E4463" t="s">
        <v>43</v>
      </c>
      <c r="F4463" t="s">
        <v>44</v>
      </c>
      <c r="G4463" t="s">
        <v>69</v>
      </c>
      <c r="H4463" t="s">
        <v>83</v>
      </c>
      <c r="I4463" t="s">
        <v>75</v>
      </c>
      <c r="J4463" t="s">
        <v>48</v>
      </c>
      <c r="K4463" t="s">
        <v>35</v>
      </c>
      <c r="L4463">
        <v>2</v>
      </c>
      <c r="M4463" s="6">
        <v>874.32</v>
      </c>
      <c r="N4463" s="8">
        <v>0.1</v>
      </c>
      <c r="O4463" s="6">
        <v>174.86</v>
      </c>
      <c r="P4463" s="6">
        <v>1573.78</v>
      </c>
      <c r="Q4463" s="6">
        <v>1230.25</v>
      </c>
      <c r="R4463" s="6">
        <v>343.53</v>
      </c>
      <c r="S4463" s="6">
        <v>289.24</v>
      </c>
      <c r="T4463" t="s">
        <v>36</v>
      </c>
      <c r="U4463">
        <v>6</v>
      </c>
      <c r="V4463" t="s">
        <v>189</v>
      </c>
      <c r="W4463" t="s">
        <v>38</v>
      </c>
      <c r="X4463">
        <v>2025</v>
      </c>
      <c r="Y4463" t="s">
        <v>424</v>
      </c>
      <c r="Z4463" s="8">
        <v>0.21829999999999999</v>
      </c>
    </row>
    <row r="4464" spans="1:26" x14ac:dyDescent="0.3">
      <c r="A4464" t="s">
        <v>9948</v>
      </c>
      <c r="B4464" s="4">
        <v>45354</v>
      </c>
      <c r="C4464" t="s">
        <v>1052</v>
      </c>
      <c r="D4464" t="s">
        <v>9949</v>
      </c>
      <c r="E4464" t="s">
        <v>29</v>
      </c>
      <c r="F4464" t="s">
        <v>123</v>
      </c>
      <c r="G4464" t="s">
        <v>132</v>
      </c>
      <c r="H4464" t="s">
        <v>133</v>
      </c>
      <c r="I4464" t="s">
        <v>33</v>
      </c>
      <c r="J4464" t="s">
        <v>59</v>
      </c>
      <c r="K4464" t="s">
        <v>102</v>
      </c>
      <c r="L4464">
        <v>1</v>
      </c>
      <c r="M4464" s="6">
        <v>2851.91</v>
      </c>
      <c r="N4464" s="8">
        <v>0.05</v>
      </c>
      <c r="O4464" s="6">
        <v>142.6</v>
      </c>
      <c r="P4464" s="6">
        <v>2709.31</v>
      </c>
      <c r="Q4464" s="6">
        <v>1706.72</v>
      </c>
      <c r="R4464" s="6">
        <v>1002.59</v>
      </c>
      <c r="S4464" s="6">
        <v>234.28</v>
      </c>
      <c r="T4464" t="s">
        <v>117</v>
      </c>
      <c r="U4464">
        <v>3</v>
      </c>
      <c r="V4464" t="s">
        <v>50</v>
      </c>
      <c r="W4464" t="s">
        <v>51</v>
      </c>
      <c r="X4464">
        <v>2024</v>
      </c>
      <c r="Y4464" t="s">
        <v>78</v>
      </c>
      <c r="Z4464" s="8">
        <v>0.37009999999999998</v>
      </c>
    </row>
    <row r="4465" spans="1:26" x14ac:dyDescent="0.3">
      <c r="A4465" t="s">
        <v>9950</v>
      </c>
      <c r="B4465" s="4">
        <v>45953</v>
      </c>
      <c r="C4465" t="s">
        <v>5493</v>
      </c>
      <c r="D4465" t="s">
        <v>9951</v>
      </c>
      <c r="E4465" t="s">
        <v>43</v>
      </c>
      <c r="F4465" t="s">
        <v>101</v>
      </c>
      <c r="G4465" t="s">
        <v>110</v>
      </c>
      <c r="H4465" t="s">
        <v>166</v>
      </c>
      <c r="I4465" t="s">
        <v>47</v>
      </c>
      <c r="J4465" t="s">
        <v>59</v>
      </c>
      <c r="K4465" t="s">
        <v>35</v>
      </c>
      <c r="L4465">
        <v>1</v>
      </c>
      <c r="M4465" s="6">
        <v>1234.04</v>
      </c>
      <c r="N4465" s="8">
        <v>0.2</v>
      </c>
      <c r="O4465" s="6">
        <v>246.81</v>
      </c>
      <c r="P4465" s="6">
        <v>987.23</v>
      </c>
      <c r="Q4465" s="6">
        <v>657.05</v>
      </c>
      <c r="R4465" s="6">
        <v>330.18</v>
      </c>
      <c r="S4465" s="6">
        <v>217.95</v>
      </c>
      <c r="T4465" t="s">
        <v>36</v>
      </c>
      <c r="U4465">
        <v>10</v>
      </c>
      <c r="V4465" t="s">
        <v>146</v>
      </c>
      <c r="W4465" t="s">
        <v>85</v>
      </c>
      <c r="X4465">
        <v>2025</v>
      </c>
      <c r="Y4465" t="s">
        <v>147</v>
      </c>
      <c r="Z4465" s="8">
        <v>0.33450000000000002</v>
      </c>
    </row>
    <row r="4466" spans="1:26" x14ac:dyDescent="0.3">
      <c r="A4466" t="s">
        <v>9952</v>
      </c>
      <c r="B4466" s="4">
        <v>45803</v>
      </c>
      <c r="C4466" t="s">
        <v>1062</v>
      </c>
      <c r="D4466" t="s">
        <v>9953</v>
      </c>
      <c r="E4466" t="s">
        <v>43</v>
      </c>
      <c r="F4466" t="s">
        <v>44</v>
      </c>
      <c r="G4466" t="s">
        <v>69</v>
      </c>
      <c r="H4466" t="s">
        <v>291</v>
      </c>
      <c r="I4466" t="s">
        <v>75</v>
      </c>
      <c r="J4466" t="s">
        <v>34</v>
      </c>
      <c r="K4466" t="s">
        <v>102</v>
      </c>
      <c r="L4466">
        <v>2</v>
      </c>
      <c r="M4466" s="6">
        <v>1203.96</v>
      </c>
      <c r="N4466" s="8">
        <v>0</v>
      </c>
      <c r="O4466" s="6">
        <v>0</v>
      </c>
      <c r="P4466" s="6">
        <v>2407.92</v>
      </c>
      <c r="Q4466" s="6">
        <v>1923.37</v>
      </c>
      <c r="R4466" s="6">
        <v>484.55</v>
      </c>
      <c r="S4466" s="6">
        <v>329.78</v>
      </c>
      <c r="T4466" t="s">
        <v>77</v>
      </c>
      <c r="U4466">
        <v>5</v>
      </c>
      <c r="V4466" t="s">
        <v>103</v>
      </c>
      <c r="W4466" t="s">
        <v>38</v>
      </c>
      <c r="X4466">
        <v>2025</v>
      </c>
      <c r="Y4466" t="s">
        <v>167</v>
      </c>
      <c r="Z4466" s="8">
        <v>0.20119999999999999</v>
      </c>
    </row>
    <row r="4467" spans="1:26" x14ac:dyDescent="0.3">
      <c r="A4467" t="s">
        <v>9954</v>
      </c>
      <c r="B4467" s="4">
        <v>45430</v>
      </c>
      <c r="C4467" t="s">
        <v>3898</v>
      </c>
      <c r="D4467" t="s">
        <v>9955</v>
      </c>
      <c r="E4467" t="s">
        <v>29</v>
      </c>
      <c r="F4467" t="s">
        <v>123</v>
      </c>
      <c r="G4467" t="s">
        <v>69</v>
      </c>
      <c r="H4467" t="s">
        <v>291</v>
      </c>
      <c r="I4467" t="s">
        <v>33</v>
      </c>
      <c r="J4467" t="s">
        <v>48</v>
      </c>
      <c r="K4467" t="s">
        <v>102</v>
      </c>
      <c r="L4467">
        <v>3</v>
      </c>
      <c r="M4467" s="6">
        <v>1019.26</v>
      </c>
      <c r="N4467" s="8">
        <v>0.15</v>
      </c>
      <c r="O4467" s="6">
        <v>458.67</v>
      </c>
      <c r="P4467" s="6">
        <v>2599.11</v>
      </c>
      <c r="Q4467" s="6">
        <v>1772.88</v>
      </c>
      <c r="R4467" s="6">
        <v>826.23</v>
      </c>
      <c r="S4467" s="6">
        <v>419.34</v>
      </c>
      <c r="T4467" t="s">
        <v>36</v>
      </c>
      <c r="U4467">
        <v>5</v>
      </c>
      <c r="V4467" t="s">
        <v>103</v>
      </c>
      <c r="W4467" t="s">
        <v>38</v>
      </c>
      <c r="X4467">
        <v>2024</v>
      </c>
      <c r="Y4467" t="s">
        <v>104</v>
      </c>
      <c r="Z4467" s="8">
        <v>0.31790000000000002</v>
      </c>
    </row>
    <row r="4468" spans="1:26" x14ac:dyDescent="0.3">
      <c r="A4468" t="s">
        <v>9956</v>
      </c>
      <c r="B4468" s="4">
        <v>45989</v>
      </c>
      <c r="C4468" t="s">
        <v>539</v>
      </c>
      <c r="D4468" t="s">
        <v>9957</v>
      </c>
      <c r="E4468" t="s">
        <v>56</v>
      </c>
      <c r="F4468" t="s">
        <v>90</v>
      </c>
      <c r="G4468" t="s">
        <v>69</v>
      </c>
      <c r="H4468" t="s">
        <v>70</v>
      </c>
      <c r="I4468" t="s">
        <v>75</v>
      </c>
      <c r="J4468" t="s">
        <v>59</v>
      </c>
      <c r="K4468" t="s">
        <v>35</v>
      </c>
      <c r="L4468">
        <v>1</v>
      </c>
      <c r="M4468" s="6">
        <v>1046.7</v>
      </c>
      <c r="N4468" s="8">
        <v>0</v>
      </c>
      <c r="O4468" s="6">
        <v>0</v>
      </c>
      <c r="P4468" s="6">
        <v>1046.7</v>
      </c>
      <c r="Q4468" s="6">
        <v>769.88</v>
      </c>
      <c r="R4468" s="6">
        <v>276.82</v>
      </c>
      <c r="S4468" s="6">
        <v>83.25</v>
      </c>
      <c r="T4468" t="s">
        <v>36</v>
      </c>
      <c r="U4468">
        <v>11</v>
      </c>
      <c r="V4468" t="s">
        <v>124</v>
      </c>
      <c r="W4468" t="s">
        <v>85</v>
      </c>
      <c r="X4468">
        <v>2025</v>
      </c>
      <c r="Y4468" t="s">
        <v>221</v>
      </c>
      <c r="Z4468" s="8">
        <v>0.26450000000000001</v>
      </c>
    </row>
    <row r="4469" spans="1:26" x14ac:dyDescent="0.3">
      <c r="A4469" t="s">
        <v>9958</v>
      </c>
      <c r="B4469" s="4">
        <v>45476</v>
      </c>
      <c r="C4469" t="s">
        <v>2505</v>
      </c>
      <c r="D4469" t="s">
        <v>9959</v>
      </c>
      <c r="E4469" t="s">
        <v>29</v>
      </c>
      <c r="F4469" t="s">
        <v>141</v>
      </c>
      <c r="G4469" t="s">
        <v>31</v>
      </c>
      <c r="H4469" t="s">
        <v>195</v>
      </c>
      <c r="I4469" t="s">
        <v>33</v>
      </c>
      <c r="J4469" t="s">
        <v>48</v>
      </c>
      <c r="K4469" t="s">
        <v>76</v>
      </c>
      <c r="L4469">
        <v>2</v>
      </c>
      <c r="M4469" s="6">
        <v>1662.11</v>
      </c>
      <c r="N4469" s="8">
        <v>0.25</v>
      </c>
      <c r="O4469" s="6">
        <v>831.06</v>
      </c>
      <c r="P4469" s="6">
        <v>2493.16</v>
      </c>
      <c r="Q4469" s="6">
        <v>1988.73</v>
      </c>
      <c r="R4469" s="6">
        <v>504.43</v>
      </c>
      <c r="S4469" s="6">
        <v>406.29</v>
      </c>
      <c r="T4469" t="s">
        <v>77</v>
      </c>
      <c r="U4469">
        <v>7</v>
      </c>
      <c r="V4469" t="s">
        <v>179</v>
      </c>
      <c r="W4469" t="s">
        <v>62</v>
      </c>
      <c r="X4469">
        <v>2024</v>
      </c>
      <c r="Y4469" t="s">
        <v>180</v>
      </c>
      <c r="Z4469" s="8">
        <v>0.20230000000000001</v>
      </c>
    </row>
    <row r="4470" spans="1:26" x14ac:dyDescent="0.3">
      <c r="A4470" t="s">
        <v>9960</v>
      </c>
      <c r="B4470" s="4">
        <v>45496</v>
      </c>
      <c r="C4470" t="s">
        <v>2276</v>
      </c>
      <c r="D4470" t="s">
        <v>9961</v>
      </c>
      <c r="E4470" t="s">
        <v>67</v>
      </c>
      <c r="F4470" t="s">
        <v>158</v>
      </c>
      <c r="G4470" t="s">
        <v>110</v>
      </c>
      <c r="H4470" t="s">
        <v>166</v>
      </c>
      <c r="I4470" t="s">
        <v>33</v>
      </c>
      <c r="J4470" t="s">
        <v>34</v>
      </c>
      <c r="K4470" t="s">
        <v>60</v>
      </c>
      <c r="L4470">
        <v>2</v>
      </c>
      <c r="M4470" s="6">
        <v>1863.8</v>
      </c>
      <c r="N4470" s="8">
        <v>0.05</v>
      </c>
      <c r="O4470" s="6">
        <v>186.38</v>
      </c>
      <c r="P4470" s="6">
        <v>3541.22</v>
      </c>
      <c r="Q4470" s="6">
        <v>2215.87</v>
      </c>
      <c r="R4470" s="6">
        <v>1325.35</v>
      </c>
      <c r="S4470" s="6">
        <v>49.47</v>
      </c>
      <c r="T4470" t="s">
        <v>117</v>
      </c>
      <c r="U4470">
        <v>7</v>
      </c>
      <c r="V4470" t="s">
        <v>179</v>
      </c>
      <c r="W4470" t="s">
        <v>62</v>
      </c>
      <c r="X4470">
        <v>2024</v>
      </c>
      <c r="Y4470" t="s">
        <v>180</v>
      </c>
      <c r="Z4470" s="8">
        <v>0.37430000000000002</v>
      </c>
    </row>
    <row r="4471" spans="1:26" x14ac:dyDescent="0.3">
      <c r="A4471" t="s">
        <v>9962</v>
      </c>
      <c r="B4471" s="4">
        <v>45505</v>
      </c>
      <c r="C4471" t="s">
        <v>1685</v>
      </c>
      <c r="D4471" t="s">
        <v>9963</v>
      </c>
      <c r="E4471" t="s">
        <v>108</v>
      </c>
      <c r="F4471" t="s">
        <v>109</v>
      </c>
      <c r="G4471" t="s">
        <v>31</v>
      </c>
      <c r="H4471" t="s">
        <v>58</v>
      </c>
      <c r="I4471" t="s">
        <v>33</v>
      </c>
      <c r="J4471" t="s">
        <v>48</v>
      </c>
      <c r="K4471" t="s">
        <v>35</v>
      </c>
      <c r="L4471">
        <v>1</v>
      </c>
      <c r="M4471" s="6">
        <v>760.03</v>
      </c>
      <c r="N4471" s="8">
        <v>0.2</v>
      </c>
      <c r="O4471" s="6">
        <v>152.01</v>
      </c>
      <c r="P4471" s="6">
        <v>608.02</v>
      </c>
      <c r="Q4471" s="6">
        <v>422.7</v>
      </c>
      <c r="R4471" s="6">
        <v>185.32</v>
      </c>
      <c r="S4471" s="6">
        <v>232.7</v>
      </c>
      <c r="T4471" t="s">
        <v>36</v>
      </c>
      <c r="U4471">
        <v>8</v>
      </c>
      <c r="V4471" t="s">
        <v>118</v>
      </c>
      <c r="W4471" t="s">
        <v>62</v>
      </c>
      <c r="X4471">
        <v>2024</v>
      </c>
      <c r="Y4471" t="s">
        <v>119</v>
      </c>
      <c r="Z4471" s="8">
        <v>0.30480000000000002</v>
      </c>
    </row>
    <row r="4472" spans="1:26" x14ac:dyDescent="0.3">
      <c r="A4472" t="s">
        <v>9964</v>
      </c>
      <c r="B4472" s="4">
        <v>45547</v>
      </c>
      <c r="C4472" t="s">
        <v>3567</v>
      </c>
      <c r="D4472" t="s">
        <v>9965</v>
      </c>
      <c r="E4472" t="s">
        <v>56</v>
      </c>
      <c r="F4472" t="s">
        <v>90</v>
      </c>
      <c r="G4472" t="s">
        <v>45</v>
      </c>
      <c r="H4472" t="s">
        <v>83</v>
      </c>
      <c r="I4472" t="s">
        <v>33</v>
      </c>
      <c r="J4472" t="s">
        <v>59</v>
      </c>
      <c r="K4472" t="s">
        <v>60</v>
      </c>
      <c r="L4472">
        <v>1</v>
      </c>
      <c r="M4472" s="6">
        <v>788.83</v>
      </c>
      <c r="N4472" s="8">
        <v>0.05</v>
      </c>
      <c r="O4472" s="6">
        <v>39.44</v>
      </c>
      <c r="P4472" s="6">
        <v>749.39</v>
      </c>
      <c r="Q4472" s="6">
        <v>612.04</v>
      </c>
      <c r="R4472" s="6">
        <v>137.35</v>
      </c>
      <c r="S4472" s="6">
        <v>191.27</v>
      </c>
      <c r="T4472" t="s">
        <v>36</v>
      </c>
      <c r="U4472">
        <v>9</v>
      </c>
      <c r="V4472" t="s">
        <v>61</v>
      </c>
      <c r="W4472" t="s">
        <v>62</v>
      </c>
      <c r="X4472">
        <v>2024</v>
      </c>
      <c r="Y4472" t="s">
        <v>63</v>
      </c>
      <c r="Z4472" s="8">
        <v>0.18329999999999999</v>
      </c>
    </row>
    <row r="4473" spans="1:26" x14ac:dyDescent="0.3">
      <c r="A4473" t="s">
        <v>9966</v>
      </c>
      <c r="B4473" s="4">
        <v>45426</v>
      </c>
      <c r="C4473" t="s">
        <v>6577</v>
      </c>
      <c r="D4473" t="s">
        <v>9967</v>
      </c>
      <c r="E4473" t="s">
        <v>43</v>
      </c>
      <c r="F4473" t="s">
        <v>273</v>
      </c>
      <c r="G4473" t="s">
        <v>69</v>
      </c>
      <c r="H4473" t="s">
        <v>70</v>
      </c>
      <c r="I4473" t="s">
        <v>33</v>
      </c>
      <c r="J4473" t="s">
        <v>34</v>
      </c>
      <c r="K4473" t="s">
        <v>76</v>
      </c>
      <c r="L4473">
        <v>1</v>
      </c>
      <c r="M4473" s="6">
        <v>1929.49</v>
      </c>
      <c r="N4473" s="8">
        <v>0.15</v>
      </c>
      <c r="O4473" s="6">
        <v>289.42</v>
      </c>
      <c r="P4473" s="6">
        <v>1640.07</v>
      </c>
      <c r="Q4473" s="6">
        <v>1187.42</v>
      </c>
      <c r="R4473" s="6">
        <v>452.65</v>
      </c>
      <c r="S4473" s="6">
        <v>431.38</v>
      </c>
      <c r="T4473" t="s">
        <v>36</v>
      </c>
      <c r="U4473">
        <v>5</v>
      </c>
      <c r="V4473" t="s">
        <v>103</v>
      </c>
      <c r="W4473" t="s">
        <v>38</v>
      </c>
      <c r="X4473">
        <v>2024</v>
      </c>
      <c r="Y4473" t="s">
        <v>104</v>
      </c>
      <c r="Z4473" s="8">
        <v>0.27600000000000002</v>
      </c>
    </row>
    <row r="4474" spans="1:26" x14ac:dyDescent="0.3">
      <c r="A4474" t="s">
        <v>9968</v>
      </c>
      <c r="B4474" s="4">
        <v>45864</v>
      </c>
      <c r="C4474" t="s">
        <v>2862</v>
      </c>
      <c r="D4474" t="s">
        <v>9969</v>
      </c>
      <c r="E4474" t="s">
        <v>108</v>
      </c>
      <c r="F4474" t="s">
        <v>109</v>
      </c>
      <c r="G4474" t="s">
        <v>69</v>
      </c>
      <c r="H4474" t="s">
        <v>291</v>
      </c>
      <c r="I4474" t="s">
        <v>75</v>
      </c>
      <c r="J4474" t="s">
        <v>48</v>
      </c>
      <c r="K4474" t="s">
        <v>60</v>
      </c>
      <c r="L4474">
        <v>2</v>
      </c>
      <c r="M4474" s="6">
        <v>1537.44</v>
      </c>
      <c r="N4474" s="8">
        <v>0.05</v>
      </c>
      <c r="O4474" s="6">
        <v>153.74</v>
      </c>
      <c r="P4474" s="6">
        <v>2921.14</v>
      </c>
      <c r="Q4474" s="6">
        <v>2200.54</v>
      </c>
      <c r="R4474" s="6">
        <v>720.6</v>
      </c>
      <c r="S4474" s="6">
        <v>384.93</v>
      </c>
      <c r="T4474" t="s">
        <v>36</v>
      </c>
      <c r="U4474">
        <v>7</v>
      </c>
      <c r="V4474" t="s">
        <v>179</v>
      </c>
      <c r="W4474" t="s">
        <v>62</v>
      </c>
      <c r="X4474">
        <v>2025</v>
      </c>
      <c r="Y4474" t="s">
        <v>208</v>
      </c>
      <c r="Z4474" s="8">
        <v>0.2467</v>
      </c>
    </row>
    <row r="4475" spans="1:26" x14ac:dyDescent="0.3">
      <c r="A4475" t="s">
        <v>9970</v>
      </c>
      <c r="B4475" s="4">
        <v>45379</v>
      </c>
      <c r="C4475" t="s">
        <v>1505</v>
      </c>
      <c r="D4475" t="s">
        <v>9971</v>
      </c>
      <c r="E4475" t="s">
        <v>56</v>
      </c>
      <c r="F4475" t="s">
        <v>57</v>
      </c>
      <c r="G4475" t="s">
        <v>132</v>
      </c>
      <c r="H4475" t="s">
        <v>133</v>
      </c>
      <c r="I4475" t="s">
        <v>75</v>
      </c>
      <c r="J4475" t="s">
        <v>59</v>
      </c>
      <c r="K4475" t="s">
        <v>60</v>
      </c>
      <c r="L4475">
        <v>2</v>
      </c>
      <c r="M4475" s="6">
        <v>1566.01</v>
      </c>
      <c r="N4475" s="8">
        <v>0.05</v>
      </c>
      <c r="O4475" s="6">
        <v>156.6</v>
      </c>
      <c r="P4475" s="6">
        <v>2975.42</v>
      </c>
      <c r="Q4475" s="6">
        <v>1801.5</v>
      </c>
      <c r="R4475" s="6">
        <v>1173.92</v>
      </c>
      <c r="S4475" s="6">
        <v>192.77</v>
      </c>
      <c r="T4475" t="s">
        <v>36</v>
      </c>
      <c r="U4475">
        <v>3</v>
      </c>
      <c r="V4475" t="s">
        <v>50</v>
      </c>
      <c r="W4475" t="s">
        <v>51</v>
      </c>
      <c r="X4475">
        <v>2024</v>
      </c>
      <c r="Y4475" t="s">
        <v>78</v>
      </c>
      <c r="Z4475" s="8">
        <v>0.39450000000000002</v>
      </c>
    </row>
    <row r="4476" spans="1:26" x14ac:dyDescent="0.3">
      <c r="A4476" t="s">
        <v>9972</v>
      </c>
      <c r="B4476" s="4">
        <v>45498</v>
      </c>
      <c r="C4476" t="s">
        <v>1035</v>
      </c>
      <c r="D4476" t="s">
        <v>9973</v>
      </c>
      <c r="E4476" t="s">
        <v>56</v>
      </c>
      <c r="F4476" t="s">
        <v>57</v>
      </c>
      <c r="G4476" t="s">
        <v>45</v>
      </c>
      <c r="H4476" t="s">
        <v>83</v>
      </c>
      <c r="I4476" t="s">
        <v>75</v>
      </c>
      <c r="J4476" t="s">
        <v>48</v>
      </c>
      <c r="K4476" t="s">
        <v>35</v>
      </c>
      <c r="L4476">
        <v>1</v>
      </c>
      <c r="M4476" s="6">
        <v>649.44000000000005</v>
      </c>
      <c r="N4476" s="8">
        <v>0.25</v>
      </c>
      <c r="O4476" s="6">
        <v>162.36000000000001</v>
      </c>
      <c r="P4476" s="6">
        <v>487.08</v>
      </c>
      <c r="Q4476" s="6">
        <v>292.62</v>
      </c>
      <c r="R4476" s="6">
        <v>194.46</v>
      </c>
      <c r="S4476" s="6">
        <v>281.33</v>
      </c>
      <c r="T4476" t="s">
        <v>36</v>
      </c>
      <c r="U4476">
        <v>7</v>
      </c>
      <c r="V4476" t="s">
        <v>179</v>
      </c>
      <c r="W4476" t="s">
        <v>62</v>
      </c>
      <c r="X4476">
        <v>2024</v>
      </c>
      <c r="Y4476" t="s">
        <v>180</v>
      </c>
      <c r="Z4476" s="8">
        <v>0.3992</v>
      </c>
    </row>
    <row r="4477" spans="1:26" x14ac:dyDescent="0.3">
      <c r="A4477" t="s">
        <v>9974</v>
      </c>
      <c r="B4477" s="4">
        <v>45420</v>
      </c>
      <c r="C4477" t="s">
        <v>3368</v>
      </c>
      <c r="D4477" t="s">
        <v>9975</v>
      </c>
      <c r="E4477" t="s">
        <v>67</v>
      </c>
      <c r="F4477" t="s">
        <v>82</v>
      </c>
      <c r="G4477" t="s">
        <v>132</v>
      </c>
      <c r="H4477" t="s">
        <v>252</v>
      </c>
      <c r="I4477" t="s">
        <v>47</v>
      </c>
      <c r="J4477" t="s">
        <v>59</v>
      </c>
      <c r="K4477" t="s">
        <v>35</v>
      </c>
      <c r="L4477">
        <v>1</v>
      </c>
      <c r="M4477" s="6">
        <v>745.12</v>
      </c>
      <c r="N4477" s="8">
        <v>0.15</v>
      </c>
      <c r="O4477" s="6">
        <v>111.77</v>
      </c>
      <c r="P4477" s="6">
        <v>633.35</v>
      </c>
      <c r="Q4477" s="6">
        <v>369.88</v>
      </c>
      <c r="R4477" s="6">
        <v>263.47000000000003</v>
      </c>
      <c r="S4477" s="6">
        <v>315.12</v>
      </c>
      <c r="T4477" t="s">
        <v>36</v>
      </c>
      <c r="U4477">
        <v>5</v>
      </c>
      <c r="V4477" t="s">
        <v>103</v>
      </c>
      <c r="W4477" t="s">
        <v>38</v>
      </c>
      <c r="X4477">
        <v>2024</v>
      </c>
      <c r="Y4477" t="s">
        <v>104</v>
      </c>
      <c r="Z4477" s="8">
        <v>0.41599999999999998</v>
      </c>
    </row>
    <row r="4478" spans="1:26" x14ac:dyDescent="0.3">
      <c r="A4478" t="s">
        <v>9976</v>
      </c>
      <c r="B4478" s="4">
        <v>45294</v>
      </c>
      <c r="C4478" t="s">
        <v>4507</v>
      </c>
      <c r="D4478" t="s">
        <v>9977</v>
      </c>
      <c r="E4478" t="s">
        <v>29</v>
      </c>
      <c r="F4478" t="s">
        <v>123</v>
      </c>
      <c r="G4478" t="s">
        <v>69</v>
      </c>
      <c r="H4478" t="s">
        <v>291</v>
      </c>
      <c r="I4478" t="s">
        <v>75</v>
      </c>
      <c r="J4478" t="s">
        <v>34</v>
      </c>
      <c r="K4478" t="s">
        <v>35</v>
      </c>
      <c r="L4478">
        <v>3</v>
      </c>
      <c r="M4478" s="6">
        <v>2799.53</v>
      </c>
      <c r="N4478" s="8">
        <v>0.15</v>
      </c>
      <c r="O4478" s="6">
        <v>1259.79</v>
      </c>
      <c r="P4478" s="6">
        <v>7138.8</v>
      </c>
      <c r="Q4478" s="6">
        <v>4836.71</v>
      </c>
      <c r="R4478" s="6">
        <v>2302.09</v>
      </c>
      <c r="S4478" s="6">
        <v>133.72</v>
      </c>
      <c r="T4478" t="s">
        <v>117</v>
      </c>
      <c r="U4478">
        <v>1</v>
      </c>
      <c r="V4478" t="s">
        <v>91</v>
      </c>
      <c r="W4478" t="s">
        <v>51</v>
      </c>
      <c r="X4478">
        <v>2024</v>
      </c>
      <c r="Y4478" t="s">
        <v>92</v>
      </c>
      <c r="Z4478" s="8">
        <v>0.32250000000000001</v>
      </c>
    </row>
    <row r="4479" spans="1:26" x14ac:dyDescent="0.3">
      <c r="A4479" t="s">
        <v>9978</v>
      </c>
      <c r="B4479" s="4">
        <v>45412</v>
      </c>
      <c r="C4479" t="s">
        <v>1655</v>
      </c>
      <c r="D4479" t="s">
        <v>9979</v>
      </c>
      <c r="E4479" t="s">
        <v>29</v>
      </c>
      <c r="F4479" t="s">
        <v>123</v>
      </c>
      <c r="G4479" t="s">
        <v>132</v>
      </c>
      <c r="H4479" t="s">
        <v>133</v>
      </c>
      <c r="I4479" t="s">
        <v>33</v>
      </c>
      <c r="J4479" t="s">
        <v>34</v>
      </c>
      <c r="K4479" t="s">
        <v>60</v>
      </c>
      <c r="L4479">
        <v>3</v>
      </c>
      <c r="M4479" s="6">
        <v>3003.32</v>
      </c>
      <c r="N4479" s="8">
        <v>0.1</v>
      </c>
      <c r="O4479" s="6">
        <v>901</v>
      </c>
      <c r="P4479" s="6">
        <v>8108.96</v>
      </c>
      <c r="Q4479" s="6">
        <v>6061.51</v>
      </c>
      <c r="R4479" s="6">
        <v>2047.45</v>
      </c>
      <c r="S4479" s="6">
        <v>430.22</v>
      </c>
      <c r="T4479" t="s">
        <v>77</v>
      </c>
      <c r="U4479">
        <v>4</v>
      </c>
      <c r="V4479" t="s">
        <v>37</v>
      </c>
      <c r="W4479" t="s">
        <v>38</v>
      </c>
      <c r="X4479">
        <v>2024</v>
      </c>
      <c r="Y4479" t="s">
        <v>39</v>
      </c>
      <c r="Z4479" s="8">
        <v>0.2525</v>
      </c>
    </row>
    <row r="4480" spans="1:26" x14ac:dyDescent="0.3">
      <c r="A4480" t="s">
        <v>9980</v>
      </c>
      <c r="B4480" s="4">
        <v>45676</v>
      </c>
      <c r="C4480" t="s">
        <v>247</v>
      </c>
      <c r="D4480" t="s">
        <v>9981</v>
      </c>
      <c r="E4480" t="s">
        <v>29</v>
      </c>
      <c r="F4480" t="s">
        <v>123</v>
      </c>
      <c r="G4480" t="s">
        <v>132</v>
      </c>
      <c r="H4480" t="s">
        <v>133</v>
      </c>
      <c r="I4480" t="s">
        <v>33</v>
      </c>
      <c r="J4480" t="s">
        <v>59</v>
      </c>
      <c r="K4480" t="s">
        <v>76</v>
      </c>
      <c r="L4480">
        <v>3</v>
      </c>
      <c r="M4480" s="6">
        <v>2055.1799999999998</v>
      </c>
      <c r="N4480" s="8">
        <v>0.05</v>
      </c>
      <c r="O4480" s="6">
        <v>308.27999999999997</v>
      </c>
      <c r="P4480" s="6">
        <v>5857.26</v>
      </c>
      <c r="Q4480" s="6">
        <v>4131.04</v>
      </c>
      <c r="R4480" s="6">
        <v>1726.22</v>
      </c>
      <c r="S4480" s="6">
        <v>356.63</v>
      </c>
      <c r="T4480" t="s">
        <v>77</v>
      </c>
      <c r="U4480">
        <v>1</v>
      </c>
      <c r="V4480" t="s">
        <v>91</v>
      </c>
      <c r="W4480" t="s">
        <v>51</v>
      </c>
      <c r="X4480">
        <v>2025</v>
      </c>
      <c r="Y4480" t="s">
        <v>137</v>
      </c>
      <c r="Z4480" s="8">
        <v>0.29470000000000002</v>
      </c>
    </row>
    <row r="4481" spans="1:26" x14ac:dyDescent="0.3">
      <c r="A4481" t="s">
        <v>9982</v>
      </c>
      <c r="B4481" s="4">
        <v>45905</v>
      </c>
      <c r="C4481" t="s">
        <v>1176</v>
      </c>
      <c r="D4481" t="s">
        <v>9983</v>
      </c>
      <c r="E4481" t="s">
        <v>29</v>
      </c>
      <c r="F4481" t="s">
        <v>141</v>
      </c>
      <c r="G4481" t="s">
        <v>45</v>
      </c>
      <c r="H4481" t="s">
        <v>32</v>
      </c>
      <c r="I4481" t="s">
        <v>75</v>
      </c>
      <c r="J4481" t="s">
        <v>34</v>
      </c>
      <c r="K4481" t="s">
        <v>35</v>
      </c>
      <c r="L4481">
        <v>3</v>
      </c>
      <c r="M4481" s="6">
        <v>992.67</v>
      </c>
      <c r="N4481" s="8">
        <v>0.1</v>
      </c>
      <c r="O4481" s="6">
        <v>297.8</v>
      </c>
      <c r="P4481" s="6">
        <v>2680.21</v>
      </c>
      <c r="Q4481" s="6">
        <v>2119.8000000000002</v>
      </c>
      <c r="R4481" s="6">
        <v>560.41</v>
      </c>
      <c r="S4481" s="6">
        <v>192.63</v>
      </c>
      <c r="T4481" t="s">
        <v>117</v>
      </c>
      <c r="U4481">
        <v>9</v>
      </c>
      <c r="V4481" t="s">
        <v>61</v>
      </c>
      <c r="W4481" t="s">
        <v>62</v>
      </c>
      <c r="X4481">
        <v>2025</v>
      </c>
      <c r="Y4481" t="s">
        <v>97</v>
      </c>
      <c r="Z4481" s="8">
        <v>0.20910000000000001</v>
      </c>
    </row>
    <row r="4482" spans="1:26" x14ac:dyDescent="0.3">
      <c r="A4482" t="s">
        <v>9984</v>
      </c>
      <c r="B4482" s="4">
        <v>45329</v>
      </c>
      <c r="C4482" t="s">
        <v>4302</v>
      </c>
      <c r="D4482" t="s">
        <v>9985</v>
      </c>
      <c r="E4482" t="s">
        <v>43</v>
      </c>
      <c r="F4482" t="s">
        <v>256</v>
      </c>
      <c r="G4482" t="s">
        <v>69</v>
      </c>
      <c r="H4482" t="s">
        <v>83</v>
      </c>
      <c r="I4482" t="s">
        <v>33</v>
      </c>
      <c r="J4482" t="s">
        <v>34</v>
      </c>
      <c r="K4482" t="s">
        <v>35</v>
      </c>
      <c r="L4482">
        <v>1</v>
      </c>
      <c r="M4482" s="6">
        <v>1624.48</v>
      </c>
      <c r="N4482" s="8">
        <v>0.2</v>
      </c>
      <c r="O4482" s="6">
        <v>324.89999999999998</v>
      </c>
      <c r="P4482" s="6">
        <v>1299.58</v>
      </c>
      <c r="Q4482" s="6">
        <v>772.42</v>
      </c>
      <c r="R4482" s="6">
        <v>527.16</v>
      </c>
      <c r="S4482" s="6">
        <v>405.09</v>
      </c>
      <c r="T4482" t="s">
        <v>36</v>
      </c>
      <c r="U4482">
        <v>2</v>
      </c>
      <c r="V4482" t="s">
        <v>171</v>
      </c>
      <c r="W4482" t="s">
        <v>51</v>
      </c>
      <c r="X4482">
        <v>2024</v>
      </c>
      <c r="Y4482" t="s">
        <v>214</v>
      </c>
      <c r="Z4482" s="8">
        <v>0.40560000000000002</v>
      </c>
    </row>
    <row r="4483" spans="1:26" x14ac:dyDescent="0.3">
      <c r="A4483" t="s">
        <v>9986</v>
      </c>
      <c r="B4483" s="4">
        <v>45632</v>
      </c>
      <c r="C4483" t="s">
        <v>1711</v>
      </c>
      <c r="D4483" t="s">
        <v>9987</v>
      </c>
      <c r="E4483" t="s">
        <v>56</v>
      </c>
      <c r="F4483" t="s">
        <v>74</v>
      </c>
      <c r="G4483" t="s">
        <v>110</v>
      </c>
      <c r="H4483" t="s">
        <v>281</v>
      </c>
      <c r="I4483" t="s">
        <v>47</v>
      </c>
      <c r="J4483" t="s">
        <v>34</v>
      </c>
      <c r="K4483" t="s">
        <v>35</v>
      </c>
      <c r="L4483">
        <v>1</v>
      </c>
      <c r="M4483" s="6">
        <v>1947.62</v>
      </c>
      <c r="N4483" s="8">
        <v>0.2</v>
      </c>
      <c r="O4483" s="6">
        <v>389.52</v>
      </c>
      <c r="P4483" s="6">
        <v>1558.1</v>
      </c>
      <c r="Q4483" s="6">
        <v>1154.1600000000001</v>
      </c>
      <c r="R4483" s="6">
        <v>403.94</v>
      </c>
      <c r="S4483" s="6">
        <v>322.26</v>
      </c>
      <c r="T4483" t="s">
        <v>77</v>
      </c>
      <c r="U4483">
        <v>12</v>
      </c>
      <c r="V4483" t="s">
        <v>84</v>
      </c>
      <c r="W4483" t="s">
        <v>85</v>
      </c>
      <c r="X4483">
        <v>2024</v>
      </c>
      <c r="Y4483" t="s">
        <v>162</v>
      </c>
      <c r="Z4483" s="8">
        <v>0.25929999999999997</v>
      </c>
    </row>
    <row r="4484" spans="1:26" x14ac:dyDescent="0.3">
      <c r="A4484" t="s">
        <v>9988</v>
      </c>
      <c r="B4484" s="4">
        <v>45936</v>
      </c>
      <c r="C4484" t="s">
        <v>6357</v>
      </c>
      <c r="D4484" t="s">
        <v>9989</v>
      </c>
      <c r="E4484" t="s">
        <v>29</v>
      </c>
      <c r="F4484" t="s">
        <v>30</v>
      </c>
      <c r="G4484" t="s">
        <v>31</v>
      </c>
      <c r="H4484" t="s">
        <v>195</v>
      </c>
      <c r="I4484" t="s">
        <v>116</v>
      </c>
      <c r="J4484" t="s">
        <v>34</v>
      </c>
      <c r="K4484" t="s">
        <v>102</v>
      </c>
      <c r="L4484">
        <v>4</v>
      </c>
      <c r="M4484" s="6">
        <v>1148.45</v>
      </c>
      <c r="N4484" s="8">
        <v>0.2</v>
      </c>
      <c r="O4484" s="6">
        <v>918.76</v>
      </c>
      <c r="P4484" s="6">
        <v>3675.04</v>
      </c>
      <c r="Q4484" s="6">
        <v>2735.22</v>
      </c>
      <c r="R4484" s="6">
        <v>939.82</v>
      </c>
      <c r="S4484" s="6">
        <v>325.89999999999998</v>
      </c>
      <c r="T4484" t="s">
        <v>36</v>
      </c>
      <c r="U4484">
        <v>10</v>
      </c>
      <c r="V4484" t="s">
        <v>146</v>
      </c>
      <c r="W4484" t="s">
        <v>85</v>
      </c>
      <c r="X4484">
        <v>2025</v>
      </c>
      <c r="Y4484" t="s">
        <v>147</v>
      </c>
      <c r="Z4484" s="8">
        <v>0.25569999999999998</v>
      </c>
    </row>
    <row r="4485" spans="1:26" x14ac:dyDescent="0.3">
      <c r="A4485" t="s">
        <v>9990</v>
      </c>
      <c r="B4485" s="4">
        <v>46005</v>
      </c>
      <c r="C4485" t="s">
        <v>2221</v>
      </c>
      <c r="D4485" t="s">
        <v>9991</v>
      </c>
      <c r="E4485" t="s">
        <v>56</v>
      </c>
      <c r="F4485" t="s">
        <v>74</v>
      </c>
      <c r="G4485" t="s">
        <v>69</v>
      </c>
      <c r="H4485" t="s">
        <v>291</v>
      </c>
      <c r="I4485" t="s">
        <v>33</v>
      </c>
      <c r="J4485" t="s">
        <v>59</v>
      </c>
      <c r="K4485" t="s">
        <v>49</v>
      </c>
      <c r="L4485">
        <v>1</v>
      </c>
      <c r="M4485" s="6">
        <v>1388.18</v>
      </c>
      <c r="N4485" s="8">
        <v>0</v>
      </c>
      <c r="O4485" s="6">
        <v>0</v>
      </c>
      <c r="P4485" s="6">
        <v>1388.18</v>
      </c>
      <c r="Q4485" s="6">
        <v>1058.01</v>
      </c>
      <c r="R4485" s="6">
        <v>330.17</v>
      </c>
      <c r="S4485" s="6">
        <v>391.81</v>
      </c>
      <c r="T4485" t="s">
        <v>36</v>
      </c>
      <c r="U4485">
        <v>12</v>
      </c>
      <c r="V4485" t="s">
        <v>84</v>
      </c>
      <c r="W4485" t="s">
        <v>85</v>
      </c>
      <c r="X4485">
        <v>2025</v>
      </c>
      <c r="Y4485" t="s">
        <v>86</v>
      </c>
      <c r="Z4485" s="8">
        <v>0.23780000000000001</v>
      </c>
    </row>
    <row r="4486" spans="1:26" x14ac:dyDescent="0.3">
      <c r="A4486" t="s">
        <v>9992</v>
      </c>
      <c r="B4486" s="4">
        <v>45312</v>
      </c>
      <c r="C4486" t="s">
        <v>1392</v>
      </c>
      <c r="D4486" t="s">
        <v>9993</v>
      </c>
      <c r="E4486" t="s">
        <v>43</v>
      </c>
      <c r="F4486" t="s">
        <v>256</v>
      </c>
      <c r="G4486" t="s">
        <v>69</v>
      </c>
      <c r="H4486" t="s">
        <v>83</v>
      </c>
      <c r="I4486" t="s">
        <v>47</v>
      </c>
      <c r="J4486" t="s">
        <v>34</v>
      </c>
      <c r="K4486" t="s">
        <v>35</v>
      </c>
      <c r="L4486">
        <v>1</v>
      </c>
      <c r="M4486" s="6">
        <v>2340.66</v>
      </c>
      <c r="N4486" s="8">
        <v>0.25</v>
      </c>
      <c r="O4486" s="6">
        <v>585.16</v>
      </c>
      <c r="P4486" s="6">
        <v>1755.5</v>
      </c>
      <c r="Q4486" s="6">
        <v>1126.1400000000001</v>
      </c>
      <c r="R4486" s="6">
        <v>629.36</v>
      </c>
      <c r="S4486" s="6">
        <v>314.64</v>
      </c>
      <c r="T4486" t="s">
        <v>77</v>
      </c>
      <c r="U4486">
        <v>1</v>
      </c>
      <c r="V4486" t="s">
        <v>91</v>
      </c>
      <c r="W4486" t="s">
        <v>51</v>
      </c>
      <c r="X4486">
        <v>2024</v>
      </c>
      <c r="Y4486" t="s">
        <v>92</v>
      </c>
      <c r="Z4486" s="8">
        <v>0.35849999999999999</v>
      </c>
    </row>
    <row r="4487" spans="1:26" x14ac:dyDescent="0.3">
      <c r="A4487" t="s">
        <v>9994</v>
      </c>
      <c r="B4487" s="4">
        <v>45533</v>
      </c>
      <c r="C4487" t="s">
        <v>3554</v>
      </c>
      <c r="D4487" t="s">
        <v>9995</v>
      </c>
      <c r="E4487" t="s">
        <v>29</v>
      </c>
      <c r="F4487" t="s">
        <v>242</v>
      </c>
      <c r="G4487" t="s">
        <v>31</v>
      </c>
      <c r="H4487" t="s">
        <v>96</v>
      </c>
      <c r="I4487" t="s">
        <v>33</v>
      </c>
      <c r="J4487" t="s">
        <v>48</v>
      </c>
      <c r="K4487" t="s">
        <v>49</v>
      </c>
      <c r="L4487">
        <v>2</v>
      </c>
      <c r="M4487" s="6">
        <v>711.36</v>
      </c>
      <c r="N4487" s="8">
        <v>0.05</v>
      </c>
      <c r="O4487" s="6">
        <v>71.14</v>
      </c>
      <c r="P4487" s="6">
        <v>1351.58</v>
      </c>
      <c r="Q4487" s="6">
        <v>1067.3699999999999</v>
      </c>
      <c r="R4487" s="6">
        <v>284.20999999999998</v>
      </c>
      <c r="S4487" s="6">
        <v>341.24</v>
      </c>
      <c r="T4487" t="s">
        <v>36</v>
      </c>
      <c r="U4487">
        <v>8</v>
      </c>
      <c r="V4487" t="s">
        <v>118</v>
      </c>
      <c r="W4487" t="s">
        <v>62</v>
      </c>
      <c r="X4487">
        <v>2024</v>
      </c>
      <c r="Y4487" t="s">
        <v>119</v>
      </c>
      <c r="Z4487" s="8">
        <v>0.21029999999999999</v>
      </c>
    </row>
    <row r="4488" spans="1:26" x14ac:dyDescent="0.3">
      <c r="A4488" t="s">
        <v>9996</v>
      </c>
      <c r="B4488" s="4">
        <v>45746</v>
      </c>
      <c r="C4488" t="s">
        <v>432</v>
      </c>
      <c r="D4488" t="s">
        <v>9997</v>
      </c>
      <c r="E4488" t="s">
        <v>56</v>
      </c>
      <c r="F4488" t="s">
        <v>238</v>
      </c>
      <c r="G4488" t="s">
        <v>45</v>
      </c>
      <c r="H4488" t="s">
        <v>32</v>
      </c>
      <c r="I4488" t="s">
        <v>116</v>
      </c>
      <c r="J4488" t="s">
        <v>59</v>
      </c>
      <c r="K4488" t="s">
        <v>35</v>
      </c>
      <c r="L4488">
        <v>2</v>
      </c>
      <c r="M4488" s="6">
        <v>1075.6099999999999</v>
      </c>
      <c r="N4488" s="8">
        <v>0.3</v>
      </c>
      <c r="O4488" s="6">
        <v>645.37</v>
      </c>
      <c r="P4488" s="6">
        <v>1505.85</v>
      </c>
      <c r="Q4488" s="6">
        <v>1085.5</v>
      </c>
      <c r="R4488" s="6">
        <v>420.35</v>
      </c>
      <c r="S4488" s="6">
        <v>435.09</v>
      </c>
      <c r="T4488" t="s">
        <v>77</v>
      </c>
      <c r="U4488">
        <v>3</v>
      </c>
      <c r="V4488" t="s">
        <v>50</v>
      </c>
      <c r="W4488" t="s">
        <v>51</v>
      </c>
      <c r="X4488">
        <v>2025</v>
      </c>
      <c r="Y4488" t="s">
        <v>52</v>
      </c>
      <c r="Z4488" s="8">
        <v>0.27910000000000001</v>
      </c>
    </row>
    <row r="4489" spans="1:26" x14ac:dyDescent="0.3">
      <c r="A4489" t="s">
        <v>9998</v>
      </c>
      <c r="B4489" s="4">
        <v>45912</v>
      </c>
      <c r="C4489" t="s">
        <v>1617</v>
      </c>
      <c r="D4489" t="s">
        <v>9999</v>
      </c>
      <c r="E4489" t="s">
        <v>43</v>
      </c>
      <c r="F4489" t="s">
        <v>101</v>
      </c>
      <c r="G4489" t="s">
        <v>132</v>
      </c>
      <c r="H4489" t="s">
        <v>154</v>
      </c>
      <c r="I4489" t="s">
        <v>33</v>
      </c>
      <c r="J4489" t="s">
        <v>34</v>
      </c>
      <c r="K4489" t="s">
        <v>35</v>
      </c>
      <c r="L4489">
        <v>2</v>
      </c>
      <c r="M4489" s="6">
        <v>2805.08</v>
      </c>
      <c r="N4489" s="8">
        <v>0.2</v>
      </c>
      <c r="O4489" s="6">
        <v>1122.03</v>
      </c>
      <c r="P4489" s="6">
        <v>4488.13</v>
      </c>
      <c r="Q4489" s="6">
        <v>2721.78</v>
      </c>
      <c r="R4489" s="6">
        <v>1766.35</v>
      </c>
      <c r="S4489" s="6">
        <v>355.05</v>
      </c>
      <c r="T4489" t="s">
        <v>36</v>
      </c>
      <c r="U4489">
        <v>9</v>
      </c>
      <c r="V4489" t="s">
        <v>61</v>
      </c>
      <c r="W4489" t="s">
        <v>62</v>
      </c>
      <c r="X4489">
        <v>2025</v>
      </c>
      <c r="Y4489" t="s">
        <v>97</v>
      </c>
      <c r="Z4489" s="8">
        <v>0.39360000000000001</v>
      </c>
    </row>
    <row r="4490" spans="1:26" x14ac:dyDescent="0.3">
      <c r="A4490" t="s">
        <v>10000</v>
      </c>
      <c r="B4490" s="4">
        <v>45594</v>
      </c>
      <c r="C4490" t="s">
        <v>672</v>
      </c>
      <c r="D4490" t="s">
        <v>10001</v>
      </c>
      <c r="E4490" t="s">
        <v>108</v>
      </c>
      <c r="F4490" t="s">
        <v>194</v>
      </c>
      <c r="G4490" t="s">
        <v>132</v>
      </c>
      <c r="H4490" t="s">
        <v>133</v>
      </c>
      <c r="I4490" t="s">
        <v>33</v>
      </c>
      <c r="J4490" t="s">
        <v>48</v>
      </c>
      <c r="K4490" t="s">
        <v>35</v>
      </c>
      <c r="L4490">
        <v>2</v>
      </c>
      <c r="M4490" s="6">
        <v>2342.94</v>
      </c>
      <c r="N4490" s="8">
        <v>0.2</v>
      </c>
      <c r="O4490" s="6">
        <v>937.18</v>
      </c>
      <c r="P4490" s="6">
        <v>3748.7</v>
      </c>
      <c r="Q4490" s="6">
        <v>2781.81</v>
      </c>
      <c r="R4490" s="6">
        <v>966.89</v>
      </c>
      <c r="S4490" s="6">
        <v>55.84</v>
      </c>
      <c r="T4490" t="s">
        <v>117</v>
      </c>
      <c r="U4490">
        <v>10</v>
      </c>
      <c r="V4490" t="s">
        <v>146</v>
      </c>
      <c r="W4490" t="s">
        <v>85</v>
      </c>
      <c r="X4490">
        <v>2024</v>
      </c>
      <c r="Y4490" t="s">
        <v>184</v>
      </c>
      <c r="Z4490" s="8">
        <v>0.25790000000000002</v>
      </c>
    </row>
    <row r="4491" spans="1:26" x14ac:dyDescent="0.3">
      <c r="A4491" t="s">
        <v>10002</v>
      </c>
      <c r="B4491" s="4">
        <v>45887</v>
      </c>
      <c r="C4491" t="s">
        <v>763</v>
      </c>
      <c r="D4491" t="s">
        <v>10003</v>
      </c>
      <c r="E4491" t="s">
        <v>43</v>
      </c>
      <c r="F4491" t="s">
        <v>101</v>
      </c>
      <c r="G4491" t="s">
        <v>69</v>
      </c>
      <c r="H4491" t="s">
        <v>188</v>
      </c>
      <c r="I4491" t="s">
        <v>47</v>
      </c>
      <c r="J4491" t="s">
        <v>48</v>
      </c>
      <c r="K4491" t="s">
        <v>35</v>
      </c>
      <c r="L4491">
        <v>2</v>
      </c>
      <c r="M4491" s="6">
        <v>904.99</v>
      </c>
      <c r="N4491" s="8">
        <v>0.3</v>
      </c>
      <c r="O4491" s="6">
        <v>542.99</v>
      </c>
      <c r="P4491" s="6">
        <v>1266.99</v>
      </c>
      <c r="Q4491" s="6">
        <v>916.21</v>
      </c>
      <c r="R4491" s="6">
        <v>350.78</v>
      </c>
      <c r="S4491" s="6">
        <v>393.09</v>
      </c>
      <c r="T4491" t="s">
        <v>77</v>
      </c>
      <c r="U4491">
        <v>8</v>
      </c>
      <c r="V4491" t="s">
        <v>118</v>
      </c>
      <c r="W4491" t="s">
        <v>62</v>
      </c>
      <c r="X4491">
        <v>2025</v>
      </c>
      <c r="Y4491" t="s">
        <v>277</v>
      </c>
      <c r="Z4491" s="8">
        <v>0.27689999999999998</v>
      </c>
    </row>
    <row r="4492" spans="1:26" x14ac:dyDescent="0.3">
      <c r="A4492" t="s">
        <v>10004</v>
      </c>
      <c r="B4492" s="4">
        <v>45886</v>
      </c>
      <c r="C4492" t="s">
        <v>289</v>
      </c>
      <c r="D4492" t="s">
        <v>10005</v>
      </c>
      <c r="E4492" t="s">
        <v>29</v>
      </c>
      <c r="F4492" t="s">
        <v>123</v>
      </c>
      <c r="G4492" t="s">
        <v>31</v>
      </c>
      <c r="H4492" t="s">
        <v>58</v>
      </c>
      <c r="I4492" t="s">
        <v>75</v>
      </c>
      <c r="J4492" t="s">
        <v>34</v>
      </c>
      <c r="K4492" t="s">
        <v>76</v>
      </c>
      <c r="L4492">
        <v>1</v>
      </c>
      <c r="M4492" s="6">
        <v>952.88</v>
      </c>
      <c r="N4492" s="8">
        <v>0.05</v>
      </c>
      <c r="O4492" s="6">
        <v>47.64</v>
      </c>
      <c r="P4492" s="6">
        <v>905.24</v>
      </c>
      <c r="Q4492" s="6">
        <v>649.96</v>
      </c>
      <c r="R4492" s="6">
        <v>255.28</v>
      </c>
      <c r="S4492" s="6">
        <v>190.96</v>
      </c>
      <c r="T4492" t="s">
        <v>36</v>
      </c>
      <c r="U4492">
        <v>8</v>
      </c>
      <c r="V4492" t="s">
        <v>118</v>
      </c>
      <c r="W4492" t="s">
        <v>62</v>
      </c>
      <c r="X4492">
        <v>2025</v>
      </c>
      <c r="Y4492" t="s">
        <v>277</v>
      </c>
      <c r="Z4492" s="8">
        <v>0.28199999999999997</v>
      </c>
    </row>
    <row r="4493" spans="1:26" x14ac:dyDescent="0.3">
      <c r="A4493" t="s">
        <v>10006</v>
      </c>
      <c r="B4493" s="4">
        <v>45360</v>
      </c>
      <c r="C4493" t="s">
        <v>3804</v>
      </c>
      <c r="D4493" t="s">
        <v>10007</v>
      </c>
      <c r="E4493" t="s">
        <v>29</v>
      </c>
      <c r="F4493" t="s">
        <v>242</v>
      </c>
      <c r="G4493" t="s">
        <v>132</v>
      </c>
      <c r="H4493" t="s">
        <v>228</v>
      </c>
      <c r="I4493" t="s">
        <v>47</v>
      </c>
      <c r="J4493" t="s">
        <v>59</v>
      </c>
      <c r="K4493" t="s">
        <v>35</v>
      </c>
      <c r="L4493">
        <v>1</v>
      </c>
      <c r="M4493" s="6">
        <v>3060.98</v>
      </c>
      <c r="N4493" s="8">
        <v>0.15</v>
      </c>
      <c r="O4493" s="6">
        <v>459.15</v>
      </c>
      <c r="P4493" s="6">
        <v>2601.83</v>
      </c>
      <c r="Q4493" s="6">
        <v>1981.57</v>
      </c>
      <c r="R4493" s="6">
        <v>620.26</v>
      </c>
      <c r="S4493" s="6">
        <v>354.4</v>
      </c>
      <c r="T4493" t="s">
        <v>36</v>
      </c>
      <c r="U4493">
        <v>3</v>
      </c>
      <c r="V4493" t="s">
        <v>50</v>
      </c>
      <c r="W4493" t="s">
        <v>51</v>
      </c>
      <c r="X4493">
        <v>2024</v>
      </c>
      <c r="Y4493" t="s">
        <v>78</v>
      </c>
      <c r="Z4493" s="8">
        <v>0.2384</v>
      </c>
    </row>
    <row r="4494" spans="1:26" x14ac:dyDescent="0.3">
      <c r="A4494" t="s">
        <v>10008</v>
      </c>
      <c r="B4494" s="4">
        <v>45420</v>
      </c>
      <c r="C4494" t="s">
        <v>244</v>
      </c>
      <c r="D4494" t="s">
        <v>10009</v>
      </c>
      <c r="E4494" t="s">
        <v>43</v>
      </c>
      <c r="F4494" t="s">
        <v>273</v>
      </c>
      <c r="G4494" t="s">
        <v>45</v>
      </c>
      <c r="H4494" t="s">
        <v>83</v>
      </c>
      <c r="I4494" t="s">
        <v>75</v>
      </c>
      <c r="J4494" t="s">
        <v>48</v>
      </c>
      <c r="K4494" t="s">
        <v>35</v>
      </c>
      <c r="L4494">
        <v>1</v>
      </c>
      <c r="M4494" s="6">
        <v>1437.54</v>
      </c>
      <c r="N4494" s="8">
        <v>0.1</v>
      </c>
      <c r="O4494" s="6">
        <v>143.75</v>
      </c>
      <c r="P4494" s="6">
        <v>1293.79</v>
      </c>
      <c r="Q4494" s="6">
        <v>832.22</v>
      </c>
      <c r="R4494" s="6">
        <v>461.57</v>
      </c>
      <c r="S4494" s="6">
        <v>131.19</v>
      </c>
      <c r="T4494" t="s">
        <v>77</v>
      </c>
      <c r="U4494">
        <v>5</v>
      </c>
      <c r="V4494" t="s">
        <v>103</v>
      </c>
      <c r="W4494" t="s">
        <v>38</v>
      </c>
      <c r="X4494">
        <v>2024</v>
      </c>
      <c r="Y4494" t="s">
        <v>104</v>
      </c>
      <c r="Z4494" s="8">
        <v>0.35680000000000001</v>
      </c>
    </row>
    <row r="4495" spans="1:26" x14ac:dyDescent="0.3">
      <c r="A4495" t="s">
        <v>10010</v>
      </c>
      <c r="B4495" s="4">
        <v>45487</v>
      </c>
      <c r="C4495" t="s">
        <v>127</v>
      </c>
      <c r="D4495" t="s">
        <v>10011</v>
      </c>
      <c r="E4495" t="s">
        <v>108</v>
      </c>
      <c r="F4495" t="s">
        <v>194</v>
      </c>
      <c r="G4495" t="s">
        <v>132</v>
      </c>
      <c r="H4495" t="s">
        <v>228</v>
      </c>
      <c r="I4495" t="s">
        <v>75</v>
      </c>
      <c r="J4495" t="s">
        <v>34</v>
      </c>
      <c r="K4495" t="s">
        <v>49</v>
      </c>
      <c r="L4495">
        <v>1</v>
      </c>
      <c r="M4495" s="6">
        <v>808.33</v>
      </c>
      <c r="N4495" s="8">
        <v>0.05</v>
      </c>
      <c r="O4495" s="6">
        <v>40.42</v>
      </c>
      <c r="P4495" s="6">
        <v>767.91</v>
      </c>
      <c r="Q4495" s="6">
        <v>561.51</v>
      </c>
      <c r="R4495" s="6">
        <v>206.4</v>
      </c>
      <c r="S4495" s="6">
        <v>438.08</v>
      </c>
      <c r="T4495" t="s">
        <v>36</v>
      </c>
      <c r="U4495">
        <v>7</v>
      </c>
      <c r="V4495" t="s">
        <v>179</v>
      </c>
      <c r="W4495" t="s">
        <v>62</v>
      </c>
      <c r="X4495">
        <v>2024</v>
      </c>
      <c r="Y4495" t="s">
        <v>180</v>
      </c>
      <c r="Z4495" s="8">
        <v>0.26879999999999998</v>
      </c>
    </row>
    <row r="4496" spans="1:26" x14ac:dyDescent="0.3">
      <c r="A4496" t="s">
        <v>10012</v>
      </c>
      <c r="B4496" s="4">
        <v>45431</v>
      </c>
      <c r="C4496" t="s">
        <v>2209</v>
      </c>
      <c r="D4496" t="s">
        <v>10013</v>
      </c>
      <c r="E4496" t="s">
        <v>108</v>
      </c>
      <c r="F4496" t="s">
        <v>109</v>
      </c>
      <c r="G4496" t="s">
        <v>132</v>
      </c>
      <c r="H4496" t="s">
        <v>228</v>
      </c>
      <c r="I4496" t="s">
        <v>33</v>
      </c>
      <c r="J4496" t="s">
        <v>59</v>
      </c>
      <c r="K4496" t="s">
        <v>102</v>
      </c>
      <c r="L4496">
        <v>1</v>
      </c>
      <c r="M4496" s="6">
        <v>1875.79</v>
      </c>
      <c r="N4496" s="8">
        <v>0.1</v>
      </c>
      <c r="O4496" s="6">
        <v>187.58</v>
      </c>
      <c r="P4496" s="6">
        <v>1688.21</v>
      </c>
      <c r="Q4496" s="6">
        <v>1019.23</v>
      </c>
      <c r="R4496" s="6">
        <v>668.98</v>
      </c>
      <c r="S4496" s="6">
        <v>75.02</v>
      </c>
      <c r="T4496" t="s">
        <v>36</v>
      </c>
      <c r="U4496">
        <v>5</v>
      </c>
      <c r="V4496" t="s">
        <v>103</v>
      </c>
      <c r="W4496" t="s">
        <v>38</v>
      </c>
      <c r="X4496">
        <v>2024</v>
      </c>
      <c r="Y4496" t="s">
        <v>104</v>
      </c>
      <c r="Z4496" s="8">
        <v>0.39629999999999999</v>
      </c>
    </row>
    <row r="4497" spans="1:26" x14ac:dyDescent="0.3">
      <c r="A4497" t="s">
        <v>10014</v>
      </c>
      <c r="B4497" s="4">
        <v>45735</v>
      </c>
      <c r="C4497" t="s">
        <v>3554</v>
      </c>
      <c r="D4497" t="s">
        <v>10015</v>
      </c>
      <c r="E4497" t="s">
        <v>67</v>
      </c>
      <c r="F4497" t="s">
        <v>334</v>
      </c>
      <c r="G4497" t="s">
        <v>45</v>
      </c>
      <c r="H4497" t="s">
        <v>46</v>
      </c>
      <c r="I4497" t="s">
        <v>75</v>
      </c>
      <c r="J4497" t="s">
        <v>59</v>
      </c>
      <c r="K4497" t="s">
        <v>49</v>
      </c>
      <c r="L4497">
        <v>1</v>
      </c>
      <c r="M4497" s="6">
        <v>961.8</v>
      </c>
      <c r="N4497" s="8">
        <v>0.25</v>
      </c>
      <c r="O4497" s="6">
        <v>240.45</v>
      </c>
      <c r="P4497" s="6">
        <v>721.35</v>
      </c>
      <c r="Q4497" s="6">
        <v>532.45000000000005</v>
      </c>
      <c r="R4497" s="6">
        <v>188.9</v>
      </c>
      <c r="S4497" s="6">
        <v>226.93</v>
      </c>
      <c r="T4497" t="s">
        <v>36</v>
      </c>
      <c r="U4497">
        <v>3</v>
      </c>
      <c r="V4497" t="s">
        <v>50</v>
      </c>
      <c r="W4497" t="s">
        <v>51</v>
      </c>
      <c r="X4497">
        <v>2025</v>
      </c>
      <c r="Y4497" t="s">
        <v>52</v>
      </c>
      <c r="Z4497" s="8">
        <v>0.26190000000000002</v>
      </c>
    </row>
    <row r="4498" spans="1:26" x14ac:dyDescent="0.3">
      <c r="A4498" t="s">
        <v>10016</v>
      </c>
      <c r="B4498" s="4">
        <v>45574</v>
      </c>
      <c r="C4498" t="s">
        <v>369</v>
      </c>
      <c r="D4498" t="s">
        <v>10017</v>
      </c>
      <c r="E4498" t="s">
        <v>29</v>
      </c>
      <c r="F4498" t="s">
        <v>123</v>
      </c>
      <c r="G4498" t="s">
        <v>132</v>
      </c>
      <c r="H4498" t="s">
        <v>252</v>
      </c>
      <c r="I4498" t="s">
        <v>33</v>
      </c>
      <c r="J4498" t="s">
        <v>59</v>
      </c>
      <c r="K4498" t="s">
        <v>35</v>
      </c>
      <c r="L4498">
        <v>2</v>
      </c>
      <c r="M4498" s="6">
        <v>1198.04</v>
      </c>
      <c r="N4498" s="8">
        <v>0.15</v>
      </c>
      <c r="O4498" s="6">
        <v>359.41</v>
      </c>
      <c r="P4498" s="6">
        <v>2036.67</v>
      </c>
      <c r="Q4498" s="6">
        <v>1457.24</v>
      </c>
      <c r="R4498" s="6">
        <v>579.42999999999995</v>
      </c>
      <c r="S4498" s="6">
        <v>202.46</v>
      </c>
      <c r="T4498" t="s">
        <v>36</v>
      </c>
      <c r="U4498">
        <v>10</v>
      </c>
      <c r="V4498" t="s">
        <v>146</v>
      </c>
      <c r="W4498" t="s">
        <v>85</v>
      </c>
      <c r="X4498">
        <v>2024</v>
      </c>
      <c r="Y4498" t="s">
        <v>184</v>
      </c>
      <c r="Z4498" s="8">
        <v>0.28449999999999998</v>
      </c>
    </row>
    <row r="4499" spans="1:26" x14ac:dyDescent="0.3">
      <c r="A4499" t="s">
        <v>10018</v>
      </c>
      <c r="B4499" s="4">
        <v>45603</v>
      </c>
      <c r="C4499" t="s">
        <v>1755</v>
      </c>
      <c r="D4499" t="s">
        <v>10019</v>
      </c>
      <c r="E4499" t="s">
        <v>43</v>
      </c>
      <c r="F4499" t="s">
        <v>101</v>
      </c>
      <c r="G4499" t="s">
        <v>31</v>
      </c>
      <c r="H4499" t="s">
        <v>195</v>
      </c>
      <c r="I4499" t="s">
        <v>33</v>
      </c>
      <c r="J4499" t="s">
        <v>34</v>
      </c>
      <c r="K4499" t="s">
        <v>76</v>
      </c>
      <c r="L4499">
        <v>1</v>
      </c>
      <c r="M4499" s="6">
        <v>1644.59</v>
      </c>
      <c r="N4499" s="8">
        <v>0</v>
      </c>
      <c r="O4499" s="6">
        <v>0</v>
      </c>
      <c r="P4499" s="6">
        <v>1644.59</v>
      </c>
      <c r="Q4499" s="6">
        <v>1147.8800000000001</v>
      </c>
      <c r="R4499" s="6">
        <v>496.71</v>
      </c>
      <c r="S4499" s="6">
        <v>270.11</v>
      </c>
      <c r="T4499" t="s">
        <v>36</v>
      </c>
      <c r="U4499">
        <v>11</v>
      </c>
      <c r="V4499" t="s">
        <v>124</v>
      </c>
      <c r="W4499" t="s">
        <v>85</v>
      </c>
      <c r="X4499">
        <v>2024</v>
      </c>
      <c r="Y4499" t="s">
        <v>125</v>
      </c>
      <c r="Z4499" s="8">
        <v>0.30199999999999999</v>
      </c>
    </row>
    <row r="4500" spans="1:26" x14ac:dyDescent="0.3">
      <c r="A4500" t="s">
        <v>10020</v>
      </c>
      <c r="B4500" s="4">
        <v>45826</v>
      </c>
      <c r="C4500" t="s">
        <v>1295</v>
      </c>
      <c r="D4500" t="s">
        <v>10021</v>
      </c>
      <c r="E4500" t="s">
        <v>67</v>
      </c>
      <c r="F4500" t="s">
        <v>158</v>
      </c>
      <c r="G4500" t="s">
        <v>132</v>
      </c>
      <c r="H4500" t="s">
        <v>154</v>
      </c>
      <c r="I4500" t="s">
        <v>75</v>
      </c>
      <c r="J4500" t="s">
        <v>59</v>
      </c>
      <c r="K4500" t="s">
        <v>76</v>
      </c>
      <c r="L4500">
        <v>1</v>
      </c>
      <c r="M4500" s="6">
        <v>903.31</v>
      </c>
      <c r="N4500" s="8">
        <v>0.2</v>
      </c>
      <c r="O4500" s="6">
        <v>180.66</v>
      </c>
      <c r="P4500" s="6">
        <v>722.65</v>
      </c>
      <c r="Q4500" s="6">
        <v>435.84</v>
      </c>
      <c r="R4500" s="6">
        <v>286.81</v>
      </c>
      <c r="S4500" s="6">
        <v>66.989999999999995</v>
      </c>
      <c r="T4500" t="s">
        <v>36</v>
      </c>
      <c r="U4500">
        <v>6</v>
      </c>
      <c r="V4500" t="s">
        <v>189</v>
      </c>
      <c r="W4500" t="s">
        <v>38</v>
      </c>
      <c r="X4500">
        <v>2025</v>
      </c>
      <c r="Y4500" t="s">
        <v>424</v>
      </c>
      <c r="Z4500" s="8">
        <v>0.39689999999999998</v>
      </c>
    </row>
    <row r="4501" spans="1:26" x14ac:dyDescent="0.3">
      <c r="A4501" t="s">
        <v>10022</v>
      </c>
      <c r="B4501" s="4">
        <v>45956</v>
      </c>
      <c r="C4501" t="s">
        <v>41</v>
      </c>
      <c r="D4501" t="s">
        <v>10023</v>
      </c>
      <c r="E4501" t="s">
        <v>43</v>
      </c>
      <c r="F4501" t="s">
        <v>44</v>
      </c>
      <c r="G4501" t="s">
        <v>31</v>
      </c>
      <c r="H4501" t="s">
        <v>32</v>
      </c>
      <c r="I4501" t="s">
        <v>33</v>
      </c>
      <c r="J4501" t="s">
        <v>48</v>
      </c>
      <c r="K4501" t="s">
        <v>60</v>
      </c>
      <c r="L4501">
        <v>2</v>
      </c>
      <c r="M4501" s="6">
        <v>562.48</v>
      </c>
      <c r="N4501" s="8">
        <v>0.25</v>
      </c>
      <c r="O4501" s="6">
        <v>281.24</v>
      </c>
      <c r="P4501" s="6">
        <v>843.72</v>
      </c>
      <c r="Q4501" s="6">
        <v>542.04999999999995</v>
      </c>
      <c r="R4501" s="6">
        <v>301.67</v>
      </c>
      <c r="S4501" s="6">
        <v>182.65</v>
      </c>
      <c r="T4501" t="s">
        <v>36</v>
      </c>
      <c r="U4501">
        <v>10</v>
      </c>
      <c r="V4501" t="s">
        <v>146</v>
      </c>
      <c r="W4501" t="s">
        <v>85</v>
      </c>
      <c r="X4501">
        <v>2025</v>
      </c>
      <c r="Y4501" t="s">
        <v>147</v>
      </c>
      <c r="Z4501" s="8">
        <v>0.35749999999999998</v>
      </c>
    </row>
    <row r="4502" spans="1:26" x14ac:dyDescent="0.3">
      <c r="A4502" t="s">
        <v>10024</v>
      </c>
      <c r="B4502" s="4">
        <v>45568</v>
      </c>
      <c r="C4502" t="s">
        <v>2901</v>
      </c>
      <c r="D4502" t="s">
        <v>10025</v>
      </c>
      <c r="E4502" t="s">
        <v>43</v>
      </c>
      <c r="F4502" t="s">
        <v>256</v>
      </c>
      <c r="G4502" t="s">
        <v>69</v>
      </c>
      <c r="H4502" t="s">
        <v>70</v>
      </c>
      <c r="I4502" t="s">
        <v>47</v>
      </c>
      <c r="J4502" t="s">
        <v>59</v>
      </c>
      <c r="K4502" t="s">
        <v>76</v>
      </c>
      <c r="L4502">
        <v>1</v>
      </c>
      <c r="M4502" s="6">
        <v>3348.8</v>
      </c>
      <c r="N4502" s="8">
        <v>0.1</v>
      </c>
      <c r="O4502" s="6">
        <v>334.88</v>
      </c>
      <c r="P4502" s="6">
        <v>3013.92</v>
      </c>
      <c r="Q4502" s="6">
        <v>2379.36</v>
      </c>
      <c r="R4502" s="6">
        <v>634.55999999999995</v>
      </c>
      <c r="S4502" s="6">
        <v>41.73</v>
      </c>
      <c r="T4502" t="s">
        <v>36</v>
      </c>
      <c r="U4502">
        <v>10</v>
      </c>
      <c r="V4502" t="s">
        <v>146</v>
      </c>
      <c r="W4502" t="s">
        <v>85</v>
      </c>
      <c r="X4502">
        <v>2024</v>
      </c>
      <c r="Y4502" t="s">
        <v>184</v>
      </c>
      <c r="Z4502" s="8">
        <v>0.21049999999999999</v>
      </c>
    </row>
    <row r="4503" spans="1:26" x14ac:dyDescent="0.3">
      <c r="A4503" t="s">
        <v>10026</v>
      </c>
      <c r="B4503" s="4">
        <v>45352</v>
      </c>
      <c r="C4503" t="s">
        <v>203</v>
      </c>
      <c r="D4503" t="s">
        <v>10027</v>
      </c>
      <c r="E4503" t="s">
        <v>43</v>
      </c>
      <c r="F4503" t="s">
        <v>44</v>
      </c>
      <c r="G4503" t="s">
        <v>31</v>
      </c>
      <c r="H4503" t="s">
        <v>32</v>
      </c>
      <c r="I4503" t="s">
        <v>116</v>
      </c>
      <c r="J4503" t="s">
        <v>59</v>
      </c>
      <c r="K4503" t="s">
        <v>76</v>
      </c>
      <c r="L4503">
        <v>2</v>
      </c>
      <c r="M4503" s="6">
        <v>1025.74</v>
      </c>
      <c r="N4503" s="8">
        <v>0.25</v>
      </c>
      <c r="O4503" s="6">
        <v>512.87</v>
      </c>
      <c r="P4503" s="6">
        <v>1538.61</v>
      </c>
      <c r="Q4503" s="6">
        <v>1083.4000000000001</v>
      </c>
      <c r="R4503" s="6">
        <v>455.21</v>
      </c>
      <c r="S4503" s="6">
        <v>369.79</v>
      </c>
      <c r="T4503" t="s">
        <v>36</v>
      </c>
      <c r="U4503">
        <v>3</v>
      </c>
      <c r="V4503" t="s">
        <v>50</v>
      </c>
      <c r="W4503" t="s">
        <v>51</v>
      </c>
      <c r="X4503">
        <v>2024</v>
      </c>
      <c r="Y4503" t="s">
        <v>78</v>
      </c>
      <c r="Z4503" s="8">
        <v>0.2959</v>
      </c>
    </row>
    <row r="4504" spans="1:26" x14ac:dyDescent="0.3">
      <c r="A4504" t="s">
        <v>10028</v>
      </c>
      <c r="B4504" s="4">
        <v>45610</v>
      </c>
      <c r="C4504" t="s">
        <v>1049</v>
      </c>
      <c r="D4504" t="s">
        <v>10029</v>
      </c>
      <c r="E4504" t="s">
        <v>108</v>
      </c>
      <c r="F4504" t="s">
        <v>109</v>
      </c>
      <c r="G4504" t="s">
        <v>31</v>
      </c>
      <c r="H4504" t="s">
        <v>96</v>
      </c>
      <c r="I4504" t="s">
        <v>75</v>
      </c>
      <c r="J4504" t="s">
        <v>34</v>
      </c>
      <c r="K4504" t="s">
        <v>35</v>
      </c>
      <c r="L4504">
        <v>2</v>
      </c>
      <c r="M4504" s="6">
        <v>1177.3499999999999</v>
      </c>
      <c r="N4504" s="8">
        <v>0.1</v>
      </c>
      <c r="O4504" s="6">
        <v>235.47</v>
      </c>
      <c r="P4504" s="6">
        <v>2119.23</v>
      </c>
      <c r="Q4504" s="6">
        <v>1723.12</v>
      </c>
      <c r="R4504" s="6">
        <v>396.11</v>
      </c>
      <c r="S4504" s="6">
        <v>215.48</v>
      </c>
      <c r="T4504" t="s">
        <v>36</v>
      </c>
      <c r="U4504">
        <v>11</v>
      </c>
      <c r="V4504" t="s">
        <v>124</v>
      </c>
      <c r="W4504" t="s">
        <v>85</v>
      </c>
      <c r="X4504">
        <v>2024</v>
      </c>
      <c r="Y4504" t="s">
        <v>125</v>
      </c>
      <c r="Z4504" s="8">
        <v>0.18690000000000001</v>
      </c>
    </row>
    <row r="4505" spans="1:26" x14ac:dyDescent="0.3">
      <c r="A4505" t="s">
        <v>10030</v>
      </c>
      <c r="B4505" s="4">
        <v>45343</v>
      </c>
      <c r="C4505" t="s">
        <v>1279</v>
      </c>
      <c r="D4505" t="s">
        <v>10031</v>
      </c>
      <c r="E4505" t="s">
        <v>29</v>
      </c>
      <c r="F4505" t="s">
        <v>123</v>
      </c>
      <c r="G4505" t="s">
        <v>69</v>
      </c>
      <c r="H4505" t="s">
        <v>291</v>
      </c>
      <c r="I4505" t="s">
        <v>116</v>
      </c>
      <c r="J4505" t="s">
        <v>59</v>
      </c>
      <c r="K4505" t="s">
        <v>76</v>
      </c>
      <c r="L4505">
        <v>1</v>
      </c>
      <c r="M4505" s="6">
        <v>1628.09</v>
      </c>
      <c r="N4505" s="8">
        <v>0.15</v>
      </c>
      <c r="O4505" s="6">
        <v>244.21</v>
      </c>
      <c r="P4505" s="6">
        <v>1383.88</v>
      </c>
      <c r="Q4505" s="6">
        <v>988.2</v>
      </c>
      <c r="R4505" s="6">
        <v>395.68</v>
      </c>
      <c r="S4505" s="6">
        <v>178.82</v>
      </c>
      <c r="T4505" t="s">
        <v>36</v>
      </c>
      <c r="U4505">
        <v>2</v>
      </c>
      <c r="V4505" t="s">
        <v>171</v>
      </c>
      <c r="W4505" t="s">
        <v>51</v>
      </c>
      <c r="X4505">
        <v>2024</v>
      </c>
      <c r="Y4505" t="s">
        <v>214</v>
      </c>
      <c r="Z4505" s="8">
        <v>0.28589999999999999</v>
      </c>
    </row>
    <row r="4506" spans="1:26" x14ac:dyDescent="0.3">
      <c r="A4506" t="s">
        <v>10032</v>
      </c>
      <c r="B4506" s="4">
        <v>45444</v>
      </c>
      <c r="C4506" t="s">
        <v>5206</v>
      </c>
      <c r="D4506" t="s">
        <v>10033</v>
      </c>
      <c r="E4506" t="s">
        <v>43</v>
      </c>
      <c r="F4506" t="s">
        <v>256</v>
      </c>
      <c r="G4506" t="s">
        <v>31</v>
      </c>
      <c r="H4506" t="s">
        <v>32</v>
      </c>
      <c r="I4506" t="s">
        <v>47</v>
      </c>
      <c r="J4506" t="s">
        <v>48</v>
      </c>
      <c r="K4506" t="s">
        <v>49</v>
      </c>
      <c r="L4506">
        <v>3</v>
      </c>
      <c r="M4506" s="6">
        <v>1425.17</v>
      </c>
      <c r="N4506" s="8">
        <v>0.2</v>
      </c>
      <c r="O4506" s="6">
        <v>855.1</v>
      </c>
      <c r="P4506" s="6">
        <v>3420.41</v>
      </c>
      <c r="Q4506" s="6">
        <v>2246.29</v>
      </c>
      <c r="R4506" s="6">
        <v>1174.1199999999999</v>
      </c>
      <c r="S4506" s="6">
        <v>218.58</v>
      </c>
      <c r="T4506" t="s">
        <v>36</v>
      </c>
      <c r="U4506">
        <v>6</v>
      </c>
      <c r="V4506" t="s">
        <v>189</v>
      </c>
      <c r="W4506" t="s">
        <v>38</v>
      </c>
      <c r="X4506">
        <v>2024</v>
      </c>
      <c r="Y4506" t="s">
        <v>190</v>
      </c>
      <c r="Z4506" s="8">
        <v>0.34329999999999999</v>
      </c>
    </row>
    <row r="4507" spans="1:26" x14ac:dyDescent="0.3">
      <c r="A4507" t="s">
        <v>10034</v>
      </c>
      <c r="B4507" s="4">
        <v>45602</v>
      </c>
      <c r="C4507" t="s">
        <v>2163</v>
      </c>
      <c r="D4507" t="s">
        <v>10035</v>
      </c>
      <c r="E4507" t="s">
        <v>43</v>
      </c>
      <c r="F4507" t="s">
        <v>273</v>
      </c>
      <c r="G4507" t="s">
        <v>31</v>
      </c>
      <c r="H4507" t="s">
        <v>195</v>
      </c>
      <c r="I4507" t="s">
        <v>47</v>
      </c>
      <c r="J4507" t="s">
        <v>48</v>
      </c>
      <c r="K4507" t="s">
        <v>102</v>
      </c>
      <c r="L4507">
        <v>2</v>
      </c>
      <c r="M4507" s="6">
        <v>914.3</v>
      </c>
      <c r="N4507" s="8">
        <v>0.1</v>
      </c>
      <c r="O4507" s="6">
        <v>182.86</v>
      </c>
      <c r="P4507" s="6">
        <v>1645.74</v>
      </c>
      <c r="Q4507" s="6">
        <v>962.59</v>
      </c>
      <c r="R4507" s="6">
        <v>683.15</v>
      </c>
      <c r="S4507" s="6">
        <v>210.91</v>
      </c>
      <c r="T4507" t="s">
        <v>36</v>
      </c>
      <c r="U4507">
        <v>11</v>
      </c>
      <c r="V4507" t="s">
        <v>124</v>
      </c>
      <c r="W4507" t="s">
        <v>85</v>
      </c>
      <c r="X4507">
        <v>2024</v>
      </c>
      <c r="Y4507" t="s">
        <v>125</v>
      </c>
      <c r="Z4507" s="8">
        <v>0.41510000000000002</v>
      </c>
    </row>
    <row r="4508" spans="1:26" x14ac:dyDescent="0.3">
      <c r="A4508" t="s">
        <v>10036</v>
      </c>
      <c r="B4508" s="4">
        <v>45835</v>
      </c>
      <c r="C4508" t="s">
        <v>2655</v>
      </c>
      <c r="D4508" t="s">
        <v>10037</v>
      </c>
      <c r="E4508" t="s">
        <v>29</v>
      </c>
      <c r="F4508" t="s">
        <v>30</v>
      </c>
      <c r="G4508" t="s">
        <v>132</v>
      </c>
      <c r="H4508" t="s">
        <v>133</v>
      </c>
      <c r="I4508" t="s">
        <v>116</v>
      </c>
      <c r="J4508" t="s">
        <v>48</v>
      </c>
      <c r="K4508" t="s">
        <v>35</v>
      </c>
      <c r="L4508">
        <v>2</v>
      </c>
      <c r="M4508" s="6">
        <v>3774.69</v>
      </c>
      <c r="N4508" s="8">
        <v>0.1</v>
      </c>
      <c r="O4508" s="6">
        <v>754.94</v>
      </c>
      <c r="P4508" s="6">
        <v>6794.44</v>
      </c>
      <c r="Q4508" s="6">
        <v>4232.6899999999996</v>
      </c>
      <c r="R4508" s="6">
        <v>2561.75</v>
      </c>
      <c r="S4508" s="6">
        <v>341.74</v>
      </c>
      <c r="T4508" t="s">
        <v>36</v>
      </c>
      <c r="U4508">
        <v>6</v>
      </c>
      <c r="V4508" t="s">
        <v>189</v>
      </c>
      <c r="W4508" t="s">
        <v>38</v>
      </c>
      <c r="X4508">
        <v>2025</v>
      </c>
      <c r="Y4508" t="s">
        <v>424</v>
      </c>
      <c r="Z4508" s="8">
        <v>0.377</v>
      </c>
    </row>
    <row r="4509" spans="1:26" x14ac:dyDescent="0.3">
      <c r="A4509" t="s">
        <v>10038</v>
      </c>
      <c r="B4509" s="4">
        <v>45858</v>
      </c>
      <c r="C4509" t="s">
        <v>1481</v>
      </c>
      <c r="D4509" t="s">
        <v>10039</v>
      </c>
      <c r="E4509" t="s">
        <v>43</v>
      </c>
      <c r="F4509" t="s">
        <v>256</v>
      </c>
      <c r="G4509" t="s">
        <v>45</v>
      </c>
      <c r="H4509" t="s">
        <v>46</v>
      </c>
      <c r="I4509" t="s">
        <v>33</v>
      </c>
      <c r="J4509" t="s">
        <v>48</v>
      </c>
      <c r="K4509" t="s">
        <v>102</v>
      </c>
      <c r="L4509">
        <v>1</v>
      </c>
      <c r="M4509" s="6">
        <v>630.30999999999995</v>
      </c>
      <c r="N4509" s="8">
        <v>0.2</v>
      </c>
      <c r="O4509" s="6">
        <v>126.06</v>
      </c>
      <c r="P4509" s="6">
        <v>504.25</v>
      </c>
      <c r="Q4509" s="6">
        <v>407.85</v>
      </c>
      <c r="R4509" s="6">
        <v>96.4</v>
      </c>
      <c r="S4509" s="6">
        <v>247.64</v>
      </c>
      <c r="T4509" t="s">
        <v>117</v>
      </c>
      <c r="U4509">
        <v>7</v>
      </c>
      <c r="V4509" t="s">
        <v>179</v>
      </c>
      <c r="W4509" t="s">
        <v>62</v>
      </c>
      <c r="X4509">
        <v>2025</v>
      </c>
      <c r="Y4509" t="s">
        <v>208</v>
      </c>
      <c r="Z4509" s="8">
        <v>0.19120000000000001</v>
      </c>
    </row>
    <row r="4510" spans="1:26" x14ac:dyDescent="0.3">
      <c r="A4510" t="s">
        <v>10040</v>
      </c>
      <c r="B4510" s="4">
        <v>45680</v>
      </c>
      <c r="C4510" t="s">
        <v>1146</v>
      </c>
      <c r="D4510" t="s">
        <v>10041</v>
      </c>
      <c r="E4510" t="s">
        <v>29</v>
      </c>
      <c r="F4510" t="s">
        <v>30</v>
      </c>
      <c r="G4510" t="s">
        <v>69</v>
      </c>
      <c r="H4510" t="s">
        <v>83</v>
      </c>
      <c r="I4510" t="s">
        <v>33</v>
      </c>
      <c r="J4510" t="s">
        <v>34</v>
      </c>
      <c r="K4510" t="s">
        <v>35</v>
      </c>
      <c r="L4510">
        <v>1</v>
      </c>
      <c r="M4510" s="6">
        <v>893.36</v>
      </c>
      <c r="N4510" s="8">
        <v>0.15</v>
      </c>
      <c r="O4510" s="6">
        <v>134</v>
      </c>
      <c r="P4510" s="6">
        <v>759.36</v>
      </c>
      <c r="Q4510" s="6">
        <v>513.62</v>
      </c>
      <c r="R4510" s="6">
        <v>245.74</v>
      </c>
      <c r="S4510" s="6">
        <v>121.59</v>
      </c>
      <c r="T4510" t="s">
        <v>36</v>
      </c>
      <c r="U4510">
        <v>1</v>
      </c>
      <c r="V4510" t="s">
        <v>91</v>
      </c>
      <c r="W4510" t="s">
        <v>51</v>
      </c>
      <c r="X4510">
        <v>2025</v>
      </c>
      <c r="Y4510" t="s">
        <v>137</v>
      </c>
      <c r="Z4510" s="8">
        <v>0.3236</v>
      </c>
    </row>
    <row r="4511" spans="1:26" x14ac:dyDescent="0.3">
      <c r="A4511" t="s">
        <v>10042</v>
      </c>
      <c r="B4511" s="4">
        <v>45839</v>
      </c>
      <c r="C4511" t="s">
        <v>317</v>
      </c>
      <c r="D4511" t="s">
        <v>10043</v>
      </c>
      <c r="E4511" t="s">
        <v>43</v>
      </c>
      <c r="F4511" t="s">
        <v>273</v>
      </c>
      <c r="G4511" t="s">
        <v>31</v>
      </c>
      <c r="H4511" t="s">
        <v>96</v>
      </c>
      <c r="I4511" t="s">
        <v>47</v>
      </c>
      <c r="J4511" t="s">
        <v>34</v>
      </c>
      <c r="K4511" t="s">
        <v>35</v>
      </c>
      <c r="L4511">
        <v>2</v>
      </c>
      <c r="M4511" s="6">
        <v>850.82</v>
      </c>
      <c r="N4511" s="8">
        <v>0.05</v>
      </c>
      <c r="O4511" s="6">
        <v>85.08</v>
      </c>
      <c r="P4511" s="6">
        <v>1616.56</v>
      </c>
      <c r="Q4511" s="6">
        <v>1150.73</v>
      </c>
      <c r="R4511" s="6">
        <v>465.83</v>
      </c>
      <c r="S4511" s="6">
        <v>288.45999999999998</v>
      </c>
      <c r="T4511" t="s">
        <v>117</v>
      </c>
      <c r="U4511">
        <v>7</v>
      </c>
      <c r="V4511" t="s">
        <v>179</v>
      </c>
      <c r="W4511" t="s">
        <v>62</v>
      </c>
      <c r="X4511">
        <v>2025</v>
      </c>
      <c r="Y4511" t="s">
        <v>208</v>
      </c>
      <c r="Z4511" s="8">
        <v>0.28820000000000001</v>
      </c>
    </row>
    <row r="4512" spans="1:26" x14ac:dyDescent="0.3">
      <c r="A4512" t="s">
        <v>10044</v>
      </c>
      <c r="B4512" s="4">
        <v>45913</v>
      </c>
      <c r="C4512" t="s">
        <v>4064</v>
      </c>
      <c r="D4512" t="s">
        <v>10045</v>
      </c>
      <c r="E4512" t="s">
        <v>29</v>
      </c>
      <c r="F4512" t="s">
        <v>141</v>
      </c>
      <c r="G4512" t="s">
        <v>45</v>
      </c>
      <c r="H4512" t="s">
        <v>83</v>
      </c>
      <c r="I4512" t="s">
        <v>75</v>
      </c>
      <c r="J4512" t="s">
        <v>59</v>
      </c>
      <c r="K4512" t="s">
        <v>102</v>
      </c>
      <c r="L4512">
        <v>2</v>
      </c>
      <c r="M4512" s="6">
        <v>1001.4</v>
      </c>
      <c r="N4512" s="8">
        <v>0.1</v>
      </c>
      <c r="O4512" s="6">
        <v>200.28</v>
      </c>
      <c r="P4512" s="6">
        <v>1802.52</v>
      </c>
      <c r="Q4512" s="6">
        <v>1391.41</v>
      </c>
      <c r="R4512" s="6">
        <v>411.11</v>
      </c>
      <c r="S4512" s="6">
        <v>355.28</v>
      </c>
      <c r="T4512" t="s">
        <v>36</v>
      </c>
      <c r="U4512">
        <v>9</v>
      </c>
      <c r="V4512" t="s">
        <v>61</v>
      </c>
      <c r="W4512" t="s">
        <v>62</v>
      </c>
      <c r="X4512">
        <v>2025</v>
      </c>
      <c r="Y4512" t="s">
        <v>97</v>
      </c>
      <c r="Z4512" s="8">
        <v>0.2281</v>
      </c>
    </row>
    <row r="4513" spans="1:26" x14ac:dyDescent="0.3">
      <c r="A4513" t="s">
        <v>10046</v>
      </c>
      <c r="B4513" s="4">
        <v>45468</v>
      </c>
      <c r="C4513" t="s">
        <v>1206</v>
      </c>
      <c r="D4513" t="s">
        <v>10047</v>
      </c>
      <c r="E4513" t="s">
        <v>43</v>
      </c>
      <c r="F4513" t="s">
        <v>101</v>
      </c>
      <c r="G4513" t="s">
        <v>110</v>
      </c>
      <c r="H4513" t="s">
        <v>281</v>
      </c>
      <c r="I4513" t="s">
        <v>33</v>
      </c>
      <c r="J4513" t="s">
        <v>59</v>
      </c>
      <c r="K4513" t="s">
        <v>60</v>
      </c>
      <c r="L4513">
        <v>3</v>
      </c>
      <c r="M4513" s="6">
        <v>1982.46</v>
      </c>
      <c r="N4513" s="8">
        <v>0.2</v>
      </c>
      <c r="O4513" s="6">
        <v>1189.48</v>
      </c>
      <c r="P4513" s="6">
        <v>4757.8999999999996</v>
      </c>
      <c r="Q4513" s="6">
        <v>3209.34</v>
      </c>
      <c r="R4513" s="6">
        <v>1548.56</v>
      </c>
      <c r="S4513" s="6">
        <v>406.53</v>
      </c>
      <c r="T4513" t="s">
        <v>77</v>
      </c>
      <c r="U4513">
        <v>6</v>
      </c>
      <c r="V4513" t="s">
        <v>189</v>
      </c>
      <c r="W4513" t="s">
        <v>38</v>
      </c>
      <c r="X4513">
        <v>2024</v>
      </c>
      <c r="Y4513" t="s">
        <v>190</v>
      </c>
      <c r="Z4513" s="8">
        <v>0.32550000000000001</v>
      </c>
    </row>
    <row r="4514" spans="1:26" x14ac:dyDescent="0.3">
      <c r="A4514" t="s">
        <v>10048</v>
      </c>
      <c r="B4514" s="4">
        <v>45653</v>
      </c>
      <c r="C4514" t="s">
        <v>524</v>
      </c>
      <c r="D4514" t="s">
        <v>10049</v>
      </c>
      <c r="E4514" t="s">
        <v>67</v>
      </c>
      <c r="F4514" t="s">
        <v>82</v>
      </c>
      <c r="G4514" t="s">
        <v>45</v>
      </c>
      <c r="H4514" t="s">
        <v>83</v>
      </c>
      <c r="I4514" t="s">
        <v>116</v>
      </c>
      <c r="J4514" t="s">
        <v>48</v>
      </c>
      <c r="K4514" t="s">
        <v>102</v>
      </c>
      <c r="L4514">
        <v>1</v>
      </c>
      <c r="M4514" s="6">
        <v>352.44</v>
      </c>
      <c r="N4514" s="8">
        <v>0</v>
      </c>
      <c r="O4514" s="6">
        <v>0</v>
      </c>
      <c r="P4514" s="6">
        <v>352.44</v>
      </c>
      <c r="Q4514" s="6">
        <v>223.59</v>
      </c>
      <c r="R4514" s="6">
        <v>128.85</v>
      </c>
      <c r="S4514" s="6">
        <v>239.78</v>
      </c>
      <c r="T4514" t="s">
        <v>117</v>
      </c>
      <c r="U4514">
        <v>12</v>
      </c>
      <c r="V4514" t="s">
        <v>84</v>
      </c>
      <c r="W4514" t="s">
        <v>85</v>
      </c>
      <c r="X4514">
        <v>2024</v>
      </c>
      <c r="Y4514" t="s">
        <v>162</v>
      </c>
      <c r="Z4514" s="8">
        <v>0.36559999999999998</v>
      </c>
    </row>
    <row r="4515" spans="1:26" x14ac:dyDescent="0.3">
      <c r="A4515" t="s">
        <v>10050</v>
      </c>
      <c r="B4515" s="4">
        <v>45605</v>
      </c>
      <c r="C4515" t="s">
        <v>1586</v>
      </c>
      <c r="D4515" t="s">
        <v>10051</v>
      </c>
      <c r="E4515" t="s">
        <v>56</v>
      </c>
      <c r="F4515" t="s">
        <v>90</v>
      </c>
      <c r="G4515" t="s">
        <v>45</v>
      </c>
      <c r="H4515" t="s">
        <v>32</v>
      </c>
      <c r="I4515" t="s">
        <v>33</v>
      </c>
      <c r="J4515" t="s">
        <v>59</v>
      </c>
      <c r="K4515" t="s">
        <v>60</v>
      </c>
      <c r="L4515">
        <v>2</v>
      </c>
      <c r="M4515" s="6">
        <v>1072.0999999999999</v>
      </c>
      <c r="N4515" s="8">
        <v>0.2</v>
      </c>
      <c r="O4515" s="6">
        <v>428.84</v>
      </c>
      <c r="P4515" s="6">
        <v>1715.36</v>
      </c>
      <c r="Q4515" s="6">
        <v>1276.9100000000001</v>
      </c>
      <c r="R4515" s="6">
        <v>438.45</v>
      </c>
      <c r="S4515" s="6">
        <v>233.3</v>
      </c>
      <c r="T4515" t="s">
        <v>36</v>
      </c>
      <c r="U4515">
        <v>11</v>
      </c>
      <c r="V4515" t="s">
        <v>124</v>
      </c>
      <c r="W4515" t="s">
        <v>85</v>
      </c>
      <c r="X4515">
        <v>2024</v>
      </c>
      <c r="Y4515" t="s">
        <v>125</v>
      </c>
      <c r="Z4515" s="8">
        <v>0.25559999999999999</v>
      </c>
    </row>
    <row r="4516" spans="1:26" x14ac:dyDescent="0.3">
      <c r="A4516" t="s">
        <v>10052</v>
      </c>
      <c r="B4516" s="4">
        <v>45388</v>
      </c>
      <c r="C4516" t="s">
        <v>164</v>
      </c>
      <c r="D4516" t="s">
        <v>10053</v>
      </c>
      <c r="E4516" t="s">
        <v>56</v>
      </c>
      <c r="F4516" t="s">
        <v>74</v>
      </c>
      <c r="G4516" t="s">
        <v>45</v>
      </c>
      <c r="H4516" t="s">
        <v>83</v>
      </c>
      <c r="I4516" t="s">
        <v>47</v>
      </c>
      <c r="J4516" t="s">
        <v>59</v>
      </c>
      <c r="K4516" t="s">
        <v>102</v>
      </c>
      <c r="L4516">
        <v>3</v>
      </c>
      <c r="M4516" s="6">
        <v>599.41999999999996</v>
      </c>
      <c r="N4516" s="8">
        <v>0.1</v>
      </c>
      <c r="O4516" s="6">
        <v>179.83</v>
      </c>
      <c r="P4516" s="6">
        <v>1618.43</v>
      </c>
      <c r="Q4516" s="6">
        <v>1164.0899999999999</v>
      </c>
      <c r="R4516" s="6">
        <v>454.34</v>
      </c>
      <c r="S4516" s="6">
        <v>331.87</v>
      </c>
      <c r="T4516" t="s">
        <v>77</v>
      </c>
      <c r="U4516">
        <v>4</v>
      </c>
      <c r="V4516" t="s">
        <v>37</v>
      </c>
      <c r="W4516" t="s">
        <v>38</v>
      </c>
      <c r="X4516">
        <v>2024</v>
      </c>
      <c r="Y4516" t="s">
        <v>39</v>
      </c>
      <c r="Z4516" s="8">
        <v>0.28070000000000001</v>
      </c>
    </row>
    <row r="4517" spans="1:26" x14ac:dyDescent="0.3">
      <c r="A4517" t="s">
        <v>10054</v>
      </c>
      <c r="B4517" s="4">
        <v>45504</v>
      </c>
      <c r="C4517" t="s">
        <v>5675</v>
      </c>
      <c r="D4517" t="s">
        <v>10055</v>
      </c>
      <c r="E4517" t="s">
        <v>29</v>
      </c>
      <c r="F4517" t="s">
        <v>141</v>
      </c>
      <c r="G4517" t="s">
        <v>110</v>
      </c>
      <c r="H4517" t="s">
        <v>111</v>
      </c>
      <c r="I4517" t="s">
        <v>47</v>
      </c>
      <c r="J4517" t="s">
        <v>48</v>
      </c>
      <c r="K4517" t="s">
        <v>102</v>
      </c>
      <c r="L4517">
        <v>1</v>
      </c>
      <c r="M4517" s="6">
        <v>2354.8000000000002</v>
      </c>
      <c r="N4517" s="8">
        <v>0</v>
      </c>
      <c r="O4517" s="6">
        <v>0</v>
      </c>
      <c r="P4517" s="6">
        <v>2354.8000000000002</v>
      </c>
      <c r="Q4517" s="6">
        <v>1739.98</v>
      </c>
      <c r="R4517" s="6">
        <v>614.82000000000005</v>
      </c>
      <c r="S4517" s="6">
        <v>396.88</v>
      </c>
      <c r="T4517" t="s">
        <v>36</v>
      </c>
      <c r="U4517">
        <v>7</v>
      </c>
      <c r="V4517" t="s">
        <v>179</v>
      </c>
      <c r="W4517" t="s">
        <v>62</v>
      </c>
      <c r="X4517">
        <v>2024</v>
      </c>
      <c r="Y4517" t="s">
        <v>180</v>
      </c>
      <c r="Z4517" s="8">
        <v>0.2611</v>
      </c>
    </row>
    <row r="4518" spans="1:26" x14ac:dyDescent="0.3">
      <c r="A4518" t="s">
        <v>10056</v>
      </c>
      <c r="B4518" s="4">
        <v>45428</v>
      </c>
      <c r="C4518" t="s">
        <v>402</v>
      </c>
      <c r="D4518" t="s">
        <v>10057</v>
      </c>
      <c r="E4518" t="s">
        <v>108</v>
      </c>
      <c r="F4518" t="s">
        <v>364</v>
      </c>
      <c r="G4518" t="s">
        <v>132</v>
      </c>
      <c r="H4518" t="s">
        <v>154</v>
      </c>
      <c r="I4518" t="s">
        <v>47</v>
      </c>
      <c r="J4518" t="s">
        <v>59</v>
      </c>
      <c r="K4518" t="s">
        <v>102</v>
      </c>
      <c r="L4518">
        <v>4</v>
      </c>
      <c r="M4518" s="6">
        <v>2600.5500000000002</v>
      </c>
      <c r="N4518" s="8">
        <v>0.1</v>
      </c>
      <c r="O4518" s="6">
        <v>1040.22</v>
      </c>
      <c r="P4518" s="6">
        <v>9361.98</v>
      </c>
      <c r="Q4518" s="6">
        <v>6900.65</v>
      </c>
      <c r="R4518" s="6">
        <v>2461.33</v>
      </c>
      <c r="S4518" s="6">
        <v>445.71</v>
      </c>
      <c r="T4518" t="s">
        <v>77</v>
      </c>
      <c r="U4518">
        <v>5</v>
      </c>
      <c r="V4518" t="s">
        <v>103</v>
      </c>
      <c r="W4518" t="s">
        <v>38</v>
      </c>
      <c r="X4518">
        <v>2024</v>
      </c>
      <c r="Y4518" t="s">
        <v>104</v>
      </c>
      <c r="Z4518" s="8">
        <v>0.26290000000000002</v>
      </c>
    </row>
    <row r="4519" spans="1:26" x14ac:dyDescent="0.3">
      <c r="A4519" t="s">
        <v>10058</v>
      </c>
      <c r="B4519" s="4">
        <v>45297</v>
      </c>
      <c r="C4519" t="s">
        <v>3056</v>
      </c>
      <c r="D4519" t="s">
        <v>10059</v>
      </c>
      <c r="E4519" t="s">
        <v>56</v>
      </c>
      <c r="F4519" t="s">
        <v>90</v>
      </c>
      <c r="G4519" t="s">
        <v>31</v>
      </c>
      <c r="H4519" t="s">
        <v>96</v>
      </c>
      <c r="I4519" t="s">
        <v>75</v>
      </c>
      <c r="J4519" t="s">
        <v>48</v>
      </c>
      <c r="K4519" t="s">
        <v>49</v>
      </c>
      <c r="L4519">
        <v>1</v>
      </c>
      <c r="M4519" s="6">
        <v>1681.56</v>
      </c>
      <c r="N4519" s="8">
        <v>0.05</v>
      </c>
      <c r="O4519" s="6">
        <v>84.08</v>
      </c>
      <c r="P4519" s="6">
        <v>1597.48</v>
      </c>
      <c r="Q4519" s="6">
        <v>944.84</v>
      </c>
      <c r="R4519" s="6">
        <v>652.64</v>
      </c>
      <c r="S4519" s="6">
        <v>111.31</v>
      </c>
      <c r="T4519" t="s">
        <v>36</v>
      </c>
      <c r="U4519">
        <v>1</v>
      </c>
      <c r="V4519" t="s">
        <v>91</v>
      </c>
      <c r="W4519" t="s">
        <v>51</v>
      </c>
      <c r="X4519">
        <v>2024</v>
      </c>
      <c r="Y4519" t="s">
        <v>92</v>
      </c>
      <c r="Z4519" s="8">
        <v>0.40849999999999997</v>
      </c>
    </row>
    <row r="4520" spans="1:26" x14ac:dyDescent="0.3">
      <c r="A4520" t="s">
        <v>10060</v>
      </c>
      <c r="B4520" s="4">
        <v>45400</v>
      </c>
      <c r="C4520" t="s">
        <v>1947</v>
      </c>
      <c r="D4520" t="s">
        <v>10061</v>
      </c>
      <c r="E4520" t="s">
        <v>67</v>
      </c>
      <c r="F4520" t="s">
        <v>68</v>
      </c>
      <c r="G4520" t="s">
        <v>110</v>
      </c>
      <c r="H4520" t="s">
        <v>281</v>
      </c>
      <c r="I4520" t="s">
        <v>47</v>
      </c>
      <c r="J4520" t="s">
        <v>59</v>
      </c>
      <c r="K4520" t="s">
        <v>35</v>
      </c>
      <c r="L4520">
        <v>2</v>
      </c>
      <c r="M4520" s="6">
        <v>1178.4000000000001</v>
      </c>
      <c r="N4520" s="8">
        <v>0.15</v>
      </c>
      <c r="O4520" s="6">
        <v>353.52</v>
      </c>
      <c r="P4520" s="6">
        <v>2003.28</v>
      </c>
      <c r="Q4520" s="6">
        <v>1192.1199999999999</v>
      </c>
      <c r="R4520" s="6">
        <v>811.16</v>
      </c>
      <c r="S4520" s="6">
        <v>48.16</v>
      </c>
      <c r="T4520" t="s">
        <v>36</v>
      </c>
      <c r="U4520">
        <v>4</v>
      </c>
      <c r="V4520" t="s">
        <v>37</v>
      </c>
      <c r="W4520" t="s">
        <v>38</v>
      </c>
      <c r="X4520">
        <v>2024</v>
      </c>
      <c r="Y4520" t="s">
        <v>39</v>
      </c>
      <c r="Z4520" s="8">
        <v>0.40489999999999998</v>
      </c>
    </row>
    <row r="4521" spans="1:26" x14ac:dyDescent="0.3">
      <c r="A4521" t="s">
        <v>10062</v>
      </c>
      <c r="B4521" s="4">
        <v>45838</v>
      </c>
      <c r="C4521" t="s">
        <v>4630</v>
      </c>
      <c r="D4521" t="s">
        <v>10063</v>
      </c>
      <c r="E4521" t="s">
        <v>108</v>
      </c>
      <c r="F4521" t="s">
        <v>194</v>
      </c>
      <c r="G4521" t="s">
        <v>31</v>
      </c>
      <c r="H4521" t="s">
        <v>58</v>
      </c>
      <c r="I4521" t="s">
        <v>75</v>
      </c>
      <c r="J4521" t="s">
        <v>59</v>
      </c>
      <c r="K4521" t="s">
        <v>76</v>
      </c>
      <c r="L4521">
        <v>3</v>
      </c>
      <c r="M4521" s="6">
        <v>794.64</v>
      </c>
      <c r="N4521" s="8">
        <v>0.2</v>
      </c>
      <c r="O4521" s="6">
        <v>476.78</v>
      </c>
      <c r="P4521" s="6">
        <v>1907.14</v>
      </c>
      <c r="Q4521" s="6">
        <v>1211.48</v>
      </c>
      <c r="R4521" s="6">
        <v>695.66</v>
      </c>
      <c r="S4521" s="6">
        <v>177.85</v>
      </c>
      <c r="T4521" t="s">
        <v>36</v>
      </c>
      <c r="U4521">
        <v>6</v>
      </c>
      <c r="V4521" t="s">
        <v>189</v>
      </c>
      <c r="W4521" t="s">
        <v>38</v>
      </c>
      <c r="X4521">
        <v>2025</v>
      </c>
      <c r="Y4521" t="s">
        <v>424</v>
      </c>
      <c r="Z4521" s="8">
        <v>0.36480000000000001</v>
      </c>
    </row>
    <row r="4522" spans="1:26" x14ac:dyDescent="0.3">
      <c r="A4522" t="s">
        <v>10064</v>
      </c>
      <c r="B4522" s="4">
        <v>45330</v>
      </c>
      <c r="C4522" t="s">
        <v>544</v>
      </c>
      <c r="D4522" t="s">
        <v>10065</v>
      </c>
      <c r="E4522" t="s">
        <v>56</v>
      </c>
      <c r="F4522" t="s">
        <v>57</v>
      </c>
      <c r="G4522" t="s">
        <v>31</v>
      </c>
      <c r="H4522" t="s">
        <v>96</v>
      </c>
      <c r="I4522" t="s">
        <v>33</v>
      </c>
      <c r="J4522" t="s">
        <v>48</v>
      </c>
      <c r="K4522" t="s">
        <v>35</v>
      </c>
      <c r="L4522">
        <v>1</v>
      </c>
      <c r="M4522" s="6">
        <v>665.13</v>
      </c>
      <c r="N4522" s="8">
        <v>0.25</v>
      </c>
      <c r="O4522" s="6">
        <v>166.28</v>
      </c>
      <c r="P4522" s="6">
        <v>498.85</v>
      </c>
      <c r="Q4522" s="6">
        <v>321.08999999999997</v>
      </c>
      <c r="R4522" s="6">
        <v>177.76</v>
      </c>
      <c r="S4522" s="6">
        <v>268.39</v>
      </c>
      <c r="T4522" t="s">
        <v>117</v>
      </c>
      <c r="U4522">
        <v>2</v>
      </c>
      <c r="V4522" t="s">
        <v>171</v>
      </c>
      <c r="W4522" t="s">
        <v>51</v>
      </c>
      <c r="X4522">
        <v>2024</v>
      </c>
      <c r="Y4522" t="s">
        <v>214</v>
      </c>
      <c r="Z4522" s="8">
        <v>0.35630000000000001</v>
      </c>
    </row>
    <row r="4523" spans="1:26" x14ac:dyDescent="0.3">
      <c r="A4523" t="s">
        <v>10066</v>
      </c>
      <c r="B4523" s="4">
        <v>45953</v>
      </c>
      <c r="C4523" t="s">
        <v>3637</v>
      </c>
      <c r="D4523" t="s">
        <v>10067</v>
      </c>
      <c r="E4523" t="s">
        <v>67</v>
      </c>
      <c r="F4523" t="s">
        <v>334</v>
      </c>
      <c r="G4523" t="s">
        <v>69</v>
      </c>
      <c r="H4523" t="s">
        <v>83</v>
      </c>
      <c r="I4523" t="s">
        <v>75</v>
      </c>
      <c r="J4523" t="s">
        <v>59</v>
      </c>
      <c r="K4523" t="s">
        <v>35</v>
      </c>
      <c r="L4523">
        <v>3</v>
      </c>
      <c r="M4523" s="6">
        <v>891.28</v>
      </c>
      <c r="N4523" s="8">
        <v>0.05</v>
      </c>
      <c r="O4523" s="6">
        <v>133.69</v>
      </c>
      <c r="P4523" s="6">
        <v>2540.15</v>
      </c>
      <c r="Q4523" s="6">
        <v>1748.87</v>
      </c>
      <c r="R4523" s="6">
        <v>791.28</v>
      </c>
      <c r="S4523" s="6">
        <v>399.24</v>
      </c>
      <c r="T4523" t="s">
        <v>36</v>
      </c>
      <c r="U4523">
        <v>10</v>
      </c>
      <c r="V4523" t="s">
        <v>146</v>
      </c>
      <c r="W4523" t="s">
        <v>85</v>
      </c>
      <c r="X4523">
        <v>2025</v>
      </c>
      <c r="Y4523" t="s">
        <v>147</v>
      </c>
      <c r="Z4523" s="8">
        <v>0.3115</v>
      </c>
    </row>
    <row r="4524" spans="1:26" x14ac:dyDescent="0.3">
      <c r="A4524" t="s">
        <v>10068</v>
      </c>
      <c r="B4524" s="4">
        <v>45716</v>
      </c>
      <c r="C4524" t="s">
        <v>4630</v>
      </c>
      <c r="D4524" t="s">
        <v>10069</v>
      </c>
      <c r="E4524" t="s">
        <v>108</v>
      </c>
      <c r="F4524" t="s">
        <v>145</v>
      </c>
      <c r="G4524" t="s">
        <v>69</v>
      </c>
      <c r="H4524" t="s">
        <v>83</v>
      </c>
      <c r="I4524" t="s">
        <v>75</v>
      </c>
      <c r="J4524" t="s">
        <v>48</v>
      </c>
      <c r="K4524" t="s">
        <v>102</v>
      </c>
      <c r="L4524">
        <v>3</v>
      </c>
      <c r="M4524" s="6">
        <v>1067.8399999999999</v>
      </c>
      <c r="N4524" s="8">
        <v>0.1</v>
      </c>
      <c r="O4524" s="6">
        <v>320.35000000000002</v>
      </c>
      <c r="P4524" s="6">
        <v>2883.17</v>
      </c>
      <c r="Q4524" s="6">
        <v>1729.3</v>
      </c>
      <c r="R4524" s="6">
        <v>1153.8699999999999</v>
      </c>
      <c r="S4524" s="6">
        <v>53.09</v>
      </c>
      <c r="T4524" t="s">
        <v>117</v>
      </c>
      <c r="U4524">
        <v>2</v>
      </c>
      <c r="V4524" t="s">
        <v>171</v>
      </c>
      <c r="W4524" t="s">
        <v>51</v>
      </c>
      <c r="X4524">
        <v>2025</v>
      </c>
      <c r="Y4524" t="s">
        <v>172</v>
      </c>
      <c r="Z4524" s="8">
        <v>0.4002</v>
      </c>
    </row>
    <row r="4525" spans="1:26" x14ac:dyDescent="0.3">
      <c r="A4525" t="s">
        <v>10070</v>
      </c>
      <c r="B4525" s="4">
        <v>45921</v>
      </c>
      <c r="C4525" t="s">
        <v>3005</v>
      </c>
      <c r="D4525" t="s">
        <v>10071</v>
      </c>
      <c r="E4525" t="s">
        <v>29</v>
      </c>
      <c r="F4525" t="s">
        <v>242</v>
      </c>
      <c r="G4525" t="s">
        <v>31</v>
      </c>
      <c r="H4525" t="s">
        <v>32</v>
      </c>
      <c r="I4525" t="s">
        <v>33</v>
      </c>
      <c r="J4525" t="s">
        <v>34</v>
      </c>
      <c r="K4525" t="s">
        <v>76</v>
      </c>
      <c r="L4525">
        <v>2</v>
      </c>
      <c r="M4525" s="6">
        <v>593.22</v>
      </c>
      <c r="N4525" s="8">
        <v>0</v>
      </c>
      <c r="O4525" s="6">
        <v>0</v>
      </c>
      <c r="P4525" s="6">
        <v>1186.44</v>
      </c>
      <c r="Q4525" s="6">
        <v>866.99</v>
      </c>
      <c r="R4525" s="6">
        <v>319.45</v>
      </c>
      <c r="S4525" s="6">
        <v>428.7</v>
      </c>
      <c r="T4525" t="s">
        <v>36</v>
      </c>
      <c r="U4525">
        <v>9</v>
      </c>
      <c r="V4525" t="s">
        <v>61</v>
      </c>
      <c r="W4525" t="s">
        <v>62</v>
      </c>
      <c r="X4525">
        <v>2025</v>
      </c>
      <c r="Y4525" t="s">
        <v>97</v>
      </c>
      <c r="Z4525" s="8">
        <v>0.26929999999999998</v>
      </c>
    </row>
    <row r="4526" spans="1:26" x14ac:dyDescent="0.3">
      <c r="A4526" t="s">
        <v>10072</v>
      </c>
      <c r="B4526" s="4">
        <v>45552</v>
      </c>
      <c r="C4526" t="s">
        <v>1378</v>
      </c>
      <c r="D4526" t="s">
        <v>10073</v>
      </c>
      <c r="E4526" t="s">
        <v>56</v>
      </c>
      <c r="F4526" t="s">
        <v>90</v>
      </c>
      <c r="G4526" t="s">
        <v>110</v>
      </c>
      <c r="H4526" t="s">
        <v>269</v>
      </c>
      <c r="I4526" t="s">
        <v>33</v>
      </c>
      <c r="J4526" t="s">
        <v>59</v>
      </c>
      <c r="K4526" t="s">
        <v>102</v>
      </c>
      <c r="L4526">
        <v>1</v>
      </c>
      <c r="M4526" s="6">
        <v>1512.66</v>
      </c>
      <c r="N4526" s="8">
        <v>0</v>
      </c>
      <c r="O4526" s="6">
        <v>0</v>
      </c>
      <c r="P4526" s="6">
        <v>1512.66</v>
      </c>
      <c r="Q4526" s="6">
        <v>1211.74</v>
      </c>
      <c r="R4526" s="6">
        <v>300.92</v>
      </c>
      <c r="S4526" s="6">
        <v>257.76</v>
      </c>
      <c r="T4526" t="s">
        <v>36</v>
      </c>
      <c r="U4526">
        <v>9</v>
      </c>
      <c r="V4526" t="s">
        <v>61</v>
      </c>
      <c r="W4526" t="s">
        <v>62</v>
      </c>
      <c r="X4526">
        <v>2024</v>
      </c>
      <c r="Y4526" t="s">
        <v>63</v>
      </c>
      <c r="Z4526" s="8">
        <v>0.19889999999999999</v>
      </c>
    </row>
    <row r="4527" spans="1:26" x14ac:dyDescent="0.3">
      <c r="A4527" t="s">
        <v>10074</v>
      </c>
      <c r="B4527" s="4">
        <v>45717</v>
      </c>
      <c r="C4527" t="s">
        <v>2474</v>
      </c>
      <c r="D4527" t="s">
        <v>10075</v>
      </c>
      <c r="E4527" t="s">
        <v>67</v>
      </c>
      <c r="F4527" t="s">
        <v>158</v>
      </c>
      <c r="G4527" t="s">
        <v>69</v>
      </c>
      <c r="H4527" t="s">
        <v>70</v>
      </c>
      <c r="I4527" t="s">
        <v>75</v>
      </c>
      <c r="J4527" t="s">
        <v>48</v>
      </c>
      <c r="K4527" t="s">
        <v>102</v>
      </c>
      <c r="L4527">
        <v>1</v>
      </c>
      <c r="M4527" s="6">
        <v>604.24</v>
      </c>
      <c r="N4527" s="8">
        <v>0.15</v>
      </c>
      <c r="O4527" s="6">
        <v>90.64</v>
      </c>
      <c r="P4527" s="6">
        <v>513.6</v>
      </c>
      <c r="Q4527" s="6">
        <v>348.74</v>
      </c>
      <c r="R4527" s="6">
        <v>164.86</v>
      </c>
      <c r="S4527" s="6">
        <v>225.34</v>
      </c>
      <c r="T4527" t="s">
        <v>36</v>
      </c>
      <c r="U4527">
        <v>3</v>
      </c>
      <c r="V4527" t="s">
        <v>50</v>
      </c>
      <c r="W4527" t="s">
        <v>51</v>
      </c>
      <c r="X4527">
        <v>2025</v>
      </c>
      <c r="Y4527" t="s">
        <v>52</v>
      </c>
      <c r="Z4527" s="8">
        <v>0.32100000000000001</v>
      </c>
    </row>
    <row r="4528" spans="1:26" x14ac:dyDescent="0.3">
      <c r="A4528" t="s">
        <v>10076</v>
      </c>
      <c r="B4528" s="4">
        <v>45378</v>
      </c>
      <c r="C4528" t="s">
        <v>471</v>
      </c>
      <c r="D4528" t="s">
        <v>10077</v>
      </c>
      <c r="E4528" t="s">
        <v>108</v>
      </c>
      <c r="F4528" t="s">
        <v>364</v>
      </c>
      <c r="G4528" t="s">
        <v>132</v>
      </c>
      <c r="H4528" t="s">
        <v>228</v>
      </c>
      <c r="I4528" t="s">
        <v>33</v>
      </c>
      <c r="J4528" t="s">
        <v>34</v>
      </c>
      <c r="K4528" t="s">
        <v>102</v>
      </c>
      <c r="L4528">
        <v>2</v>
      </c>
      <c r="M4528" s="6">
        <v>1841.63</v>
      </c>
      <c r="N4528" s="8">
        <v>0</v>
      </c>
      <c r="O4528" s="6">
        <v>0</v>
      </c>
      <c r="P4528" s="6">
        <v>3683.26</v>
      </c>
      <c r="Q4528" s="6">
        <v>2771.2</v>
      </c>
      <c r="R4528" s="6">
        <v>912.06</v>
      </c>
      <c r="S4528" s="6">
        <v>50.74</v>
      </c>
      <c r="T4528" t="s">
        <v>36</v>
      </c>
      <c r="U4528">
        <v>3</v>
      </c>
      <c r="V4528" t="s">
        <v>50</v>
      </c>
      <c r="W4528" t="s">
        <v>51</v>
      </c>
      <c r="X4528">
        <v>2024</v>
      </c>
      <c r="Y4528" t="s">
        <v>78</v>
      </c>
      <c r="Z4528" s="8">
        <v>0.24759999999999999</v>
      </c>
    </row>
    <row r="4529" spans="1:26" x14ac:dyDescent="0.3">
      <c r="A4529" t="s">
        <v>10078</v>
      </c>
      <c r="B4529" s="4">
        <v>45756</v>
      </c>
      <c r="C4529" t="s">
        <v>938</v>
      </c>
      <c r="D4529" t="s">
        <v>10079</v>
      </c>
      <c r="E4529" t="s">
        <v>108</v>
      </c>
      <c r="F4529" t="s">
        <v>364</v>
      </c>
      <c r="G4529" t="s">
        <v>110</v>
      </c>
      <c r="H4529" t="s">
        <v>269</v>
      </c>
      <c r="I4529" t="s">
        <v>33</v>
      </c>
      <c r="J4529" t="s">
        <v>59</v>
      </c>
      <c r="K4529" t="s">
        <v>102</v>
      </c>
      <c r="L4529">
        <v>1</v>
      </c>
      <c r="M4529" s="6">
        <v>3036.45</v>
      </c>
      <c r="N4529" s="8">
        <v>0.1</v>
      </c>
      <c r="O4529" s="6">
        <v>303.64</v>
      </c>
      <c r="P4529" s="6">
        <v>2732.81</v>
      </c>
      <c r="Q4529" s="6">
        <v>1589.34</v>
      </c>
      <c r="R4529" s="6">
        <v>1143.47</v>
      </c>
      <c r="S4529" s="6">
        <v>374.37</v>
      </c>
      <c r="T4529" t="s">
        <v>36</v>
      </c>
      <c r="U4529">
        <v>4</v>
      </c>
      <c r="V4529" t="s">
        <v>37</v>
      </c>
      <c r="W4529" t="s">
        <v>38</v>
      </c>
      <c r="X4529">
        <v>2025</v>
      </c>
      <c r="Y4529" t="s">
        <v>112</v>
      </c>
      <c r="Z4529" s="8">
        <v>0.41839999999999999</v>
      </c>
    </row>
    <row r="4530" spans="1:26" x14ac:dyDescent="0.3">
      <c r="A4530" t="s">
        <v>10080</v>
      </c>
      <c r="B4530" s="4">
        <v>45367</v>
      </c>
      <c r="C4530" t="s">
        <v>267</v>
      </c>
      <c r="D4530" t="s">
        <v>10081</v>
      </c>
      <c r="E4530" t="s">
        <v>67</v>
      </c>
      <c r="F4530" t="s">
        <v>158</v>
      </c>
      <c r="G4530" t="s">
        <v>31</v>
      </c>
      <c r="H4530" t="s">
        <v>195</v>
      </c>
      <c r="I4530" t="s">
        <v>47</v>
      </c>
      <c r="J4530" t="s">
        <v>59</v>
      </c>
      <c r="K4530" t="s">
        <v>102</v>
      </c>
      <c r="L4530">
        <v>2</v>
      </c>
      <c r="M4530" s="6">
        <v>935.71</v>
      </c>
      <c r="N4530" s="8">
        <v>0.2</v>
      </c>
      <c r="O4530" s="6">
        <v>374.28</v>
      </c>
      <c r="P4530" s="6">
        <v>1497.14</v>
      </c>
      <c r="Q4530" s="6">
        <v>903.91</v>
      </c>
      <c r="R4530" s="6">
        <v>593.23</v>
      </c>
      <c r="S4530" s="6">
        <v>404.8</v>
      </c>
      <c r="T4530" t="s">
        <v>77</v>
      </c>
      <c r="U4530">
        <v>3</v>
      </c>
      <c r="V4530" t="s">
        <v>50</v>
      </c>
      <c r="W4530" t="s">
        <v>51</v>
      </c>
      <c r="X4530">
        <v>2024</v>
      </c>
      <c r="Y4530" t="s">
        <v>78</v>
      </c>
      <c r="Z4530" s="8">
        <v>0.3962</v>
      </c>
    </row>
    <row r="4531" spans="1:26" x14ac:dyDescent="0.3">
      <c r="A4531" t="s">
        <v>10082</v>
      </c>
      <c r="B4531" s="4">
        <v>45762</v>
      </c>
      <c r="C4531" t="s">
        <v>5990</v>
      </c>
      <c r="D4531" t="s">
        <v>10083</v>
      </c>
      <c r="E4531" t="s">
        <v>29</v>
      </c>
      <c r="F4531" t="s">
        <v>123</v>
      </c>
      <c r="G4531" t="s">
        <v>132</v>
      </c>
      <c r="H4531" t="s">
        <v>133</v>
      </c>
      <c r="I4531" t="s">
        <v>33</v>
      </c>
      <c r="J4531" t="s">
        <v>59</v>
      </c>
      <c r="K4531" t="s">
        <v>35</v>
      </c>
      <c r="L4531">
        <v>1</v>
      </c>
      <c r="M4531" s="6">
        <v>1674.11</v>
      </c>
      <c r="N4531" s="8">
        <v>0.15</v>
      </c>
      <c r="O4531" s="6">
        <v>251.12</v>
      </c>
      <c r="P4531" s="6">
        <v>1422.99</v>
      </c>
      <c r="Q4531" s="6">
        <v>841.55</v>
      </c>
      <c r="R4531" s="6">
        <v>581.44000000000005</v>
      </c>
      <c r="S4531" s="6">
        <v>382.64</v>
      </c>
      <c r="T4531" t="s">
        <v>36</v>
      </c>
      <c r="U4531">
        <v>4</v>
      </c>
      <c r="V4531" t="s">
        <v>37</v>
      </c>
      <c r="W4531" t="s">
        <v>38</v>
      </c>
      <c r="X4531">
        <v>2025</v>
      </c>
      <c r="Y4531" t="s">
        <v>112</v>
      </c>
      <c r="Z4531" s="8">
        <v>0.40860000000000002</v>
      </c>
    </row>
    <row r="4532" spans="1:26" x14ac:dyDescent="0.3">
      <c r="A4532" t="s">
        <v>10084</v>
      </c>
      <c r="B4532" s="4">
        <v>45705</v>
      </c>
      <c r="C4532" t="s">
        <v>3161</v>
      </c>
      <c r="D4532" t="s">
        <v>10085</v>
      </c>
      <c r="E4532" t="s">
        <v>108</v>
      </c>
      <c r="F4532" t="s">
        <v>364</v>
      </c>
      <c r="G4532" t="s">
        <v>31</v>
      </c>
      <c r="H4532" t="s">
        <v>58</v>
      </c>
      <c r="I4532" t="s">
        <v>75</v>
      </c>
      <c r="J4532" t="s">
        <v>48</v>
      </c>
      <c r="K4532" t="s">
        <v>35</v>
      </c>
      <c r="L4532">
        <v>1</v>
      </c>
      <c r="M4532" s="6">
        <v>1691.01</v>
      </c>
      <c r="N4532" s="8">
        <v>0.2</v>
      </c>
      <c r="O4532" s="6">
        <v>338.2</v>
      </c>
      <c r="P4532" s="6">
        <v>1352.81</v>
      </c>
      <c r="Q4532" s="6">
        <v>903.64</v>
      </c>
      <c r="R4532" s="6">
        <v>449.17</v>
      </c>
      <c r="S4532" s="6">
        <v>343.01</v>
      </c>
      <c r="T4532" t="s">
        <v>36</v>
      </c>
      <c r="U4532">
        <v>2</v>
      </c>
      <c r="V4532" t="s">
        <v>171</v>
      </c>
      <c r="W4532" t="s">
        <v>51</v>
      </c>
      <c r="X4532">
        <v>2025</v>
      </c>
      <c r="Y4532" t="s">
        <v>172</v>
      </c>
      <c r="Z4532" s="8">
        <v>0.33200000000000002</v>
      </c>
    </row>
    <row r="4533" spans="1:26" x14ac:dyDescent="0.3">
      <c r="A4533" t="s">
        <v>10086</v>
      </c>
      <c r="B4533" s="4">
        <v>46017</v>
      </c>
      <c r="C4533" t="s">
        <v>9617</v>
      </c>
      <c r="D4533" t="s">
        <v>10087</v>
      </c>
      <c r="E4533" t="s">
        <v>108</v>
      </c>
      <c r="F4533" t="s">
        <v>145</v>
      </c>
      <c r="G4533" t="s">
        <v>69</v>
      </c>
      <c r="H4533" t="s">
        <v>70</v>
      </c>
      <c r="I4533" t="s">
        <v>33</v>
      </c>
      <c r="J4533" t="s">
        <v>34</v>
      </c>
      <c r="K4533" t="s">
        <v>35</v>
      </c>
      <c r="L4533">
        <v>2</v>
      </c>
      <c r="M4533" s="6">
        <v>598.25</v>
      </c>
      <c r="N4533" s="8">
        <v>0.1</v>
      </c>
      <c r="O4533" s="6">
        <v>119.65</v>
      </c>
      <c r="P4533" s="6">
        <v>1076.8499999999999</v>
      </c>
      <c r="Q4533" s="6">
        <v>780.82</v>
      </c>
      <c r="R4533" s="6">
        <v>296.02999999999997</v>
      </c>
      <c r="S4533" s="6">
        <v>74.3</v>
      </c>
      <c r="T4533" t="s">
        <v>36</v>
      </c>
      <c r="U4533">
        <v>12</v>
      </c>
      <c r="V4533" t="s">
        <v>84</v>
      </c>
      <c r="W4533" t="s">
        <v>85</v>
      </c>
      <c r="X4533">
        <v>2025</v>
      </c>
      <c r="Y4533" t="s">
        <v>86</v>
      </c>
      <c r="Z4533" s="8">
        <v>0.27489999999999998</v>
      </c>
    </row>
    <row r="4534" spans="1:26" x14ac:dyDescent="0.3">
      <c r="A4534" t="s">
        <v>10088</v>
      </c>
      <c r="B4534" s="4">
        <v>45748</v>
      </c>
      <c r="C4534" t="s">
        <v>2191</v>
      </c>
      <c r="D4534" t="s">
        <v>10089</v>
      </c>
      <c r="E4534" t="s">
        <v>29</v>
      </c>
      <c r="F4534" t="s">
        <v>123</v>
      </c>
      <c r="G4534" t="s">
        <v>45</v>
      </c>
      <c r="H4534" t="s">
        <v>83</v>
      </c>
      <c r="I4534" t="s">
        <v>116</v>
      </c>
      <c r="J4534" t="s">
        <v>48</v>
      </c>
      <c r="K4534" t="s">
        <v>102</v>
      </c>
      <c r="L4534">
        <v>2</v>
      </c>
      <c r="M4534" s="6">
        <v>331.74</v>
      </c>
      <c r="N4534" s="8">
        <v>0.05</v>
      </c>
      <c r="O4534" s="6">
        <v>33.17</v>
      </c>
      <c r="P4534" s="6">
        <v>630.30999999999995</v>
      </c>
      <c r="Q4534" s="6">
        <v>469.3</v>
      </c>
      <c r="R4534" s="6">
        <v>161.01</v>
      </c>
      <c r="S4534" s="6">
        <v>324.18</v>
      </c>
      <c r="T4534" t="s">
        <v>36</v>
      </c>
      <c r="U4534">
        <v>4</v>
      </c>
      <c r="V4534" t="s">
        <v>37</v>
      </c>
      <c r="W4534" t="s">
        <v>38</v>
      </c>
      <c r="X4534">
        <v>2025</v>
      </c>
      <c r="Y4534" t="s">
        <v>112</v>
      </c>
      <c r="Z4534" s="8">
        <v>0.25540000000000002</v>
      </c>
    </row>
    <row r="4535" spans="1:26" x14ac:dyDescent="0.3">
      <c r="A4535" t="s">
        <v>10090</v>
      </c>
      <c r="B4535" s="4">
        <v>45576</v>
      </c>
      <c r="C4535" t="s">
        <v>3851</v>
      </c>
      <c r="D4535" t="s">
        <v>10091</v>
      </c>
      <c r="E4535" t="s">
        <v>108</v>
      </c>
      <c r="F4535" t="s">
        <v>109</v>
      </c>
      <c r="G4535" t="s">
        <v>69</v>
      </c>
      <c r="H4535" t="s">
        <v>83</v>
      </c>
      <c r="I4535" t="s">
        <v>75</v>
      </c>
      <c r="J4535" t="s">
        <v>59</v>
      </c>
      <c r="K4535" t="s">
        <v>76</v>
      </c>
      <c r="L4535">
        <v>1</v>
      </c>
      <c r="M4535" s="6">
        <v>1947.09</v>
      </c>
      <c r="N4535" s="8">
        <v>0.15</v>
      </c>
      <c r="O4535" s="6">
        <v>292.06</v>
      </c>
      <c r="P4535" s="6">
        <v>1655.03</v>
      </c>
      <c r="Q4535" s="6">
        <v>1270.24</v>
      </c>
      <c r="R4535" s="6">
        <v>384.79</v>
      </c>
      <c r="S4535" s="6">
        <v>174.87</v>
      </c>
      <c r="T4535" t="s">
        <v>36</v>
      </c>
      <c r="U4535">
        <v>10</v>
      </c>
      <c r="V4535" t="s">
        <v>146</v>
      </c>
      <c r="W4535" t="s">
        <v>85</v>
      </c>
      <c r="X4535">
        <v>2024</v>
      </c>
      <c r="Y4535" t="s">
        <v>184</v>
      </c>
      <c r="Z4535" s="8">
        <v>0.23250000000000001</v>
      </c>
    </row>
    <row r="4536" spans="1:26" x14ac:dyDescent="0.3">
      <c r="A4536" t="s">
        <v>10092</v>
      </c>
      <c r="B4536" s="4">
        <v>45530</v>
      </c>
      <c r="C4536" t="s">
        <v>926</v>
      </c>
      <c r="D4536" t="s">
        <v>10093</v>
      </c>
      <c r="E4536" t="s">
        <v>43</v>
      </c>
      <c r="F4536" t="s">
        <v>101</v>
      </c>
      <c r="G4536" t="s">
        <v>69</v>
      </c>
      <c r="H4536" t="s">
        <v>291</v>
      </c>
      <c r="I4536" t="s">
        <v>33</v>
      </c>
      <c r="J4536" t="s">
        <v>59</v>
      </c>
      <c r="K4536" t="s">
        <v>35</v>
      </c>
      <c r="L4536">
        <v>1</v>
      </c>
      <c r="M4536" s="6">
        <v>2558.08</v>
      </c>
      <c r="N4536" s="8">
        <v>0.25</v>
      </c>
      <c r="O4536" s="6">
        <v>639.52</v>
      </c>
      <c r="P4536" s="6">
        <v>1918.56</v>
      </c>
      <c r="Q4536" s="6">
        <v>1432.45</v>
      </c>
      <c r="R4536" s="6">
        <v>486.11</v>
      </c>
      <c r="S4536" s="6">
        <v>135.11000000000001</v>
      </c>
      <c r="T4536" t="s">
        <v>36</v>
      </c>
      <c r="U4536">
        <v>8</v>
      </c>
      <c r="V4536" t="s">
        <v>118</v>
      </c>
      <c r="W4536" t="s">
        <v>62</v>
      </c>
      <c r="X4536">
        <v>2024</v>
      </c>
      <c r="Y4536" t="s">
        <v>119</v>
      </c>
      <c r="Z4536" s="8">
        <v>0.25340000000000001</v>
      </c>
    </row>
    <row r="4537" spans="1:26" x14ac:dyDescent="0.3">
      <c r="A4537" t="s">
        <v>10094</v>
      </c>
      <c r="B4537" s="4">
        <v>45968</v>
      </c>
      <c r="C4537" t="s">
        <v>2828</v>
      </c>
      <c r="D4537" t="s">
        <v>10095</v>
      </c>
      <c r="E4537" t="s">
        <v>108</v>
      </c>
      <c r="F4537" t="s">
        <v>194</v>
      </c>
      <c r="G4537" t="s">
        <v>69</v>
      </c>
      <c r="H4537" t="s">
        <v>291</v>
      </c>
      <c r="I4537" t="s">
        <v>33</v>
      </c>
      <c r="J4537" t="s">
        <v>34</v>
      </c>
      <c r="K4537" t="s">
        <v>49</v>
      </c>
      <c r="L4537">
        <v>1</v>
      </c>
      <c r="M4537" s="6">
        <v>1265.18</v>
      </c>
      <c r="N4537" s="8">
        <v>0.1</v>
      </c>
      <c r="O4537" s="6">
        <v>126.52</v>
      </c>
      <c r="P4537" s="6">
        <v>1138.6600000000001</v>
      </c>
      <c r="Q4537" s="6">
        <v>735.28</v>
      </c>
      <c r="R4537" s="6">
        <v>403.38</v>
      </c>
      <c r="S4537" s="6">
        <v>320.42</v>
      </c>
      <c r="T4537" t="s">
        <v>36</v>
      </c>
      <c r="U4537">
        <v>11</v>
      </c>
      <c r="V4537" t="s">
        <v>124</v>
      </c>
      <c r="W4537" t="s">
        <v>85</v>
      </c>
      <c r="X4537">
        <v>2025</v>
      </c>
      <c r="Y4537" t="s">
        <v>221</v>
      </c>
      <c r="Z4537" s="8">
        <v>0.3543</v>
      </c>
    </row>
    <row r="4538" spans="1:26" x14ac:dyDescent="0.3">
      <c r="A4538" t="s">
        <v>10096</v>
      </c>
      <c r="B4538" s="4">
        <v>45890</v>
      </c>
      <c r="C4538" t="s">
        <v>2282</v>
      </c>
      <c r="D4538" t="s">
        <v>10097</v>
      </c>
      <c r="E4538" t="s">
        <v>29</v>
      </c>
      <c r="F4538" t="s">
        <v>30</v>
      </c>
      <c r="G4538" t="s">
        <v>69</v>
      </c>
      <c r="H4538" t="s">
        <v>291</v>
      </c>
      <c r="I4538" t="s">
        <v>33</v>
      </c>
      <c r="J4538" t="s">
        <v>48</v>
      </c>
      <c r="K4538" t="s">
        <v>76</v>
      </c>
      <c r="L4538">
        <v>1</v>
      </c>
      <c r="M4538" s="6">
        <v>1995.41</v>
      </c>
      <c r="N4538" s="8">
        <v>0.1</v>
      </c>
      <c r="O4538" s="6">
        <v>199.54</v>
      </c>
      <c r="P4538" s="6">
        <v>1795.87</v>
      </c>
      <c r="Q4538" s="6">
        <v>1194.71</v>
      </c>
      <c r="R4538" s="6">
        <v>601.16</v>
      </c>
      <c r="S4538" s="6">
        <v>444.62</v>
      </c>
      <c r="T4538" t="s">
        <v>36</v>
      </c>
      <c r="U4538">
        <v>8</v>
      </c>
      <c r="V4538" t="s">
        <v>118</v>
      </c>
      <c r="W4538" t="s">
        <v>62</v>
      </c>
      <c r="X4538">
        <v>2025</v>
      </c>
      <c r="Y4538" t="s">
        <v>277</v>
      </c>
      <c r="Z4538" s="8">
        <v>0.3347</v>
      </c>
    </row>
    <row r="4539" spans="1:26" x14ac:dyDescent="0.3">
      <c r="A4539" t="s">
        <v>10098</v>
      </c>
      <c r="B4539" s="4">
        <v>45944</v>
      </c>
      <c r="C4539" t="s">
        <v>4957</v>
      </c>
      <c r="D4539" t="s">
        <v>10099</v>
      </c>
      <c r="E4539" t="s">
        <v>56</v>
      </c>
      <c r="F4539" t="s">
        <v>57</v>
      </c>
      <c r="G4539" t="s">
        <v>110</v>
      </c>
      <c r="H4539" t="s">
        <v>166</v>
      </c>
      <c r="I4539" t="s">
        <v>33</v>
      </c>
      <c r="J4539" t="s">
        <v>59</v>
      </c>
      <c r="K4539" t="s">
        <v>35</v>
      </c>
      <c r="L4539">
        <v>1</v>
      </c>
      <c r="M4539" s="6">
        <v>888.08</v>
      </c>
      <c r="N4539" s="8">
        <v>0.15</v>
      </c>
      <c r="O4539" s="6">
        <v>133.21</v>
      </c>
      <c r="P4539" s="6">
        <v>754.87</v>
      </c>
      <c r="Q4539" s="6">
        <v>473.2</v>
      </c>
      <c r="R4539" s="6">
        <v>281.67</v>
      </c>
      <c r="S4539" s="6">
        <v>232.08</v>
      </c>
      <c r="T4539" t="s">
        <v>117</v>
      </c>
      <c r="U4539">
        <v>10</v>
      </c>
      <c r="V4539" t="s">
        <v>146</v>
      </c>
      <c r="W4539" t="s">
        <v>85</v>
      </c>
      <c r="X4539">
        <v>2025</v>
      </c>
      <c r="Y4539" t="s">
        <v>147</v>
      </c>
      <c r="Z4539" s="8">
        <v>0.37309999999999999</v>
      </c>
    </row>
    <row r="4540" spans="1:26" x14ac:dyDescent="0.3">
      <c r="A4540" t="s">
        <v>10100</v>
      </c>
      <c r="B4540" s="4">
        <v>45963</v>
      </c>
      <c r="C4540" t="s">
        <v>1322</v>
      </c>
      <c r="D4540" t="s">
        <v>10101</v>
      </c>
      <c r="E4540" t="s">
        <v>29</v>
      </c>
      <c r="F4540" t="s">
        <v>141</v>
      </c>
      <c r="G4540" t="s">
        <v>69</v>
      </c>
      <c r="H4540" t="s">
        <v>83</v>
      </c>
      <c r="I4540" t="s">
        <v>75</v>
      </c>
      <c r="J4540" t="s">
        <v>34</v>
      </c>
      <c r="K4540" t="s">
        <v>102</v>
      </c>
      <c r="L4540">
        <v>1</v>
      </c>
      <c r="M4540" s="6">
        <v>695.36</v>
      </c>
      <c r="N4540" s="8">
        <v>0</v>
      </c>
      <c r="O4540" s="6">
        <v>0</v>
      </c>
      <c r="P4540" s="6">
        <v>695.36</v>
      </c>
      <c r="Q4540" s="6">
        <v>406.58</v>
      </c>
      <c r="R4540" s="6">
        <v>288.77999999999997</v>
      </c>
      <c r="S4540" s="6">
        <v>149.77000000000001</v>
      </c>
      <c r="T4540" t="s">
        <v>36</v>
      </c>
      <c r="U4540">
        <v>11</v>
      </c>
      <c r="V4540" t="s">
        <v>124</v>
      </c>
      <c r="W4540" t="s">
        <v>85</v>
      </c>
      <c r="X4540">
        <v>2025</v>
      </c>
      <c r="Y4540" t="s">
        <v>221</v>
      </c>
      <c r="Z4540" s="8">
        <v>0.4153</v>
      </c>
    </row>
    <row r="4541" spans="1:26" x14ac:dyDescent="0.3">
      <c r="A4541" t="s">
        <v>10102</v>
      </c>
      <c r="B4541" s="4">
        <v>45849</v>
      </c>
      <c r="C4541" t="s">
        <v>884</v>
      </c>
      <c r="D4541" t="s">
        <v>10103</v>
      </c>
      <c r="E4541" t="s">
        <v>108</v>
      </c>
      <c r="F4541" t="s">
        <v>194</v>
      </c>
      <c r="G4541" t="s">
        <v>110</v>
      </c>
      <c r="H4541" t="s">
        <v>281</v>
      </c>
      <c r="I4541" t="s">
        <v>47</v>
      </c>
      <c r="J4541" t="s">
        <v>48</v>
      </c>
      <c r="K4541" t="s">
        <v>49</v>
      </c>
      <c r="L4541">
        <v>2</v>
      </c>
      <c r="M4541" s="6">
        <v>1695.57</v>
      </c>
      <c r="N4541" s="8">
        <v>0.05</v>
      </c>
      <c r="O4541" s="6">
        <v>169.56</v>
      </c>
      <c r="P4541" s="6">
        <v>3221.58</v>
      </c>
      <c r="Q4541" s="6">
        <v>2631.28</v>
      </c>
      <c r="R4541" s="6">
        <v>590.29999999999995</v>
      </c>
      <c r="S4541" s="6">
        <v>439.68</v>
      </c>
      <c r="T4541" t="s">
        <v>117</v>
      </c>
      <c r="U4541">
        <v>7</v>
      </c>
      <c r="V4541" t="s">
        <v>179</v>
      </c>
      <c r="W4541" t="s">
        <v>62</v>
      </c>
      <c r="X4541">
        <v>2025</v>
      </c>
      <c r="Y4541" t="s">
        <v>208</v>
      </c>
      <c r="Z4541" s="8">
        <v>0.1832</v>
      </c>
    </row>
    <row r="4542" spans="1:26" x14ac:dyDescent="0.3">
      <c r="A4542" t="s">
        <v>10104</v>
      </c>
      <c r="B4542" s="4">
        <v>45663</v>
      </c>
      <c r="C4542" t="s">
        <v>1365</v>
      </c>
      <c r="D4542" t="s">
        <v>10105</v>
      </c>
      <c r="E4542" t="s">
        <v>108</v>
      </c>
      <c r="F4542" t="s">
        <v>364</v>
      </c>
      <c r="G4542" t="s">
        <v>110</v>
      </c>
      <c r="H4542" t="s">
        <v>166</v>
      </c>
      <c r="I4542" t="s">
        <v>33</v>
      </c>
      <c r="J4542" t="s">
        <v>48</v>
      </c>
      <c r="K4542" t="s">
        <v>35</v>
      </c>
      <c r="L4542">
        <v>2</v>
      </c>
      <c r="M4542" s="6">
        <v>1389.27</v>
      </c>
      <c r="N4542" s="8">
        <v>0.2</v>
      </c>
      <c r="O4542" s="6">
        <v>555.71</v>
      </c>
      <c r="P4542" s="6">
        <v>2222.83</v>
      </c>
      <c r="Q4542" s="6">
        <v>1428.68</v>
      </c>
      <c r="R4542" s="6">
        <v>794.15</v>
      </c>
      <c r="S4542" s="6">
        <v>184.47</v>
      </c>
      <c r="T4542" t="s">
        <v>117</v>
      </c>
      <c r="U4542">
        <v>1</v>
      </c>
      <c r="V4542" t="s">
        <v>91</v>
      </c>
      <c r="W4542" t="s">
        <v>51</v>
      </c>
      <c r="X4542">
        <v>2025</v>
      </c>
      <c r="Y4542" t="s">
        <v>137</v>
      </c>
      <c r="Z4542" s="8">
        <v>0.35730000000000001</v>
      </c>
    </row>
    <row r="4543" spans="1:26" x14ac:dyDescent="0.3">
      <c r="A4543" t="s">
        <v>10106</v>
      </c>
      <c r="B4543" s="4">
        <v>45786</v>
      </c>
      <c r="C4543" t="s">
        <v>1462</v>
      </c>
      <c r="D4543" t="s">
        <v>10107</v>
      </c>
      <c r="E4543" t="s">
        <v>108</v>
      </c>
      <c r="F4543" t="s">
        <v>364</v>
      </c>
      <c r="G4543" t="s">
        <v>132</v>
      </c>
      <c r="H4543" t="s">
        <v>228</v>
      </c>
      <c r="I4543" t="s">
        <v>47</v>
      </c>
      <c r="J4543" t="s">
        <v>48</v>
      </c>
      <c r="K4543" t="s">
        <v>102</v>
      </c>
      <c r="L4543">
        <v>2</v>
      </c>
      <c r="M4543" s="6">
        <v>4914.99</v>
      </c>
      <c r="N4543" s="8">
        <v>0.05</v>
      </c>
      <c r="O4543" s="6">
        <v>491.5</v>
      </c>
      <c r="P4543" s="6">
        <v>9338.48</v>
      </c>
      <c r="Q4543" s="6">
        <v>7528.78</v>
      </c>
      <c r="R4543" s="6">
        <v>1809.7</v>
      </c>
      <c r="S4543" s="6">
        <v>213.44</v>
      </c>
      <c r="T4543" t="s">
        <v>117</v>
      </c>
      <c r="U4543">
        <v>5</v>
      </c>
      <c r="V4543" t="s">
        <v>103</v>
      </c>
      <c r="W4543" t="s">
        <v>38</v>
      </c>
      <c r="X4543">
        <v>2025</v>
      </c>
      <c r="Y4543" t="s">
        <v>167</v>
      </c>
      <c r="Z4543" s="8">
        <v>0.1938</v>
      </c>
    </row>
    <row r="4544" spans="1:26" x14ac:dyDescent="0.3">
      <c r="A4544" t="s">
        <v>10108</v>
      </c>
      <c r="B4544" s="4">
        <v>45915</v>
      </c>
      <c r="C4544" t="s">
        <v>1910</v>
      </c>
      <c r="D4544" t="s">
        <v>10109</v>
      </c>
      <c r="E4544" t="s">
        <v>56</v>
      </c>
      <c r="F4544" t="s">
        <v>74</v>
      </c>
      <c r="G4544" t="s">
        <v>110</v>
      </c>
      <c r="H4544" t="s">
        <v>111</v>
      </c>
      <c r="I4544" t="s">
        <v>33</v>
      </c>
      <c r="J4544" t="s">
        <v>59</v>
      </c>
      <c r="K4544" t="s">
        <v>35</v>
      </c>
      <c r="L4544">
        <v>2</v>
      </c>
      <c r="M4544" s="6">
        <v>1031.1600000000001</v>
      </c>
      <c r="N4544" s="8">
        <v>0.05</v>
      </c>
      <c r="O4544" s="6">
        <v>103.12</v>
      </c>
      <c r="P4544" s="6">
        <v>1959.2</v>
      </c>
      <c r="Q4544" s="6">
        <v>1248.44</v>
      </c>
      <c r="R4544" s="6">
        <v>710.76</v>
      </c>
      <c r="S4544" s="6">
        <v>340.05</v>
      </c>
      <c r="T4544" t="s">
        <v>36</v>
      </c>
      <c r="U4544">
        <v>9</v>
      </c>
      <c r="V4544" t="s">
        <v>61</v>
      </c>
      <c r="W4544" t="s">
        <v>62</v>
      </c>
      <c r="X4544">
        <v>2025</v>
      </c>
      <c r="Y4544" t="s">
        <v>97</v>
      </c>
      <c r="Z4544" s="8">
        <v>0.36280000000000001</v>
      </c>
    </row>
    <row r="4545" spans="1:26" x14ac:dyDescent="0.3">
      <c r="A4545" t="s">
        <v>10110</v>
      </c>
      <c r="B4545" s="4">
        <v>45336</v>
      </c>
      <c r="C4545" t="s">
        <v>959</v>
      </c>
      <c r="D4545" t="s">
        <v>10111</v>
      </c>
      <c r="E4545" t="s">
        <v>29</v>
      </c>
      <c r="F4545" t="s">
        <v>123</v>
      </c>
      <c r="G4545" t="s">
        <v>132</v>
      </c>
      <c r="H4545" t="s">
        <v>228</v>
      </c>
      <c r="I4545" t="s">
        <v>47</v>
      </c>
      <c r="J4545" t="s">
        <v>48</v>
      </c>
      <c r="K4545" t="s">
        <v>102</v>
      </c>
      <c r="L4545">
        <v>3</v>
      </c>
      <c r="M4545" s="6">
        <v>972.62</v>
      </c>
      <c r="N4545" s="8">
        <v>0</v>
      </c>
      <c r="O4545" s="6">
        <v>0</v>
      </c>
      <c r="P4545" s="6">
        <v>2917.86</v>
      </c>
      <c r="Q4545" s="6">
        <v>1878.89</v>
      </c>
      <c r="R4545" s="6">
        <v>1038.97</v>
      </c>
      <c r="S4545" s="6">
        <v>341.8</v>
      </c>
      <c r="T4545" t="s">
        <v>77</v>
      </c>
      <c r="U4545">
        <v>2</v>
      </c>
      <c r="V4545" t="s">
        <v>171</v>
      </c>
      <c r="W4545" t="s">
        <v>51</v>
      </c>
      <c r="X4545">
        <v>2024</v>
      </c>
      <c r="Y4545" t="s">
        <v>214</v>
      </c>
      <c r="Z4545" s="8">
        <v>0.35610000000000003</v>
      </c>
    </row>
    <row r="4546" spans="1:26" x14ac:dyDescent="0.3">
      <c r="A4546" t="s">
        <v>10112</v>
      </c>
      <c r="B4546" s="4">
        <v>45692</v>
      </c>
      <c r="C4546" t="s">
        <v>1586</v>
      </c>
      <c r="D4546" t="s">
        <v>10113</v>
      </c>
      <c r="E4546" t="s">
        <v>108</v>
      </c>
      <c r="F4546" t="s">
        <v>109</v>
      </c>
      <c r="G4546" t="s">
        <v>31</v>
      </c>
      <c r="H4546" t="s">
        <v>195</v>
      </c>
      <c r="I4546" t="s">
        <v>75</v>
      </c>
      <c r="J4546" t="s">
        <v>34</v>
      </c>
      <c r="K4546" t="s">
        <v>49</v>
      </c>
      <c r="L4546">
        <v>1</v>
      </c>
      <c r="M4546" s="6">
        <v>965.4</v>
      </c>
      <c r="N4546" s="8">
        <v>0</v>
      </c>
      <c r="O4546" s="6">
        <v>0</v>
      </c>
      <c r="P4546" s="6">
        <v>965.4</v>
      </c>
      <c r="Q4546" s="6">
        <v>657.44</v>
      </c>
      <c r="R4546" s="6">
        <v>307.95999999999998</v>
      </c>
      <c r="S4546" s="6">
        <v>151.28</v>
      </c>
      <c r="T4546" t="s">
        <v>36</v>
      </c>
      <c r="U4546">
        <v>2</v>
      </c>
      <c r="V4546" t="s">
        <v>171</v>
      </c>
      <c r="W4546" t="s">
        <v>51</v>
      </c>
      <c r="X4546">
        <v>2025</v>
      </c>
      <c r="Y4546" t="s">
        <v>172</v>
      </c>
      <c r="Z4546" s="8">
        <v>0.31900000000000001</v>
      </c>
    </row>
    <row r="4547" spans="1:26" x14ac:dyDescent="0.3">
      <c r="A4547" t="s">
        <v>10114</v>
      </c>
      <c r="B4547" s="4">
        <v>45538</v>
      </c>
      <c r="C4547" t="s">
        <v>4902</v>
      </c>
      <c r="D4547" t="s">
        <v>10115</v>
      </c>
      <c r="E4547" t="s">
        <v>43</v>
      </c>
      <c r="F4547" t="s">
        <v>256</v>
      </c>
      <c r="G4547" t="s">
        <v>31</v>
      </c>
      <c r="H4547" t="s">
        <v>32</v>
      </c>
      <c r="I4547" t="s">
        <v>75</v>
      </c>
      <c r="J4547" t="s">
        <v>59</v>
      </c>
      <c r="K4547" t="s">
        <v>76</v>
      </c>
      <c r="L4547">
        <v>2</v>
      </c>
      <c r="M4547" s="6">
        <v>1575.84</v>
      </c>
      <c r="N4547" s="8">
        <v>0.15</v>
      </c>
      <c r="O4547" s="6">
        <v>472.75</v>
      </c>
      <c r="P4547" s="6">
        <v>2678.93</v>
      </c>
      <c r="Q4547" s="6">
        <v>2085.29</v>
      </c>
      <c r="R4547" s="6">
        <v>593.64</v>
      </c>
      <c r="S4547" s="6">
        <v>420.87</v>
      </c>
      <c r="T4547" t="s">
        <v>77</v>
      </c>
      <c r="U4547">
        <v>9</v>
      </c>
      <c r="V4547" t="s">
        <v>61</v>
      </c>
      <c r="W4547" t="s">
        <v>62</v>
      </c>
      <c r="X4547">
        <v>2024</v>
      </c>
      <c r="Y4547" t="s">
        <v>63</v>
      </c>
      <c r="Z4547" s="8">
        <v>0.22159999999999999</v>
      </c>
    </row>
    <row r="4548" spans="1:26" x14ac:dyDescent="0.3">
      <c r="A4548" t="s">
        <v>10116</v>
      </c>
      <c r="B4548" s="4">
        <v>45907</v>
      </c>
      <c r="C4548" t="s">
        <v>2668</v>
      </c>
      <c r="D4548" t="s">
        <v>10117</v>
      </c>
      <c r="E4548" t="s">
        <v>29</v>
      </c>
      <c r="F4548" t="s">
        <v>242</v>
      </c>
      <c r="G4548" t="s">
        <v>69</v>
      </c>
      <c r="H4548" t="s">
        <v>188</v>
      </c>
      <c r="I4548" t="s">
        <v>75</v>
      </c>
      <c r="J4548" t="s">
        <v>34</v>
      </c>
      <c r="K4548" t="s">
        <v>76</v>
      </c>
      <c r="L4548">
        <v>1</v>
      </c>
      <c r="M4548" s="6">
        <v>702.61</v>
      </c>
      <c r="N4548" s="8">
        <v>0.25</v>
      </c>
      <c r="O4548" s="6">
        <v>175.65</v>
      </c>
      <c r="P4548" s="6">
        <v>526.96</v>
      </c>
      <c r="Q4548" s="6">
        <v>341.63</v>
      </c>
      <c r="R4548" s="6">
        <v>185.33</v>
      </c>
      <c r="S4548" s="6">
        <v>438.77</v>
      </c>
      <c r="T4548" t="s">
        <v>36</v>
      </c>
      <c r="U4548">
        <v>9</v>
      </c>
      <c r="V4548" t="s">
        <v>61</v>
      </c>
      <c r="W4548" t="s">
        <v>62</v>
      </c>
      <c r="X4548">
        <v>2025</v>
      </c>
      <c r="Y4548" t="s">
        <v>97</v>
      </c>
      <c r="Z4548" s="8">
        <v>0.35170000000000001</v>
      </c>
    </row>
    <row r="4549" spans="1:26" x14ac:dyDescent="0.3">
      <c r="A4549" t="s">
        <v>10118</v>
      </c>
      <c r="B4549" s="4">
        <v>45888</v>
      </c>
      <c r="C4549" t="s">
        <v>1655</v>
      </c>
      <c r="D4549" t="s">
        <v>10119</v>
      </c>
      <c r="E4549" t="s">
        <v>56</v>
      </c>
      <c r="F4549" t="s">
        <v>57</v>
      </c>
      <c r="G4549" t="s">
        <v>110</v>
      </c>
      <c r="H4549" t="s">
        <v>166</v>
      </c>
      <c r="I4549" t="s">
        <v>33</v>
      </c>
      <c r="J4549" t="s">
        <v>48</v>
      </c>
      <c r="K4549" t="s">
        <v>49</v>
      </c>
      <c r="L4549">
        <v>3</v>
      </c>
      <c r="M4549" s="6">
        <v>534.76</v>
      </c>
      <c r="N4549" s="8">
        <v>0.1</v>
      </c>
      <c r="O4549" s="6">
        <v>160.43</v>
      </c>
      <c r="P4549" s="6">
        <v>1443.85</v>
      </c>
      <c r="Q4549" s="6">
        <v>1175.6099999999999</v>
      </c>
      <c r="R4549" s="6">
        <v>268.24</v>
      </c>
      <c r="S4549" s="6">
        <v>261.22000000000003</v>
      </c>
      <c r="T4549" t="s">
        <v>36</v>
      </c>
      <c r="U4549">
        <v>8</v>
      </c>
      <c r="V4549" t="s">
        <v>118</v>
      </c>
      <c r="W4549" t="s">
        <v>62</v>
      </c>
      <c r="X4549">
        <v>2025</v>
      </c>
      <c r="Y4549" t="s">
        <v>277</v>
      </c>
      <c r="Z4549" s="8">
        <v>0.18579999999999999</v>
      </c>
    </row>
    <row r="4550" spans="1:26" x14ac:dyDescent="0.3">
      <c r="A4550" t="s">
        <v>10120</v>
      </c>
      <c r="B4550" s="4">
        <v>45741</v>
      </c>
      <c r="C4550" t="s">
        <v>5493</v>
      </c>
      <c r="D4550" t="s">
        <v>10121</v>
      </c>
      <c r="E4550" t="s">
        <v>67</v>
      </c>
      <c r="F4550" t="s">
        <v>334</v>
      </c>
      <c r="G4550" t="s">
        <v>110</v>
      </c>
      <c r="H4550" t="s">
        <v>111</v>
      </c>
      <c r="I4550" t="s">
        <v>47</v>
      </c>
      <c r="J4550" t="s">
        <v>48</v>
      </c>
      <c r="K4550" t="s">
        <v>76</v>
      </c>
      <c r="L4550">
        <v>1</v>
      </c>
      <c r="M4550" s="6">
        <v>1549.78</v>
      </c>
      <c r="N4550" s="8">
        <v>0</v>
      </c>
      <c r="O4550" s="6">
        <v>0</v>
      </c>
      <c r="P4550" s="6">
        <v>1549.78</v>
      </c>
      <c r="Q4550" s="6">
        <v>1041.1500000000001</v>
      </c>
      <c r="R4550" s="6">
        <v>508.63</v>
      </c>
      <c r="S4550" s="6">
        <v>414.76</v>
      </c>
      <c r="T4550" t="s">
        <v>36</v>
      </c>
      <c r="U4550">
        <v>3</v>
      </c>
      <c r="V4550" t="s">
        <v>50</v>
      </c>
      <c r="W4550" t="s">
        <v>51</v>
      </c>
      <c r="X4550">
        <v>2025</v>
      </c>
      <c r="Y4550" t="s">
        <v>52</v>
      </c>
      <c r="Z4550" s="8">
        <v>0.32819999999999999</v>
      </c>
    </row>
    <row r="4551" spans="1:26" x14ac:dyDescent="0.3">
      <c r="A4551" t="s">
        <v>10122</v>
      </c>
      <c r="B4551" s="4">
        <v>45776</v>
      </c>
      <c r="C4551" t="s">
        <v>10123</v>
      </c>
      <c r="D4551" t="s">
        <v>10124</v>
      </c>
      <c r="E4551" t="s">
        <v>29</v>
      </c>
      <c r="F4551" t="s">
        <v>141</v>
      </c>
      <c r="G4551" t="s">
        <v>31</v>
      </c>
      <c r="H4551" t="s">
        <v>96</v>
      </c>
      <c r="I4551" t="s">
        <v>33</v>
      </c>
      <c r="J4551" t="s">
        <v>48</v>
      </c>
      <c r="K4551" t="s">
        <v>35</v>
      </c>
      <c r="L4551">
        <v>3</v>
      </c>
      <c r="M4551" s="6">
        <v>3083.12</v>
      </c>
      <c r="N4551" s="8">
        <v>0.2</v>
      </c>
      <c r="O4551" s="6">
        <v>1849.87</v>
      </c>
      <c r="P4551" s="6">
        <v>7399.49</v>
      </c>
      <c r="Q4551" s="6">
        <v>5695.23</v>
      </c>
      <c r="R4551" s="6">
        <v>1704.26</v>
      </c>
      <c r="S4551" s="6">
        <v>266.95</v>
      </c>
      <c r="T4551" t="s">
        <v>36</v>
      </c>
      <c r="U4551">
        <v>4</v>
      </c>
      <c r="V4551" t="s">
        <v>37</v>
      </c>
      <c r="W4551" t="s">
        <v>38</v>
      </c>
      <c r="X4551">
        <v>2025</v>
      </c>
      <c r="Y4551" t="s">
        <v>112</v>
      </c>
      <c r="Z4551" s="8">
        <v>0.2303</v>
      </c>
    </row>
    <row r="4552" spans="1:26" x14ac:dyDescent="0.3">
      <c r="A4552" t="s">
        <v>10125</v>
      </c>
      <c r="B4552" s="4">
        <v>45937</v>
      </c>
      <c r="C4552" t="s">
        <v>807</v>
      </c>
      <c r="D4552" t="s">
        <v>10126</v>
      </c>
      <c r="E4552" t="s">
        <v>67</v>
      </c>
      <c r="F4552" t="s">
        <v>68</v>
      </c>
      <c r="G4552" t="s">
        <v>69</v>
      </c>
      <c r="H4552" t="s">
        <v>188</v>
      </c>
      <c r="I4552" t="s">
        <v>75</v>
      </c>
      <c r="J4552" t="s">
        <v>59</v>
      </c>
      <c r="K4552" t="s">
        <v>102</v>
      </c>
      <c r="L4552">
        <v>1</v>
      </c>
      <c r="M4552" s="6">
        <v>2434.75</v>
      </c>
      <c r="N4552" s="8">
        <v>0.05</v>
      </c>
      <c r="O4552" s="6">
        <v>121.74</v>
      </c>
      <c r="P4552" s="6">
        <v>2313.0100000000002</v>
      </c>
      <c r="Q4552" s="6">
        <v>1343.81</v>
      </c>
      <c r="R4552" s="6">
        <v>969.2</v>
      </c>
      <c r="S4552" s="6">
        <v>220.67</v>
      </c>
      <c r="T4552" t="s">
        <v>77</v>
      </c>
      <c r="U4552">
        <v>10</v>
      </c>
      <c r="V4552" t="s">
        <v>146</v>
      </c>
      <c r="W4552" t="s">
        <v>85</v>
      </c>
      <c r="X4552">
        <v>2025</v>
      </c>
      <c r="Y4552" t="s">
        <v>147</v>
      </c>
      <c r="Z4552" s="8">
        <v>0.41899999999999998</v>
      </c>
    </row>
    <row r="4553" spans="1:26" x14ac:dyDescent="0.3">
      <c r="A4553" t="s">
        <v>10127</v>
      </c>
      <c r="B4553" s="4">
        <v>45911</v>
      </c>
      <c r="C4553" t="s">
        <v>2648</v>
      </c>
      <c r="D4553" t="s">
        <v>10128</v>
      </c>
      <c r="E4553" t="s">
        <v>29</v>
      </c>
      <c r="F4553" t="s">
        <v>242</v>
      </c>
      <c r="G4553" t="s">
        <v>45</v>
      </c>
      <c r="H4553" t="s">
        <v>32</v>
      </c>
      <c r="I4553" t="s">
        <v>33</v>
      </c>
      <c r="J4553" t="s">
        <v>59</v>
      </c>
      <c r="K4553" t="s">
        <v>102</v>
      </c>
      <c r="L4553">
        <v>3</v>
      </c>
      <c r="M4553" s="6">
        <v>2705.27</v>
      </c>
      <c r="N4553" s="8">
        <v>0.05</v>
      </c>
      <c r="O4553" s="6">
        <v>405.79</v>
      </c>
      <c r="P4553" s="6">
        <v>7710.02</v>
      </c>
      <c r="Q4553" s="6">
        <v>5004.55</v>
      </c>
      <c r="R4553" s="6">
        <v>2705.47</v>
      </c>
      <c r="S4553" s="6">
        <v>431.93</v>
      </c>
      <c r="T4553" t="s">
        <v>77</v>
      </c>
      <c r="U4553">
        <v>9</v>
      </c>
      <c r="V4553" t="s">
        <v>61</v>
      </c>
      <c r="W4553" t="s">
        <v>62</v>
      </c>
      <c r="X4553">
        <v>2025</v>
      </c>
      <c r="Y4553" t="s">
        <v>97</v>
      </c>
      <c r="Z4553" s="8">
        <v>0.35089999999999999</v>
      </c>
    </row>
    <row r="4554" spans="1:26" x14ac:dyDescent="0.3">
      <c r="A4554" t="s">
        <v>10129</v>
      </c>
      <c r="B4554" s="4">
        <v>45309</v>
      </c>
      <c r="C4554" t="s">
        <v>804</v>
      </c>
      <c r="D4554" t="s">
        <v>10130</v>
      </c>
      <c r="E4554" t="s">
        <v>43</v>
      </c>
      <c r="F4554" t="s">
        <v>273</v>
      </c>
      <c r="G4554" t="s">
        <v>45</v>
      </c>
      <c r="H4554" t="s">
        <v>32</v>
      </c>
      <c r="I4554" t="s">
        <v>33</v>
      </c>
      <c r="J4554" t="s">
        <v>59</v>
      </c>
      <c r="K4554" t="s">
        <v>35</v>
      </c>
      <c r="L4554">
        <v>1</v>
      </c>
      <c r="M4554" s="6">
        <v>2032.95</v>
      </c>
      <c r="N4554" s="8">
        <v>0.25</v>
      </c>
      <c r="O4554" s="6">
        <v>508.24</v>
      </c>
      <c r="P4554" s="6">
        <v>1524.71</v>
      </c>
      <c r="Q4554" s="6">
        <v>1178.46</v>
      </c>
      <c r="R4554" s="6">
        <v>346.25</v>
      </c>
      <c r="S4554" s="6">
        <v>97.88</v>
      </c>
      <c r="T4554" t="s">
        <v>36</v>
      </c>
      <c r="U4554">
        <v>1</v>
      </c>
      <c r="V4554" t="s">
        <v>91</v>
      </c>
      <c r="W4554" t="s">
        <v>51</v>
      </c>
      <c r="X4554">
        <v>2024</v>
      </c>
      <c r="Y4554" t="s">
        <v>92</v>
      </c>
      <c r="Z4554" s="8">
        <v>0.2271</v>
      </c>
    </row>
    <row r="4555" spans="1:26" x14ac:dyDescent="0.3">
      <c r="A4555" t="s">
        <v>10131</v>
      </c>
      <c r="B4555" s="4">
        <v>45897</v>
      </c>
      <c r="C4555" t="s">
        <v>1166</v>
      </c>
      <c r="D4555" t="s">
        <v>10132</v>
      </c>
      <c r="E4555" t="s">
        <v>56</v>
      </c>
      <c r="F4555" t="s">
        <v>90</v>
      </c>
      <c r="G4555" t="s">
        <v>132</v>
      </c>
      <c r="H4555" t="s">
        <v>228</v>
      </c>
      <c r="I4555" t="s">
        <v>33</v>
      </c>
      <c r="J4555" t="s">
        <v>59</v>
      </c>
      <c r="K4555" t="s">
        <v>35</v>
      </c>
      <c r="L4555">
        <v>3</v>
      </c>
      <c r="M4555" s="6">
        <v>1275.02</v>
      </c>
      <c r="N4555" s="8">
        <v>0</v>
      </c>
      <c r="O4555" s="6">
        <v>0</v>
      </c>
      <c r="P4555" s="6">
        <v>3825.06</v>
      </c>
      <c r="Q4555" s="6">
        <v>2270.04</v>
      </c>
      <c r="R4555" s="6">
        <v>1555.02</v>
      </c>
      <c r="S4555" s="6">
        <v>369.6</v>
      </c>
      <c r="T4555" t="s">
        <v>36</v>
      </c>
      <c r="U4555">
        <v>8</v>
      </c>
      <c r="V4555" t="s">
        <v>118</v>
      </c>
      <c r="W4555" t="s">
        <v>62</v>
      </c>
      <c r="X4555">
        <v>2025</v>
      </c>
      <c r="Y4555" t="s">
        <v>277</v>
      </c>
      <c r="Z4555" s="8">
        <v>0.40649999999999997</v>
      </c>
    </row>
    <row r="4556" spans="1:26" x14ac:dyDescent="0.3">
      <c r="A4556" t="s">
        <v>10133</v>
      </c>
      <c r="B4556" s="4">
        <v>45953</v>
      </c>
      <c r="C4556" t="s">
        <v>724</v>
      </c>
      <c r="D4556" t="s">
        <v>10134</v>
      </c>
      <c r="E4556" t="s">
        <v>29</v>
      </c>
      <c r="F4556" t="s">
        <v>242</v>
      </c>
      <c r="G4556" t="s">
        <v>110</v>
      </c>
      <c r="H4556" t="s">
        <v>111</v>
      </c>
      <c r="I4556" t="s">
        <v>75</v>
      </c>
      <c r="J4556" t="s">
        <v>59</v>
      </c>
      <c r="K4556" t="s">
        <v>102</v>
      </c>
      <c r="L4556">
        <v>2</v>
      </c>
      <c r="M4556" s="6">
        <v>2391.4499999999998</v>
      </c>
      <c r="N4556" s="8">
        <v>0.2</v>
      </c>
      <c r="O4556" s="6">
        <v>956.58</v>
      </c>
      <c r="P4556" s="6">
        <v>3826.32</v>
      </c>
      <c r="Q4556" s="6">
        <v>2341.62</v>
      </c>
      <c r="R4556" s="6">
        <v>1484.7</v>
      </c>
      <c r="S4556" s="6">
        <v>187.49</v>
      </c>
      <c r="T4556" t="s">
        <v>36</v>
      </c>
      <c r="U4556">
        <v>10</v>
      </c>
      <c r="V4556" t="s">
        <v>146</v>
      </c>
      <c r="W4556" t="s">
        <v>85</v>
      </c>
      <c r="X4556">
        <v>2025</v>
      </c>
      <c r="Y4556" t="s">
        <v>147</v>
      </c>
      <c r="Z4556" s="8">
        <v>0.38800000000000001</v>
      </c>
    </row>
    <row r="4557" spans="1:26" x14ac:dyDescent="0.3">
      <c r="A4557" t="s">
        <v>10135</v>
      </c>
      <c r="B4557" s="4">
        <v>45580</v>
      </c>
      <c r="C4557" t="s">
        <v>2163</v>
      </c>
      <c r="D4557" t="s">
        <v>10136</v>
      </c>
      <c r="E4557" t="s">
        <v>108</v>
      </c>
      <c r="F4557" t="s">
        <v>109</v>
      </c>
      <c r="G4557" t="s">
        <v>45</v>
      </c>
      <c r="H4557" t="s">
        <v>83</v>
      </c>
      <c r="I4557" t="s">
        <v>33</v>
      </c>
      <c r="J4557" t="s">
        <v>59</v>
      </c>
      <c r="K4557" t="s">
        <v>35</v>
      </c>
      <c r="L4557">
        <v>2</v>
      </c>
      <c r="M4557" s="6">
        <v>1695.21</v>
      </c>
      <c r="N4557" s="8">
        <v>0.05</v>
      </c>
      <c r="O4557" s="6">
        <v>169.52</v>
      </c>
      <c r="P4557" s="6">
        <v>3220.9</v>
      </c>
      <c r="Q4557" s="6">
        <v>2382.1999999999998</v>
      </c>
      <c r="R4557" s="6">
        <v>838.7</v>
      </c>
      <c r="S4557" s="6">
        <v>63.78</v>
      </c>
      <c r="T4557" t="s">
        <v>36</v>
      </c>
      <c r="U4557">
        <v>10</v>
      </c>
      <c r="V4557" t="s">
        <v>146</v>
      </c>
      <c r="W4557" t="s">
        <v>85</v>
      </c>
      <c r="X4557">
        <v>2024</v>
      </c>
      <c r="Y4557" t="s">
        <v>184</v>
      </c>
      <c r="Z4557" s="8">
        <v>0.26040000000000002</v>
      </c>
    </row>
    <row r="4558" spans="1:26" x14ac:dyDescent="0.3">
      <c r="A4558" t="s">
        <v>10137</v>
      </c>
      <c r="B4558" s="4">
        <v>45705</v>
      </c>
      <c r="C4558" t="s">
        <v>1215</v>
      </c>
      <c r="D4558" t="s">
        <v>10138</v>
      </c>
      <c r="E4558" t="s">
        <v>108</v>
      </c>
      <c r="F4558" t="s">
        <v>364</v>
      </c>
      <c r="G4558" t="s">
        <v>31</v>
      </c>
      <c r="H4558" t="s">
        <v>32</v>
      </c>
      <c r="I4558" t="s">
        <v>75</v>
      </c>
      <c r="J4558" t="s">
        <v>48</v>
      </c>
      <c r="K4558" t="s">
        <v>49</v>
      </c>
      <c r="L4558">
        <v>1</v>
      </c>
      <c r="M4558" s="6">
        <v>810.59</v>
      </c>
      <c r="N4558" s="8">
        <v>0.15</v>
      </c>
      <c r="O4558" s="6">
        <v>121.59</v>
      </c>
      <c r="P4558" s="6">
        <v>689</v>
      </c>
      <c r="Q4558" s="6">
        <v>416.61</v>
      </c>
      <c r="R4558" s="6">
        <v>272.39</v>
      </c>
      <c r="S4558" s="6">
        <v>76.88</v>
      </c>
      <c r="T4558" t="s">
        <v>77</v>
      </c>
      <c r="U4558">
        <v>2</v>
      </c>
      <c r="V4558" t="s">
        <v>171</v>
      </c>
      <c r="W4558" t="s">
        <v>51</v>
      </c>
      <c r="X4558">
        <v>2025</v>
      </c>
      <c r="Y4558" t="s">
        <v>172</v>
      </c>
      <c r="Z4558" s="8">
        <v>0.39529999999999998</v>
      </c>
    </row>
    <row r="4559" spans="1:26" x14ac:dyDescent="0.3">
      <c r="A4559" t="s">
        <v>10139</v>
      </c>
      <c r="B4559" s="4">
        <v>46012</v>
      </c>
      <c r="C4559" t="s">
        <v>2674</v>
      </c>
      <c r="D4559" t="s">
        <v>10140</v>
      </c>
      <c r="E4559" t="s">
        <v>43</v>
      </c>
      <c r="F4559" t="s">
        <v>101</v>
      </c>
      <c r="G4559" t="s">
        <v>69</v>
      </c>
      <c r="H4559" t="s">
        <v>188</v>
      </c>
      <c r="I4559" t="s">
        <v>33</v>
      </c>
      <c r="J4559" t="s">
        <v>48</v>
      </c>
      <c r="K4559" t="s">
        <v>35</v>
      </c>
      <c r="L4559">
        <v>1</v>
      </c>
      <c r="M4559" s="6">
        <v>1283.8800000000001</v>
      </c>
      <c r="N4559" s="8">
        <v>0.05</v>
      </c>
      <c r="O4559" s="6">
        <v>64.19</v>
      </c>
      <c r="P4559" s="6">
        <v>1219.69</v>
      </c>
      <c r="Q4559" s="6">
        <v>849.96</v>
      </c>
      <c r="R4559" s="6">
        <v>369.73</v>
      </c>
      <c r="S4559" s="6">
        <v>420.28</v>
      </c>
      <c r="T4559" t="s">
        <v>36</v>
      </c>
      <c r="U4559">
        <v>12</v>
      </c>
      <c r="V4559" t="s">
        <v>84</v>
      </c>
      <c r="W4559" t="s">
        <v>85</v>
      </c>
      <c r="X4559">
        <v>2025</v>
      </c>
      <c r="Y4559" t="s">
        <v>86</v>
      </c>
      <c r="Z4559" s="8">
        <v>0.30309999999999998</v>
      </c>
    </row>
    <row r="4560" spans="1:26" x14ac:dyDescent="0.3">
      <c r="A4560" t="s">
        <v>10141</v>
      </c>
      <c r="B4560" s="4">
        <v>45929</v>
      </c>
      <c r="C4560" t="s">
        <v>3681</v>
      </c>
      <c r="D4560" t="s">
        <v>10142</v>
      </c>
      <c r="E4560" t="s">
        <v>108</v>
      </c>
      <c r="F4560" t="s">
        <v>109</v>
      </c>
      <c r="G4560" t="s">
        <v>110</v>
      </c>
      <c r="H4560" t="s">
        <v>111</v>
      </c>
      <c r="I4560" t="s">
        <v>47</v>
      </c>
      <c r="J4560" t="s">
        <v>48</v>
      </c>
      <c r="K4560" t="s">
        <v>35</v>
      </c>
      <c r="L4560">
        <v>1</v>
      </c>
      <c r="M4560" s="6">
        <v>1855.13</v>
      </c>
      <c r="N4560" s="8">
        <v>0.1</v>
      </c>
      <c r="O4560" s="6">
        <v>185.51</v>
      </c>
      <c r="P4560" s="6">
        <v>1669.62</v>
      </c>
      <c r="Q4560" s="6">
        <v>1235.24</v>
      </c>
      <c r="R4560" s="6">
        <v>434.38</v>
      </c>
      <c r="S4560" s="6">
        <v>200.69</v>
      </c>
      <c r="T4560" t="s">
        <v>36</v>
      </c>
      <c r="U4560">
        <v>9</v>
      </c>
      <c r="V4560" t="s">
        <v>61</v>
      </c>
      <c r="W4560" t="s">
        <v>62</v>
      </c>
      <c r="X4560">
        <v>2025</v>
      </c>
      <c r="Y4560" t="s">
        <v>97</v>
      </c>
      <c r="Z4560" s="8">
        <v>0.26019999999999999</v>
      </c>
    </row>
    <row r="4561" spans="1:26" x14ac:dyDescent="0.3">
      <c r="A4561" t="s">
        <v>10143</v>
      </c>
      <c r="B4561" s="4">
        <v>45526</v>
      </c>
      <c r="C4561" t="s">
        <v>4184</v>
      </c>
      <c r="D4561" t="s">
        <v>10144</v>
      </c>
      <c r="E4561" t="s">
        <v>29</v>
      </c>
      <c r="F4561" t="s">
        <v>123</v>
      </c>
      <c r="G4561" t="s">
        <v>132</v>
      </c>
      <c r="H4561" t="s">
        <v>154</v>
      </c>
      <c r="I4561" t="s">
        <v>33</v>
      </c>
      <c r="J4561" t="s">
        <v>34</v>
      </c>
      <c r="K4561" t="s">
        <v>49</v>
      </c>
      <c r="L4561">
        <v>1</v>
      </c>
      <c r="M4561" s="6">
        <v>9459.0499999999993</v>
      </c>
      <c r="N4561" s="8">
        <v>0.25</v>
      </c>
      <c r="O4561" s="6">
        <v>2364.7600000000002</v>
      </c>
      <c r="P4561" s="6">
        <v>7094.29</v>
      </c>
      <c r="Q4561" s="6">
        <v>4898.32</v>
      </c>
      <c r="R4561" s="6">
        <v>2195.9699999999998</v>
      </c>
      <c r="S4561" s="6">
        <v>107.12</v>
      </c>
      <c r="T4561" t="s">
        <v>36</v>
      </c>
      <c r="U4561">
        <v>8</v>
      </c>
      <c r="V4561" t="s">
        <v>118</v>
      </c>
      <c r="W4561" t="s">
        <v>62</v>
      </c>
      <c r="X4561">
        <v>2024</v>
      </c>
      <c r="Y4561" t="s">
        <v>119</v>
      </c>
      <c r="Z4561" s="8">
        <v>0.3095</v>
      </c>
    </row>
    <row r="4562" spans="1:26" x14ac:dyDescent="0.3">
      <c r="A4562" t="s">
        <v>10145</v>
      </c>
      <c r="B4562" s="4">
        <v>45707</v>
      </c>
      <c r="C4562" t="s">
        <v>169</v>
      </c>
      <c r="D4562" t="s">
        <v>10146</v>
      </c>
      <c r="E4562" t="s">
        <v>29</v>
      </c>
      <c r="F4562" t="s">
        <v>123</v>
      </c>
      <c r="G4562" t="s">
        <v>31</v>
      </c>
      <c r="H4562" t="s">
        <v>32</v>
      </c>
      <c r="I4562" t="s">
        <v>47</v>
      </c>
      <c r="J4562" t="s">
        <v>59</v>
      </c>
      <c r="K4562" t="s">
        <v>35</v>
      </c>
      <c r="L4562">
        <v>1</v>
      </c>
      <c r="M4562" s="6">
        <v>2398.2399999999998</v>
      </c>
      <c r="N4562" s="8">
        <v>0.15</v>
      </c>
      <c r="O4562" s="6">
        <v>359.74</v>
      </c>
      <c r="P4562" s="6">
        <v>2038.5</v>
      </c>
      <c r="Q4562" s="6">
        <v>1601.15</v>
      </c>
      <c r="R4562" s="6">
        <v>437.35</v>
      </c>
      <c r="S4562" s="6">
        <v>75.41</v>
      </c>
      <c r="T4562" t="s">
        <v>36</v>
      </c>
      <c r="U4562">
        <v>2</v>
      </c>
      <c r="V4562" t="s">
        <v>171</v>
      </c>
      <c r="W4562" t="s">
        <v>51</v>
      </c>
      <c r="X4562">
        <v>2025</v>
      </c>
      <c r="Y4562" t="s">
        <v>172</v>
      </c>
      <c r="Z4562" s="8">
        <v>0.2145</v>
      </c>
    </row>
    <row r="4563" spans="1:26" x14ac:dyDescent="0.3">
      <c r="A4563" t="s">
        <v>10147</v>
      </c>
      <c r="B4563" s="4">
        <v>45790</v>
      </c>
      <c r="C4563" t="s">
        <v>5056</v>
      </c>
      <c r="D4563" t="s">
        <v>10148</v>
      </c>
      <c r="E4563" t="s">
        <v>29</v>
      </c>
      <c r="F4563" t="s">
        <v>242</v>
      </c>
      <c r="G4563" t="s">
        <v>132</v>
      </c>
      <c r="H4563" t="s">
        <v>154</v>
      </c>
      <c r="I4563" t="s">
        <v>75</v>
      </c>
      <c r="J4563" t="s">
        <v>59</v>
      </c>
      <c r="K4563" t="s">
        <v>35</v>
      </c>
      <c r="L4563">
        <v>1</v>
      </c>
      <c r="M4563" s="6">
        <v>1835.52</v>
      </c>
      <c r="N4563" s="8">
        <v>0.15</v>
      </c>
      <c r="O4563" s="6">
        <v>275.33</v>
      </c>
      <c r="P4563" s="6">
        <v>1560.19</v>
      </c>
      <c r="Q4563" s="6">
        <v>1161.02</v>
      </c>
      <c r="R4563" s="6">
        <v>399.17</v>
      </c>
      <c r="S4563" s="6">
        <v>224.59</v>
      </c>
      <c r="T4563" t="s">
        <v>36</v>
      </c>
      <c r="U4563">
        <v>5</v>
      </c>
      <c r="V4563" t="s">
        <v>103</v>
      </c>
      <c r="W4563" t="s">
        <v>38</v>
      </c>
      <c r="X4563">
        <v>2025</v>
      </c>
      <c r="Y4563" t="s">
        <v>167</v>
      </c>
      <c r="Z4563" s="8">
        <v>0.25580000000000003</v>
      </c>
    </row>
    <row r="4564" spans="1:26" x14ac:dyDescent="0.3">
      <c r="A4564" t="s">
        <v>10149</v>
      </c>
      <c r="B4564" s="4">
        <v>45925</v>
      </c>
      <c r="C4564" t="s">
        <v>2766</v>
      </c>
      <c r="D4564" t="s">
        <v>10150</v>
      </c>
      <c r="E4564" t="s">
        <v>67</v>
      </c>
      <c r="F4564" t="s">
        <v>82</v>
      </c>
      <c r="G4564" t="s">
        <v>132</v>
      </c>
      <c r="H4564" t="s">
        <v>252</v>
      </c>
      <c r="I4564" t="s">
        <v>47</v>
      </c>
      <c r="J4564" t="s">
        <v>48</v>
      </c>
      <c r="K4564" t="s">
        <v>49</v>
      </c>
      <c r="L4564">
        <v>1</v>
      </c>
      <c r="M4564" s="6">
        <v>2245.2399999999998</v>
      </c>
      <c r="N4564" s="8">
        <v>0.15</v>
      </c>
      <c r="O4564" s="6">
        <v>336.79</v>
      </c>
      <c r="P4564" s="6">
        <v>1908.45</v>
      </c>
      <c r="Q4564" s="6">
        <v>1524.97</v>
      </c>
      <c r="R4564" s="6">
        <v>383.48</v>
      </c>
      <c r="S4564" s="6">
        <v>61.32</v>
      </c>
      <c r="T4564" t="s">
        <v>36</v>
      </c>
      <c r="U4564">
        <v>9</v>
      </c>
      <c r="V4564" t="s">
        <v>61</v>
      </c>
      <c r="W4564" t="s">
        <v>62</v>
      </c>
      <c r="X4564">
        <v>2025</v>
      </c>
      <c r="Y4564" t="s">
        <v>97</v>
      </c>
      <c r="Z4564" s="8">
        <v>0.2009</v>
      </c>
    </row>
    <row r="4565" spans="1:26" x14ac:dyDescent="0.3">
      <c r="A4565" t="s">
        <v>10151</v>
      </c>
      <c r="B4565" s="4">
        <v>45941</v>
      </c>
      <c r="C4565" t="s">
        <v>320</v>
      </c>
      <c r="D4565" t="s">
        <v>10152</v>
      </c>
      <c r="E4565" t="s">
        <v>43</v>
      </c>
      <c r="F4565" t="s">
        <v>44</v>
      </c>
      <c r="G4565" t="s">
        <v>132</v>
      </c>
      <c r="H4565" t="s">
        <v>133</v>
      </c>
      <c r="I4565" t="s">
        <v>33</v>
      </c>
      <c r="J4565" t="s">
        <v>34</v>
      </c>
      <c r="K4565" t="s">
        <v>35</v>
      </c>
      <c r="L4565">
        <v>1</v>
      </c>
      <c r="M4565" s="6">
        <v>2014.92</v>
      </c>
      <c r="N4565" s="8">
        <v>0.1</v>
      </c>
      <c r="O4565" s="6">
        <v>201.49</v>
      </c>
      <c r="P4565" s="6">
        <v>1813.43</v>
      </c>
      <c r="Q4565" s="6">
        <v>1424.5</v>
      </c>
      <c r="R4565" s="6">
        <v>388.93</v>
      </c>
      <c r="S4565" s="6">
        <v>359.44</v>
      </c>
      <c r="T4565" t="s">
        <v>117</v>
      </c>
      <c r="U4565">
        <v>10</v>
      </c>
      <c r="V4565" t="s">
        <v>146</v>
      </c>
      <c r="W4565" t="s">
        <v>85</v>
      </c>
      <c r="X4565">
        <v>2025</v>
      </c>
      <c r="Y4565" t="s">
        <v>147</v>
      </c>
      <c r="Z4565" s="8">
        <v>0.2145</v>
      </c>
    </row>
    <row r="4566" spans="1:26" x14ac:dyDescent="0.3">
      <c r="A4566" t="s">
        <v>10153</v>
      </c>
      <c r="B4566" s="4">
        <v>45406</v>
      </c>
      <c r="C4566" t="s">
        <v>1268</v>
      </c>
      <c r="D4566" t="s">
        <v>10154</v>
      </c>
      <c r="E4566" t="s">
        <v>108</v>
      </c>
      <c r="F4566" t="s">
        <v>364</v>
      </c>
      <c r="G4566" t="s">
        <v>31</v>
      </c>
      <c r="H4566" t="s">
        <v>195</v>
      </c>
      <c r="I4566" t="s">
        <v>33</v>
      </c>
      <c r="J4566" t="s">
        <v>48</v>
      </c>
      <c r="K4566" t="s">
        <v>102</v>
      </c>
      <c r="L4566">
        <v>1</v>
      </c>
      <c r="M4566" s="6">
        <v>1118.6400000000001</v>
      </c>
      <c r="N4566" s="8">
        <v>0.05</v>
      </c>
      <c r="O4566" s="6">
        <v>55.93</v>
      </c>
      <c r="P4566" s="6">
        <v>1062.71</v>
      </c>
      <c r="Q4566" s="6">
        <v>720.92</v>
      </c>
      <c r="R4566" s="6">
        <v>341.79</v>
      </c>
      <c r="S4566" s="6">
        <v>334.88</v>
      </c>
      <c r="T4566" t="s">
        <v>36</v>
      </c>
      <c r="U4566">
        <v>4</v>
      </c>
      <c r="V4566" t="s">
        <v>37</v>
      </c>
      <c r="W4566" t="s">
        <v>38</v>
      </c>
      <c r="X4566">
        <v>2024</v>
      </c>
      <c r="Y4566" t="s">
        <v>39</v>
      </c>
      <c r="Z4566" s="8">
        <v>0.3216</v>
      </c>
    </row>
    <row r="4567" spans="1:26" x14ac:dyDescent="0.3">
      <c r="A4567" t="s">
        <v>10155</v>
      </c>
      <c r="B4567" s="4">
        <v>45965</v>
      </c>
      <c r="C4567" t="s">
        <v>1539</v>
      </c>
      <c r="D4567" t="s">
        <v>10156</v>
      </c>
      <c r="E4567" t="s">
        <v>29</v>
      </c>
      <c r="F4567" t="s">
        <v>123</v>
      </c>
      <c r="G4567" t="s">
        <v>45</v>
      </c>
      <c r="H4567" t="s">
        <v>46</v>
      </c>
      <c r="I4567" t="s">
        <v>33</v>
      </c>
      <c r="J4567" t="s">
        <v>34</v>
      </c>
      <c r="K4567" t="s">
        <v>49</v>
      </c>
      <c r="L4567">
        <v>2</v>
      </c>
      <c r="M4567" s="6">
        <v>1597.05</v>
      </c>
      <c r="N4567" s="8">
        <v>0.1</v>
      </c>
      <c r="O4567" s="6">
        <v>319.41000000000003</v>
      </c>
      <c r="P4567" s="6">
        <v>2874.69</v>
      </c>
      <c r="Q4567" s="6">
        <v>1847.02</v>
      </c>
      <c r="R4567" s="6">
        <v>1027.67</v>
      </c>
      <c r="S4567" s="6">
        <v>114.91</v>
      </c>
      <c r="T4567" t="s">
        <v>117</v>
      </c>
      <c r="U4567">
        <v>11</v>
      </c>
      <c r="V4567" t="s">
        <v>124</v>
      </c>
      <c r="W4567" t="s">
        <v>85</v>
      </c>
      <c r="X4567">
        <v>2025</v>
      </c>
      <c r="Y4567" t="s">
        <v>221</v>
      </c>
      <c r="Z4567" s="8">
        <v>0.35749999999999998</v>
      </c>
    </row>
    <row r="4568" spans="1:26" x14ac:dyDescent="0.3">
      <c r="A4568" t="s">
        <v>10157</v>
      </c>
      <c r="B4568" s="4">
        <v>46004</v>
      </c>
      <c r="C4568" t="s">
        <v>177</v>
      </c>
      <c r="D4568" t="s">
        <v>10158</v>
      </c>
      <c r="E4568" t="s">
        <v>43</v>
      </c>
      <c r="F4568" t="s">
        <v>256</v>
      </c>
      <c r="G4568" t="s">
        <v>132</v>
      </c>
      <c r="H4568" t="s">
        <v>154</v>
      </c>
      <c r="I4568" t="s">
        <v>33</v>
      </c>
      <c r="J4568" t="s">
        <v>48</v>
      </c>
      <c r="K4568" t="s">
        <v>60</v>
      </c>
      <c r="L4568">
        <v>1</v>
      </c>
      <c r="M4568" s="6">
        <v>2842.52</v>
      </c>
      <c r="N4568" s="8">
        <v>0.1</v>
      </c>
      <c r="O4568" s="6">
        <v>284.25</v>
      </c>
      <c r="P4568" s="6">
        <v>2558.27</v>
      </c>
      <c r="Q4568" s="6">
        <v>1822.73</v>
      </c>
      <c r="R4568" s="6">
        <v>735.54</v>
      </c>
      <c r="S4568" s="6">
        <v>288.77</v>
      </c>
      <c r="T4568" t="s">
        <v>117</v>
      </c>
      <c r="U4568">
        <v>12</v>
      </c>
      <c r="V4568" t="s">
        <v>84</v>
      </c>
      <c r="W4568" t="s">
        <v>85</v>
      </c>
      <c r="X4568">
        <v>2025</v>
      </c>
      <c r="Y4568" t="s">
        <v>86</v>
      </c>
      <c r="Z4568" s="8">
        <v>0.28749999999999998</v>
      </c>
    </row>
    <row r="4569" spans="1:26" x14ac:dyDescent="0.3">
      <c r="A4569" t="s">
        <v>10159</v>
      </c>
      <c r="B4569" s="4">
        <v>45525</v>
      </c>
      <c r="C4569" t="s">
        <v>2393</v>
      </c>
      <c r="D4569" t="s">
        <v>10160</v>
      </c>
      <c r="E4569" t="s">
        <v>29</v>
      </c>
      <c r="F4569" t="s">
        <v>123</v>
      </c>
      <c r="G4569" t="s">
        <v>45</v>
      </c>
      <c r="H4569" t="s">
        <v>46</v>
      </c>
      <c r="I4569" t="s">
        <v>75</v>
      </c>
      <c r="J4569" t="s">
        <v>34</v>
      </c>
      <c r="K4569" t="s">
        <v>49</v>
      </c>
      <c r="L4569">
        <v>1</v>
      </c>
      <c r="M4569" s="6">
        <v>1344.96</v>
      </c>
      <c r="N4569" s="8">
        <v>0</v>
      </c>
      <c r="O4569" s="6">
        <v>0</v>
      </c>
      <c r="P4569" s="6">
        <v>1344.96</v>
      </c>
      <c r="Q4569" s="6">
        <v>1027.31</v>
      </c>
      <c r="R4569" s="6">
        <v>317.64999999999998</v>
      </c>
      <c r="S4569" s="6">
        <v>110.07</v>
      </c>
      <c r="T4569" t="s">
        <v>77</v>
      </c>
      <c r="U4569">
        <v>8</v>
      </c>
      <c r="V4569" t="s">
        <v>118</v>
      </c>
      <c r="W4569" t="s">
        <v>62</v>
      </c>
      <c r="X4569">
        <v>2024</v>
      </c>
      <c r="Y4569" t="s">
        <v>119</v>
      </c>
      <c r="Z4569" s="8">
        <v>0.23619999999999999</v>
      </c>
    </row>
    <row r="4570" spans="1:26" x14ac:dyDescent="0.3">
      <c r="A4570" t="s">
        <v>10161</v>
      </c>
      <c r="B4570" s="4">
        <v>45831</v>
      </c>
      <c r="C4570" t="s">
        <v>1622</v>
      </c>
      <c r="D4570" t="s">
        <v>10162</v>
      </c>
      <c r="E4570" t="s">
        <v>67</v>
      </c>
      <c r="F4570" t="s">
        <v>334</v>
      </c>
      <c r="G4570" t="s">
        <v>132</v>
      </c>
      <c r="H4570" t="s">
        <v>252</v>
      </c>
      <c r="I4570" t="s">
        <v>47</v>
      </c>
      <c r="J4570" t="s">
        <v>48</v>
      </c>
      <c r="K4570" t="s">
        <v>60</v>
      </c>
      <c r="L4570">
        <v>3</v>
      </c>
      <c r="M4570" s="6">
        <v>4495.59</v>
      </c>
      <c r="N4570" s="8">
        <v>0.1</v>
      </c>
      <c r="O4570" s="6">
        <v>1348.68</v>
      </c>
      <c r="P4570" s="6">
        <v>12138.09</v>
      </c>
      <c r="Q4570" s="6">
        <v>7902.84</v>
      </c>
      <c r="R4570" s="6">
        <v>4235.25</v>
      </c>
      <c r="S4570" s="6">
        <v>261.52</v>
      </c>
      <c r="T4570" t="s">
        <v>117</v>
      </c>
      <c r="U4570">
        <v>6</v>
      </c>
      <c r="V4570" t="s">
        <v>189</v>
      </c>
      <c r="W4570" t="s">
        <v>38</v>
      </c>
      <c r="X4570">
        <v>2025</v>
      </c>
      <c r="Y4570" t="s">
        <v>424</v>
      </c>
      <c r="Z4570" s="8">
        <v>0.34889999999999999</v>
      </c>
    </row>
    <row r="4571" spans="1:26" x14ac:dyDescent="0.3">
      <c r="A4571" t="s">
        <v>10163</v>
      </c>
      <c r="B4571" s="4">
        <v>45302</v>
      </c>
      <c r="C4571" t="s">
        <v>4184</v>
      </c>
      <c r="D4571" t="s">
        <v>10164</v>
      </c>
      <c r="E4571" t="s">
        <v>108</v>
      </c>
      <c r="F4571" t="s">
        <v>364</v>
      </c>
      <c r="G4571" t="s">
        <v>45</v>
      </c>
      <c r="H4571" t="s">
        <v>46</v>
      </c>
      <c r="I4571" t="s">
        <v>75</v>
      </c>
      <c r="J4571" t="s">
        <v>34</v>
      </c>
      <c r="K4571" t="s">
        <v>102</v>
      </c>
      <c r="L4571">
        <v>1</v>
      </c>
      <c r="M4571" s="6">
        <v>1150.3699999999999</v>
      </c>
      <c r="N4571" s="8">
        <v>0.05</v>
      </c>
      <c r="O4571" s="6">
        <v>57.52</v>
      </c>
      <c r="P4571" s="6">
        <v>1092.8499999999999</v>
      </c>
      <c r="Q4571" s="6">
        <v>890.96</v>
      </c>
      <c r="R4571" s="6">
        <v>201.89</v>
      </c>
      <c r="S4571" s="6">
        <v>429.61</v>
      </c>
      <c r="T4571" t="s">
        <v>36</v>
      </c>
      <c r="U4571">
        <v>1</v>
      </c>
      <c r="V4571" t="s">
        <v>91</v>
      </c>
      <c r="W4571" t="s">
        <v>51</v>
      </c>
      <c r="X4571">
        <v>2024</v>
      </c>
      <c r="Y4571" t="s">
        <v>92</v>
      </c>
      <c r="Z4571" s="8">
        <v>0.1847</v>
      </c>
    </row>
    <row r="4572" spans="1:26" x14ac:dyDescent="0.3">
      <c r="A4572" t="s">
        <v>10165</v>
      </c>
      <c r="B4572" s="4">
        <v>45497</v>
      </c>
      <c r="C4572" t="s">
        <v>1571</v>
      </c>
      <c r="D4572" t="s">
        <v>10166</v>
      </c>
      <c r="E4572" t="s">
        <v>56</v>
      </c>
      <c r="F4572" t="s">
        <v>57</v>
      </c>
      <c r="G4572" t="s">
        <v>110</v>
      </c>
      <c r="H4572" t="s">
        <v>281</v>
      </c>
      <c r="I4572" t="s">
        <v>33</v>
      </c>
      <c r="J4572" t="s">
        <v>34</v>
      </c>
      <c r="K4572" t="s">
        <v>60</v>
      </c>
      <c r="L4572">
        <v>1</v>
      </c>
      <c r="M4572" s="6">
        <v>1965.69</v>
      </c>
      <c r="N4572" s="8">
        <v>0.15</v>
      </c>
      <c r="O4572" s="6">
        <v>294.85000000000002</v>
      </c>
      <c r="P4572" s="6">
        <v>1670.84</v>
      </c>
      <c r="Q4572" s="6">
        <v>1020.05</v>
      </c>
      <c r="R4572" s="6">
        <v>650.79</v>
      </c>
      <c r="S4572" s="6">
        <v>244.11</v>
      </c>
      <c r="T4572" t="s">
        <v>36</v>
      </c>
      <c r="U4572">
        <v>7</v>
      </c>
      <c r="V4572" t="s">
        <v>179</v>
      </c>
      <c r="W4572" t="s">
        <v>62</v>
      </c>
      <c r="X4572">
        <v>2024</v>
      </c>
      <c r="Y4572" t="s">
        <v>180</v>
      </c>
      <c r="Z4572" s="8">
        <v>0.38950000000000001</v>
      </c>
    </row>
    <row r="4573" spans="1:26" x14ac:dyDescent="0.3">
      <c r="A4573" t="s">
        <v>10167</v>
      </c>
      <c r="B4573" s="4">
        <v>45970</v>
      </c>
      <c r="C4573" t="s">
        <v>250</v>
      </c>
      <c r="D4573" t="s">
        <v>10168</v>
      </c>
      <c r="E4573" t="s">
        <v>29</v>
      </c>
      <c r="F4573" t="s">
        <v>141</v>
      </c>
      <c r="G4573" t="s">
        <v>31</v>
      </c>
      <c r="H4573" t="s">
        <v>96</v>
      </c>
      <c r="I4573" t="s">
        <v>33</v>
      </c>
      <c r="J4573" t="s">
        <v>48</v>
      </c>
      <c r="K4573" t="s">
        <v>102</v>
      </c>
      <c r="L4573">
        <v>2</v>
      </c>
      <c r="M4573" s="6">
        <v>1175.18</v>
      </c>
      <c r="N4573" s="8">
        <v>0.3</v>
      </c>
      <c r="O4573" s="6">
        <v>705.11</v>
      </c>
      <c r="P4573" s="6">
        <v>1645.25</v>
      </c>
      <c r="Q4573" s="6">
        <v>1181.99</v>
      </c>
      <c r="R4573" s="6">
        <v>463.26</v>
      </c>
      <c r="S4573" s="6">
        <v>354.26</v>
      </c>
      <c r="T4573" t="s">
        <v>36</v>
      </c>
      <c r="U4573">
        <v>11</v>
      </c>
      <c r="V4573" t="s">
        <v>124</v>
      </c>
      <c r="W4573" t="s">
        <v>85</v>
      </c>
      <c r="X4573">
        <v>2025</v>
      </c>
      <c r="Y4573" t="s">
        <v>221</v>
      </c>
      <c r="Z4573" s="8">
        <v>0.28160000000000002</v>
      </c>
    </row>
    <row r="4574" spans="1:26" x14ac:dyDescent="0.3">
      <c r="A4574" t="s">
        <v>10169</v>
      </c>
      <c r="B4574" s="4">
        <v>45538</v>
      </c>
      <c r="C4574" t="s">
        <v>359</v>
      </c>
      <c r="D4574" t="s">
        <v>10170</v>
      </c>
      <c r="E4574" t="s">
        <v>67</v>
      </c>
      <c r="F4574" t="s">
        <v>158</v>
      </c>
      <c r="G4574" t="s">
        <v>31</v>
      </c>
      <c r="H4574" t="s">
        <v>58</v>
      </c>
      <c r="I4574" t="s">
        <v>75</v>
      </c>
      <c r="J4574" t="s">
        <v>59</v>
      </c>
      <c r="K4574" t="s">
        <v>49</v>
      </c>
      <c r="L4574">
        <v>2</v>
      </c>
      <c r="M4574" s="6">
        <v>1826.56</v>
      </c>
      <c r="N4574" s="8">
        <v>0.2</v>
      </c>
      <c r="O4574" s="6">
        <v>730.62</v>
      </c>
      <c r="P4574" s="6">
        <v>2922.5</v>
      </c>
      <c r="Q4574" s="6">
        <v>1842.49</v>
      </c>
      <c r="R4574" s="6">
        <v>1080.01</v>
      </c>
      <c r="S4574" s="6">
        <v>396.87</v>
      </c>
      <c r="T4574" t="s">
        <v>36</v>
      </c>
      <c r="U4574">
        <v>9</v>
      </c>
      <c r="V4574" t="s">
        <v>61</v>
      </c>
      <c r="W4574" t="s">
        <v>62</v>
      </c>
      <c r="X4574">
        <v>2024</v>
      </c>
      <c r="Y4574" t="s">
        <v>63</v>
      </c>
      <c r="Z4574" s="8">
        <v>0.36959999999999998</v>
      </c>
    </row>
    <row r="4575" spans="1:26" x14ac:dyDescent="0.3">
      <c r="A4575" t="s">
        <v>10171</v>
      </c>
      <c r="B4575" s="4">
        <v>45850</v>
      </c>
      <c r="C4575" t="s">
        <v>1863</v>
      </c>
      <c r="D4575" t="s">
        <v>10172</v>
      </c>
      <c r="E4575" t="s">
        <v>56</v>
      </c>
      <c r="F4575" t="s">
        <v>238</v>
      </c>
      <c r="G4575" t="s">
        <v>45</v>
      </c>
      <c r="H4575" t="s">
        <v>32</v>
      </c>
      <c r="I4575" t="s">
        <v>75</v>
      </c>
      <c r="J4575" t="s">
        <v>34</v>
      </c>
      <c r="K4575" t="s">
        <v>35</v>
      </c>
      <c r="L4575">
        <v>4</v>
      </c>
      <c r="M4575" s="6">
        <v>2068.5100000000002</v>
      </c>
      <c r="N4575" s="8">
        <v>0.05</v>
      </c>
      <c r="O4575" s="6">
        <v>413.7</v>
      </c>
      <c r="P4575" s="6">
        <v>7860.34</v>
      </c>
      <c r="Q4575" s="6">
        <v>5405.68</v>
      </c>
      <c r="R4575" s="6">
        <v>2454.66</v>
      </c>
      <c r="S4575" s="6">
        <v>168.65</v>
      </c>
      <c r="T4575" t="s">
        <v>117</v>
      </c>
      <c r="U4575">
        <v>7</v>
      </c>
      <c r="V4575" t="s">
        <v>179</v>
      </c>
      <c r="W4575" t="s">
        <v>62</v>
      </c>
      <c r="X4575">
        <v>2025</v>
      </c>
      <c r="Y4575" t="s">
        <v>208</v>
      </c>
      <c r="Z4575" s="8">
        <v>0.31230000000000002</v>
      </c>
    </row>
    <row r="4576" spans="1:26" x14ac:dyDescent="0.3">
      <c r="A4576" t="s">
        <v>10173</v>
      </c>
      <c r="B4576" s="4">
        <v>45418</v>
      </c>
      <c r="C4576" t="s">
        <v>261</v>
      </c>
      <c r="D4576" t="s">
        <v>10174</v>
      </c>
      <c r="E4576" t="s">
        <v>67</v>
      </c>
      <c r="F4576" t="s">
        <v>158</v>
      </c>
      <c r="G4576" t="s">
        <v>132</v>
      </c>
      <c r="H4576" t="s">
        <v>252</v>
      </c>
      <c r="I4576" t="s">
        <v>33</v>
      </c>
      <c r="J4576" t="s">
        <v>48</v>
      </c>
      <c r="K4576" t="s">
        <v>35</v>
      </c>
      <c r="L4576">
        <v>1</v>
      </c>
      <c r="M4576" s="6">
        <v>2478.81</v>
      </c>
      <c r="N4576" s="8">
        <v>0.1</v>
      </c>
      <c r="O4576" s="6">
        <v>247.88</v>
      </c>
      <c r="P4576" s="6">
        <v>2230.9299999999998</v>
      </c>
      <c r="Q4576" s="6">
        <v>1663.15</v>
      </c>
      <c r="R4576" s="6">
        <v>567.78</v>
      </c>
      <c r="S4576" s="6">
        <v>67.39</v>
      </c>
      <c r="T4576" t="s">
        <v>36</v>
      </c>
      <c r="U4576">
        <v>5</v>
      </c>
      <c r="V4576" t="s">
        <v>103</v>
      </c>
      <c r="W4576" t="s">
        <v>38</v>
      </c>
      <c r="X4576">
        <v>2024</v>
      </c>
      <c r="Y4576" t="s">
        <v>104</v>
      </c>
      <c r="Z4576" s="8">
        <v>0.2545</v>
      </c>
    </row>
    <row r="4577" spans="1:26" x14ac:dyDescent="0.3">
      <c r="A4577" t="s">
        <v>10175</v>
      </c>
      <c r="B4577" s="4">
        <v>45438</v>
      </c>
      <c r="C4577" t="s">
        <v>99</v>
      </c>
      <c r="D4577" t="s">
        <v>10176</v>
      </c>
      <c r="E4577" t="s">
        <v>108</v>
      </c>
      <c r="F4577" t="s">
        <v>109</v>
      </c>
      <c r="G4577" t="s">
        <v>31</v>
      </c>
      <c r="H4577" t="s">
        <v>96</v>
      </c>
      <c r="I4577" t="s">
        <v>116</v>
      </c>
      <c r="J4577" t="s">
        <v>59</v>
      </c>
      <c r="K4577" t="s">
        <v>35</v>
      </c>
      <c r="L4577">
        <v>1</v>
      </c>
      <c r="M4577" s="6">
        <v>925.87</v>
      </c>
      <c r="N4577" s="8">
        <v>0.1</v>
      </c>
      <c r="O4577" s="6">
        <v>92.59</v>
      </c>
      <c r="P4577" s="6">
        <v>833.28</v>
      </c>
      <c r="Q4577" s="6">
        <v>563.80999999999995</v>
      </c>
      <c r="R4577" s="6">
        <v>269.47000000000003</v>
      </c>
      <c r="S4577" s="6">
        <v>59.84</v>
      </c>
      <c r="T4577" t="s">
        <v>117</v>
      </c>
      <c r="U4577">
        <v>5</v>
      </c>
      <c r="V4577" t="s">
        <v>103</v>
      </c>
      <c r="W4577" t="s">
        <v>38</v>
      </c>
      <c r="X4577">
        <v>2024</v>
      </c>
      <c r="Y4577" t="s">
        <v>104</v>
      </c>
      <c r="Z4577" s="8">
        <v>0.32340000000000002</v>
      </c>
    </row>
    <row r="4578" spans="1:26" x14ac:dyDescent="0.3">
      <c r="A4578" t="s">
        <v>10177</v>
      </c>
      <c r="B4578" s="4">
        <v>45409</v>
      </c>
      <c r="C4578" t="s">
        <v>1009</v>
      </c>
      <c r="D4578" t="s">
        <v>10178</v>
      </c>
      <c r="E4578" t="s">
        <v>43</v>
      </c>
      <c r="F4578" t="s">
        <v>273</v>
      </c>
      <c r="G4578" t="s">
        <v>132</v>
      </c>
      <c r="H4578" t="s">
        <v>228</v>
      </c>
      <c r="I4578" t="s">
        <v>75</v>
      </c>
      <c r="J4578" t="s">
        <v>34</v>
      </c>
      <c r="K4578" t="s">
        <v>102</v>
      </c>
      <c r="L4578">
        <v>3</v>
      </c>
      <c r="M4578" s="6">
        <v>875.3</v>
      </c>
      <c r="N4578" s="8">
        <v>0.15</v>
      </c>
      <c r="O4578" s="6">
        <v>393.88</v>
      </c>
      <c r="P4578" s="6">
        <v>2232.02</v>
      </c>
      <c r="Q4578" s="6">
        <v>1806.49</v>
      </c>
      <c r="R4578" s="6">
        <v>425.53</v>
      </c>
      <c r="S4578" s="6">
        <v>230</v>
      </c>
      <c r="T4578" t="s">
        <v>36</v>
      </c>
      <c r="U4578">
        <v>4</v>
      </c>
      <c r="V4578" t="s">
        <v>37</v>
      </c>
      <c r="W4578" t="s">
        <v>38</v>
      </c>
      <c r="X4578">
        <v>2024</v>
      </c>
      <c r="Y4578" t="s">
        <v>39</v>
      </c>
      <c r="Z4578" s="8">
        <v>0.19059999999999999</v>
      </c>
    </row>
    <row r="4579" spans="1:26" x14ac:dyDescent="0.3">
      <c r="A4579" t="s">
        <v>10179</v>
      </c>
      <c r="B4579" s="4">
        <v>45673</v>
      </c>
      <c r="C4579" t="s">
        <v>878</v>
      </c>
      <c r="D4579" t="s">
        <v>10180</v>
      </c>
      <c r="E4579" t="s">
        <v>43</v>
      </c>
      <c r="F4579" t="s">
        <v>101</v>
      </c>
      <c r="G4579" t="s">
        <v>132</v>
      </c>
      <c r="H4579" t="s">
        <v>154</v>
      </c>
      <c r="I4579" t="s">
        <v>75</v>
      </c>
      <c r="J4579" t="s">
        <v>48</v>
      </c>
      <c r="K4579" t="s">
        <v>60</v>
      </c>
      <c r="L4579">
        <v>1</v>
      </c>
      <c r="M4579" s="6">
        <v>1270.3900000000001</v>
      </c>
      <c r="N4579" s="8">
        <v>0</v>
      </c>
      <c r="O4579" s="6">
        <v>0</v>
      </c>
      <c r="P4579" s="6">
        <v>1270.3900000000001</v>
      </c>
      <c r="Q4579" s="6">
        <v>876.94</v>
      </c>
      <c r="R4579" s="6">
        <v>393.45</v>
      </c>
      <c r="S4579" s="6">
        <v>79.930000000000007</v>
      </c>
      <c r="T4579" t="s">
        <v>117</v>
      </c>
      <c r="U4579">
        <v>1</v>
      </c>
      <c r="V4579" t="s">
        <v>91</v>
      </c>
      <c r="W4579" t="s">
        <v>51</v>
      </c>
      <c r="X4579">
        <v>2025</v>
      </c>
      <c r="Y4579" t="s">
        <v>137</v>
      </c>
      <c r="Z4579" s="8">
        <v>0.30969999999999998</v>
      </c>
    </row>
    <row r="4580" spans="1:26" x14ac:dyDescent="0.3">
      <c r="A4580" t="s">
        <v>10181</v>
      </c>
      <c r="B4580" s="4">
        <v>45703</v>
      </c>
      <c r="C4580" t="s">
        <v>2722</v>
      </c>
      <c r="D4580" t="s">
        <v>10182</v>
      </c>
      <c r="E4580" t="s">
        <v>56</v>
      </c>
      <c r="F4580" t="s">
        <v>57</v>
      </c>
      <c r="G4580" t="s">
        <v>69</v>
      </c>
      <c r="H4580" t="s">
        <v>291</v>
      </c>
      <c r="I4580" t="s">
        <v>33</v>
      </c>
      <c r="J4580" t="s">
        <v>48</v>
      </c>
      <c r="K4580" t="s">
        <v>35</v>
      </c>
      <c r="L4580">
        <v>1</v>
      </c>
      <c r="M4580" s="6">
        <v>1081.78</v>
      </c>
      <c r="N4580" s="8">
        <v>0.15</v>
      </c>
      <c r="O4580" s="6">
        <v>162.27000000000001</v>
      </c>
      <c r="P4580" s="6">
        <v>919.51</v>
      </c>
      <c r="Q4580" s="6">
        <v>567.67999999999995</v>
      </c>
      <c r="R4580" s="6">
        <v>351.83</v>
      </c>
      <c r="S4580" s="6">
        <v>155.33000000000001</v>
      </c>
      <c r="T4580" t="s">
        <v>36</v>
      </c>
      <c r="U4580">
        <v>2</v>
      </c>
      <c r="V4580" t="s">
        <v>171</v>
      </c>
      <c r="W4580" t="s">
        <v>51</v>
      </c>
      <c r="X4580">
        <v>2025</v>
      </c>
      <c r="Y4580" t="s">
        <v>172</v>
      </c>
      <c r="Z4580" s="8">
        <v>0.3826</v>
      </c>
    </row>
    <row r="4581" spans="1:26" x14ac:dyDescent="0.3">
      <c r="A4581" t="s">
        <v>10183</v>
      </c>
      <c r="B4581" s="4">
        <v>45955</v>
      </c>
      <c r="C4581" t="s">
        <v>4064</v>
      </c>
      <c r="D4581" t="s">
        <v>10184</v>
      </c>
      <c r="E4581" t="s">
        <v>108</v>
      </c>
      <c r="F4581" t="s">
        <v>194</v>
      </c>
      <c r="G4581" t="s">
        <v>69</v>
      </c>
      <c r="H4581" t="s">
        <v>70</v>
      </c>
      <c r="I4581" t="s">
        <v>75</v>
      </c>
      <c r="J4581" t="s">
        <v>48</v>
      </c>
      <c r="K4581" t="s">
        <v>76</v>
      </c>
      <c r="L4581">
        <v>1</v>
      </c>
      <c r="M4581" s="6">
        <v>567.11</v>
      </c>
      <c r="N4581" s="8">
        <v>0.15</v>
      </c>
      <c r="O4581" s="6">
        <v>85.07</v>
      </c>
      <c r="P4581" s="6">
        <v>482.04</v>
      </c>
      <c r="Q4581" s="6">
        <v>302.89</v>
      </c>
      <c r="R4581" s="6">
        <v>179.15</v>
      </c>
      <c r="S4581" s="6">
        <v>181.85</v>
      </c>
      <c r="T4581" t="s">
        <v>77</v>
      </c>
      <c r="U4581">
        <v>10</v>
      </c>
      <c r="V4581" t="s">
        <v>146</v>
      </c>
      <c r="W4581" t="s">
        <v>85</v>
      </c>
      <c r="X4581">
        <v>2025</v>
      </c>
      <c r="Y4581" t="s">
        <v>147</v>
      </c>
      <c r="Z4581" s="8">
        <v>0.37159999999999999</v>
      </c>
    </row>
    <row r="4582" spans="1:26" x14ac:dyDescent="0.3">
      <c r="A4582" t="s">
        <v>10185</v>
      </c>
      <c r="B4582" s="4">
        <v>45875</v>
      </c>
      <c r="C4582" t="s">
        <v>408</v>
      </c>
      <c r="D4582" t="s">
        <v>10186</v>
      </c>
      <c r="E4582" t="s">
        <v>29</v>
      </c>
      <c r="F4582" t="s">
        <v>242</v>
      </c>
      <c r="G4582" t="s">
        <v>69</v>
      </c>
      <c r="H4582" t="s">
        <v>70</v>
      </c>
      <c r="I4582" t="s">
        <v>47</v>
      </c>
      <c r="J4582" t="s">
        <v>34</v>
      </c>
      <c r="K4582" t="s">
        <v>49</v>
      </c>
      <c r="L4582">
        <v>2</v>
      </c>
      <c r="M4582" s="6">
        <v>693.99</v>
      </c>
      <c r="N4582" s="8">
        <v>0.25</v>
      </c>
      <c r="O4582" s="6">
        <v>347</v>
      </c>
      <c r="P4582" s="6">
        <v>1040.98</v>
      </c>
      <c r="Q4582" s="6">
        <v>666.32</v>
      </c>
      <c r="R4582" s="6">
        <v>374.66</v>
      </c>
      <c r="S4582" s="6">
        <v>254.71</v>
      </c>
      <c r="T4582" t="s">
        <v>36</v>
      </c>
      <c r="U4582">
        <v>8</v>
      </c>
      <c r="V4582" t="s">
        <v>118</v>
      </c>
      <c r="W4582" t="s">
        <v>62</v>
      </c>
      <c r="X4582">
        <v>2025</v>
      </c>
      <c r="Y4582" t="s">
        <v>277</v>
      </c>
      <c r="Z4582" s="8">
        <v>0.3599</v>
      </c>
    </row>
    <row r="4583" spans="1:26" x14ac:dyDescent="0.3">
      <c r="A4583" t="s">
        <v>10187</v>
      </c>
      <c r="B4583" s="4">
        <v>45654</v>
      </c>
      <c r="C4583" t="s">
        <v>6997</v>
      </c>
      <c r="D4583" t="s">
        <v>10188</v>
      </c>
      <c r="E4583" t="s">
        <v>67</v>
      </c>
      <c r="F4583" t="s">
        <v>158</v>
      </c>
      <c r="G4583" t="s">
        <v>31</v>
      </c>
      <c r="H4583" t="s">
        <v>96</v>
      </c>
      <c r="I4583" t="s">
        <v>47</v>
      </c>
      <c r="J4583" t="s">
        <v>34</v>
      </c>
      <c r="K4583" t="s">
        <v>102</v>
      </c>
      <c r="L4583">
        <v>1</v>
      </c>
      <c r="M4583" s="6">
        <v>2331.5100000000002</v>
      </c>
      <c r="N4583" s="8">
        <v>0.1</v>
      </c>
      <c r="O4583" s="6">
        <v>233.15</v>
      </c>
      <c r="P4583" s="6">
        <v>2098.36</v>
      </c>
      <c r="Q4583" s="6">
        <v>1353.63</v>
      </c>
      <c r="R4583" s="6">
        <v>744.73</v>
      </c>
      <c r="S4583" s="6">
        <v>325.48</v>
      </c>
      <c r="T4583" t="s">
        <v>36</v>
      </c>
      <c r="U4583">
        <v>12</v>
      </c>
      <c r="V4583" t="s">
        <v>84</v>
      </c>
      <c r="W4583" t="s">
        <v>85</v>
      </c>
      <c r="X4583">
        <v>2024</v>
      </c>
      <c r="Y4583" t="s">
        <v>162</v>
      </c>
      <c r="Z4583" s="8">
        <v>0.35489999999999999</v>
      </c>
    </row>
    <row r="4584" spans="1:26" x14ac:dyDescent="0.3">
      <c r="A4584" t="s">
        <v>10189</v>
      </c>
      <c r="B4584" s="4">
        <v>45800</v>
      </c>
      <c r="C4584" t="s">
        <v>897</v>
      </c>
      <c r="D4584" t="s">
        <v>10190</v>
      </c>
      <c r="E4584" t="s">
        <v>108</v>
      </c>
      <c r="F4584" t="s">
        <v>145</v>
      </c>
      <c r="G4584" t="s">
        <v>31</v>
      </c>
      <c r="H4584" t="s">
        <v>96</v>
      </c>
      <c r="I4584" t="s">
        <v>33</v>
      </c>
      <c r="J4584" t="s">
        <v>48</v>
      </c>
      <c r="K4584" t="s">
        <v>35</v>
      </c>
      <c r="L4584">
        <v>1</v>
      </c>
      <c r="M4584" s="6">
        <v>917.62</v>
      </c>
      <c r="N4584" s="8">
        <v>0</v>
      </c>
      <c r="O4584" s="6">
        <v>0</v>
      </c>
      <c r="P4584" s="6">
        <v>917.62</v>
      </c>
      <c r="Q4584" s="6">
        <v>738.18</v>
      </c>
      <c r="R4584" s="6">
        <v>179.44</v>
      </c>
      <c r="S4584" s="6">
        <v>88.86</v>
      </c>
      <c r="T4584" t="s">
        <v>36</v>
      </c>
      <c r="U4584">
        <v>5</v>
      </c>
      <c r="V4584" t="s">
        <v>103</v>
      </c>
      <c r="W4584" t="s">
        <v>38</v>
      </c>
      <c r="X4584">
        <v>2025</v>
      </c>
      <c r="Y4584" t="s">
        <v>167</v>
      </c>
      <c r="Z4584" s="8">
        <v>0.19550000000000001</v>
      </c>
    </row>
    <row r="4585" spans="1:26" x14ac:dyDescent="0.3">
      <c r="A4585" t="s">
        <v>10191</v>
      </c>
      <c r="B4585" s="4">
        <v>45428</v>
      </c>
      <c r="C4585" t="s">
        <v>655</v>
      </c>
      <c r="D4585" t="s">
        <v>10192</v>
      </c>
      <c r="E4585" t="s">
        <v>43</v>
      </c>
      <c r="F4585" t="s">
        <v>44</v>
      </c>
      <c r="G4585" t="s">
        <v>132</v>
      </c>
      <c r="H4585" t="s">
        <v>133</v>
      </c>
      <c r="I4585" t="s">
        <v>47</v>
      </c>
      <c r="J4585" t="s">
        <v>48</v>
      </c>
      <c r="K4585" t="s">
        <v>49</v>
      </c>
      <c r="L4585">
        <v>3</v>
      </c>
      <c r="M4585" s="6">
        <v>728.17</v>
      </c>
      <c r="N4585" s="8">
        <v>0.15</v>
      </c>
      <c r="O4585" s="6">
        <v>327.68</v>
      </c>
      <c r="P4585" s="6">
        <v>1856.83</v>
      </c>
      <c r="Q4585" s="6">
        <v>1133.21</v>
      </c>
      <c r="R4585" s="6">
        <v>723.62</v>
      </c>
      <c r="S4585" s="6">
        <v>286.99</v>
      </c>
      <c r="T4585" t="s">
        <v>117</v>
      </c>
      <c r="U4585">
        <v>5</v>
      </c>
      <c r="V4585" t="s">
        <v>103</v>
      </c>
      <c r="W4585" t="s">
        <v>38</v>
      </c>
      <c r="X4585">
        <v>2024</v>
      </c>
      <c r="Y4585" t="s">
        <v>104</v>
      </c>
      <c r="Z4585" s="8">
        <v>0.38969999999999999</v>
      </c>
    </row>
    <row r="4586" spans="1:26" x14ac:dyDescent="0.3">
      <c r="A4586" t="s">
        <v>10193</v>
      </c>
      <c r="B4586" s="4">
        <v>45466</v>
      </c>
      <c r="C4586" t="s">
        <v>2548</v>
      </c>
      <c r="D4586" t="s">
        <v>10194</v>
      </c>
      <c r="E4586" t="s">
        <v>56</v>
      </c>
      <c r="F4586" t="s">
        <v>90</v>
      </c>
      <c r="G4586" t="s">
        <v>132</v>
      </c>
      <c r="H4586" t="s">
        <v>154</v>
      </c>
      <c r="I4586" t="s">
        <v>116</v>
      </c>
      <c r="J4586" t="s">
        <v>59</v>
      </c>
      <c r="K4586" t="s">
        <v>102</v>
      </c>
      <c r="L4586">
        <v>1</v>
      </c>
      <c r="M4586" s="6">
        <v>1275.83</v>
      </c>
      <c r="N4586" s="8">
        <v>0.1</v>
      </c>
      <c r="O4586" s="6">
        <v>127.58</v>
      </c>
      <c r="P4586" s="6">
        <v>1148.25</v>
      </c>
      <c r="Q4586" s="6">
        <v>933.96</v>
      </c>
      <c r="R4586" s="6">
        <v>214.29</v>
      </c>
      <c r="S4586" s="6">
        <v>423.42</v>
      </c>
      <c r="T4586" t="s">
        <v>36</v>
      </c>
      <c r="U4586">
        <v>6</v>
      </c>
      <c r="V4586" t="s">
        <v>189</v>
      </c>
      <c r="W4586" t="s">
        <v>38</v>
      </c>
      <c r="X4586">
        <v>2024</v>
      </c>
      <c r="Y4586" t="s">
        <v>190</v>
      </c>
      <c r="Z4586" s="8">
        <v>0.18659999999999999</v>
      </c>
    </row>
    <row r="4587" spans="1:26" x14ac:dyDescent="0.3">
      <c r="A4587" t="s">
        <v>10195</v>
      </c>
      <c r="B4587" s="4">
        <v>45580</v>
      </c>
      <c r="C4587" t="s">
        <v>3258</v>
      </c>
      <c r="D4587" t="s">
        <v>10196</v>
      </c>
      <c r="E4587" t="s">
        <v>56</v>
      </c>
      <c r="F4587" t="s">
        <v>74</v>
      </c>
      <c r="G4587" t="s">
        <v>31</v>
      </c>
      <c r="H4587" t="s">
        <v>195</v>
      </c>
      <c r="I4587" t="s">
        <v>47</v>
      </c>
      <c r="J4587" t="s">
        <v>34</v>
      </c>
      <c r="K4587" t="s">
        <v>102</v>
      </c>
      <c r="L4587">
        <v>1</v>
      </c>
      <c r="M4587" s="6">
        <v>1043.6500000000001</v>
      </c>
      <c r="N4587" s="8">
        <v>0</v>
      </c>
      <c r="O4587" s="6">
        <v>0</v>
      </c>
      <c r="P4587" s="6">
        <v>1043.6500000000001</v>
      </c>
      <c r="Q4587" s="6">
        <v>678.71</v>
      </c>
      <c r="R4587" s="6">
        <v>364.94</v>
      </c>
      <c r="S4587" s="6">
        <v>402.48</v>
      </c>
      <c r="T4587" t="s">
        <v>36</v>
      </c>
      <c r="U4587">
        <v>10</v>
      </c>
      <c r="V4587" t="s">
        <v>146</v>
      </c>
      <c r="W4587" t="s">
        <v>85</v>
      </c>
      <c r="X4587">
        <v>2024</v>
      </c>
      <c r="Y4587" t="s">
        <v>184</v>
      </c>
      <c r="Z4587" s="8">
        <v>0.34970000000000001</v>
      </c>
    </row>
    <row r="4588" spans="1:26" x14ac:dyDescent="0.3">
      <c r="A4588" t="s">
        <v>10197</v>
      </c>
      <c r="B4588" s="4">
        <v>45772</v>
      </c>
      <c r="C4588" t="s">
        <v>1476</v>
      </c>
      <c r="D4588" t="s">
        <v>10198</v>
      </c>
      <c r="E4588" t="s">
        <v>108</v>
      </c>
      <c r="F4588" t="s">
        <v>109</v>
      </c>
      <c r="G4588" t="s">
        <v>132</v>
      </c>
      <c r="H4588" t="s">
        <v>252</v>
      </c>
      <c r="I4588" t="s">
        <v>47</v>
      </c>
      <c r="J4588" t="s">
        <v>34</v>
      </c>
      <c r="K4588" t="s">
        <v>35</v>
      </c>
      <c r="L4588">
        <v>1</v>
      </c>
      <c r="M4588" s="6">
        <v>1061.98</v>
      </c>
      <c r="N4588" s="8">
        <v>0.1</v>
      </c>
      <c r="O4588" s="6">
        <v>106.2</v>
      </c>
      <c r="P4588" s="6">
        <v>955.78</v>
      </c>
      <c r="Q4588" s="6">
        <v>623.49</v>
      </c>
      <c r="R4588" s="6">
        <v>332.29</v>
      </c>
      <c r="S4588" s="6">
        <v>367.61</v>
      </c>
      <c r="T4588" t="s">
        <v>36</v>
      </c>
      <c r="U4588">
        <v>4</v>
      </c>
      <c r="V4588" t="s">
        <v>37</v>
      </c>
      <c r="W4588" t="s">
        <v>38</v>
      </c>
      <c r="X4588">
        <v>2025</v>
      </c>
      <c r="Y4588" t="s">
        <v>112</v>
      </c>
      <c r="Z4588" s="8">
        <v>0.34770000000000001</v>
      </c>
    </row>
    <row r="4589" spans="1:26" x14ac:dyDescent="0.3">
      <c r="A4589" t="s">
        <v>10199</v>
      </c>
      <c r="B4589" s="4">
        <v>45310</v>
      </c>
      <c r="C4589" t="s">
        <v>143</v>
      </c>
      <c r="D4589" t="s">
        <v>10200</v>
      </c>
      <c r="E4589" t="s">
        <v>29</v>
      </c>
      <c r="F4589" t="s">
        <v>141</v>
      </c>
      <c r="G4589" t="s">
        <v>132</v>
      </c>
      <c r="H4589" t="s">
        <v>228</v>
      </c>
      <c r="I4589" t="s">
        <v>33</v>
      </c>
      <c r="J4589" t="s">
        <v>48</v>
      </c>
      <c r="K4589" t="s">
        <v>60</v>
      </c>
      <c r="L4589">
        <v>3</v>
      </c>
      <c r="M4589" s="6">
        <v>1207.42</v>
      </c>
      <c r="N4589" s="8">
        <v>0.05</v>
      </c>
      <c r="O4589" s="6">
        <v>181.11</v>
      </c>
      <c r="P4589" s="6">
        <v>3441.15</v>
      </c>
      <c r="Q4589" s="6">
        <v>2571.98</v>
      </c>
      <c r="R4589" s="6">
        <v>869.17</v>
      </c>
      <c r="S4589" s="6">
        <v>265.04000000000002</v>
      </c>
      <c r="T4589" t="s">
        <v>36</v>
      </c>
      <c r="U4589">
        <v>1</v>
      </c>
      <c r="V4589" t="s">
        <v>91</v>
      </c>
      <c r="W4589" t="s">
        <v>51</v>
      </c>
      <c r="X4589">
        <v>2024</v>
      </c>
      <c r="Y4589" t="s">
        <v>92</v>
      </c>
      <c r="Z4589" s="8">
        <v>0.25259999999999999</v>
      </c>
    </row>
    <row r="4590" spans="1:26" x14ac:dyDescent="0.3">
      <c r="A4590" t="s">
        <v>10201</v>
      </c>
      <c r="B4590" s="4">
        <v>45486</v>
      </c>
      <c r="C4590" t="s">
        <v>2343</v>
      </c>
      <c r="D4590" t="s">
        <v>10202</v>
      </c>
      <c r="E4590" t="s">
        <v>43</v>
      </c>
      <c r="F4590" t="s">
        <v>256</v>
      </c>
      <c r="G4590" t="s">
        <v>132</v>
      </c>
      <c r="H4590" t="s">
        <v>154</v>
      </c>
      <c r="I4590" t="s">
        <v>47</v>
      </c>
      <c r="J4590" t="s">
        <v>48</v>
      </c>
      <c r="K4590" t="s">
        <v>35</v>
      </c>
      <c r="L4590">
        <v>1</v>
      </c>
      <c r="M4590" s="6">
        <v>3771.36</v>
      </c>
      <c r="N4590" s="8">
        <v>0.1</v>
      </c>
      <c r="O4590" s="6">
        <v>377.14</v>
      </c>
      <c r="P4590" s="6">
        <v>3394.22</v>
      </c>
      <c r="Q4590" s="6">
        <v>2405.7199999999998</v>
      </c>
      <c r="R4590" s="6">
        <v>988.5</v>
      </c>
      <c r="S4590" s="6">
        <v>123.65</v>
      </c>
      <c r="T4590" t="s">
        <v>36</v>
      </c>
      <c r="U4590">
        <v>7</v>
      </c>
      <c r="V4590" t="s">
        <v>179</v>
      </c>
      <c r="W4590" t="s">
        <v>62</v>
      </c>
      <c r="X4590">
        <v>2024</v>
      </c>
      <c r="Y4590" t="s">
        <v>180</v>
      </c>
      <c r="Z4590" s="8">
        <v>0.29120000000000001</v>
      </c>
    </row>
    <row r="4591" spans="1:26" x14ac:dyDescent="0.3">
      <c r="A4591" t="s">
        <v>10203</v>
      </c>
      <c r="B4591" s="4">
        <v>45621</v>
      </c>
      <c r="C4591" t="s">
        <v>889</v>
      </c>
      <c r="D4591" t="s">
        <v>10204</v>
      </c>
      <c r="E4591" t="s">
        <v>29</v>
      </c>
      <c r="F4591" t="s">
        <v>141</v>
      </c>
      <c r="G4591" t="s">
        <v>132</v>
      </c>
      <c r="H4591" t="s">
        <v>154</v>
      </c>
      <c r="I4591" t="s">
        <v>75</v>
      </c>
      <c r="J4591" t="s">
        <v>48</v>
      </c>
      <c r="K4591" t="s">
        <v>102</v>
      </c>
      <c r="L4591">
        <v>1</v>
      </c>
      <c r="M4591" s="6">
        <v>771.18</v>
      </c>
      <c r="N4591" s="8">
        <v>0</v>
      </c>
      <c r="O4591" s="6">
        <v>0</v>
      </c>
      <c r="P4591" s="6">
        <v>771.18</v>
      </c>
      <c r="Q4591" s="6">
        <v>561.26</v>
      </c>
      <c r="R4591" s="6">
        <v>209.92</v>
      </c>
      <c r="S4591" s="6">
        <v>234.45</v>
      </c>
      <c r="T4591" t="s">
        <v>36</v>
      </c>
      <c r="U4591">
        <v>11</v>
      </c>
      <c r="V4591" t="s">
        <v>124</v>
      </c>
      <c r="W4591" t="s">
        <v>85</v>
      </c>
      <c r="X4591">
        <v>2024</v>
      </c>
      <c r="Y4591" t="s">
        <v>125</v>
      </c>
      <c r="Z4591" s="8">
        <v>0.2722</v>
      </c>
    </row>
    <row r="4592" spans="1:26" x14ac:dyDescent="0.3">
      <c r="A4592" t="s">
        <v>10205</v>
      </c>
      <c r="B4592" s="4">
        <v>45466</v>
      </c>
      <c r="C4592" t="s">
        <v>1617</v>
      </c>
      <c r="D4592" t="s">
        <v>10206</v>
      </c>
      <c r="E4592" t="s">
        <v>29</v>
      </c>
      <c r="F4592" t="s">
        <v>242</v>
      </c>
      <c r="G4592" t="s">
        <v>110</v>
      </c>
      <c r="H4592" t="s">
        <v>269</v>
      </c>
      <c r="I4592" t="s">
        <v>75</v>
      </c>
      <c r="J4592" t="s">
        <v>34</v>
      </c>
      <c r="K4592" t="s">
        <v>76</v>
      </c>
      <c r="L4592">
        <v>2</v>
      </c>
      <c r="M4592" s="6">
        <v>1316.12</v>
      </c>
      <c r="N4592" s="8">
        <v>0.2</v>
      </c>
      <c r="O4592" s="6">
        <v>526.45000000000005</v>
      </c>
      <c r="P4592" s="6">
        <v>2105.79</v>
      </c>
      <c r="Q4592" s="6">
        <v>1311.59</v>
      </c>
      <c r="R4592" s="6">
        <v>794.2</v>
      </c>
      <c r="S4592" s="6">
        <v>356.31</v>
      </c>
      <c r="T4592" t="s">
        <v>36</v>
      </c>
      <c r="U4592">
        <v>6</v>
      </c>
      <c r="V4592" t="s">
        <v>189</v>
      </c>
      <c r="W4592" t="s">
        <v>38</v>
      </c>
      <c r="X4592">
        <v>2024</v>
      </c>
      <c r="Y4592" t="s">
        <v>190</v>
      </c>
      <c r="Z4592" s="8">
        <v>0.37719999999999998</v>
      </c>
    </row>
    <row r="4593" spans="1:26" x14ac:dyDescent="0.3">
      <c r="A4593" t="s">
        <v>10207</v>
      </c>
      <c r="B4593" s="4">
        <v>45740</v>
      </c>
      <c r="C4593" t="s">
        <v>2089</v>
      </c>
      <c r="D4593" t="s">
        <v>10208</v>
      </c>
      <c r="E4593" t="s">
        <v>43</v>
      </c>
      <c r="F4593" t="s">
        <v>273</v>
      </c>
      <c r="G4593" t="s">
        <v>45</v>
      </c>
      <c r="H4593" t="s">
        <v>83</v>
      </c>
      <c r="I4593" t="s">
        <v>75</v>
      </c>
      <c r="J4593" t="s">
        <v>34</v>
      </c>
      <c r="K4593" t="s">
        <v>102</v>
      </c>
      <c r="L4593">
        <v>1</v>
      </c>
      <c r="M4593" s="6">
        <v>920.9</v>
      </c>
      <c r="N4593" s="8">
        <v>0</v>
      </c>
      <c r="O4593" s="6">
        <v>0</v>
      </c>
      <c r="P4593" s="6">
        <v>920.9</v>
      </c>
      <c r="Q4593" s="6">
        <v>750.93</v>
      </c>
      <c r="R4593" s="6">
        <v>169.97</v>
      </c>
      <c r="S4593" s="6">
        <v>322.67</v>
      </c>
      <c r="T4593" t="s">
        <v>36</v>
      </c>
      <c r="U4593">
        <v>3</v>
      </c>
      <c r="V4593" t="s">
        <v>50</v>
      </c>
      <c r="W4593" t="s">
        <v>51</v>
      </c>
      <c r="X4593">
        <v>2025</v>
      </c>
      <c r="Y4593" t="s">
        <v>52</v>
      </c>
      <c r="Z4593" s="8">
        <v>0.18459999999999999</v>
      </c>
    </row>
    <row r="4594" spans="1:26" x14ac:dyDescent="0.3">
      <c r="A4594" t="s">
        <v>10209</v>
      </c>
      <c r="B4594" s="4">
        <v>45645</v>
      </c>
      <c r="C4594" t="s">
        <v>1041</v>
      </c>
      <c r="D4594" t="s">
        <v>10210</v>
      </c>
      <c r="E4594" t="s">
        <v>29</v>
      </c>
      <c r="F4594" t="s">
        <v>242</v>
      </c>
      <c r="G4594" t="s">
        <v>31</v>
      </c>
      <c r="H4594" t="s">
        <v>32</v>
      </c>
      <c r="I4594" t="s">
        <v>47</v>
      </c>
      <c r="J4594" t="s">
        <v>59</v>
      </c>
      <c r="K4594" t="s">
        <v>49</v>
      </c>
      <c r="L4594">
        <v>1</v>
      </c>
      <c r="M4594" s="6">
        <v>1591.19</v>
      </c>
      <c r="N4594" s="8">
        <v>0.1</v>
      </c>
      <c r="O4594" s="6">
        <v>159.12</v>
      </c>
      <c r="P4594" s="6">
        <v>1432.07</v>
      </c>
      <c r="Q4594" s="6">
        <v>908.88</v>
      </c>
      <c r="R4594" s="6">
        <v>523.19000000000005</v>
      </c>
      <c r="S4594" s="6">
        <v>360.65</v>
      </c>
      <c r="T4594" t="s">
        <v>36</v>
      </c>
      <c r="U4594">
        <v>12</v>
      </c>
      <c r="V4594" t="s">
        <v>84</v>
      </c>
      <c r="W4594" t="s">
        <v>85</v>
      </c>
      <c r="X4594">
        <v>2024</v>
      </c>
      <c r="Y4594" t="s">
        <v>162</v>
      </c>
      <c r="Z4594" s="8">
        <v>0.36530000000000001</v>
      </c>
    </row>
    <row r="4595" spans="1:26" x14ac:dyDescent="0.3">
      <c r="A4595" t="s">
        <v>10211</v>
      </c>
      <c r="B4595" s="4">
        <v>45790</v>
      </c>
      <c r="C4595" t="s">
        <v>758</v>
      </c>
      <c r="D4595" t="s">
        <v>10212</v>
      </c>
      <c r="E4595" t="s">
        <v>29</v>
      </c>
      <c r="F4595" t="s">
        <v>141</v>
      </c>
      <c r="G4595" t="s">
        <v>45</v>
      </c>
      <c r="H4595" t="s">
        <v>83</v>
      </c>
      <c r="I4595" t="s">
        <v>47</v>
      </c>
      <c r="J4595" t="s">
        <v>34</v>
      </c>
      <c r="K4595" t="s">
        <v>35</v>
      </c>
      <c r="L4595">
        <v>1</v>
      </c>
      <c r="M4595" s="6">
        <v>1124.71</v>
      </c>
      <c r="N4595" s="8">
        <v>0.25</v>
      </c>
      <c r="O4595" s="6">
        <v>281.18</v>
      </c>
      <c r="P4595" s="6">
        <v>843.53</v>
      </c>
      <c r="Q4595" s="6">
        <v>664.83</v>
      </c>
      <c r="R4595" s="6">
        <v>178.7</v>
      </c>
      <c r="S4595" s="6">
        <v>188.24</v>
      </c>
      <c r="T4595" t="s">
        <v>36</v>
      </c>
      <c r="U4595">
        <v>5</v>
      </c>
      <c r="V4595" t="s">
        <v>103</v>
      </c>
      <c r="W4595" t="s">
        <v>38</v>
      </c>
      <c r="X4595">
        <v>2025</v>
      </c>
      <c r="Y4595" t="s">
        <v>167</v>
      </c>
      <c r="Z4595" s="8">
        <v>0.21179999999999999</v>
      </c>
    </row>
    <row r="4596" spans="1:26" x14ac:dyDescent="0.3">
      <c r="A4596" t="s">
        <v>10213</v>
      </c>
      <c r="B4596" s="4">
        <v>45432</v>
      </c>
      <c r="C4596" t="s">
        <v>275</v>
      </c>
      <c r="D4596" t="s">
        <v>10214</v>
      </c>
      <c r="E4596" t="s">
        <v>108</v>
      </c>
      <c r="F4596" t="s">
        <v>145</v>
      </c>
      <c r="G4596" t="s">
        <v>69</v>
      </c>
      <c r="H4596" t="s">
        <v>70</v>
      </c>
      <c r="I4596" t="s">
        <v>75</v>
      </c>
      <c r="J4596" t="s">
        <v>59</v>
      </c>
      <c r="K4596" t="s">
        <v>35</v>
      </c>
      <c r="L4596">
        <v>1</v>
      </c>
      <c r="M4596" s="6">
        <v>4127.93</v>
      </c>
      <c r="N4596" s="8">
        <v>0.15</v>
      </c>
      <c r="O4596" s="6">
        <v>619.19000000000005</v>
      </c>
      <c r="P4596" s="6">
        <v>3508.74</v>
      </c>
      <c r="Q4596" s="6">
        <v>2700.77</v>
      </c>
      <c r="R4596" s="6">
        <v>807.97</v>
      </c>
      <c r="S4596" s="6">
        <v>88.42</v>
      </c>
      <c r="T4596" t="s">
        <v>36</v>
      </c>
      <c r="U4596">
        <v>5</v>
      </c>
      <c r="V4596" t="s">
        <v>103</v>
      </c>
      <c r="W4596" t="s">
        <v>38</v>
      </c>
      <c r="X4596">
        <v>2024</v>
      </c>
      <c r="Y4596" t="s">
        <v>104</v>
      </c>
      <c r="Z4596" s="8">
        <v>0.2303</v>
      </c>
    </row>
    <row r="4597" spans="1:26" x14ac:dyDescent="0.3">
      <c r="A4597" t="s">
        <v>10215</v>
      </c>
      <c r="B4597" s="4">
        <v>45384</v>
      </c>
      <c r="C4597" t="s">
        <v>791</v>
      </c>
      <c r="D4597" t="s">
        <v>10216</v>
      </c>
      <c r="E4597" t="s">
        <v>43</v>
      </c>
      <c r="F4597" t="s">
        <v>101</v>
      </c>
      <c r="G4597" t="s">
        <v>31</v>
      </c>
      <c r="H4597" t="s">
        <v>96</v>
      </c>
      <c r="I4597" t="s">
        <v>33</v>
      </c>
      <c r="J4597" t="s">
        <v>59</v>
      </c>
      <c r="K4597" t="s">
        <v>76</v>
      </c>
      <c r="L4597">
        <v>3</v>
      </c>
      <c r="M4597" s="6">
        <v>2715.09</v>
      </c>
      <c r="N4597" s="8">
        <v>0</v>
      </c>
      <c r="O4597" s="6">
        <v>0</v>
      </c>
      <c r="P4597" s="6">
        <v>8145.27</v>
      </c>
      <c r="Q4597" s="6">
        <v>4821.88</v>
      </c>
      <c r="R4597" s="6">
        <v>3323.39</v>
      </c>
      <c r="S4597" s="6">
        <v>266.23</v>
      </c>
      <c r="T4597" t="s">
        <v>117</v>
      </c>
      <c r="U4597">
        <v>4</v>
      </c>
      <c r="V4597" t="s">
        <v>37</v>
      </c>
      <c r="W4597" t="s">
        <v>38</v>
      </c>
      <c r="X4597">
        <v>2024</v>
      </c>
      <c r="Y4597" t="s">
        <v>39</v>
      </c>
      <c r="Z4597" s="8">
        <v>0.40799999999999997</v>
      </c>
    </row>
    <row r="4598" spans="1:26" x14ac:dyDescent="0.3">
      <c r="A4598" t="s">
        <v>10217</v>
      </c>
      <c r="B4598" s="4">
        <v>45530</v>
      </c>
      <c r="C4598" t="s">
        <v>1423</v>
      </c>
      <c r="D4598" t="s">
        <v>10218</v>
      </c>
      <c r="E4598" t="s">
        <v>43</v>
      </c>
      <c r="F4598" t="s">
        <v>256</v>
      </c>
      <c r="G4598" t="s">
        <v>45</v>
      </c>
      <c r="H4598" t="s">
        <v>46</v>
      </c>
      <c r="I4598" t="s">
        <v>75</v>
      </c>
      <c r="J4598" t="s">
        <v>34</v>
      </c>
      <c r="K4598" t="s">
        <v>76</v>
      </c>
      <c r="L4598">
        <v>2</v>
      </c>
      <c r="M4598" s="6">
        <v>1080.8699999999999</v>
      </c>
      <c r="N4598" s="8">
        <v>0.15</v>
      </c>
      <c r="O4598" s="6">
        <v>324.26</v>
      </c>
      <c r="P4598" s="6">
        <v>1837.48</v>
      </c>
      <c r="Q4598" s="6">
        <v>1426.06</v>
      </c>
      <c r="R4598" s="6">
        <v>411.42</v>
      </c>
      <c r="S4598" s="6">
        <v>268.79000000000002</v>
      </c>
      <c r="T4598" t="s">
        <v>36</v>
      </c>
      <c r="U4598">
        <v>8</v>
      </c>
      <c r="V4598" t="s">
        <v>118</v>
      </c>
      <c r="W4598" t="s">
        <v>62</v>
      </c>
      <c r="X4598">
        <v>2024</v>
      </c>
      <c r="Y4598" t="s">
        <v>119</v>
      </c>
      <c r="Z4598" s="8">
        <v>0.22389999999999999</v>
      </c>
    </row>
    <row r="4599" spans="1:26" x14ac:dyDescent="0.3">
      <c r="A4599" t="s">
        <v>10219</v>
      </c>
      <c r="B4599" s="4">
        <v>45496</v>
      </c>
      <c r="C4599" t="s">
        <v>609</v>
      </c>
      <c r="D4599" t="s">
        <v>10220</v>
      </c>
      <c r="E4599" t="s">
        <v>29</v>
      </c>
      <c r="F4599" t="s">
        <v>141</v>
      </c>
      <c r="G4599" t="s">
        <v>31</v>
      </c>
      <c r="H4599" t="s">
        <v>195</v>
      </c>
      <c r="I4599" t="s">
        <v>33</v>
      </c>
      <c r="J4599" t="s">
        <v>48</v>
      </c>
      <c r="K4599" t="s">
        <v>35</v>
      </c>
      <c r="L4599">
        <v>1</v>
      </c>
      <c r="M4599" s="6">
        <v>1660.75</v>
      </c>
      <c r="N4599" s="8">
        <v>0.2</v>
      </c>
      <c r="O4599" s="6">
        <v>332.15</v>
      </c>
      <c r="P4599" s="6">
        <v>1328.6</v>
      </c>
      <c r="Q4599" s="6">
        <v>968.36</v>
      </c>
      <c r="R4599" s="6">
        <v>360.24</v>
      </c>
      <c r="S4599" s="6">
        <v>337.96</v>
      </c>
      <c r="T4599" t="s">
        <v>117</v>
      </c>
      <c r="U4599">
        <v>7</v>
      </c>
      <c r="V4599" t="s">
        <v>179</v>
      </c>
      <c r="W4599" t="s">
        <v>62</v>
      </c>
      <c r="X4599">
        <v>2024</v>
      </c>
      <c r="Y4599" t="s">
        <v>180</v>
      </c>
      <c r="Z4599" s="8">
        <v>0.27110000000000001</v>
      </c>
    </row>
    <row r="4600" spans="1:26" x14ac:dyDescent="0.3">
      <c r="A4600" t="s">
        <v>10221</v>
      </c>
      <c r="B4600" s="4">
        <v>45851</v>
      </c>
      <c r="C4600" t="s">
        <v>2372</v>
      </c>
      <c r="D4600" t="s">
        <v>10222</v>
      </c>
      <c r="E4600" t="s">
        <v>43</v>
      </c>
      <c r="F4600" t="s">
        <v>256</v>
      </c>
      <c r="G4600" t="s">
        <v>45</v>
      </c>
      <c r="H4600" t="s">
        <v>46</v>
      </c>
      <c r="I4600" t="s">
        <v>75</v>
      </c>
      <c r="J4600" t="s">
        <v>48</v>
      </c>
      <c r="K4600" t="s">
        <v>102</v>
      </c>
      <c r="L4600">
        <v>2</v>
      </c>
      <c r="M4600" s="6">
        <v>1495.5</v>
      </c>
      <c r="N4600" s="8">
        <v>0.2</v>
      </c>
      <c r="O4600" s="6">
        <v>598.20000000000005</v>
      </c>
      <c r="P4600" s="6">
        <v>2392.8000000000002</v>
      </c>
      <c r="Q4600" s="6">
        <v>1510.16</v>
      </c>
      <c r="R4600" s="6">
        <v>882.64</v>
      </c>
      <c r="S4600" s="6">
        <v>381.38</v>
      </c>
      <c r="T4600" t="s">
        <v>117</v>
      </c>
      <c r="U4600">
        <v>7</v>
      </c>
      <c r="V4600" t="s">
        <v>179</v>
      </c>
      <c r="W4600" t="s">
        <v>62</v>
      </c>
      <c r="X4600">
        <v>2025</v>
      </c>
      <c r="Y4600" t="s">
        <v>208</v>
      </c>
      <c r="Z4600" s="8">
        <v>0.36890000000000001</v>
      </c>
    </row>
    <row r="4601" spans="1:26" x14ac:dyDescent="0.3">
      <c r="A4601" t="s">
        <v>10223</v>
      </c>
      <c r="B4601" s="4">
        <v>45724</v>
      </c>
      <c r="C4601" t="s">
        <v>1038</v>
      </c>
      <c r="D4601" t="s">
        <v>10224</v>
      </c>
      <c r="E4601" t="s">
        <v>29</v>
      </c>
      <c r="F4601" t="s">
        <v>242</v>
      </c>
      <c r="G4601" t="s">
        <v>132</v>
      </c>
      <c r="H4601" t="s">
        <v>252</v>
      </c>
      <c r="I4601" t="s">
        <v>47</v>
      </c>
      <c r="J4601" t="s">
        <v>59</v>
      </c>
      <c r="K4601" t="s">
        <v>102</v>
      </c>
      <c r="L4601">
        <v>4</v>
      </c>
      <c r="M4601" s="6">
        <v>2701.85</v>
      </c>
      <c r="N4601" s="8">
        <v>0</v>
      </c>
      <c r="O4601" s="6">
        <v>0</v>
      </c>
      <c r="P4601" s="6">
        <v>10807.4</v>
      </c>
      <c r="Q4601" s="6">
        <v>8817.7099999999991</v>
      </c>
      <c r="R4601" s="6">
        <v>1989.69</v>
      </c>
      <c r="S4601" s="6">
        <v>329.62</v>
      </c>
      <c r="T4601" t="s">
        <v>77</v>
      </c>
      <c r="U4601">
        <v>3</v>
      </c>
      <c r="V4601" t="s">
        <v>50</v>
      </c>
      <c r="W4601" t="s">
        <v>51</v>
      </c>
      <c r="X4601">
        <v>2025</v>
      </c>
      <c r="Y4601" t="s">
        <v>52</v>
      </c>
      <c r="Z4601" s="8">
        <v>0.18410000000000001</v>
      </c>
    </row>
    <row r="4602" spans="1:26" x14ac:dyDescent="0.3">
      <c r="A4602" t="s">
        <v>10225</v>
      </c>
      <c r="B4602" s="4">
        <v>45536</v>
      </c>
      <c r="C4602" t="s">
        <v>655</v>
      </c>
      <c r="D4602" t="s">
        <v>10226</v>
      </c>
      <c r="E4602" t="s">
        <v>29</v>
      </c>
      <c r="F4602" t="s">
        <v>141</v>
      </c>
      <c r="G4602" t="s">
        <v>45</v>
      </c>
      <c r="H4602" t="s">
        <v>32</v>
      </c>
      <c r="I4602" t="s">
        <v>33</v>
      </c>
      <c r="J4602" t="s">
        <v>48</v>
      </c>
      <c r="K4602" t="s">
        <v>49</v>
      </c>
      <c r="L4602">
        <v>1</v>
      </c>
      <c r="M4602" s="6">
        <v>740.85</v>
      </c>
      <c r="N4602" s="8">
        <v>0.2</v>
      </c>
      <c r="O4602" s="6">
        <v>148.16999999999999</v>
      </c>
      <c r="P4602" s="6">
        <v>592.67999999999995</v>
      </c>
      <c r="Q4602" s="6">
        <v>412.45</v>
      </c>
      <c r="R4602" s="6">
        <v>180.23</v>
      </c>
      <c r="S4602" s="6">
        <v>175.45</v>
      </c>
      <c r="T4602" t="s">
        <v>36</v>
      </c>
      <c r="U4602">
        <v>9</v>
      </c>
      <c r="V4602" t="s">
        <v>61</v>
      </c>
      <c r="W4602" t="s">
        <v>62</v>
      </c>
      <c r="X4602">
        <v>2024</v>
      </c>
      <c r="Y4602" t="s">
        <v>63</v>
      </c>
      <c r="Z4602" s="8">
        <v>0.30409999999999998</v>
      </c>
    </row>
    <row r="4603" spans="1:26" x14ac:dyDescent="0.3">
      <c r="A4603" t="s">
        <v>10227</v>
      </c>
      <c r="B4603" s="4">
        <v>45608</v>
      </c>
      <c r="C4603" t="s">
        <v>7501</v>
      </c>
      <c r="D4603" t="s">
        <v>10228</v>
      </c>
      <c r="E4603" t="s">
        <v>108</v>
      </c>
      <c r="F4603" t="s">
        <v>364</v>
      </c>
      <c r="G4603" t="s">
        <v>110</v>
      </c>
      <c r="H4603" t="s">
        <v>281</v>
      </c>
      <c r="I4603" t="s">
        <v>33</v>
      </c>
      <c r="J4603" t="s">
        <v>48</v>
      </c>
      <c r="K4603" t="s">
        <v>35</v>
      </c>
      <c r="L4603">
        <v>1</v>
      </c>
      <c r="M4603" s="6">
        <v>2337.98</v>
      </c>
      <c r="N4603" s="8">
        <v>0.05</v>
      </c>
      <c r="O4603" s="6">
        <v>116.9</v>
      </c>
      <c r="P4603" s="6">
        <v>2221.08</v>
      </c>
      <c r="Q4603" s="6">
        <v>1419.03</v>
      </c>
      <c r="R4603" s="6">
        <v>802.05</v>
      </c>
      <c r="S4603" s="6">
        <v>378.96</v>
      </c>
      <c r="T4603" t="s">
        <v>36</v>
      </c>
      <c r="U4603">
        <v>11</v>
      </c>
      <c r="V4603" t="s">
        <v>124</v>
      </c>
      <c r="W4603" t="s">
        <v>85</v>
      </c>
      <c r="X4603">
        <v>2024</v>
      </c>
      <c r="Y4603" t="s">
        <v>125</v>
      </c>
      <c r="Z4603" s="8">
        <v>0.36109999999999998</v>
      </c>
    </row>
    <row r="4604" spans="1:26" x14ac:dyDescent="0.3">
      <c r="A4604" t="s">
        <v>10229</v>
      </c>
      <c r="B4604" s="4">
        <v>45586</v>
      </c>
      <c r="C4604" t="s">
        <v>444</v>
      </c>
      <c r="D4604" t="s">
        <v>10230</v>
      </c>
      <c r="E4604" t="s">
        <v>56</v>
      </c>
      <c r="F4604" t="s">
        <v>57</v>
      </c>
      <c r="G4604" t="s">
        <v>110</v>
      </c>
      <c r="H4604" t="s">
        <v>166</v>
      </c>
      <c r="I4604" t="s">
        <v>33</v>
      </c>
      <c r="J4604" t="s">
        <v>34</v>
      </c>
      <c r="K4604" t="s">
        <v>102</v>
      </c>
      <c r="L4604">
        <v>2</v>
      </c>
      <c r="M4604" s="6">
        <v>1292.02</v>
      </c>
      <c r="N4604" s="8">
        <v>0.1</v>
      </c>
      <c r="O4604" s="6">
        <v>258.39999999999998</v>
      </c>
      <c r="P4604" s="6">
        <v>2325.64</v>
      </c>
      <c r="Q4604" s="6">
        <v>1847.33</v>
      </c>
      <c r="R4604" s="6">
        <v>478.31</v>
      </c>
      <c r="S4604" s="6">
        <v>357.54</v>
      </c>
      <c r="T4604" t="s">
        <v>36</v>
      </c>
      <c r="U4604">
        <v>10</v>
      </c>
      <c r="V4604" t="s">
        <v>146</v>
      </c>
      <c r="W4604" t="s">
        <v>85</v>
      </c>
      <c r="X4604">
        <v>2024</v>
      </c>
      <c r="Y4604" t="s">
        <v>184</v>
      </c>
      <c r="Z4604" s="8">
        <v>0.20569999999999999</v>
      </c>
    </row>
    <row r="4605" spans="1:26" x14ac:dyDescent="0.3">
      <c r="A4605" t="s">
        <v>10231</v>
      </c>
      <c r="B4605" s="4">
        <v>45931</v>
      </c>
      <c r="C4605" t="s">
        <v>1592</v>
      </c>
      <c r="D4605" t="s">
        <v>10232</v>
      </c>
      <c r="E4605" t="s">
        <v>56</v>
      </c>
      <c r="F4605" t="s">
        <v>74</v>
      </c>
      <c r="G4605" t="s">
        <v>31</v>
      </c>
      <c r="H4605" t="s">
        <v>195</v>
      </c>
      <c r="I4605" t="s">
        <v>116</v>
      </c>
      <c r="J4605" t="s">
        <v>34</v>
      </c>
      <c r="K4605" t="s">
        <v>60</v>
      </c>
      <c r="L4605">
        <v>1</v>
      </c>
      <c r="M4605" s="6">
        <v>1152.8399999999999</v>
      </c>
      <c r="N4605" s="8">
        <v>0</v>
      </c>
      <c r="O4605" s="6">
        <v>0</v>
      </c>
      <c r="P4605" s="6">
        <v>1152.8399999999999</v>
      </c>
      <c r="Q4605" s="6">
        <v>822.86</v>
      </c>
      <c r="R4605" s="6">
        <v>329.98</v>
      </c>
      <c r="S4605" s="6">
        <v>159.66999999999999</v>
      </c>
      <c r="T4605" t="s">
        <v>36</v>
      </c>
      <c r="U4605">
        <v>10</v>
      </c>
      <c r="V4605" t="s">
        <v>146</v>
      </c>
      <c r="W4605" t="s">
        <v>85</v>
      </c>
      <c r="X4605">
        <v>2025</v>
      </c>
      <c r="Y4605" t="s">
        <v>147</v>
      </c>
      <c r="Z4605" s="8">
        <v>0.28620000000000001</v>
      </c>
    </row>
    <row r="4606" spans="1:26" x14ac:dyDescent="0.3">
      <c r="A4606" t="s">
        <v>10233</v>
      </c>
      <c r="B4606" s="4">
        <v>45573</v>
      </c>
      <c r="C4606" t="s">
        <v>1670</v>
      </c>
      <c r="D4606" t="s">
        <v>10234</v>
      </c>
      <c r="E4606" t="s">
        <v>108</v>
      </c>
      <c r="F4606" t="s">
        <v>145</v>
      </c>
      <c r="G4606" t="s">
        <v>132</v>
      </c>
      <c r="H4606" t="s">
        <v>228</v>
      </c>
      <c r="I4606" t="s">
        <v>33</v>
      </c>
      <c r="J4606" t="s">
        <v>48</v>
      </c>
      <c r="K4606" t="s">
        <v>76</v>
      </c>
      <c r="L4606">
        <v>4</v>
      </c>
      <c r="M4606" s="6">
        <v>1134.48</v>
      </c>
      <c r="N4606" s="8">
        <v>0</v>
      </c>
      <c r="O4606" s="6">
        <v>0</v>
      </c>
      <c r="P4606" s="6">
        <v>4537.92</v>
      </c>
      <c r="Q4606" s="6">
        <v>3131.64</v>
      </c>
      <c r="R4606" s="6">
        <v>1406.28</v>
      </c>
      <c r="S4606" s="6">
        <v>221.83</v>
      </c>
      <c r="T4606" t="s">
        <v>36</v>
      </c>
      <c r="U4606">
        <v>10</v>
      </c>
      <c r="V4606" t="s">
        <v>146</v>
      </c>
      <c r="W4606" t="s">
        <v>85</v>
      </c>
      <c r="X4606">
        <v>2024</v>
      </c>
      <c r="Y4606" t="s">
        <v>184</v>
      </c>
      <c r="Z4606" s="8">
        <v>0.30990000000000001</v>
      </c>
    </row>
    <row r="4607" spans="1:26" x14ac:dyDescent="0.3">
      <c r="A4607" t="s">
        <v>10235</v>
      </c>
      <c r="B4607" s="4">
        <v>45308</v>
      </c>
      <c r="C4607" t="s">
        <v>1489</v>
      </c>
      <c r="D4607" t="s">
        <v>10236</v>
      </c>
      <c r="E4607" t="s">
        <v>43</v>
      </c>
      <c r="F4607" t="s">
        <v>273</v>
      </c>
      <c r="G4607" t="s">
        <v>132</v>
      </c>
      <c r="H4607" t="s">
        <v>252</v>
      </c>
      <c r="I4607" t="s">
        <v>47</v>
      </c>
      <c r="J4607" t="s">
        <v>34</v>
      </c>
      <c r="K4607" t="s">
        <v>102</v>
      </c>
      <c r="L4607">
        <v>1</v>
      </c>
      <c r="M4607" s="6">
        <v>1353.34</v>
      </c>
      <c r="N4607" s="8">
        <v>0</v>
      </c>
      <c r="O4607" s="6">
        <v>0</v>
      </c>
      <c r="P4607" s="6">
        <v>1353.34</v>
      </c>
      <c r="Q4607" s="6">
        <v>869.9</v>
      </c>
      <c r="R4607" s="6">
        <v>483.44</v>
      </c>
      <c r="S4607" s="6">
        <v>382.5</v>
      </c>
      <c r="T4607" t="s">
        <v>117</v>
      </c>
      <c r="U4607">
        <v>1</v>
      </c>
      <c r="V4607" t="s">
        <v>91</v>
      </c>
      <c r="W4607" t="s">
        <v>51</v>
      </c>
      <c r="X4607">
        <v>2024</v>
      </c>
      <c r="Y4607" t="s">
        <v>92</v>
      </c>
      <c r="Z4607" s="8">
        <v>0.35720000000000002</v>
      </c>
    </row>
    <row r="4608" spans="1:26" x14ac:dyDescent="0.3">
      <c r="A4608" t="s">
        <v>10237</v>
      </c>
      <c r="B4608" s="4">
        <v>45362</v>
      </c>
      <c r="C4608" t="s">
        <v>1041</v>
      </c>
      <c r="D4608" t="s">
        <v>10238</v>
      </c>
      <c r="E4608" t="s">
        <v>108</v>
      </c>
      <c r="F4608" t="s">
        <v>145</v>
      </c>
      <c r="G4608" t="s">
        <v>31</v>
      </c>
      <c r="H4608" t="s">
        <v>32</v>
      </c>
      <c r="I4608" t="s">
        <v>75</v>
      </c>
      <c r="J4608" t="s">
        <v>59</v>
      </c>
      <c r="K4608" t="s">
        <v>102</v>
      </c>
      <c r="L4608">
        <v>1</v>
      </c>
      <c r="M4608" s="6">
        <v>1860.53</v>
      </c>
      <c r="N4608" s="8">
        <v>0</v>
      </c>
      <c r="O4608" s="6">
        <v>0</v>
      </c>
      <c r="P4608" s="6">
        <v>1860.53</v>
      </c>
      <c r="Q4608" s="6">
        <v>1492.24</v>
      </c>
      <c r="R4608" s="6">
        <v>368.29</v>
      </c>
      <c r="S4608" s="6">
        <v>193.12</v>
      </c>
      <c r="T4608" t="s">
        <v>36</v>
      </c>
      <c r="U4608">
        <v>3</v>
      </c>
      <c r="V4608" t="s">
        <v>50</v>
      </c>
      <c r="W4608" t="s">
        <v>51</v>
      </c>
      <c r="X4608">
        <v>2024</v>
      </c>
      <c r="Y4608" t="s">
        <v>78</v>
      </c>
      <c r="Z4608" s="8">
        <v>0.19789999999999999</v>
      </c>
    </row>
    <row r="4609" spans="1:26" x14ac:dyDescent="0.3">
      <c r="A4609" t="s">
        <v>10239</v>
      </c>
      <c r="B4609" s="4">
        <v>45560</v>
      </c>
      <c r="C4609" t="s">
        <v>1872</v>
      </c>
      <c r="D4609" t="s">
        <v>10240</v>
      </c>
      <c r="E4609" t="s">
        <v>56</v>
      </c>
      <c r="F4609" t="s">
        <v>57</v>
      </c>
      <c r="G4609" t="s">
        <v>132</v>
      </c>
      <c r="H4609" t="s">
        <v>228</v>
      </c>
      <c r="I4609" t="s">
        <v>116</v>
      </c>
      <c r="J4609" t="s">
        <v>59</v>
      </c>
      <c r="K4609" t="s">
        <v>76</v>
      </c>
      <c r="L4609">
        <v>1</v>
      </c>
      <c r="M4609" s="6">
        <v>1047.3399999999999</v>
      </c>
      <c r="N4609" s="8">
        <v>0.1</v>
      </c>
      <c r="O4609" s="6">
        <v>104.73</v>
      </c>
      <c r="P4609" s="6">
        <v>942.61</v>
      </c>
      <c r="Q4609" s="6">
        <v>681.9</v>
      </c>
      <c r="R4609" s="6">
        <v>260.70999999999998</v>
      </c>
      <c r="S4609" s="6">
        <v>93.59</v>
      </c>
      <c r="T4609" t="s">
        <v>36</v>
      </c>
      <c r="U4609">
        <v>9</v>
      </c>
      <c r="V4609" t="s">
        <v>61</v>
      </c>
      <c r="W4609" t="s">
        <v>62</v>
      </c>
      <c r="X4609">
        <v>2024</v>
      </c>
      <c r="Y4609" t="s">
        <v>63</v>
      </c>
      <c r="Z4609" s="8">
        <v>0.27660000000000001</v>
      </c>
    </row>
    <row r="4610" spans="1:26" x14ac:dyDescent="0.3">
      <c r="A4610" t="s">
        <v>10241</v>
      </c>
      <c r="B4610" s="4">
        <v>45616</v>
      </c>
      <c r="C4610" t="s">
        <v>3240</v>
      </c>
      <c r="D4610" t="s">
        <v>10242</v>
      </c>
      <c r="E4610" t="s">
        <v>67</v>
      </c>
      <c r="F4610" t="s">
        <v>334</v>
      </c>
      <c r="G4610" t="s">
        <v>132</v>
      </c>
      <c r="H4610" t="s">
        <v>252</v>
      </c>
      <c r="I4610" t="s">
        <v>33</v>
      </c>
      <c r="J4610" t="s">
        <v>34</v>
      </c>
      <c r="K4610" t="s">
        <v>35</v>
      </c>
      <c r="L4610">
        <v>1</v>
      </c>
      <c r="M4610" s="6">
        <v>1915.25</v>
      </c>
      <c r="N4610" s="8">
        <v>0</v>
      </c>
      <c r="O4610" s="6">
        <v>0</v>
      </c>
      <c r="P4610" s="6">
        <v>1915.25</v>
      </c>
      <c r="Q4610" s="6">
        <v>1376.08</v>
      </c>
      <c r="R4610" s="6">
        <v>539.16999999999996</v>
      </c>
      <c r="S4610" s="6">
        <v>414.78</v>
      </c>
      <c r="T4610" t="s">
        <v>77</v>
      </c>
      <c r="U4610">
        <v>11</v>
      </c>
      <c r="V4610" t="s">
        <v>124</v>
      </c>
      <c r="W4610" t="s">
        <v>85</v>
      </c>
      <c r="X4610">
        <v>2024</v>
      </c>
      <c r="Y4610" t="s">
        <v>125</v>
      </c>
      <c r="Z4610" s="8">
        <v>0.28149999999999997</v>
      </c>
    </row>
    <row r="4611" spans="1:26" x14ac:dyDescent="0.3">
      <c r="A4611" t="s">
        <v>10243</v>
      </c>
      <c r="B4611" s="4">
        <v>45596</v>
      </c>
      <c r="C4611" t="s">
        <v>1468</v>
      </c>
      <c r="D4611" t="s">
        <v>10244</v>
      </c>
      <c r="E4611" t="s">
        <v>43</v>
      </c>
      <c r="F4611" t="s">
        <v>44</v>
      </c>
      <c r="G4611" t="s">
        <v>31</v>
      </c>
      <c r="H4611" t="s">
        <v>58</v>
      </c>
      <c r="I4611" t="s">
        <v>47</v>
      </c>
      <c r="J4611" t="s">
        <v>59</v>
      </c>
      <c r="K4611" t="s">
        <v>35</v>
      </c>
      <c r="L4611">
        <v>2</v>
      </c>
      <c r="M4611" s="6">
        <v>1685.44</v>
      </c>
      <c r="N4611" s="8">
        <v>0</v>
      </c>
      <c r="O4611" s="6">
        <v>0</v>
      </c>
      <c r="P4611" s="6">
        <v>3370.88</v>
      </c>
      <c r="Q4611" s="6">
        <v>2405.11</v>
      </c>
      <c r="R4611" s="6">
        <v>965.77</v>
      </c>
      <c r="S4611" s="6">
        <v>390.65</v>
      </c>
      <c r="T4611" t="s">
        <v>77</v>
      </c>
      <c r="U4611">
        <v>10</v>
      </c>
      <c r="V4611" t="s">
        <v>146</v>
      </c>
      <c r="W4611" t="s">
        <v>85</v>
      </c>
      <c r="X4611">
        <v>2024</v>
      </c>
      <c r="Y4611" t="s">
        <v>184</v>
      </c>
      <c r="Z4611" s="8">
        <v>0.28649999999999998</v>
      </c>
    </row>
    <row r="4612" spans="1:26" x14ac:dyDescent="0.3">
      <c r="A4612" t="s">
        <v>10245</v>
      </c>
      <c r="B4612" s="4">
        <v>45742</v>
      </c>
      <c r="C4612" t="s">
        <v>1212</v>
      </c>
      <c r="D4612" t="s">
        <v>10246</v>
      </c>
      <c r="E4612" t="s">
        <v>43</v>
      </c>
      <c r="F4612" t="s">
        <v>256</v>
      </c>
      <c r="G4612" t="s">
        <v>45</v>
      </c>
      <c r="H4612" t="s">
        <v>46</v>
      </c>
      <c r="I4612" t="s">
        <v>33</v>
      </c>
      <c r="J4612" t="s">
        <v>59</v>
      </c>
      <c r="K4612" t="s">
        <v>102</v>
      </c>
      <c r="L4612">
        <v>1</v>
      </c>
      <c r="M4612" s="6">
        <v>1685.29</v>
      </c>
      <c r="N4612" s="8">
        <v>0.2</v>
      </c>
      <c r="O4612" s="6">
        <v>337.06</v>
      </c>
      <c r="P4612" s="6">
        <v>1348.23</v>
      </c>
      <c r="Q4612" s="6">
        <v>973.79</v>
      </c>
      <c r="R4612" s="6">
        <v>374.44</v>
      </c>
      <c r="S4612" s="6">
        <v>272.61</v>
      </c>
      <c r="T4612" t="s">
        <v>36</v>
      </c>
      <c r="U4612">
        <v>3</v>
      </c>
      <c r="V4612" t="s">
        <v>50</v>
      </c>
      <c r="W4612" t="s">
        <v>51</v>
      </c>
      <c r="X4612">
        <v>2025</v>
      </c>
      <c r="Y4612" t="s">
        <v>52</v>
      </c>
      <c r="Z4612" s="8">
        <v>0.2777</v>
      </c>
    </row>
    <row r="4613" spans="1:26" x14ac:dyDescent="0.3">
      <c r="A4613" t="s">
        <v>10247</v>
      </c>
      <c r="B4613" s="4">
        <v>45298</v>
      </c>
      <c r="C4613" t="s">
        <v>1416</v>
      </c>
      <c r="D4613" t="s">
        <v>10248</v>
      </c>
      <c r="E4613" t="s">
        <v>43</v>
      </c>
      <c r="F4613" t="s">
        <v>101</v>
      </c>
      <c r="G4613" t="s">
        <v>69</v>
      </c>
      <c r="H4613" t="s">
        <v>188</v>
      </c>
      <c r="I4613" t="s">
        <v>75</v>
      </c>
      <c r="J4613" t="s">
        <v>59</v>
      </c>
      <c r="K4613" t="s">
        <v>76</v>
      </c>
      <c r="L4613">
        <v>1</v>
      </c>
      <c r="M4613" s="6">
        <v>2121.41</v>
      </c>
      <c r="N4613" s="8">
        <v>0.1</v>
      </c>
      <c r="O4613" s="6">
        <v>212.14</v>
      </c>
      <c r="P4613" s="6">
        <v>1909.27</v>
      </c>
      <c r="Q4613" s="6">
        <v>1491.88</v>
      </c>
      <c r="R4613" s="6">
        <v>417.39</v>
      </c>
      <c r="S4613" s="6">
        <v>97.05</v>
      </c>
      <c r="T4613" t="s">
        <v>36</v>
      </c>
      <c r="U4613">
        <v>1</v>
      </c>
      <c r="V4613" t="s">
        <v>91</v>
      </c>
      <c r="W4613" t="s">
        <v>51</v>
      </c>
      <c r="X4613">
        <v>2024</v>
      </c>
      <c r="Y4613" t="s">
        <v>92</v>
      </c>
      <c r="Z4613" s="8">
        <v>0.21859999999999999</v>
      </c>
    </row>
    <row r="4614" spans="1:26" x14ac:dyDescent="0.3">
      <c r="A4614" t="s">
        <v>10249</v>
      </c>
      <c r="B4614" s="4">
        <v>45605</v>
      </c>
      <c r="C4614" t="s">
        <v>408</v>
      </c>
      <c r="D4614" t="s">
        <v>10250</v>
      </c>
      <c r="E4614" t="s">
        <v>56</v>
      </c>
      <c r="F4614" t="s">
        <v>90</v>
      </c>
      <c r="G4614" t="s">
        <v>132</v>
      </c>
      <c r="H4614" t="s">
        <v>228</v>
      </c>
      <c r="I4614" t="s">
        <v>75</v>
      </c>
      <c r="J4614" t="s">
        <v>48</v>
      </c>
      <c r="K4614" t="s">
        <v>49</v>
      </c>
      <c r="L4614">
        <v>1</v>
      </c>
      <c r="M4614" s="6">
        <v>431.11</v>
      </c>
      <c r="N4614" s="8">
        <v>0.1</v>
      </c>
      <c r="O4614" s="6">
        <v>43.11</v>
      </c>
      <c r="P4614" s="6">
        <v>388</v>
      </c>
      <c r="Q4614" s="6">
        <v>240.06</v>
      </c>
      <c r="R4614" s="6">
        <v>147.94</v>
      </c>
      <c r="S4614" s="6">
        <v>249.15</v>
      </c>
      <c r="T4614" t="s">
        <v>117</v>
      </c>
      <c r="U4614">
        <v>11</v>
      </c>
      <c r="V4614" t="s">
        <v>124</v>
      </c>
      <c r="W4614" t="s">
        <v>85</v>
      </c>
      <c r="X4614">
        <v>2024</v>
      </c>
      <c r="Y4614" t="s">
        <v>125</v>
      </c>
      <c r="Z4614" s="8">
        <v>0.38129999999999997</v>
      </c>
    </row>
    <row r="4615" spans="1:26" x14ac:dyDescent="0.3">
      <c r="A4615" t="s">
        <v>10251</v>
      </c>
      <c r="B4615" s="4">
        <v>45394</v>
      </c>
      <c r="C4615" t="s">
        <v>3390</v>
      </c>
      <c r="D4615" t="s">
        <v>10252</v>
      </c>
      <c r="E4615" t="s">
        <v>43</v>
      </c>
      <c r="F4615" t="s">
        <v>44</v>
      </c>
      <c r="G4615" t="s">
        <v>45</v>
      </c>
      <c r="H4615" t="s">
        <v>83</v>
      </c>
      <c r="I4615" t="s">
        <v>47</v>
      </c>
      <c r="J4615" t="s">
        <v>59</v>
      </c>
      <c r="K4615" t="s">
        <v>60</v>
      </c>
      <c r="L4615">
        <v>1</v>
      </c>
      <c r="M4615" s="6">
        <v>1577.19</v>
      </c>
      <c r="N4615" s="8">
        <v>0.15</v>
      </c>
      <c r="O4615" s="6">
        <v>236.58</v>
      </c>
      <c r="P4615" s="6">
        <v>1340.61</v>
      </c>
      <c r="Q4615" s="6">
        <v>930.59</v>
      </c>
      <c r="R4615" s="6">
        <v>410.02</v>
      </c>
      <c r="S4615" s="6">
        <v>177.21</v>
      </c>
      <c r="T4615" t="s">
        <v>36</v>
      </c>
      <c r="U4615">
        <v>4</v>
      </c>
      <c r="V4615" t="s">
        <v>37</v>
      </c>
      <c r="W4615" t="s">
        <v>38</v>
      </c>
      <c r="X4615">
        <v>2024</v>
      </c>
      <c r="Y4615" t="s">
        <v>39</v>
      </c>
      <c r="Z4615" s="8">
        <v>0.30580000000000002</v>
      </c>
    </row>
    <row r="4616" spans="1:26" x14ac:dyDescent="0.3">
      <c r="A4616" t="s">
        <v>10253</v>
      </c>
      <c r="B4616" s="4">
        <v>45484</v>
      </c>
      <c r="C4616" t="s">
        <v>206</v>
      </c>
      <c r="D4616" t="s">
        <v>10254</v>
      </c>
      <c r="E4616" t="s">
        <v>108</v>
      </c>
      <c r="F4616" t="s">
        <v>364</v>
      </c>
      <c r="G4616" t="s">
        <v>132</v>
      </c>
      <c r="H4616" t="s">
        <v>133</v>
      </c>
      <c r="I4616" t="s">
        <v>47</v>
      </c>
      <c r="J4616" t="s">
        <v>48</v>
      </c>
      <c r="K4616" t="s">
        <v>35</v>
      </c>
      <c r="L4616">
        <v>2</v>
      </c>
      <c r="M4616" s="6">
        <v>844.09</v>
      </c>
      <c r="N4616" s="8">
        <v>0.05</v>
      </c>
      <c r="O4616" s="6">
        <v>84.41</v>
      </c>
      <c r="P4616" s="6">
        <v>1603.77</v>
      </c>
      <c r="Q4616" s="6">
        <v>950.09</v>
      </c>
      <c r="R4616" s="6">
        <v>653.67999999999995</v>
      </c>
      <c r="S4616" s="6">
        <v>430.57</v>
      </c>
      <c r="T4616" t="s">
        <v>36</v>
      </c>
      <c r="U4616">
        <v>7</v>
      </c>
      <c r="V4616" t="s">
        <v>179</v>
      </c>
      <c r="W4616" t="s">
        <v>62</v>
      </c>
      <c r="X4616">
        <v>2024</v>
      </c>
      <c r="Y4616" t="s">
        <v>180</v>
      </c>
      <c r="Z4616" s="8">
        <v>0.40760000000000002</v>
      </c>
    </row>
    <row r="4617" spans="1:26" x14ac:dyDescent="0.3">
      <c r="A4617" t="s">
        <v>10255</v>
      </c>
      <c r="B4617" s="4">
        <v>45865</v>
      </c>
      <c r="C4617" t="s">
        <v>2901</v>
      </c>
      <c r="D4617" t="s">
        <v>10256</v>
      </c>
      <c r="E4617" t="s">
        <v>67</v>
      </c>
      <c r="F4617" t="s">
        <v>68</v>
      </c>
      <c r="G4617" t="s">
        <v>110</v>
      </c>
      <c r="H4617" t="s">
        <v>269</v>
      </c>
      <c r="I4617" t="s">
        <v>47</v>
      </c>
      <c r="J4617" t="s">
        <v>59</v>
      </c>
      <c r="K4617" t="s">
        <v>35</v>
      </c>
      <c r="L4617">
        <v>2</v>
      </c>
      <c r="M4617" s="6">
        <v>1437.22</v>
      </c>
      <c r="N4617" s="8">
        <v>0.15</v>
      </c>
      <c r="O4617" s="6">
        <v>431.17</v>
      </c>
      <c r="P4617" s="6">
        <v>2443.27</v>
      </c>
      <c r="Q4617" s="6">
        <v>1505.97</v>
      </c>
      <c r="R4617" s="6">
        <v>937.3</v>
      </c>
      <c r="S4617" s="6">
        <v>374.65</v>
      </c>
      <c r="T4617" t="s">
        <v>117</v>
      </c>
      <c r="U4617">
        <v>7</v>
      </c>
      <c r="V4617" t="s">
        <v>179</v>
      </c>
      <c r="W4617" t="s">
        <v>62</v>
      </c>
      <c r="X4617">
        <v>2025</v>
      </c>
      <c r="Y4617" t="s">
        <v>208</v>
      </c>
      <c r="Z4617" s="8">
        <v>0.3836</v>
      </c>
    </row>
    <row r="4618" spans="1:26" x14ac:dyDescent="0.3">
      <c r="A4618" t="s">
        <v>10257</v>
      </c>
      <c r="B4618" s="4">
        <v>45820</v>
      </c>
      <c r="C4618" t="s">
        <v>1392</v>
      </c>
      <c r="D4618" t="s">
        <v>10258</v>
      </c>
      <c r="E4618" t="s">
        <v>29</v>
      </c>
      <c r="F4618" t="s">
        <v>141</v>
      </c>
      <c r="G4618" t="s">
        <v>31</v>
      </c>
      <c r="H4618" t="s">
        <v>195</v>
      </c>
      <c r="I4618" t="s">
        <v>75</v>
      </c>
      <c r="J4618" t="s">
        <v>34</v>
      </c>
      <c r="K4618" t="s">
        <v>35</v>
      </c>
      <c r="L4618">
        <v>4</v>
      </c>
      <c r="M4618" s="6">
        <v>1048.28</v>
      </c>
      <c r="N4618" s="8">
        <v>0.05</v>
      </c>
      <c r="O4618" s="6">
        <v>209.66</v>
      </c>
      <c r="P4618" s="6">
        <v>3983.46</v>
      </c>
      <c r="Q4618" s="6">
        <v>2354.91</v>
      </c>
      <c r="R4618" s="6">
        <v>1628.55</v>
      </c>
      <c r="S4618" s="6">
        <v>343.88</v>
      </c>
      <c r="T4618" t="s">
        <v>36</v>
      </c>
      <c r="U4618">
        <v>6</v>
      </c>
      <c r="V4618" t="s">
        <v>189</v>
      </c>
      <c r="W4618" t="s">
        <v>38</v>
      </c>
      <c r="X4618">
        <v>2025</v>
      </c>
      <c r="Y4618" t="s">
        <v>424</v>
      </c>
      <c r="Z4618" s="8">
        <v>0.4088</v>
      </c>
    </row>
    <row r="4619" spans="1:26" x14ac:dyDescent="0.3">
      <c r="A4619" t="s">
        <v>10259</v>
      </c>
      <c r="B4619" s="4">
        <v>45462</v>
      </c>
      <c r="C4619" t="s">
        <v>143</v>
      </c>
      <c r="D4619" t="s">
        <v>10260</v>
      </c>
      <c r="E4619" t="s">
        <v>29</v>
      </c>
      <c r="F4619" t="s">
        <v>30</v>
      </c>
      <c r="G4619" t="s">
        <v>31</v>
      </c>
      <c r="H4619" t="s">
        <v>58</v>
      </c>
      <c r="I4619" t="s">
        <v>116</v>
      </c>
      <c r="J4619" t="s">
        <v>59</v>
      </c>
      <c r="K4619" t="s">
        <v>35</v>
      </c>
      <c r="L4619">
        <v>1</v>
      </c>
      <c r="M4619" s="6">
        <v>1535.39</v>
      </c>
      <c r="N4619" s="8">
        <v>0.25</v>
      </c>
      <c r="O4619" s="6">
        <v>383.85</v>
      </c>
      <c r="P4619" s="6">
        <v>1151.54</v>
      </c>
      <c r="Q4619" s="6">
        <v>925.21</v>
      </c>
      <c r="R4619" s="6">
        <v>226.33</v>
      </c>
      <c r="S4619" s="6">
        <v>258.55</v>
      </c>
      <c r="T4619" t="s">
        <v>77</v>
      </c>
      <c r="U4619">
        <v>6</v>
      </c>
      <c r="V4619" t="s">
        <v>189</v>
      </c>
      <c r="W4619" t="s">
        <v>38</v>
      </c>
      <c r="X4619">
        <v>2024</v>
      </c>
      <c r="Y4619" t="s">
        <v>190</v>
      </c>
      <c r="Z4619" s="8">
        <v>0.19650000000000001</v>
      </c>
    </row>
    <row r="4620" spans="1:26" x14ac:dyDescent="0.3">
      <c r="A4620" t="s">
        <v>10261</v>
      </c>
      <c r="B4620" s="4">
        <v>45828</v>
      </c>
      <c r="C4620" t="s">
        <v>275</v>
      </c>
      <c r="D4620" t="s">
        <v>10262</v>
      </c>
      <c r="E4620" t="s">
        <v>67</v>
      </c>
      <c r="F4620" t="s">
        <v>82</v>
      </c>
      <c r="G4620" t="s">
        <v>69</v>
      </c>
      <c r="H4620" t="s">
        <v>70</v>
      </c>
      <c r="I4620" t="s">
        <v>47</v>
      </c>
      <c r="J4620" t="s">
        <v>59</v>
      </c>
      <c r="K4620" t="s">
        <v>76</v>
      </c>
      <c r="L4620">
        <v>1</v>
      </c>
      <c r="M4620" s="6">
        <v>2148.52</v>
      </c>
      <c r="N4620" s="8">
        <v>0</v>
      </c>
      <c r="O4620" s="6">
        <v>0</v>
      </c>
      <c r="P4620" s="6">
        <v>2148.52</v>
      </c>
      <c r="Q4620" s="6">
        <v>1416.55</v>
      </c>
      <c r="R4620" s="6">
        <v>731.97</v>
      </c>
      <c r="S4620" s="6">
        <v>317.38</v>
      </c>
      <c r="T4620" t="s">
        <v>36</v>
      </c>
      <c r="U4620">
        <v>6</v>
      </c>
      <c r="V4620" t="s">
        <v>189</v>
      </c>
      <c r="W4620" t="s">
        <v>38</v>
      </c>
      <c r="X4620">
        <v>2025</v>
      </c>
      <c r="Y4620" t="s">
        <v>424</v>
      </c>
      <c r="Z4620" s="8">
        <v>0.3407</v>
      </c>
    </row>
    <row r="4621" spans="1:26" x14ac:dyDescent="0.3">
      <c r="A4621" t="s">
        <v>10263</v>
      </c>
      <c r="B4621" s="4">
        <v>45542</v>
      </c>
      <c r="C4621" t="s">
        <v>3005</v>
      </c>
      <c r="D4621" t="s">
        <v>10264</v>
      </c>
      <c r="E4621" t="s">
        <v>43</v>
      </c>
      <c r="F4621" t="s">
        <v>256</v>
      </c>
      <c r="G4621" t="s">
        <v>69</v>
      </c>
      <c r="H4621" t="s">
        <v>291</v>
      </c>
      <c r="I4621" t="s">
        <v>47</v>
      </c>
      <c r="J4621" t="s">
        <v>59</v>
      </c>
      <c r="K4621" t="s">
        <v>35</v>
      </c>
      <c r="L4621">
        <v>2</v>
      </c>
      <c r="M4621" s="6">
        <v>1303.81</v>
      </c>
      <c r="N4621" s="8">
        <v>0.15</v>
      </c>
      <c r="O4621" s="6">
        <v>391.14</v>
      </c>
      <c r="P4621" s="6">
        <v>2216.48</v>
      </c>
      <c r="Q4621" s="6">
        <v>1291.78</v>
      </c>
      <c r="R4621" s="6">
        <v>924.7</v>
      </c>
      <c r="S4621" s="6">
        <v>190.23</v>
      </c>
      <c r="T4621" t="s">
        <v>36</v>
      </c>
      <c r="U4621">
        <v>9</v>
      </c>
      <c r="V4621" t="s">
        <v>61</v>
      </c>
      <c r="W4621" t="s">
        <v>62</v>
      </c>
      <c r="X4621">
        <v>2024</v>
      </c>
      <c r="Y4621" t="s">
        <v>63</v>
      </c>
      <c r="Z4621" s="8">
        <v>0.41720000000000002</v>
      </c>
    </row>
    <row r="4622" spans="1:26" x14ac:dyDescent="0.3">
      <c r="A4622" t="s">
        <v>10265</v>
      </c>
      <c r="B4622" s="4">
        <v>45678</v>
      </c>
      <c r="C4622" t="s">
        <v>1647</v>
      </c>
      <c r="D4622" t="s">
        <v>10266</v>
      </c>
      <c r="E4622" t="s">
        <v>43</v>
      </c>
      <c r="F4622" t="s">
        <v>101</v>
      </c>
      <c r="G4622" t="s">
        <v>69</v>
      </c>
      <c r="H4622" t="s">
        <v>291</v>
      </c>
      <c r="I4622" t="s">
        <v>75</v>
      </c>
      <c r="J4622" t="s">
        <v>59</v>
      </c>
      <c r="K4622" t="s">
        <v>49</v>
      </c>
      <c r="L4622">
        <v>1</v>
      </c>
      <c r="M4622" s="6">
        <v>645.12</v>
      </c>
      <c r="N4622" s="8">
        <v>0.15</v>
      </c>
      <c r="O4622" s="6">
        <v>96.77</v>
      </c>
      <c r="P4622" s="6">
        <v>548.35</v>
      </c>
      <c r="Q4622" s="6">
        <v>329.31</v>
      </c>
      <c r="R4622" s="6">
        <v>219.04</v>
      </c>
      <c r="S4622" s="6">
        <v>376.81</v>
      </c>
      <c r="T4622" t="s">
        <v>36</v>
      </c>
      <c r="U4622">
        <v>1</v>
      </c>
      <c r="V4622" t="s">
        <v>91</v>
      </c>
      <c r="W4622" t="s">
        <v>51</v>
      </c>
      <c r="X4622">
        <v>2025</v>
      </c>
      <c r="Y4622" t="s">
        <v>137</v>
      </c>
      <c r="Z4622" s="8">
        <v>0.39950000000000002</v>
      </c>
    </row>
    <row r="4623" spans="1:26" x14ac:dyDescent="0.3">
      <c r="A4623" t="s">
        <v>10267</v>
      </c>
      <c r="B4623" s="4">
        <v>45498</v>
      </c>
      <c r="C4623" t="s">
        <v>1176</v>
      </c>
      <c r="D4623" t="s">
        <v>10268</v>
      </c>
      <c r="E4623" t="s">
        <v>56</v>
      </c>
      <c r="F4623" t="s">
        <v>57</v>
      </c>
      <c r="G4623" t="s">
        <v>69</v>
      </c>
      <c r="H4623" t="s">
        <v>291</v>
      </c>
      <c r="I4623" t="s">
        <v>75</v>
      </c>
      <c r="J4623" t="s">
        <v>48</v>
      </c>
      <c r="K4623" t="s">
        <v>102</v>
      </c>
      <c r="L4623">
        <v>2</v>
      </c>
      <c r="M4623" s="6">
        <v>510.08</v>
      </c>
      <c r="N4623" s="8">
        <v>0.2</v>
      </c>
      <c r="O4623" s="6">
        <v>204.03</v>
      </c>
      <c r="P4623" s="6">
        <v>816.13</v>
      </c>
      <c r="Q4623" s="6">
        <v>629.32000000000005</v>
      </c>
      <c r="R4623" s="6">
        <v>186.81</v>
      </c>
      <c r="S4623" s="6">
        <v>275.94</v>
      </c>
      <c r="T4623" t="s">
        <v>36</v>
      </c>
      <c r="U4623">
        <v>7</v>
      </c>
      <c r="V4623" t="s">
        <v>179</v>
      </c>
      <c r="W4623" t="s">
        <v>62</v>
      </c>
      <c r="X4623">
        <v>2024</v>
      </c>
      <c r="Y4623" t="s">
        <v>180</v>
      </c>
      <c r="Z4623" s="8">
        <v>0.22889999999999999</v>
      </c>
    </row>
    <row r="4624" spans="1:26" x14ac:dyDescent="0.3">
      <c r="A4624" t="s">
        <v>10269</v>
      </c>
      <c r="B4624" s="4">
        <v>45832</v>
      </c>
      <c r="C4624" t="s">
        <v>3154</v>
      </c>
      <c r="D4624" t="s">
        <v>10270</v>
      </c>
      <c r="E4624" t="s">
        <v>108</v>
      </c>
      <c r="F4624" t="s">
        <v>109</v>
      </c>
      <c r="G4624" t="s">
        <v>110</v>
      </c>
      <c r="H4624" t="s">
        <v>166</v>
      </c>
      <c r="I4624" t="s">
        <v>47</v>
      </c>
      <c r="J4624" t="s">
        <v>34</v>
      </c>
      <c r="K4624" t="s">
        <v>49</v>
      </c>
      <c r="L4624">
        <v>1</v>
      </c>
      <c r="M4624" s="6">
        <v>1020.69</v>
      </c>
      <c r="N4624" s="8">
        <v>0.1</v>
      </c>
      <c r="O4624" s="6">
        <v>102.07</v>
      </c>
      <c r="P4624" s="6">
        <v>918.62</v>
      </c>
      <c r="Q4624" s="6">
        <v>561.57000000000005</v>
      </c>
      <c r="R4624" s="6">
        <v>357.05</v>
      </c>
      <c r="S4624" s="6">
        <v>376.26</v>
      </c>
      <c r="T4624" t="s">
        <v>36</v>
      </c>
      <c r="U4624">
        <v>6</v>
      </c>
      <c r="V4624" t="s">
        <v>189</v>
      </c>
      <c r="W4624" t="s">
        <v>38</v>
      </c>
      <c r="X4624">
        <v>2025</v>
      </c>
      <c r="Y4624" t="s">
        <v>424</v>
      </c>
      <c r="Z4624" s="8">
        <v>0.38869999999999999</v>
      </c>
    </row>
    <row r="4625" spans="1:26" x14ac:dyDescent="0.3">
      <c r="A4625" t="s">
        <v>10271</v>
      </c>
      <c r="B4625" s="4">
        <v>45920</v>
      </c>
      <c r="C4625" t="s">
        <v>4204</v>
      </c>
      <c r="D4625" t="s">
        <v>10272</v>
      </c>
      <c r="E4625" t="s">
        <v>108</v>
      </c>
      <c r="F4625" t="s">
        <v>194</v>
      </c>
      <c r="G4625" t="s">
        <v>132</v>
      </c>
      <c r="H4625" t="s">
        <v>252</v>
      </c>
      <c r="I4625" t="s">
        <v>75</v>
      </c>
      <c r="J4625" t="s">
        <v>34</v>
      </c>
      <c r="K4625" t="s">
        <v>60</v>
      </c>
      <c r="L4625">
        <v>1</v>
      </c>
      <c r="M4625" s="6">
        <v>714.26</v>
      </c>
      <c r="N4625" s="8">
        <v>0.1</v>
      </c>
      <c r="O4625" s="6">
        <v>71.430000000000007</v>
      </c>
      <c r="P4625" s="6">
        <v>642.83000000000004</v>
      </c>
      <c r="Q4625" s="6">
        <v>393.66</v>
      </c>
      <c r="R4625" s="6">
        <v>249.17</v>
      </c>
      <c r="S4625" s="6">
        <v>429.98</v>
      </c>
      <c r="T4625" t="s">
        <v>36</v>
      </c>
      <c r="U4625">
        <v>9</v>
      </c>
      <c r="V4625" t="s">
        <v>61</v>
      </c>
      <c r="W4625" t="s">
        <v>62</v>
      </c>
      <c r="X4625">
        <v>2025</v>
      </c>
      <c r="Y4625" t="s">
        <v>97</v>
      </c>
      <c r="Z4625" s="8">
        <v>0.3876</v>
      </c>
    </row>
    <row r="4626" spans="1:26" x14ac:dyDescent="0.3">
      <c r="A4626" t="s">
        <v>10273</v>
      </c>
      <c r="B4626" s="4">
        <v>45707</v>
      </c>
      <c r="C4626" t="s">
        <v>567</v>
      </c>
      <c r="D4626" t="s">
        <v>10274</v>
      </c>
      <c r="E4626" t="s">
        <v>67</v>
      </c>
      <c r="F4626" t="s">
        <v>158</v>
      </c>
      <c r="G4626" t="s">
        <v>45</v>
      </c>
      <c r="H4626" t="s">
        <v>32</v>
      </c>
      <c r="I4626" t="s">
        <v>75</v>
      </c>
      <c r="J4626" t="s">
        <v>48</v>
      </c>
      <c r="K4626" t="s">
        <v>49</v>
      </c>
      <c r="L4626">
        <v>1</v>
      </c>
      <c r="M4626" s="6">
        <v>862.89</v>
      </c>
      <c r="N4626" s="8">
        <v>0.05</v>
      </c>
      <c r="O4626" s="6">
        <v>43.14</v>
      </c>
      <c r="P4626" s="6">
        <v>819.75</v>
      </c>
      <c r="Q4626" s="6">
        <v>492.39</v>
      </c>
      <c r="R4626" s="6">
        <v>327.36</v>
      </c>
      <c r="S4626" s="6">
        <v>309.2</v>
      </c>
      <c r="T4626" t="s">
        <v>36</v>
      </c>
      <c r="U4626">
        <v>2</v>
      </c>
      <c r="V4626" t="s">
        <v>171</v>
      </c>
      <c r="W4626" t="s">
        <v>51</v>
      </c>
      <c r="X4626">
        <v>2025</v>
      </c>
      <c r="Y4626" t="s">
        <v>172</v>
      </c>
      <c r="Z4626" s="8">
        <v>0.39929999999999999</v>
      </c>
    </row>
    <row r="4627" spans="1:26" x14ac:dyDescent="0.3">
      <c r="A4627" t="s">
        <v>10275</v>
      </c>
      <c r="B4627" s="4">
        <v>45671</v>
      </c>
      <c r="C4627" t="s">
        <v>4086</v>
      </c>
      <c r="D4627" t="s">
        <v>10276</v>
      </c>
      <c r="E4627" t="s">
        <v>56</v>
      </c>
      <c r="F4627" t="s">
        <v>90</v>
      </c>
      <c r="G4627" t="s">
        <v>31</v>
      </c>
      <c r="H4627" t="s">
        <v>32</v>
      </c>
      <c r="I4627" t="s">
        <v>75</v>
      </c>
      <c r="J4627" t="s">
        <v>48</v>
      </c>
      <c r="K4627" t="s">
        <v>35</v>
      </c>
      <c r="L4627">
        <v>1</v>
      </c>
      <c r="M4627" s="6">
        <v>369.61</v>
      </c>
      <c r="N4627" s="8">
        <v>0.05</v>
      </c>
      <c r="O4627" s="6">
        <v>18.48</v>
      </c>
      <c r="P4627" s="6">
        <v>351.13</v>
      </c>
      <c r="Q4627" s="6">
        <v>250.57</v>
      </c>
      <c r="R4627" s="6">
        <v>100.56</v>
      </c>
      <c r="S4627" s="6">
        <v>197.19</v>
      </c>
      <c r="T4627" t="s">
        <v>36</v>
      </c>
      <c r="U4627">
        <v>1</v>
      </c>
      <c r="V4627" t="s">
        <v>91</v>
      </c>
      <c r="W4627" t="s">
        <v>51</v>
      </c>
      <c r="X4627">
        <v>2025</v>
      </c>
      <c r="Y4627" t="s">
        <v>137</v>
      </c>
      <c r="Z4627" s="8">
        <v>0.28639999999999999</v>
      </c>
    </row>
    <row r="4628" spans="1:26" x14ac:dyDescent="0.3">
      <c r="A4628" t="s">
        <v>10277</v>
      </c>
      <c r="B4628" s="4">
        <v>45435</v>
      </c>
      <c r="C4628" t="s">
        <v>1398</v>
      </c>
      <c r="D4628" t="s">
        <v>10278</v>
      </c>
      <c r="E4628" t="s">
        <v>67</v>
      </c>
      <c r="F4628" t="s">
        <v>82</v>
      </c>
      <c r="G4628" t="s">
        <v>45</v>
      </c>
      <c r="H4628" t="s">
        <v>46</v>
      </c>
      <c r="I4628" t="s">
        <v>116</v>
      </c>
      <c r="J4628" t="s">
        <v>59</v>
      </c>
      <c r="K4628" t="s">
        <v>60</v>
      </c>
      <c r="L4628">
        <v>2</v>
      </c>
      <c r="M4628" s="6">
        <v>4575.49</v>
      </c>
      <c r="N4628" s="8">
        <v>0</v>
      </c>
      <c r="O4628" s="6">
        <v>0</v>
      </c>
      <c r="P4628" s="6">
        <v>9150.98</v>
      </c>
      <c r="Q4628" s="6">
        <v>6391.3</v>
      </c>
      <c r="R4628" s="6">
        <v>2759.68</v>
      </c>
      <c r="S4628" s="6">
        <v>176.27</v>
      </c>
      <c r="T4628" t="s">
        <v>36</v>
      </c>
      <c r="U4628">
        <v>5</v>
      </c>
      <c r="V4628" t="s">
        <v>103</v>
      </c>
      <c r="W4628" t="s">
        <v>38</v>
      </c>
      <c r="X4628">
        <v>2024</v>
      </c>
      <c r="Y4628" t="s">
        <v>104</v>
      </c>
      <c r="Z4628" s="8">
        <v>0.30159999999999998</v>
      </c>
    </row>
    <row r="4629" spans="1:26" x14ac:dyDescent="0.3">
      <c r="A4629" t="s">
        <v>10279</v>
      </c>
      <c r="B4629" s="4">
        <v>45316</v>
      </c>
      <c r="C4629" t="s">
        <v>9521</v>
      </c>
      <c r="D4629" t="s">
        <v>10280</v>
      </c>
      <c r="E4629" t="s">
        <v>56</v>
      </c>
      <c r="F4629" t="s">
        <v>57</v>
      </c>
      <c r="G4629" t="s">
        <v>69</v>
      </c>
      <c r="H4629" t="s">
        <v>188</v>
      </c>
      <c r="I4629" t="s">
        <v>116</v>
      </c>
      <c r="J4629" t="s">
        <v>59</v>
      </c>
      <c r="K4629" t="s">
        <v>76</v>
      </c>
      <c r="L4629">
        <v>2</v>
      </c>
      <c r="M4629" s="6">
        <v>983.96</v>
      </c>
      <c r="N4629" s="8">
        <v>0.25</v>
      </c>
      <c r="O4629" s="6">
        <v>491.98</v>
      </c>
      <c r="P4629" s="6">
        <v>1475.94</v>
      </c>
      <c r="Q4629" s="6">
        <v>1003.95</v>
      </c>
      <c r="R4629" s="6">
        <v>471.99</v>
      </c>
      <c r="S4629" s="6">
        <v>430.22</v>
      </c>
      <c r="T4629" t="s">
        <v>36</v>
      </c>
      <c r="U4629">
        <v>1</v>
      </c>
      <c r="V4629" t="s">
        <v>91</v>
      </c>
      <c r="W4629" t="s">
        <v>51</v>
      </c>
      <c r="X4629">
        <v>2024</v>
      </c>
      <c r="Y4629" t="s">
        <v>92</v>
      </c>
      <c r="Z4629" s="8">
        <v>0.31979999999999997</v>
      </c>
    </row>
    <row r="4630" spans="1:26" x14ac:dyDescent="0.3">
      <c r="A4630" t="s">
        <v>10281</v>
      </c>
      <c r="B4630" s="4">
        <v>45959</v>
      </c>
      <c r="C4630" t="s">
        <v>1966</v>
      </c>
      <c r="D4630" t="s">
        <v>10282</v>
      </c>
      <c r="E4630" t="s">
        <v>56</v>
      </c>
      <c r="F4630" t="s">
        <v>57</v>
      </c>
      <c r="G4630" t="s">
        <v>45</v>
      </c>
      <c r="H4630" t="s">
        <v>83</v>
      </c>
      <c r="I4630" t="s">
        <v>33</v>
      </c>
      <c r="J4630" t="s">
        <v>48</v>
      </c>
      <c r="K4630" t="s">
        <v>35</v>
      </c>
      <c r="L4630">
        <v>1</v>
      </c>
      <c r="M4630" s="6">
        <v>1389.37</v>
      </c>
      <c r="N4630" s="8">
        <v>0.1</v>
      </c>
      <c r="O4630" s="6">
        <v>138.94</v>
      </c>
      <c r="P4630" s="6">
        <v>1250.43</v>
      </c>
      <c r="Q4630" s="6">
        <v>812.11</v>
      </c>
      <c r="R4630" s="6">
        <v>438.32</v>
      </c>
      <c r="S4630" s="6">
        <v>437.88</v>
      </c>
      <c r="T4630" t="s">
        <v>36</v>
      </c>
      <c r="U4630">
        <v>10</v>
      </c>
      <c r="V4630" t="s">
        <v>146</v>
      </c>
      <c r="W4630" t="s">
        <v>85</v>
      </c>
      <c r="X4630">
        <v>2025</v>
      </c>
      <c r="Y4630" t="s">
        <v>147</v>
      </c>
      <c r="Z4630" s="8">
        <v>0.35049999999999998</v>
      </c>
    </row>
    <row r="4631" spans="1:26" x14ac:dyDescent="0.3">
      <c r="A4631" t="s">
        <v>10283</v>
      </c>
      <c r="B4631" s="4">
        <v>45364</v>
      </c>
      <c r="C4631" t="s">
        <v>3804</v>
      </c>
      <c r="D4631" t="s">
        <v>10284</v>
      </c>
      <c r="E4631" t="s">
        <v>29</v>
      </c>
      <c r="F4631" t="s">
        <v>30</v>
      </c>
      <c r="G4631" t="s">
        <v>45</v>
      </c>
      <c r="H4631" t="s">
        <v>46</v>
      </c>
      <c r="I4631" t="s">
        <v>33</v>
      </c>
      <c r="J4631" t="s">
        <v>59</v>
      </c>
      <c r="K4631" t="s">
        <v>76</v>
      </c>
      <c r="L4631">
        <v>1</v>
      </c>
      <c r="M4631" s="6">
        <v>870.13</v>
      </c>
      <c r="N4631" s="8">
        <v>0.25</v>
      </c>
      <c r="O4631" s="6">
        <v>217.53</v>
      </c>
      <c r="P4631" s="6">
        <v>652.6</v>
      </c>
      <c r="Q4631" s="6">
        <v>409.82</v>
      </c>
      <c r="R4631" s="6">
        <v>242.78</v>
      </c>
      <c r="S4631" s="6">
        <v>265.67</v>
      </c>
      <c r="T4631" t="s">
        <v>36</v>
      </c>
      <c r="U4631">
        <v>3</v>
      </c>
      <c r="V4631" t="s">
        <v>50</v>
      </c>
      <c r="W4631" t="s">
        <v>51</v>
      </c>
      <c r="X4631">
        <v>2024</v>
      </c>
      <c r="Y4631" t="s">
        <v>78</v>
      </c>
      <c r="Z4631" s="8">
        <v>0.372</v>
      </c>
    </row>
    <row r="4632" spans="1:26" x14ac:dyDescent="0.3">
      <c r="A4632" t="s">
        <v>10285</v>
      </c>
      <c r="B4632" s="4">
        <v>45923</v>
      </c>
      <c r="C4632" t="s">
        <v>2990</v>
      </c>
      <c r="D4632" t="s">
        <v>10286</v>
      </c>
      <c r="E4632" t="s">
        <v>43</v>
      </c>
      <c r="F4632" t="s">
        <v>101</v>
      </c>
      <c r="G4632" t="s">
        <v>45</v>
      </c>
      <c r="H4632" t="s">
        <v>83</v>
      </c>
      <c r="I4632" t="s">
        <v>33</v>
      </c>
      <c r="J4632" t="s">
        <v>59</v>
      </c>
      <c r="K4632" t="s">
        <v>102</v>
      </c>
      <c r="L4632">
        <v>2</v>
      </c>
      <c r="M4632" s="6">
        <v>414.03</v>
      </c>
      <c r="N4632" s="8">
        <v>0.2</v>
      </c>
      <c r="O4632" s="6">
        <v>165.61</v>
      </c>
      <c r="P4632" s="6">
        <v>662.45</v>
      </c>
      <c r="Q4632" s="6">
        <v>523.12</v>
      </c>
      <c r="R4632" s="6">
        <v>139.33000000000001</v>
      </c>
      <c r="S4632" s="6">
        <v>394.62</v>
      </c>
      <c r="T4632" t="s">
        <v>36</v>
      </c>
      <c r="U4632">
        <v>9</v>
      </c>
      <c r="V4632" t="s">
        <v>61</v>
      </c>
      <c r="W4632" t="s">
        <v>62</v>
      </c>
      <c r="X4632">
        <v>2025</v>
      </c>
      <c r="Y4632" t="s">
        <v>97</v>
      </c>
      <c r="Z4632" s="8">
        <v>0.21029999999999999</v>
      </c>
    </row>
    <row r="4633" spans="1:26" x14ac:dyDescent="0.3">
      <c r="A4633" t="s">
        <v>10287</v>
      </c>
      <c r="B4633" s="4">
        <v>45384</v>
      </c>
      <c r="C4633" t="s">
        <v>1755</v>
      </c>
      <c r="D4633" t="s">
        <v>10288</v>
      </c>
      <c r="E4633" t="s">
        <v>56</v>
      </c>
      <c r="F4633" t="s">
        <v>57</v>
      </c>
      <c r="G4633" t="s">
        <v>69</v>
      </c>
      <c r="H4633" t="s">
        <v>291</v>
      </c>
      <c r="I4633" t="s">
        <v>75</v>
      </c>
      <c r="J4633" t="s">
        <v>48</v>
      </c>
      <c r="K4633" t="s">
        <v>76</v>
      </c>
      <c r="L4633">
        <v>1</v>
      </c>
      <c r="M4633" s="6">
        <v>737.08</v>
      </c>
      <c r="N4633" s="8">
        <v>0.1</v>
      </c>
      <c r="O4633" s="6">
        <v>73.709999999999994</v>
      </c>
      <c r="P4633" s="6">
        <v>663.37</v>
      </c>
      <c r="Q4633" s="6">
        <v>390.85</v>
      </c>
      <c r="R4633" s="6">
        <v>272.52</v>
      </c>
      <c r="S4633" s="6">
        <v>355.65</v>
      </c>
      <c r="T4633" t="s">
        <v>36</v>
      </c>
      <c r="U4633">
        <v>4</v>
      </c>
      <c r="V4633" t="s">
        <v>37</v>
      </c>
      <c r="W4633" t="s">
        <v>38</v>
      </c>
      <c r="X4633">
        <v>2024</v>
      </c>
      <c r="Y4633" t="s">
        <v>39</v>
      </c>
      <c r="Z4633" s="8">
        <v>0.4108</v>
      </c>
    </row>
    <row r="4634" spans="1:26" x14ac:dyDescent="0.3">
      <c r="A4634" t="s">
        <v>10289</v>
      </c>
      <c r="B4634" s="4">
        <v>45796</v>
      </c>
      <c r="C4634" t="s">
        <v>494</v>
      </c>
      <c r="D4634" t="s">
        <v>10290</v>
      </c>
      <c r="E4634" t="s">
        <v>43</v>
      </c>
      <c r="F4634" t="s">
        <v>101</v>
      </c>
      <c r="G4634" t="s">
        <v>45</v>
      </c>
      <c r="H4634" t="s">
        <v>32</v>
      </c>
      <c r="I4634" t="s">
        <v>47</v>
      </c>
      <c r="J4634" t="s">
        <v>34</v>
      </c>
      <c r="K4634" t="s">
        <v>60</v>
      </c>
      <c r="L4634">
        <v>1</v>
      </c>
      <c r="M4634" s="6">
        <v>950.86</v>
      </c>
      <c r="N4634" s="8">
        <v>0.2</v>
      </c>
      <c r="O4634" s="6">
        <v>190.17</v>
      </c>
      <c r="P4634" s="6">
        <v>760.69</v>
      </c>
      <c r="Q4634" s="6">
        <v>600.98</v>
      </c>
      <c r="R4634" s="6">
        <v>159.71</v>
      </c>
      <c r="S4634" s="6">
        <v>322.07</v>
      </c>
      <c r="T4634" t="s">
        <v>36</v>
      </c>
      <c r="U4634">
        <v>5</v>
      </c>
      <c r="V4634" t="s">
        <v>103</v>
      </c>
      <c r="W4634" t="s">
        <v>38</v>
      </c>
      <c r="X4634">
        <v>2025</v>
      </c>
      <c r="Y4634" t="s">
        <v>167</v>
      </c>
      <c r="Z4634" s="8">
        <v>0.21</v>
      </c>
    </row>
    <row r="4635" spans="1:26" x14ac:dyDescent="0.3">
      <c r="A4635" t="s">
        <v>10291</v>
      </c>
      <c r="B4635" s="4">
        <v>45889</v>
      </c>
      <c r="C4635" t="s">
        <v>80</v>
      </c>
      <c r="D4635" t="s">
        <v>10292</v>
      </c>
      <c r="E4635" t="s">
        <v>67</v>
      </c>
      <c r="F4635" t="s">
        <v>68</v>
      </c>
      <c r="G4635" t="s">
        <v>69</v>
      </c>
      <c r="H4635" t="s">
        <v>83</v>
      </c>
      <c r="I4635" t="s">
        <v>75</v>
      </c>
      <c r="J4635" t="s">
        <v>48</v>
      </c>
      <c r="K4635" t="s">
        <v>102</v>
      </c>
      <c r="L4635">
        <v>2</v>
      </c>
      <c r="M4635" s="6">
        <v>1563.35</v>
      </c>
      <c r="N4635" s="8">
        <v>0.1</v>
      </c>
      <c r="O4635" s="6">
        <v>312.67</v>
      </c>
      <c r="P4635" s="6">
        <v>2814.03</v>
      </c>
      <c r="Q4635" s="6">
        <v>2135.61</v>
      </c>
      <c r="R4635" s="6">
        <v>678.42</v>
      </c>
      <c r="S4635" s="6">
        <v>139.56</v>
      </c>
      <c r="T4635" t="s">
        <v>36</v>
      </c>
      <c r="U4635">
        <v>8</v>
      </c>
      <c r="V4635" t="s">
        <v>118</v>
      </c>
      <c r="W4635" t="s">
        <v>62</v>
      </c>
      <c r="X4635">
        <v>2025</v>
      </c>
      <c r="Y4635" t="s">
        <v>277</v>
      </c>
      <c r="Z4635" s="8">
        <v>0.24110000000000001</v>
      </c>
    </row>
    <row r="4636" spans="1:26" x14ac:dyDescent="0.3">
      <c r="A4636" t="s">
        <v>10293</v>
      </c>
      <c r="B4636" s="4">
        <v>45627</v>
      </c>
      <c r="C4636" t="s">
        <v>1749</v>
      </c>
      <c r="D4636" t="s">
        <v>10294</v>
      </c>
      <c r="E4636" t="s">
        <v>29</v>
      </c>
      <c r="F4636" t="s">
        <v>141</v>
      </c>
      <c r="G4636" t="s">
        <v>69</v>
      </c>
      <c r="H4636" t="s">
        <v>291</v>
      </c>
      <c r="I4636" t="s">
        <v>75</v>
      </c>
      <c r="J4636" t="s">
        <v>59</v>
      </c>
      <c r="K4636" t="s">
        <v>102</v>
      </c>
      <c r="L4636">
        <v>1</v>
      </c>
      <c r="M4636" s="6">
        <v>1143.25</v>
      </c>
      <c r="N4636" s="8">
        <v>0.15</v>
      </c>
      <c r="O4636" s="6">
        <v>171.49</v>
      </c>
      <c r="P4636" s="6">
        <v>971.76</v>
      </c>
      <c r="Q4636" s="6">
        <v>764.46</v>
      </c>
      <c r="R4636" s="6">
        <v>207.3</v>
      </c>
      <c r="S4636" s="6">
        <v>218.76</v>
      </c>
      <c r="T4636" t="s">
        <v>36</v>
      </c>
      <c r="U4636">
        <v>12</v>
      </c>
      <c r="V4636" t="s">
        <v>84</v>
      </c>
      <c r="W4636" t="s">
        <v>85</v>
      </c>
      <c r="X4636">
        <v>2024</v>
      </c>
      <c r="Y4636" t="s">
        <v>162</v>
      </c>
      <c r="Z4636" s="8">
        <v>0.21329999999999999</v>
      </c>
    </row>
    <row r="4637" spans="1:26" x14ac:dyDescent="0.3">
      <c r="A4637" t="s">
        <v>10295</v>
      </c>
      <c r="B4637" s="4">
        <v>45716</v>
      </c>
      <c r="C4637" t="s">
        <v>998</v>
      </c>
      <c r="D4637" t="s">
        <v>10296</v>
      </c>
      <c r="E4637" t="s">
        <v>29</v>
      </c>
      <c r="F4637" t="s">
        <v>141</v>
      </c>
      <c r="G4637" t="s">
        <v>69</v>
      </c>
      <c r="H4637" t="s">
        <v>188</v>
      </c>
      <c r="I4637" t="s">
        <v>75</v>
      </c>
      <c r="J4637" t="s">
        <v>48</v>
      </c>
      <c r="K4637" t="s">
        <v>35</v>
      </c>
      <c r="L4637">
        <v>2</v>
      </c>
      <c r="M4637" s="6">
        <v>1032.21</v>
      </c>
      <c r="N4637" s="8">
        <v>0.25</v>
      </c>
      <c r="O4637" s="6">
        <v>516.1</v>
      </c>
      <c r="P4637" s="6">
        <v>1548.32</v>
      </c>
      <c r="Q4637" s="6">
        <v>1131.17</v>
      </c>
      <c r="R4637" s="6">
        <v>417.15</v>
      </c>
      <c r="S4637" s="6">
        <v>64.95</v>
      </c>
      <c r="T4637" t="s">
        <v>36</v>
      </c>
      <c r="U4637">
        <v>2</v>
      </c>
      <c r="V4637" t="s">
        <v>171</v>
      </c>
      <c r="W4637" t="s">
        <v>51</v>
      </c>
      <c r="X4637">
        <v>2025</v>
      </c>
      <c r="Y4637" t="s">
        <v>172</v>
      </c>
      <c r="Z4637" s="8">
        <v>0.26939999999999997</v>
      </c>
    </row>
    <row r="4638" spans="1:26" x14ac:dyDescent="0.3">
      <c r="A4638" t="s">
        <v>10297</v>
      </c>
      <c r="B4638" s="4">
        <v>45790</v>
      </c>
      <c r="C4638" t="s">
        <v>945</v>
      </c>
      <c r="D4638" t="s">
        <v>10298</v>
      </c>
      <c r="E4638" t="s">
        <v>43</v>
      </c>
      <c r="F4638" t="s">
        <v>101</v>
      </c>
      <c r="G4638" t="s">
        <v>110</v>
      </c>
      <c r="H4638" t="s">
        <v>166</v>
      </c>
      <c r="I4638" t="s">
        <v>33</v>
      </c>
      <c r="J4638" t="s">
        <v>48</v>
      </c>
      <c r="K4638" t="s">
        <v>49</v>
      </c>
      <c r="L4638">
        <v>3</v>
      </c>
      <c r="M4638" s="6">
        <v>822.6</v>
      </c>
      <c r="N4638" s="8">
        <v>0.05</v>
      </c>
      <c r="O4638" s="6">
        <v>123.39</v>
      </c>
      <c r="P4638" s="6">
        <v>2344.41</v>
      </c>
      <c r="Q4638" s="6">
        <v>1882.13</v>
      </c>
      <c r="R4638" s="6">
        <v>462.28</v>
      </c>
      <c r="S4638" s="6">
        <v>307.81</v>
      </c>
      <c r="T4638" t="s">
        <v>77</v>
      </c>
      <c r="U4638">
        <v>5</v>
      </c>
      <c r="V4638" t="s">
        <v>103</v>
      </c>
      <c r="W4638" t="s">
        <v>38</v>
      </c>
      <c r="X4638">
        <v>2025</v>
      </c>
      <c r="Y4638" t="s">
        <v>167</v>
      </c>
      <c r="Z4638" s="8">
        <v>0.19719999999999999</v>
      </c>
    </row>
    <row r="4639" spans="1:26" x14ac:dyDescent="0.3">
      <c r="A4639" t="s">
        <v>10299</v>
      </c>
      <c r="B4639" s="4">
        <v>45655</v>
      </c>
      <c r="C4639" t="s">
        <v>5140</v>
      </c>
      <c r="D4639" t="s">
        <v>10300</v>
      </c>
      <c r="E4639" t="s">
        <v>43</v>
      </c>
      <c r="F4639" t="s">
        <v>273</v>
      </c>
      <c r="G4639" t="s">
        <v>31</v>
      </c>
      <c r="H4639" t="s">
        <v>32</v>
      </c>
      <c r="I4639" t="s">
        <v>47</v>
      </c>
      <c r="J4639" t="s">
        <v>48</v>
      </c>
      <c r="K4639" t="s">
        <v>35</v>
      </c>
      <c r="L4639">
        <v>1</v>
      </c>
      <c r="M4639" s="6">
        <v>679.53</v>
      </c>
      <c r="N4639" s="8">
        <v>0.05</v>
      </c>
      <c r="O4639" s="6">
        <v>33.979999999999997</v>
      </c>
      <c r="P4639" s="6">
        <v>645.54999999999995</v>
      </c>
      <c r="Q4639" s="6">
        <v>468.71</v>
      </c>
      <c r="R4639" s="6">
        <v>176.84</v>
      </c>
      <c r="S4639" s="6">
        <v>186.48</v>
      </c>
      <c r="T4639" t="s">
        <v>36</v>
      </c>
      <c r="U4639">
        <v>12</v>
      </c>
      <c r="V4639" t="s">
        <v>84</v>
      </c>
      <c r="W4639" t="s">
        <v>85</v>
      </c>
      <c r="X4639">
        <v>2024</v>
      </c>
      <c r="Y4639" t="s">
        <v>162</v>
      </c>
      <c r="Z4639" s="8">
        <v>0.27389999999999998</v>
      </c>
    </row>
    <row r="4640" spans="1:26" x14ac:dyDescent="0.3">
      <c r="A4640" t="s">
        <v>10301</v>
      </c>
      <c r="B4640" s="4">
        <v>45921</v>
      </c>
      <c r="C4640" t="s">
        <v>491</v>
      </c>
      <c r="D4640" t="s">
        <v>10302</v>
      </c>
      <c r="E4640" t="s">
        <v>56</v>
      </c>
      <c r="F4640" t="s">
        <v>74</v>
      </c>
      <c r="G4640" t="s">
        <v>31</v>
      </c>
      <c r="H4640" t="s">
        <v>96</v>
      </c>
      <c r="I4640" t="s">
        <v>33</v>
      </c>
      <c r="J4640" t="s">
        <v>34</v>
      </c>
      <c r="K4640" t="s">
        <v>102</v>
      </c>
      <c r="L4640">
        <v>1</v>
      </c>
      <c r="M4640" s="6">
        <v>889.93</v>
      </c>
      <c r="N4640" s="8">
        <v>0.15</v>
      </c>
      <c r="O4640" s="6">
        <v>133.49</v>
      </c>
      <c r="P4640" s="6">
        <v>756.44</v>
      </c>
      <c r="Q4640" s="6">
        <v>461.97</v>
      </c>
      <c r="R4640" s="6">
        <v>294.47000000000003</v>
      </c>
      <c r="S4640" s="6">
        <v>189.14</v>
      </c>
      <c r="T4640" t="s">
        <v>36</v>
      </c>
      <c r="U4640">
        <v>9</v>
      </c>
      <c r="V4640" t="s">
        <v>61</v>
      </c>
      <c r="W4640" t="s">
        <v>62</v>
      </c>
      <c r="X4640">
        <v>2025</v>
      </c>
      <c r="Y4640" t="s">
        <v>97</v>
      </c>
      <c r="Z4640" s="8">
        <v>0.38929999999999998</v>
      </c>
    </row>
    <row r="4641" spans="1:26" x14ac:dyDescent="0.3">
      <c r="A4641" t="s">
        <v>10303</v>
      </c>
      <c r="B4641" s="4">
        <v>45490</v>
      </c>
      <c r="C4641" t="s">
        <v>6881</v>
      </c>
      <c r="D4641" t="s">
        <v>10304</v>
      </c>
      <c r="E4641" t="s">
        <v>108</v>
      </c>
      <c r="F4641" t="s">
        <v>194</v>
      </c>
      <c r="G4641" t="s">
        <v>45</v>
      </c>
      <c r="H4641" t="s">
        <v>32</v>
      </c>
      <c r="I4641" t="s">
        <v>47</v>
      </c>
      <c r="J4641" t="s">
        <v>59</v>
      </c>
      <c r="K4641" t="s">
        <v>60</v>
      </c>
      <c r="L4641">
        <v>1</v>
      </c>
      <c r="M4641" s="6">
        <v>4703.7</v>
      </c>
      <c r="N4641" s="8">
        <v>0.15</v>
      </c>
      <c r="O4641" s="6">
        <v>705.56</v>
      </c>
      <c r="P4641" s="6">
        <v>3998.14</v>
      </c>
      <c r="Q4641" s="6">
        <v>3003.48</v>
      </c>
      <c r="R4641" s="6">
        <v>994.66</v>
      </c>
      <c r="S4641" s="6">
        <v>177.89</v>
      </c>
      <c r="T4641" t="s">
        <v>36</v>
      </c>
      <c r="U4641">
        <v>7</v>
      </c>
      <c r="V4641" t="s">
        <v>179</v>
      </c>
      <c r="W4641" t="s">
        <v>62</v>
      </c>
      <c r="X4641">
        <v>2024</v>
      </c>
      <c r="Y4641" t="s">
        <v>180</v>
      </c>
      <c r="Z4641" s="8">
        <v>0.24879999999999999</v>
      </c>
    </row>
    <row r="4642" spans="1:26" x14ac:dyDescent="0.3">
      <c r="A4642" t="s">
        <v>10305</v>
      </c>
      <c r="B4642" s="4">
        <v>46009</v>
      </c>
      <c r="C4642" t="s">
        <v>1125</v>
      </c>
      <c r="D4642" t="s">
        <v>10306</v>
      </c>
      <c r="E4642" t="s">
        <v>29</v>
      </c>
      <c r="F4642" t="s">
        <v>123</v>
      </c>
      <c r="G4642" t="s">
        <v>69</v>
      </c>
      <c r="H4642" t="s">
        <v>83</v>
      </c>
      <c r="I4642" t="s">
        <v>33</v>
      </c>
      <c r="J4642" t="s">
        <v>48</v>
      </c>
      <c r="K4642" t="s">
        <v>35</v>
      </c>
      <c r="L4642">
        <v>3</v>
      </c>
      <c r="M4642" s="6">
        <v>1876.85</v>
      </c>
      <c r="N4642" s="8">
        <v>0.3</v>
      </c>
      <c r="O4642" s="6">
        <v>1689.16</v>
      </c>
      <c r="P4642" s="6">
        <v>3941.39</v>
      </c>
      <c r="Q4642" s="6">
        <v>3064.26</v>
      </c>
      <c r="R4642" s="6">
        <v>877.13</v>
      </c>
      <c r="S4642" s="6">
        <v>48</v>
      </c>
      <c r="T4642" t="s">
        <v>117</v>
      </c>
      <c r="U4642">
        <v>12</v>
      </c>
      <c r="V4642" t="s">
        <v>84</v>
      </c>
      <c r="W4642" t="s">
        <v>85</v>
      </c>
      <c r="X4642">
        <v>2025</v>
      </c>
      <c r="Y4642" t="s">
        <v>86</v>
      </c>
      <c r="Z4642" s="8">
        <v>0.2225</v>
      </c>
    </row>
    <row r="4643" spans="1:26" x14ac:dyDescent="0.3">
      <c r="A4643" t="s">
        <v>10307</v>
      </c>
      <c r="B4643" s="4">
        <v>45704</v>
      </c>
      <c r="C4643" t="s">
        <v>317</v>
      </c>
      <c r="D4643" t="s">
        <v>10308</v>
      </c>
      <c r="E4643" t="s">
        <v>43</v>
      </c>
      <c r="F4643" t="s">
        <v>101</v>
      </c>
      <c r="G4643" t="s">
        <v>31</v>
      </c>
      <c r="H4643" t="s">
        <v>195</v>
      </c>
      <c r="I4643" t="s">
        <v>75</v>
      </c>
      <c r="J4643" t="s">
        <v>59</v>
      </c>
      <c r="K4643" t="s">
        <v>35</v>
      </c>
      <c r="L4643">
        <v>1</v>
      </c>
      <c r="M4643" s="6">
        <v>1092.76</v>
      </c>
      <c r="N4643" s="8">
        <v>0.2</v>
      </c>
      <c r="O4643" s="6">
        <v>218.55</v>
      </c>
      <c r="P4643" s="6">
        <v>874.21</v>
      </c>
      <c r="Q4643" s="6">
        <v>567.79999999999995</v>
      </c>
      <c r="R4643" s="6">
        <v>306.41000000000003</v>
      </c>
      <c r="S4643" s="6">
        <v>108.93</v>
      </c>
      <c r="T4643" t="s">
        <v>117</v>
      </c>
      <c r="U4643">
        <v>2</v>
      </c>
      <c r="V4643" t="s">
        <v>171</v>
      </c>
      <c r="W4643" t="s">
        <v>51</v>
      </c>
      <c r="X4643">
        <v>2025</v>
      </c>
      <c r="Y4643" t="s">
        <v>172</v>
      </c>
      <c r="Z4643" s="8">
        <v>0.35049999999999998</v>
      </c>
    </row>
    <row r="4644" spans="1:26" x14ac:dyDescent="0.3">
      <c r="A4644" t="s">
        <v>10309</v>
      </c>
      <c r="B4644" s="4">
        <v>45630</v>
      </c>
      <c r="C4644" t="s">
        <v>518</v>
      </c>
      <c r="D4644" t="s">
        <v>10310</v>
      </c>
      <c r="E4644" t="s">
        <v>43</v>
      </c>
      <c r="F4644" t="s">
        <v>101</v>
      </c>
      <c r="G4644" t="s">
        <v>69</v>
      </c>
      <c r="H4644" t="s">
        <v>188</v>
      </c>
      <c r="I4644" t="s">
        <v>33</v>
      </c>
      <c r="J4644" t="s">
        <v>48</v>
      </c>
      <c r="K4644" t="s">
        <v>102</v>
      </c>
      <c r="L4644">
        <v>1</v>
      </c>
      <c r="M4644" s="6">
        <v>1985.5</v>
      </c>
      <c r="N4644" s="8">
        <v>0</v>
      </c>
      <c r="O4644" s="6">
        <v>0</v>
      </c>
      <c r="P4644" s="6">
        <v>1985.5</v>
      </c>
      <c r="Q4644" s="6">
        <v>1610.09</v>
      </c>
      <c r="R4644" s="6">
        <v>375.41</v>
      </c>
      <c r="S4644" s="6">
        <v>397.64</v>
      </c>
      <c r="T4644" t="s">
        <v>36</v>
      </c>
      <c r="U4644">
        <v>12</v>
      </c>
      <c r="V4644" t="s">
        <v>84</v>
      </c>
      <c r="W4644" t="s">
        <v>85</v>
      </c>
      <c r="X4644">
        <v>2024</v>
      </c>
      <c r="Y4644" t="s">
        <v>162</v>
      </c>
      <c r="Z4644" s="8">
        <v>0.18909999999999999</v>
      </c>
    </row>
    <row r="4645" spans="1:26" x14ac:dyDescent="0.3">
      <c r="A4645" t="s">
        <v>10311</v>
      </c>
      <c r="B4645" s="4">
        <v>45950</v>
      </c>
      <c r="C4645" t="s">
        <v>4136</v>
      </c>
      <c r="D4645" t="s">
        <v>10312</v>
      </c>
      <c r="E4645" t="s">
        <v>43</v>
      </c>
      <c r="F4645" t="s">
        <v>101</v>
      </c>
      <c r="G4645" t="s">
        <v>69</v>
      </c>
      <c r="H4645" t="s">
        <v>70</v>
      </c>
      <c r="I4645" t="s">
        <v>75</v>
      </c>
      <c r="J4645" t="s">
        <v>59</v>
      </c>
      <c r="K4645" t="s">
        <v>102</v>
      </c>
      <c r="L4645">
        <v>2</v>
      </c>
      <c r="M4645" s="6">
        <v>1852.01</v>
      </c>
      <c r="N4645" s="8">
        <v>0.15</v>
      </c>
      <c r="O4645" s="6">
        <v>555.6</v>
      </c>
      <c r="P4645" s="6">
        <v>3148.42</v>
      </c>
      <c r="Q4645" s="6">
        <v>2181.9299999999998</v>
      </c>
      <c r="R4645" s="6">
        <v>966.49</v>
      </c>
      <c r="S4645" s="6">
        <v>41.55</v>
      </c>
      <c r="T4645" t="s">
        <v>36</v>
      </c>
      <c r="U4645">
        <v>10</v>
      </c>
      <c r="V4645" t="s">
        <v>146</v>
      </c>
      <c r="W4645" t="s">
        <v>85</v>
      </c>
      <c r="X4645">
        <v>2025</v>
      </c>
      <c r="Y4645" t="s">
        <v>147</v>
      </c>
      <c r="Z4645" s="8">
        <v>0.307</v>
      </c>
    </row>
    <row r="4646" spans="1:26" x14ac:dyDescent="0.3">
      <c r="A4646" t="s">
        <v>10313</v>
      </c>
      <c r="B4646" s="4">
        <v>45720</v>
      </c>
      <c r="C4646" t="s">
        <v>186</v>
      </c>
      <c r="D4646" t="s">
        <v>10314</v>
      </c>
      <c r="E4646" t="s">
        <v>108</v>
      </c>
      <c r="F4646" t="s">
        <v>194</v>
      </c>
      <c r="G4646" t="s">
        <v>132</v>
      </c>
      <c r="H4646" t="s">
        <v>133</v>
      </c>
      <c r="I4646" t="s">
        <v>33</v>
      </c>
      <c r="J4646" t="s">
        <v>48</v>
      </c>
      <c r="K4646" t="s">
        <v>102</v>
      </c>
      <c r="L4646">
        <v>4</v>
      </c>
      <c r="M4646" s="6">
        <v>2706.91</v>
      </c>
      <c r="N4646" s="8">
        <v>0.05</v>
      </c>
      <c r="O4646" s="6">
        <v>541.38</v>
      </c>
      <c r="P4646" s="6">
        <v>10286.26</v>
      </c>
      <c r="Q4646" s="6">
        <v>7076.35</v>
      </c>
      <c r="R4646" s="6">
        <v>3209.91</v>
      </c>
      <c r="S4646" s="6">
        <v>366.29</v>
      </c>
      <c r="T4646" t="s">
        <v>36</v>
      </c>
      <c r="U4646">
        <v>3</v>
      </c>
      <c r="V4646" t="s">
        <v>50</v>
      </c>
      <c r="W4646" t="s">
        <v>51</v>
      </c>
      <c r="X4646">
        <v>2025</v>
      </c>
      <c r="Y4646" t="s">
        <v>52</v>
      </c>
      <c r="Z4646" s="8">
        <v>0.31209999999999999</v>
      </c>
    </row>
    <row r="4647" spans="1:26" x14ac:dyDescent="0.3">
      <c r="A4647" t="s">
        <v>10315</v>
      </c>
      <c r="B4647" s="4">
        <v>45430</v>
      </c>
      <c r="C4647" t="s">
        <v>2410</v>
      </c>
      <c r="D4647" t="s">
        <v>10316</v>
      </c>
      <c r="E4647" t="s">
        <v>108</v>
      </c>
      <c r="F4647" t="s">
        <v>364</v>
      </c>
      <c r="G4647" t="s">
        <v>45</v>
      </c>
      <c r="H4647" t="s">
        <v>83</v>
      </c>
      <c r="I4647" t="s">
        <v>33</v>
      </c>
      <c r="J4647" t="s">
        <v>48</v>
      </c>
      <c r="K4647" t="s">
        <v>60</v>
      </c>
      <c r="L4647">
        <v>1</v>
      </c>
      <c r="M4647" s="6">
        <v>686.54</v>
      </c>
      <c r="N4647" s="8">
        <v>0.15</v>
      </c>
      <c r="O4647" s="6">
        <v>102.98</v>
      </c>
      <c r="P4647" s="6">
        <v>583.55999999999995</v>
      </c>
      <c r="Q4647" s="6">
        <v>393.88</v>
      </c>
      <c r="R4647" s="6">
        <v>189.68</v>
      </c>
      <c r="S4647" s="6">
        <v>137.94</v>
      </c>
      <c r="T4647" t="s">
        <v>36</v>
      </c>
      <c r="U4647">
        <v>5</v>
      </c>
      <c r="V4647" t="s">
        <v>103</v>
      </c>
      <c r="W4647" t="s">
        <v>38</v>
      </c>
      <c r="X4647">
        <v>2024</v>
      </c>
      <c r="Y4647" t="s">
        <v>104</v>
      </c>
      <c r="Z4647" s="8">
        <v>0.32500000000000001</v>
      </c>
    </row>
    <row r="4648" spans="1:26" x14ac:dyDescent="0.3">
      <c r="A4648" t="s">
        <v>10317</v>
      </c>
      <c r="B4648" s="4">
        <v>45984</v>
      </c>
      <c r="C4648" t="s">
        <v>1111</v>
      </c>
      <c r="D4648" t="s">
        <v>10318</v>
      </c>
      <c r="E4648" t="s">
        <v>67</v>
      </c>
      <c r="F4648" t="s">
        <v>82</v>
      </c>
      <c r="G4648" t="s">
        <v>110</v>
      </c>
      <c r="H4648" t="s">
        <v>281</v>
      </c>
      <c r="I4648" t="s">
        <v>75</v>
      </c>
      <c r="J4648" t="s">
        <v>48</v>
      </c>
      <c r="K4648" t="s">
        <v>35</v>
      </c>
      <c r="L4648">
        <v>1</v>
      </c>
      <c r="M4648" s="6">
        <v>1590.56</v>
      </c>
      <c r="N4648" s="8">
        <v>0.1</v>
      </c>
      <c r="O4648" s="6">
        <v>159.06</v>
      </c>
      <c r="P4648" s="6">
        <v>1431.5</v>
      </c>
      <c r="Q4648" s="6">
        <v>946.42</v>
      </c>
      <c r="R4648" s="6">
        <v>485.08</v>
      </c>
      <c r="S4648" s="6">
        <v>169.91</v>
      </c>
      <c r="T4648" t="s">
        <v>77</v>
      </c>
      <c r="U4648">
        <v>11</v>
      </c>
      <c r="V4648" t="s">
        <v>124</v>
      </c>
      <c r="W4648" t="s">
        <v>85</v>
      </c>
      <c r="X4648">
        <v>2025</v>
      </c>
      <c r="Y4648" t="s">
        <v>221</v>
      </c>
      <c r="Z4648" s="8">
        <v>0.33889999999999998</v>
      </c>
    </row>
    <row r="4649" spans="1:26" x14ac:dyDescent="0.3">
      <c r="A4649" t="s">
        <v>10319</v>
      </c>
      <c r="B4649" s="4">
        <v>45833</v>
      </c>
      <c r="C4649" t="s">
        <v>1365</v>
      </c>
      <c r="D4649" t="s">
        <v>10320</v>
      </c>
      <c r="E4649" t="s">
        <v>108</v>
      </c>
      <c r="F4649" t="s">
        <v>145</v>
      </c>
      <c r="G4649" t="s">
        <v>31</v>
      </c>
      <c r="H4649" t="s">
        <v>96</v>
      </c>
      <c r="I4649" t="s">
        <v>75</v>
      </c>
      <c r="J4649" t="s">
        <v>48</v>
      </c>
      <c r="K4649" t="s">
        <v>35</v>
      </c>
      <c r="L4649">
        <v>2</v>
      </c>
      <c r="M4649" s="6">
        <v>1940.01</v>
      </c>
      <c r="N4649" s="8">
        <v>0.15</v>
      </c>
      <c r="O4649" s="6">
        <v>582</v>
      </c>
      <c r="P4649" s="6">
        <v>3298.02</v>
      </c>
      <c r="Q4649" s="6">
        <v>2338.63</v>
      </c>
      <c r="R4649" s="6">
        <v>959.39</v>
      </c>
      <c r="S4649" s="6">
        <v>145.19</v>
      </c>
      <c r="T4649" t="s">
        <v>36</v>
      </c>
      <c r="U4649">
        <v>6</v>
      </c>
      <c r="V4649" t="s">
        <v>189</v>
      </c>
      <c r="W4649" t="s">
        <v>38</v>
      </c>
      <c r="X4649">
        <v>2025</v>
      </c>
      <c r="Y4649" t="s">
        <v>424</v>
      </c>
      <c r="Z4649" s="8">
        <v>0.29089999999999999</v>
      </c>
    </row>
    <row r="4650" spans="1:26" x14ac:dyDescent="0.3">
      <c r="A4650" t="s">
        <v>10321</v>
      </c>
      <c r="B4650" s="4">
        <v>45348</v>
      </c>
      <c r="C4650" t="s">
        <v>724</v>
      </c>
      <c r="D4650" t="s">
        <v>10322</v>
      </c>
      <c r="E4650" t="s">
        <v>56</v>
      </c>
      <c r="F4650" t="s">
        <v>57</v>
      </c>
      <c r="G4650" t="s">
        <v>69</v>
      </c>
      <c r="H4650" t="s">
        <v>70</v>
      </c>
      <c r="I4650" t="s">
        <v>33</v>
      </c>
      <c r="J4650" t="s">
        <v>48</v>
      </c>
      <c r="K4650" t="s">
        <v>35</v>
      </c>
      <c r="L4650">
        <v>2</v>
      </c>
      <c r="M4650" s="6">
        <v>1338.11</v>
      </c>
      <c r="N4650" s="8">
        <v>0.05</v>
      </c>
      <c r="O4650" s="6">
        <v>133.81</v>
      </c>
      <c r="P4650" s="6">
        <v>2542.41</v>
      </c>
      <c r="Q4650" s="6">
        <v>1519.43</v>
      </c>
      <c r="R4650" s="6">
        <v>1022.98</v>
      </c>
      <c r="S4650" s="6">
        <v>341.71</v>
      </c>
      <c r="T4650" t="s">
        <v>117</v>
      </c>
      <c r="U4650">
        <v>2</v>
      </c>
      <c r="V4650" t="s">
        <v>171</v>
      </c>
      <c r="W4650" t="s">
        <v>51</v>
      </c>
      <c r="X4650">
        <v>2024</v>
      </c>
      <c r="Y4650" t="s">
        <v>214</v>
      </c>
      <c r="Z4650" s="8">
        <v>0.40239999999999998</v>
      </c>
    </row>
    <row r="4651" spans="1:26" x14ac:dyDescent="0.3">
      <c r="A4651" t="s">
        <v>10323</v>
      </c>
      <c r="B4651" s="4">
        <v>45523</v>
      </c>
      <c r="C4651" t="s">
        <v>6196</v>
      </c>
      <c r="D4651" t="s">
        <v>10324</v>
      </c>
      <c r="E4651" t="s">
        <v>108</v>
      </c>
      <c r="F4651" t="s">
        <v>145</v>
      </c>
      <c r="G4651" t="s">
        <v>45</v>
      </c>
      <c r="H4651" t="s">
        <v>46</v>
      </c>
      <c r="I4651" t="s">
        <v>75</v>
      </c>
      <c r="J4651" t="s">
        <v>34</v>
      </c>
      <c r="K4651" t="s">
        <v>76</v>
      </c>
      <c r="L4651">
        <v>3</v>
      </c>
      <c r="M4651" s="6">
        <v>1330.56</v>
      </c>
      <c r="N4651" s="8">
        <v>0.25</v>
      </c>
      <c r="O4651" s="6">
        <v>997.92</v>
      </c>
      <c r="P4651" s="6">
        <v>2993.76</v>
      </c>
      <c r="Q4651" s="6">
        <v>1863.42</v>
      </c>
      <c r="R4651" s="6">
        <v>1130.3399999999999</v>
      </c>
      <c r="S4651" s="6">
        <v>61.78</v>
      </c>
      <c r="T4651" t="s">
        <v>36</v>
      </c>
      <c r="U4651">
        <v>8</v>
      </c>
      <c r="V4651" t="s">
        <v>118</v>
      </c>
      <c r="W4651" t="s">
        <v>62</v>
      </c>
      <c r="X4651">
        <v>2024</v>
      </c>
      <c r="Y4651" t="s">
        <v>119</v>
      </c>
      <c r="Z4651" s="8">
        <v>0.37759999999999999</v>
      </c>
    </row>
    <row r="4652" spans="1:26" x14ac:dyDescent="0.3">
      <c r="A4652" t="s">
        <v>10325</v>
      </c>
      <c r="B4652" s="4">
        <v>45949</v>
      </c>
      <c r="C4652" t="s">
        <v>3898</v>
      </c>
      <c r="D4652" t="s">
        <v>10326</v>
      </c>
      <c r="E4652" t="s">
        <v>29</v>
      </c>
      <c r="F4652" t="s">
        <v>30</v>
      </c>
      <c r="G4652" t="s">
        <v>69</v>
      </c>
      <c r="H4652" t="s">
        <v>188</v>
      </c>
      <c r="I4652" t="s">
        <v>75</v>
      </c>
      <c r="J4652" t="s">
        <v>59</v>
      </c>
      <c r="K4652" t="s">
        <v>35</v>
      </c>
      <c r="L4652">
        <v>4</v>
      </c>
      <c r="M4652" s="6">
        <v>1079.6400000000001</v>
      </c>
      <c r="N4652" s="8">
        <v>0.1</v>
      </c>
      <c r="O4652" s="6">
        <v>431.86</v>
      </c>
      <c r="P4652" s="6">
        <v>3886.7</v>
      </c>
      <c r="Q4652" s="6">
        <v>3018.49</v>
      </c>
      <c r="R4652" s="6">
        <v>868.21</v>
      </c>
      <c r="S4652" s="6">
        <v>265.16000000000003</v>
      </c>
      <c r="T4652" t="s">
        <v>36</v>
      </c>
      <c r="U4652">
        <v>10</v>
      </c>
      <c r="V4652" t="s">
        <v>146</v>
      </c>
      <c r="W4652" t="s">
        <v>85</v>
      </c>
      <c r="X4652">
        <v>2025</v>
      </c>
      <c r="Y4652" t="s">
        <v>147</v>
      </c>
      <c r="Z4652" s="8">
        <v>0.22339999999999999</v>
      </c>
    </row>
    <row r="4653" spans="1:26" x14ac:dyDescent="0.3">
      <c r="A4653" t="s">
        <v>10327</v>
      </c>
      <c r="B4653" s="4">
        <v>45726</v>
      </c>
      <c r="C4653" t="s">
        <v>2388</v>
      </c>
      <c r="D4653" t="s">
        <v>10328</v>
      </c>
      <c r="E4653" t="s">
        <v>29</v>
      </c>
      <c r="F4653" t="s">
        <v>242</v>
      </c>
      <c r="G4653" t="s">
        <v>45</v>
      </c>
      <c r="H4653" t="s">
        <v>46</v>
      </c>
      <c r="I4653" t="s">
        <v>75</v>
      </c>
      <c r="J4653" t="s">
        <v>48</v>
      </c>
      <c r="K4653" t="s">
        <v>60</v>
      </c>
      <c r="L4653">
        <v>1</v>
      </c>
      <c r="M4653" s="6">
        <v>2322.44</v>
      </c>
      <c r="N4653" s="8">
        <v>0.2</v>
      </c>
      <c r="O4653" s="6">
        <v>464.49</v>
      </c>
      <c r="P4653" s="6">
        <v>1857.95</v>
      </c>
      <c r="Q4653" s="6">
        <v>1128.06</v>
      </c>
      <c r="R4653" s="6">
        <v>729.89</v>
      </c>
      <c r="S4653" s="6">
        <v>156.56</v>
      </c>
      <c r="T4653" t="s">
        <v>117</v>
      </c>
      <c r="U4653">
        <v>3</v>
      </c>
      <c r="V4653" t="s">
        <v>50</v>
      </c>
      <c r="W4653" t="s">
        <v>51</v>
      </c>
      <c r="X4653">
        <v>2025</v>
      </c>
      <c r="Y4653" t="s">
        <v>52</v>
      </c>
      <c r="Z4653" s="8">
        <v>0.39279999999999998</v>
      </c>
    </row>
    <row r="4654" spans="1:26" x14ac:dyDescent="0.3">
      <c r="A4654" t="s">
        <v>10329</v>
      </c>
      <c r="B4654" s="4">
        <v>45675</v>
      </c>
      <c r="C4654" t="s">
        <v>3005</v>
      </c>
      <c r="D4654" t="s">
        <v>10330</v>
      </c>
      <c r="E4654" t="s">
        <v>56</v>
      </c>
      <c r="F4654" t="s">
        <v>57</v>
      </c>
      <c r="G4654" t="s">
        <v>31</v>
      </c>
      <c r="H4654" t="s">
        <v>195</v>
      </c>
      <c r="I4654" t="s">
        <v>33</v>
      </c>
      <c r="J4654" t="s">
        <v>34</v>
      </c>
      <c r="K4654" t="s">
        <v>35</v>
      </c>
      <c r="L4654">
        <v>4</v>
      </c>
      <c r="M4654" s="6">
        <v>1152.8900000000001</v>
      </c>
      <c r="N4654" s="8">
        <v>0.2</v>
      </c>
      <c r="O4654" s="6">
        <v>922.31</v>
      </c>
      <c r="P4654" s="6">
        <v>3689.25</v>
      </c>
      <c r="Q4654" s="6">
        <v>2682.02</v>
      </c>
      <c r="R4654" s="6">
        <v>1007.23</v>
      </c>
      <c r="S4654" s="6">
        <v>270.26</v>
      </c>
      <c r="T4654" t="s">
        <v>77</v>
      </c>
      <c r="U4654">
        <v>1</v>
      </c>
      <c r="V4654" t="s">
        <v>91</v>
      </c>
      <c r="W4654" t="s">
        <v>51</v>
      </c>
      <c r="X4654">
        <v>2025</v>
      </c>
      <c r="Y4654" t="s">
        <v>137</v>
      </c>
      <c r="Z4654" s="8">
        <v>0.27300000000000002</v>
      </c>
    </row>
    <row r="4655" spans="1:26" x14ac:dyDescent="0.3">
      <c r="A4655" t="s">
        <v>10331</v>
      </c>
      <c r="B4655" s="4">
        <v>45851</v>
      </c>
      <c r="C4655" t="s">
        <v>7231</v>
      </c>
      <c r="D4655" t="s">
        <v>10332</v>
      </c>
      <c r="E4655" t="s">
        <v>56</v>
      </c>
      <c r="F4655" t="s">
        <v>238</v>
      </c>
      <c r="G4655" t="s">
        <v>45</v>
      </c>
      <c r="H4655" t="s">
        <v>32</v>
      </c>
      <c r="I4655" t="s">
        <v>33</v>
      </c>
      <c r="J4655" t="s">
        <v>59</v>
      </c>
      <c r="K4655" t="s">
        <v>35</v>
      </c>
      <c r="L4655">
        <v>1</v>
      </c>
      <c r="M4655" s="6">
        <v>946.8</v>
      </c>
      <c r="N4655" s="8">
        <v>0.25</v>
      </c>
      <c r="O4655" s="6">
        <v>236.7</v>
      </c>
      <c r="P4655" s="6">
        <v>710.1</v>
      </c>
      <c r="Q4655" s="6">
        <v>550.82000000000005</v>
      </c>
      <c r="R4655" s="6">
        <v>159.28</v>
      </c>
      <c r="S4655" s="6">
        <v>324.94</v>
      </c>
      <c r="T4655" t="s">
        <v>117</v>
      </c>
      <c r="U4655">
        <v>7</v>
      </c>
      <c r="V4655" t="s">
        <v>179</v>
      </c>
      <c r="W4655" t="s">
        <v>62</v>
      </c>
      <c r="X4655">
        <v>2025</v>
      </c>
      <c r="Y4655" t="s">
        <v>208</v>
      </c>
      <c r="Z4655" s="8">
        <v>0.2243</v>
      </c>
    </row>
    <row r="4656" spans="1:26" x14ac:dyDescent="0.3">
      <c r="A4656" t="s">
        <v>10333</v>
      </c>
      <c r="B4656" s="4">
        <v>45485</v>
      </c>
      <c r="C4656" t="s">
        <v>4048</v>
      </c>
      <c r="D4656" t="s">
        <v>10334</v>
      </c>
      <c r="E4656" t="s">
        <v>67</v>
      </c>
      <c r="F4656" t="s">
        <v>158</v>
      </c>
      <c r="G4656" t="s">
        <v>69</v>
      </c>
      <c r="H4656" t="s">
        <v>70</v>
      </c>
      <c r="I4656" t="s">
        <v>75</v>
      </c>
      <c r="J4656" t="s">
        <v>34</v>
      </c>
      <c r="K4656" t="s">
        <v>102</v>
      </c>
      <c r="L4656">
        <v>2</v>
      </c>
      <c r="M4656" s="6">
        <v>1364.48</v>
      </c>
      <c r="N4656" s="8">
        <v>0.1</v>
      </c>
      <c r="O4656" s="6">
        <v>272.89999999999998</v>
      </c>
      <c r="P4656" s="6">
        <v>2456.06</v>
      </c>
      <c r="Q4656" s="6">
        <v>1796.77</v>
      </c>
      <c r="R4656" s="6">
        <v>659.29</v>
      </c>
      <c r="S4656" s="6">
        <v>239.38</v>
      </c>
      <c r="T4656" t="s">
        <v>77</v>
      </c>
      <c r="U4656">
        <v>7</v>
      </c>
      <c r="V4656" t="s">
        <v>179</v>
      </c>
      <c r="W4656" t="s">
        <v>62</v>
      </c>
      <c r="X4656">
        <v>2024</v>
      </c>
      <c r="Y4656" t="s">
        <v>180</v>
      </c>
      <c r="Z4656" s="8">
        <v>0.26840000000000003</v>
      </c>
    </row>
    <row r="4657" spans="1:26" x14ac:dyDescent="0.3">
      <c r="A4657" t="s">
        <v>10335</v>
      </c>
      <c r="B4657" s="4">
        <v>45939</v>
      </c>
      <c r="C4657" t="s">
        <v>1947</v>
      </c>
      <c r="D4657" t="s">
        <v>10336</v>
      </c>
      <c r="E4657" t="s">
        <v>43</v>
      </c>
      <c r="F4657" t="s">
        <v>101</v>
      </c>
      <c r="G4657" t="s">
        <v>45</v>
      </c>
      <c r="H4657" t="s">
        <v>46</v>
      </c>
      <c r="I4657" t="s">
        <v>75</v>
      </c>
      <c r="J4657" t="s">
        <v>48</v>
      </c>
      <c r="K4657" t="s">
        <v>35</v>
      </c>
      <c r="L4657">
        <v>2</v>
      </c>
      <c r="M4657" s="6">
        <v>1567.58</v>
      </c>
      <c r="N4657" s="8">
        <v>0.25</v>
      </c>
      <c r="O4657" s="6">
        <v>783.79</v>
      </c>
      <c r="P4657" s="6">
        <v>2351.37</v>
      </c>
      <c r="Q4657" s="6">
        <v>1649.51</v>
      </c>
      <c r="R4657" s="6">
        <v>701.86</v>
      </c>
      <c r="S4657" s="6">
        <v>347.79</v>
      </c>
      <c r="T4657" t="s">
        <v>36</v>
      </c>
      <c r="U4657">
        <v>10</v>
      </c>
      <c r="V4657" t="s">
        <v>146</v>
      </c>
      <c r="W4657" t="s">
        <v>85</v>
      </c>
      <c r="X4657">
        <v>2025</v>
      </c>
      <c r="Y4657" t="s">
        <v>147</v>
      </c>
      <c r="Z4657" s="8">
        <v>0.29849999999999999</v>
      </c>
    </row>
    <row r="4658" spans="1:26" x14ac:dyDescent="0.3">
      <c r="A4658" t="s">
        <v>10337</v>
      </c>
      <c r="B4658" s="4">
        <v>45825</v>
      </c>
      <c r="C4658" t="s">
        <v>7231</v>
      </c>
      <c r="D4658" t="s">
        <v>10338</v>
      </c>
      <c r="E4658" t="s">
        <v>56</v>
      </c>
      <c r="F4658" t="s">
        <v>57</v>
      </c>
      <c r="G4658" t="s">
        <v>31</v>
      </c>
      <c r="H4658" t="s">
        <v>195</v>
      </c>
      <c r="I4658" t="s">
        <v>47</v>
      </c>
      <c r="J4658" t="s">
        <v>48</v>
      </c>
      <c r="K4658" t="s">
        <v>76</v>
      </c>
      <c r="L4658">
        <v>4</v>
      </c>
      <c r="M4658" s="6">
        <v>2887.66</v>
      </c>
      <c r="N4658" s="8">
        <v>0.15</v>
      </c>
      <c r="O4658" s="6">
        <v>1732.6</v>
      </c>
      <c r="P4658" s="6">
        <v>9818.0400000000009</v>
      </c>
      <c r="Q4658" s="6">
        <v>8011.11</v>
      </c>
      <c r="R4658" s="6">
        <v>1806.93</v>
      </c>
      <c r="S4658" s="6">
        <v>112.73</v>
      </c>
      <c r="T4658" t="s">
        <v>36</v>
      </c>
      <c r="U4658">
        <v>6</v>
      </c>
      <c r="V4658" t="s">
        <v>189</v>
      </c>
      <c r="W4658" t="s">
        <v>38</v>
      </c>
      <c r="X4658">
        <v>2025</v>
      </c>
      <c r="Y4658" t="s">
        <v>424</v>
      </c>
      <c r="Z4658" s="8">
        <v>0.184</v>
      </c>
    </row>
    <row r="4659" spans="1:26" x14ac:dyDescent="0.3">
      <c r="A4659" t="s">
        <v>10339</v>
      </c>
      <c r="B4659" s="4">
        <v>45809</v>
      </c>
      <c r="C4659" t="s">
        <v>336</v>
      </c>
      <c r="D4659" t="s">
        <v>10340</v>
      </c>
      <c r="E4659" t="s">
        <v>29</v>
      </c>
      <c r="F4659" t="s">
        <v>242</v>
      </c>
      <c r="G4659" t="s">
        <v>132</v>
      </c>
      <c r="H4659" t="s">
        <v>133</v>
      </c>
      <c r="I4659" t="s">
        <v>47</v>
      </c>
      <c r="J4659" t="s">
        <v>59</v>
      </c>
      <c r="K4659" t="s">
        <v>102</v>
      </c>
      <c r="L4659">
        <v>1</v>
      </c>
      <c r="M4659" s="6">
        <v>1717.47</v>
      </c>
      <c r="N4659" s="8">
        <v>0.1</v>
      </c>
      <c r="O4659" s="6">
        <v>171.75</v>
      </c>
      <c r="P4659" s="6">
        <v>1545.72</v>
      </c>
      <c r="Q4659" s="6">
        <v>1067.3599999999999</v>
      </c>
      <c r="R4659" s="6">
        <v>478.36</v>
      </c>
      <c r="S4659" s="6">
        <v>54.75</v>
      </c>
      <c r="T4659" t="s">
        <v>117</v>
      </c>
      <c r="U4659">
        <v>6</v>
      </c>
      <c r="V4659" t="s">
        <v>189</v>
      </c>
      <c r="W4659" t="s">
        <v>38</v>
      </c>
      <c r="X4659">
        <v>2025</v>
      </c>
      <c r="Y4659" t="s">
        <v>424</v>
      </c>
      <c r="Z4659" s="8">
        <v>0.3095</v>
      </c>
    </row>
    <row r="4660" spans="1:26" x14ac:dyDescent="0.3">
      <c r="A4660" t="s">
        <v>10341</v>
      </c>
      <c r="B4660" s="4">
        <v>46007</v>
      </c>
      <c r="C4660" t="s">
        <v>1135</v>
      </c>
      <c r="D4660" t="s">
        <v>10342</v>
      </c>
      <c r="E4660" t="s">
        <v>29</v>
      </c>
      <c r="F4660" t="s">
        <v>141</v>
      </c>
      <c r="G4660" t="s">
        <v>69</v>
      </c>
      <c r="H4660" t="s">
        <v>83</v>
      </c>
      <c r="I4660" t="s">
        <v>47</v>
      </c>
      <c r="J4660" t="s">
        <v>59</v>
      </c>
      <c r="K4660" t="s">
        <v>76</v>
      </c>
      <c r="L4660">
        <v>1</v>
      </c>
      <c r="M4660" s="6">
        <v>4570.68</v>
      </c>
      <c r="N4660" s="8">
        <v>0.2</v>
      </c>
      <c r="O4660" s="6">
        <v>914.14</v>
      </c>
      <c r="P4660" s="6">
        <v>3656.54</v>
      </c>
      <c r="Q4660" s="6">
        <v>2199.91</v>
      </c>
      <c r="R4660" s="6">
        <v>1456.63</v>
      </c>
      <c r="S4660" s="6">
        <v>104.52</v>
      </c>
      <c r="T4660" t="s">
        <v>36</v>
      </c>
      <c r="U4660">
        <v>12</v>
      </c>
      <c r="V4660" t="s">
        <v>84</v>
      </c>
      <c r="W4660" t="s">
        <v>85</v>
      </c>
      <c r="X4660">
        <v>2025</v>
      </c>
      <c r="Y4660" t="s">
        <v>86</v>
      </c>
      <c r="Z4660" s="8">
        <v>0.39839999999999998</v>
      </c>
    </row>
    <row r="4661" spans="1:26" x14ac:dyDescent="0.3">
      <c r="A4661" t="s">
        <v>10343</v>
      </c>
      <c r="B4661" s="4">
        <v>45476</v>
      </c>
      <c r="C4661" t="s">
        <v>3544</v>
      </c>
      <c r="D4661" t="s">
        <v>10344</v>
      </c>
      <c r="E4661" t="s">
        <v>29</v>
      </c>
      <c r="F4661" t="s">
        <v>141</v>
      </c>
      <c r="G4661" t="s">
        <v>132</v>
      </c>
      <c r="H4661" t="s">
        <v>228</v>
      </c>
      <c r="I4661" t="s">
        <v>33</v>
      </c>
      <c r="J4661" t="s">
        <v>59</v>
      </c>
      <c r="K4661" t="s">
        <v>35</v>
      </c>
      <c r="L4661">
        <v>2</v>
      </c>
      <c r="M4661" s="6">
        <v>3951.17</v>
      </c>
      <c r="N4661" s="8">
        <v>0.1</v>
      </c>
      <c r="O4661" s="6">
        <v>790.23</v>
      </c>
      <c r="P4661" s="6">
        <v>7112.11</v>
      </c>
      <c r="Q4661" s="6">
        <v>5731.57</v>
      </c>
      <c r="R4661" s="6">
        <v>1380.54</v>
      </c>
      <c r="S4661" s="6">
        <v>46.46</v>
      </c>
      <c r="T4661" t="s">
        <v>36</v>
      </c>
      <c r="U4661">
        <v>7</v>
      </c>
      <c r="V4661" t="s">
        <v>179</v>
      </c>
      <c r="W4661" t="s">
        <v>62</v>
      </c>
      <c r="X4661">
        <v>2024</v>
      </c>
      <c r="Y4661" t="s">
        <v>180</v>
      </c>
      <c r="Z4661" s="8">
        <v>0.19409999999999999</v>
      </c>
    </row>
    <row r="4662" spans="1:26" x14ac:dyDescent="0.3">
      <c r="A4662" t="s">
        <v>10345</v>
      </c>
      <c r="B4662" s="4">
        <v>45583</v>
      </c>
      <c r="C4662" t="s">
        <v>3588</v>
      </c>
      <c r="D4662" t="s">
        <v>10346</v>
      </c>
      <c r="E4662" t="s">
        <v>29</v>
      </c>
      <c r="F4662" t="s">
        <v>141</v>
      </c>
      <c r="G4662" t="s">
        <v>132</v>
      </c>
      <c r="H4662" t="s">
        <v>252</v>
      </c>
      <c r="I4662" t="s">
        <v>33</v>
      </c>
      <c r="J4662" t="s">
        <v>48</v>
      </c>
      <c r="K4662" t="s">
        <v>35</v>
      </c>
      <c r="L4662">
        <v>1</v>
      </c>
      <c r="M4662" s="6">
        <v>865.53</v>
      </c>
      <c r="N4662" s="8">
        <v>0.2</v>
      </c>
      <c r="O4662" s="6">
        <v>173.11</v>
      </c>
      <c r="P4662" s="6">
        <v>692.42</v>
      </c>
      <c r="Q4662" s="6">
        <v>553.53</v>
      </c>
      <c r="R4662" s="6">
        <v>138.88999999999999</v>
      </c>
      <c r="S4662" s="6">
        <v>306.64999999999998</v>
      </c>
      <c r="T4662" t="s">
        <v>36</v>
      </c>
      <c r="U4662">
        <v>10</v>
      </c>
      <c r="V4662" t="s">
        <v>146</v>
      </c>
      <c r="W4662" t="s">
        <v>85</v>
      </c>
      <c r="X4662">
        <v>2024</v>
      </c>
      <c r="Y4662" t="s">
        <v>184</v>
      </c>
      <c r="Z4662" s="8">
        <v>0.2006</v>
      </c>
    </row>
    <row r="4663" spans="1:26" x14ac:dyDescent="0.3">
      <c r="A4663" t="s">
        <v>10347</v>
      </c>
      <c r="B4663" s="4">
        <v>45626</v>
      </c>
      <c r="C4663" t="s">
        <v>5095</v>
      </c>
      <c r="D4663" t="s">
        <v>10348</v>
      </c>
      <c r="E4663" t="s">
        <v>43</v>
      </c>
      <c r="F4663" t="s">
        <v>44</v>
      </c>
      <c r="G4663" t="s">
        <v>69</v>
      </c>
      <c r="H4663" t="s">
        <v>188</v>
      </c>
      <c r="I4663" t="s">
        <v>116</v>
      </c>
      <c r="J4663" t="s">
        <v>48</v>
      </c>
      <c r="K4663" t="s">
        <v>35</v>
      </c>
      <c r="L4663">
        <v>1</v>
      </c>
      <c r="M4663" s="6">
        <v>895.36</v>
      </c>
      <c r="N4663" s="8">
        <v>0.05</v>
      </c>
      <c r="O4663" s="6">
        <v>44.77</v>
      </c>
      <c r="P4663" s="6">
        <v>850.59</v>
      </c>
      <c r="Q4663" s="6">
        <v>553.62</v>
      </c>
      <c r="R4663" s="6">
        <v>296.97000000000003</v>
      </c>
      <c r="S4663" s="6">
        <v>135.86000000000001</v>
      </c>
      <c r="T4663" t="s">
        <v>36</v>
      </c>
      <c r="U4663">
        <v>11</v>
      </c>
      <c r="V4663" t="s">
        <v>124</v>
      </c>
      <c r="W4663" t="s">
        <v>85</v>
      </c>
      <c r="X4663">
        <v>2024</v>
      </c>
      <c r="Y4663" t="s">
        <v>125</v>
      </c>
      <c r="Z4663" s="8">
        <v>0.34910000000000002</v>
      </c>
    </row>
    <row r="4664" spans="1:26" x14ac:dyDescent="0.3">
      <c r="A4664" t="s">
        <v>10349</v>
      </c>
      <c r="B4664" s="4">
        <v>45407</v>
      </c>
      <c r="C4664" t="s">
        <v>970</v>
      </c>
      <c r="D4664" t="s">
        <v>10350</v>
      </c>
      <c r="E4664" t="s">
        <v>29</v>
      </c>
      <c r="F4664" t="s">
        <v>123</v>
      </c>
      <c r="G4664" t="s">
        <v>69</v>
      </c>
      <c r="H4664" t="s">
        <v>70</v>
      </c>
      <c r="I4664" t="s">
        <v>116</v>
      </c>
      <c r="J4664" t="s">
        <v>34</v>
      </c>
      <c r="K4664" t="s">
        <v>76</v>
      </c>
      <c r="L4664">
        <v>2</v>
      </c>
      <c r="M4664" s="6">
        <v>1288.75</v>
      </c>
      <c r="N4664" s="8">
        <v>0</v>
      </c>
      <c r="O4664" s="6">
        <v>0</v>
      </c>
      <c r="P4664" s="6">
        <v>2577.5</v>
      </c>
      <c r="Q4664" s="6">
        <v>1597.1</v>
      </c>
      <c r="R4664" s="6">
        <v>980.4</v>
      </c>
      <c r="S4664" s="6">
        <v>413.09</v>
      </c>
      <c r="T4664" t="s">
        <v>36</v>
      </c>
      <c r="U4664">
        <v>4</v>
      </c>
      <c r="V4664" t="s">
        <v>37</v>
      </c>
      <c r="W4664" t="s">
        <v>38</v>
      </c>
      <c r="X4664">
        <v>2024</v>
      </c>
      <c r="Y4664" t="s">
        <v>39</v>
      </c>
      <c r="Z4664" s="8">
        <v>0.38040000000000002</v>
      </c>
    </row>
    <row r="4665" spans="1:26" x14ac:dyDescent="0.3">
      <c r="A4665" t="s">
        <v>10351</v>
      </c>
      <c r="B4665" s="4">
        <v>45340</v>
      </c>
      <c r="C4665" t="s">
        <v>305</v>
      </c>
      <c r="D4665" t="s">
        <v>10352</v>
      </c>
      <c r="E4665" t="s">
        <v>56</v>
      </c>
      <c r="F4665" t="s">
        <v>74</v>
      </c>
      <c r="G4665" t="s">
        <v>31</v>
      </c>
      <c r="H4665" t="s">
        <v>32</v>
      </c>
      <c r="I4665" t="s">
        <v>75</v>
      </c>
      <c r="J4665" t="s">
        <v>34</v>
      </c>
      <c r="K4665" t="s">
        <v>49</v>
      </c>
      <c r="L4665">
        <v>1</v>
      </c>
      <c r="M4665" s="6">
        <v>1335.65</v>
      </c>
      <c r="N4665" s="8">
        <v>0.2</v>
      </c>
      <c r="O4665" s="6">
        <v>267.13</v>
      </c>
      <c r="P4665" s="6">
        <v>1068.52</v>
      </c>
      <c r="Q4665" s="6">
        <v>655.32000000000005</v>
      </c>
      <c r="R4665" s="6">
        <v>413.2</v>
      </c>
      <c r="S4665" s="6">
        <v>306.94</v>
      </c>
      <c r="T4665" t="s">
        <v>36</v>
      </c>
      <c r="U4665">
        <v>2</v>
      </c>
      <c r="V4665" t="s">
        <v>171</v>
      </c>
      <c r="W4665" t="s">
        <v>51</v>
      </c>
      <c r="X4665">
        <v>2024</v>
      </c>
      <c r="Y4665" t="s">
        <v>214</v>
      </c>
      <c r="Z4665" s="8">
        <v>0.38669999999999999</v>
      </c>
    </row>
    <row r="4666" spans="1:26" x14ac:dyDescent="0.3">
      <c r="A4666" t="s">
        <v>10353</v>
      </c>
      <c r="B4666" s="4">
        <v>45976</v>
      </c>
      <c r="C4666" t="s">
        <v>1996</v>
      </c>
      <c r="D4666" t="s">
        <v>10354</v>
      </c>
      <c r="E4666" t="s">
        <v>108</v>
      </c>
      <c r="F4666" t="s">
        <v>145</v>
      </c>
      <c r="G4666" t="s">
        <v>132</v>
      </c>
      <c r="H4666" t="s">
        <v>133</v>
      </c>
      <c r="I4666" t="s">
        <v>75</v>
      </c>
      <c r="J4666" t="s">
        <v>48</v>
      </c>
      <c r="K4666" t="s">
        <v>60</v>
      </c>
      <c r="L4666">
        <v>1</v>
      </c>
      <c r="M4666" s="6">
        <v>527.36</v>
      </c>
      <c r="N4666" s="8">
        <v>0.25</v>
      </c>
      <c r="O4666" s="6">
        <v>131.84</v>
      </c>
      <c r="P4666" s="6">
        <v>395.52</v>
      </c>
      <c r="Q4666" s="6">
        <v>259.77</v>
      </c>
      <c r="R4666" s="6">
        <v>135.75</v>
      </c>
      <c r="S4666" s="6">
        <v>447.35</v>
      </c>
      <c r="T4666" t="s">
        <v>36</v>
      </c>
      <c r="U4666">
        <v>11</v>
      </c>
      <c r="V4666" t="s">
        <v>124</v>
      </c>
      <c r="W4666" t="s">
        <v>85</v>
      </c>
      <c r="X4666">
        <v>2025</v>
      </c>
      <c r="Y4666" t="s">
        <v>221</v>
      </c>
      <c r="Z4666" s="8">
        <v>0.34320000000000001</v>
      </c>
    </row>
    <row r="4667" spans="1:26" x14ac:dyDescent="0.3">
      <c r="A4667" t="s">
        <v>10355</v>
      </c>
      <c r="B4667" s="4">
        <v>45373</v>
      </c>
      <c r="C4667" t="s">
        <v>3851</v>
      </c>
      <c r="D4667" t="s">
        <v>10356</v>
      </c>
      <c r="E4667" t="s">
        <v>43</v>
      </c>
      <c r="F4667" t="s">
        <v>256</v>
      </c>
      <c r="G4667" t="s">
        <v>132</v>
      </c>
      <c r="H4667" t="s">
        <v>252</v>
      </c>
      <c r="I4667" t="s">
        <v>75</v>
      </c>
      <c r="J4667" t="s">
        <v>59</v>
      </c>
      <c r="K4667" t="s">
        <v>49</v>
      </c>
      <c r="L4667">
        <v>1</v>
      </c>
      <c r="M4667" s="6">
        <v>774.88</v>
      </c>
      <c r="N4667" s="8">
        <v>0.25</v>
      </c>
      <c r="O4667" s="6">
        <v>193.72</v>
      </c>
      <c r="P4667" s="6">
        <v>581.16</v>
      </c>
      <c r="Q4667" s="6">
        <v>423.03</v>
      </c>
      <c r="R4667" s="6">
        <v>158.13</v>
      </c>
      <c r="S4667" s="6">
        <v>270.33999999999997</v>
      </c>
      <c r="T4667" t="s">
        <v>36</v>
      </c>
      <c r="U4667">
        <v>3</v>
      </c>
      <c r="V4667" t="s">
        <v>50</v>
      </c>
      <c r="W4667" t="s">
        <v>51</v>
      </c>
      <c r="X4667">
        <v>2024</v>
      </c>
      <c r="Y4667" t="s">
        <v>78</v>
      </c>
      <c r="Z4667" s="8">
        <v>0.27210000000000001</v>
      </c>
    </row>
    <row r="4668" spans="1:26" x14ac:dyDescent="0.3">
      <c r="A4668" t="s">
        <v>10357</v>
      </c>
      <c r="B4668" s="4">
        <v>45624</v>
      </c>
      <c r="C4668" t="s">
        <v>867</v>
      </c>
      <c r="D4668" t="s">
        <v>10358</v>
      </c>
      <c r="E4668" t="s">
        <v>56</v>
      </c>
      <c r="F4668" t="s">
        <v>238</v>
      </c>
      <c r="G4668" t="s">
        <v>45</v>
      </c>
      <c r="H4668" t="s">
        <v>83</v>
      </c>
      <c r="I4668" t="s">
        <v>75</v>
      </c>
      <c r="J4668" t="s">
        <v>48</v>
      </c>
      <c r="K4668" t="s">
        <v>35</v>
      </c>
      <c r="L4668">
        <v>1</v>
      </c>
      <c r="M4668" s="6">
        <v>1330.76</v>
      </c>
      <c r="N4668" s="8">
        <v>0.15</v>
      </c>
      <c r="O4668" s="6">
        <v>199.61</v>
      </c>
      <c r="P4668" s="6">
        <v>1131.1500000000001</v>
      </c>
      <c r="Q4668" s="6">
        <v>864.28</v>
      </c>
      <c r="R4668" s="6">
        <v>266.87</v>
      </c>
      <c r="S4668" s="6">
        <v>162.06</v>
      </c>
      <c r="T4668" t="s">
        <v>36</v>
      </c>
      <c r="U4668">
        <v>11</v>
      </c>
      <c r="V4668" t="s">
        <v>124</v>
      </c>
      <c r="W4668" t="s">
        <v>85</v>
      </c>
      <c r="X4668">
        <v>2024</v>
      </c>
      <c r="Y4668" t="s">
        <v>125</v>
      </c>
      <c r="Z4668" s="8">
        <v>0.2359</v>
      </c>
    </row>
    <row r="4669" spans="1:26" x14ac:dyDescent="0.3">
      <c r="A4669" t="s">
        <v>10359</v>
      </c>
      <c r="B4669" s="4">
        <v>45848</v>
      </c>
      <c r="C4669" t="s">
        <v>763</v>
      </c>
      <c r="D4669" t="s">
        <v>10360</v>
      </c>
      <c r="E4669" t="s">
        <v>108</v>
      </c>
      <c r="F4669" t="s">
        <v>194</v>
      </c>
      <c r="G4669" t="s">
        <v>31</v>
      </c>
      <c r="H4669" t="s">
        <v>58</v>
      </c>
      <c r="I4669" t="s">
        <v>116</v>
      </c>
      <c r="J4669" t="s">
        <v>48</v>
      </c>
      <c r="K4669" t="s">
        <v>35</v>
      </c>
      <c r="L4669">
        <v>1</v>
      </c>
      <c r="M4669" s="6">
        <v>821.58</v>
      </c>
      <c r="N4669" s="8">
        <v>0</v>
      </c>
      <c r="O4669" s="6">
        <v>0</v>
      </c>
      <c r="P4669" s="6">
        <v>821.58</v>
      </c>
      <c r="Q4669" s="6">
        <v>578.42999999999995</v>
      </c>
      <c r="R4669" s="6">
        <v>243.15</v>
      </c>
      <c r="S4669" s="6">
        <v>93.33</v>
      </c>
      <c r="T4669" t="s">
        <v>117</v>
      </c>
      <c r="U4669">
        <v>7</v>
      </c>
      <c r="V4669" t="s">
        <v>179</v>
      </c>
      <c r="W4669" t="s">
        <v>62</v>
      </c>
      <c r="X4669">
        <v>2025</v>
      </c>
      <c r="Y4669" t="s">
        <v>208</v>
      </c>
      <c r="Z4669" s="8">
        <v>0.29599999999999999</v>
      </c>
    </row>
    <row r="4670" spans="1:26" x14ac:dyDescent="0.3">
      <c r="A4670" t="s">
        <v>10361</v>
      </c>
      <c r="B4670" s="4">
        <v>45626</v>
      </c>
      <c r="C4670" t="s">
        <v>1403</v>
      </c>
      <c r="D4670" t="s">
        <v>10362</v>
      </c>
      <c r="E4670" t="s">
        <v>43</v>
      </c>
      <c r="F4670" t="s">
        <v>256</v>
      </c>
      <c r="G4670" t="s">
        <v>132</v>
      </c>
      <c r="H4670" t="s">
        <v>228</v>
      </c>
      <c r="I4670" t="s">
        <v>75</v>
      </c>
      <c r="J4670" t="s">
        <v>48</v>
      </c>
      <c r="K4670" t="s">
        <v>35</v>
      </c>
      <c r="L4670">
        <v>2</v>
      </c>
      <c r="M4670" s="6">
        <v>1338.68</v>
      </c>
      <c r="N4670" s="8">
        <v>0.2</v>
      </c>
      <c r="O4670" s="6">
        <v>535.47</v>
      </c>
      <c r="P4670" s="6">
        <v>2141.89</v>
      </c>
      <c r="Q4670" s="6">
        <v>1428.48</v>
      </c>
      <c r="R4670" s="6">
        <v>713.41</v>
      </c>
      <c r="S4670" s="6">
        <v>66.760000000000005</v>
      </c>
      <c r="T4670" t="s">
        <v>36</v>
      </c>
      <c r="U4670">
        <v>11</v>
      </c>
      <c r="V4670" t="s">
        <v>124</v>
      </c>
      <c r="W4670" t="s">
        <v>85</v>
      </c>
      <c r="X4670">
        <v>2024</v>
      </c>
      <c r="Y4670" t="s">
        <v>125</v>
      </c>
      <c r="Z4670" s="8">
        <v>0.33310000000000001</v>
      </c>
    </row>
    <row r="4671" spans="1:26" x14ac:dyDescent="0.3">
      <c r="A4671" t="s">
        <v>10363</v>
      </c>
      <c r="B4671" s="4">
        <v>45823</v>
      </c>
      <c r="C4671" t="s">
        <v>1502</v>
      </c>
      <c r="D4671" t="s">
        <v>10364</v>
      </c>
      <c r="E4671" t="s">
        <v>56</v>
      </c>
      <c r="F4671" t="s">
        <v>57</v>
      </c>
      <c r="G4671" t="s">
        <v>69</v>
      </c>
      <c r="H4671" t="s">
        <v>291</v>
      </c>
      <c r="I4671" t="s">
        <v>75</v>
      </c>
      <c r="J4671" t="s">
        <v>34</v>
      </c>
      <c r="K4671" t="s">
        <v>49</v>
      </c>
      <c r="L4671">
        <v>2</v>
      </c>
      <c r="M4671" s="6">
        <v>825.43</v>
      </c>
      <c r="N4671" s="8">
        <v>0.2</v>
      </c>
      <c r="O4671" s="6">
        <v>330.17</v>
      </c>
      <c r="P4671" s="6">
        <v>1320.69</v>
      </c>
      <c r="Q4671" s="6">
        <v>967.46</v>
      </c>
      <c r="R4671" s="6">
        <v>353.23</v>
      </c>
      <c r="S4671" s="6">
        <v>266.77999999999997</v>
      </c>
      <c r="T4671" t="s">
        <v>77</v>
      </c>
      <c r="U4671">
        <v>6</v>
      </c>
      <c r="V4671" t="s">
        <v>189</v>
      </c>
      <c r="W4671" t="s">
        <v>38</v>
      </c>
      <c r="X4671">
        <v>2025</v>
      </c>
      <c r="Y4671" t="s">
        <v>424</v>
      </c>
      <c r="Z4671" s="8">
        <v>0.26750000000000002</v>
      </c>
    </row>
    <row r="4672" spans="1:26" x14ac:dyDescent="0.3">
      <c r="A4672" t="s">
        <v>10365</v>
      </c>
      <c r="B4672" s="4">
        <v>45512</v>
      </c>
      <c r="C4672" t="s">
        <v>177</v>
      </c>
      <c r="D4672" t="s">
        <v>10366</v>
      </c>
      <c r="E4672" t="s">
        <v>67</v>
      </c>
      <c r="F4672" t="s">
        <v>68</v>
      </c>
      <c r="G4672" t="s">
        <v>132</v>
      </c>
      <c r="H4672" t="s">
        <v>228</v>
      </c>
      <c r="I4672" t="s">
        <v>33</v>
      </c>
      <c r="J4672" t="s">
        <v>59</v>
      </c>
      <c r="K4672" t="s">
        <v>102</v>
      </c>
      <c r="L4672">
        <v>2</v>
      </c>
      <c r="M4672" s="6">
        <v>959.44</v>
      </c>
      <c r="N4672" s="8">
        <v>0.15</v>
      </c>
      <c r="O4672" s="6">
        <v>287.83</v>
      </c>
      <c r="P4672" s="6">
        <v>1631.05</v>
      </c>
      <c r="Q4672" s="6">
        <v>1162.23</v>
      </c>
      <c r="R4672" s="6">
        <v>468.82</v>
      </c>
      <c r="S4672" s="6">
        <v>353.8</v>
      </c>
      <c r="T4672" t="s">
        <v>77</v>
      </c>
      <c r="U4672">
        <v>8</v>
      </c>
      <c r="V4672" t="s">
        <v>118</v>
      </c>
      <c r="W4672" t="s">
        <v>62</v>
      </c>
      <c r="X4672">
        <v>2024</v>
      </c>
      <c r="Y4672" t="s">
        <v>119</v>
      </c>
      <c r="Z4672" s="8">
        <v>0.28739999999999999</v>
      </c>
    </row>
    <row r="4673" spans="1:26" x14ac:dyDescent="0.3">
      <c r="A4673" t="s">
        <v>10367</v>
      </c>
      <c r="B4673" s="4">
        <v>45926</v>
      </c>
      <c r="C4673" t="s">
        <v>1032</v>
      </c>
      <c r="D4673" t="s">
        <v>10368</v>
      </c>
      <c r="E4673" t="s">
        <v>29</v>
      </c>
      <c r="F4673" t="s">
        <v>242</v>
      </c>
      <c r="G4673" t="s">
        <v>31</v>
      </c>
      <c r="H4673" t="s">
        <v>195</v>
      </c>
      <c r="I4673" t="s">
        <v>116</v>
      </c>
      <c r="J4673" t="s">
        <v>48</v>
      </c>
      <c r="K4673" t="s">
        <v>102</v>
      </c>
      <c r="L4673">
        <v>1</v>
      </c>
      <c r="M4673" s="6">
        <v>5603.43</v>
      </c>
      <c r="N4673" s="8">
        <v>0.15</v>
      </c>
      <c r="O4673" s="6">
        <v>840.51</v>
      </c>
      <c r="P4673" s="6">
        <v>4762.92</v>
      </c>
      <c r="Q4673" s="6">
        <v>2833.59</v>
      </c>
      <c r="R4673" s="6">
        <v>1929.33</v>
      </c>
      <c r="S4673" s="6">
        <v>348.62</v>
      </c>
      <c r="T4673" t="s">
        <v>36</v>
      </c>
      <c r="U4673">
        <v>9</v>
      </c>
      <c r="V4673" t="s">
        <v>61</v>
      </c>
      <c r="W4673" t="s">
        <v>62</v>
      </c>
      <c r="X4673">
        <v>2025</v>
      </c>
      <c r="Y4673" t="s">
        <v>97</v>
      </c>
      <c r="Z4673" s="8">
        <v>0.40510000000000002</v>
      </c>
    </row>
    <row r="4674" spans="1:26" x14ac:dyDescent="0.3">
      <c r="A4674" t="s">
        <v>10369</v>
      </c>
      <c r="B4674" s="4">
        <v>45614</v>
      </c>
      <c r="C4674" t="s">
        <v>1913</v>
      </c>
      <c r="D4674" t="s">
        <v>10370</v>
      </c>
      <c r="E4674" t="s">
        <v>67</v>
      </c>
      <c r="F4674" t="s">
        <v>158</v>
      </c>
      <c r="G4674" t="s">
        <v>31</v>
      </c>
      <c r="H4674" t="s">
        <v>58</v>
      </c>
      <c r="I4674" t="s">
        <v>75</v>
      </c>
      <c r="J4674" t="s">
        <v>59</v>
      </c>
      <c r="K4674" t="s">
        <v>35</v>
      </c>
      <c r="L4674">
        <v>2</v>
      </c>
      <c r="M4674" s="6">
        <v>1269.05</v>
      </c>
      <c r="N4674" s="8">
        <v>0.1</v>
      </c>
      <c r="O4674" s="6">
        <v>253.81</v>
      </c>
      <c r="P4674" s="6">
        <v>2284.29</v>
      </c>
      <c r="Q4674" s="6">
        <v>1593.37</v>
      </c>
      <c r="R4674" s="6">
        <v>690.92</v>
      </c>
      <c r="S4674" s="6">
        <v>383.02</v>
      </c>
      <c r="T4674" t="s">
        <v>36</v>
      </c>
      <c r="U4674">
        <v>11</v>
      </c>
      <c r="V4674" t="s">
        <v>124</v>
      </c>
      <c r="W4674" t="s">
        <v>85</v>
      </c>
      <c r="X4674">
        <v>2024</v>
      </c>
      <c r="Y4674" t="s">
        <v>125</v>
      </c>
      <c r="Z4674" s="8">
        <v>0.30249999999999999</v>
      </c>
    </row>
    <row r="4675" spans="1:26" x14ac:dyDescent="0.3">
      <c r="A4675" t="s">
        <v>10371</v>
      </c>
      <c r="B4675" s="4">
        <v>45294</v>
      </c>
      <c r="C4675" t="s">
        <v>1237</v>
      </c>
      <c r="D4675" t="s">
        <v>10372</v>
      </c>
      <c r="E4675" t="s">
        <v>29</v>
      </c>
      <c r="F4675" t="s">
        <v>242</v>
      </c>
      <c r="G4675" t="s">
        <v>132</v>
      </c>
      <c r="H4675" t="s">
        <v>133</v>
      </c>
      <c r="I4675" t="s">
        <v>75</v>
      </c>
      <c r="J4675" t="s">
        <v>59</v>
      </c>
      <c r="K4675" t="s">
        <v>102</v>
      </c>
      <c r="L4675">
        <v>3</v>
      </c>
      <c r="M4675" s="6">
        <v>569.72</v>
      </c>
      <c r="N4675" s="8">
        <v>0.1</v>
      </c>
      <c r="O4675" s="6">
        <v>170.92</v>
      </c>
      <c r="P4675" s="6">
        <v>1538.24</v>
      </c>
      <c r="Q4675" s="6">
        <v>985.89</v>
      </c>
      <c r="R4675" s="6">
        <v>552.35</v>
      </c>
      <c r="S4675" s="6">
        <v>207.85</v>
      </c>
      <c r="T4675" t="s">
        <v>36</v>
      </c>
      <c r="U4675">
        <v>1</v>
      </c>
      <c r="V4675" t="s">
        <v>91</v>
      </c>
      <c r="W4675" t="s">
        <v>51</v>
      </c>
      <c r="X4675">
        <v>2024</v>
      </c>
      <c r="Y4675" t="s">
        <v>92</v>
      </c>
      <c r="Z4675" s="8">
        <v>0.35909999999999997</v>
      </c>
    </row>
    <row r="4676" spans="1:26" x14ac:dyDescent="0.3">
      <c r="A4676" t="s">
        <v>10373</v>
      </c>
      <c r="B4676" s="4">
        <v>45985</v>
      </c>
      <c r="C4676" t="s">
        <v>1752</v>
      </c>
      <c r="D4676" t="s">
        <v>10374</v>
      </c>
      <c r="E4676" t="s">
        <v>56</v>
      </c>
      <c r="F4676" t="s">
        <v>74</v>
      </c>
      <c r="G4676" t="s">
        <v>31</v>
      </c>
      <c r="H4676" t="s">
        <v>32</v>
      </c>
      <c r="I4676" t="s">
        <v>47</v>
      </c>
      <c r="J4676" t="s">
        <v>48</v>
      </c>
      <c r="K4676" t="s">
        <v>102</v>
      </c>
      <c r="L4676">
        <v>4</v>
      </c>
      <c r="M4676" s="6">
        <v>1061.96</v>
      </c>
      <c r="N4676" s="8">
        <v>0.15</v>
      </c>
      <c r="O4676" s="6">
        <v>637.17999999999995</v>
      </c>
      <c r="P4676" s="6">
        <v>3610.66</v>
      </c>
      <c r="Q4676" s="6">
        <v>2262.5100000000002</v>
      </c>
      <c r="R4676" s="6">
        <v>1348.15</v>
      </c>
      <c r="S4676" s="6">
        <v>159.04</v>
      </c>
      <c r="T4676" t="s">
        <v>36</v>
      </c>
      <c r="U4676">
        <v>11</v>
      </c>
      <c r="V4676" t="s">
        <v>124</v>
      </c>
      <c r="W4676" t="s">
        <v>85</v>
      </c>
      <c r="X4676">
        <v>2025</v>
      </c>
      <c r="Y4676" t="s">
        <v>221</v>
      </c>
      <c r="Z4676" s="8">
        <v>0.37340000000000001</v>
      </c>
    </row>
    <row r="4677" spans="1:26" x14ac:dyDescent="0.3">
      <c r="A4677" t="s">
        <v>10375</v>
      </c>
      <c r="B4677" s="4">
        <v>45497</v>
      </c>
      <c r="C4677" t="s">
        <v>4318</v>
      </c>
      <c r="D4677" t="s">
        <v>10376</v>
      </c>
      <c r="E4677" t="s">
        <v>108</v>
      </c>
      <c r="F4677" t="s">
        <v>145</v>
      </c>
      <c r="G4677" t="s">
        <v>69</v>
      </c>
      <c r="H4677" t="s">
        <v>291</v>
      </c>
      <c r="I4677" t="s">
        <v>47</v>
      </c>
      <c r="J4677" t="s">
        <v>59</v>
      </c>
      <c r="K4677" t="s">
        <v>60</v>
      </c>
      <c r="L4677">
        <v>1</v>
      </c>
      <c r="M4677" s="6">
        <v>2542.35</v>
      </c>
      <c r="N4677" s="8">
        <v>0.2</v>
      </c>
      <c r="O4677" s="6">
        <v>508.47</v>
      </c>
      <c r="P4677" s="6">
        <v>2033.88</v>
      </c>
      <c r="Q4677" s="6">
        <v>1459.16</v>
      </c>
      <c r="R4677" s="6">
        <v>574.72</v>
      </c>
      <c r="S4677" s="6">
        <v>299.37</v>
      </c>
      <c r="T4677" t="s">
        <v>36</v>
      </c>
      <c r="U4677">
        <v>7</v>
      </c>
      <c r="V4677" t="s">
        <v>179</v>
      </c>
      <c r="W4677" t="s">
        <v>62</v>
      </c>
      <c r="X4677">
        <v>2024</v>
      </c>
      <c r="Y4677" t="s">
        <v>180</v>
      </c>
      <c r="Z4677" s="8">
        <v>0.28260000000000002</v>
      </c>
    </row>
    <row r="4678" spans="1:26" x14ac:dyDescent="0.3">
      <c r="A4678" t="s">
        <v>10377</v>
      </c>
      <c r="B4678" s="4">
        <v>45331</v>
      </c>
      <c r="C4678" t="s">
        <v>2221</v>
      </c>
      <c r="D4678" t="s">
        <v>10378</v>
      </c>
      <c r="E4678" t="s">
        <v>29</v>
      </c>
      <c r="F4678" t="s">
        <v>242</v>
      </c>
      <c r="G4678" t="s">
        <v>110</v>
      </c>
      <c r="H4678" t="s">
        <v>166</v>
      </c>
      <c r="I4678" t="s">
        <v>75</v>
      </c>
      <c r="J4678" t="s">
        <v>59</v>
      </c>
      <c r="K4678" t="s">
        <v>35</v>
      </c>
      <c r="L4678">
        <v>1</v>
      </c>
      <c r="M4678" s="6">
        <v>1441.68</v>
      </c>
      <c r="N4678" s="8">
        <v>0</v>
      </c>
      <c r="O4678" s="6">
        <v>0</v>
      </c>
      <c r="P4678" s="6">
        <v>1441.68</v>
      </c>
      <c r="Q4678" s="6">
        <v>1149.3599999999999</v>
      </c>
      <c r="R4678" s="6">
        <v>292.32</v>
      </c>
      <c r="S4678" s="6">
        <v>134.33000000000001</v>
      </c>
      <c r="T4678" t="s">
        <v>117</v>
      </c>
      <c r="U4678">
        <v>2</v>
      </c>
      <c r="V4678" t="s">
        <v>171</v>
      </c>
      <c r="W4678" t="s">
        <v>51</v>
      </c>
      <c r="X4678">
        <v>2024</v>
      </c>
      <c r="Y4678" t="s">
        <v>214</v>
      </c>
      <c r="Z4678" s="8">
        <v>0.20280000000000001</v>
      </c>
    </row>
    <row r="4679" spans="1:26" x14ac:dyDescent="0.3">
      <c r="A4679" t="s">
        <v>10379</v>
      </c>
      <c r="B4679" s="4">
        <v>45350</v>
      </c>
      <c r="C4679" t="s">
        <v>283</v>
      </c>
      <c r="D4679" t="s">
        <v>10380</v>
      </c>
      <c r="E4679" t="s">
        <v>29</v>
      </c>
      <c r="F4679" t="s">
        <v>30</v>
      </c>
      <c r="G4679" t="s">
        <v>132</v>
      </c>
      <c r="H4679" t="s">
        <v>133</v>
      </c>
      <c r="I4679" t="s">
        <v>75</v>
      </c>
      <c r="J4679" t="s">
        <v>59</v>
      </c>
      <c r="K4679" t="s">
        <v>49</v>
      </c>
      <c r="L4679">
        <v>2</v>
      </c>
      <c r="M4679" s="6">
        <v>718.65</v>
      </c>
      <c r="N4679" s="8">
        <v>0.2</v>
      </c>
      <c r="O4679" s="6">
        <v>287.45999999999998</v>
      </c>
      <c r="P4679" s="6">
        <v>1149.8399999999999</v>
      </c>
      <c r="Q4679" s="6">
        <v>881.07</v>
      </c>
      <c r="R4679" s="6">
        <v>268.77</v>
      </c>
      <c r="S4679" s="6">
        <v>68</v>
      </c>
      <c r="T4679" t="s">
        <v>36</v>
      </c>
      <c r="U4679">
        <v>2</v>
      </c>
      <c r="V4679" t="s">
        <v>171</v>
      </c>
      <c r="W4679" t="s">
        <v>51</v>
      </c>
      <c r="X4679">
        <v>2024</v>
      </c>
      <c r="Y4679" t="s">
        <v>214</v>
      </c>
      <c r="Z4679" s="8">
        <v>0.23369999999999999</v>
      </c>
    </row>
    <row r="4680" spans="1:26" x14ac:dyDescent="0.3">
      <c r="A4680" t="s">
        <v>10381</v>
      </c>
      <c r="B4680" s="4">
        <v>45865</v>
      </c>
      <c r="C4680" t="s">
        <v>617</v>
      </c>
      <c r="D4680" t="s">
        <v>10382</v>
      </c>
      <c r="E4680" t="s">
        <v>56</v>
      </c>
      <c r="F4680" t="s">
        <v>90</v>
      </c>
      <c r="G4680" t="s">
        <v>69</v>
      </c>
      <c r="H4680" t="s">
        <v>188</v>
      </c>
      <c r="I4680" t="s">
        <v>47</v>
      </c>
      <c r="J4680" t="s">
        <v>48</v>
      </c>
      <c r="K4680" t="s">
        <v>35</v>
      </c>
      <c r="L4680">
        <v>4</v>
      </c>
      <c r="M4680" s="6">
        <v>1156.17</v>
      </c>
      <c r="N4680" s="8">
        <v>0.1</v>
      </c>
      <c r="O4680" s="6">
        <v>462.47</v>
      </c>
      <c r="P4680" s="6">
        <v>4162.21</v>
      </c>
      <c r="Q4680" s="6">
        <v>2467.37</v>
      </c>
      <c r="R4680" s="6">
        <v>1694.84</v>
      </c>
      <c r="S4680" s="6">
        <v>201.61</v>
      </c>
      <c r="T4680" t="s">
        <v>36</v>
      </c>
      <c r="U4680">
        <v>7</v>
      </c>
      <c r="V4680" t="s">
        <v>179</v>
      </c>
      <c r="W4680" t="s">
        <v>62</v>
      </c>
      <c r="X4680">
        <v>2025</v>
      </c>
      <c r="Y4680" t="s">
        <v>208</v>
      </c>
      <c r="Z4680" s="8">
        <v>0.40720000000000001</v>
      </c>
    </row>
    <row r="4681" spans="1:26" x14ac:dyDescent="0.3">
      <c r="A4681" t="s">
        <v>10383</v>
      </c>
      <c r="B4681" s="4">
        <v>45935</v>
      </c>
      <c r="C4681" t="s">
        <v>4244</v>
      </c>
      <c r="D4681" t="s">
        <v>10384</v>
      </c>
      <c r="E4681" t="s">
        <v>56</v>
      </c>
      <c r="F4681" t="s">
        <v>74</v>
      </c>
      <c r="G4681" t="s">
        <v>69</v>
      </c>
      <c r="H4681" t="s">
        <v>70</v>
      </c>
      <c r="I4681" t="s">
        <v>47</v>
      </c>
      <c r="J4681" t="s">
        <v>48</v>
      </c>
      <c r="K4681" t="s">
        <v>49</v>
      </c>
      <c r="L4681">
        <v>1</v>
      </c>
      <c r="M4681" s="6">
        <v>1037.76</v>
      </c>
      <c r="N4681" s="8">
        <v>0.1</v>
      </c>
      <c r="O4681" s="6">
        <v>103.78</v>
      </c>
      <c r="P4681" s="6">
        <v>933.98</v>
      </c>
      <c r="Q4681" s="6">
        <v>730.6</v>
      </c>
      <c r="R4681" s="6">
        <v>203.38</v>
      </c>
      <c r="S4681" s="6">
        <v>237.85</v>
      </c>
      <c r="T4681" t="s">
        <v>36</v>
      </c>
      <c r="U4681">
        <v>10</v>
      </c>
      <c r="V4681" t="s">
        <v>146</v>
      </c>
      <c r="W4681" t="s">
        <v>85</v>
      </c>
      <c r="X4681">
        <v>2025</v>
      </c>
      <c r="Y4681" t="s">
        <v>147</v>
      </c>
      <c r="Z4681" s="8">
        <v>0.21779999999999999</v>
      </c>
    </row>
    <row r="4682" spans="1:26" x14ac:dyDescent="0.3">
      <c r="A4682" t="s">
        <v>10385</v>
      </c>
      <c r="B4682" s="4">
        <v>45798</v>
      </c>
      <c r="C4682" t="s">
        <v>5311</v>
      </c>
      <c r="D4682" t="s">
        <v>10386</v>
      </c>
      <c r="E4682" t="s">
        <v>29</v>
      </c>
      <c r="F4682" t="s">
        <v>123</v>
      </c>
      <c r="G4682" t="s">
        <v>132</v>
      </c>
      <c r="H4682" t="s">
        <v>154</v>
      </c>
      <c r="I4682" t="s">
        <v>33</v>
      </c>
      <c r="J4682" t="s">
        <v>48</v>
      </c>
      <c r="K4682" t="s">
        <v>35</v>
      </c>
      <c r="L4682">
        <v>1</v>
      </c>
      <c r="M4682" s="6">
        <v>2460.9</v>
      </c>
      <c r="N4682" s="8">
        <v>0</v>
      </c>
      <c r="O4682" s="6">
        <v>0</v>
      </c>
      <c r="P4682" s="6">
        <v>2460.9</v>
      </c>
      <c r="Q4682" s="6">
        <v>1456.93</v>
      </c>
      <c r="R4682" s="6">
        <v>1003.97</v>
      </c>
      <c r="S4682" s="6">
        <v>75.73</v>
      </c>
      <c r="T4682" t="s">
        <v>36</v>
      </c>
      <c r="U4682">
        <v>5</v>
      </c>
      <c r="V4682" t="s">
        <v>103</v>
      </c>
      <c r="W4682" t="s">
        <v>38</v>
      </c>
      <c r="X4682">
        <v>2025</v>
      </c>
      <c r="Y4682" t="s">
        <v>167</v>
      </c>
      <c r="Z4682" s="8">
        <v>0.40799999999999997</v>
      </c>
    </row>
    <row r="4683" spans="1:26" x14ac:dyDescent="0.3">
      <c r="A4683" t="s">
        <v>10387</v>
      </c>
      <c r="B4683" s="4">
        <v>45863</v>
      </c>
      <c r="C4683" t="s">
        <v>1243</v>
      </c>
      <c r="D4683" t="s">
        <v>10388</v>
      </c>
      <c r="E4683" t="s">
        <v>43</v>
      </c>
      <c r="F4683" t="s">
        <v>256</v>
      </c>
      <c r="G4683" t="s">
        <v>132</v>
      </c>
      <c r="H4683" t="s">
        <v>252</v>
      </c>
      <c r="I4683" t="s">
        <v>75</v>
      </c>
      <c r="J4683" t="s">
        <v>59</v>
      </c>
      <c r="K4683" t="s">
        <v>102</v>
      </c>
      <c r="L4683">
        <v>2</v>
      </c>
      <c r="M4683" s="6">
        <v>1114.81</v>
      </c>
      <c r="N4683" s="8">
        <v>0.15</v>
      </c>
      <c r="O4683" s="6">
        <v>334.44</v>
      </c>
      <c r="P4683" s="6">
        <v>1895.18</v>
      </c>
      <c r="Q4683" s="6">
        <v>1202.01</v>
      </c>
      <c r="R4683" s="6">
        <v>693.17</v>
      </c>
      <c r="S4683" s="6">
        <v>396.9</v>
      </c>
      <c r="T4683" t="s">
        <v>117</v>
      </c>
      <c r="U4683">
        <v>7</v>
      </c>
      <c r="V4683" t="s">
        <v>179</v>
      </c>
      <c r="W4683" t="s">
        <v>62</v>
      </c>
      <c r="X4683">
        <v>2025</v>
      </c>
      <c r="Y4683" t="s">
        <v>208</v>
      </c>
      <c r="Z4683" s="8">
        <v>0.36580000000000001</v>
      </c>
    </row>
    <row r="4684" spans="1:26" x14ac:dyDescent="0.3">
      <c r="A4684" t="s">
        <v>10389</v>
      </c>
      <c r="B4684" s="4">
        <v>45413</v>
      </c>
      <c r="C4684" t="s">
        <v>4108</v>
      </c>
      <c r="D4684" t="s">
        <v>10390</v>
      </c>
      <c r="E4684" t="s">
        <v>43</v>
      </c>
      <c r="F4684" t="s">
        <v>273</v>
      </c>
      <c r="G4684" t="s">
        <v>69</v>
      </c>
      <c r="H4684" t="s">
        <v>291</v>
      </c>
      <c r="I4684" t="s">
        <v>75</v>
      </c>
      <c r="J4684" t="s">
        <v>59</v>
      </c>
      <c r="K4684" t="s">
        <v>60</v>
      </c>
      <c r="L4684">
        <v>1</v>
      </c>
      <c r="M4684" s="6">
        <v>1201.54</v>
      </c>
      <c r="N4684" s="8">
        <v>0.15</v>
      </c>
      <c r="O4684" s="6">
        <v>180.23</v>
      </c>
      <c r="P4684" s="6">
        <v>1021.31</v>
      </c>
      <c r="Q4684" s="6">
        <v>802.69</v>
      </c>
      <c r="R4684" s="6">
        <v>218.62</v>
      </c>
      <c r="S4684" s="6">
        <v>86.28</v>
      </c>
      <c r="T4684" t="s">
        <v>77</v>
      </c>
      <c r="U4684">
        <v>5</v>
      </c>
      <c r="V4684" t="s">
        <v>103</v>
      </c>
      <c r="W4684" t="s">
        <v>38</v>
      </c>
      <c r="X4684">
        <v>2024</v>
      </c>
      <c r="Y4684" t="s">
        <v>104</v>
      </c>
      <c r="Z4684" s="8">
        <v>0.21410000000000001</v>
      </c>
    </row>
    <row r="4685" spans="1:26" x14ac:dyDescent="0.3">
      <c r="A4685" t="s">
        <v>10391</v>
      </c>
      <c r="B4685" s="4">
        <v>45770</v>
      </c>
      <c r="C4685" t="s">
        <v>6376</v>
      </c>
      <c r="D4685" t="s">
        <v>10392</v>
      </c>
      <c r="E4685" t="s">
        <v>43</v>
      </c>
      <c r="F4685" t="s">
        <v>273</v>
      </c>
      <c r="G4685" t="s">
        <v>45</v>
      </c>
      <c r="H4685" t="s">
        <v>83</v>
      </c>
      <c r="I4685" t="s">
        <v>47</v>
      </c>
      <c r="J4685" t="s">
        <v>59</v>
      </c>
      <c r="K4685" t="s">
        <v>35</v>
      </c>
      <c r="L4685">
        <v>2</v>
      </c>
      <c r="M4685" s="6">
        <v>409.2</v>
      </c>
      <c r="N4685" s="8">
        <v>0.15</v>
      </c>
      <c r="O4685" s="6">
        <v>122.76</v>
      </c>
      <c r="P4685" s="6">
        <v>695.64</v>
      </c>
      <c r="Q4685" s="6">
        <v>515.99</v>
      </c>
      <c r="R4685" s="6">
        <v>179.65</v>
      </c>
      <c r="S4685" s="6">
        <v>333.94</v>
      </c>
      <c r="T4685" t="s">
        <v>36</v>
      </c>
      <c r="U4685">
        <v>4</v>
      </c>
      <c r="V4685" t="s">
        <v>37</v>
      </c>
      <c r="W4685" t="s">
        <v>38</v>
      </c>
      <c r="X4685">
        <v>2025</v>
      </c>
      <c r="Y4685" t="s">
        <v>112</v>
      </c>
      <c r="Z4685" s="8">
        <v>0.25829999999999997</v>
      </c>
    </row>
    <row r="4686" spans="1:26" x14ac:dyDescent="0.3">
      <c r="A4686" t="s">
        <v>10393</v>
      </c>
      <c r="B4686" s="4">
        <v>45910</v>
      </c>
      <c r="C4686" t="s">
        <v>1032</v>
      </c>
      <c r="D4686" t="s">
        <v>10394</v>
      </c>
      <c r="E4686" t="s">
        <v>43</v>
      </c>
      <c r="F4686" t="s">
        <v>256</v>
      </c>
      <c r="G4686" t="s">
        <v>69</v>
      </c>
      <c r="H4686" t="s">
        <v>188</v>
      </c>
      <c r="I4686" t="s">
        <v>33</v>
      </c>
      <c r="J4686" t="s">
        <v>48</v>
      </c>
      <c r="K4686" t="s">
        <v>76</v>
      </c>
      <c r="L4686">
        <v>3</v>
      </c>
      <c r="M4686" s="6">
        <v>1734.1</v>
      </c>
      <c r="N4686" s="8">
        <v>0.2</v>
      </c>
      <c r="O4686" s="6">
        <v>1040.46</v>
      </c>
      <c r="P4686" s="6">
        <v>4161.84</v>
      </c>
      <c r="Q4686" s="6">
        <v>2646.92</v>
      </c>
      <c r="R4686" s="6">
        <v>1514.92</v>
      </c>
      <c r="S4686" s="6">
        <v>363.3</v>
      </c>
      <c r="T4686" t="s">
        <v>117</v>
      </c>
      <c r="U4686">
        <v>9</v>
      </c>
      <c r="V4686" t="s">
        <v>61</v>
      </c>
      <c r="W4686" t="s">
        <v>62</v>
      </c>
      <c r="X4686">
        <v>2025</v>
      </c>
      <c r="Y4686" t="s">
        <v>97</v>
      </c>
      <c r="Z4686" s="8">
        <v>0.36399999999999999</v>
      </c>
    </row>
    <row r="4687" spans="1:26" x14ac:dyDescent="0.3">
      <c r="A4687" t="s">
        <v>10395</v>
      </c>
      <c r="B4687" s="4">
        <v>45387</v>
      </c>
      <c r="C4687" t="s">
        <v>861</v>
      </c>
      <c r="D4687" t="s">
        <v>10396</v>
      </c>
      <c r="E4687" t="s">
        <v>43</v>
      </c>
      <c r="F4687" t="s">
        <v>44</v>
      </c>
      <c r="G4687" t="s">
        <v>132</v>
      </c>
      <c r="H4687" t="s">
        <v>154</v>
      </c>
      <c r="I4687" t="s">
        <v>75</v>
      </c>
      <c r="J4687" t="s">
        <v>34</v>
      </c>
      <c r="K4687" t="s">
        <v>35</v>
      </c>
      <c r="L4687">
        <v>1</v>
      </c>
      <c r="M4687" s="6">
        <v>698.2</v>
      </c>
      <c r="N4687" s="8">
        <v>0.25</v>
      </c>
      <c r="O4687" s="6">
        <v>174.55</v>
      </c>
      <c r="P4687" s="6">
        <v>523.65</v>
      </c>
      <c r="Q4687" s="6">
        <v>348.74</v>
      </c>
      <c r="R4687" s="6">
        <v>174.91</v>
      </c>
      <c r="S4687" s="6">
        <v>382.26</v>
      </c>
      <c r="T4687" t="s">
        <v>77</v>
      </c>
      <c r="U4687">
        <v>4</v>
      </c>
      <c r="V4687" t="s">
        <v>37</v>
      </c>
      <c r="W4687" t="s">
        <v>38</v>
      </c>
      <c r="X4687">
        <v>2024</v>
      </c>
      <c r="Y4687" t="s">
        <v>39</v>
      </c>
      <c r="Z4687" s="8">
        <v>0.33400000000000002</v>
      </c>
    </row>
    <row r="4688" spans="1:26" x14ac:dyDescent="0.3">
      <c r="A4688" t="s">
        <v>10397</v>
      </c>
      <c r="B4688" s="4">
        <v>45705</v>
      </c>
      <c r="C4688" t="s">
        <v>311</v>
      </c>
      <c r="D4688" t="s">
        <v>10398</v>
      </c>
      <c r="E4688" t="s">
        <v>29</v>
      </c>
      <c r="F4688" t="s">
        <v>30</v>
      </c>
      <c r="G4688" t="s">
        <v>31</v>
      </c>
      <c r="H4688" t="s">
        <v>58</v>
      </c>
      <c r="I4688" t="s">
        <v>33</v>
      </c>
      <c r="J4688" t="s">
        <v>59</v>
      </c>
      <c r="K4688" t="s">
        <v>35</v>
      </c>
      <c r="L4688">
        <v>1</v>
      </c>
      <c r="M4688" s="6">
        <v>1968.27</v>
      </c>
      <c r="N4688" s="8">
        <v>0.25</v>
      </c>
      <c r="O4688" s="6">
        <v>492.07</v>
      </c>
      <c r="P4688" s="6">
        <v>1476.2</v>
      </c>
      <c r="Q4688" s="6">
        <v>1188.0899999999999</v>
      </c>
      <c r="R4688" s="6">
        <v>288.11</v>
      </c>
      <c r="S4688" s="6">
        <v>336.6</v>
      </c>
      <c r="T4688" t="s">
        <v>117</v>
      </c>
      <c r="U4688">
        <v>2</v>
      </c>
      <c r="V4688" t="s">
        <v>171</v>
      </c>
      <c r="W4688" t="s">
        <v>51</v>
      </c>
      <c r="X4688">
        <v>2025</v>
      </c>
      <c r="Y4688" t="s">
        <v>172</v>
      </c>
      <c r="Z4688" s="8">
        <v>0.19520000000000001</v>
      </c>
    </row>
    <row r="4689" spans="1:26" x14ac:dyDescent="0.3">
      <c r="A4689" t="s">
        <v>10399</v>
      </c>
      <c r="B4689" s="4">
        <v>45526</v>
      </c>
      <c r="C4689" t="s">
        <v>1825</v>
      </c>
      <c r="D4689" t="s">
        <v>10400</v>
      </c>
      <c r="E4689" t="s">
        <v>67</v>
      </c>
      <c r="F4689" t="s">
        <v>334</v>
      </c>
      <c r="G4689" t="s">
        <v>69</v>
      </c>
      <c r="H4689" t="s">
        <v>83</v>
      </c>
      <c r="I4689" t="s">
        <v>33</v>
      </c>
      <c r="J4689" t="s">
        <v>59</v>
      </c>
      <c r="K4689" t="s">
        <v>49</v>
      </c>
      <c r="L4689">
        <v>1</v>
      </c>
      <c r="M4689" s="6">
        <v>791.29</v>
      </c>
      <c r="N4689" s="8">
        <v>0.2</v>
      </c>
      <c r="O4689" s="6">
        <v>158.26</v>
      </c>
      <c r="P4689" s="6">
        <v>633.03</v>
      </c>
      <c r="Q4689" s="6">
        <v>509.72</v>
      </c>
      <c r="R4689" s="6">
        <v>123.31</v>
      </c>
      <c r="S4689" s="6">
        <v>274.88</v>
      </c>
      <c r="T4689" t="s">
        <v>36</v>
      </c>
      <c r="U4689">
        <v>8</v>
      </c>
      <c r="V4689" t="s">
        <v>118</v>
      </c>
      <c r="W4689" t="s">
        <v>62</v>
      </c>
      <c r="X4689">
        <v>2024</v>
      </c>
      <c r="Y4689" t="s">
        <v>119</v>
      </c>
      <c r="Z4689" s="8">
        <v>0.1948</v>
      </c>
    </row>
    <row r="4690" spans="1:26" x14ac:dyDescent="0.3">
      <c r="A4690" t="s">
        <v>10401</v>
      </c>
      <c r="B4690" s="4">
        <v>45353</v>
      </c>
      <c r="C4690" t="s">
        <v>4340</v>
      </c>
      <c r="D4690" t="s">
        <v>10402</v>
      </c>
      <c r="E4690" t="s">
        <v>108</v>
      </c>
      <c r="F4690" t="s">
        <v>364</v>
      </c>
      <c r="G4690" t="s">
        <v>132</v>
      </c>
      <c r="H4690" t="s">
        <v>228</v>
      </c>
      <c r="I4690" t="s">
        <v>116</v>
      </c>
      <c r="J4690" t="s">
        <v>59</v>
      </c>
      <c r="K4690" t="s">
        <v>35</v>
      </c>
      <c r="L4690">
        <v>3</v>
      </c>
      <c r="M4690" s="6">
        <v>1399.82</v>
      </c>
      <c r="N4690" s="8">
        <v>0.05</v>
      </c>
      <c r="O4690" s="6">
        <v>209.97</v>
      </c>
      <c r="P4690" s="6">
        <v>3989.49</v>
      </c>
      <c r="Q4690" s="6">
        <v>3174.21</v>
      </c>
      <c r="R4690" s="6">
        <v>815.28</v>
      </c>
      <c r="S4690" s="6">
        <v>237.97</v>
      </c>
      <c r="T4690" t="s">
        <v>36</v>
      </c>
      <c r="U4690">
        <v>3</v>
      </c>
      <c r="V4690" t="s">
        <v>50</v>
      </c>
      <c r="W4690" t="s">
        <v>51</v>
      </c>
      <c r="X4690">
        <v>2024</v>
      </c>
      <c r="Y4690" t="s">
        <v>78</v>
      </c>
      <c r="Z4690" s="8">
        <v>0.2044</v>
      </c>
    </row>
    <row r="4691" spans="1:26" x14ac:dyDescent="0.3">
      <c r="A4691" t="s">
        <v>10403</v>
      </c>
      <c r="B4691" s="4">
        <v>45547</v>
      </c>
      <c r="C4691" t="s">
        <v>1331</v>
      </c>
      <c r="D4691" t="s">
        <v>10404</v>
      </c>
      <c r="E4691" t="s">
        <v>43</v>
      </c>
      <c r="F4691" t="s">
        <v>273</v>
      </c>
      <c r="G4691" t="s">
        <v>110</v>
      </c>
      <c r="H4691" t="s">
        <v>281</v>
      </c>
      <c r="I4691" t="s">
        <v>75</v>
      </c>
      <c r="J4691" t="s">
        <v>34</v>
      </c>
      <c r="K4691" t="s">
        <v>35</v>
      </c>
      <c r="L4691">
        <v>2</v>
      </c>
      <c r="M4691" s="6">
        <v>1074.2</v>
      </c>
      <c r="N4691" s="8">
        <v>0.2</v>
      </c>
      <c r="O4691" s="6">
        <v>429.68</v>
      </c>
      <c r="P4691" s="6">
        <v>1718.72</v>
      </c>
      <c r="Q4691" s="6">
        <v>1066.73</v>
      </c>
      <c r="R4691" s="6">
        <v>651.99</v>
      </c>
      <c r="S4691" s="6">
        <v>89.64</v>
      </c>
      <c r="T4691" t="s">
        <v>36</v>
      </c>
      <c r="U4691">
        <v>9</v>
      </c>
      <c r="V4691" t="s">
        <v>61</v>
      </c>
      <c r="W4691" t="s">
        <v>62</v>
      </c>
      <c r="X4691">
        <v>2024</v>
      </c>
      <c r="Y4691" t="s">
        <v>63</v>
      </c>
      <c r="Z4691" s="8">
        <v>0.37930000000000003</v>
      </c>
    </row>
    <row r="4692" spans="1:26" x14ac:dyDescent="0.3">
      <c r="A4692" t="s">
        <v>10405</v>
      </c>
      <c r="B4692" s="4">
        <v>45852</v>
      </c>
      <c r="C4692" t="s">
        <v>8129</v>
      </c>
      <c r="D4692" t="s">
        <v>10406</v>
      </c>
      <c r="E4692" t="s">
        <v>29</v>
      </c>
      <c r="F4692" t="s">
        <v>30</v>
      </c>
      <c r="G4692" t="s">
        <v>132</v>
      </c>
      <c r="H4692" t="s">
        <v>133</v>
      </c>
      <c r="I4692" t="s">
        <v>116</v>
      </c>
      <c r="J4692" t="s">
        <v>34</v>
      </c>
      <c r="K4692" t="s">
        <v>35</v>
      </c>
      <c r="L4692">
        <v>1</v>
      </c>
      <c r="M4692" s="6">
        <v>1801.32</v>
      </c>
      <c r="N4692" s="8">
        <v>0.1</v>
      </c>
      <c r="O4692" s="6">
        <v>180.13</v>
      </c>
      <c r="P4692" s="6">
        <v>1621.19</v>
      </c>
      <c r="Q4692" s="6">
        <v>989.86</v>
      </c>
      <c r="R4692" s="6">
        <v>631.33000000000004</v>
      </c>
      <c r="S4692" s="6">
        <v>182.29</v>
      </c>
      <c r="T4692" t="s">
        <v>36</v>
      </c>
      <c r="U4692">
        <v>7</v>
      </c>
      <c r="V4692" t="s">
        <v>179</v>
      </c>
      <c r="W4692" t="s">
        <v>62</v>
      </c>
      <c r="X4692">
        <v>2025</v>
      </c>
      <c r="Y4692" t="s">
        <v>208</v>
      </c>
      <c r="Z4692" s="8">
        <v>0.38940000000000002</v>
      </c>
    </row>
    <row r="4693" spans="1:26" x14ac:dyDescent="0.3">
      <c r="A4693" t="s">
        <v>10407</v>
      </c>
      <c r="B4693" s="4">
        <v>45639</v>
      </c>
      <c r="C4693" t="s">
        <v>1431</v>
      </c>
      <c r="D4693" t="s">
        <v>10408</v>
      </c>
      <c r="E4693" t="s">
        <v>43</v>
      </c>
      <c r="F4693" t="s">
        <v>101</v>
      </c>
      <c r="G4693" t="s">
        <v>110</v>
      </c>
      <c r="H4693" t="s">
        <v>269</v>
      </c>
      <c r="I4693" t="s">
        <v>75</v>
      </c>
      <c r="J4693" t="s">
        <v>34</v>
      </c>
      <c r="K4693" t="s">
        <v>35</v>
      </c>
      <c r="L4693">
        <v>1</v>
      </c>
      <c r="M4693" s="6">
        <v>2276.31</v>
      </c>
      <c r="N4693" s="8">
        <v>0.05</v>
      </c>
      <c r="O4693" s="6">
        <v>113.82</v>
      </c>
      <c r="P4693" s="6">
        <v>2162.4899999999998</v>
      </c>
      <c r="Q4693" s="6">
        <v>1767.41</v>
      </c>
      <c r="R4693" s="6">
        <v>395.08</v>
      </c>
      <c r="S4693" s="6">
        <v>412.91</v>
      </c>
      <c r="T4693" t="s">
        <v>117</v>
      </c>
      <c r="U4693">
        <v>12</v>
      </c>
      <c r="V4693" t="s">
        <v>84</v>
      </c>
      <c r="W4693" t="s">
        <v>85</v>
      </c>
      <c r="X4693">
        <v>2024</v>
      </c>
      <c r="Y4693" t="s">
        <v>162</v>
      </c>
      <c r="Z4693" s="8">
        <v>0.1827</v>
      </c>
    </row>
    <row r="4694" spans="1:26" x14ac:dyDescent="0.3">
      <c r="A4694" t="s">
        <v>10409</v>
      </c>
      <c r="B4694" s="4">
        <v>45962</v>
      </c>
      <c r="C4694" t="s">
        <v>2660</v>
      </c>
      <c r="D4694" t="s">
        <v>10410</v>
      </c>
      <c r="E4694" t="s">
        <v>108</v>
      </c>
      <c r="F4694" t="s">
        <v>364</v>
      </c>
      <c r="G4694" t="s">
        <v>45</v>
      </c>
      <c r="H4694" t="s">
        <v>46</v>
      </c>
      <c r="I4694" t="s">
        <v>47</v>
      </c>
      <c r="J4694" t="s">
        <v>48</v>
      </c>
      <c r="K4694" t="s">
        <v>49</v>
      </c>
      <c r="L4694">
        <v>2</v>
      </c>
      <c r="M4694" s="6">
        <v>844.56</v>
      </c>
      <c r="N4694" s="8">
        <v>0.3</v>
      </c>
      <c r="O4694" s="6">
        <v>506.74</v>
      </c>
      <c r="P4694" s="6">
        <v>1182.3800000000001</v>
      </c>
      <c r="Q4694" s="6">
        <v>746.16</v>
      </c>
      <c r="R4694" s="6">
        <v>436.22</v>
      </c>
      <c r="S4694" s="6">
        <v>330.98</v>
      </c>
      <c r="T4694" t="s">
        <v>36</v>
      </c>
      <c r="U4694">
        <v>11</v>
      </c>
      <c r="V4694" t="s">
        <v>124</v>
      </c>
      <c r="W4694" t="s">
        <v>85</v>
      </c>
      <c r="X4694">
        <v>2025</v>
      </c>
      <c r="Y4694" t="s">
        <v>221</v>
      </c>
      <c r="Z4694" s="8">
        <v>0.36890000000000001</v>
      </c>
    </row>
    <row r="4695" spans="1:26" x14ac:dyDescent="0.3">
      <c r="A4695" t="s">
        <v>10411</v>
      </c>
      <c r="B4695" s="4">
        <v>45415</v>
      </c>
      <c r="C4695" t="s">
        <v>2279</v>
      </c>
      <c r="D4695" t="s">
        <v>10412</v>
      </c>
      <c r="E4695" t="s">
        <v>108</v>
      </c>
      <c r="F4695" t="s">
        <v>145</v>
      </c>
      <c r="G4695" t="s">
        <v>110</v>
      </c>
      <c r="H4695" t="s">
        <v>281</v>
      </c>
      <c r="I4695" t="s">
        <v>33</v>
      </c>
      <c r="J4695" t="s">
        <v>59</v>
      </c>
      <c r="K4695" t="s">
        <v>49</v>
      </c>
      <c r="L4695">
        <v>2</v>
      </c>
      <c r="M4695" s="6">
        <v>1609.67</v>
      </c>
      <c r="N4695" s="8">
        <v>0.05</v>
      </c>
      <c r="O4695" s="6">
        <v>160.97</v>
      </c>
      <c r="P4695" s="6">
        <v>3058.37</v>
      </c>
      <c r="Q4695" s="6">
        <v>2346.04</v>
      </c>
      <c r="R4695" s="6">
        <v>712.33</v>
      </c>
      <c r="S4695" s="6">
        <v>49.31</v>
      </c>
      <c r="T4695" t="s">
        <v>36</v>
      </c>
      <c r="U4695">
        <v>5</v>
      </c>
      <c r="V4695" t="s">
        <v>103</v>
      </c>
      <c r="W4695" t="s">
        <v>38</v>
      </c>
      <c r="X4695">
        <v>2024</v>
      </c>
      <c r="Y4695" t="s">
        <v>104</v>
      </c>
      <c r="Z4695" s="8">
        <v>0.2329</v>
      </c>
    </row>
    <row r="4696" spans="1:26" x14ac:dyDescent="0.3">
      <c r="A4696" t="s">
        <v>10413</v>
      </c>
      <c r="B4696" s="4">
        <v>45773</v>
      </c>
      <c r="C4696" t="s">
        <v>2702</v>
      </c>
      <c r="D4696" t="s">
        <v>10414</v>
      </c>
      <c r="E4696" t="s">
        <v>67</v>
      </c>
      <c r="F4696" t="s">
        <v>68</v>
      </c>
      <c r="G4696" t="s">
        <v>31</v>
      </c>
      <c r="H4696" t="s">
        <v>96</v>
      </c>
      <c r="I4696" t="s">
        <v>75</v>
      </c>
      <c r="J4696" t="s">
        <v>48</v>
      </c>
      <c r="K4696" t="s">
        <v>35</v>
      </c>
      <c r="L4696">
        <v>2</v>
      </c>
      <c r="M4696" s="6">
        <v>2422.67</v>
      </c>
      <c r="N4696" s="8">
        <v>0.25</v>
      </c>
      <c r="O4696" s="6">
        <v>1211.3399999999999</v>
      </c>
      <c r="P4696" s="6">
        <v>3634</v>
      </c>
      <c r="Q4696" s="6">
        <v>2970.67</v>
      </c>
      <c r="R4696" s="6">
        <v>663.33</v>
      </c>
      <c r="S4696" s="6">
        <v>56.69</v>
      </c>
      <c r="T4696" t="s">
        <v>117</v>
      </c>
      <c r="U4696">
        <v>4</v>
      </c>
      <c r="V4696" t="s">
        <v>37</v>
      </c>
      <c r="W4696" t="s">
        <v>38</v>
      </c>
      <c r="X4696">
        <v>2025</v>
      </c>
      <c r="Y4696" t="s">
        <v>112</v>
      </c>
      <c r="Z4696" s="8">
        <v>0.1825</v>
      </c>
    </row>
    <row r="4697" spans="1:26" x14ac:dyDescent="0.3">
      <c r="A4697" t="s">
        <v>10415</v>
      </c>
      <c r="B4697" s="4">
        <v>45608</v>
      </c>
      <c r="C4697" t="s">
        <v>2622</v>
      </c>
      <c r="D4697" t="s">
        <v>10416</v>
      </c>
      <c r="E4697" t="s">
        <v>56</v>
      </c>
      <c r="F4697" t="s">
        <v>238</v>
      </c>
      <c r="G4697" t="s">
        <v>132</v>
      </c>
      <c r="H4697" t="s">
        <v>154</v>
      </c>
      <c r="I4697" t="s">
        <v>116</v>
      </c>
      <c r="J4697" t="s">
        <v>34</v>
      </c>
      <c r="K4697" t="s">
        <v>35</v>
      </c>
      <c r="L4697">
        <v>1</v>
      </c>
      <c r="M4697" s="6">
        <v>1340.22</v>
      </c>
      <c r="N4697" s="8">
        <v>0.1</v>
      </c>
      <c r="O4697" s="6">
        <v>134.02000000000001</v>
      </c>
      <c r="P4697" s="6">
        <v>1206.2</v>
      </c>
      <c r="Q4697" s="6">
        <v>923.55</v>
      </c>
      <c r="R4697" s="6">
        <v>282.64999999999998</v>
      </c>
      <c r="S4697" s="6">
        <v>249.19</v>
      </c>
      <c r="T4697" t="s">
        <v>77</v>
      </c>
      <c r="U4697">
        <v>11</v>
      </c>
      <c r="V4697" t="s">
        <v>124</v>
      </c>
      <c r="W4697" t="s">
        <v>85</v>
      </c>
      <c r="X4697">
        <v>2024</v>
      </c>
      <c r="Y4697" t="s">
        <v>125</v>
      </c>
      <c r="Z4697" s="8">
        <v>0.23430000000000001</v>
      </c>
    </row>
    <row r="4698" spans="1:26" x14ac:dyDescent="0.3">
      <c r="A4698" t="s">
        <v>10417</v>
      </c>
      <c r="B4698" s="4">
        <v>45795</v>
      </c>
      <c r="C4698" t="s">
        <v>2908</v>
      </c>
      <c r="D4698" t="s">
        <v>10418</v>
      </c>
      <c r="E4698" t="s">
        <v>29</v>
      </c>
      <c r="F4698" t="s">
        <v>242</v>
      </c>
      <c r="G4698" t="s">
        <v>45</v>
      </c>
      <c r="H4698" t="s">
        <v>46</v>
      </c>
      <c r="I4698" t="s">
        <v>33</v>
      </c>
      <c r="J4698" t="s">
        <v>48</v>
      </c>
      <c r="K4698" t="s">
        <v>60</v>
      </c>
      <c r="L4698">
        <v>2</v>
      </c>
      <c r="M4698" s="6">
        <v>1913.94</v>
      </c>
      <c r="N4698" s="8">
        <v>0</v>
      </c>
      <c r="O4698" s="6">
        <v>0</v>
      </c>
      <c r="P4698" s="6">
        <v>3827.88</v>
      </c>
      <c r="Q4698" s="6">
        <v>2366.85</v>
      </c>
      <c r="R4698" s="6">
        <v>1461.03</v>
      </c>
      <c r="S4698" s="6">
        <v>240.06</v>
      </c>
      <c r="T4698" t="s">
        <v>36</v>
      </c>
      <c r="U4698">
        <v>5</v>
      </c>
      <c r="V4698" t="s">
        <v>103</v>
      </c>
      <c r="W4698" t="s">
        <v>38</v>
      </c>
      <c r="X4698">
        <v>2025</v>
      </c>
      <c r="Y4698" t="s">
        <v>167</v>
      </c>
      <c r="Z4698" s="8">
        <v>0.38169999999999998</v>
      </c>
    </row>
    <row r="4699" spans="1:26" x14ac:dyDescent="0.3">
      <c r="A4699" t="s">
        <v>10419</v>
      </c>
      <c r="B4699" s="4">
        <v>46010</v>
      </c>
      <c r="C4699" t="s">
        <v>1966</v>
      </c>
      <c r="D4699" t="s">
        <v>10420</v>
      </c>
      <c r="E4699" t="s">
        <v>43</v>
      </c>
      <c r="F4699" t="s">
        <v>101</v>
      </c>
      <c r="G4699" t="s">
        <v>45</v>
      </c>
      <c r="H4699" t="s">
        <v>32</v>
      </c>
      <c r="I4699" t="s">
        <v>75</v>
      </c>
      <c r="J4699" t="s">
        <v>34</v>
      </c>
      <c r="K4699" t="s">
        <v>60</v>
      </c>
      <c r="L4699">
        <v>2</v>
      </c>
      <c r="M4699" s="6">
        <v>799.47</v>
      </c>
      <c r="N4699" s="8">
        <v>0.1</v>
      </c>
      <c r="O4699" s="6">
        <v>159.88999999999999</v>
      </c>
      <c r="P4699" s="6">
        <v>1439.05</v>
      </c>
      <c r="Q4699" s="6">
        <v>959.47</v>
      </c>
      <c r="R4699" s="6">
        <v>479.58</v>
      </c>
      <c r="S4699" s="6">
        <v>86.08</v>
      </c>
      <c r="T4699" t="s">
        <v>36</v>
      </c>
      <c r="U4699">
        <v>12</v>
      </c>
      <c r="V4699" t="s">
        <v>84</v>
      </c>
      <c r="W4699" t="s">
        <v>85</v>
      </c>
      <c r="X4699">
        <v>2025</v>
      </c>
      <c r="Y4699" t="s">
        <v>86</v>
      </c>
      <c r="Z4699" s="8">
        <v>0.33329999999999999</v>
      </c>
    </row>
    <row r="4700" spans="1:26" x14ac:dyDescent="0.3">
      <c r="A4700" t="s">
        <v>10421</v>
      </c>
      <c r="B4700" s="4">
        <v>45339</v>
      </c>
      <c r="C4700" t="s">
        <v>10422</v>
      </c>
      <c r="D4700" t="s">
        <v>10423</v>
      </c>
      <c r="E4700" t="s">
        <v>43</v>
      </c>
      <c r="F4700" t="s">
        <v>101</v>
      </c>
      <c r="G4700" t="s">
        <v>31</v>
      </c>
      <c r="H4700" t="s">
        <v>195</v>
      </c>
      <c r="I4700" t="s">
        <v>47</v>
      </c>
      <c r="J4700" t="s">
        <v>34</v>
      </c>
      <c r="K4700" t="s">
        <v>35</v>
      </c>
      <c r="L4700">
        <v>1</v>
      </c>
      <c r="M4700" s="6">
        <v>1027.54</v>
      </c>
      <c r="N4700" s="8">
        <v>0</v>
      </c>
      <c r="O4700" s="6">
        <v>0</v>
      </c>
      <c r="P4700" s="6">
        <v>1027.54</v>
      </c>
      <c r="Q4700" s="6">
        <v>782.93</v>
      </c>
      <c r="R4700" s="6">
        <v>244.61</v>
      </c>
      <c r="S4700" s="6">
        <v>175.13</v>
      </c>
      <c r="T4700" t="s">
        <v>36</v>
      </c>
      <c r="U4700">
        <v>2</v>
      </c>
      <c r="V4700" t="s">
        <v>171</v>
      </c>
      <c r="W4700" t="s">
        <v>51</v>
      </c>
      <c r="X4700">
        <v>2024</v>
      </c>
      <c r="Y4700" t="s">
        <v>214</v>
      </c>
      <c r="Z4700" s="8">
        <v>0.23810000000000001</v>
      </c>
    </row>
    <row r="4701" spans="1:26" x14ac:dyDescent="0.3">
      <c r="A4701" t="s">
        <v>10424</v>
      </c>
      <c r="B4701" s="4">
        <v>45700</v>
      </c>
      <c r="C4701" t="s">
        <v>2929</v>
      </c>
      <c r="D4701" t="s">
        <v>10425</v>
      </c>
      <c r="E4701" t="s">
        <v>43</v>
      </c>
      <c r="F4701" t="s">
        <v>44</v>
      </c>
      <c r="G4701" t="s">
        <v>31</v>
      </c>
      <c r="H4701" t="s">
        <v>96</v>
      </c>
      <c r="I4701" t="s">
        <v>33</v>
      </c>
      <c r="J4701" t="s">
        <v>59</v>
      </c>
      <c r="K4701" t="s">
        <v>102</v>
      </c>
      <c r="L4701">
        <v>1</v>
      </c>
      <c r="M4701" s="6">
        <v>1996.56</v>
      </c>
      <c r="N4701" s="8">
        <v>0.1</v>
      </c>
      <c r="O4701" s="6">
        <v>199.66</v>
      </c>
      <c r="P4701" s="6">
        <v>1796.9</v>
      </c>
      <c r="Q4701" s="6">
        <v>1193.23</v>
      </c>
      <c r="R4701" s="6">
        <v>603.66999999999996</v>
      </c>
      <c r="S4701" s="6">
        <v>110.42</v>
      </c>
      <c r="T4701" t="s">
        <v>117</v>
      </c>
      <c r="U4701">
        <v>2</v>
      </c>
      <c r="V4701" t="s">
        <v>171</v>
      </c>
      <c r="W4701" t="s">
        <v>51</v>
      </c>
      <c r="X4701">
        <v>2025</v>
      </c>
      <c r="Y4701" t="s">
        <v>172</v>
      </c>
      <c r="Z4701" s="8">
        <v>0.33600000000000002</v>
      </c>
    </row>
    <row r="4702" spans="1:26" x14ac:dyDescent="0.3">
      <c r="A4702" t="s">
        <v>10426</v>
      </c>
      <c r="B4702" s="4">
        <v>45427</v>
      </c>
      <c r="C4702" t="s">
        <v>1373</v>
      </c>
      <c r="D4702" t="s">
        <v>10427</v>
      </c>
      <c r="E4702" t="s">
        <v>43</v>
      </c>
      <c r="F4702" t="s">
        <v>44</v>
      </c>
      <c r="G4702" t="s">
        <v>45</v>
      </c>
      <c r="H4702" t="s">
        <v>83</v>
      </c>
      <c r="I4702" t="s">
        <v>33</v>
      </c>
      <c r="J4702" t="s">
        <v>59</v>
      </c>
      <c r="K4702" t="s">
        <v>76</v>
      </c>
      <c r="L4702">
        <v>1</v>
      </c>
      <c r="M4702" s="6">
        <v>1081.6400000000001</v>
      </c>
      <c r="N4702" s="8">
        <v>0.2</v>
      </c>
      <c r="O4702" s="6">
        <v>216.33</v>
      </c>
      <c r="P4702" s="6">
        <v>865.31</v>
      </c>
      <c r="Q4702" s="6">
        <v>676.18</v>
      </c>
      <c r="R4702" s="6">
        <v>189.13</v>
      </c>
      <c r="S4702" s="6">
        <v>211.9</v>
      </c>
      <c r="T4702" t="s">
        <v>36</v>
      </c>
      <c r="U4702">
        <v>5</v>
      </c>
      <c r="V4702" t="s">
        <v>103</v>
      </c>
      <c r="W4702" t="s">
        <v>38</v>
      </c>
      <c r="X4702">
        <v>2024</v>
      </c>
      <c r="Y4702" t="s">
        <v>104</v>
      </c>
      <c r="Z4702" s="8">
        <v>0.21859999999999999</v>
      </c>
    </row>
    <row r="4703" spans="1:26" x14ac:dyDescent="0.3">
      <c r="A4703" t="s">
        <v>10428</v>
      </c>
      <c r="B4703" s="4">
        <v>45492</v>
      </c>
      <c r="C4703" t="s">
        <v>1077</v>
      </c>
      <c r="D4703" t="s">
        <v>10429</v>
      </c>
      <c r="E4703" t="s">
        <v>29</v>
      </c>
      <c r="F4703" t="s">
        <v>141</v>
      </c>
      <c r="G4703" t="s">
        <v>69</v>
      </c>
      <c r="H4703" t="s">
        <v>70</v>
      </c>
      <c r="I4703" t="s">
        <v>33</v>
      </c>
      <c r="J4703" t="s">
        <v>59</v>
      </c>
      <c r="K4703" t="s">
        <v>102</v>
      </c>
      <c r="L4703">
        <v>1</v>
      </c>
      <c r="M4703" s="6">
        <v>1082.99</v>
      </c>
      <c r="N4703" s="8">
        <v>0</v>
      </c>
      <c r="O4703" s="6">
        <v>0</v>
      </c>
      <c r="P4703" s="6">
        <v>1082.99</v>
      </c>
      <c r="Q4703" s="6">
        <v>725.58</v>
      </c>
      <c r="R4703" s="6">
        <v>357.41</v>
      </c>
      <c r="S4703" s="6">
        <v>294.48</v>
      </c>
      <c r="T4703" t="s">
        <v>36</v>
      </c>
      <c r="U4703">
        <v>7</v>
      </c>
      <c r="V4703" t="s">
        <v>179</v>
      </c>
      <c r="W4703" t="s">
        <v>62</v>
      </c>
      <c r="X4703">
        <v>2024</v>
      </c>
      <c r="Y4703" t="s">
        <v>180</v>
      </c>
      <c r="Z4703" s="8">
        <v>0.33</v>
      </c>
    </row>
    <row r="4704" spans="1:26" x14ac:dyDescent="0.3">
      <c r="A4704" t="s">
        <v>10430</v>
      </c>
      <c r="B4704" s="4">
        <v>45541</v>
      </c>
      <c r="C4704" t="s">
        <v>878</v>
      </c>
      <c r="D4704" t="s">
        <v>10431</v>
      </c>
      <c r="E4704" t="s">
        <v>108</v>
      </c>
      <c r="F4704" t="s">
        <v>364</v>
      </c>
      <c r="G4704" t="s">
        <v>69</v>
      </c>
      <c r="H4704" t="s">
        <v>291</v>
      </c>
      <c r="I4704" t="s">
        <v>33</v>
      </c>
      <c r="J4704" t="s">
        <v>59</v>
      </c>
      <c r="K4704" t="s">
        <v>35</v>
      </c>
      <c r="L4704">
        <v>2</v>
      </c>
      <c r="M4704" s="6">
        <v>612.51</v>
      </c>
      <c r="N4704" s="8">
        <v>0.2</v>
      </c>
      <c r="O4704" s="6">
        <v>245</v>
      </c>
      <c r="P4704" s="6">
        <v>980.02</v>
      </c>
      <c r="Q4704" s="6">
        <v>649.51</v>
      </c>
      <c r="R4704" s="6">
        <v>330.51</v>
      </c>
      <c r="S4704" s="6">
        <v>167.81</v>
      </c>
      <c r="T4704" t="s">
        <v>77</v>
      </c>
      <c r="U4704">
        <v>9</v>
      </c>
      <c r="V4704" t="s">
        <v>61</v>
      </c>
      <c r="W4704" t="s">
        <v>62</v>
      </c>
      <c r="X4704">
        <v>2024</v>
      </c>
      <c r="Y4704" t="s">
        <v>63</v>
      </c>
      <c r="Z4704" s="8">
        <v>0.3372</v>
      </c>
    </row>
    <row r="4705" spans="1:26" x14ac:dyDescent="0.3">
      <c r="A4705" t="s">
        <v>10432</v>
      </c>
      <c r="B4705" s="4">
        <v>45605</v>
      </c>
      <c r="C4705" t="s">
        <v>1212</v>
      </c>
      <c r="D4705" t="s">
        <v>10433</v>
      </c>
      <c r="E4705" t="s">
        <v>43</v>
      </c>
      <c r="F4705" t="s">
        <v>256</v>
      </c>
      <c r="G4705" t="s">
        <v>69</v>
      </c>
      <c r="H4705" t="s">
        <v>188</v>
      </c>
      <c r="I4705" t="s">
        <v>75</v>
      </c>
      <c r="J4705" t="s">
        <v>34</v>
      </c>
      <c r="K4705" t="s">
        <v>49</v>
      </c>
      <c r="L4705">
        <v>3</v>
      </c>
      <c r="M4705" s="6">
        <v>960.08</v>
      </c>
      <c r="N4705" s="8">
        <v>0.1</v>
      </c>
      <c r="O4705" s="6">
        <v>288.02</v>
      </c>
      <c r="P4705" s="6">
        <v>2592.2199999999998</v>
      </c>
      <c r="Q4705" s="6">
        <v>1779.54</v>
      </c>
      <c r="R4705" s="6">
        <v>812.68</v>
      </c>
      <c r="S4705" s="6">
        <v>60.52</v>
      </c>
      <c r="T4705" t="s">
        <v>36</v>
      </c>
      <c r="U4705">
        <v>11</v>
      </c>
      <c r="V4705" t="s">
        <v>124</v>
      </c>
      <c r="W4705" t="s">
        <v>85</v>
      </c>
      <c r="X4705">
        <v>2024</v>
      </c>
      <c r="Y4705" t="s">
        <v>125</v>
      </c>
      <c r="Z4705" s="8">
        <v>0.3135</v>
      </c>
    </row>
    <row r="4706" spans="1:26" x14ac:dyDescent="0.3">
      <c r="A4706" t="s">
        <v>10434</v>
      </c>
      <c r="B4706" s="4">
        <v>45659</v>
      </c>
      <c r="C4706" t="s">
        <v>1717</v>
      </c>
      <c r="D4706" t="s">
        <v>10435</v>
      </c>
      <c r="E4706" t="s">
        <v>56</v>
      </c>
      <c r="F4706" t="s">
        <v>74</v>
      </c>
      <c r="G4706" t="s">
        <v>69</v>
      </c>
      <c r="H4706" t="s">
        <v>70</v>
      </c>
      <c r="I4706" t="s">
        <v>75</v>
      </c>
      <c r="J4706" t="s">
        <v>48</v>
      </c>
      <c r="K4706" t="s">
        <v>76</v>
      </c>
      <c r="L4706">
        <v>1</v>
      </c>
      <c r="M4706" s="6">
        <v>958.62</v>
      </c>
      <c r="N4706" s="8">
        <v>0</v>
      </c>
      <c r="O4706" s="6">
        <v>0</v>
      </c>
      <c r="P4706" s="6">
        <v>958.62</v>
      </c>
      <c r="Q4706" s="6">
        <v>597.20000000000005</v>
      </c>
      <c r="R4706" s="6">
        <v>361.42</v>
      </c>
      <c r="S4706" s="6">
        <v>88.69</v>
      </c>
      <c r="T4706" t="s">
        <v>36</v>
      </c>
      <c r="U4706">
        <v>1</v>
      </c>
      <c r="V4706" t="s">
        <v>91</v>
      </c>
      <c r="W4706" t="s">
        <v>51</v>
      </c>
      <c r="X4706">
        <v>2025</v>
      </c>
      <c r="Y4706" t="s">
        <v>137</v>
      </c>
      <c r="Z4706" s="8">
        <v>0.377</v>
      </c>
    </row>
    <row r="4707" spans="1:26" x14ac:dyDescent="0.3">
      <c r="A4707" t="s">
        <v>10436</v>
      </c>
      <c r="B4707" s="4">
        <v>45720</v>
      </c>
      <c r="C4707" t="s">
        <v>4960</v>
      </c>
      <c r="D4707" t="s">
        <v>10437</v>
      </c>
      <c r="E4707" t="s">
        <v>108</v>
      </c>
      <c r="F4707" t="s">
        <v>364</v>
      </c>
      <c r="G4707" t="s">
        <v>45</v>
      </c>
      <c r="H4707" t="s">
        <v>83</v>
      </c>
      <c r="I4707" t="s">
        <v>75</v>
      </c>
      <c r="J4707" t="s">
        <v>48</v>
      </c>
      <c r="K4707" t="s">
        <v>49</v>
      </c>
      <c r="L4707">
        <v>1</v>
      </c>
      <c r="M4707" s="6">
        <v>957.56</v>
      </c>
      <c r="N4707" s="8">
        <v>0.05</v>
      </c>
      <c r="O4707" s="6">
        <v>47.88</v>
      </c>
      <c r="P4707" s="6">
        <v>909.68</v>
      </c>
      <c r="Q4707" s="6">
        <v>682.71</v>
      </c>
      <c r="R4707" s="6">
        <v>226.97</v>
      </c>
      <c r="S4707" s="6">
        <v>353.96</v>
      </c>
      <c r="T4707" t="s">
        <v>36</v>
      </c>
      <c r="U4707">
        <v>3</v>
      </c>
      <c r="V4707" t="s">
        <v>50</v>
      </c>
      <c r="W4707" t="s">
        <v>51</v>
      </c>
      <c r="X4707">
        <v>2025</v>
      </c>
      <c r="Y4707" t="s">
        <v>52</v>
      </c>
      <c r="Z4707" s="8">
        <v>0.2495</v>
      </c>
    </row>
    <row r="4708" spans="1:26" x14ac:dyDescent="0.3">
      <c r="A4708" t="s">
        <v>10438</v>
      </c>
      <c r="B4708" s="4">
        <v>45771</v>
      </c>
      <c r="C4708" t="s">
        <v>1938</v>
      </c>
      <c r="D4708" t="s">
        <v>10439</v>
      </c>
      <c r="E4708" t="s">
        <v>43</v>
      </c>
      <c r="F4708" t="s">
        <v>273</v>
      </c>
      <c r="G4708" t="s">
        <v>31</v>
      </c>
      <c r="H4708" t="s">
        <v>32</v>
      </c>
      <c r="I4708" t="s">
        <v>33</v>
      </c>
      <c r="J4708" t="s">
        <v>34</v>
      </c>
      <c r="K4708" t="s">
        <v>76</v>
      </c>
      <c r="L4708">
        <v>2</v>
      </c>
      <c r="M4708" s="6">
        <v>871.67</v>
      </c>
      <c r="N4708" s="8">
        <v>0.15</v>
      </c>
      <c r="O4708" s="6">
        <v>261.5</v>
      </c>
      <c r="P4708" s="6">
        <v>1481.84</v>
      </c>
      <c r="Q4708" s="6">
        <v>867.64</v>
      </c>
      <c r="R4708" s="6">
        <v>614.20000000000005</v>
      </c>
      <c r="S4708" s="6">
        <v>218.09</v>
      </c>
      <c r="T4708" t="s">
        <v>36</v>
      </c>
      <c r="U4708">
        <v>4</v>
      </c>
      <c r="V4708" t="s">
        <v>37</v>
      </c>
      <c r="W4708" t="s">
        <v>38</v>
      </c>
      <c r="X4708">
        <v>2025</v>
      </c>
      <c r="Y4708" t="s">
        <v>112</v>
      </c>
      <c r="Z4708" s="8">
        <v>0.41449999999999998</v>
      </c>
    </row>
    <row r="4709" spans="1:26" x14ac:dyDescent="0.3">
      <c r="A4709" t="s">
        <v>10440</v>
      </c>
      <c r="B4709" s="4">
        <v>45605</v>
      </c>
      <c r="C4709" t="s">
        <v>6336</v>
      </c>
      <c r="D4709" t="s">
        <v>10441</v>
      </c>
      <c r="E4709" t="s">
        <v>56</v>
      </c>
      <c r="F4709" t="s">
        <v>238</v>
      </c>
      <c r="G4709" t="s">
        <v>132</v>
      </c>
      <c r="H4709" t="s">
        <v>154</v>
      </c>
      <c r="I4709" t="s">
        <v>47</v>
      </c>
      <c r="J4709" t="s">
        <v>48</v>
      </c>
      <c r="K4709" t="s">
        <v>35</v>
      </c>
      <c r="L4709">
        <v>2</v>
      </c>
      <c r="M4709" s="6">
        <v>1760.75</v>
      </c>
      <c r="N4709" s="8">
        <v>0.1</v>
      </c>
      <c r="O4709" s="6">
        <v>352.15</v>
      </c>
      <c r="P4709" s="6">
        <v>3169.35</v>
      </c>
      <c r="Q4709" s="6">
        <v>1891.23</v>
      </c>
      <c r="R4709" s="6">
        <v>1278.1199999999999</v>
      </c>
      <c r="S4709" s="6">
        <v>211.23</v>
      </c>
      <c r="T4709" t="s">
        <v>36</v>
      </c>
      <c r="U4709">
        <v>11</v>
      </c>
      <c r="V4709" t="s">
        <v>124</v>
      </c>
      <c r="W4709" t="s">
        <v>85</v>
      </c>
      <c r="X4709">
        <v>2024</v>
      </c>
      <c r="Y4709" t="s">
        <v>125</v>
      </c>
      <c r="Z4709" s="8">
        <v>0.40329999999999999</v>
      </c>
    </row>
    <row r="4710" spans="1:26" x14ac:dyDescent="0.3">
      <c r="A4710" t="s">
        <v>10442</v>
      </c>
      <c r="B4710" s="4">
        <v>45791</v>
      </c>
      <c r="C4710" t="s">
        <v>1215</v>
      </c>
      <c r="D4710" t="s">
        <v>10443</v>
      </c>
      <c r="E4710" t="s">
        <v>29</v>
      </c>
      <c r="F4710" t="s">
        <v>123</v>
      </c>
      <c r="G4710" t="s">
        <v>132</v>
      </c>
      <c r="H4710" t="s">
        <v>154</v>
      </c>
      <c r="I4710" t="s">
        <v>33</v>
      </c>
      <c r="J4710" t="s">
        <v>48</v>
      </c>
      <c r="K4710" t="s">
        <v>76</v>
      </c>
      <c r="L4710">
        <v>1</v>
      </c>
      <c r="M4710" s="6">
        <v>2305.2199999999998</v>
      </c>
      <c r="N4710" s="8">
        <v>0.15</v>
      </c>
      <c r="O4710" s="6">
        <v>345.78</v>
      </c>
      <c r="P4710" s="6">
        <v>1959.44</v>
      </c>
      <c r="Q4710" s="6">
        <v>1385.74</v>
      </c>
      <c r="R4710" s="6">
        <v>573.70000000000005</v>
      </c>
      <c r="S4710" s="6">
        <v>339.17</v>
      </c>
      <c r="T4710" t="s">
        <v>77</v>
      </c>
      <c r="U4710">
        <v>5</v>
      </c>
      <c r="V4710" t="s">
        <v>103</v>
      </c>
      <c r="W4710" t="s">
        <v>38</v>
      </c>
      <c r="X4710">
        <v>2025</v>
      </c>
      <c r="Y4710" t="s">
        <v>167</v>
      </c>
      <c r="Z4710" s="8">
        <v>0.2928</v>
      </c>
    </row>
    <row r="4711" spans="1:26" x14ac:dyDescent="0.3">
      <c r="A4711" t="s">
        <v>10444</v>
      </c>
      <c r="B4711" s="4">
        <v>46012</v>
      </c>
      <c r="C4711" t="s">
        <v>5417</v>
      </c>
      <c r="D4711" t="s">
        <v>10445</v>
      </c>
      <c r="E4711" t="s">
        <v>67</v>
      </c>
      <c r="F4711" t="s">
        <v>334</v>
      </c>
      <c r="G4711" t="s">
        <v>31</v>
      </c>
      <c r="H4711" t="s">
        <v>195</v>
      </c>
      <c r="I4711" t="s">
        <v>33</v>
      </c>
      <c r="J4711" t="s">
        <v>48</v>
      </c>
      <c r="K4711" t="s">
        <v>102</v>
      </c>
      <c r="L4711">
        <v>2</v>
      </c>
      <c r="M4711" s="6">
        <v>2715.62</v>
      </c>
      <c r="N4711" s="8">
        <v>0.1</v>
      </c>
      <c r="O4711" s="6">
        <v>543.12</v>
      </c>
      <c r="P4711" s="6">
        <v>4888.12</v>
      </c>
      <c r="Q4711" s="6">
        <v>3608.34</v>
      </c>
      <c r="R4711" s="6">
        <v>1279.78</v>
      </c>
      <c r="S4711" s="6">
        <v>384.19</v>
      </c>
      <c r="T4711" t="s">
        <v>36</v>
      </c>
      <c r="U4711">
        <v>12</v>
      </c>
      <c r="V4711" t="s">
        <v>84</v>
      </c>
      <c r="W4711" t="s">
        <v>85</v>
      </c>
      <c r="X4711">
        <v>2025</v>
      </c>
      <c r="Y4711" t="s">
        <v>86</v>
      </c>
      <c r="Z4711" s="8">
        <v>0.26179999999999998</v>
      </c>
    </row>
    <row r="4712" spans="1:26" x14ac:dyDescent="0.3">
      <c r="A4712" t="s">
        <v>10446</v>
      </c>
      <c r="B4712" s="4">
        <v>45646</v>
      </c>
      <c r="C4712" t="s">
        <v>1440</v>
      </c>
      <c r="D4712" t="s">
        <v>10447</v>
      </c>
      <c r="E4712" t="s">
        <v>43</v>
      </c>
      <c r="F4712" t="s">
        <v>273</v>
      </c>
      <c r="G4712" t="s">
        <v>132</v>
      </c>
      <c r="H4712" t="s">
        <v>228</v>
      </c>
      <c r="I4712" t="s">
        <v>33</v>
      </c>
      <c r="J4712" t="s">
        <v>34</v>
      </c>
      <c r="K4712" t="s">
        <v>76</v>
      </c>
      <c r="L4712">
        <v>1</v>
      </c>
      <c r="M4712" s="6">
        <v>1135.79</v>
      </c>
      <c r="N4712" s="8">
        <v>0.1</v>
      </c>
      <c r="O4712" s="6">
        <v>113.58</v>
      </c>
      <c r="P4712" s="6">
        <v>1022.21</v>
      </c>
      <c r="Q4712" s="6">
        <v>675.26</v>
      </c>
      <c r="R4712" s="6">
        <v>346.95</v>
      </c>
      <c r="S4712" s="6">
        <v>92.06</v>
      </c>
      <c r="T4712" t="s">
        <v>36</v>
      </c>
      <c r="U4712">
        <v>12</v>
      </c>
      <c r="V4712" t="s">
        <v>84</v>
      </c>
      <c r="W4712" t="s">
        <v>85</v>
      </c>
      <c r="X4712">
        <v>2024</v>
      </c>
      <c r="Y4712" t="s">
        <v>162</v>
      </c>
      <c r="Z4712" s="8">
        <v>0.33939999999999998</v>
      </c>
    </row>
    <row r="4713" spans="1:26" x14ac:dyDescent="0.3">
      <c r="A4713" t="s">
        <v>10448</v>
      </c>
      <c r="B4713" s="4">
        <v>45776</v>
      </c>
      <c r="C4713" t="s">
        <v>2681</v>
      </c>
      <c r="D4713" t="s">
        <v>10449</v>
      </c>
      <c r="E4713" t="s">
        <v>56</v>
      </c>
      <c r="F4713" t="s">
        <v>57</v>
      </c>
      <c r="G4713" t="s">
        <v>69</v>
      </c>
      <c r="H4713" t="s">
        <v>188</v>
      </c>
      <c r="I4713" t="s">
        <v>116</v>
      </c>
      <c r="J4713" t="s">
        <v>48</v>
      </c>
      <c r="K4713" t="s">
        <v>60</v>
      </c>
      <c r="L4713">
        <v>1</v>
      </c>
      <c r="M4713" s="6">
        <v>1844.63</v>
      </c>
      <c r="N4713" s="8">
        <v>0</v>
      </c>
      <c r="O4713" s="6">
        <v>0</v>
      </c>
      <c r="P4713" s="6">
        <v>1844.63</v>
      </c>
      <c r="Q4713" s="6">
        <v>1304.9100000000001</v>
      </c>
      <c r="R4713" s="6">
        <v>539.72</v>
      </c>
      <c r="S4713" s="6">
        <v>187.61</v>
      </c>
      <c r="T4713" t="s">
        <v>36</v>
      </c>
      <c r="U4713">
        <v>4</v>
      </c>
      <c r="V4713" t="s">
        <v>37</v>
      </c>
      <c r="W4713" t="s">
        <v>38</v>
      </c>
      <c r="X4713">
        <v>2025</v>
      </c>
      <c r="Y4713" t="s">
        <v>112</v>
      </c>
      <c r="Z4713" s="8">
        <v>0.29260000000000003</v>
      </c>
    </row>
    <row r="4714" spans="1:26" x14ac:dyDescent="0.3">
      <c r="A4714" t="s">
        <v>10450</v>
      </c>
      <c r="B4714" s="4">
        <v>45502</v>
      </c>
      <c r="C4714" t="s">
        <v>4026</v>
      </c>
      <c r="D4714" t="s">
        <v>10451</v>
      </c>
      <c r="E4714" t="s">
        <v>29</v>
      </c>
      <c r="F4714" t="s">
        <v>141</v>
      </c>
      <c r="G4714" t="s">
        <v>132</v>
      </c>
      <c r="H4714" t="s">
        <v>228</v>
      </c>
      <c r="I4714" t="s">
        <v>75</v>
      </c>
      <c r="J4714" t="s">
        <v>59</v>
      </c>
      <c r="K4714" t="s">
        <v>35</v>
      </c>
      <c r="L4714">
        <v>1</v>
      </c>
      <c r="M4714" s="6">
        <v>837.62</v>
      </c>
      <c r="N4714" s="8">
        <v>0</v>
      </c>
      <c r="O4714" s="6">
        <v>0</v>
      </c>
      <c r="P4714" s="6">
        <v>837.62</v>
      </c>
      <c r="Q4714" s="6">
        <v>656.34</v>
      </c>
      <c r="R4714" s="6">
        <v>181.28</v>
      </c>
      <c r="S4714" s="6">
        <v>105.4</v>
      </c>
      <c r="T4714" t="s">
        <v>117</v>
      </c>
      <c r="U4714">
        <v>7</v>
      </c>
      <c r="V4714" t="s">
        <v>179</v>
      </c>
      <c r="W4714" t="s">
        <v>62</v>
      </c>
      <c r="X4714">
        <v>2024</v>
      </c>
      <c r="Y4714" t="s">
        <v>180</v>
      </c>
      <c r="Z4714" s="8">
        <v>0.21640000000000001</v>
      </c>
    </row>
    <row r="4715" spans="1:26" x14ac:dyDescent="0.3">
      <c r="A4715" t="s">
        <v>10452</v>
      </c>
      <c r="B4715" s="4">
        <v>45995</v>
      </c>
      <c r="C4715" t="s">
        <v>5899</v>
      </c>
      <c r="D4715" t="s">
        <v>10453</v>
      </c>
      <c r="E4715" t="s">
        <v>29</v>
      </c>
      <c r="F4715" t="s">
        <v>242</v>
      </c>
      <c r="G4715" t="s">
        <v>110</v>
      </c>
      <c r="H4715" t="s">
        <v>111</v>
      </c>
      <c r="I4715" t="s">
        <v>33</v>
      </c>
      <c r="J4715" t="s">
        <v>59</v>
      </c>
      <c r="K4715" t="s">
        <v>102</v>
      </c>
      <c r="L4715">
        <v>1</v>
      </c>
      <c r="M4715" s="6">
        <v>821.66</v>
      </c>
      <c r="N4715" s="8">
        <v>0</v>
      </c>
      <c r="O4715" s="6">
        <v>0</v>
      </c>
      <c r="P4715" s="6">
        <v>821.66</v>
      </c>
      <c r="Q4715" s="6">
        <v>607.54999999999995</v>
      </c>
      <c r="R4715" s="6">
        <v>214.11</v>
      </c>
      <c r="S4715" s="6">
        <v>126.23</v>
      </c>
      <c r="T4715" t="s">
        <v>36</v>
      </c>
      <c r="U4715">
        <v>12</v>
      </c>
      <c r="V4715" t="s">
        <v>84</v>
      </c>
      <c r="W4715" t="s">
        <v>85</v>
      </c>
      <c r="X4715">
        <v>2025</v>
      </c>
      <c r="Y4715" t="s">
        <v>86</v>
      </c>
      <c r="Z4715" s="8">
        <v>0.2606</v>
      </c>
    </row>
    <row r="4716" spans="1:26" x14ac:dyDescent="0.3">
      <c r="A4716" t="s">
        <v>10454</v>
      </c>
      <c r="B4716" s="4">
        <v>45335</v>
      </c>
      <c r="C4716" t="s">
        <v>1476</v>
      </c>
      <c r="D4716" t="s">
        <v>10455</v>
      </c>
      <c r="E4716" t="s">
        <v>43</v>
      </c>
      <c r="F4716" t="s">
        <v>101</v>
      </c>
      <c r="G4716" t="s">
        <v>110</v>
      </c>
      <c r="H4716" t="s">
        <v>281</v>
      </c>
      <c r="I4716" t="s">
        <v>33</v>
      </c>
      <c r="J4716" t="s">
        <v>59</v>
      </c>
      <c r="K4716" t="s">
        <v>49</v>
      </c>
      <c r="L4716">
        <v>3</v>
      </c>
      <c r="M4716" s="6">
        <v>1491.57</v>
      </c>
      <c r="N4716" s="8">
        <v>0.05</v>
      </c>
      <c r="O4716" s="6">
        <v>223.74</v>
      </c>
      <c r="P4716" s="6">
        <v>4250.97</v>
      </c>
      <c r="Q4716" s="6">
        <v>2877.99</v>
      </c>
      <c r="R4716" s="6">
        <v>1372.98</v>
      </c>
      <c r="S4716" s="6">
        <v>318.7</v>
      </c>
      <c r="T4716" t="s">
        <v>77</v>
      </c>
      <c r="U4716">
        <v>2</v>
      </c>
      <c r="V4716" t="s">
        <v>171</v>
      </c>
      <c r="W4716" t="s">
        <v>51</v>
      </c>
      <c r="X4716">
        <v>2024</v>
      </c>
      <c r="Y4716" t="s">
        <v>214</v>
      </c>
      <c r="Z4716" s="8">
        <v>0.32300000000000001</v>
      </c>
    </row>
    <row r="4717" spans="1:26" x14ac:dyDescent="0.3">
      <c r="A4717" t="s">
        <v>10456</v>
      </c>
      <c r="B4717" s="4">
        <v>45832</v>
      </c>
      <c r="C4717" t="s">
        <v>1655</v>
      </c>
      <c r="D4717" t="s">
        <v>10457</v>
      </c>
      <c r="E4717" t="s">
        <v>43</v>
      </c>
      <c r="F4717" t="s">
        <v>273</v>
      </c>
      <c r="G4717" t="s">
        <v>45</v>
      </c>
      <c r="H4717" t="s">
        <v>46</v>
      </c>
      <c r="I4717" t="s">
        <v>47</v>
      </c>
      <c r="J4717" t="s">
        <v>34</v>
      </c>
      <c r="K4717" t="s">
        <v>102</v>
      </c>
      <c r="L4717">
        <v>2</v>
      </c>
      <c r="M4717" s="6">
        <v>913.1</v>
      </c>
      <c r="N4717" s="8">
        <v>0.2</v>
      </c>
      <c r="O4717" s="6">
        <v>365.24</v>
      </c>
      <c r="P4717" s="6">
        <v>1460.96</v>
      </c>
      <c r="Q4717" s="6">
        <v>1033.02</v>
      </c>
      <c r="R4717" s="6">
        <v>427.94</v>
      </c>
      <c r="S4717" s="6">
        <v>229.04</v>
      </c>
      <c r="T4717" t="s">
        <v>77</v>
      </c>
      <c r="U4717">
        <v>6</v>
      </c>
      <c r="V4717" t="s">
        <v>189</v>
      </c>
      <c r="W4717" t="s">
        <v>38</v>
      </c>
      <c r="X4717">
        <v>2025</v>
      </c>
      <c r="Y4717" t="s">
        <v>424</v>
      </c>
      <c r="Z4717" s="8">
        <v>0.29289999999999999</v>
      </c>
    </row>
    <row r="4718" spans="1:26" x14ac:dyDescent="0.3">
      <c r="A4718" t="s">
        <v>10458</v>
      </c>
      <c r="B4718" s="4">
        <v>45862</v>
      </c>
      <c r="C4718" t="s">
        <v>5990</v>
      </c>
      <c r="D4718" t="s">
        <v>10459</v>
      </c>
      <c r="E4718" t="s">
        <v>43</v>
      </c>
      <c r="F4718" t="s">
        <v>44</v>
      </c>
      <c r="G4718" t="s">
        <v>31</v>
      </c>
      <c r="H4718" t="s">
        <v>195</v>
      </c>
      <c r="I4718" t="s">
        <v>75</v>
      </c>
      <c r="J4718" t="s">
        <v>34</v>
      </c>
      <c r="K4718" t="s">
        <v>102</v>
      </c>
      <c r="L4718">
        <v>2</v>
      </c>
      <c r="M4718" s="6">
        <v>541.16999999999996</v>
      </c>
      <c r="N4718" s="8">
        <v>0</v>
      </c>
      <c r="O4718" s="6">
        <v>0</v>
      </c>
      <c r="P4718" s="6">
        <v>1082.3399999999999</v>
      </c>
      <c r="Q4718" s="6">
        <v>763.85</v>
      </c>
      <c r="R4718" s="6">
        <v>318.49</v>
      </c>
      <c r="S4718" s="6">
        <v>348.36</v>
      </c>
      <c r="T4718" t="s">
        <v>77</v>
      </c>
      <c r="U4718">
        <v>7</v>
      </c>
      <c r="V4718" t="s">
        <v>179</v>
      </c>
      <c r="W4718" t="s">
        <v>62</v>
      </c>
      <c r="X4718">
        <v>2025</v>
      </c>
      <c r="Y4718" t="s">
        <v>208</v>
      </c>
      <c r="Z4718" s="8">
        <v>0.29430000000000001</v>
      </c>
    </row>
    <row r="4719" spans="1:26" x14ac:dyDescent="0.3">
      <c r="A4719" t="s">
        <v>10460</v>
      </c>
      <c r="B4719" s="4">
        <v>45874</v>
      </c>
      <c r="C4719" t="s">
        <v>582</v>
      </c>
      <c r="D4719" t="s">
        <v>10461</v>
      </c>
      <c r="E4719" t="s">
        <v>29</v>
      </c>
      <c r="F4719" t="s">
        <v>123</v>
      </c>
      <c r="G4719" t="s">
        <v>132</v>
      </c>
      <c r="H4719" t="s">
        <v>133</v>
      </c>
      <c r="I4719" t="s">
        <v>33</v>
      </c>
      <c r="J4719" t="s">
        <v>48</v>
      </c>
      <c r="K4719" t="s">
        <v>35</v>
      </c>
      <c r="L4719">
        <v>2</v>
      </c>
      <c r="M4719" s="6">
        <v>1384.95</v>
      </c>
      <c r="N4719" s="8">
        <v>0.1</v>
      </c>
      <c r="O4719" s="6">
        <v>276.99</v>
      </c>
      <c r="P4719" s="6">
        <v>2492.91</v>
      </c>
      <c r="Q4719" s="6">
        <v>1964.52</v>
      </c>
      <c r="R4719" s="6">
        <v>528.39</v>
      </c>
      <c r="S4719" s="6">
        <v>235.47</v>
      </c>
      <c r="T4719" t="s">
        <v>117</v>
      </c>
      <c r="U4719">
        <v>8</v>
      </c>
      <c r="V4719" t="s">
        <v>118</v>
      </c>
      <c r="W4719" t="s">
        <v>62</v>
      </c>
      <c r="X4719">
        <v>2025</v>
      </c>
      <c r="Y4719" t="s">
        <v>277</v>
      </c>
      <c r="Z4719" s="8">
        <v>0.21199999999999999</v>
      </c>
    </row>
    <row r="4720" spans="1:26" x14ac:dyDescent="0.3">
      <c r="A4720" t="s">
        <v>10462</v>
      </c>
      <c r="B4720" s="4">
        <v>45383</v>
      </c>
      <c r="C4720" t="s">
        <v>4289</v>
      </c>
      <c r="D4720" t="s">
        <v>10463</v>
      </c>
      <c r="E4720" t="s">
        <v>108</v>
      </c>
      <c r="F4720" t="s">
        <v>145</v>
      </c>
      <c r="G4720" t="s">
        <v>45</v>
      </c>
      <c r="H4720" t="s">
        <v>46</v>
      </c>
      <c r="I4720" t="s">
        <v>75</v>
      </c>
      <c r="J4720" t="s">
        <v>48</v>
      </c>
      <c r="K4720" t="s">
        <v>102</v>
      </c>
      <c r="L4720">
        <v>2</v>
      </c>
      <c r="M4720" s="6">
        <v>2282.2800000000002</v>
      </c>
      <c r="N4720" s="8">
        <v>0.15</v>
      </c>
      <c r="O4720" s="6">
        <v>684.68</v>
      </c>
      <c r="P4720" s="6">
        <v>3879.88</v>
      </c>
      <c r="Q4720" s="6">
        <v>2814.8</v>
      </c>
      <c r="R4720" s="6">
        <v>1065.08</v>
      </c>
      <c r="S4720" s="6">
        <v>186.89</v>
      </c>
      <c r="T4720" t="s">
        <v>77</v>
      </c>
      <c r="U4720">
        <v>4</v>
      </c>
      <c r="V4720" t="s">
        <v>37</v>
      </c>
      <c r="W4720" t="s">
        <v>38</v>
      </c>
      <c r="X4720">
        <v>2024</v>
      </c>
      <c r="Y4720" t="s">
        <v>39</v>
      </c>
      <c r="Z4720" s="8">
        <v>0.27450000000000002</v>
      </c>
    </row>
    <row r="4721" spans="1:26" x14ac:dyDescent="0.3">
      <c r="A4721" t="s">
        <v>10464</v>
      </c>
      <c r="B4721" s="4">
        <v>45556</v>
      </c>
      <c r="C4721" t="s">
        <v>1913</v>
      </c>
      <c r="D4721" t="s">
        <v>10465</v>
      </c>
      <c r="E4721" t="s">
        <v>29</v>
      </c>
      <c r="F4721" t="s">
        <v>123</v>
      </c>
      <c r="G4721" t="s">
        <v>110</v>
      </c>
      <c r="H4721" t="s">
        <v>269</v>
      </c>
      <c r="I4721" t="s">
        <v>33</v>
      </c>
      <c r="J4721" t="s">
        <v>48</v>
      </c>
      <c r="K4721" t="s">
        <v>76</v>
      </c>
      <c r="L4721">
        <v>2</v>
      </c>
      <c r="M4721" s="6">
        <v>1714.72</v>
      </c>
      <c r="N4721" s="8">
        <v>0.05</v>
      </c>
      <c r="O4721" s="6">
        <v>171.47</v>
      </c>
      <c r="P4721" s="6">
        <v>3257.97</v>
      </c>
      <c r="Q4721" s="6">
        <v>2586.37</v>
      </c>
      <c r="R4721" s="6">
        <v>671.6</v>
      </c>
      <c r="S4721" s="6">
        <v>114.44</v>
      </c>
      <c r="T4721" t="s">
        <v>36</v>
      </c>
      <c r="U4721">
        <v>9</v>
      </c>
      <c r="V4721" t="s">
        <v>61</v>
      </c>
      <c r="W4721" t="s">
        <v>62</v>
      </c>
      <c r="X4721">
        <v>2024</v>
      </c>
      <c r="Y4721" t="s">
        <v>63</v>
      </c>
      <c r="Z4721" s="8">
        <v>0.20610000000000001</v>
      </c>
    </row>
    <row r="4722" spans="1:26" x14ac:dyDescent="0.3">
      <c r="A4722" t="s">
        <v>10466</v>
      </c>
      <c r="B4722" s="4">
        <v>45511</v>
      </c>
      <c r="C4722" t="s">
        <v>3499</v>
      </c>
      <c r="D4722" t="s">
        <v>10467</v>
      </c>
      <c r="E4722" t="s">
        <v>108</v>
      </c>
      <c r="F4722" t="s">
        <v>194</v>
      </c>
      <c r="G4722" t="s">
        <v>69</v>
      </c>
      <c r="H4722" t="s">
        <v>188</v>
      </c>
      <c r="I4722" t="s">
        <v>33</v>
      </c>
      <c r="J4722" t="s">
        <v>59</v>
      </c>
      <c r="K4722" t="s">
        <v>76</v>
      </c>
      <c r="L4722">
        <v>1</v>
      </c>
      <c r="M4722" s="6">
        <v>1135.3699999999999</v>
      </c>
      <c r="N4722" s="8">
        <v>0.1</v>
      </c>
      <c r="O4722" s="6">
        <v>113.54</v>
      </c>
      <c r="P4722" s="6">
        <v>1021.83</v>
      </c>
      <c r="Q4722" s="6">
        <v>738.28</v>
      </c>
      <c r="R4722" s="6">
        <v>283.55</v>
      </c>
      <c r="S4722" s="6">
        <v>122.04</v>
      </c>
      <c r="T4722" t="s">
        <v>36</v>
      </c>
      <c r="U4722">
        <v>8</v>
      </c>
      <c r="V4722" t="s">
        <v>118</v>
      </c>
      <c r="W4722" t="s">
        <v>62</v>
      </c>
      <c r="X4722">
        <v>2024</v>
      </c>
      <c r="Y4722" t="s">
        <v>119</v>
      </c>
      <c r="Z4722" s="8">
        <v>0.27750000000000002</v>
      </c>
    </row>
    <row r="4723" spans="1:26" x14ac:dyDescent="0.3">
      <c r="A4723" t="s">
        <v>10468</v>
      </c>
      <c r="B4723" s="4">
        <v>45733</v>
      </c>
      <c r="C4723" t="s">
        <v>630</v>
      </c>
      <c r="D4723" t="s">
        <v>10469</v>
      </c>
      <c r="E4723" t="s">
        <v>29</v>
      </c>
      <c r="F4723" t="s">
        <v>30</v>
      </c>
      <c r="G4723" t="s">
        <v>132</v>
      </c>
      <c r="H4723" t="s">
        <v>252</v>
      </c>
      <c r="I4723" t="s">
        <v>33</v>
      </c>
      <c r="J4723" t="s">
        <v>34</v>
      </c>
      <c r="K4723" t="s">
        <v>35</v>
      </c>
      <c r="L4723">
        <v>1</v>
      </c>
      <c r="M4723" s="6">
        <v>1001.68</v>
      </c>
      <c r="N4723" s="8">
        <v>0.15</v>
      </c>
      <c r="O4723" s="6">
        <v>150.25</v>
      </c>
      <c r="P4723" s="6">
        <v>851.43</v>
      </c>
      <c r="Q4723" s="6">
        <v>661.25</v>
      </c>
      <c r="R4723" s="6">
        <v>190.18</v>
      </c>
      <c r="S4723" s="6">
        <v>294.87</v>
      </c>
      <c r="T4723" t="s">
        <v>117</v>
      </c>
      <c r="U4723">
        <v>3</v>
      </c>
      <c r="V4723" t="s">
        <v>50</v>
      </c>
      <c r="W4723" t="s">
        <v>51</v>
      </c>
      <c r="X4723">
        <v>2025</v>
      </c>
      <c r="Y4723" t="s">
        <v>52</v>
      </c>
      <c r="Z4723" s="8">
        <v>0.22339999999999999</v>
      </c>
    </row>
    <row r="4724" spans="1:26" x14ac:dyDescent="0.3">
      <c r="A4724" t="s">
        <v>10470</v>
      </c>
      <c r="B4724" s="4">
        <v>45692</v>
      </c>
      <c r="C4724" t="s">
        <v>1918</v>
      </c>
      <c r="D4724" t="s">
        <v>10471</v>
      </c>
      <c r="E4724" t="s">
        <v>56</v>
      </c>
      <c r="F4724" t="s">
        <v>238</v>
      </c>
      <c r="G4724" t="s">
        <v>45</v>
      </c>
      <c r="H4724" t="s">
        <v>46</v>
      </c>
      <c r="I4724" t="s">
        <v>47</v>
      </c>
      <c r="J4724" t="s">
        <v>48</v>
      </c>
      <c r="K4724" t="s">
        <v>102</v>
      </c>
      <c r="L4724">
        <v>1</v>
      </c>
      <c r="M4724" s="6">
        <v>2499.34</v>
      </c>
      <c r="N4724" s="8">
        <v>0</v>
      </c>
      <c r="O4724" s="6">
        <v>0</v>
      </c>
      <c r="P4724" s="6">
        <v>2499.34</v>
      </c>
      <c r="Q4724" s="6">
        <v>1957.46</v>
      </c>
      <c r="R4724" s="6">
        <v>541.88</v>
      </c>
      <c r="S4724" s="6">
        <v>250.66</v>
      </c>
      <c r="T4724" t="s">
        <v>36</v>
      </c>
      <c r="U4724">
        <v>2</v>
      </c>
      <c r="V4724" t="s">
        <v>171</v>
      </c>
      <c r="W4724" t="s">
        <v>51</v>
      </c>
      <c r="X4724">
        <v>2025</v>
      </c>
      <c r="Y4724" t="s">
        <v>172</v>
      </c>
      <c r="Z4724" s="8">
        <v>0.21679999999999999</v>
      </c>
    </row>
    <row r="4725" spans="1:26" x14ac:dyDescent="0.3">
      <c r="A4725" t="s">
        <v>10472</v>
      </c>
      <c r="B4725" s="4">
        <v>45691</v>
      </c>
      <c r="C4725" t="s">
        <v>4113</v>
      </c>
      <c r="D4725" t="s">
        <v>10473</v>
      </c>
      <c r="E4725" t="s">
        <v>56</v>
      </c>
      <c r="F4725" t="s">
        <v>90</v>
      </c>
      <c r="G4725" t="s">
        <v>69</v>
      </c>
      <c r="H4725" t="s">
        <v>188</v>
      </c>
      <c r="I4725" t="s">
        <v>75</v>
      </c>
      <c r="J4725" t="s">
        <v>59</v>
      </c>
      <c r="K4725" t="s">
        <v>35</v>
      </c>
      <c r="L4725">
        <v>1</v>
      </c>
      <c r="M4725" s="6">
        <v>2009.7</v>
      </c>
      <c r="N4725" s="8">
        <v>0</v>
      </c>
      <c r="O4725" s="6">
        <v>0</v>
      </c>
      <c r="P4725" s="6">
        <v>2009.7</v>
      </c>
      <c r="Q4725" s="6">
        <v>1386.2</v>
      </c>
      <c r="R4725" s="6">
        <v>623.5</v>
      </c>
      <c r="S4725" s="6">
        <v>364.82</v>
      </c>
      <c r="T4725" t="s">
        <v>36</v>
      </c>
      <c r="U4725">
        <v>2</v>
      </c>
      <c r="V4725" t="s">
        <v>171</v>
      </c>
      <c r="W4725" t="s">
        <v>51</v>
      </c>
      <c r="X4725">
        <v>2025</v>
      </c>
      <c r="Y4725" t="s">
        <v>172</v>
      </c>
      <c r="Z4725" s="8">
        <v>0.31019999999999998</v>
      </c>
    </row>
    <row r="4726" spans="1:26" x14ac:dyDescent="0.3">
      <c r="A4726" t="s">
        <v>10474</v>
      </c>
      <c r="B4726" s="4">
        <v>46018</v>
      </c>
      <c r="C4726" t="s">
        <v>5963</v>
      </c>
      <c r="D4726" t="s">
        <v>10475</v>
      </c>
      <c r="E4726" t="s">
        <v>56</v>
      </c>
      <c r="F4726" t="s">
        <v>90</v>
      </c>
      <c r="G4726" t="s">
        <v>31</v>
      </c>
      <c r="H4726" t="s">
        <v>58</v>
      </c>
      <c r="I4726" t="s">
        <v>75</v>
      </c>
      <c r="J4726" t="s">
        <v>34</v>
      </c>
      <c r="K4726" t="s">
        <v>102</v>
      </c>
      <c r="L4726">
        <v>2</v>
      </c>
      <c r="M4726" s="6">
        <v>1111.3900000000001</v>
      </c>
      <c r="N4726" s="8">
        <v>0.05</v>
      </c>
      <c r="O4726" s="6">
        <v>111.14</v>
      </c>
      <c r="P4726" s="6">
        <v>2111.64</v>
      </c>
      <c r="Q4726" s="6">
        <v>1266.5899999999999</v>
      </c>
      <c r="R4726" s="6">
        <v>845.05</v>
      </c>
      <c r="S4726" s="6">
        <v>301.93</v>
      </c>
      <c r="T4726" t="s">
        <v>36</v>
      </c>
      <c r="U4726">
        <v>12</v>
      </c>
      <c r="V4726" t="s">
        <v>84</v>
      </c>
      <c r="W4726" t="s">
        <v>85</v>
      </c>
      <c r="X4726">
        <v>2025</v>
      </c>
      <c r="Y4726" t="s">
        <v>86</v>
      </c>
      <c r="Z4726" s="8">
        <v>0.4002</v>
      </c>
    </row>
    <row r="4727" spans="1:26" x14ac:dyDescent="0.3">
      <c r="A4727" t="s">
        <v>10476</v>
      </c>
      <c r="B4727" s="4">
        <v>45867</v>
      </c>
      <c r="C4727" t="s">
        <v>286</v>
      </c>
      <c r="D4727" t="s">
        <v>10477</v>
      </c>
      <c r="E4727" t="s">
        <v>29</v>
      </c>
      <c r="F4727" t="s">
        <v>141</v>
      </c>
      <c r="G4727" t="s">
        <v>31</v>
      </c>
      <c r="H4727" t="s">
        <v>195</v>
      </c>
      <c r="I4727" t="s">
        <v>33</v>
      </c>
      <c r="J4727" t="s">
        <v>48</v>
      </c>
      <c r="K4727" t="s">
        <v>102</v>
      </c>
      <c r="L4727">
        <v>3</v>
      </c>
      <c r="M4727" s="6">
        <v>2301.64</v>
      </c>
      <c r="N4727" s="8">
        <v>0.15</v>
      </c>
      <c r="O4727" s="6">
        <v>1035.74</v>
      </c>
      <c r="P4727" s="6">
        <v>5869.18</v>
      </c>
      <c r="Q4727" s="6">
        <v>4259.68</v>
      </c>
      <c r="R4727" s="6">
        <v>1609.5</v>
      </c>
      <c r="S4727" s="6">
        <v>318.39999999999998</v>
      </c>
      <c r="T4727" t="s">
        <v>77</v>
      </c>
      <c r="U4727">
        <v>7</v>
      </c>
      <c r="V4727" t="s">
        <v>179</v>
      </c>
      <c r="W4727" t="s">
        <v>62</v>
      </c>
      <c r="X4727">
        <v>2025</v>
      </c>
      <c r="Y4727" t="s">
        <v>208</v>
      </c>
      <c r="Z4727" s="8">
        <v>0.2742</v>
      </c>
    </row>
    <row r="4728" spans="1:26" x14ac:dyDescent="0.3">
      <c r="A4728" t="s">
        <v>10478</v>
      </c>
      <c r="B4728" s="4">
        <v>45781</v>
      </c>
      <c r="C4728" t="s">
        <v>630</v>
      </c>
      <c r="D4728" t="s">
        <v>10479</v>
      </c>
      <c r="E4728" t="s">
        <v>56</v>
      </c>
      <c r="F4728" t="s">
        <v>238</v>
      </c>
      <c r="G4728" t="s">
        <v>31</v>
      </c>
      <c r="H4728" t="s">
        <v>96</v>
      </c>
      <c r="I4728" t="s">
        <v>33</v>
      </c>
      <c r="J4728" t="s">
        <v>34</v>
      </c>
      <c r="K4728" t="s">
        <v>102</v>
      </c>
      <c r="L4728">
        <v>2</v>
      </c>
      <c r="M4728" s="6">
        <v>2712.18</v>
      </c>
      <c r="N4728" s="8">
        <v>0.25</v>
      </c>
      <c r="O4728" s="6">
        <v>1356.09</v>
      </c>
      <c r="P4728" s="6">
        <v>4068.27</v>
      </c>
      <c r="Q4728" s="6">
        <v>3064.05</v>
      </c>
      <c r="R4728" s="6">
        <v>1004.22</v>
      </c>
      <c r="S4728" s="6">
        <v>89.08</v>
      </c>
      <c r="T4728" t="s">
        <v>36</v>
      </c>
      <c r="U4728">
        <v>5</v>
      </c>
      <c r="V4728" t="s">
        <v>103</v>
      </c>
      <c r="W4728" t="s">
        <v>38</v>
      </c>
      <c r="X4728">
        <v>2025</v>
      </c>
      <c r="Y4728" t="s">
        <v>167</v>
      </c>
      <c r="Z4728" s="8">
        <v>0.24679999999999999</v>
      </c>
    </row>
    <row r="4729" spans="1:26" x14ac:dyDescent="0.3">
      <c r="A4729" t="s">
        <v>10480</v>
      </c>
      <c r="B4729" s="4">
        <v>45776</v>
      </c>
      <c r="C4729" t="s">
        <v>6940</v>
      </c>
      <c r="D4729" t="s">
        <v>10481</v>
      </c>
      <c r="E4729" t="s">
        <v>67</v>
      </c>
      <c r="F4729" t="s">
        <v>334</v>
      </c>
      <c r="G4729" t="s">
        <v>45</v>
      </c>
      <c r="H4729" t="s">
        <v>46</v>
      </c>
      <c r="I4729" t="s">
        <v>33</v>
      </c>
      <c r="J4729" t="s">
        <v>34</v>
      </c>
      <c r="K4729" t="s">
        <v>102</v>
      </c>
      <c r="L4729">
        <v>1</v>
      </c>
      <c r="M4729" s="6">
        <v>1265.2</v>
      </c>
      <c r="N4729" s="8">
        <v>0.2</v>
      </c>
      <c r="O4729" s="6">
        <v>253.04</v>
      </c>
      <c r="P4729" s="6">
        <v>1012.16</v>
      </c>
      <c r="Q4729" s="6">
        <v>600.26</v>
      </c>
      <c r="R4729" s="6">
        <v>411.9</v>
      </c>
      <c r="S4729" s="6">
        <v>446.06</v>
      </c>
      <c r="T4729" t="s">
        <v>36</v>
      </c>
      <c r="U4729">
        <v>4</v>
      </c>
      <c r="V4729" t="s">
        <v>37</v>
      </c>
      <c r="W4729" t="s">
        <v>38</v>
      </c>
      <c r="X4729">
        <v>2025</v>
      </c>
      <c r="Y4729" t="s">
        <v>112</v>
      </c>
      <c r="Z4729" s="8">
        <v>0.40699999999999997</v>
      </c>
    </row>
    <row r="4730" spans="1:26" x14ac:dyDescent="0.3">
      <c r="A4730" t="s">
        <v>10482</v>
      </c>
      <c r="B4730" s="4">
        <v>45761</v>
      </c>
      <c r="C4730" t="s">
        <v>884</v>
      </c>
      <c r="D4730" t="s">
        <v>10483</v>
      </c>
      <c r="E4730" t="s">
        <v>43</v>
      </c>
      <c r="F4730" t="s">
        <v>273</v>
      </c>
      <c r="G4730" t="s">
        <v>69</v>
      </c>
      <c r="H4730" t="s">
        <v>83</v>
      </c>
      <c r="I4730" t="s">
        <v>75</v>
      </c>
      <c r="J4730" t="s">
        <v>34</v>
      </c>
      <c r="K4730" t="s">
        <v>49</v>
      </c>
      <c r="L4730">
        <v>1</v>
      </c>
      <c r="M4730" s="6">
        <v>879.67</v>
      </c>
      <c r="N4730" s="8">
        <v>0.15</v>
      </c>
      <c r="O4730" s="6">
        <v>131.94999999999999</v>
      </c>
      <c r="P4730" s="6">
        <v>747.72</v>
      </c>
      <c r="Q4730" s="6">
        <v>572.91</v>
      </c>
      <c r="R4730" s="6">
        <v>174.81</v>
      </c>
      <c r="S4730" s="6">
        <v>62.86</v>
      </c>
      <c r="T4730" t="s">
        <v>36</v>
      </c>
      <c r="U4730">
        <v>4</v>
      </c>
      <c r="V4730" t="s">
        <v>37</v>
      </c>
      <c r="W4730" t="s">
        <v>38</v>
      </c>
      <c r="X4730">
        <v>2025</v>
      </c>
      <c r="Y4730" t="s">
        <v>112</v>
      </c>
      <c r="Z4730" s="8">
        <v>0.23380000000000001</v>
      </c>
    </row>
    <row r="4731" spans="1:26" x14ac:dyDescent="0.3">
      <c r="A4731" t="s">
        <v>10484</v>
      </c>
      <c r="B4731" s="4">
        <v>45865</v>
      </c>
      <c r="C4731" t="s">
        <v>867</v>
      </c>
      <c r="D4731" t="s">
        <v>10485</v>
      </c>
      <c r="E4731" t="s">
        <v>29</v>
      </c>
      <c r="F4731" t="s">
        <v>141</v>
      </c>
      <c r="G4731" t="s">
        <v>69</v>
      </c>
      <c r="H4731" t="s">
        <v>70</v>
      </c>
      <c r="I4731" t="s">
        <v>33</v>
      </c>
      <c r="J4731" t="s">
        <v>48</v>
      </c>
      <c r="K4731" t="s">
        <v>102</v>
      </c>
      <c r="L4731">
        <v>1</v>
      </c>
      <c r="M4731" s="6">
        <v>2821.46</v>
      </c>
      <c r="N4731" s="8">
        <v>0</v>
      </c>
      <c r="O4731" s="6">
        <v>0</v>
      </c>
      <c r="P4731" s="6">
        <v>2821.46</v>
      </c>
      <c r="Q4731" s="6">
        <v>1808.98</v>
      </c>
      <c r="R4731" s="6">
        <v>1012.48</v>
      </c>
      <c r="S4731" s="6">
        <v>343.22</v>
      </c>
      <c r="T4731" t="s">
        <v>36</v>
      </c>
      <c r="U4731">
        <v>7</v>
      </c>
      <c r="V4731" t="s">
        <v>179</v>
      </c>
      <c r="W4731" t="s">
        <v>62</v>
      </c>
      <c r="X4731">
        <v>2025</v>
      </c>
      <c r="Y4731" t="s">
        <v>208</v>
      </c>
      <c r="Z4731" s="8">
        <v>0.35880000000000001</v>
      </c>
    </row>
    <row r="4732" spans="1:26" x14ac:dyDescent="0.3">
      <c r="A4732" t="s">
        <v>10486</v>
      </c>
      <c r="B4732" s="4">
        <v>45973</v>
      </c>
      <c r="C4732" t="s">
        <v>755</v>
      </c>
      <c r="D4732" t="s">
        <v>10487</v>
      </c>
      <c r="E4732" t="s">
        <v>43</v>
      </c>
      <c r="F4732" t="s">
        <v>101</v>
      </c>
      <c r="G4732" t="s">
        <v>132</v>
      </c>
      <c r="H4732" t="s">
        <v>252</v>
      </c>
      <c r="I4732" t="s">
        <v>75</v>
      </c>
      <c r="J4732" t="s">
        <v>34</v>
      </c>
      <c r="K4732" t="s">
        <v>102</v>
      </c>
      <c r="L4732">
        <v>1</v>
      </c>
      <c r="M4732" s="6">
        <v>631.04999999999995</v>
      </c>
      <c r="N4732" s="8">
        <v>0.2</v>
      </c>
      <c r="O4732" s="6">
        <v>126.21</v>
      </c>
      <c r="P4732" s="6">
        <v>504.84</v>
      </c>
      <c r="Q4732" s="6">
        <v>312.33</v>
      </c>
      <c r="R4732" s="6">
        <v>192.51</v>
      </c>
      <c r="S4732" s="6">
        <v>228.18</v>
      </c>
      <c r="T4732" t="s">
        <v>77</v>
      </c>
      <c r="U4732">
        <v>11</v>
      </c>
      <c r="V4732" t="s">
        <v>124</v>
      </c>
      <c r="W4732" t="s">
        <v>85</v>
      </c>
      <c r="X4732">
        <v>2025</v>
      </c>
      <c r="Y4732" t="s">
        <v>221</v>
      </c>
      <c r="Z4732" s="8">
        <v>0.38129999999999997</v>
      </c>
    </row>
    <row r="4733" spans="1:26" x14ac:dyDescent="0.3">
      <c r="A4733" t="s">
        <v>10488</v>
      </c>
      <c r="B4733" s="4">
        <v>45736</v>
      </c>
      <c r="C4733" t="s">
        <v>827</v>
      </c>
      <c r="D4733" t="s">
        <v>10489</v>
      </c>
      <c r="E4733" t="s">
        <v>29</v>
      </c>
      <c r="F4733" t="s">
        <v>141</v>
      </c>
      <c r="G4733" t="s">
        <v>132</v>
      </c>
      <c r="H4733" t="s">
        <v>133</v>
      </c>
      <c r="I4733" t="s">
        <v>47</v>
      </c>
      <c r="J4733" t="s">
        <v>59</v>
      </c>
      <c r="K4733" t="s">
        <v>102</v>
      </c>
      <c r="L4733">
        <v>1</v>
      </c>
      <c r="M4733" s="6">
        <v>1382.54</v>
      </c>
      <c r="N4733" s="8">
        <v>0.15</v>
      </c>
      <c r="O4733" s="6">
        <v>207.38</v>
      </c>
      <c r="P4733" s="6">
        <v>1175.1600000000001</v>
      </c>
      <c r="Q4733" s="6">
        <v>927.81</v>
      </c>
      <c r="R4733" s="6">
        <v>247.35</v>
      </c>
      <c r="S4733" s="6">
        <v>172.26</v>
      </c>
      <c r="T4733" t="s">
        <v>117</v>
      </c>
      <c r="U4733">
        <v>3</v>
      </c>
      <c r="V4733" t="s">
        <v>50</v>
      </c>
      <c r="W4733" t="s">
        <v>51</v>
      </c>
      <c r="X4733">
        <v>2025</v>
      </c>
      <c r="Y4733" t="s">
        <v>52</v>
      </c>
      <c r="Z4733" s="8">
        <v>0.21049999999999999</v>
      </c>
    </row>
    <row r="4734" spans="1:26" x14ac:dyDescent="0.3">
      <c r="A4734" t="s">
        <v>10490</v>
      </c>
      <c r="B4734" s="4">
        <v>45560</v>
      </c>
      <c r="C4734" t="s">
        <v>6902</v>
      </c>
      <c r="D4734" t="s">
        <v>10491</v>
      </c>
      <c r="E4734" t="s">
        <v>43</v>
      </c>
      <c r="F4734" t="s">
        <v>256</v>
      </c>
      <c r="G4734" t="s">
        <v>45</v>
      </c>
      <c r="H4734" t="s">
        <v>83</v>
      </c>
      <c r="I4734" t="s">
        <v>33</v>
      </c>
      <c r="J4734" t="s">
        <v>34</v>
      </c>
      <c r="K4734" t="s">
        <v>60</v>
      </c>
      <c r="L4734">
        <v>2</v>
      </c>
      <c r="M4734" s="6">
        <v>4564.83</v>
      </c>
      <c r="N4734" s="8">
        <v>0.2</v>
      </c>
      <c r="O4734" s="6">
        <v>1825.93</v>
      </c>
      <c r="P4734" s="6">
        <v>7303.73</v>
      </c>
      <c r="Q4734" s="6">
        <v>5071.01</v>
      </c>
      <c r="R4734" s="6">
        <v>2232.7199999999998</v>
      </c>
      <c r="S4734" s="6">
        <v>235.96</v>
      </c>
      <c r="T4734" t="s">
        <v>36</v>
      </c>
      <c r="U4734">
        <v>9</v>
      </c>
      <c r="V4734" t="s">
        <v>61</v>
      </c>
      <c r="W4734" t="s">
        <v>62</v>
      </c>
      <c r="X4734">
        <v>2024</v>
      </c>
      <c r="Y4734" t="s">
        <v>63</v>
      </c>
      <c r="Z4734" s="8">
        <v>0.30570000000000003</v>
      </c>
    </row>
    <row r="4735" spans="1:26" x14ac:dyDescent="0.3">
      <c r="A4735" t="s">
        <v>10492</v>
      </c>
      <c r="B4735" s="4">
        <v>45558</v>
      </c>
      <c r="C4735" t="s">
        <v>396</v>
      </c>
      <c r="D4735" t="s">
        <v>10493</v>
      </c>
      <c r="E4735" t="s">
        <v>67</v>
      </c>
      <c r="F4735" t="s">
        <v>158</v>
      </c>
      <c r="G4735" t="s">
        <v>69</v>
      </c>
      <c r="H4735" t="s">
        <v>83</v>
      </c>
      <c r="I4735" t="s">
        <v>116</v>
      </c>
      <c r="J4735" t="s">
        <v>59</v>
      </c>
      <c r="K4735" t="s">
        <v>35</v>
      </c>
      <c r="L4735">
        <v>1</v>
      </c>
      <c r="M4735" s="6">
        <v>1908.88</v>
      </c>
      <c r="N4735" s="8">
        <v>0.05</v>
      </c>
      <c r="O4735" s="6">
        <v>95.44</v>
      </c>
      <c r="P4735" s="6">
        <v>1813.44</v>
      </c>
      <c r="Q4735" s="6">
        <v>1173.1199999999999</v>
      </c>
      <c r="R4735" s="6">
        <v>640.32000000000005</v>
      </c>
      <c r="S4735" s="6">
        <v>178.87</v>
      </c>
      <c r="T4735" t="s">
        <v>36</v>
      </c>
      <c r="U4735">
        <v>9</v>
      </c>
      <c r="V4735" t="s">
        <v>61</v>
      </c>
      <c r="W4735" t="s">
        <v>62</v>
      </c>
      <c r="X4735">
        <v>2024</v>
      </c>
      <c r="Y4735" t="s">
        <v>63</v>
      </c>
      <c r="Z4735" s="8">
        <v>0.35310000000000002</v>
      </c>
    </row>
    <row r="4736" spans="1:26" x14ac:dyDescent="0.3">
      <c r="A4736" t="s">
        <v>10494</v>
      </c>
      <c r="B4736" s="4">
        <v>45345</v>
      </c>
      <c r="C4736" t="s">
        <v>3811</v>
      </c>
      <c r="D4736" t="s">
        <v>10495</v>
      </c>
      <c r="E4736" t="s">
        <v>67</v>
      </c>
      <c r="F4736" t="s">
        <v>334</v>
      </c>
      <c r="G4736" t="s">
        <v>110</v>
      </c>
      <c r="H4736" t="s">
        <v>281</v>
      </c>
      <c r="I4736" t="s">
        <v>33</v>
      </c>
      <c r="J4736" t="s">
        <v>48</v>
      </c>
      <c r="K4736" t="s">
        <v>35</v>
      </c>
      <c r="L4736">
        <v>1</v>
      </c>
      <c r="M4736" s="6">
        <v>1203.45</v>
      </c>
      <c r="N4736" s="8">
        <v>0.15</v>
      </c>
      <c r="O4736" s="6">
        <v>180.52</v>
      </c>
      <c r="P4736" s="6">
        <v>1022.93</v>
      </c>
      <c r="Q4736" s="6">
        <v>615.03</v>
      </c>
      <c r="R4736" s="6">
        <v>407.9</v>
      </c>
      <c r="S4736" s="6">
        <v>189.04</v>
      </c>
      <c r="T4736" t="s">
        <v>36</v>
      </c>
      <c r="U4736">
        <v>2</v>
      </c>
      <c r="V4736" t="s">
        <v>171</v>
      </c>
      <c r="W4736" t="s">
        <v>51</v>
      </c>
      <c r="X4736">
        <v>2024</v>
      </c>
      <c r="Y4736" t="s">
        <v>214</v>
      </c>
      <c r="Z4736" s="8">
        <v>0.39879999999999999</v>
      </c>
    </row>
    <row r="4737" spans="1:26" x14ac:dyDescent="0.3">
      <c r="A4737" t="s">
        <v>10496</v>
      </c>
      <c r="B4737" s="4">
        <v>45819</v>
      </c>
      <c r="C4737" t="s">
        <v>5191</v>
      </c>
      <c r="D4737" t="s">
        <v>10497</v>
      </c>
      <c r="E4737" t="s">
        <v>67</v>
      </c>
      <c r="F4737" t="s">
        <v>82</v>
      </c>
      <c r="G4737" t="s">
        <v>110</v>
      </c>
      <c r="H4737" t="s">
        <v>269</v>
      </c>
      <c r="I4737" t="s">
        <v>116</v>
      </c>
      <c r="J4737" t="s">
        <v>34</v>
      </c>
      <c r="K4737" t="s">
        <v>35</v>
      </c>
      <c r="L4737">
        <v>1</v>
      </c>
      <c r="M4737" s="6">
        <v>1677.2</v>
      </c>
      <c r="N4737" s="8">
        <v>0.2</v>
      </c>
      <c r="O4737" s="6">
        <v>335.44</v>
      </c>
      <c r="P4737" s="6">
        <v>1341.76</v>
      </c>
      <c r="Q4737" s="6">
        <v>907.54</v>
      </c>
      <c r="R4737" s="6">
        <v>434.22</v>
      </c>
      <c r="S4737" s="6">
        <v>130.53</v>
      </c>
      <c r="T4737" t="s">
        <v>36</v>
      </c>
      <c r="U4737">
        <v>6</v>
      </c>
      <c r="V4737" t="s">
        <v>189</v>
      </c>
      <c r="W4737" t="s">
        <v>38</v>
      </c>
      <c r="X4737">
        <v>2025</v>
      </c>
      <c r="Y4737" t="s">
        <v>424</v>
      </c>
      <c r="Z4737" s="8">
        <v>0.3236</v>
      </c>
    </row>
    <row r="4738" spans="1:26" x14ac:dyDescent="0.3">
      <c r="A4738" t="s">
        <v>10498</v>
      </c>
      <c r="B4738" s="4">
        <v>45811</v>
      </c>
      <c r="C4738" t="s">
        <v>589</v>
      </c>
      <c r="D4738" t="s">
        <v>10499</v>
      </c>
      <c r="E4738" t="s">
        <v>67</v>
      </c>
      <c r="F4738" t="s">
        <v>158</v>
      </c>
      <c r="G4738" t="s">
        <v>69</v>
      </c>
      <c r="H4738" t="s">
        <v>188</v>
      </c>
      <c r="I4738" t="s">
        <v>75</v>
      </c>
      <c r="J4738" t="s">
        <v>48</v>
      </c>
      <c r="K4738" t="s">
        <v>35</v>
      </c>
      <c r="L4738">
        <v>4</v>
      </c>
      <c r="M4738" s="6">
        <v>2600.61</v>
      </c>
      <c r="N4738" s="8">
        <v>0.05</v>
      </c>
      <c r="O4738" s="6">
        <v>520.12</v>
      </c>
      <c r="P4738" s="6">
        <v>9882.32</v>
      </c>
      <c r="Q4738" s="6">
        <v>7654.11</v>
      </c>
      <c r="R4738" s="6">
        <v>2228.21</v>
      </c>
      <c r="S4738" s="6">
        <v>105.4</v>
      </c>
      <c r="T4738" t="s">
        <v>117</v>
      </c>
      <c r="U4738">
        <v>6</v>
      </c>
      <c r="V4738" t="s">
        <v>189</v>
      </c>
      <c r="W4738" t="s">
        <v>38</v>
      </c>
      <c r="X4738">
        <v>2025</v>
      </c>
      <c r="Y4738" t="s">
        <v>424</v>
      </c>
      <c r="Z4738" s="8">
        <v>0.22550000000000001</v>
      </c>
    </row>
    <row r="4739" spans="1:26" x14ac:dyDescent="0.3">
      <c r="A4739" t="s">
        <v>10500</v>
      </c>
      <c r="B4739" s="4">
        <v>45907</v>
      </c>
      <c r="C4739" t="s">
        <v>547</v>
      </c>
      <c r="D4739" t="s">
        <v>10501</v>
      </c>
      <c r="E4739" t="s">
        <v>43</v>
      </c>
      <c r="F4739" t="s">
        <v>273</v>
      </c>
      <c r="G4739" t="s">
        <v>132</v>
      </c>
      <c r="H4739" t="s">
        <v>228</v>
      </c>
      <c r="I4739" t="s">
        <v>33</v>
      </c>
      <c r="J4739" t="s">
        <v>59</v>
      </c>
      <c r="K4739" t="s">
        <v>35</v>
      </c>
      <c r="L4739">
        <v>1</v>
      </c>
      <c r="M4739" s="6">
        <v>711.07</v>
      </c>
      <c r="N4739" s="8">
        <v>0.15</v>
      </c>
      <c r="O4739" s="6">
        <v>106.66</v>
      </c>
      <c r="P4739" s="6">
        <v>604.41</v>
      </c>
      <c r="Q4739" s="6">
        <v>434.66</v>
      </c>
      <c r="R4739" s="6">
        <v>169.75</v>
      </c>
      <c r="S4739" s="6">
        <v>295.66000000000003</v>
      </c>
      <c r="T4739" t="s">
        <v>36</v>
      </c>
      <c r="U4739">
        <v>9</v>
      </c>
      <c r="V4739" t="s">
        <v>61</v>
      </c>
      <c r="W4739" t="s">
        <v>62</v>
      </c>
      <c r="X4739">
        <v>2025</v>
      </c>
      <c r="Y4739" t="s">
        <v>97</v>
      </c>
      <c r="Z4739" s="8">
        <v>0.28089999999999998</v>
      </c>
    </row>
    <row r="4740" spans="1:26" x14ac:dyDescent="0.3">
      <c r="A4740" t="s">
        <v>10502</v>
      </c>
      <c r="B4740" s="4">
        <v>45350</v>
      </c>
      <c r="C4740" t="s">
        <v>6526</v>
      </c>
      <c r="D4740" t="s">
        <v>10503</v>
      </c>
      <c r="E4740" t="s">
        <v>56</v>
      </c>
      <c r="F4740" t="s">
        <v>90</v>
      </c>
      <c r="G4740" t="s">
        <v>69</v>
      </c>
      <c r="H4740" t="s">
        <v>188</v>
      </c>
      <c r="I4740" t="s">
        <v>47</v>
      </c>
      <c r="J4740" t="s">
        <v>34</v>
      </c>
      <c r="K4740" t="s">
        <v>35</v>
      </c>
      <c r="L4740">
        <v>2</v>
      </c>
      <c r="M4740" s="6">
        <v>853.01</v>
      </c>
      <c r="N4740" s="8">
        <v>0.15</v>
      </c>
      <c r="O4740" s="6">
        <v>255.9</v>
      </c>
      <c r="P4740" s="6">
        <v>1450.12</v>
      </c>
      <c r="Q4740" s="6">
        <v>1141.96</v>
      </c>
      <c r="R4740" s="6">
        <v>308.16000000000003</v>
      </c>
      <c r="S4740" s="6">
        <v>279.57</v>
      </c>
      <c r="T4740" t="s">
        <v>77</v>
      </c>
      <c r="U4740">
        <v>2</v>
      </c>
      <c r="V4740" t="s">
        <v>171</v>
      </c>
      <c r="W4740" t="s">
        <v>51</v>
      </c>
      <c r="X4740">
        <v>2024</v>
      </c>
      <c r="Y4740" t="s">
        <v>214</v>
      </c>
      <c r="Z4740" s="8">
        <v>0.21249999999999999</v>
      </c>
    </row>
    <row r="4741" spans="1:26" x14ac:dyDescent="0.3">
      <c r="A4741" t="s">
        <v>10504</v>
      </c>
      <c r="B4741" s="4">
        <v>45331</v>
      </c>
      <c r="C4741" t="s">
        <v>1032</v>
      </c>
      <c r="D4741" t="s">
        <v>10505</v>
      </c>
      <c r="E4741" t="s">
        <v>56</v>
      </c>
      <c r="F4741" t="s">
        <v>57</v>
      </c>
      <c r="G4741" t="s">
        <v>110</v>
      </c>
      <c r="H4741" t="s">
        <v>111</v>
      </c>
      <c r="I4741" t="s">
        <v>33</v>
      </c>
      <c r="J4741" t="s">
        <v>59</v>
      </c>
      <c r="K4741" t="s">
        <v>102</v>
      </c>
      <c r="L4741">
        <v>1</v>
      </c>
      <c r="M4741" s="6">
        <v>1021.76</v>
      </c>
      <c r="N4741" s="8">
        <v>0</v>
      </c>
      <c r="O4741" s="6">
        <v>0</v>
      </c>
      <c r="P4741" s="6">
        <v>1021.76</v>
      </c>
      <c r="Q4741" s="6">
        <v>746.66</v>
      </c>
      <c r="R4741" s="6">
        <v>275.10000000000002</v>
      </c>
      <c r="S4741" s="6">
        <v>222.51</v>
      </c>
      <c r="T4741" t="s">
        <v>36</v>
      </c>
      <c r="U4741">
        <v>2</v>
      </c>
      <c r="V4741" t="s">
        <v>171</v>
      </c>
      <c r="W4741" t="s">
        <v>51</v>
      </c>
      <c r="X4741">
        <v>2024</v>
      </c>
      <c r="Y4741" t="s">
        <v>214</v>
      </c>
      <c r="Z4741" s="8">
        <v>0.26919999999999999</v>
      </c>
    </row>
    <row r="4742" spans="1:26" x14ac:dyDescent="0.3">
      <c r="A4742" t="s">
        <v>10506</v>
      </c>
      <c r="B4742" s="4">
        <v>45528</v>
      </c>
      <c r="C4742" t="s">
        <v>3011</v>
      </c>
      <c r="D4742" t="s">
        <v>10507</v>
      </c>
      <c r="E4742" t="s">
        <v>43</v>
      </c>
      <c r="F4742" t="s">
        <v>101</v>
      </c>
      <c r="G4742" t="s">
        <v>45</v>
      </c>
      <c r="H4742" t="s">
        <v>32</v>
      </c>
      <c r="I4742" t="s">
        <v>47</v>
      </c>
      <c r="J4742" t="s">
        <v>48</v>
      </c>
      <c r="K4742" t="s">
        <v>60</v>
      </c>
      <c r="L4742">
        <v>2</v>
      </c>
      <c r="M4742" s="6">
        <v>1192.54</v>
      </c>
      <c r="N4742" s="8">
        <v>0.05</v>
      </c>
      <c r="O4742" s="6">
        <v>119.25</v>
      </c>
      <c r="P4742" s="6">
        <v>2265.83</v>
      </c>
      <c r="Q4742" s="6">
        <v>1424.78</v>
      </c>
      <c r="R4742" s="6">
        <v>841.05</v>
      </c>
      <c r="S4742" s="6">
        <v>391.7</v>
      </c>
      <c r="T4742" t="s">
        <v>36</v>
      </c>
      <c r="U4742">
        <v>8</v>
      </c>
      <c r="V4742" t="s">
        <v>118</v>
      </c>
      <c r="W4742" t="s">
        <v>62</v>
      </c>
      <c r="X4742">
        <v>2024</v>
      </c>
      <c r="Y4742" t="s">
        <v>119</v>
      </c>
      <c r="Z4742" s="8">
        <v>0.37119999999999997</v>
      </c>
    </row>
    <row r="4743" spans="1:26" x14ac:dyDescent="0.3">
      <c r="A4743" t="s">
        <v>10508</v>
      </c>
      <c r="B4743" s="4">
        <v>45677</v>
      </c>
      <c r="C4743" t="s">
        <v>7900</v>
      </c>
      <c r="D4743" t="s">
        <v>10509</v>
      </c>
      <c r="E4743" t="s">
        <v>56</v>
      </c>
      <c r="F4743" t="s">
        <v>238</v>
      </c>
      <c r="G4743" t="s">
        <v>31</v>
      </c>
      <c r="H4743" t="s">
        <v>195</v>
      </c>
      <c r="I4743" t="s">
        <v>75</v>
      </c>
      <c r="J4743" t="s">
        <v>34</v>
      </c>
      <c r="K4743" t="s">
        <v>60</v>
      </c>
      <c r="L4743">
        <v>1</v>
      </c>
      <c r="M4743" s="6">
        <v>1838.58</v>
      </c>
      <c r="N4743" s="8">
        <v>0.15</v>
      </c>
      <c r="O4743" s="6">
        <v>275.79000000000002</v>
      </c>
      <c r="P4743" s="6">
        <v>1562.79</v>
      </c>
      <c r="Q4743" s="6">
        <v>1236.68</v>
      </c>
      <c r="R4743" s="6">
        <v>326.11</v>
      </c>
      <c r="S4743" s="6">
        <v>399.97</v>
      </c>
      <c r="T4743" t="s">
        <v>36</v>
      </c>
      <c r="U4743">
        <v>1</v>
      </c>
      <c r="V4743" t="s">
        <v>91</v>
      </c>
      <c r="W4743" t="s">
        <v>51</v>
      </c>
      <c r="X4743">
        <v>2025</v>
      </c>
      <c r="Y4743" t="s">
        <v>137</v>
      </c>
      <c r="Z4743" s="8">
        <v>0.2087</v>
      </c>
    </row>
    <row r="4744" spans="1:26" x14ac:dyDescent="0.3">
      <c r="A4744" t="s">
        <v>10510</v>
      </c>
      <c r="B4744" s="4">
        <v>45897</v>
      </c>
      <c r="C4744" t="s">
        <v>773</v>
      </c>
      <c r="D4744" t="s">
        <v>10511</v>
      </c>
      <c r="E4744" t="s">
        <v>56</v>
      </c>
      <c r="F4744" t="s">
        <v>74</v>
      </c>
      <c r="G4744" t="s">
        <v>69</v>
      </c>
      <c r="H4744" t="s">
        <v>291</v>
      </c>
      <c r="I4744" t="s">
        <v>33</v>
      </c>
      <c r="J4744" t="s">
        <v>34</v>
      </c>
      <c r="K4744" t="s">
        <v>76</v>
      </c>
      <c r="L4744">
        <v>1</v>
      </c>
      <c r="M4744" s="6">
        <v>1478.43</v>
      </c>
      <c r="N4744" s="8">
        <v>0.05</v>
      </c>
      <c r="O4744" s="6">
        <v>73.92</v>
      </c>
      <c r="P4744" s="6">
        <v>1404.51</v>
      </c>
      <c r="Q4744" s="6">
        <v>862.38</v>
      </c>
      <c r="R4744" s="6">
        <v>542.13</v>
      </c>
      <c r="S4744" s="6">
        <v>222.62</v>
      </c>
      <c r="T4744" t="s">
        <v>117</v>
      </c>
      <c r="U4744">
        <v>8</v>
      </c>
      <c r="V4744" t="s">
        <v>118</v>
      </c>
      <c r="W4744" t="s">
        <v>62</v>
      </c>
      <c r="X4744">
        <v>2025</v>
      </c>
      <c r="Y4744" t="s">
        <v>277</v>
      </c>
      <c r="Z4744" s="8">
        <v>0.38600000000000001</v>
      </c>
    </row>
    <row r="4745" spans="1:26" x14ac:dyDescent="0.3">
      <c r="A4745" t="s">
        <v>10512</v>
      </c>
      <c r="B4745" s="4">
        <v>46007</v>
      </c>
      <c r="C4745" t="s">
        <v>1265</v>
      </c>
      <c r="D4745" t="s">
        <v>10513</v>
      </c>
      <c r="E4745" t="s">
        <v>43</v>
      </c>
      <c r="F4745" t="s">
        <v>44</v>
      </c>
      <c r="G4745" t="s">
        <v>45</v>
      </c>
      <c r="H4745" t="s">
        <v>46</v>
      </c>
      <c r="I4745" t="s">
        <v>33</v>
      </c>
      <c r="J4745" t="s">
        <v>48</v>
      </c>
      <c r="K4745" t="s">
        <v>35</v>
      </c>
      <c r="L4745">
        <v>3</v>
      </c>
      <c r="M4745" s="6">
        <v>2393.73</v>
      </c>
      <c r="N4745" s="8">
        <v>0</v>
      </c>
      <c r="O4745" s="6">
        <v>0</v>
      </c>
      <c r="P4745" s="6">
        <v>7181.19</v>
      </c>
      <c r="Q4745" s="6">
        <v>5608.58</v>
      </c>
      <c r="R4745" s="6">
        <v>1572.61</v>
      </c>
      <c r="S4745" s="6">
        <v>294.27999999999997</v>
      </c>
      <c r="T4745" t="s">
        <v>36</v>
      </c>
      <c r="U4745">
        <v>12</v>
      </c>
      <c r="V4745" t="s">
        <v>84</v>
      </c>
      <c r="W4745" t="s">
        <v>85</v>
      </c>
      <c r="X4745">
        <v>2025</v>
      </c>
      <c r="Y4745" t="s">
        <v>86</v>
      </c>
      <c r="Z4745" s="8">
        <v>0.219</v>
      </c>
    </row>
    <row r="4746" spans="1:26" x14ac:dyDescent="0.3">
      <c r="A4746" t="s">
        <v>10514</v>
      </c>
      <c r="B4746" s="4">
        <v>45941</v>
      </c>
      <c r="C4746" t="s">
        <v>9617</v>
      </c>
      <c r="D4746" t="s">
        <v>10515</v>
      </c>
      <c r="E4746" t="s">
        <v>29</v>
      </c>
      <c r="F4746" t="s">
        <v>123</v>
      </c>
      <c r="G4746" t="s">
        <v>69</v>
      </c>
      <c r="H4746" t="s">
        <v>83</v>
      </c>
      <c r="I4746" t="s">
        <v>33</v>
      </c>
      <c r="J4746" t="s">
        <v>59</v>
      </c>
      <c r="K4746" t="s">
        <v>49</v>
      </c>
      <c r="L4746">
        <v>2</v>
      </c>
      <c r="M4746" s="6">
        <v>1120.74</v>
      </c>
      <c r="N4746" s="8">
        <v>0.2</v>
      </c>
      <c r="O4746" s="6">
        <v>448.3</v>
      </c>
      <c r="P4746" s="6">
        <v>1793.18</v>
      </c>
      <c r="Q4746" s="6">
        <v>1397.99</v>
      </c>
      <c r="R4746" s="6">
        <v>395.19</v>
      </c>
      <c r="S4746" s="6">
        <v>357.54</v>
      </c>
      <c r="T4746" t="s">
        <v>117</v>
      </c>
      <c r="U4746">
        <v>10</v>
      </c>
      <c r="V4746" t="s">
        <v>146</v>
      </c>
      <c r="W4746" t="s">
        <v>85</v>
      </c>
      <c r="X4746">
        <v>2025</v>
      </c>
      <c r="Y4746" t="s">
        <v>147</v>
      </c>
      <c r="Z4746" s="8">
        <v>0.22040000000000001</v>
      </c>
    </row>
    <row r="4747" spans="1:26" x14ac:dyDescent="0.3">
      <c r="A4747" t="s">
        <v>10516</v>
      </c>
      <c r="B4747" s="4">
        <v>45591</v>
      </c>
      <c r="C4747" t="s">
        <v>6485</v>
      </c>
      <c r="D4747" t="s">
        <v>10517</v>
      </c>
      <c r="E4747" t="s">
        <v>43</v>
      </c>
      <c r="F4747" t="s">
        <v>256</v>
      </c>
      <c r="G4747" t="s">
        <v>31</v>
      </c>
      <c r="H4747" t="s">
        <v>58</v>
      </c>
      <c r="I4747" t="s">
        <v>75</v>
      </c>
      <c r="J4747" t="s">
        <v>34</v>
      </c>
      <c r="K4747" t="s">
        <v>49</v>
      </c>
      <c r="L4747">
        <v>3</v>
      </c>
      <c r="M4747" s="6">
        <v>1387.08</v>
      </c>
      <c r="N4747" s="8">
        <v>0.1</v>
      </c>
      <c r="O4747" s="6">
        <v>416.12</v>
      </c>
      <c r="P4747" s="6">
        <v>3745.12</v>
      </c>
      <c r="Q4747" s="6">
        <v>2893.47</v>
      </c>
      <c r="R4747" s="6">
        <v>851.65</v>
      </c>
      <c r="S4747" s="6">
        <v>418.77</v>
      </c>
      <c r="T4747" t="s">
        <v>117</v>
      </c>
      <c r="U4747">
        <v>10</v>
      </c>
      <c r="V4747" t="s">
        <v>146</v>
      </c>
      <c r="W4747" t="s">
        <v>85</v>
      </c>
      <c r="X4747">
        <v>2024</v>
      </c>
      <c r="Y4747" t="s">
        <v>184</v>
      </c>
      <c r="Z4747" s="8">
        <v>0.22739999999999999</v>
      </c>
    </row>
    <row r="4748" spans="1:26" x14ac:dyDescent="0.3">
      <c r="A4748" t="s">
        <v>10518</v>
      </c>
      <c r="B4748" s="4">
        <v>45686</v>
      </c>
      <c r="C4748" t="s">
        <v>348</v>
      </c>
      <c r="D4748" t="s">
        <v>10519</v>
      </c>
      <c r="E4748" t="s">
        <v>43</v>
      </c>
      <c r="F4748" t="s">
        <v>101</v>
      </c>
      <c r="G4748" t="s">
        <v>132</v>
      </c>
      <c r="H4748" t="s">
        <v>228</v>
      </c>
      <c r="I4748" t="s">
        <v>75</v>
      </c>
      <c r="J4748" t="s">
        <v>48</v>
      </c>
      <c r="K4748" t="s">
        <v>102</v>
      </c>
      <c r="L4748">
        <v>1</v>
      </c>
      <c r="M4748" s="6">
        <v>640.04999999999995</v>
      </c>
      <c r="N4748" s="8">
        <v>0.3</v>
      </c>
      <c r="O4748" s="6">
        <v>192.02</v>
      </c>
      <c r="P4748" s="6">
        <v>448.03</v>
      </c>
      <c r="Q4748" s="6">
        <v>261.58999999999997</v>
      </c>
      <c r="R4748" s="6">
        <v>186.44</v>
      </c>
      <c r="S4748" s="6">
        <v>419.52</v>
      </c>
      <c r="T4748" t="s">
        <v>117</v>
      </c>
      <c r="U4748">
        <v>1</v>
      </c>
      <c r="V4748" t="s">
        <v>91</v>
      </c>
      <c r="W4748" t="s">
        <v>51</v>
      </c>
      <c r="X4748">
        <v>2025</v>
      </c>
      <c r="Y4748" t="s">
        <v>137</v>
      </c>
      <c r="Z4748" s="8">
        <v>0.41610000000000003</v>
      </c>
    </row>
    <row r="4749" spans="1:26" x14ac:dyDescent="0.3">
      <c r="A4749" t="s">
        <v>10520</v>
      </c>
      <c r="B4749" s="4">
        <v>45498</v>
      </c>
      <c r="C4749" t="s">
        <v>1486</v>
      </c>
      <c r="D4749" t="s">
        <v>10521</v>
      </c>
      <c r="E4749" t="s">
        <v>29</v>
      </c>
      <c r="F4749" t="s">
        <v>30</v>
      </c>
      <c r="G4749" t="s">
        <v>69</v>
      </c>
      <c r="H4749" t="s">
        <v>83</v>
      </c>
      <c r="I4749" t="s">
        <v>75</v>
      </c>
      <c r="J4749" t="s">
        <v>48</v>
      </c>
      <c r="K4749" t="s">
        <v>35</v>
      </c>
      <c r="L4749">
        <v>1</v>
      </c>
      <c r="M4749" s="6">
        <v>1131.3599999999999</v>
      </c>
      <c r="N4749" s="8">
        <v>0</v>
      </c>
      <c r="O4749" s="6">
        <v>0</v>
      </c>
      <c r="P4749" s="6">
        <v>1131.3599999999999</v>
      </c>
      <c r="Q4749" s="6">
        <v>798.68</v>
      </c>
      <c r="R4749" s="6">
        <v>332.68</v>
      </c>
      <c r="S4749" s="6">
        <v>165.72</v>
      </c>
      <c r="T4749" t="s">
        <v>77</v>
      </c>
      <c r="U4749">
        <v>7</v>
      </c>
      <c r="V4749" t="s">
        <v>179</v>
      </c>
      <c r="W4749" t="s">
        <v>62</v>
      </c>
      <c r="X4749">
        <v>2024</v>
      </c>
      <c r="Y4749" t="s">
        <v>180</v>
      </c>
      <c r="Z4749" s="8">
        <v>0.29409999999999997</v>
      </c>
    </row>
    <row r="4750" spans="1:26" x14ac:dyDescent="0.3">
      <c r="A4750" t="s">
        <v>10522</v>
      </c>
      <c r="B4750" s="4">
        <v>45627</v>
      </c>
      <c r="C4750" t="s">
        <v>1166</v>
      </c>
      <c r="D4750" t="s">
        <v>10523</v>
      </c>
      <c r="E4750" t="s">
        <v>43</v>
      </c>
      <c r="F4750" t="s">
        <v>44</v>
      </c>
      <c r="G4750" t="s">
        <v>31</v>
      </c>
      <c r="H4750" t="s">
        <v>32</v>
      </c>
      <c r="I4750" t="s">
        <v>47</v>
      </c>
      <c r="J4750" t="s">
        <v>59</v>
      </c>
      <c r="K4750" t="s">
        <v>102</v>
      </c>
      <c r="L4750">
        <v>2</v>
      </c>
      <c r="M4750" s="6">
        <v>2604.16</v>
      </c>
      <c r="N4750" s="8">
        <v>0.05</v>
      </c>
      <c r="O4750" s="6">
        <v>260.42</v>
      </c>
      <c r="P4750" s="6">
        <v>4947.8999999999996</v>
      </c>
      <c r="Q4750" s="6">
        <v>3049.58</v>
      </c>
      <c r="R4750" s="6">
        <v>1898.32</v>
      </c>
      <c r="S4750" s="6">
        <v>390.51</v>
      </c>
      <c r="T4750" t="s">
        <v>36</v>
      </c>
      <c r="U4750">
        <v>12</v>
      </c>
      <c r="V4750" t="s">
        <v>84</v>
      </c>
      <c r="W4750" t="s">
        <v>85</v>
      </c>
      <c r="X4750">
        <v>2024</v>
      </c>
      <c r="Y4750" t="s">
        <v>162</v>
      </c>
      <c r="Z4750" s="8">
        <v>0.38369999999999999</v>
      </c>
    </row>
    <row r="4751" spans="1:26" x14ac:dyDescent="0.3">
      <c r="A4751" t="s">
        <v>10524</v>
      </c>
      <c r="B4751" s="4">
        <v>45884</v>
      </c>
      <c r="C4751" t="s">
        <v>1860</v>
      </c>
      <c r="D4751" t="s">
        <v>10525</v>
      </c>
      <c r="E4751" t="s">
        <v>108</v>
      </c>
      <c r="F4751" t="s">
        <v>109</v>
      </c>
      <c r="G4751" t="s">
        <v>69</v>
      </c>
      <c r="H4751" t="s">
        <v>70</v>
      </c>
      <c r="I4751" t="s">
        <v>33</v>
      </c>
      <c r="J4751" t="s">
        <v>48</v>
      </c>
      <c r="K4751" t="s">
        <v>35</v>
      </c>
      <c r="L4751">
        <v>1</v>
      </c>
      <c r="M4751" s="6">
        <v>1451.4</v>
      </c>
      <c r="N4751" s="8">
        <v>0.1</v>
      </c>
      <c r="O4751" s="6">
        <v>145.13999999999999</v>
      </c>
      <c r="P4751" s="6">
        <v>1306.26</v>
      </c>
      <c r="Q4751" s="6">
        <v>893.1</v>
      </c>
      <c r="R4751" s="6">
        <v>413.16</v>
      </c>
      <c r="S4751" s="6">
        <v>442.2</v>
      </c>
      <c r="T4751" t="s">
        <v>36</v>
      </c>
      <c r="U4751">
        <v>8</v>
      </c>
      <c r="V4751" t="s">
        <v>118</v>
      </c>
      <c r="W4751" t="s">
        <v>62</v>
      </c>
      <c r="X4751">
        <v>2025</v>
      </c>
      <c r="Y4751" t="s">
        <v>277</v>
      </c>
      <c r="Z4751" s="8">
        <v>0.31630000000000003</v>
      </c>
    </row>
    <row r="4752" spans="1:26" x14ac:dyDescent="0.3">
      <c r="A4752" t="s">
        <v>10526</v>
      </c>
      <c r="B4752" s="4">
        <v>46021</v>
      </c>
      <c r="C4752" t="s">
        <v>289</v>
      </c>
      <c r="D4752" t="s">
        <v>10527</v>
      </c>
      <c r="E4752" t="s">
        <v>56</v>
      </c>
      <c r="F4752" t="s">
        <v>238</v>
      </c>
      <c r="G4752" t="s">
        <v>132</v>
      </c>
      <c r="H4752" t="s">
        <v>228</v>
      </c>
      <c r="I4752" t="s">
        <v>75</v>
      </c>
      <c r="J4752" t="s">
        <v>34</v>
      </c>
      <c r="K4752" t="s">
        <v>76</v>
      </c>
      <c r="L4752">
        <v>1</v>
      </c>
      <c r="M4752" s="6">
        <v>915.96</v>
      </c>
      <c r="N4752" s="8">
        <v>0.05</v>
      </c>
      <c r="O4752" s="6">
        <v>45.8</v>
      </c>
      <c r="P4752" s="6">
        <v>870.16</v>
      </c>
      <c r="Q4752" s="6">
        <v>665.92</v>
      </c>
      <c r="R4752" s="6">
        <v>204.24</v>
      </c>
      <c r="S4752" s="6">
        <v>399.6</v>
      </c>
      <c r="T4752" t="s">
        <v>36</v>
      </c>
      <c r="U4752">
        <v>12</v>
      </c>
      <c r="V4752" t="s">
        <v>84</v>
      </c>
      <c r="W4752" t="s">
        <v>85</v>
      </c>
      <c r="X4752">
        <v>2025</v>
      </c>
      <c r="Y4752" t="s">
        <v>86</v>
      </c>
      <c r="Z4752" s="8">
        <v>0.23469999999999999</v>
      </c>
    </row>
    <row r="4753" spans="1:26" x14ac:dyDescent="0.3">
      <c r="A4753" t="s">
        <v>10528</v>
      </c>
      <c r="B4753" s="4">
        <v>45805</v>
      </c>
      <c r="C4753" t="s">
        <v>1111</v>
      </c>
      <c r="D4753" t="s">
        <v>10529</v>
      </c>
      <c r="E4753" t="s">
        <v>43</v>
      </c>
      <c r="F4753" t="s">
        <v>44</v>
      </c>
      <c r="G4753" t="s">
        <v>132</v>
      </c>
      <c r="H4753" t="s">
        <v>228</v>
      </c>
      <c r="I4753" t="s">
        <v>33</v>
      </c>
      <c r="J4753" t="s">
        <v>59</v>
      </c>
      <c r="K4753" t="s">
        <v>35</v>
      </c>
      <c r="L4753">
        <v>1</v>
      </c>
      <c r="M4753" s="6">
        <v>708.18</v>
      </c>
      <c r="N4753" s="8">
        <v>0.3</v>
      </c>
      <c r="O4753" s="6">
        <v>212.45</v>
      </c>
      <c r="P4753" s="6">
        <v>495.73</v>
      </c>
      <c r="Q4753" s="6">
        <v>352.69</v>
      </c>
      <c r="R4753" s="6">
        <v>143.04</v>
      </c>
      <c r="S4753" s="6">
        <v>269.86</v>
      </c>
      <c r="T4753" t="s">
        <v>77</v>
      </c>
      <c r="U4753">
        <v>5</v>
      </c>
      <c r="V4753" t="s">
        <v>103</v>
      </c>
      <c r="W4753" t="s">
        <v>38</v>
      </c>
      <c r="X4753">
        <v>2025</v>
      </c>
      <c r="Y4753" t="s">
        <v>167</v>
      </c>
      <c r="Z4753" s="8">
        <v>0.28849999999999998</v>
      </c>
    </row>
    <row r="4754" spans="1:26" x14ac:dyDescent="0.3">
      <c r="A4754" t="s">
        <v>10530</v>
      </c>
      <c r="B4754" s="4">
        <v>45469</v>
      </c>
      <c r="C4754" t="s">
        <v>3105</v>
      </c>
      <c r="D4754" t="s">
        <v>10531</v>
      </c>
      <c r="E4754" t="s">
        <v>108</v>
      </c>
      <c r="F4754" t="s">
        <v>194</v>
      </c>
      <c r="G4754" t="s">
        <v>45</v>
      </c>
      <c r="H4754" t="s">
        <v>32</v>
      </c>
      <c r="I4754" t="s">
        <v>47</v>
      </c>
      <c r="J4754" t="s">
        <v>48</v>
      </c>
      <c r="K4754" t="s">
        <v>60</v>
      </c>
      <c r="L4754">
        <v>1</v>
      </c>
      <c r="M4754" s="6">
        <v>549.01</v>
      </c>
      <c r="N4754" s="8">
        <v>0.05</v>
      </c>
      <c r="O4754" s="6">
        <v>27.45</v>
      </c>
      <c r="P4754" s="6">
        <v>521.55999999999995</v>
      </c>
      <c r="Q4754" s="6">
        <v>417.56</v>
      </c>
      <c r="R4754" s="6">
        <v>104</v>
      </c>
      <c r="S4754" s="6">
        <v>138.16999999999999</v>
      </c>
      <c r="T4754" t="s">
        <v>36</v>
      </c>
      <c r="U4754">
        <v>6</v>
      </c>
      <c r="V4754" t="s">
        <v>189</v>
      </c>
      <c r="W4754" t="s">
        <v>38</v>
      </c>
      <c r="X4754">
        <v>2024</v>
      </c>
      <c r="Y4754" t="s">
        <v>190</v>
      </c>
      <c r="Z4754" s="8">
        <v>0.19939999999999999</v>
      </c>
    </row>
    <row r="4755" spans="1:26" x14ac:dyDescent="0.3">
      <c r="A4755" t="s">
        <v>10532</v>
      </c>
      <c r="B4755" s="4">
        <v>45687</v>
      </c>
      <c r="C4755" t="s">
        <v>2729</v>
      </c>
      <c r="D4755" t="s">
        <v>10533</v>
      </c>
      <c r="E4755" t="s">
        <v>29</v>
      </c>
      <c r="F4755" t="s">
        <v>123</v>
      </c>
      <c r="G4755" t="s">
        <v>132</v>
      </c>
      <c r="H4755" t="s">
        <v>252</v>
      </c>
      <c r="I4755" t="s">
        <v>75</v>
      </c>
      <c r="J4755" t="s">
        <v>48</v>
      </c>
      <c r="K4755" t="s">
        <v>49</v>
      </c>
      <c r="L4755">
        <v>1</v>
      </c>
      <c r="M4755" s="6">
        <v>2737.52</v>
      </c>
      <c r="N4755" s="8">
        <v>0.2</v>
      </c>
      <c r="O4755" s="6">
        <v>547.5</v>
      </c>
      <c r="P4755" s="6">
        <v>2190.02</v>
      </c>
      <c r="Q4755" s="6">
        <v>1352.77</v>
      </c>
      <c r="R4755" s="6">
        <v>837.25</v>
      </c>
      <c r="S4755" s="6">
        <v>202.44</v>
      </c>
      <c r="T4755" t="s">
        <v>77</v>
      </c>
      <c r="U4755">
        <v>1</v>
      </c>
      <c r="V4755" t="s">
        <v>91</v>
      </c>
      <c r="W4755" t="s">
        <v>51</v>
      </c>
      <c r="X4755">
        <v>2025</v>
      </c>
      <c r="Y4755" t="s">
        <v>137</v>
      </c>
      <c r="Z4755" s="8">
        <v>0.38229999999999997</v>
      </c>
    </row>
    <row r="4756" spans="1:26" x14ac:dyDescent="0.3">
      <c r="A4756" t="s">
        <v>10534</v>
      </c>
      <c r="B4756" s="4">
        <v>45662</v>
      </c>
      <c r="C4756" t="s">
        <v>1209</v>
      </c>
      <c r="D4756" t="s">
        <v>10535</v>
      </c>
      <c r="E4756" t="s">
        <v>29</v>
      </c>
      <c r="F4756" t="s">
        <v>141</v>
      </c>
      <c r="G4756" t="s">
        <v>45</v>
      </c>
      <c r="H4756" t="s">
        <v>83</v>
      </c>
      <c r="I4756" t="s">
        <v>75</v>
      </c>
      <c r="J4756" t="s">
        <v>59</v>
      </c>
      <c r="K4756" t="s">
        <v>35</v>
      </c>
      <c r="L4756">
        <v>2</v>
      </c>
      <c r="M4756" s="6">
        <v>1465.41</v>
      </c>
      <c r="N4756" s="8">
        <v>0.15</v>
      </c>
      <c r="O4756" s="6">
        <v>439.62</v>
      </c>
      <c r="P4756" s="6">
        <v>2491.1999999999998</v>
      </c>
      <c r="Q4756" s="6">
        <v>1892.97</v>
      </c>
      <c r="R4756" s="6">
        <v>598.23</v>
      </c>
      <c r="S4756" s="6">
        <v>358.53</v>
      </c>
      <c r="T4756" t="s">
        <v>36</v>
      </c>
      <c r="U4756">
        <v>1</v>
      </c>
      <c r="V4756" t="s">
        <v>91</v>
      </c>
      <c r="W4756" t="s">
        <v>51</v>
      </c>
      <c r="X4756">
        <v>2025</v>
      </c>
      <c r="Y4756" t="s">
        <v>137</v>
      </c>
      <c r="Z4756" s="8">
        <v>0.24010000000000001</v>
      </c>
    </row>
    <row r="4757" spans="1:26" x14ac:dyDescent="0.3">
      <c r="A4757" t="s">
        <v>10536</v>
      </c>
      <c r="B4757" s="4">
        <v>45949</v>
      </c>
      <c r="C4757" t="s">
        <v>1108</v>
      </c>
      <c r="D4757" t="s">
        <v>10537</v>
      </c>
      <c r="E4757" t="s">
        <v>67</v>
      </c>
      <c r="F4757" t="s">
        <v>334</v>
      </c>
      <c r="G4757" t="s">
        <v>45</v>
      </c>
      <c r="H4757" t="s">
        <v>46</v>
      </c>
      <c r="I4757" t="s">
        <v>75</v>
      </c>
      <c r="J4757" t="s">
        <v>48</v>
      </c>
      <c r="K4757" t="s">
        <v>49</v>
      </c>
      <c r="L4757">
        <v>1</v>
      </c>
      <c r="M4757" s="6">
        <v>1464.74</v>
      </c>
      <c r="N4757" s="8">
        <v>0.2</v>
      </c>
      <c r="O4757" s="6">
        <v>292.95</v>
      </c>
      <c r="P4757" s="6">
        <v>1171.79</v>
      </c>
      <c r="Q4757" s="6">
        <v>774.91</v>
      </c>
      <c r="R4757" s="6">
        <v>396.88</v>
      </c>
      <c r="S4757" s="6">
        <v>406.61</v>
      </c>
      <c r="T4757" t="s">
        <v>117</v>
      </c>
      <c r="U4757">
        <v>10</v>
      </c>
      <c r="V4757" t="s">
        <v>146</v>
      </c>
      <c r="W4757" t="s">
        <v>85</v>
      </c>
      <c r="X4757">
        <v>2025</v>
      </c>
      <c r="Y4757" t="s">
        <v>147</v>
      </c>
      <c r="Z4757" s="8">
        <v>0.3387</v>
      </c>
    </row>
    <row r="4758" spans="1:26" x14ac:dyDescent="0.3">
      <c r="A4758" t="s">
        <v>10538</v>
      </c>
      <c r="B4758" s="4">
        <v>45609</v>
      </c>
      <c r="C4758" t="s">
        <v>8129</v>
      </c>
      <c r="D4758" t="s">
        <v>10539</v>
      </c>
      <c r="E4758" t="s">
        <v>56</v>
      </c>
      <c r="F4758" t="s">
        <v>90</v>
      </c>
      <c r="G4758" t="s">
        <v>45</v>
      </c>
      <c r="H4758" t="s">
        <v>83</v>
      </c>
      <c r="I4758" t="s">
        <v>47</v>
      </c>
      <c r="J4758" t="s">
        <v>59</v>
      </c>
      <c r="K4758" t="s">
        <v>76</v>
      </c>
      <c r="L4758">
        <v>1</v>
      </c>
      <c r="M4758" s="6">
        <v>630.22</v>
      </c>
      <c r="N4758" s="8">
        <v>0.05</v>
      </c>
      <c r="O4758" s="6">
        <v>31.51</v>
      </c>
      <c r="P4758" s="6">
        <v>598.71</v>
      </c>
      <c r="Q4758" s="6">
        <v>423.75</v>
      </c>
      <c r="R4758" s="6">
        <v>174.96</v>
      </c>
      <c r="S4758" s="6">
        <v>139.88999999999999</v>
      </c>
      <c r="T4758" t="s">
        <v>36</v>
      </c>
      <c r="U4758">
        <v>11</v>
      </c>
      <c r="V4758" t="s">
        <v>124</v>
      </c>
      <c r="W4758" t="s">
        <v>85</v>
      </c>
      <c r="X4758">
        <v>2024</v>
      </c>
      <c r="Y4758" t="s">
        <v>125</v>
      </c>
      <c r="Z4758" s="8">
        <v>0.29220000000000002</v>
      </c>
    </row>
    <row r="4759" spans="1:26" x14ac:dyDescent="0.3">
      <c r="A4759" t="s">
        <v>10540</v>
      </c>
      <c r="B4759" s="4">
        <v>45660</v>
      </c>
      <c r="C4759" t="s">
        <v>1160</v>
      </c>
      <c r="D4759" t="s">
        <v>10541</v>
      </c>
      <c r="E4759" t="s">
        <v>108</v>
      </c>
      <c r="F4759" t="s">
        <v>145</v>
      </c>
      <c r="G4759" t="s">
        <v>45</v>
      </c>
      <c r="H4759" t="s">
        <v>46</v>
      </c>
      <c r="I4759" t="s">
        <v>33</v>
      </c>
      <c r="J4759" t="s">
        <v>59</v>
      </c>
      <c r="K4759" t="s">
        <v>76</v>
      </c>
      <c r="L4759">
        <v>1</v>
      </c>
      <c r="M4759" s="6">
        <v>674.03</v>
      </c>
      <c r="N4759" s="8">
        <v>0.2</v>
      </c>
      <c r="O4759" s="6">
        <v>134.81</v>
      </c>
      <c r="P4759" s="6">
        <v>539.22</v>
      </c>
      <c r="Q4759" s="6">
        <v>364.51</v>
      </c>
      <c r="R4759" s="6">
        <v>174.71</v>
      </c>
      <c r="S4759" s="6">
        <v>294.57</v>
      </c>
      <c r="T4759" t="s">
        <v>77</v>
      </c>
      <c r="U4759">
        <v>1</v>
      </c>
      <c r="V4759" t="s">
        <v>91</v>
      </c>
      <c r="W4759" t="s">
        <v>51</v>
      </c>
      <c r="X4759">
        <v>2025</v>
      </c>
      <c r="Y4759" t="s">
        <v>137</v>
      </c>
      <c r="Z4759" s="8">
        <v>0.32400000000000001</v>
      </c>
    </row>
    <row r="4760" spans="1:26" x14ac:dyDescent="0.3">
      <c r="A4760" t="s">
        <v>10542</v>
      </c>
      <c r="B4760" s="4">
        <v>45675</v>
      </c>
      <c r="C4760" t="s">
        <v>311</v>
      </c>
      <c r="D4760" t="s">
        <v>10543</v>
      </c>
      <c r="E4760" t="s">
        <v>29</v>
      </c>
      <c r="F4760" t="s">
        <v>242</v>
      </c>
      <c r="G4760" t="s">
        <v>31</v>
      </c>
      <c r="H4760" t="s">
        <v>195</v>
      </c>
      <c r="I4760" t="s">
        <v>47</v>
      </c>
      <c r="J4760" t="s">
        <v>34</v>
      </c>
      <c r="K4760" t="s">
        <v>76</v>
      </c>
      <c r="L4760">
        <v>1</v>
      </c>
      <c r="M4760" s="6">
        <v>964.4</v>
      </c>
      <c r="N4760" s="8">
        <v>0</v>
      </c>
      <c r="O4760" s="6">
        <v>0</v>
      </c>
      <c r="P4760" s="6">
        <v>964.4</v>
      </c>
      <c r="Q4760" s="6">
        <v>687.69</v>
      </c>
      <c r="R4760" s="6">
        <v>276.70999999999998</v>
      </c>
      <c r="S4760" s="6">
        <v>156.03</v>
      </c>
      <c r="T4760" t="s">
        <v>36</v>
      </c>
      <c r="U4760">
        <v>1</v>
      </c>
      <c r="V4760" t="s">
        <v>91</v>
      </c>
      <c r="W4760" t="s">
        <v>51</v>
      </c>
      <c r="X4760">
        <v>2025</v>
      </c>
      <c r="Y4760" t="s">
        <v>137</v>
      </c>
      <c r="Z4760" s="8">
        <v>0.28689999999999999</v>
      </c>
    </row>
    <row r="4761" spans="1:26" x14ac:dyDescent="0.3">
      <c r="A4761" t="s">
        <v>10544</v>
      </c>
      <c r="B4761" s="4">
        <v>45353</v>
      </c>
      <c r="C4761" t="s">
        <v>4269</v>
      </c>
      <c r="D4761" t="s">
        <v>10545</v>
      </c>
      <c r="E4761" t="s">
        <v>29</v>
      </c>
      <c r="F4761" t="s">
        <v>30</v>
      </c>
      <c r="G4761" t="s">
        <v>132</v>
      </c>
      <c r="H4761" t="s">
        <v>252</v>
      </c>
      <c r="I4761" t="s">
        <v>75</v>
      </c>
      <c r="J4761" t="s">
        <v>59</v>
      </c>
      <c r="K4761" t="s">
        <v>102</v>
      </c>
      <c r="L4761">
        <v>1</v>
      </c>
      <c r="M4761" s="6">
        <v>696.78</v>
      </c>
      <c r="N4761" s="8">
        <v>0.2</v>
      </c>
      <c r="O4761" s="6">
        <v>139.36000000000001</v>
      </c>
      <c r="P4761" s="6">
        <v>557.41999999999996</v>
      </c>
      <c r="Q4761" s="6">
        <v>332.84</v>
      </c>
      <c r="R4761" s="6">
        <v>224.58</v>
      </c>
      <c r="S4761" s="6">
        <v>283.86</v>
      </c>
      <c r="T4761" t="s">
        <v>117</v>
      </c>
      <c r="U4761">
        <v>3</v>
      </c>
      <c r="V4761" t="s">
        <v>50</v>
      </c>
      <c r="W4761" t="s">
        <v>51</v>
      </c>
      <c r="X4761">
        <v>2024</v>
      </c>
      <c r="Y4761" t="s">
        <v>78</v>
      </c>
      <c r="Z4761" s="8">
        <v>0.40289999999999998</v>
      </c>
    </row>
    <row r="4762" spans="1:26" x14ac:dyDescent="0.3">
      <c r="A4762" t="s">
        <v>10546</v>
      </c>
      <c r="B4762" s="4">
        <v>45796</v>
      </c>
      <c r="C4762" t="s">
        <v>94</v>
      </c>
      <c r="D4762" t="s">
        <v>10547</v>
      </c>
      <c r="E4762" t="s">
        <v>29</v>
      </c>
      <c r="F4762" t="s">
        <v>30</v>
      </c>
      <c r="G4762" t="s">
        <v>31</v>
      </c>
      <c r="H4762" t="s">
        <v>96</v>
      </c>
      <c r="I4762" t="s">
        <v>33</v>
      </c>
      <c r="J4762" t="s">
        <v>59</v>
      </c>
      <c r="K4762" t="s">
        <v>35</v>
      </c>
      <c r="L4762">
        <v>1</v>
      </c>
      <c r="M4762" s="6">
        <v>1316.68</v>
      </c>
      <c r="N4762" s="8">
        <v>0.25</v>
      </c>
      <c r="O4762" s="6">
        <v>329.17</v>
      </c>
      <c r="P4762" s="6">
        <v>987.51</v>
      </c>
      <c r="Q4762" s="6">
        <v>697.94</v>
      </c>
      <c r="R4762" s="6">
        <v>289.57</v>
      </c>
      <c r="S4762" s="6">
        <v>72.540000000000006</v>
      </c>
      <c r="T4762" t="s">
        <v>36</v>
      </c>
      <c r="U4762">
        <v>5</v>
      </c>
      <c r="V4762" t="s">
        <v>103</v>
      </c>
      <c r="W4762" t="s">
        <v>38</v>
      </c>
      <c r="X4762">
        <v>2025</v>
      </c>
      <c r="Y4762" t="s">
        <v>167</v>
      </c>
      <c r="Z4762" s="8">
        <v>0.29320000000000002</v>
      </c>
    </row>
    <row r="4763" spans="1:26" x14ac:dyDescent="0.3">
      <c r="A4763" t="s">
        <v>10548</v>
      </c>
      <c r="B4763" s="4">
        <v>45530</v>
      </c>
      <c r="C4763" t="s">
        <v>2995</v>
      </c>
      <c r="D4763" t="s">
        <v>10549</v>
      </c>
      <c r="E4763" t="s">
        <v>56</v>
      </c>
      <c r="F4763" t="s">
        <v>238</v>
      </c>
      <c r="G4763" t="s">
        <v>31</v>
      </c>
      <c r="H4763" t="s">
        <v>58</v>
      </c>
      <c r="I4763" t="s">
        <v>47</v>
      </c>
      <c r="J4763" t="s">
        <v>59</v>
      </c>
      <c r="K4763" t="s">
        <v>35</v>
      </c>
      <c r="L4763">
        <v>1</v>
      </c>
      <c r="M4763" s="6">
        <v>569.72</v>
      </c>
      <c r="N4763" s="8">
        <v>0.15</v>
      </c>
      <c r="O4763" s="6">
        <v>85.46</v>
      </c>
      <c r="P4763" s="6">
        <v>484.26</v>
      </c>
      <c r="Q4763" s="6">
        <v>308.67</v>
      </c>
      <c r="R4763" s="6">
        <v>175.59</v>
      </c>
      <c r="S4763" s="6">
        <v>50.56</v>
      </c>
      <c r="T4763" t="s">
        <v>36</v>
      </c>
      <c r="U4763">
        <v>8</v>
      </c>
      <c r="V4763" t="s">
        <v>118</v>
      </c>
      <c r="W4763" t="s">
        <v>62</v>
      </c>
      <c r="X4763">
        <v>2024</v>
      </c>
      <c r="Y4763" t="s">
        <v>119</v>
      </c>
      <c r="Z4763" s="8">
        <v>0.36259999999999998</v>
      </c>
    </row>
    <row r="4764" spans="1:26" x14ac:dyDescent="0.3">
      <c r="A4764" t="s">
        <v>10550</v>
      </c>
      <c r="B4764" s="4">
        <v>45486</v>
      </c>
      <c r="C4764" t="s">
        <v>2862</v>
      </c>
      <c r="D4764" t="s">
        <v>10551</v>
      </c>
      <c r="E4764" t="s">
        <v>29</v>
      </c>
      <c r="F4764" t="s">
        <v>30</v>
      </c>
      <c r="G4764" t="s">
        <v>132</v>
      </c>
      <c r="H4764" t="s">
        <v>133</v>
      </c>
      <c r="I4764" t="s">
        <v>47</v>
      </c>
      <c r="J4764" t="s">
        <v>48</v>
      </c>
      <c r="K4764" t="s">
        <v>76</v>
      </c>
      <c r="L4764">
        <v>1</v>
      </c>
      <c r="M4764" s="6">
        <v>924.63</v>
      </c>
      <c r="N4764" s="8">
        <v>0.15</v>
      </c>
      <c r="O4764" s="6">
        <v>138.69</v>
      </c>
      <c r="P4764" s="6">
        <v>785.94</v>
      </c>
      <c r="Q4764" s="6">
        <v>560.07000000000005</v>
      </c>
      <c r="R4764" s="6">
        <v>225.87</v>
      </c>
      <c r="S4764" s="6">
        <v>239.41</v>
      </c>
      <c r="T4764" t="s">
        <v>36</v>
      </c>
      <c r="U4764">
        <v>7</v>
      </c>
      <c r="V4764" t="s">
        <v>179</v>
      </c>
      <c r="W4764" t="s">
        <v>62</v>
      </c>
      <c r="X4764">
        <v>2024</v>
      </c>
      <c r="Y4764" t="s">
        <v>180</v>
      </c>
      <c r="Z4764" s="8">
        <v>0.28739999999999999</v>
      </c>
    </row>
    <row r="4765" spans="1:26" x14ac:dyDescent="0.3">
      <c r="A4765" t="s">
        <v>10552</v>
      </c>
      <c r="B4765" s="4">
        <v>45969</v>
      </c>
      <c r="C4765" t="s">
        <v>6045</v>
      </c>
      <c r="D4765" t="s">
        <v>10553</v>
      </c>
      <c r="E4765" t="s">
        <v>43</v>
      </c>
      <c r="F4765" t="s">
        <v>101</v>
      </c>
      <c r="G4765" t="s">
        <v>45</v>
      </c>
      <c r="H4765" t="s">
        <v>32</v>
      </c>
      <c r="I4765" t="s">
        <v>33</v>
      </c>
      <c r="J4765" t="s">
        <v>34</v>
      </c>
      <c r="K4765" t="s">
        <v>35</v>
      </c>
      <c r="L4765">
        <v>1</v>
      </c>
      <c r="M4765" s="6">
        <v>549.47</v>
      </c>
      <c r="N4765" s="8">
        <v>0.1</v>
      </c>
      <c r="O4765" s="6">
        <v>54.95</v>
      </c>
      <c r="P4765" s="6">
        <v>494.52</v>
      </c>
      <c r="Q4765" s="6">
        <v>365.59</v>
      </c>
      <c r="R4765" s="6">
        <v>128.93</v>
      </c>
      <c r="S4765" s="6">
        <v>209.31</v>
      </c>
      <c r="T4765" t="s">
        <v>77</v>
      </c>
      <c r="U4765">
        <v>11</v>
      </c>
      <c r="V4765" t="s">
        <v>124</v>
      </c>
      <c r="W4765" t="s">
        <v>85</v>
      </c>
      <c r="X4765">
        <v>2025</v>
      </c>
      <c r="Y4765" t="s">
        <v>221</v>
      </c>
      <c r="Z4765" s="8">
        <v>0.26069999999999999</v>
      </c>
    </row>
    <row r="4766" spans="1:26" x14ac:dyDescent="0.3">
      <c r="A4766" t="s">
        <v>10554</v>
      </c>
      <c r="B4766" s="4">
        <v>45513</v>
      </c>
      <c r="C4766" t="s">
        <v>477</v>
      </c>
      <c r="D4766" t="s">
        <v>10555</v>
      </c>
      <c r="E4766" t="s">
        <v>67</v>
      </c>
      <c r="F4766" t="s">
        <v>82</v>
      </c>
      <c r="G4766" t="s">
        <v>69</v>
      </c>
      <c r="H4766" t="s">
        <v>83</v>
      </c>
      <c r="I4766" t="s">
        <v>75</v>
      </c>
      <c r="J4766" t="s">
        <v>59</v>
      </c>
      <c r="K4766" t="s">
        <v>102</v>
      </c>
      <c r="L4766">
        <v>2</v>
      </c>
      <c r="M4766" s="6">
        <v>2768.12</v>
      </c>
      <c r="N4766" s="8">
        <v>0.05</v>
      </c>
      <c r="O4766" s="6">
        <v>276.81</v>
      </c>
      <c r="P4766" s="6">
        <v>5259.43</v>
      </c>
      <c r="Q4766" s="6">
        <v>4028.04</v>
      </c>
      <c r="R4766" s="6">
        <v>1231.3900000000001</v>
      </c>
      <c r="S4766" s="6">
        <v>68.98</v>
      </c>
      <c r="T4766" t="s">
        <v>36</v>
      </c>
      <c r="U4766">
        <v>8</v>
      </c>
      <c r="V4766" t="s">
        <v>118</v>
      </c>
      <c r="W4766" t="s">
        <v>62</v>
      </c>
      <c r="X4766">
        <v>2024</v>
      </c>
      <c r="Y4766" t="s">
        <v>119</v>
      </c>
      <c r="Z4766" s="8">
        <v>0.2341</v>
      </c>
    </row>
    <row r="4767" spans="1:26" x14ac:dyDescent="0.3">
      <c r="A4767" t="s">
        <v>10556</v>
      </c>
      <c r="B4767" s="4">
        <v>45352</v>
      </c>
      <c r="C4767" t="s">
        <v>672</v>
      </c>
      <c r="D4767" t="s">
        <v>10557</v>
      </c>
      <c r="E4767" t="s">
        <v>67</v>
      </c>
      <c r="F4767" t="s">
        <v>82</v>
      </c>
      <c r="G4767" t="s">
        <v>69</v>
      </c>
      <c r="H4767" t="s">
        <v>70</v>
      </c>
      <c r="I4767" t="s">
        <v>47</v>
      </c>
      <c r="J4767" t="s">
        <v>34</v>
      </c>
      <c r="K4767" t="s">
        <v>35</v>
      </c>
      <c r="L4767">
        <v>1</v>
      </c>
      <c r="M4767" s="6">
        <v>826.56</v>
      </c>
      <c r="N4767" s="8">
        <v>0.2</v>
      </c>
      <c r="O4767" s="6">
        <v>165.31</v>
      </c>
      <c r="P4767" s="6">
        <v>661.25</v>
      </c>
      <c r="Q4767" s="6">
        <v>516.27</v>
      </c>
      <c r="R4767" s="6">
        <v>144.97999999999999</v>
      </c>
      <c r="S4767" s="6">
        <v>430.26</v>
      </c>
      <c r="T4767" t="s">
        <v>36</v>
      </c>
      <c r="U4767">
        <v>3</v>
      </c>
      <c r="V4767" t="s">
        <v>50</v>
      </c>
      <c r="W4767" t="s">
        <v>51</v>
      </c>
      <c r="X4767">
        <v>2024</v>
      </c>
      <c r="Y4767" t="s">
        <v>78</v>
      </c>
      <c r="Z4767" s="8">
        <v>0.21929999999999999</v>
      </c>
    </row>
    <row r="4768" spans="1:26" x14ac:dyDescent="0.3">
      <c r="A4768" t="s">
        <v>10558</v>
      </c>
      <c r="B4768" s="4">
        <v>45420</v>
      </c>
      <c r="C4768" t="s">
        <v>1723</v>
      </c>
      <c r="D4768" t="s">
        <v>10559</v>
      </c>
      <c r="E4768" t="s">
        <v>29</v>
      </c>
      <c r="F4768" t="s">
        <v>242</v>
      </c>
      <c r="G4768" t="s">
        <v>45</v>
      </c>
      <c r="H4768" t="s">
        <v>46</v>
      </c>
      <c r="I4768" t="s">
        <v>75</v>
      </c>
      <c r="J4768" t="s">
        <v>48</v>
      </c>
      <c r="K4768" t="s">
        <v>102</v>
      </c>
      <c r="L4768">
        <v>1</v>
      </c>
      <c r="M4768" s="6">
        <v>1759.19</v>
      </c>
      <c r="N4768" s="8">
        <v>0.15</v>
      </c>
      <c r="O4768" s="6">
        <v>263.88</v>
      </c>
      <c r="P4768" s="6">
        <v>1495.31</v>
      </c>
      <c r="Q4768" s="6">
        <v>907.04</v>
      </c>
      <c r="R4768" s="6">
        <v>588.27</v>
      </c>
      <c r="S4768" s="6">
        <v>314.67</v>
      </c>
      <c r="T4768" t="s">
        <v>36</v>
      </c>
      <c r="U4768">
        <v>5</v>
      </c>
      <c r="V4768" t="s">
        <v>103</v>
      </c>
      <c r="W4768" t="s">
        <v>38</v>
      </c>
      <c r="X4768">
        <v>2024</v>
      </c>
      <c r="Y4768" t="s">
        <v>104</v>
      </c>
      <c r="Z4768" s="8">
        <v>0.39340000000000003</v>
      </c>
    </row>
    <row r="4769" spans="1:26" x14ac:dyDescent="0.3">
      <c r="A4769" t="s">
        <v>10560</v>
      </c>
      <c r="B4769" s="4">
        <v>45976</v>
      </c>
      <c r="C4769" t="s">
        <v>3706</v>
      </c>
      <c r="D4769" t="s">
        <v>10561</v>
      </c>
      <c r="E4769" t="s">
        <v>108</v>
      </c>
      <c r="F4769" t="s">
        <v>194</v>
      </c>
      <c r="G4769" t="s">
        <v>132</v>
      </c>
      <c r="H4769" t="s">
        <v>228</v>
      </c>
      <c r="I4769" t="s">
        <v>75</v>
      </c>
      <c r="J4769" t="s">
        <v>59</v>
      </c>
      <c r="K4769" t="s">
        <v>102</v>
      </c>
      <c r="L4769">
        <v>4</v>
      </c>
      <c r="M4769" s="6">
        <v>503.47</v>
      </c>
      <c r="N4769" s="8">
        <v>0.25</v>
      </c>
      <c r="O4769" s="6">
        <v>503.47</v>
      </c>
      <c r="P4769" s="6">
        <v>1510.41</v>
      </c>
      <c r="Q4769" s="6">
        <v>1158.1500000000001</v>
      </c>
      <c r="R4769" s="6">
        <v>352.26</v>
      </c>
      <c r="S4769" s="6">
        <v>72.2</v>
      </c>
      <c r="T4769" t="s">
        <v>77</v>
      </c>
      <c r="U4769">
        <v>11</v>
      </c>
      <c r="V4769" t="s">
        <v>124</v>
      </c>
      <c r="W4769" t="s">
        <v>85</v>
      </c>
      <c r="X4769">
        <v>2025</v>
      </c>
      <c r="Y4769" t="s">
        <v>221</v>
      </c>
      <c r="Z4769" s="8">
        <v>0.23319999999999999</v>
      </c>
    </row>
    <row r="4770" spans="1:26" x14ac:dyDescent="0.3">
      <c r="A4770" t="s">
        <v>10562</v>
      </c>
      <c r="B4770" s="4">
        <v>45447</v>
      </c>
      <c r="C4770" t="s">
        <v>1191</v>
      </c>
      <c r="D4770" t="s">
        <v>10563</v>
      </c>
      <c r="E4770" t="s">
        <v>29</v>
      </c>
      <c r="F4770" t="s">
        <v>123</v>
      </c>
      <c r="G4770" t="s">
        <v>132</v>
      </c>
      <c r="H4770" t="s">
        <v>252</v>
      </c>
      <c r="I4770" t="s">
        <v>75</v>
      </c>
      <c r="J4770" t="s">
        <v>59</v>
      </c>
      <c r="K4770" t="s">
        <v>60</v>
      </c>
      <c r="L4770">
        <v>1</v>
      </c>
      <c r="M4770" s="6">
        <v>1031.8499999999999</v>
      </c>
      <c r="N4770" s="8">
        <v>0.15</v>
      </c>
      <c r="O4770" s="6">
        <v>154.78</v>
      </c>
      <c r="P4770" s="6">
        <v>877.07</v>
      </c>
      <c r="Q4770" s="6">
        <v>580.07000000000005</v>
      </c>
      <c r="R4770" s="6">
        <v>297</v>
      </c>
      <c r="S4770" s="6">
        <v>326.82</v>
      </c>
      <c r="T4770" t="s">
        <v>36</v>
      </c>
      <c r="U4770">
        <v>6</v>
      </c>
      <c r="V4770" t="s">
        <v>189</v>
      </c>
      <c r="W4770" t="s">
        <v>38</v>
      </c>
      <c r="X4770">
        <v>2024</v>
      </c>
      <c r="Y4770" t="s">
        <v>190</v>
      </c>
      <c r="Z4770" s="8">
        <v>0.33860000000000001</v>
      </c>
    </row>
    <row r="4771" spans="1:26" x14ac:dyDescent="0.3">
      <c r="A4771" t="s">
        <v>10564</v>
      </c>
      <c r="B4771" s="4">
        <v>45669</v>
      </c>
      <c r="C4771" t="s">
        <v>926</v>
      </c>
      <c r="D4771" t="s">
        <v>10565</v>
      </c>
      <c r="E4771" t="s">
        <v>56</v>
      </c>
      <c r="F4771" t="s">
        <v>90</v>
      </c>
      <c r="G4771" t="s">
        <v>69</v>
      </c>
      <c r="H4771" t="s">
        <v>188</v>
      </c>
      <c r="I4771" t="s">
        <v>33</v>
      </c>
      <c r="J4771" t="s">
        <v>59</v>
      </c>
      <c r="K4771" t="s">
        <v>35</v>
      </c>
      <c r="L4771">
        <v>1</v>
      </c>
      <c r="M4771" s="6">
        <v>1519.51</v>
      </c>
      <c r="N4771" s="8">
        <v>0.25</v>
      </c>
      <c r="O4771" s="6">
        <v>379.88</v>
      </c>
      <c r="P4771" s="6">
        <v>1139.6300000000001</v>
      </c>
      <c r="Q4771" s="6">
        <v>923.06</v>
      </c>
      <c r="R4771" s="6">
        <v>216.57</v>
      </c>
      <c r="S4771" s="6">
        <v>329.61</v>
      </c>
      <c r="T4771" t="s">
        <v>77</v>
      </c>
      <c r="U4771">
        <v>1</v>
      </c>
      <c r="V4771" t="s">
        <v>91</v>
      </c>
      <c r="W4771" t="s">
        <v>51</v>
      </c>
      <c r="X4771">
        <v>2025</v>
      </c>
      <c r="Y4771" t="s">
        <v>137</v>
      </c>
      <c r="Z4771" s="8">
        <v>0.19</v>
      </c>
    </row>
    <row r="4772" spans="1:26" x14ac:dyDescent="0.3">
      <c r="A4772" t="s">
        <v>10566</v>
      </c>
      <c r="B4772" s="4">
        <v>45913</v>
      </c>
      <c r="C4772" t="s">
        <v>518</v>
      </c>
      <c r="D4772" t="s">
        <v>10567</v>
      </c>
      <c r="E4772" t="s">
        <v>29</v>
      </c>
      <c r="F4772" t="s">
        <v>141</v>
      </c>
      <c r="G4772" t="s">
        <v>45</v>
      </c>
      <c r="H4772" t="s">
        <v>83</v>
      </c>
      <c r="I4772" t="s">
        <v>75</v>
      </c>
      <c r="J4772" t="s">
        <v>59</v>
      </c>
      <c r="K4772" t="s">
        <v>49</v>
      </c>
      <c r="L4772">
        <v>2</v>
      </c>
      <c r="M4772" s="6">
        <v>2849.03</v>
      </c>
      <c r="N4772" s="8">
        <v>0.05</v>
      </c>
      <c r="O4772" s="6">
        <v>284.89999999999998</v>
      </c>
      <c r="P4772" s="6">
        <v>5413.16</v>
      </c>
      <c r="Q4772" s="6">
        <v>3313.09</v>
      </c>
      <c r="R4772" s="6">
        <v>2100.0700000000002</v>
      </c>
      <c r="S4772" s="6">
        <v>67.62</v>
      </c>
      <c r="T4772" t="s">
        <v>77</v>
      </c>
      <c r="U4772">
        <v>9</v>
      </c>
      <c r="V4772" t="s">
        <v>61</v>
      </c>
      <c r="W4772" t="s">
        <v>62</v>
      </c>
      <c r="X4772">
        <v>2025</v>
      </c>
      <c r="Y4772" t="s">
        <v>97</v>
      </c>
      <c r="Z4772" s="8">
        <v>0.38800000000000001</v>
      </c>
    </row>
    <row r="4773" spans="1:26" x14ac:dyDescent="0.3">
      <c r="A4773" t="s">
        <v>10568</v>
      </c>
      <c r="B4773" s="4">
        <v>45877</v>
      </c>
      <c r="C4773" t="s">
        <v>3287</v>
      </c>
      <c r="D4773" t="s">
        <v>10569</v>
      </c>
      <c r="E4773" t="s">
        <v>43</v>
      </c>
      <c r="F4773" t="s">
        <v>101</v>
      </c>
      <c r="G4773" t="s">
        <v>31</v>
      </c>
      <c r="H4773" t="s">
        <v>96</v>
      </c>
      <c r="I4773" t="s">
        <v>33</v>
      </c>
      <c r="J4773" t="s">
        <v>59</v>
      </c>
      <c r="K4773" t="s">
        <v>35</v>
      </c>
      <c r="L4773">
        <v>1</v>
      </c>
      <c r="M4773" s="6">
        <v>2803.17</v>
      </c>
      <c r="N4773" s="8">
        <v>0.1</v>
      </c>
      <c r="O4773" s="6">
        <v>280.32</v>
      </c>
      <c r="P4773" s="6">
        <v>2522.85</v>
      </c>
      <c r="Q4773" s="6">
        <v>1727.5</v>
      </c>
      <c r="R4773" s="6">
        <v>795.35</v>
      </c>
      <c r="S4773" s="6">
        <v>265.92</v>
      </c>
      <c r="T4773" t="s">
        <v>36</v>
      </c>
      <c r="U4773">
        <v>8</v>
      </c>
      <c r="V4773" t="s">
        <v>118</v>
      </c>
      <c r="W4773" t="s">
        <v>62</v>
      </c>
      <c r="X4773">
        <v>2025</v>
      </c>
      <c r="Y4773" t="s">
        <v>277</v>
      </c>
      <c r="Z4773" s="8">
        <v>0.31530000000000002</v>
      </c>
    </row>
    <row r="4774" spans="1:26" x14ac:dyDescent="0.3">
      <c r="A4774" t="s">
        <v>10570</v>
      </c>
      <c r="B4774" s="4">
        <v>45728</v>
      </c>
      <c r="C4774" t="s">
        <v>2270</v>
      </c>
      <c r="D4774" t="s">
        <v>10571</v>
      </c>
      <c r="E4774" t="s">
        <v>56</v>
      </c>
      <c r="F4774" t="s">
        <v>90</v>
      </c>
      <c r="G4774" t="s">
        <v>69</v>
      </c>
      <c r="H4774" t="s">
        <v>70</v>
      </c>
      <c r="I4774" t="s">
        <v>116</v>
      </c>
      <c r="J4774" t="s">
        <v>34</v>
      </c>
      <c r="K4774" t="s">
        <v>49</v>
      </c>
      <c r="L4774">
        <v>1</v>
      </c>
      <c r="M4774" s="6">
        <v>2713.82</v>
      </c>
      <c r="N4774" s="8">
        <v>0.25</v>
      </c>
      <c r="O4774" s="6">
        <v>678.46</v>
      </c>
      <c r="P4774" s="6">
        <v>2035.36</v>
      </c>
      <c r="Q4774" s="6">
        <v>1395.44</v>
      </c>
      <c r="R4774" s="6">
        <v>639.91999999999996</v>
      </c>
      <c r="S4774" s="6">
        <v>207.73</v>
      </c>
      <c r="T4774" t="s">
        <v>36</v>
      </c>
      <c r="U4774">
        <v>3</v>
      </c>
      <c r="V4774" t="s">
        <v>50</v>
      </c>
      <c r="W4774" t="s">
        <v>51</v>
      </c>
      <c r="X4774">
        <v>2025</v>
      </c>
      <c r="Y4774" t="s">
        <v>52</v>
      </c>
      <c r="Z4774" s="8">
        <v>0.31440000000000001</v>
      </c>
    </row>
    <row r="4775" spans="1:26" x14ac:dyDescent="0.3">
      <c r="A4775" t="s">
        <v>10572</v>
      </c>
      <c r="B4775" s="4">
        <v>45498</v>
      </c>
      <c r="C4775" t="s">
        <v>271</v>
      </c>
      <c r="D4775" t="s">
        <v>10573</v>
      </c>
      <c r="E4775" t="s">
        <v>56</v>
      </c>
      <c r="F4775" t="s">
        <v>74</v>
      </c>
      <c r="G4775" t="s">
        <v>45</v>
      </c>
      <c r="H4775" t="s">
        <v>46</v>
      </c>
      <c r="I4775" t="s">
        <v>47</v>
      </c>
      <c r="J4775" t="s">
        <v>48</v>
      </c>
      <c r="K4775" t="s">
        <v>60</v>
      </c>
      <c r="L4775">
        <v>3</v>
      </c>
      <c r="M4775" s="6">
        <v>945.7</v>
      </c>
      <c r="N4775" s="8">
        <v>0.1</v>
      </c>
      <c r="O4775" s="6">
        <v>283.70999999999998</v>
      </c>
      <c r="P4775" s="6">
        <v>2553.39</v>
      </c>
      <c r="Q4775" s="6">
        <v>1637.51</v>
      </c>
      <c r="R4775" s="6">
        <v>915.88</v>
      </c>
      <c r="S4775" s="6">
        <v>436.49</v>
      </c>
      <c r="T4775" t="s">
        <v>36</v>
      </c>
      <c r="U4775">
        <v>7</v>
      </c>
      <c r="V4775" t="s">
        <v>179</v>
      </c>
      <c r="W4775" t="s">
        <v>62</v>
      </c>
      <c r="X4775">
        <v>2024</v>
      </c>
      <c r="Y4775" t="s">
        <v>180</v>
      </c>
      <c r="Z4775" s="8">
        <v>0.35870000000000002</v>
      </c>
    </row>
    <row r="4776" spans="1:26" x14ac:dyDescent="0.3">
      <c r="A4776" t="s">
        <v>10574</v>
      </c>
      <c r="B4776" s="4">
        <v>45679</v>
      </c>
      <c r="C4776" t="s">
        <v>359</v>
      </c>
      <c r="D4776" t="s">
        <v>10575</v>
      </c>
      <c r="E4776" t="s">
        <v>56</v>
      </c>
      <c r="F4776" t="s">
        <v>74</v>
      </c>
      <c r="G4776" t="s">
        <v>45</v>
      </c>
      <c r="H4776" t="s">
        <v>46</v>
      </c>
      <c r="I4776" t="s">
        <v>33</v>
      </c>
      <c r="J4776" t="s">
        <v>34</v>
      </c>
      <c r="K4776" t="s">
        <v>102</v>
      </c>
      <c r="L4776">
        <v>1</v>
      </c>
      <c r="M4776" s="6">
        <v>1499.26</v>
      </c>
      <c r="N4776" s="8">
        <v>0.1</v>
      </c>
      <c r="O4776" s="6">
        <v>149.93</v>
      </c>
      <c r="P4776" s="6">
        <v>1349.33</v>
      </c>
      <c r="Q4776" s="6">
        <v>804.88</v>
      </c>
      <c r="R4776" s="6">
        <v>544.45000000000005</v>
      </c>
      <c r="S4776" s="6">
        <v>361.87</v>
      </c>
      <c r="T4776" t="s">
        <v>117</v>
      </c>
      <c r="U4776">
        <v>1</v>
      </c>
      <c r="V4776" t="s">
        <v>91</v>
      </c>
      <c r="W4776" t="s">
        <v>51</v>
      </c>
      <c r="X4776">
        <v>2025</v>
      </c>
      <c r="Y4776" t="s">
        <v>137</v>
      </c>
      <c r="Z4776" s="8">
        <v>0.40350000000000003</v>
      </c>
    </row>
    <row r="4777" spans="1:26" x14ac:dyDescent="0.3">
      <c r="A4777" t="s">
        <v>10576</v>
      </c>
      <c r="B4777" s="4">
        <v>45771</v>
      </c>
      <c r="C4777" t="s">
        <v>1935</v>
      </c>
      <c r="D4777" t="s">
        <v>10577</v>
      </c>
      <c r="E4777" t="s">
        <v>67</v>
      </c>
      <c r="F4777" t="s">
        <v>82</v>
      </c>
      <c r="G4777" t="s">
        <v>31</v>
      </c>
      <c r="H4777" t="s">
        <v>96</v>
      </c>
      <c r="I4777" t="s">
        <v>33</v>
      </c>
      <c r="J4777" t="s">
        <v>48</v>
      </c>
      <c r="K4777" t="s">
        <v>49</v>
      </c>
      <c r="L4777">
        <v>2</v>
      </c>
      <c r="M4777" s="6">
        <v>1682.22</v>
      </c>
      <c r="N4777" s="8">
        <v>0.2</v>
      </c>
      <c r="O4777" s="6">
        <v>672.89</v>
      </c>
      <c r="P4777" s="6">
        <v>2691.55</v>
      </c>
      <c r="Q4777" s="6">
        <v>1598.97</v>
      </c>
      <c r="R4777" s="6">
        <v>1092.58</v>
      </c>
      <c r="S4777" s="6">
        <v>122.41</v>
      </c>
      <c r="T4777" t="s">
        <v>36</v>
      </c>
      <c r="U4777">
        <v>4</v>
      </c>
      <c r="V4777" t="s">
        <v>37</v>
      </c>
      <c r="W4777" t="s">
        <v>38</v>
      </c>
      <c r="X4777">
        <v>2025</v>
      </c>
      <c r="Y4777" t="s">
        <v>112</v>
      </c>
      <c r="Z4777" s="8">
        <v>0.40589999999999998</v>
      </c>
    </row>
    <row r="4778" spans="1:26" x14ac:dyDescent="0.3">
      <c r="A4778" t="s">
        <v>10578</v>
      </c>
      <c r="B4778" s="4">
        <v>45631</v>
      </c>
      <c r="C4778" t="s">
        <v>612</v>
      </c>
      <c r="D4778" t="s">
        <v>10579</v>
      </c>
      <c r="E4778" t="s">
        <v>43</v>
      </c>
      <c r="F4778" t="s">
        <v>44</v>
      </c>
      <c r="G4778" t="s">
        <v>69</v>
      </c>
      <c r="H4778" t="s">
        <v>70</v>
      </c>
      <c r="I4778" t="s">
        <v>75</v>
      </c>
      <c r="J4778" t="s">
        <v>48</v>
      </c>
      <c r="K4778" t="s">
        <v>102</v>
      </c>
      <c r="L4778">
        <v>3</v>
      </c>
      <c r="M4778" s="6">
        <v>2728.7</v>
      </c>
      <c r="N4778" s="8">
        <v>0.15</v>
      </c>
      <c r="O4778" s="6">
        <v>1227.92</v>
      </c>
      <c r="P4778" s="6">
        <v>6958.18</v>
      </c>
      <c r="Q4778" s="6">
        <v>4939.42</v>
      </c>
      <c r="R4778" s="6">
        <v>2018.76</v>
      </c>
      <c r="S4778" s="6">
        <v>446.36</v>
      </c>
      <c r="T4778" t="s">
        <v>36</v>
      </c>
      <c r="U4778">
        <v>12</v>
      </c>
      <c r="V4778" t="s">
        <v>84</v>
      </c>
      <c r="W4778" t="s">
        <v>85</v>
      </c>
      <c r="X4778">
        <v>2024</v>
      </c>
      <c r="Y4778" t="s">
        <v>162</v>
      </c>
      <c r="Z4778" s="8">
        <v>0.29010000000000002</v>
      </c>
    </row>
    <row r="4779" spans="1:26" x14ac:dyDescent="0.3">
      <c r="A4779" t="s">
        <v>10580</v>
      </c>
      <c r="B4779" s="4">
        <v>45631</v>
      </c>
      <c r="C4779" t="s">
        <v>240</v>
      </c>
      <c r="D4779" t="s">
        <v>10581</v>
      </c>
      <c r="E4779" t="s">
        <v>67</v>
      </c>
      <c r="F4779" t="s">
        <v>68</v>
      </c>
      <c r="G4779" t="s">
        <v>69</v>
      </c>
      <c r="H4779" t="s">
        <v>70</v>
      </c>
      <c r="I4779" t="s">
        <v>75</v>
      </c>
      <c r="J4779" t="s">
        <v>59</v>
      </c>
      <c r="K4779" t="s">
        <v>49</v>
      </c>
      <c r="L4779">
        <v>1</v>
      </c>
      <c r="M4779" s="6">
        <v>2507.42</v>
      </c>
      <c r="N4779" s="8">
        <v>0.1</v>
      </c>
      <c r="O4779" s="6">
        <v>250.74</v>
      </c>
      <c r="P4779" s="6">
        <v>2256.6799999999998</v>
      </c>
      <c r="Q4779" s="6">
        <v>1811.42</v>
      </c>
      <c r="R4779" s="6">
        <v>445.26</v>
      </c>
      <c r="S4779" s="6">
        <v>349.58</v>
      </c>
      <c r="T4779" t="s">
        <v>36</v>
      </c>
      <c r="U4779">
        <v>12</v>
      </c>
      <c r="V4779" t="s">
        <v>84</v>
      </c>
      <c r="W4779" t="s">
        <v>85</v>
      </c>
      <c r="X4779">
        <v>2024</v>
      </c>
      <c r="Y4779" t="s">
        <v>162</v>
      </c>
      <c r="Z4779" s="8">
        <v>0.1973</v>
      </c>
    </row>
    <row r="4780" spans="1:26" x14ac:dyDescent="0.3">
      <c r="A4780" t="s">
        <v>10582</v>
      </c>
      <c r="B4780" s="4">
        <v>45495</v>
      </c>
      <c r="C4780" t="s">
        <v>1459</v>
      </c>
      <c r="D4780" t="s">
        <v>10583</v>
      </c>
      <c r="E4780" t="s">
        <v>56</v>
      </c>
      <c r="F4780" t="s">
        <v>238</v>
      </c>
      <c r="G4780" t="s">
        <v>45</v>
      </c>
      <c r="H4780" t="s">
        <v>46</v>
      </c>
      <c r="I4780" t="s">
        <v>33</v>
      </c>
      <c r="J4780" t="s">
        <v>34</v>
      </c>
      <c r="K4780" t="s">
        <v>35</v>
      </c>
      <c r="L4780">
        <v>1</v>
      </c>
      <c r="M4780" s="6">
        <v>1359.83</v>
      </c>
      <c r="N4780" s="8">
        <v>0.05</v>
      </c>
      <c r="O4780" s="6">
        <v>67.989999999999995</v>
      </c>
      <c r="P4780" s="6">
        <v>1291.8399999999999</v>
      </c>
      <c r="Q4780" s="6">
        <v>771.88</v>
      </c>
      <c r="R4780" s="6">
        <v>519.96</v>
      </c>
      <c r="S4780" s="6">
        <v>435.61</v>
      </c>
      <c r="T4780" t="s">
        <v>36</v>
      </c>
      <c r="U4780">
        <v>7</v>
      </c>
      <c r="V4780" t="s">
        <v>179</v>
      </c>
      <c r="W4780" t="s">
        <v>62</v>
      </c>
      <c r="X4780">
        <v>2024</v>
      </c>
      <c r="Y4780" t="s">
        <v>180</v>
      </c>
      <c r="Z4780" s="8">
        <v>0.40250000000000002</v>
      </c>
    </row>
    <row r="4781" spans="1:26" x14ac:dyDescent="0.3">
      <c r="A4781" t="s">
        <v>10584</v>
      </c>
      <c r="B4781" s="4">
        <v>45452</v>
      </c>
      <c r="C4781" t="s">
        <v>1720</v>
      </c>
      <c r="D4781" t="s">
        <v>10585</v>
      </c>
      <c r="E4781" t="s">
        <v>29</v>
      </c>
      <c r="F4781" t="s">
        <v>141</v>
      </c>
      <c r="G4781" t="s">
        <v>132</v>
      </c>
      <c r="H4781" t="s">
        <v>154</v>
      </c>
      <c r="I4781" t="s">
        <v>75</v>
      </c>
      <c r="J4781" t="s">
        <v>59</v>
      </c>
      <c r="K4781" t="s">
        <v>60</v>
      </c>
      <c r="L4781">
        <v>1</v>
      </c>
      <c r="M4781" s="6">
        <v>800.81</v>
      </c>
      <c r="N4781" s="8">
        <v>0.1</v>
      </c>
      <c r="O4781" s="6">
        <v>80.08</v>
      </c>
      <c r="P4781" s="6">
        <v>720.73</v>
      </c>
      <c r="Q4781" s="6">
        <v>451.6</v>
      </c>
      <c r="R4781" s="6">
        <v>269.13</v>
      </c>
      <c r="S4781" s="6">
        <v>389.2</v>
      </c>
      <c r="T4781" t="s">
        <v>36</v>
      </c>
      <c r="U4781">
        <v>6</v>
      </c>
      <c r="V4781" t="s">
        <v>189</v>
      </c>
      <c r="W4781" t="s">
        <v>38</v>
      </c>
      <c r="X4781">
        <v>2024</v>
      </c>
      <c r="Y4781" t="s">
        <v>190</v>
      </c>
      <c r="Z4781" s="8">
        <v>0.37340000000000001</v>
      </c>
    </row>
    <row r="4782" spans="1:26" x14ac:dyDescent="0.3">
      <c r="A4782" t="s">
        <v>10586</v>
      </c>
      <c r="B4782" s="4">
        <v>45831</v>
      </c>
      <c r="C4782" t="s">
        <v>2400</v>
      </c>
      <c r="D4782" t="s">
        <v>10587</v>
      </c>
      <c r="E4782" t="s">
        <v>67</v>
      </c>
      <c r="F4782" t="s">
        <v>334</v>
      </c>
      <c r="G4782" t="s">
        <v>45</v>
      </c>
      <c r="H4782" t="s">
        <v>83</v>
      </c>
      <c r="I4782" t="s">
        <v>75</v>
      </c>
      <c r="J4782" t="s">
        <v>59</v>
      </c>
      <c r="K4782" t="s">
        <v>76</v>
      </c>
      <c r="L4782">
        <v>1</v>
      </c>
      <c r="M4782" s="6">
        <v>879.79</v>
      </c>
      <c r="N4782" s="8">
        <v>0.15</v>
      </c>
      <c r="O4782" s="6">
        <v>131.97</v>
      </c>
      <c r="P4782" s="6">
        <v>747.82</v>
      </c>
      <c r="Q4782" s="6">
        <v>445.67</v>
      </c>
      <c r="R4782" s="6">
        <v>302.14999999999998</v>
      </c>
      <c r="S4782" s="6">
        <v>148.01</v>
      </c>
      <c r="T4782" t="s">
        <v>77</v>
      </c>
      <c r="U4782">
        <v>6</v>
      </c>
      <c r="V4782" t="s">
        <v>189</v>
      </c>
      <c r="W4782" t="s">
        <v>38</v>
      </c>
      <c r="X4782">
        <v>2025</v>
      </c>
      <c r="Y4782" t="s">
        <v>424</v>
      </c>
      <c r="Z4782" s="8">
        <v>0.40400000000000003</v>
      </c>
    </row>
    <row r="4783" spans="1:26" x14ac:dyDescent="0.3">
      <c r="A4783" t="s">
        <v>10588</v>
      </c>
      <c r="B4783" s="4">
        <v>45683</v>
      </c>
      <c r="C4783" t="s">
        <v>5493</v>
      </c>
      <c r="D4783" t="s">
        <v>10589</v>
      </c>
      <c r="E4783" t="s">
        <v>67</v>
      </c>
      <c r="F4783" t="s">
        <v>68</v>
      </c>
      <c r="G4783" t="s">
        <v>110</v>
      </c>
      <c r="H4783" t="s">
        <v>269</v>
      </c>
      <c r="I4783" t="s">
        <v>75</v>
      </c>
      <c r="J4783" t="s">
        <v>48</v>
      </c>
      <c r="K4783" t="s">
        <v>35</v>
      </c>
      <c r="L4783">
        <v>1</v>
      </c>
      <c r="M4783" s="6">
        <v>2282.7800000000002</v>
      </c>
      <c r="N4783" s="8">
        <v>0.1</v>
      </c>
      <c r="O4783" s="6">
        <v>228.28</v>
      </c>
      <c r="P4783" s="6">
        <v>2054.5</v>
      </c>
      <c r="Q4783" s="6">
        <v>1461.31</v>
      </c>
      <c r="R4783" s="6">
        <v>593.19000000000005</v>
      </c>
      <c r="S4783" s="6">
        <v>322.95</v>
      </c>
      <c r="T4783" t="s">
        <v>36</v>
      </c>
      <c r="U4783">
        <v>1</v>
      </c>
      <c r="V4783" t="s">
        <v>91</v>
      </c>
      <c r="W4783" t="s">
        <v>51</v>
      </c>
      <c r="X4783">
        <v>2025</v>
      </c>
      <c r="Y4783" t="s">
        <v>137</v>
      </c>
      <c r="Z4783" s="8">
        <v>0.28870000000000001</v>
      </c>
    </row>
    <row r="4784" spans="1:26" x14ac:dyDescent="0.3">
      <c r="A4784" t="s">
        <v>10590</v>
      </c>
      <c r="B4784" s="4">
        <v>45968</v>
      </c>
      <c r="C4784" t="s">
        <v>2287</v>
      </c>
      <c r="D4784" t="s">
        <v>10591</v>
      </c>
      <c r="E4784" t="s">
        <v>108</v>
      </c>
      <c r="F4784" t="s">
        <v>364</v>
      </c>
      <c r="G4784" t="s">
        <v>110</v>
      </c>
      <c r="H4784" t="s">
        <v>166</v>
      </c>
      <c r="I4784" t="s">
        <v>47</v>
      </c>
      <c r="J4784" t="s">
        <v>48</v>
      </c>
      <c r="K4784" t="s">
        <v>35</v>
      </c>
      <c r="L4784">
        <v>1</v>
      </c>
      <c r="M4784" s="6">
        <v>948.01</v>
      </c>
      <c r="N4784" s="8">
        <v>0.1</v>
      </c>
      <c r="O4784" s="6">
        <v>94.8</v>
      </c>
      <c r="P4784" s="6">
        <v>853.21</v>
      </c>
      <c r="Q4784" s="6">
        <v>506.22</v>
      </c>
      <c r="R4784" s="6">
        <v>346.99</v>
      </c>
      <c r="S4784" s="6">
        <v>172.29</v>
      </c>
      <c r="T4784" t="s">
        <v>36</v>
      </c>
      <c r="U4784">
        <v>11</v>
      </c>
      <c r="V4784" t="s">
        <v>124</v>
      </c>
      <c r="W4784" t="s">
        <v>85</v>
      </c>
      <c r="X4784">
        <v>2025</v>
      </c>
      <c r="Y4784" t="s">
        <v>221</v>
      </c>
      <c r="Z4784" s="8">
        <v>0.40670000000000001</v>
      </c>
    </row>
    <row r="4785" spans="1:26" x14ac:dyDescent="0.3">
      <c r="A4785" t="s">
        <v>10592</v>
      </c>
      <c r="B4785" s="4">
        <v>45866</v>
      </c>
      <c r="C4785" t="s">
        <v>139</v>
      </c>
      <c r="D4785" t="s">
        <v>10593</v>
      </c>
      <c r="E4785" t="s">
        <v>29</v>
      </c>
      <c r="F4785" t="s">
        <v>123</v>
      </c>
      <c r="G4785" t="s">
        <v>132</v>
      </c>
      <c r="H4785" t="s">
        <v>133</v>
      </c>
      <c r="I4785" t="s">
        <v>75</v>
      </c>
      <c r="J4785" t="s">
        <v>34</v>
      </c>
      <c r="K4785" t="s">
        <v>102</v>
      </c>
      <c r="L4785">
        <v>1</v>
      </c>
      <c r="M4785" s="6">
        <v>2459.56</v>
      </c>
      <c r="N4785" s="8">
        <v>0.2</v>
      </c>
      <c r="O4785" s="6">
        <v>491.91</v>
      </c>
      <c r="P4785" s="6">
        <v>1967.65</v>
      </c>
      <c r="Q4785" s="6">
        <v>1323.75</v>
      </c>
      <c r="R4785" s="6">
        <v>643.9</v>
      </c>
      <c r="S4785" s="6">
        <v>50.78</v>
      </c>
      <c r="T4785" t="s">
        <v>117</v>
      </c>
      <c r="U4785">
        <v>7</v>
      </c>
      <c r="V4785" t="s">
        <v>179</v>
      </c>
      <c r="W4785" t="s">
        <v>62</v>
      </c>
      <c r="X4785">
        <v>2025</v>
      </c>
      <c r="Y4785" t="s">
        <v>208</v>
      </c>
      <c r="Z4785" s="8">
        <v>0.32719999999999999</v>
      </c>
    </row>
    <row r="4786" spans="1:26" x14ac:dyDescent="0.3">
      <c r="A4786" t="s">
        <v>10594</v>
      </c>
      <c r="B4786" s="4">
        <v>45825</v>
      </c>
      <c r="C4786" t="s">
        <v>2556</v>
      </c>
      <c r="D4786" t="s">
        <v>10595</v>
      </c>
      <c r="E4786" t="s">
        <v>43</v>
      </c>
      <c r="F4786" t="s">
        <v>256</v>
      </c>
      <c r="G4786" t="s">
        <v>69</v>
      </c>
      <c r="H4786" t="s">
        <v>83</v>
      </c>
      <c r="I4786" t="s">
        <v>33</v>
      </c>
      <c r="J4786" t="s">
        <v>34</v>
      </c>
      <c r="K4786" t="s">
        <v>60</v>
      </c>
      <c r="L4786">
        <v>1</v>
      </c>
      <c r="M4786" s="6">
        <v>768.41</v>
      </c>
      <c r="N4786" s="8">
        <v>0.2</v>
      </c>
      <c r="O4786" s="6">
        <v>153.68</v>
      </c>
      <c r="P4786" s="6">
        <v>614.73</v>
      </c>
      <c r="Q4786" s="6">
        <v>370.34</v>
      </c>
      <c r="R4786" s="6">
        <v>244.39</v>
      </c>
      <c r="S4786" s="6">
        <v>115.77</v>
      </c>
      <c r="T4786" t="s">
        <v>36</v>
      </c>
      <c r="U4786">
        <v>6</v>
      </c>
      <c r="V4786" t="s">
        <v>189</v>
      </c>
      <c r="W4786" t="s">
        <v>38</v>
      </c>
      <c r="X4786">
        <v>2025</v>
      </c>
      <c r="Y4786" t="s">
        <v>424</v>
      </c>
      <c r="Z4786" s="8">
        <v>0.39760000000000001</v>
      </c>
    </row>
    <row r="4787" spans="1:26" x14ac:dyDescent="0.3">
      <c r="A4787" t="s">
        <v>10596</v>
      </c>
      <c r="B4787" s="4">
        <v>45361</v>
      </c>
      <c r="C4787" t="s">
        <v>7583</v>
      </c>
      <c r="D4787" t="s">
        <v>10597</v>
      </c>
      <c r="E4787" t="s">
        <v>108</v>
      </c>
      <c r="F4787" t="s">
        <v>145</v>
      </c>
      <c r="G4787" t="s">
        <v>31</v>
      </c>
      <c r="H4787" t="s">
        <v>96</v>
      </c>
      <c r="I4787" t="s">
        <v>75</v>
      </c>
      <c r="J4787" t="s">
        <v>48</v>
      </c>
      <c r="K4787" t="s">
        <v>35</v>
      </c>
      <c r="L4787">
        <v>1</v>
      </c>
      <c r="M4787" s="6">
        <v>1487.36</v>
      </c>
      <c r="N4787" s="8">
        <v>0.2</v>
      </c>
      <c r="O4787" s="6">
        <v>297.47000000000003</v>
      </c>
      <c r="P4787" s="6">
        <v>1189.8900000000001</v>
      </c>
      <c r="Q4787" s="6">
        <v>721.55</v>
      </c>
      <c r="R4787" s="6">
        <v>468.34</v>
      </c>
      <c r="S4787" s="6">
        <v>69.77</v>
      </c>
      <c r="T4787" t="s">
        <v>36</v>
      </c>
      <c r="U4787">
        <v>3</v>
      </c>
      <c r="V4787" t="s">
        <v>50</v>
      </c>
      <c r="W4787" t="s">
        <v>51</v>
      </c>
      <c r="X4787">
        <v>2024</v>
      </c>
      <c r="Y4787" t="s">
        <v>78</v>
      </c>
      <c r="Z4787" s="8">
        <v>0.39360000000000001</v>
      </c>
    </row>
    <row r="4788" spans="1:26" x14ac:dyDescent="0.3">
      <c r="A4788" t="s">
        <v>10598</v>
      </c>
      <c r="B4788" s="4">
        <v>45696</v>
      </c>
      <c r="C4788" t="s">
        <v>3410</v>
      </c>
      <c r="D4788" t="s">
        <v>10599</v>
      </c>
      <c r="E4788" t="s">
        <v>29</v>
      </c>
      <c r="F4788" t="s">
        <v>123</v>
      </c>
      <c r="G4788" t="s">
        <v>69</v>
      </c>
      <c r="H4788" t="s">
        <v>291</v>
      </c>
      <c r="I4788" t="s">
        <v>75</v>
      </c>
      <c r="J4788" t="s">
        <v>48</v>
      </c>
      <c r="K4788" t="s">
        <v>35</v>
      </c>
      <c r="L4788">
        <v>1</v>
      </c>
      <c r="M4788" s="6">
        <v>890.16</v>
      </c>
      <c r="N4788" s="8">
        <v>0.15</v>
      </c>
      <c r="O4788" s="6">
        <v>133.52000000000001</v>
      </c>
      <c r="P4788" s="6">
        <v>756.64</v>
      </c>
      <c r="Q4788" s="6">
        <v>524.1</v>
      </c>
      <c r="R4788" s="6">
        <v>232.54</v>
      </c>
      <c r="S4788" s="6">
        <v>187.59</v>
      </c>
      <c r="T4788" t="s">
        <v>36</v>
      </c>
      <c r="U4788">
        <v>2</v>
      </c>
      <c r="V4788" t="s">
        <v>171</v>
      </c>
      <c r="W4788" t="s">
        <v>51</v>
      </c>
      <c r="X4788">
        <v>2025</v>
      </c>
      <c r="Y4788" t="s">
        <v>172</v>
      </c>
      <c r="Z4788" s="8">
        <v>0.30730000000000002</v>
      </c>
    </row>
    <row r="4789" spans="1:26" x14ac:dyDescent="0.3">
      <c r="A4789" t="s">
        <v>10600</v>
      </c>
      <c r="B4789" s="4">
        <v>45899</v>
      </c>
      <c r="C4789" t="s">
        <v>713</v>
      </c>
      <c r="D4789" t="s">
        <v>10601</v>
      </c>
      <c r="E4789" t="s">
        <v>67</v>
      </c>
      <c r="F4789" t="s">
        <v>158</v>
      </c>
      <c r="G4789" t="s">
        <v>132</v>
      </c>
      <c r="H4789" t="s">
        <v>252</v>
      </c>
      <c r="I4789" t="s">
        <v>75</v>
      </c>
      <c r="J4789" t="s">
        <v>59</v>
      </c>
      <c r="K4789" t="s">
        <v>49</v>
      </c>
      <c r="L4789">
        <v>2</v>
      </c>
      <c r="M4789" s="6">
        <v>1707.14</v>
      </c>
      <c r="N4789" s="8">
        <v>0</v>
      </c>
      <c r="O4789" s="6">
        <v>0</v>
      </c>
      <c r="P4789" s="6">
        <v>3414.28</v>
      </c>
      <c r="Q4789" s="6">
        <v>2285.33</v>
      </c>
      <c r="R4789" s="6">
        <v>1128.95</v>
      </c>
      <c r="S4789" s="6">
        <v>72.52</v>
      </c>
      <c r="T4789" t="s">
        <v>77</v>
      </c>
      <c r="U4789">
        <v>8</v>
      </c>
      <c r="V4789" t="s">
        <v>118</v>
      </c>
      <c r="W4789" t="s">
        <v>62</v>
      </c>
      <c r="X4789">
        <v>2025</v>
      </c>
      <c r="Y4789" t="s">
        <v>277</v>
      </c>
      <c r="Z4789" s="8">
        <v>0.33069999999999999</v>
      </c>
    </row>
    <row r="4790" spans="1:26" x14ac:dyDescent="0.3">
      <c r="A4790" t="s">
        <v>10602</v>
      </c>
      <c r="B4790" s="4">
        <v>45966</v>
      </c>
      <c r="C4790" t="s">
        <v>305</v>
      </c>
      <c r="D4790" t="s">
        <v>10603</v>
      </c>
      <c r="E4790" t="s">
        <v>29</v>
      </c>
      <c r="F4790" t="s">
        <v>242</v>
      </c>
      <c r="G4790" t="s">
        <v>31</v>
      </c>
      <c r="H4790" t="s">
        <v>58</v>
      </c>
      <c r="I4790" t="s">
        <v>33</v>
      </c>
      <c r="J4790" t="s">
        <v>34</v>
      </c>
      <c r="K4790" t="s">
        <v>35</v>
      </c>
      <c r="L4790">
        <v>1</v>
      </c>
      <c r="M4790" s="6">
        <v>858.62</v>
      </c>
      <c r="N4790" s="8">
        <v>0</v>
      </c>
      <c r="O4790" s="6">
        <v>0</v>
      </c>
      <c r="P4790" s="6">
        <v>858.62</v>
      </c>
      <c r="Q4790" s="6">
        <v>594.09</v>
      </c>
      <c r="R4790" s="6">
        <v>264.52999999999997</v>
      </c>
      <c r="S4790" s="6">
        <v>305</v>
      </c>
      <c r="T4790" t="s">
        <v>36</v>
      </c>
      <c r="U4790">
        <v>11</v>
      </c>
      <c r="V4790" t="s">
        <v>124</v>
      </c>
      <c r="W4790" t="s">
        <v>85</v>
      </c>
      <c r="X4790">
        <v>2025</v>
      </c>
      <c r="Y4790" t="s">
        <v>221</v>
      </c>
      <c r="Z4790" s="8">
        <v>0.30809999999999998</v>
      </c>
    </row>
    <row r="4791" spans="1:26" x14ac:dyDescent="0.3">
      <c r="A4791" t="s">
        <v>10604</v>
      </c>
      <c r="B4791" s="4">
        <v>45882</v>
      </c>
      <c r="C4791" t="s">
        <v>4297</v>
      </c>
      <c r="D4791" t="s">
        <v>10605</v>
      </c>
      <c r="E4791" t="s">
        <v>56</v>
      </c>
      <c r="F4791" t="s">
        <v>57</v>
      </c>
      <c r="G4791" t="s">
        <v>69</v>
      </c>
      <c r="H4791" t="s">
        <v>70</v>
      </c>
      <c r="I4791" t="s">
        <v>47</v>
      </c>
      <c r="J4791" t="s">
        <v>59</v>
      </c>
      <c r="K4791" t="s">
        <v>60</v>
      </c>
      <c r="L4791">
        <v>1</v>
      </c>
      <c r="M4791" s="6">
        <v>1444.1</v>
      </c>
      <c r="N4791" s="8">
        <v>0.25</v>
      </c>
      <c r="O4791" s="6">
        <v>361.02</v>
      </c>
      <c r="P4791" s="6">
        <v>1083.08</v>
      </c>
      <c r="Q4791" s="6">
        <v>690.14</v>
      </c>
      <c r="R4791" s="6">
        <v>392.94</v>
      </c>
      <c r="S4791" s="6">
        <v>95.39</v>
      </c>
      <c r="T4791" t="s">
        <v>117</v>
      </c>
      <c r="U4791">
        <v>8</v>
      </c>
      <c r="V4791" t="s">
        <v>118</v>
      </c>
      <c r="W4791" t="s">
        <v>62</v>
      </c>
      <c r="X4791">
        <v>2025</v>
      </c>
      <c r="Y4791" t="s">
        <v>277</v>
      </c>
      <c r="Z4791" s="8">
        <v>0.36280000000000001</v>
      </c>
    </row>
    <row r="4792" spans="1:26" x14ac:dyDescent="0.3">
      <c r="A4792" t="s">
        <v>10606</v>
      </c>
      <c r="B4792" s="4">
        <v>45808</v>
      </c>
      <c r="C4792" t="s">
        <v>1386</v>
      </c>
      <c r="D4792" t="s">
        <v>10607</v>
      </c>
      <c r="E4792" t="s">
        <v>29</v>
      </c>
      <c r="F4792" t="s">
        <v>30</v>
      </c>
      <c r="G4792" t="s">
        <v>69</v>
      </c>
      <c r="H4792" t="s">
        <v>188</v>
      </c>
      <c r="I4792" t="s">
        <v>33</v>
      </c>
      <c r="J4792" t="s">
        <v>59</v>
      </c>
      <c r="K4792" t="s">
        <v>76</v>
      </c>
      <c r="L4792">
        <v>1</v>
      </c>
      <c r="M4792" s="6">
        <v>1898.65</v>
      </c>
      <c r="N4792" s="8">
        <v>0.05</v>
      </c>
      <c r="O4792" s="6">
        <v>94.93</v>
      </c>
      <c r="P4792" s="6">
        <v>1803.72</v>
      </c>
      <c r="Q4792" s="6">
        <v>1388.4</v>
      </c>
      <c r="R4792" s="6">
        <v>415.32</v>
      </c>
      <c r="S4792" s="6">
        <v>331.65</v>
      </c>
      <c r="T4792" t="s">
        <v>77</v>
      </c>
      <c r="U4792">
        <v>5</v>
      </c>
      <c r="V4792" t="s">
        <v>103</v>
      </c>
      <c r="W4792" t="s">
        <v>38</v>
      </c>
      <c r="X4792">
        <v>2025</v>
      </c>
      <c r="Y4792" t="s">
        <v>167</v>
      </c>
      <c r="Z4792" s="8">
        <v>0.2303</v>
      </c>
    </row>
    <row r="4793" spans="1:26" x14ac:dyDescent="0.3">
      <c r="A4793" t="s">
        <v>10608</v>
      </c>
      <c r="B4793" s="4">
        <v>45411</v>
      </c>
      <c r="C4793" t="s">
        <v>10609</v>
      </c>
      <c r="D4793" t="s">
        <v>10610</v>
      </c>
      <c r="E4793" t="s">
        <v>43</v>
      </c>
      <c r="F4793" t="s">
        <v>273</v>
      </c>
      <c r="G4793" t="s">
        <v>110</v>
      </c>
      <c r="H4793" t="s">
        <v>111</v>
      </c>
      <c r="I4793" t="s">
        <v>33</v>
      </c>
      <c r="J4793" t="s">
        <v>59</v>
      </c>
      <c r="K4793" t="s">
        <v>49</v>
      </c>
      <c r="L4793">
        <v>2</v>
      </c>
      <c r="M4793" s="6">
        <v>600.07000000000005</v>
      </c>
      <c r="N4793" s="8">
        <v>0.15</v>
      </c>
      <c r="O4793" s="6">
        <v>180.02</v>
      </c>
      <c r="P4793" s="6">
        <v>1020.12</v>
      </c>
      <c r="Q4793" s="6">
        <v>815.77</v>
      </c>
      <c r="R4793" s="6">
        <v>204.35</v>
      </c>
      <c r="S4793" s="6">
        <v>195.92</v>
      </c>
      <c r="T4793" t="s">
        <v>117</v>
      </c>
      <c r="U4793">
        <v>4</v>
      </c>
      <c r="V4793" t="s">
        <v>37</v>
      </c>
      <c r="W4793" t="s">
        <v>38</v>
      </c>
      <c r="X4793">
        <v>2024</v>
      </c>
      <c r="Y4793" t="s">
        <v>39</v>
      </c>
      <c r="Z4793" s="8">
        <v>0.20030000000000001</v>
      </c>
    </row>
    <row r="4794" spans="1:26" x14ac:dyDescent="0.3">
      <c r="A4794" t="s">
        <v>10611</v>
      </c>
      <c r="B4794" s="4">
        <v>45981</v>
      </c>
      <c r="C4794" t="s">
        <v>3074</v>
      </c>
      <c r="D4794" t="s">
        <v>10612</v>
      </c>
      <c r="E4794" t="s">
        <v>43</v>
      </c>
      <c r="F4794" t="s">
        <v>256</v>
      </c>
      <c r="G4794" t="s">
        <v>45</v>
      </c>
      <c r="H4794" t="s">
        <v>83</v>
      </c>
      <c r="I4794" t="s">
        <v>33</v>
      </c>
      <c r="J4794" t="s">
        <v>59</v>
      </c>
      <c r="K4794" t="s">
        <v>35</v>
      </c>
      <c r="L4794">
        <v>1</v>
      </c>
      <c r="M4794" s="6">
        <v>906.96</v>
      </c>
      <c r="N4794" s="8">
        <v>0.1</v>
      </c>
      <c r="O4794" s="6">
        <v>90.7</v>
      </c>
      <c r="P4794" s="6">
        <v>816.26</v>
      </c>
      <c r="Q4794" s="6">
        <v>639.07000000000005</v>
      </c>
      <c r="R4794" s="6">
        <v>177.19</v>
      </c>
      <c r="S4794" s="6">
        <v>425.04</v>
      </c>
      <c r="T4794" t="s">
        <v>36</v>
      </c>
      <c r="U4794">
        <v>11</v>
      </c>
      <c r="V4794" t="s">
        <v>124</v>
      </c>
      <c r="W4794" t="s">
        <v>85</v>
      </c>
      <c r="X4794">
        <v>2025</v>
      </c>
      <c r="Y4794" t="s">
        <v>221</v>
      </c>
      <c r="Z4794" s="8">
        <v>0.21709999999999999</v>
      </c>
    </row>
    <row r="4795" spans="1:26" x14ac:dyDescent="0.3">
      <c r="A4795" t="s">
        <v>10613</v>
      </c>
      <c r="B4795" s="4">
        <v>45979</v>
      </c>
      <c r="C4795" t="s">
        <v>2113</v>
      </c>
      <c r="D4795" t="s">
        <v>10614</v>
      </c>
      <c r="E4795" t="s">
        <v>43</v>
      </c>
      <c r="F4795" t="s">
        <v>44</v>
      </c>
      <c r="G4795" t="s">
        <v>110</v>
      </c>
      <c r="H4795" t="s">
        <v>281</v>
      </c>
      <c r="I4795" t="s">
        <v>33</v>
      </c>
      <c r="J4795" t="s">
        <v>48</v>
      </c>
      <c r="K4795" t="s">
        <v>102</v>
      </c>
      <c r="L4795">
        <v>1</v>
      </c>
      <c r="M4795" s="6">
        <v>4224.6499999999996</v>
      </c>
      <c r="N4795" s="8">
        <v>0.15</v>
      </c>
      <c r="O4795" s="6">
        <v>633.70000000000005</v>
      </c>
      <c r="P4795" s="6">
        <v>3590.95</v>
      </c>
      <c r="Q4795" s="6">
        <v>2634.07</v>
      </c>
      <c r="R4795" s="6">
        <v>956.88</v>
      </c>
      <c r="S4795" s="6">
        <v>259.23</v>
      </c>
      <c r="T4795" t="s">
        <v>36</v>
      </c>
      <c r="U4795">
        <v>11</v>
      </c>
      <c r="V4795" t="s">
        <v>124</v>
      </c>
      <c r="W4795" t="s">
        <v>85</v>
      </c>
      <c r="X4795">
        <v>2025</v>
      </c>
      <c r="Y4795" t="s">
        <v>221</v>
      </c>
      <c r="Z4795" s="8">
        <v>0.26650000000000001</v>
      </c>
    </row>
    <row r="4796" spans="1:26" x14ac:dyDescent="0.3">
      <c r="A4796" t="s">
        <v>10615</v>
      </c>
      <c r="B4796" s="4">
        <v>45508</v>
      </c>
      <c r="C4796" t="s">
        <v>2129</v>
      </c>
      <c r="D4796" t="s">
        <v>10616</v>
      </c>
      <c r="E4796" t="s">
        <v>108</v>
      </c>
      <c r="F4796" t="s">
        <v>364</v>
      </c>
      <c r="G4796" t="s">
        <v>110</v>
      </c>
      <c r="H4796" t="s">
        <v>111</v>
      </c>
      <c r="I4796" t="s">
        <v>75</v>
      </c>
      <c r="J4796" t="s">
        <v>59</v>
      </c>
      <c r="K4796" t="s">
        <v>102</v>
      </c>
      <c r="L4796">
        <v>1</v>
      </c>
      <c r="M4796" s="6">
        <v>1142.3599999999999</v>
      </c>
      <c r="N4796" s="8">
        <v>0</v>
      </c>
      <c r="O4796" s="6">
        <v>0</v>
      </c>
      <c r="P4796" s="6">
        <v>1142.3599999999999</v>
      </c>
      <c r="Q4796" s="6">
        <v>879.17</v>
      </c>
      <c r="R4796" s="6">
        <v>263.19</v>
      </c>
      <c r="S4796" s="6">
        <v>48.05</v>
      </c>
      <c r="T4796" t="s">
        <v>36</v>
      </c>
      <c r="U4796">
        <v>8</v>
      </c>
      <c r="V4796" t="s">
        <v>118</v>
      </c>
      <c r="W4796" t="s">
        <v>62</v>
      </c>
      <c r="X4796">
        <v>2024</v>
      </c>
      <c r="Y4796" t="s">
        <v>119</v>
      </c>
      <c r="Z4796" s="8">
        <v>0.23039999999999999</v>
      </c>
    </row>
    <row r="4797" spans="1:26" x14ac:dyDescent="0.3">
      <c r="A4797" t="s">
        <v>10617</v>
      </c>
      <c r="B4797" s="4">
        <v>45347</v>
      </c>
      <c r="C4797" t="s">
        <v>836</v>
      </c>
      <c r="D4797" t="s">
        <v>10618</v>
      </c>
      <c r="E4797" t="s">
        <v>67</v>
      </c>
      <c r="F4797" t="s">
        <v>334</v>
      </c>
      <c r="G4797" t="s">
        <v>31</v>
      </c>
      <c r="H4797" t="s">
        <v>96</v>
      </c>
      <c r="I4797" t="s">
        <v>75</v>
      </c>
      <c r="J4797" t="s">
        <v>34</v>
      </c>
      <c r="K4797" t="s">
        <v>76</v>
      </c>
      <c r="L4797">
        <v>3</v>
      </c>
      <c r="M4797" s="6">
        <v>2493.37</v>
      </c>
      <c r="N4797" s="8">
        <v>0.2</v>
      </c>
      <c r="O4797" s="6">
        <v>1496.02</v>
      </c>
      <c r="P4797" s="6">
        <v>5984.09</v>
      </c>
      <c r="Q4797" s="6">
        <v>4751.7299999999996</v>
      </c>
      <c r="R4797" s="6">
        <v>1232.3599999999999</v>
      </c>
      <c r="S4797" s="6">
        <v>222.82</v>
      </c>
      <c r="T4797" t="s">
        <v>36</v>
      </c>
      <c r="U4797">
        <v>2</v>
      </c>
      <c r="V4797" t="s">
        <v>171</v>
      </c>
      <c r="W4797" t="s">
        <v>51</v>
      </c>
      <c r="X4797">
        <v>2024</v>
      </c>
      <c r="Y4797" t="s">
        <v>214</v>
      </c>
      <c r="Z4797" s="8">
        <v>0.2059</v>
      </c>
    </row>
    <row r="4798" spans="1:26" x14ac:dyDescent="0.3">
      <c r="A4798" t="s">
        <v>10619</v>
      </c>
      <c r="B4798" s="4">
        <v>45657</v>
      </c>
      <c r="C4798" t="s">
        <v>1486</v>
      </c>
      <c r="D4798" t="s">
        <v>10620</v>
      </c>
      <c r="E4798" t="s">
        <v>67</v>
      </c>
      <c r="F4798" t="s">
        <v>334</v>
      </c>
      <c r="G4798" t="s">
        <v>31</v>
      </c>
      <c r="H4798" t="s">
        <v>32</v>
      </c>
      <c r="I4798" t="s">
        <v>47</v>
      </c>
      <c r="J4798" t="s">
        <v>59</v>
      </c>
      <c r="K4798" t="s">
        <v>35</v>
      </c>
      <c r="L4798">
        <v>1</v>
      </c>
      <c r="M4798" s="6">
        <v>1280.08</v>
      </c>
      <c r="N4798" s="8">
        <v>0.05</v>
      </c>
      <c r="O4798" s="6">
        <v>64</v>
      </c>
      <c r="P4798" s="6">
        <v>1216.08</v>
      </c>
      <c r="Q4798" s="6">
        <v>724.87</v>
      </c>
      <c r="R4798" s="6">
        <v>491.21</v>
      </c>
      <c r="S4798" s="6">
        <v>309.75</v>
      </c>
      <c r="T4798" t="s">
        <v>77</v>
      </c>
      <c r="U4798">
        <v>12</v>
      </c>
      <c r="V4798" t="s">
        <v>84</v>
      </c>
      <c r="W4798" t="s">
        <v>85</v>
      </c>
      <c r="X4798">
        <v>2024</v>
      </c>
      <c r="Y4798" t="s">
        <v>162</v>
      </c>
      <c r="Z4798" s="8">
        <v>0.40389999999999998</v>
      </c>
    </row>
    <row r="4799" spans="1:26" x14ac:dyDescent="0.3">
      <c r="A4799" t="s">
        <v>10621</v>
      </c>
      <c r="B4799" s="4">
        <v>45990</v>
      </c>
      <c r="C4799" t="s">
        <v>2300</v>
      </c>
      <c r="D4799" t="s">
        <v>10622</v>
      </c>
      <c r="E4799" t="s">
        <v>29</v>
      </c>
      <c r="F4799" t="s">
        <v>242</v>
      </c>
      <c r="G4799" t="s">
        <v>69</v>
      </c>
      <c r="H4799" t="s">
        <v>83</v>
      </c>
      <c r="I4799" t="s">
        <v>75</v>
      </c>
      <c r="J4799" t="s">
        <v>59</v>
      </c>
      <c r="K4799" t="s">
        <v>35</v>
      </c>
      <c r="L4799">
        <v>1</v>
      </c>
      <c r="M4799" s="6">
        <v>872.76</v>
      </c>
      <c r="N4799" s="8">
        <v>0.3</v>
      </c>
      <c r="O4799" s="6">
        <v>261.83</v>
      </c>
      <c r="P4799" s="6">
        <v>610.92999999999995</v>
      </c>
      <c r="Q4799" s="6">
        <v>496.17</v>
      </c>
      <c r="R4799" s="6">
        <v>114.76</v>
      </c>
      <c r="S4799" s="6">
        <v>309.8</v>
      </c>
      <c r="T4799" t="s">
        <v>36</v>
      </c>
      <c r="U4799">
        <v>11</v>
      </c>
      <c r="V4799" t="s">
        <v>124</v>
      </c>
      <c r="W4799" t="s">
        <v>85</v>
      </c>
      <c r="X4799">
        <v>2025</v>
      </c>
      <c r="Y4799" t="s">
        <v>221</v>
      </c>
      <c r="Z4799" s="8">
        <v>0.18779999999999999</v>
      </c>
    </row>
    <row r="4800" spans="1:26" x14ac:dyDescent="0.3">
      <c r="A4800" t="s">
        <v>10623</v>
      </c>
      <c r="B4800" s="4">
        <v>45795</v>
      </c>
      <c r="C4800" t="s">
        <v>2143</v>
      </c>
      <c r="D4800" t="s">
        <v>10624</v>
      </c>
      <c r="E4800" t="s">
        <v>43</v>
      </c>
      <c r="F4800" t="s">
        <v>273</v>
      </c>
      <c r="G4800" t="s">
        <v>132</v>
      </c>
      <c r="H4800" t="s">
        <v>228</v>
      </c>
      <c r="I4800" t="s">
        <v>75</v>
      </c>
      <c r="J4800" t="s">
        <v>34</v>
      </c>
      <c r="K4800" t="s">
        <v>60</v>
      </c>
      <c r="L4800">
        <v>1</v>
      </c>
      <c r="M4800" s="6">
        <v>853.1</v>
      </c>
      <c r="N4800" s="8">
        <v>0.15</v>
      </c>
      <c r="O4800" s="6">
        <v>127.96</v>
      </c>
      <c r="P4800" s="6">
        <v>725.14</v>
      </c>
      <c r="Q4800" s="6">
        <v>516.12</v>
      </c>
      <c r="R4800" s="6">
        <v>209.02</v>
      </c>
      <c r="S4800" s="6">
        <v>172.36</v>
      </c>
      <c r="T4800" t="s">
        <v>117</v>
      </c>
      <c r="U4800">
        <v>5</v>
      </c>
      <c r="V4800" t="s">
        <v>103</v>
      </c>
      <c r="W4800" t="s">
        <v>38</v>
      </c>
      <c r="X4800">
        <v>2025</v>
      </c>
      <c r="Y4800" t="s">
        <v>167</v>
      </c>
      <c r="Z4800" s="8">
        <v>0.28820000000000001</v>
      </c>
    </row>
    <row r="4801" spans="1:26" x14ac:dyDescent="0.3">
      <c r="A4801" t="s">
        <v>10625</v>
      </c>
      <c r="B4801" s="4">
        <v>45746</v>
      </c>
      <c r="C4801" t="s">
        <v>878</v>
      </c>
      <c r="D4801" t="s">
        <v>10626</v>
      </c>
      <c r="E4801" t="s">
        <v>56</v>
      </c>
      <c r="F4801" t="s">
        <v>74</v>
      </c>
      <c r="G4801" t="s">
        <v>69</v>
      </c>
      <c r="H4801" t="s">
        <v>188</v>
      </c>
      <c r="I4801" t="s">
        <v>33</v>
      </c>
      <c r="J4801" t="s">
        <v>59</v>
      </c>
      <c r="K4801" t="s">
        <v>76</v>
      </c>
      <c r="L4801">
        <v>2</v>
      </c>
      <c r="M4801" s="6">
        <v>3414.97</v>
      </c>
      <c r="N4801" s="8">
        <v>0.25</v>
      </c>
      <c r="O4801" s="6">
        <v>1707.48</v>
      </c>
      <c r="P4801" s="6">
        <v>5122.46</v>
      </c>
      <c r="Q4801" s="6">
        <v>4001.32</v>
      </c>
      <c r="R4801" s="6">
        <v>1121.1400000000001</v>
      </c>
      <c r="S4801" s="6">
        <v>358.63</v>
      </c>
      <c r="T4801" t="s">
        <v>36</v>
      </c>
      <c r="U4801">
        <v>3</v>
      </c>
      <c r="V4801" t="s">
        <v>50</v>
      </c>
      <c r="W4801" t="s">
        <v>51</v>
      </c>
      <c r="X4801">
        <v>2025</v>
      </c>
      <c r="Y4801" t="s">
        <v>52</v>
      </c>
      <c r="Z4801" s="8">
        <v>0.21890000000000001</v>
      </c>
    </row>
    <row r="4802" spans="1:26" x14ac:dyDescent="0.3">
      <c r="A4802" t="s">
        <v>10627</v>
      </c>
      <c r="B4802" s="4">
        <v>45395</v>
      </c>
      <c r="C4802" t="s">
        <v>1120</v>
      </c>
      <c r="D4802" t="s">
        <v>10628</v>
      </c>
      <c r="E4802" t="s">
        <v>29</v>
      </c>
      <c r="F4802" t="s">
        <v>123</v>
      </c>
      <c r="G4802" t="s">
        <v>31</v>
      </c>
      <c r="H4802" t="s">
        <v>32</v>
      </c>
      <c r="I4802" t="s">
        <v>33</v>
      </c>
      <c r="J4802" t="s">
        <v>48</v>
      </c>
      <c r="K4802" t="s">
        <v>35</v>
      </c>
      <c r="L4802">
        <v>2</v>
      </c>
      <c r="M4802" s="6">
        <v>598.38</v>
      </c>
      <c r="N4802" s="8">
        <v>0.1</v>
      </c>
      <c r="O4802" s="6">
        <v>119.68</v>
      </c>
      <c r="P4802" s="6">
        <v>1077.08</v>
      </c>
      <c r="Q4802" s="6">
        <v>635.57000000000005</v>
      </c>
      <c r="R4802" s="6">
        <v>441.51</v>
      </c>
      <c r="S4802" s="6">
        <v>145.49</v>
      </c>
      <c r="T4802" t="s">
        <v>117</v>
      </c>
      <c r="U4802">
        <v>4</v>
      </c>
      <c r="V4802" t="s">
        <v>37</v>
      </c>
      <c r="W4802" t="s">
        <v>38</v>
      </c>
      <c r="X4802">
        <v>2024</v>
      </c>
      <c r="Y4802" t="s">
        <v>39</v>
      </c>
      <c r="Z4802" s="8">
        <v>0.40989999999999999</v>
      </c>
    </row>
    <row r="4803" spans="1:26" x14ac:dyDescent="0.3">
      <c r="A4803" t="s">
        <v>10629</v>
      </c>
      <c r="B4803" s="4">
        <v>45368</v>
      </c>
      <c r="C4803" t="s">
        <v>3105</v>
      </c>
      <c r="D4803" t="s">
        <v>10630</v>
      </c>
      <c r="E4803" t="s">
        <v>29</v>
      </c>
      <c r="F4803" t="s">
        <v>242</v>
      </c>
      <c r="G4803" t="s">
        <v>45</v>
      </c>
      <c r="H4803" t="s">
        <v>32</v>
      </c>
      <c r="I4803" t="s">
        <v>33</v>
      </c>
      <c r="J4803" t="s">
        <v>59</v>
      </c>
      <c r="K4803" t="s">
        <v>49</v>
      </c>
      <c r="L4803">
        <v>2</v>
      </c>
      <c r="M4803" s="6">
        <v>1045.47</v>
      </c>
      <c r="N4803" s="8">
        <v>0.1</v>
      </c>
      <c r="O4803" s="6">
        <v>209.09</v>
      </c>
      <c r="P4803" s="6">
        <v>1881.85</v>
      </c>
      <c r="Q4803" s="6">
        <v>1156.47</v>
      </c>
      <c r="R4803" s="6">
        <v>725.38</v>
      </c>
      <c r="S4803" s="6">
        <v>290.39</v>
      </c>
      <c r="T4803" t="s">
        <v>36</v>
      </c>
      <c r="U4803">
        <v>3</v>
      </c>
      <c r="V4803" t="s">
        <v>50</v>
      </c>
      <c r="W4803" t="s">
        <v>51</v>
      </c>
      <c r="X4803">
        <v>2024</v>
      </c>
      <c r="Y4803" t="s">
        <v>78</v>
      </c>
      <c r="Z4803" s="8">
        <v>0.38550000000000001</v>
      </c>
    </row>
    <row r="4804" spans="1:26" x14ac:dyDescent="0.3">
      <c r="A4804" t="s">
        <v>10631</v>
      </c>
      <c r="B4804" s="4">
        <v>45521</v>
      </c>
      <c r="C4804" t="s">
        <v>453</v>
      </c>
      <c r="D4804" t="s">
        <v>10632</v>
      </c>
      <c r="E4804" t="s">
        <v>29</v>
      </c>
      <c r="F4804" t="s">
        <v>242</v>
      </c>
      <c r="G4804" t="s">
        <v>31</v>
      </c>
      <c r="H4804" t="s">
        <v>32</v>
      </c>
      <c r="I4804" t="s">
        <v>75</v>
      </c>
      <c r="J4804" t="s">
        <v>48</v>
      </c>
      <c r="K4804" t="s">
        <v>102</v>
      </c>
      <c r="L4804">
        <v>1</v>
      </c>
      <c r="M4804" s="6">
        <v>1537.92</v>
      </c>
      <c r="N4804" s="8">
        <v>0.25</v>
      </c>
      <c r="O4804" s="6">
        <v>384.48</v>
      </c>
      <c r="P4804" s="6">
        <v>1153.44</v>
      </c>
      <c r="Q4804" s="6">
        <v>790.93</v>
      </c>
      <c r="R4804" s="6">
        <v>362.51</v>
      </c>
      <c r="S4804" s="6">
        <v>400.4</v>
      </c>
      <c r="T4804" t="s">
        <v>36</v>
      </c>
      <c r="U4804">
        <v>8</v>
      </c>
      <c r="V4804" t="s">
        <v>118</v>
      </c>
      <c r="W4804" t="s">
        <v>62</v>
      </c>
      <c r="X4804">
        <v>2024</v>
      </c>
      <c r="Y4804" t="s">
        <v>119</v>
      </c>
      <c r="Z4804" s="8">
        <v>0.31430000000000002</v>
      </c>
    </row>
    <row r="4805" spans="1:26" x14ac:dyDescent="0.3">
      <c r="A4805" t="s">
        <v>10633</v>
      </c>
      <c r="B4805" s="4">
        <v>45549</v>
      </c>
      <c r="C4805" t="s">
        <v>6526</v>
      </c>
      <c r="D4805" t="s">
        <v>10634</v>
      </c>
      <c r="E4805" t="s">
        <v>43</v>
      </c>
      <c r="F4805" t="s">
        <v>101</v>
      </c>
      <c r="G4805" t="s">
        <v>132</v>
      </c>
      <c r="H4805" t="s">
        <v>154</v>
      </c>
      <c r="I4805" t="s">
        <v>33</v>
      </c>
      <c r="J4805" t="s">
        <v>59</v>
      </c>
      <c r="K4805" t="s">
        <v>35</v>
      </c>
      <c r="L4805">
        <v>1</v>
      </c>
      <c r="M4805" s="6">
        <v>1754.02</v>
      </c>
      <c r="N4805" s="8">
        <v>0.05</v>
      </c>
      <c r="O4805" s="6">
        <v>87.7</v>
      </c>
      <c r="P4805" s="6">
        <v>1666.32</v>
      </c>
      <c r="Q4805" s="6">
        <v>1127.23</v>
      </c>
      <c r="R4805" s="6">
        <v>539.09</v>
      </c>
      <c r="S4805" s="6">
        <v>243.21</v>
      </c>
      <c r="T4805" t="s">
        <v>36</v>
      </c>
      <c r="U4805">
        <v>9</v>
      </c>
      <c r="V4805" t="s">
        <v>61</v>
      </c>
      <c r="W4805" t="s">
        <v>62</v>
      </c>
      <c r="X4805">
        <v>2024</v>
      </c>
      <c r="Y4805" t="s">
        <v>63</v>
      </c>
      <c r="Z4805" s="8">
        <v>0.32350000000000001</v>
      </c>
    </row>
    <row r="4806" spans="1:26" x14ac:dyDescent="0.3">
      <c r="A4806" t="s">
        <v>10635</v>
      </c>
      <c r="B4806" s="4">
        <v>45555</v>
      </c>
      <c r="C4806" t="s">
        <v>5340</v>
      </c>
      <c r="D4806" t="s">
        <v>10636</v>
      </c>
      <c r="E4806" t="s">
        <v>67</v>
      </c>
      <c r="F4806" t="s">
        <v>68</v>
      </c>
      <c r="G4806" t="s">
        <v>69</v>
      </c>
      <c r="H4806" t="s">
        <v>70</v>
      </c>
      <c r="I4806" t="s">
        <v>47</v>
      </c>
      <c r="J4806" t="s">
        <v>59</v>
      </c>
      <c r="K4806" t="s">
        <v>49</v>
      </c>
      <c r="L4806">
        <v>1</v>
      </c>
      <c r="M4806" s="6">
        <v>1095.6300000000001</v>
      </c>
      <c r="N4806" s="8">
        <v>0.15</v>
      </c>
      <c r="O4806" s="6">
        <v>164.34</v>
      </c>
      <c r="P4806" s="6">
        <v>931.29</v>
      </c>
      <c r="Q4806" s="6">
        <v>729.35</v>
      </c>
      <c r="R4806" s="6">
        <v>201.94</v>
      </c>
      <c r="S4806" s="6">
        <v>293.57</v>
      </c>
      <c r="T4806" t="s">
        <v>36</v>
      </c>
      <c r="U4806">
        <v>9</v>
      </c>
      <c r="V4806" t="s">
        <v>61</v>
      </c>
      <c r="W4806" t="s">
        <v>62</v>
      </c>
      <c r="X4806">
        <v>2024</v>
      </c>
      <c r="Y4806" t="s">
        <v>63</v>
      </c>
      <c r="Z4806" s="8">
        <v>0.21679999999999999</v>
      </c>
    </row>
    <row r="4807" spans="1:26" x14ac:dyDescent="0.3">
      <c r="A4807" t="s">
        <v>10637</v>
      </c>
      <c r="B4807" s="4">
        <v>45622</v>
      </c>
      <c r="C4807" t="s">
        <v>2209</v>
      </c>
      <c r="D4807" t="s">
        <v>10638</v>
      </c>
      <c r="E4807" t="s">
        <v>29</v>
      </c>
      <c r="F4807" t="s">
        <v>141</v>
      </c>
      <c r="G4807" t="s">
        <v>69</v>
      </c>
      <c r="H4807" t="s">
        <v>83</v>
      </c>
      <c r="I4807" t="s">
        <v>33</v>
      </c>
      <c r="J4807" t="s">
        <v>34</v>
      </c>
      <c r="K4807" t="s">
        <v>35</v>
      </c>
      <c r="L4807">
        <v>2</v>
      </c>
      <c r="M4807" s="6">
        <v>4474.7299999999996</v>
      </c>
      <c r="N4807" s="8">
        <v>0.15</v>
      </c>
      <c r="O4807" s="6">
        <v>1342.42</v>
      </c>
      <c r="P4807" s="6">
        <v>7607.04</v>
      </c>
      <c r="Q4807" s="6">
        <v>5843.78</v>
      </c>
      <c r="R4807" s="6">
        <v>1763.26</v>
      </c>
      <c r="S4807" s="6">
        <v>78.53</v>
      </c>
      <c r="T4807" t="s">
        <v>36</v>
      </c>
      <c r="U4807">
        <v>11</v>
      </c>
      <c r="V4807" t="s">
        <v>124</v>
      </c>
      <c r="W4807" t="s">
        <v>85</v>
      </c>
      <c r="X4807">
        <v>2024</v>
      </c>
      <c r="Y4807" t="s">
        <v>125</v>
      </c>
      <c r="Z4807" s="8">
        <v>0.23180000000000001</v>
      </c>
    </row>
    <row r="4808" spans="1:26" x14ac:dyDescent="0.3">
      <c r="A4808" t="s">
        <v>10639</v>
      </c>
      <c r="B4808" s="4">
        <v>45473</v>
      </c>
      <c r="C4808" t="s">
        <v>2489</v>
      </c>
      <c r="D4808" t="s">
        <v>10640</v>
      </c>
      <c r="E4808" t="s">
        <v>29</v>
      </c>
      <c r="F4808" t="s">
        <v>141</v>
      </c>
      <c r="G4808" t="s">
        <v>132</v>
      </c>
      <c r="H4808" t="s">
        <v>252</v>
      </c>
      <c r="I4808" t="s">
        <v>33</v>
      </c>
      <c r="J4808" t="s">
        <v>59</v>
      </c>
      <c r="K4808" t="s">
        <v>102</v>
      </c>
      <c r="L4808">
        <v>1</v>
      </c>
      <c r="M4808" s="6">
        <v>1236.26</v>
      </c>
      <c r="N4808" s="8">
        <v>0.1</v>
      </c>
      <c r="O4808" s="6">
        <v>123.63</v>
      </c>
      <c r="P4808" s="6">
        <v>1112.6300000000001</v>
      </c>
      <c r="Q4808" s="6">
        <v>793.3</v>
      </c>
      <c r="R4808" s="6">
        <v>319.33</v>
      </c>
      <c r="S4808" s="6">
        <v>62.08</v>
      </c>
      <c r="T4808" t="s">
        <v>36</v>
      </c>
      <c r="U4808">
        <v>6</v>
      </c>
      <c r="V4808" t="s">
        <v>189</v>
      </c>
      <c r="W4808" t="s">
        <v>38</v>
      </c>
      <c r="X4808">
        <v>2024</v>
      </c>
      <c r="Y4808" t="s">
        <v>190</v>
      </c>
      <c r="Z4808" s="8">
        <v>0.28699999999999998</v>
      </c>
    </row>
    <row r="4809" spans="1:26" x14ac:dyDescent="0.3">
      <c r="A4809" t="s">
        <v>10641</v>
      </c>
      <c r="B4809" s="4">
        <v>45841</v>
      </c>
      <c r="C4809" t="s">
        <v>804</v>
      </c>
      <c r="D4809" t="s">
        <v>10642</v>
      </c>
      <c r="E4809" t="s">
        <v>108</v>
      </c>
      <c r="F4809" t="s">
        <v>109</v>
      </c>
      <c r="G4809" t="s">
        <v>132</v>
      </c>
      <c r="H4809" t="s">
        <v>252</v>
      </c>
      <c r="I4809" t="s">
        <v>75</v>
      </c>
      <c r="J4809" t="s">
        <v>48</v>
      </c>
      <c r="K4809" t="s">
        <v>102</v>
      </c>
      <c r="L4809">
        <v>1</v>
      </c>
      <c r="M4809" s="6">
        <v>1796.21</v>
      </c>
      <c r="N4809" s="8">
        <v>0</v>
      </c>
      <c r="O4809" s="6">
        <v>0</v>
      </c>
      <c r="P4809" s="6">
        <v>1796.21</v>
      </c>
      <c r="Q4809" s="6">
        <v>1277.76</v>
      </c>
      <c r="R4809" s="6">
        <v>518.45000000000005</v>
      </c>
      <c r="S4809" s="6">
        <v>203.7</v>
      </c>
      <c r="T4809" t="s">
        <v>36</v>
      </c>
      <c r="U4809">
        <v>7</v>
      </c>
      <c r="V4809" t="s">
        <v>179</v>
      </c>
      <c r="W4809" t="s">
        <v>62</v>
      </c>
      <c r="X4809">
        <v>2025</v>
      </c>
      <c r="Y4809" t="s">
        <v>208</v>
      </c>
      <c r="Z4809" s="8">
        <v>0.28860000000000002</v>
      </c>
    </row>
    <row r="4810" spans="1:26" x14ac:dyDescent="0.3">
      <c r="A4810" t="s">
        <v>10643</v>
      </c>
      <c r="B4810" s="4">
        <v>45979</v>
      </c>
      <c r="C4810" t="s">
        <v>2107</v>
      </c>
      <c r="D4810" t="s">
        <v>10644</v>
      </c>
      <c r="E4810" t="s">
        <v>56</v>
      </c>
      <c r="F4810" t="s">
        <v>238</v>
      </c>
      <c r="G4810" t="s">
        <v>69</v>
      </c>
      <c r="H4810" t="s">
        <v>70</v>
      </c>
      <c r="I4810" t="s">
        <v>75</v>
      </c>
      <c r="J4810" t="s">
        <v>34</v>
      </c>
      <c r="K4810" t="s">
        <v>102</v>
      </c>
      <c r="L4810">
        <v>1</v>
      </c>
      <c r="M4810" s="6">
        <v>2491.34</v>
      </c>
      <c r="N4810" s="8">
        <v>0.2</v>
      </c>
      <c r="O4810" s="6">
        <v>498.27</v>
      </c>
      <c r="P4810" s="6">
        <v>1993.07</v>
      </c>
      <c r="Q4810" s="6">
        <v>1363.13</v>
      </c>
      <c r="R4810" s="6">
        <v>629.94000000000005</v>
      </c>
      <c r="S4810" s="6">
        <v>165.16</v>
      </c>
      <c r="T4810" t="s">
        <v>77</v>
      </c>
      <c r="U4810">
        <v>11</v>
      </c>
      <c r="V4810" t="s">
        <v>124</v>
      </c>
      <c r="W4810" t="s">
        <v>85</v>
      </c>
      <c r="X4810">
        <v>2025</v>
      </c>
      <c r="Y4810" t="s">
        <v>221</v>
      </c>
      <c r="Z4810" s="8">
        <v>0.31609999999999999</v>
      </c>
    </row>
    <row r="4811" spans="1:26" x14ac:dyDescent="0.3">
      <c r="A4811" t="s">
        <v>10645</v>
      </c>
      <c r="B4811" s="4">
        <v>45318</v>
      </c>
      <c r="C4811" t="s">
        <v>3292</v>
      </c>
      <c r="D4811" t="s">
        <v>10646</v>
      </c>
      <c r="E4811" t="s">
        <v>43</v>
      </c>
      <c r="F4811" t="s">
        <v>256</v>
      </c>
      <c r="G4811" t="s">
        <v>45</v>
      </c>
      <c r="H4811" t="s">
        <v>32</v>
      </c>
      <c r="I4811" t="s">
        <v>33</v>
      </c>
      <c r="J4811" t="s">
        <v>48</v>
      </c>
      <c r="K4811" t="s">
        <v>35</v>
      </c>
      <c r="L4811">
        <v>1</v>
      </c>
      <c r="M4811" s="6">
        <v>1433.38</v>
      </c>
      <c r="N4811" s="8">
        <v>0.05</v>
      </c>
      <c r="O4811" s="6">
        <v>71.67</v>
      </c>
      <c r="P4811" s="6">
        <v>1361.71</v>
      </c>
      <c r="Q4811" s="6">
        <v>879.61</v>
      </c>
      <c r="R4811" s="6">
        <v>482.1</v>
      </c>
      <c r="S4811" s="6">
        <v>255.75</v>
      </c>
      <c r="T4811" t="s">
        <v>36</v>
      </c>
      <c r="U4811">
        <v>1</v>
      </c>
      <c r="V4811" t="s">
        <v>91</v>
      </c>
      <c r="W4811" t="s">
        <v>51</v>
      </c>
      <c r="X4811">
        <v>2024</v>
      </c>
      <c r="Y4811" t="s">
        <v>92</v>
      </c>
      <c r="Z4811" s="8">
        <v>0.35399999999999998</v>
      </c>
    </row>
    <row r="4812" spans="1:26" x14ac:dyDescent="0.3">
      <c r="A4812" t="s">
        <v>10647</v>
      </c>
      <c r="B4812" s="4">
        <v>45567</v>
      </c>
      <c r="C4812" t="s">
        <v>1251</v>
      </c>
      <c r="D4812" t="s">
        <v>10648</v>
      </c>
      <c r="E4812" t="s">
        <v>29</v>
      </c>
      <c r="F4812" t="s">
        <v>123</v>
      </c>
      <c r="G4812" t="s">
        <v>45</v>
      </c>
      <c r="H4812" t="s">
        <v>83</v>
      </c>
      <c r="I4812" t="s">
        <v>75</v>
      </c>
      <c r="J4812" t="s">
        <v>59</v>
      </c>
      <c r="K4812" t="s">
        <v>35</v>
      </c>
      <c r="L4812">
        <v>2</v>
      </c>
      <c r="M4812" s="6">
        <v>757.45</v>
      </c>
      <c r="N4812" s="8">
        <v>0.2</v>
      </c>
      <c r="O4812" s="6">
        <v>302.98</v>
      </c>
      <c r="P4812" s="6">
        <v>1211.92</v>
      </c>
      <c r="Q4812" s="6">
        <v>763.87</v>
      </c>
      <c r="R4812" s="6">
        <v>448.05</v>
      </c>
      <c r="S4812" s="6">
        <v>392.04</v>
      </c>
      <c r="T4812" t="s">
        <v>36</v>
      </c>
      <c r="U4812">
        <v>10</v>
      </c>
      <c r="V4812" t="s">
        <v>146</v>
      </c>
      <c r="W4812" t="s">
        <v>85</v>
      </c>
      <c r="X4812">
        <v>2024</v>
      </c>
      <c r="Y4812" t="s">
        <v>184</v>
      </c>
      <c r="Z4812" s="8">
        <v>0.36969999999999997</v>
      </c>
    </row>
    <row r="4813" spans="1:26" x14ac:dyDescent="0.3">
      <c r="A4813" t="s">
        <v>10649</v>
      </c>
      <c r="B4813" s="4">
        <v>45943</v>
      </c>
      <c r="C4813" t="s">
        <v>2178</v>
      </c>
      <c r="D4813" t="s">
        <v>10650</v>
      </c>
      <c r="E4813" t="s">
        <v>67</v>
      </c>
      <c r="F4813" t="s">
        <v>158</v>
      </c>
      <c r="G4813" t="s">
        <v>132</v>
      </c>
      <c r="H4813" t="s">
        <v>252</v>
      </c>
      <c r="I4813" t="s">
        <v>47</v>
      </c>
      <c r="J4813" t="s">
        <v>48</v>
      </c>
      <c r="K4813" t="s">
        <v>102</v>
      </c>
      <c r="L4813">
        <v>2</v>
      </c>
      <c r="M4813" s="6">
        <v>978.17</v>
      </c>
      <c r="N4813" s="8">
        <v>0.2</v>
      </c>
      <c r="O4813" s="6">
        <v>391.27</v>
      </c>
      <c r="P4813" s="6">
        <v>1565.07</v>
      </c>
      <c r="Q4813" s="6">
        <v>1169.18</v>
      </c>
      <c r="R4813" s="6">
        <v>395.89</v>
      </c>
      <c r="S4813" s="6">
        <v>68.319999999999993</v>
      </c>
      <c r="T4813" t="s">
        <v>36</v>
      </c>
      <c r="U4813">
        <v>10</v>
      </c>
      <c r="V4813" t="s">
        <v>146</v>
      </c>
      <c r="W4813" t="s">
        <v>85</v>
      </c>
      <c r="X4813">
        <v>2025</v>
      </c>
      <c r="Y4813" t="s">
        <v>147</v>
      </c>
      <c r="Z4813" s="8">
        <v>0.253</v>
      </c>
    </row>
    <row r="4814" spans="1:26" x14ac:dyDescent="0.3">
      <c r="A4814" t="s">
        <v>10651</v>
      </c>
      <c r="B4814" s="4">
        <v>45590</v>
      </c>
      <c r="C4814" t="s">
        <v>3138</v>
      </c>
      <c r="D4814" t="s">
        <v>10652</v>
      </c>
      <c r="E4814" t="s">
        <v>56</v>
      </c>
      <c r="F4814" t="s">
        <v>74</v>
      </c>
      <c r="G4814" t="s">
        <v>132</v>
      </c>
      <c r="H4814" t="s">
        <v>228</v>
      </c>
      <c r="I4814" t="s">
        <v>47</v>
      </c>
      <c r="J4814" t="s">
        <v>59</v>
      </c>
      <c r="K4814" t="s">
        <v>102</v>
      </c>
      <c r="L4814">
        <v>2</v>
      </c>
      <c r="M4814" s="6">
        <v>2536.6</v>
      </c>
      <c r="N4814" s="8">
        <v>0.05</v>
      </c>
      <c r="O4814" s="6">
        <v>253.66</v>
      </c>
      <c r="P4814" s="6">
        <v>4819.54</v>
      </c>
      <c r="Q4814" s="6">
        <v>3902.5</v>
      </c>
      <c r="R4814" s="6">
        <v>917.04</v>
      </c>
      <c r="S4814" s="6">
        <v>363</v>
      </c>
      <c r="T4814" t="s">
        <v>36</v>
      </c>
      <c r="U4814">
        <v>10</v>
      </c>
      <c r="V4814" t="s">
        <v>146</v>
      </c>
      <c r="W4814" t="s">
        <v>85</v>
      </c>
      <c r="X4814">
        <v>2024</v>
      </c>
      <c r="Y4814" t="s">
        <v>184</v>
      </c>
      <c r="Z4814" s="8">
        <v>0.1903</v>
      </c>
    </row>
    <row r="4815" spans="1:26" x14ac:dyDescent="0.3">
      <c r="A4815" t="s">
        <v>10653</v>
      </c>
      <c r="B4815" s="4">
        <v>45382</v>
      </c>
      <c r="C4815" t="s">
        <v>2400</v>
      </c>
      <c r="D4815" t="s">
        <v>10654</v>
      </c>
      <c r="E4815" t="s">
        <v>43</v>
      </c>
      <c r="F4815" t="s">
        <v>256</v>
      </c>
      <c r="G4815" t="s">
        <v>31</v>
      </c>
      <c r="H4815" t="s">
        <v>96</v>
      </c>
      <c r="I4815" t="s">
        <v>33</v>
      </c>
      <c r="J4815" t="s">
        <v>34</v>
      </c>
      <c r="K4815" t="s">
        <v>76</v>
      </c>
      <c r="L4815">
        <v>1</v>
      </c>
      <c r="M4815" s="6">
        <v>2432.8200000000002</v>
      </c>
      <c r="N4815" s="8">
        <v>0.1</v>
      </c>
      <c r="O4815" s="6">
        <v>243.28</v>
      </c>
      <c r="P4815" s="6">
        <v>2189.54</v>
      </c>
      <c r="Q4815" s="6">
        <v>1588.94</v>
      </c>
      <c r="R4815" s="6">
        <v>600.6</v>
      </c>
      <c r="S4815" s="6">
        <v>317.02999999999997</v>
      </c>
      <c r="T4815" t="s">
        <v>36</v>
      </c>
      <c r="U4815">
        <v>3</v>
      </c>
      <c r="V4815" t="s">
        <v>50</v>
      </c>
      <c r="W4815" t="s">
        <v>51</v>
      </c>
      <c r="X4815">
        <v>2024</v>
      </c>
      <c r="Y4815" t="s">
        <v>78</v>
      </c>
      <c r="Z4815" s="8">
        <v>0.27429999999999999</v>
      </c>
    </row>
    <row r="4816" spans="1:26" x14ac:dyDescent="0.3">
      <c r="A4816" t="s">
        <v>10655</v>
      </c>
      <c r="B4816" s="4">
        <v>45771</v>
      </c>
      <c r="C4816" t="s">
        <v>1276</v>
      </c>
      <c r="D4816" t="s">
        <v>10656</v>
      </c>
      <c r="E4816" t="s">
        <v>56</v>
      </c>
      <c r="F4816" t="s">
        <v>74</v>
      </c>
      <c r="G4816" t="s">
        <v>110</v>
      </c>
      <c r="H4816" t="s">
        <v>269</v>
      </c>
      <c r="I4816" t="s">
        <v>75</v>
      </c>
      <c r="J4816" t="s">
        <v>48</v>
      </c>
      <c r="K4816" t="s">
        <v>35</v>
      </c>
      <c r="L4816">
        <v>1</v>
      </c>
      <c r="M4816" s="6">
        <v>1848.63</v>
      </c>
      <c r="N4816" s="8">
        <v>0.15</v>
      </c>
      <c r="O4816" s="6">
        <v>277.29000000000002</v>
      </c>
      <c r="P4816" s="6">
        <v>1571.34</v>
      </c>
      <c r="Q4816" s="6">
        <v>1021.39</v>
      </c>
      <c r="R4816" s="6">
        <v>549.95000000000005</v>
      </c>
      <c r="S4816" s="6">
        <v>346.11</v>
      </c>
      <c r="T4816" t="s">
        <v>36</v>
      </c>
      <c r="U4816">
        <v>4</v>
      </c>
      <c r="V4816" t="s">
        <v>37</v>
      </c>
      <c r="W4816" t="s">
        <v>38</v>
      </c>
      <c r="X4816">
        <v>2025</v>
      </c>
      <c r="Y4816" t="s">
        <v>112</v>
      </c>
      <c r="Z4816" s="8">
        <v>0.35</v>
      </c>
    </row>
    <row r="4817" spans="1:26" x14ac:dyDescent="0.3">
      <c r="A4817" t="s">
        <v>10657</v>
      </c>
      <c r="B4817" s="4">
        <v>45864</v>
      </c>
      <c r="C4817" t="s">
        <v>4785</v>
      </c>
      <c r="D4817" t="s">
        <v>10658</v>
      </c>
      <c r="E4817" t="s">
        <v>29</v>
      </c>
      <c r="F4817" t="s">
        <v>123</v>
      </c>
      <c r="G4817" t="s">
        <v>69</v>
      </c>
      <c r="H4817" t="s">
        <v>188</v>
      </c>
      <c r="I4817" t="s">
        <v>75</v>
      </c>
      <c r="J4817" t="s">
        <v>48</v>
      </c>
      <c r="K4817" t="s">
        <v>49</v>
      </c>
      <c r="L4817">
        <v>1</v>
      </c>
      <c r="M4817" s="6">
        <v>2575.9899999999998</v>
      </c>
      <c r="N4817" s="8">
        <v>0.15</v>
      </c>
      <c r="O4817" s="6">
        <v>386.4</v>
      </c>
      <c r="P4817" s="6">
        <v>2189.59</v>
      </c>
      <c r="Q4817" s="6">
        <v>1559.81</v>
      </c>
      <c r="R4817" s="6">
        <v>629.78</v>
      </c>
      <c r="S4817" s="6">
        <v>270.11</v>
      </c>
      <c r="T4817" t="s">
        <v>36</v>
      </c>
      <c r="U4817">
        <v>7</v>
      </c>
      <c r="V4817" t="s">
        <v>179</v>
      </c>
      <c r="W4817" t="s">
        <v>62</v>
      </c>
      <c r="X4817">
        <v>2025</v>
      </c>
      <c r="Y4817" t="s">
        <v>208</v>
      </c>
      <c r="Z4817" s="8">
        <v>0.28760000000000002</v>
      </c>
    </row>
    <row r="4818" spans="1:26" x14ac:dyDescent="0.3">
      <c r="A4818" t="s">
        <v>10659</v>
      </c>
      <c r="B4818" s="4">
        <v>45749</v>
      </c>
      <c r="C4818" t="s">
        <v>393</v>
      </c>
      <c r="D4818" t="s">
        <v>10660</v>
      </c>
      <c r="E4818" t="s">
        <v>108</v>
      </c>
      <c r="F4818" t="s">
        <v>109</v>
      </c>
      <c r="G4818" t="s">
        <v>69</v>
      </c>
      <c r="H4818" t="s">
        <v>83</v>
      </c>
      <c r="I4818" t="s">
        <v>47</v>
      </c>
      <c r="J4818" t="s">
        <v>34</v>
      </c>
      <c r="K4818" t="s">
        <v>102</v>
      </c>
      <c r="L4818">
        <v>3</v>
      </c>
      <c r="M4818" s="6">
        <v>2228.36</v>
      </c>
      <c r="N4818" s="8">
        <v>0.15</v>
      </c>
      <c r="O4818" s="6">
        <v>1002.76</v>
      </c>
      <c r="P4818" s="6">
        <v>5682.32</v>
      </c>
      <c r="Q4818" s="6">
        <v>4177.53</v>
      </c>
      <c r="R4818" s="6">
        <v>1504.79</v>
      </c>
      <c r="S4818" s="6">
        <v>194.8</v>
      </c>
      <c r="T4818" t="s">
        <v>77</v>
      </c>
      <c r="U4818">
        <v>4</v>
      </c>
      <c r="V4818" t="s">
        <v>37</v>
      </c>
      <c r="W4818" t="s">
        <v>38</v>
      </c>
      <c r="X4818">
        <v>2025</v>
      </c>
      <c r="Y4818" t="s">
        <v>112</v>
      </c>
      <c r="Z4818" s="8">
        <v>0.26479999999999998</v>
      </c>
    </row>
    <row r="4819" spans="1:26" x14ac:dyDescent="0.3">
      <c r="A4819" t="s">
        <v>10661</v>
      </c>
      <c r="B4819" s="4">
        <v>45742</v>
      </c>
      <c r="C4819" t="s">
        <v>2364</v>
      </c>
      <c r="D4819" t="s">
        <v>10662</v>
      </c>
      <c r="E4819" t="s">
        <v>67</v>
      </c>
      <c r="F4819" t="s">
        <v>68</v>
      </c>
      <c r="G4819" t="s">
        <v>132</v>
      </c>
      <c r="H4819" t="s">
        <v>154</v>
      </c>
      <c r="I4819" t="s">
        <v>75</v>
      </c>
      <c r="J4819" t="s">
        <v>59</v>
      </c>
      <c r="K4819" t="s">
        <v>102</v>
      </c>
      <c r="L4819">
        <v>2</v>
      </c>
      <c r="M4819" s="6">
        <v>571.55999999999995</v>
      </c>
      <c r="N4819" s="8">
        <v>0.1</v>
      </c>
      <c r="O4819" s="6">
        <v>114.31</v>
      </c>
      <c r="P4819" s="6">
        <v>1028.81</v>
      </c>
      <c r="Q4819" s="6">
        <v>720.7</v>
      </c>
      <c r="R4819" s="6">
        <v>308.11</v>
      </c>
      <c r="S4819" s="6">
        <v>215.23</v>
      </c>
      <c r="T4819" t="s">
        <v>36</v>
      </c>
      <c r="U4819">
        <v>3</v>
      </c>
      <c r="V4819" t="s">
        <v>50</v>
      </c>
      <c r="W4819" t="s">
        <v>51</v>
      </c>
      <c r="X4819">
        <v>2025</v>
      </c>
      <c r="Y4819" t="s">
        <v>52</v>
      </c>
      <c r="Z4819" s="8">
        <v>0.29949999999999999</v>
      </c>
    </row>
    <row r="4820" spans="1:26" x14ac:dyDescent="0.3">
      <c r="A4820" t="s">
        <v>10663</v>
      </c>
      <c r="B4820" s="4">
        <v>45656</v>
      </c>
      <c r="C4820" t="s">
        <v>329</v>
      </c>
      <c r="D4820" t="s">
        <v>10664</v>
      </c>
      <c r="E4820" t="s">
        <v>29</v>
      </c>
      <c r="F4820" t="s">
        <v>30</v>
      </c>
      <c r="G4820" t="s">
        <v>31</v>
      </c>
      <c r="H4820" t="s">
        <v>195</v>
      </c>
      <c r="I4820" t="s">
        <v>75</v>
      </c>
      <c r="J4820" t="s">
        <v>34</v>
      </c>
      <c r="K4820" t="s">
        <v>35</v>
      </c>
      <c r="L4820">
        <v>2</v>
      </c>
      <c r="M4820" s="6">
        <v>2625.01</v>
      </c>
      <c r="N4820" s="8">
        <v>0.1</v>
      </c>
      <c r="O4820" s="6">
        <v>525</v>
      </c>
      <c r="P4820" s="6">
        <v>4725.0200000000004</v>
      </c>
      <c r="Q4820" s="6">
        <v>2777.65</v>
      </c>
      <c r="R4820" s="6">
        <v>1947.37</v>
      </c>
      <c r="S4820" s="6">
        <v>386.9</v>
      </c>
      <c r="T4820" t="s">
        <v>117</v>
      </c>
      <c r="U4820">
        <v>12</v>
      </c>
      <c r="V4820" t="s">
        <v>84</v>
      </c>
      <c r="W4820" t="s">
        <v>85</v>
      </c>
      <c r="X4820">
        <v>2024</v>
      </c>
      <c r="Y4820" t="s">
        <v>162</v>
      </c>
      <c r="Z4820" s="8">
        <v>0.41210000000000002</v>
      </c>
    </row>
    <row r="4821" spans="1:26" x14ac:dyDescent="0.3">
      <c r="A4821" t="s">
        <v>10665</v>
      </c>
      <c r="B4821" s="4">
        <v>45966</v>
      </c>
      <c r="C4821" t="s">
        <v>1956</v>
      </c>
      <c r="D4821" t="s">
        <v>10666</v>
      </c>
      <c r="E4821" t="s">
        <v>29</v>
      </c>
      <c r="F4821" t="s">
        <v>141</v>
      </c>
      <c r="G4821" t="s">
        <v>69</v>
      </c>
      <c r="H4821" t="s">
        <v>70</v>
      </c>
      <c r="I4821" t="s">
        <v>33</v>
      </c>
      <c r="J4821" t="s">
        <v>48</v>
      </c>
      <c r="K4821" t="s">
        <v>102</v>
      </c>
      <c r="L4821">
        <v>1</v>
      </c>
      <c r="M4821" s="6">
        <v>1038.27</v>
      </c>
      <c r="N4821" s="8">
        <v>0.1</v>
      </c>
      <c r="O4821" s="6">
        <v>103.83</v>
      </c>
      <c r="P4821" s="6">
        <v>934.44</v>
      </c>
      <c r="Q4821" s="6">
        <v>674.34</v>
      </c>
      <c r="R4821" s="6">
        <v>260.10000000000002</v>
      </c>
      <c r="S4821" s="6">
        <v>74.14</v>
      </c>
      <c r="T4821" t="s">
        <v>36</v>
      </c>
      <c r="U4821">
        <v>11</v>
      </c>
      <c r="V4821" t="s">
        <v>124</v>
      </c>
      <c r="W4821" t="s">
        <v>85</v>
      </c>
      <c r="X4821">
        <v>2025</v>
      </c>
      <c r="Y4821" t="s">
        <v>221</v>
      </c>
      <c r="Z4821" s="8">
        <v>0.27829999999999999</v>
      </c>
    </row>
    <row r="4822" spans="1:26" x14ac:dyDescent="0.3">
      <c r="A4822" t="s">
        <v>10667</v>
      </c>
      <c r="B4822" s="4">
        <v>45642</v>
      </c>
      <c r="C4822" t="s">
        <v>2155</v>
      </c>
      <c r="D4822" t="s">
        <v>10668</v>
      </c>
      <c r="E4822" t="s">
        <v>29</v>
      </c>
      <c r="F4822" t="s">
        <v>30</v>
      </c>
      <c r="G4822" t="s">
        <v>110</v>
      </c>
      <c r="H4822" t="s">
        <v>166</v>
      </c>
      <c r="I4822" t="s">
        <v>33</v>
      </c>
      <c r="J4822" t="s">
        <v>48</v>
      </c>
      <c r="K4822" t="s">
        <v>102</v>
      </c>
      <c r="L4822">
        <v>1</v>
      </c>
      <c r="M4822" s="6">
        <v>947.95</v>
      </c>
      <c r="N4822" s="8">
        <v>0.15</v>
      </c>
      <c r="O4822" s="6">
        <v>142.19</v>
      </c>
      <c r="P4822" s="6">
        <v>805.76</v>
      </c>
      <c r="Q4822" s="6">
        <v>561.73</v>
      </c>
      <c r="R4822" s="6">
        <v>244.03</v>
      </c>
      <c r="S4822" s="6">
        <v>393.54</v>
      </c>
      <c r="T4822" t="s">
        <v>36</v>
      </c>
      <c r="U4822">
        <v>12</v>
      </c>
      <c r="V4822" t="s">
        <v>84</v>
      </c>
      <c r="W4822" t="s">
        <v>85</v>
      </c>
      <c r="X4822">
        <v>2024</v>
      </c>
      <c r="Y4822" t="s">
        <v>162</v>
      </c>
      <c r="Z4822" s="8">
        <v>0.3029</v>
      </c>
    </row>
    <row r="4823" spans="1:26" x14ac:dyDescent="0.3">
      <c r="A4823" t="s">
        <v>10669</v>
      </c>
      <c r="B4823" s="4">
        <v>45946</v>
      </c>
      <c r="C4823" t="s">
        <v>3962</v>
      </c>
      <c r="D4823" t="s">
        <v>10670</v>
      </c>
      <c r="E4823" t="s">
        <v>29</v>
      </c>
      <c r="F4823" t="s">
        <v>242</v>
      </c>
      <c r="G4823" t="s">
        <v>31</v>
      </c>
      <c r="H4823" t="s">
        <v>32</v>
      </c>
      <c r="I4823" t="s">
        <v>33</v>
      </c>
      <c r="J4823" t="s">
        <v>48</v>
      </c>
      <c r="K4823" t="s">
        <v>35</v>
      </c>
      <c r="L4823">
        <v>1</v>
      </c>
      <c r="M4823" s="6">
        <v>939.85</v>
      </c>
      <c r="N4823" s="8">
        <v>0.15</v>
      </c>
      <c r="O4823" s="6">
        <v>140.97999999999999</v>
      </c>
      <c r="P4823" s="6">
        <v>798.87</v>
      </c>
      <c r="Q4823" s="6">
        <v>474.13</v>
      </c>
      <c r="R4823" s="6">
        <v>324.74</v>
      </c>
      <c r="S4823" s="6">
        <v>280.22000000000003</v>
      </c>
      <c r="T4823" t="s">
        <v>77</v>
      </c>
      <c r="U4823">
        <v>10</v>
      </c>
      <c r="V4823" t="s">
        <v>146</v>
      </c>
      <c r="W4823" t="s">
        <v>85</v>
      </c>
      <c r="X4823">
        <v>2025</v>
      </c>
      <c r="Y4823" t="s">
        <v>147</v>
      </c>
      <c r="Z4823" s="8">
        <v>0.40649999999999997</v>
      </c>
    </row>
    <row r="4824" spans="1:26" x14ac:dyDescent="0.3">
      <c r="A4824" t="s">
        <v>10671</v>
      </c>
      <c r="B4824" s="4">
        <v>45691</v>
      </c>
      <c r="C4824" t="s">
        <v>4637</v>
      </c>
      <c r="D4824" t="s">
        <v>10672</v>
      </c>
      <c r="E4824" t="s">
        <v>108</v>
      </c>
      <c r="F4824" t="s">
        <v>145</v>
      </c>
      <c r="G4824" t="s">
        <v>132</v>
      </c>
      <c r="H4824" t="s">
        <v>154</v>
      </c>
      <c r="I4824" t="s">
        <v>33</v>
      </c>
      <c r="J4824" t="s">
        <v>48</v>
      </c>
      <c r="K4824" t="s">
        <v>49</v>
      </c>
      <c r="L4824">
        <v>1</v>
      </c>
      <c r="M4824" s="6">
        <v>1486.2</v>
      </c>
      <c r="N4824" s="8">
        <v>0.15</v>
      </c>
      <c r="O4824" s="6">
        <v>222.93</v>
      </c>
      <c r="P4824" s="6">
        <v>1263.27</v>
      </c>
      <c r="Q4824" s="6">
        <v>889.09</v>
      </c>
      <c r="R4824" s="6">
        <v>374.18</v>
      </c>
      <c r="S4824" s="6">
        <v>138.87</v>
      </c>
      <c r="T4824" t="s">
        <v>77</v>
      </c>
      <c r="U4824">
        <v>2</v>
      </c>
      <c r="V4824" t="s">
        <v>171</v>
      </c>
      <c r="W4824" t="s">
        <v>51</v>
      </c>
      <c r="X4824">
        <v>2025</v>
      </c>
      <c r="Y4824" t="s">
        <v>172</v>
      </c>
      <c r="Z4824" s="8">
        <v>0.29620000000000002</v>
      </c>
    </row>
    <row r="4825" spans="1:26" x14ac:dyDescent="0.3">
      <c r="A4825" t="s">
        <v>10673</v>
      </c>
      <c r="B4825" s="4">
        <v>45544</v>
      </c>
      <c r="C4825" t="s">
        <v>5963</v>
      </c>
      <c r="D4825" t="s">
        <v>10674</v>
      </c>
      <c r="E4825" t="s">
        <v>29</v>
      </c>
      <c r="F4825" t="s">
        <v>123</v>
      </c>
      <c r="G4825" t="s">
        <v>69</v>
      </c>
      <c r="H4825" t="s">
        <v>188</v>
      </c>
      <c r="I4825" t="s">
        <v>75</v>
      </c>
      <c r="J4825" t="s">
        <v>48</v>
      </c>
      <c r="K4825" t="s">
        <v>49</v>
      </c>
      <c r="L4825">
        <v>1</v>
      </c>
      <c r="M4825" s="6">
        <v>1304.18</v>
      </c>
      <c r="N4825" s="8">
        <v>0.05</v>
      </c>
      <c r="O4825" s="6">
        <v>65.209999999999994</v>
      </c>
      <c r="P4825" s="6">
        <v>1238.97</v>
      </c>
      <c r="Q4825" s="6">
        <v>721.73</v>
      </c>
      <c r="R4825" s="6">
        <v>517.24</v>
      </c>
      <c r="S4825" s="6">
        <v>77.069999999999993</v>
      </c>
      <c r="T4825" t="s">
        <v>117</v>
      </c>
      <c r="U4825">
        <v>9</v>
      </c>
      <c r="V4825" t="s">
        <v>61</v>
      </c>
      <c r="W4825" t="s">
        <v>62</v>
      </c>
      <c r="X4825">
        <v>2024</v>
      </c>
      <c r="Y4825" t="s">
        <v>63</v>
      </c>
      <c r="Z4825" s="8">
        <v>0.41749999999999998</v>
      </c>
    </row>
    <row r="4826" spans="1:26" x14ac:dyDescent="0.3">
      <c r="A4826" t="s">
        <v>10675</v>
      </c>
      <c r="B4826" s="4">
        <v>45750</v>
      </c>
      <c r="C4826" t="s">
        <v>4957</v>
      </c>
      <c r="D4826" t="s">
        <v>10676</v>
      </c>
      <c r="E4826" t="s">
        <v>56</v>
      </c>
      <c r="F4826" t="s">
        <v>90</v>
      </c>
      <c r="G4826" t="s">
        <v>31</v>
      </c>
      <c r="H4826" t="s">
        <v>58</v>
      </c>
      <c r="I4826" t="s">
        <v>75</v>
      </c>
      <c r="J4826" t="s">
        <v>34</v>
      </c>
      <c r="K4826" t="s">
        <v>49</v>
      </c>
      <c r="L4826">
        <v>3</v>
      </c>
      <c r="M4826" s="6">
        <v>1167.78</v>
      </c>
      <c r="N4826" s="8">
        <v>0</v>
      </c>
      <c r="O4826" s="6">
        <v>0</v>
      </c>
      <c r="P4826" s="6">
        <v>3503.34</v>
      </c>
      <c r="Q4826" s="6">
        <v>2259.8000000000002</v>
      </c>
      <c r="R4826" s="6">
        <v>1243.54</v>
      </c>
      <c r="S4826" s="6">
        <v>97.07</v>
      </c>
      <c r="T4826" t="s">
        <v>117</v>
      </c>
      <c r="U4826">
        <v>4</v>
      </c>
      <c r="V4826" t="s">
        <v>37</v>
      </c>
      <c r="W4826" t="s">
        <v>38</v>
      </c>
      <c r="X4826">
        <v>2025</v>
      </c>
      <c r="Y4826" t="s">
        <v>112</v>
      </c>
      <c r="Z4826" s="8">
        <v>0.35499999999999998</v>
      </c>
    </row>
    <row r="4827" spans="1:26" x14ac:dyDescent="0.3">
      <c r="A4827" t="s">
        <v>10677</v>
      </c>
      <c r="B4827" s="4">
        <v>45990</v>
      </c>
      <c r="C4827" t="s">
        <v>755</v>
      </c>
      <c r="D4827" t="s">
        <v>10678</v>
      </c>
      <c r="E4827" t="s">
        <v>56</v>
      </c>
      <c r="F4827" t="s">
        <v>74</v>
      </c>
      <c r="G4827" t="s">
        <v>45</v>
      </c>
      <c r="H4827" t="s">
        <v>46</v>
      </c>
      <c r="I4827" t="s">
        <v>75</v>
      </c>
      <c r="J4827" t="s">
        <v>48</v>
      </c>
      <c r="K4827" t="s">
        <v>35</v>
      </c>
      <c r="L4827">
        <v>1</v>
      </c>
      <c r="M4827" s="6">
        <v>1340.49</v>
      </c>
      <c r="N4827" s="8">
        <v>0</v>
      </c>
      <c r="O4827" s="6">
        <v>0</v>
      </c>
      <c r="P4827" s="6">
        <v>1340.49</v>
      </c>
      <c r="Q4827" s="6">
        <v>885.71</v>
      </c>
      <c r="R4827" s="6">
        <v>454.78</v>
      </c>
      <c r="S4827" s="6">
        <v>194.46</v>
      </c>
      <c r="T4827" t="s">
        <v>36</v>
      </c>
      <c r="U4827">
        <v>11</v>
      </c>
      <c r="V4827" t="s">
        <v>124</v>
      </c>
      <c r="W4827" t="s">
        <v>85</v>
      </c>
      <c r="X4827">
        <v>2025</v>
      </c>
      <c r="Y4827" t="s">
        <v>221</v>
      </c>
      <c r="Z4827" s="8">
        <v>0.33929999999999999</v>
      </c>
    </row>
    <row r="4828" spans="1:26" x14ac:dyDescent="0.3">
      <c r="A4828" t="s">
        <v>10679</v>
      </c>
      <c r="B4828" s="4">
        <v>45790</v>
      </c>
      <c r="C4828" t="s">
        <v>1443</v>
      </c>
      <c r="D4828" t="s">
        <v>10680</v>
      </c>
      <c r="E4828" t="s">
        <v>67</v>
      </c>
      <c r="F4828" t="s">
        <v>158</v>
      </c>
      <c r="G4828" t="s">
        <v>110</v>
      </c>
      <c r="H4828" t="s">
        <v>166</v>
      </c>
      <c r="I4828" t="s">
        <v>75</v>
      </c>
      <c r="J4828" t="s">
        <v>34</v>
      </c>
      <c r="K4828" t="s">
        <v>102</v>
      </c>
      <c r="L4828">
        <v>1</v>
      </c>
      <c r="M4828" s="6">
        <v>3234.43</v>
      </c>
      <c r="N4828" s="8">
        <v>0.2</v>
      </c>
      <c r="O4828" s="6">
        <v>646.89</v>
      </c>
      <c r="P4828" s="6">
        <v>2587.54</v>
      </c>
      <c r="Q4828" s="6">
        <v>1898.81</v>
      </c>
      <c r="R4828" s="6">
        <v>688.73</v>
      </c>
      <c r="S4828" s="6">
        <v>97.69</v>
      </c>
      <c r="T4828" t="s">
        <v>77</v>
      </c>
      <c r="U4828">
        <v>5</v>
      </c>
      <c r="V4828" t="s">
        <v>103</v>
      </c>
      <c r="W4828" t="s">
        <v>38</v>
      </c>
      <c r="X4828">
        <v>2025</v>
      </c>
      <c r="Y4828" t="s">
        <v>167</v>
      </c>
      <c r="Z4828" s="8">
        <v>0.26619999999999999</v>
      </c>
    </row>
    <row r="4829" spans="1:26" x14ac:dyDescent="0.3">
      <c r="A4829" t="s">
        <v>10681</v>
      </c>
      <c r="B4829" s="4">
        <v>45799</v>
      </c>
      <c r="C4829" t="s">
        <v>2482</v>
      </c>
      <c r="D4829" t="s">
        <v>10682</v>
      </c>
      <c r="E4829" t="s">
        <v>29</v>
      </c>
      <c r="F4829" t="s">
        <v>141</v>
      </c>
      <c r="G4829" t="s">
        <v>45</v>
      </c>
      <c r="H4829" t="s">
        <v>32</v>
      </c>
      <c r="I4829" t="s">
        <v>75</v>
      </c>
      <c r="J4829" t="s">
        <v>48</v>
      </c>
      <c r="K4829" t="s">
        <v>76</v>
      </c>
      <c r="L4829">
        <v>1</v>
      </c>
      <c r="M4829" s="6">
        <v>2525.62</v>
      </c>
      <c r="N4829" s="8">
        <v>0.15</v>
      </c>
      <c r="O4829" s="6">
        <v>378.84</v>
      </c>
      <c r="P4829" s="6">
        <v>2146.7800000000002</v>
      </c>
      <c r="Q4829" s="6">
        <v>1554.06</v>
      </c>
      <c r="R4829" s="6">
        <v>592.72</v>
      </c>
      <c r="S4829" s="6">
        <v>193.61</v>
      </c>
      <c r="T4829" t="s">
        <v>36</v>
      </c>
      <c r="U4829">
        <v>5</v>
      </c>
      <c r="V4829" t="s">
        <v>103</v>
      </c>
      <c r="W4829" t="s">
        <v>38</v>
      </c>
      <c r="X4829">
        <v>2025</v>
      </c>
      <c r="Y4829" t="s">
        <v>167</v>
      </c>
      <c r="Z4829" s="8">
        <v>0.27610000000000001</v>
      </c>
    </row>
    <row r="4830" spans="1:26" x14ac:dyDescent="0.3">
      <c r="A4830" t="s">
        <v>10683</v>
      </c>
      <c r="B4830" s="4">
        <v>45595</v>
      </c>
      <c r="C4830" t="s">
        <v>964</v>
      </c>
      <c r="D4830" t="s">
        <v>10684</v>
      </c>
      <c r="E4830" t="s">
        <v>43</v>
      </c>
      <c r="F4830" t="s">
        <v>273</v>
      </c>
      <c r="G4830" t="s">
        <v>31</v>
      </c>
      <c r="H4830" t="s">
        <v>32</v>
      </c>
      <c r="I4830" t="s">
        <v>75</v>
      </c>
      <c r="J4830" t="s">
        <v>48</v>
      </c>
      <c r="K4830" t="s">
        <v>35</v>
      </c>
      <c r="L4830">
        <v>1</v>
      </c>
      <c r="M4830" s="6">
        <v>701.89</v>
      </c>
      <c r="N4830" s="8">
        <v>0.15</v>
      </c>
      <c r="O4830" s="6">
        <v>105.28</v>
      </c>
      <c r="P4830" s="6">
        <v>596.61</v>
      </c>
      <c r="Q4830" s="6">
        <v>413</v>
      </c>
      <c r="R4830" s="6">
        <v>183.61</v>
      </c>
      <c r="S4830" s="6">
        <v>40.299999999999997</v>
      </c>
      <c r="T4830" t="s">
        <v>36</v>
      </c>
      <c r="U4830">
        <v>10</v>
      </c>
      <c r="V4830" t="s">
        <v>146</v>
      </c>
      <c r="W4830" t="s">
        <v>85</v>
      </c>
      <c r="X4830">
        <v>2024</v>
      </c>
      <c r="Y4830" t="s">
        <v>184</v>
      </c>
      <c r="Z4830" s="8">
        <v>0.30780000000000002</v>
      </c>
    </row>
    <row r="4831" spans="1:26" x14ac:dyDescent="0.3">
      <c r="A4831" t="s">
        <v>10685</v>
      </c>
      <c r="B4831" s="4">
        <v>45792</v>
      </c>
      <c r="C4831" t="s">
        <v>1446</v>
      </c>
      <c r="D4831" t="s">
        <v>10686</v>
      </c>
      <c r="E4831" t="s">
        <v>108</v>
      </c>
      <c r="F4831" t="s">
        <v>145</v>
      </c>
      <c r="G4831" t="s">
        <v>69</v>
      </c>
      <c r="H4831" t="s">
        <v>83</v>
      </c>
      <c r="I4831" t="s">
        <v>33</v>
      </c>
      <c r="J4831" t="s">
        <v>48</v>
      </c>
      <c r="K4831" t="s">
        <v>35</v>
      </c>
      <c r="L4831">
        <v>1</v>
      </c>
      <c r="M4831" s="6">
        <v>672.26</v>
      </c>
      <c r="N4831" s="8">
        <v>0.05</v>
      </c>
      <c r="O4831" s="6">
        <v>33.61</v>
      </c>
      <c r="P4831" s="6">
        <v>638.65</v>
      </c>
      <c r="Q4831" s="6">
        <v>504.91</v>
      </c>
      <c r="R4831" s="6">
        <v>133.74</v>
      </c>
      <c r="S4831" s="6">
        <v>448.89</v>
      </c>
      <c r="T4831" t="s">
        <v>36</v>
      </c>
      <c r="U4831">
        <v>5</v>
      </c>
      <c r="V4831" t="s">
        <v>103</v>
      </c>
      <c r="W4831" t="s">
        <v>38</v>
      </c>
      <c r="X4831">
        <v>2025</v>
      </c>
      <c r="Y4831" t="s">
        <v>167</v>
      </c>
      <c r="Z4831" s="8">
        <v>0.2094</v>
      </c>
    </row>
    <row r="4832" spans="1:26" x14ac:dyDescent="0.3">
      <c r="A4832" t="s">
        <v>10687</v>
      </c>
      <c r="B4832" s="4">
        <v>45889</v>
      </c>
      <c r="C4832" t="s">
        <v>5021</v>
      </c>
      <c r="D4832" t="s">
        <v>10688</v>
      </c>
      <c r="E4832" t="s">
        <v>29</v>
      </c>
      <c r="F4832" t="s">
        <v>141</v>
      </c>
      <c r="G4832" t="s">
        <v>132</v>
      </c>
      <c r="H4832" t="s">
        <v>228</v>
      </c>
      <c r="I4832" t="s">
        <v>75</v>
      </c>
      <c r="J4832" t="s">
        <v>48</v>
      </c>
      <c r="K4832" t="s">
        <v>35</v>
      </c>
      <c r="L4832">
        <v>1</v>
      </c>
      <c r="M4832" s="6">
        <v>1088.1600000000001</v>
      </c>
      <c r="N4832" s="8">
        <v>0.1</v>
      </c>
      <c r="O4832" s="6">
        <v>108.82</v>
      </c>
      <c r="P4832" s="6">
        <v>979.34</v>
      </c>
      <c r="Q4832" s="6">
        <v>697.04</v>
      </c>
      <c r="R4832" s="6">
        <v>282.3</v>
      </c>
      <c r="S4832" s="6">
        <v>49.13</v>
      </c>
      <c r="T4832" t="s">
        <v>36</v>
      </c>
      <c r="U4832">
        <v>8</v>
      </c>
      <c r="V4832" t="s">
        <v>118</v>
      </c>
      <c r="W4832" t="s">
        <v>62</v>
      </c>
      <c r="X4832">
        <v>2025</v>
      </c>
      <c r="Y4832" t="s">
        <v>277</v>
      </c>
      <c r="Z4832" s="8">
        <v>0.2883</v>
      </c>
    </row>
    <row r="4833" spans="1:26" x14ac:dyDescent="0.3">
      <c r="A4833" t="s">
        <v>10689</v>
      </c>
      <c r="B4833" s="4">
        <v>45457</v>
      </c>
      <c r="C4833" t="s">
        <v>794</v>
      </c>
      <c r="D4833" t="s">
        <v>10690</v>
      </c>
      <c r="E4833" t="s">
        <v>29</v>
      </c>
      <c r="F4833" t="s">
        <v>242</v>
      </c>
      <c r="G4833" t="s">
        <v>132</v>
      </c>
      <c r="H4833" t="s">
        <v>252</v>
      </c>
      <c r="I4833" t="s">
        <v>116</v>
      </c>
      <c r="J4833" t="s">
        <v>34</v>
      </c>
      <c r="K4833" t="s">
        <v>76</v>
      </c>
      <c r="L4833">
        <v>2</v>
      </c>
      <c r="M4833" s="6">
        <v>640.69000000000005</v>
      </c>
      <c r="N4833" s="8">
        <v>0.15</v>
      </c>
      <c r="O4833" s="6">
        <v>192.21</v>
      </c>
      <c r="P4833" s="6">
        <v>1089.17</v>
      </c>
      <c r="Q4833" s="6">
        <v>663.91</v>
      </c>
      <c r="R4833" s="6">
        <v>425.26</v>
      </c>
      <c r="S4833" s="6">
        <v>155.19</v>
      </c>
      <c r="T4833" t="s">
        <v>36</v>
      </c>
      <c r="U4833">
        <v>6</v>
      </c>
      <c r="V4833" t="s">
        <v>189</v>
      </c>
      <c r="W4833" t="s">
        <v>38</v>
      </c>
      <c r="X4833">
        <v>2024</v>
      </c>
      <c r="Y4833" t="s">
        <v>190</v>
      </c>
      <c r="Z4833" s="8">
        <v>0.39040000000000002</v>
      </c>
    </row>
    <row r="4834" spans="1:26" x14ac:dyDescent="0.3">
      <c r="A4834" t="s">
        <v>10691</v>
      </c>
      <c r="B4834" s="4">
        <v>45706</v>
      </c>
      <c r="C4834" t="s">
        <v>1720</v>
      </c>
      <c r="D4834" t="s">
        <v>10692</v>
      </c>
      <c r="E4834" t="s">
        <v>29</v>
      </c>
      <c r="F4834" t="s">
        <v>30</v>
      </c>
      <c r="G4834" t="s">
        <v>31</v>
      </c>
      <c r="H4834" t="s">
        <v>58</v>
      </c>
      <c r="I4834" t="s">
        <v>33</v>
      </c>
      <c r="J4834" t="s">
        <v>59</v>
      </c>
      <c r="K4834" t="s">
        <v>60</v>
      </c>
      <c r="L4834">
        <v>2</v>
      </c>
      <c r="M4834" s="6">
        <v>783.95</v>
      </c>
      <c r="N4834" s="8">
        <v>0.2</v>
      </c>
      <c r="O4834" s="6">
        <v>313.58</v>
      </c>
      <c r="P4834" s="6">
        <v>1254.32</v>
      </c>
      <c r="Q4834" s="6">
        <v>1024.03</v>
      </c>
      <c r="R4834" s="6">
        <v>230.29</v>
      </c>
      <c r="S4834" s="6">
        <v>46.82</v>
      </c>
      <c r="T4834" t="s">
        <v>36</v>
      </c>
      <c r="U4834">
        <v>2</v>
      </c>
      <c r="V4834" t="s">
        <v>171</v>
      </c>
      <c r="W4834" t="s">
        <v>51</v>
      </c>
      <c r="X4834">
        <v>2025</v>
      </c>
      <c r="Y4834" t="s">
        <v>172</v>
      </c>
      <c r="Z4834" s="8">
        <v>0.18360000000000001</v>
      </c>
    </row>
    <row r="4835" spans="1:26" x14ac:dyDescent="0.3">
      <c r="A4835" t="s">
        <v>10693</v>
      </c>
      <c r="B4835" s="4">
        <v>45753</v>
      </c>
      <c r="C4835" t="s">
        <v>192</v>
      </c>
      <c r="D4835" t="s">
        <v>10694</v>
      </c>
      <c r="E4835" t="s">
        <v>56</v>
      </c>
      <c r="F4835" t="s">
        <v>57</v>
      </c>
      <c r="G4835" t="s">
        <v>132</v>
      </c>
      <c r="H4835" t="s">
        <v>228</v>
      </c>
      <c r="I4835" t="s">
        <v>75</v>
      </c>
      <c r="J4835" t="s">
        <v>59</v>
      </c>
      <c r="K4835" t="s">
        <v>76</v>
      </c>
      <c r="L4835">
        <v>2</v>
      </c>
      <c r="M4835" s="6">
        <v>1028.26</v>
      </c>
      <c r="N4835" s="8">
        <v>0.15</v>
      </c>
      <c r="O4835" s="6">
        <v>308.48</v>
      </c>
      <c r="P4835" s="6">
        <v>1748.04</v>
      </c>
      <c r="Q4835" s="6">
        <v>1055.8900000000001</v>
      </c>
      <c r="R4835" s="6">
        <v>692.15</v>
      </c>
      <c r="S4835" s="6">
        <v>209.12</v>
      </c>
      <c r="T4835" t="s">
        <v>36</v>
      </c>
      <c r="U4835">
        <v>4</v>
      </c>
      <c r="V4835" t="s">
        <v>37</v>
      </c>
      <c r="W4835" t="s">
        <v>38</v>
      </c>
      <c r="X4835">
        <v>2025</v>
      </c>
      <c r="Y4835" t="s">
        <v>112</v>
      </c>
      <c r="Z4835" s="8">
        <v>0.39600000000000002</v>
      </c>
    </row>
    <row r="4836" spans="1:26" x14ac:dyDescent="0.3">
      <c r="A4836" t="s">
        <v>10695</v>
      </c>
      <c r="B4836" s="4">
        <v>45405</v>
      </c>
      <c r="C4836" t="s">
        <v>1804</v>
      </c>
      <c r="D4836" t="s">
        <v>10696</v>
      </c>
      <c r="E4836" t="s">
        <v>29</v>
      </c>
      <c r="F4836" t="s">
        <v>242</v>
      </c>
      <c r="G4836" t="s">
        <v>45</v>
      </c>
      <c r="H4836" t="s">
        <v>83</v>
      </c>
      <c r="I4836" t="s">
        <v>33</v>
      </c>
      <c r="J4836" t="s">
        <v>59</v>
      </c>
      <c r="K4836" t="s">
        <v>60</v>
      </c>
      <c r="L4836">
        <v>1</v>
      </c>
      <c r="M4836" s="6">
        <v>814.66</v>
      </c>
      <c r="N4836" s="8">
        <v>0</v>
      </c>
      <c r="O4836" s="6">
        <v>0</v>
      </c>
      <c r="P4836" s="6">
        <v>814.66</v>
      </c>
      <c r="Q4836" s="6">
        <v>580.71</v>
      </c>
      <c r="R4836" s="6">
        <v>233.95</v>
      </c>
      <c r="S4836" s="6">
        <v>100.57</v>
      </c>
      <c r="T4836" t="s">
        <v>36</v>
      </c>
      <c r="U4836">
        <v>4</v>
      </c>
      <c r="V4836" t="s">
        <v>37</v>
      </c>
      <c r="W4836" t="s">
        <v>38</v>
      </c>
      <c r="X4836">
        <v>2024</v>
      </c>
      <c r="Y4836" t="s">
        <v>39</v>
      </c>
      <c r="Z4836" s="8">
        <v>0.28720000000000001</v>
      </c>
    </row>
    <row r="4837" spans="1:26" x14ac:dyDescent="0.3">
      <c r="A4837" t="s">
        <v>10697</v>
      </c>
      <c r="B4837" s="4">
        <v>45724</v>
      </c>
      <c r="C4837" t="s">
        <v>3278</v>
      </c>
      <c r="D4837" t="s">
        <v>10698</v>
      </c>
      <c r="E4837" t="s">
        <v>43</v>
      </c>
      <c r="F4837" t="s">
        <v>256</v>
      </c>
      <c r="G4837" t="s">
        <v>31</v>
      </c>
      <c r="H4837" t="s">
        <v>58</v>
      </c>
      <c r="I4837" t="s">
        <v>116</v>
      </c>
      <c r="J4837" t="s">
        <v>59</v>
      </c>
      <c r="K4837" t="s">
        <v>76</v>
      </c>
      <c r="L4837">
        <v>1</v>
      </c>
      <c r="M4837" s="6">
        <v>1893.12</v>
      </c>
      <c r="N4837" s="8">
        <v>0.05</v>
      </c>
      <c r="O4837" s="6">
        <v>94.66</v>
      </c>
      <c r="P4837" s="6">
        <v>1798.46</v>
      </c>
      <c r="Q4837" s="6">
        <v>1436.09</v>
      </c>
      <c r="R4837" s="6">
        <v>362.37</v>
      </c>
      <c r="S4837" s="6">
        <v>290.26</v>
      </c>
      <c r="T4837" t="s">
        <v>117</v>
      </c>
      <c r="U4837">
        <v>3</v>
      </c>
      <c r="V4837" t="s">
        <v>50</v>
      </c>
      <c r="W4837" t="s">
        <v>51</v>
      </c>
      <c r="X4837">
        <v>2025</v>
      </c>
      <c r="Y4837" t="s">
        <v>52</v>
      </c>
      <c r="Z4837" s="8">
        <v>0.20150000000000001</v>
      </c>
    </row>
    <row r="4838" spans="1:26" x14ac:dyDescent="0.3">
      <c r="A4838" t="s">
        <v>10699</v>
      </c>
      <c r="B4838" s="4">
        <v>45647</v>
      </c>
      <c r="C4838" t="s">
        <v>3804</v>
      </c>
      <c r="D4838" t="s">
        <v>10700</v>
      </c>
      <c r="E4838" t="s">
        <v>56</v>
      </c>
      <c r="F4838" t="s">
        <v>57</v>
      </c>
      <c r="G4838" t="s">
        <v>110</v>
      </c>
      <c r="H4838" t="s">
        <v>111</v>
      </c>
      <c r="I4838" t="s">
        <v>47</v>
      </c>
      <c r="J4838" t="s">
        <v>59</v>
      </c>
      <c r="K4838" t="s">
        <v>76</v>
      </c>
      <c r="L4838">
        <v>1</v>
      </c>
      <c r="M4838" s="6">
        <v>683.21</v>
      </c>
      <c r="N4838" s="8">
        <v>0</v>
      </c>
      <c r="O4838" s="6">
        <v>0</v>
      </c>
      <c r="P4838" s="6">
        <v>683.21</v>
      </c>
      <c r="Q4838" s="6">
        <v>491.33</v>
      </c>
      <c r="R4838" s="6">
        <v>191.88</v>
      </c>
      <c r="S4838" s="6">
        <v>234.82</v>
      </c>
      <c r="T4838" t="s">
        <v>36</v>
      </c>
      <c r="U4838">
        <v>12</v>
      </c>
      <c r="V4838" t="s">
        <v>84</v>
      </c>
      <c r="W4838" t="s">
        <v>85</v>
      </c>
      <c r="X4838">
        <v>2024</v>
      </c>
      <c r="Y4838" t="s">
        <v>162</v>
      </c>
      <c r="Z4838" s="8">
        <v>0.28089999999999998</v>
      </c>
    </row>
    <row r="4839" spans="1:26" x14ac:dyDescent="0.3">
      <c r="A4839" t="s">
        <v>10701</v>
      </c>
      <c r="B4839" s="4">
        <v>45986</v>
      </c>
      <c r="C4839" t="s">
        <v>2699</v>
      </c>
      <c r="D4839" t="s">
        <v>10702</v>
      </c>
      <c r="E4839" t="s">
        <v>29</v>
      </c>
      <c r="F4839" t="s">
        <v>30</v>
      </c>
      <c r="G4839" t="s">
        <v>45</v>
      </c>
      <c r="H4839" t="s">
        <v>83</v>
      </c>
      <c r="I4839" t="s">
        <v>33</v>
      </c>
      <c r="J4839" t="s">
        <v>48</v>
      </c>
      <c r="K4839" t="s">
        <v>60</v>
      </c>
      <c r="L4839">
        <v>3</v>
      </c>
      <c r="M4839" s="6">
        <v>781.72</v>
      </c>
      <c r="N4839" s="8">
        <v>0.2</v>
      </c>
      <c r="O4839" s="6">
        <v>469.03</v>
      </c>
      <c r="P4839" s="6">
        <v>1876.13</v>
      </c>
      <c r="Q4839" s="6">
        <v>1438.86</v>
      </c>
      <c r="R4839" s="6">
        <v>437.27</v>
      </c>
      <c r="S4839" s="6">
        <v>363.98</v>
      </c>
      <c r="T4839" t="s">
        <v>117</v>
      </c>
      <c r="U4839">
        <v>11</v>
      </c>
      <c r="V4839" t="s">
        <v>124</v>
      </c>
      <c r="W4839" t="s">
        <v>85</v>
      </c>
      <c r="X4839">
        <v>2025</v>
      </c>
      <c r="Y4839" t="s">
        <v>221</v>
      </c>
      <c r="Z4839" s="8">
        <v>0.2331</v>
      </c>
    </row>
    <row r="4840" spans="1:26" x14ac:dyDescent="0.3">
      <c r="A4840" t="s">
        <v>10703</v>
      </c>
      <c r="B4840" s="4">
        <v>45498</v>
      </c>
      <c r="C4840" t="s">
        <v>378</v>
      </c>
      <c r="D4840" t="s">
        <v>10704</v>
      </c>
      <c r="E4840" t="s">
        <v>43</v>
      </c>
      <c r="F4840" t="s">
        <v>44</v>
      </c>
      <c r="G4840" t="s">
        <v>31</v>
      </c>
      <c r="H4840" t="s">
        <v>32</v>
      </c>
      <c r="I4840" t="s">
        <v>33</v>
      </c>
      <c r="J4840" t="s">
        <v>48</v>
      </c>
      <c r="K4840" t="s">
        <v>102</v>
      </c>
      <c r="L4840">
        <v>4</v>
      </c>
      <c r="M4840" s="6">
        <v>930.35</v>
      </c>
      <c r="N4840" s="8">
        <v>0.2</v>
      </c>
      <c r="O4840" s="6">
        <v>744.28</v>
      </c>
      <c r="P4840" s="6">
        <v>2977.12</v>
      </c>
      <c r="Q4840" s="6">
        <v>2383.08</v>
      </c>
      <c r="R4840" s="6">
        <v>594.04</v>
      </c>
      <c r="S4840" s="6">
        <v>438.29</v>
      </c>
      <c r="T4840" t="s">
        <v>117</v>
      </c>
      <c r="U4840">
        <v>7</v>
      </c>
      <c r="V4840" t="s">
        <v>179</v>
      </c>
      <c r="W4840" t="s">
        <v>62</v>
      </c>
      <c r="X4840">
        <v>2024</v>
      </c>
      <c r="Y4840" t="s">
        <v>180</v>
      </c>
      <c r="Z4840" s="8">
        <v>0.19950000000000001</v>
      </c>
    </row>
    <row r="4841" spans="1:26" x14ac:dyDescent="0.3">
      <c r="A4841" t="s">
        <v>10705</v>
      </c>
      <c r="B4841" s="4">
        <v>45526</v>
      </c>
      <c r="C4841" t="s">
        <v>5675</v>
      </c>
      <c r="D4841" t="s">
        <v>10706</v>
      </c>
      <c r="E4841" t="s">
        <v>108</v>
      </c>
      <c r="F4841" t="s">
        <v>109</v>
      </c>
      <c r="G4841" t="s">
        <v>31</v>
      </c>
      <c r="H4841" t="s">
        <v>58</v>
      </c>
      <c r="I4841" t="s">
        <v>47</v>
      </c>
      <c r="J4841" t="s">
        <v>34</v>
      </c>
      <c r="K4841" t="s">
        <v>35</v>
      </c>
      <c r="L4841">
        <v>1</v>
      </c>
      <c r="M4841" s="6">
        <v>429.99</v>
      </c>
      <c r="N4841" s="8">
        <v>0.05</v>
      </c>
      <c r="O4841" s="6">
        <v>21.5</v>
      </c>
      <c r="P4841" s="6">
        <v>408.49</v>
      </c>
      <c r="Q4841" s="6">
        <v>289.14999999999998</v>
      </c>
      <c r="R4841" s="6">
        <v>119.34</v>
      </c>
      <c r="S4841" s="6">
        <v>441.48</v>
      </c>
      <c r="T4841" t="s">
        <v>36</v>
      </c>
      <c r="U4841">
        <v>8</v>
      </c>
      <c r="V4841" t="s">
        <v>118</v>
      </c>
      <c r="W4841" t="s">
        <v>62</v>
      </c>
      <c r="X4841">
        <v>2024</v>
      </c>
      <c r="Y4841" t="s">
        <v>119</v>
      </c>
      <c r="Z4841" s="8">
        <v>0.29210000000000003</v>
      </c>
    </row>
    <row r="4842" spans="1:26" x14ac:dyDescent="0.3">
      <c r="A4842" t="s">
        <v>10707</v>
      </c>
      <c r="B4842" s="4">
        <v>45733</v>
      </c>
      <c r="C4842" t="s">
        <v>135</v>
      </c>
      <c r="D4842" t="s">
        <v>10708</v>
      </c>
      <c r="E4842" t="s">
        <v>67</v>
      </c>
      <c r="F4842" t="s">
        <v>158</v>
      </c>
      <c r="G4842" t="s">
        <v>69</v>
      </c>
      <c r="H4842" t="s">
        <v>70</v>
      </c>
      <c r="I4842" t="s">
        <v>75</v>
      </c>
      <c r="J4842" t="s">
        <v>59</v>
      </c>
      <c r="K4842" t="s">
        <v>76</v>
      </c>
      <c r="L4842">
        <v>2</v>
      </c>
      <c r="M4842" s="6">
        <v>1927.33</v>
      </c>
      <c r="N4842" s="8">
        <v>0.2</v>
      </c>
      <c r="O4842" s="6">
        <v>770.93</v>
      </c>
      <c r="P4842" s="6">
        <v>3083.73</v>
      </c>
      <c r="Q4842" s="6">
        <v>1968.29</v>
      </c>
      <c r="R4842" s="6">
        <v>1115.44</v>
      </c>
      <c r="S4842" s="6">
        <v>397.86</v>
      </c>
      <c r="T4842" t="s">
        <v>117</v>
      </c>
      <c r="U4842">
        <v>3</v>
      </c>
      <c r="V4842" t="s">
        <v>50</v>
      </c>
      <c r="W4842" t="s">
        <v>51</v>
      </c>
      <c r="X4842">
        <v>2025</v>
      </c>
      <c r="Y4842" t="s">
        <v>52</v>
      </c>
      <c r="Z4842" s="8">
        <v>0.36170000000000002</v>
      </c>
    </row>
    <row r="4843" spans="1:26" x14ac:dyDescent="0.3">
      <c r="A4843" t="s">
        <v>10709</v>
      </c>
      <c r="B4843" s="4">
        <v>45646</v>
      </c>
      <c r="C4843" t="s">
        <v>818</v>
      </c>
      <c r="D4843" t="s">
        <v>10710</v>
      </c>
      <c r="E4843" t="s">
        <v>43</v>
      </c>
      <c r="F4843" t="s">
        <v>256</v>
      </c>
      <c r="G4843" t="s">
        <v>110</v>
      </c>
      <c r="H4843" t="s">
        <v>166</v>
      </c>
      <c r="I4843" t="s">
        <v>47</v>
      </c>
      <c r="J4843" t="s">
        <v>34</v>
      </c>
      <c r="K4843" t="s">
        <v>35</v>
      </c>
      <c r="L4843">
        <v>1</v>
      </c>
      <c r="M4843" s="6">
        <v>1635.31</v>
      </c>
      <c r="N4843" s="8">
        <v>0.05</v>
      </c>
      <c r="O4843" s="6">
        <v>81.77</v>
      </c>
      <c r="P4843" s="6">
        <v>1553.54</v>
      </c>
      <c r="Q4843" s="6">
        <v>1061.46</v>
      </c>
      <c r="R4843" s="6">
        <v>492.08</v>
      </c>
      <c r="S4843" s="6">
        <v>282.69</v>
      </c>
      <c r="T4843" t="s">
        <v>77</v>
      </c>
      <c r="U4843">
        <v>12</v>
      </c>
      <c r="V4843" t="s">
        <v>84</v>
      </c>
      <c r="W4843" t="s">
        <v>85</v>
      </c>
      <c r="X4843">
        <v>2024</v>
      </c>
      <c r="Y4843" t="s">
        <v>162</v>
      </c>
      <c r="Z4843" s="8">
        <v>0.31669999999999998</v>
      </c>
    </row>
    <row r="4844" spans="1:26" x14ac:dyDescent="0.3">
      <c r="A4844" t="s">
        <v>10711</v>
      </c>
      <c r="B4844" s="4">
        <v>45806</v>
      </c>
      <c r="C4844" t="s">
        <v>186</v>
      </c>
      <c r="D4844" t="s">
        <v>10712</v>
      </c>
      <c r="E4844" t="s">
        <v>67</v>
      </c>
      <c r="F4844" t="s">
        <v>158</v>
      </c>
      <c r="G4844" t="s">
        <v>132</v>
      </c>
      <c r="H4844" t="s">
        <v>154</v>
      </c>
      <c r="I4844" t="s">
        <v>33</v>
      </c>
      <c r="J4844" t="s">
        <v>48</v>
      </c>
      <c r="K4844" t="s">
        <v>35</v>
      </c>
      <c r="L4844">
        <v>2</v>
      </c>
      <c r="M4844" s="6">
        <v>1077.54</v>
      </c>
      <c r="N4844" s="8">
        <v>0.15</v>
      </c>
      <c r="O4844" s="6">
        <v>323.26</v>
      </c>
      <c r="P4844" s="6">
        <v>1831.82</v>
      </c>
      <c r="Q4844" s="6">
        <v>1204.1300000000001</v>
      </c>
      <c r="R4844" s="6">
        <v>627.69000000000005</v>
      </c>
      <c r="S4844" s="6">
        <v>99.08</v>
      </c>
      <c r="T4844" t="s">
        <v>117</v>
      </c>
      <c r="U4844">
        <v>5</v>
      </c>
      <c r="V4844" t="s">
        <v>103</v>
      </c>
      <c r="W4844" t="s">
        <v>38</v>
      </c>
      <c r="X4844">
        <v>2025</v>
      </c>
      <c r="Y4844" t="s">
        <v>167</v>
      </c>
      <c r="Z4844" s="8">
        <v>0.3427</v>
      </c>
    </row>
    <row r="4845" spans="1:26" x14ac:dyDescent="0.3">
      <c r="A4845" t="s">
        <v>10713</v>
      </c>
      <c r="B4845" s="4">
        <v>45499</v>
      </c>
      <c r="C4845" t="s">
        <v>2828</v>
      </c>
      <c r="D4845" t="s">
        <v>10714</v>
      </c>
      <c r="E4845" t="s">
        <v>29</v>
      </c>
      <c r="F4845" t="s">
        <v>123</v>
      </c>
      <c r="G4845" t="s">
        <v>45</v>
      </c>
      <c r="H4845" t="s">
        <v>46</v>
      </c>
      <c r="I4845" t="s">
        <v>33</v>
      </c>
      <c r="J4845" t="s">
        <v>48</v>
      </c>
      <c r="K4845" t="s">
        <v>76</v>
      </c>
      <c r="L4845">
        <v>2</v>
      </c>
      <c r="M4845" s="6">
        <v>3996.71</v>
      </c>
      <c r="N4845" s="8">
        <v>0.2</v>
      </c>
      <c r="O4845" s="6">
        <v>1598.68</v>
      </c>
      <c r="P4845" s="6">
        <v>6394.74</v>
      </c>
      <c r="Q4845" s="6">
        <v>3714.85</v>
      </c>
      <c r="R4845" s="6">
        <v>2679.89</v>
      </c>
      <c r="S4845" s="6">
        <v>178.63</v>
      </c>
      <c r="T4845" t="s">
        <v>36</v>
      </c>
      <c r="U4845">
        <v>7</v>
      </c>
      <c r="V4845" t="s">
        <v>179</v>
      </c>
      <c r="W4845" t="s">
        <v>62</v>
      </c>
      <c r="X4845">
        <v>2024</v>
      </c>
      <c r="Y4845" t="s">
        <v>180</v>
      </c>
      <c r="Z4845" s="8">
        <v>0.41909999999999997</v>
      </c>
    </row>
    <row r="4846" spans="1:26" x14ac:dyDescent="0.3">
      <c r="A4846" t="s">
        <v>10715</v>
      </c>
      <c r="B4846" s="4">
        <v>46000</v>
      </c>
      <c r="C4846" t="s">
        <v>914</v>
      </c>
      <c r="D4846" t="s">
        <v>10716</v>
      </c>
      <c r="E4846" t="s">
        <v>56</v>
      </c>
      <c r="F4846" t="s">
        <v>238</v>
      </c>
      <c r="G4846" t="s">
        <v>110</v>
      </c>
      <c r="H4846" t="s">
        <v>111</v>
      </c>
      <c r="I4846" t="s">
        <v>75</v>
      </c>
      <c r="J4846" t="s">
        <v>59</v>
      </c>
      <c r="K4846" t="s">
        <v>76</v>
      </c>
      <c r="L4846">
        <v>1</v>
      </c>
      <c r="M4846" s="6">
        <v>2785.48</v>
      </c>
      <c r="N4846" s="8">
        <v>0.15</v>
      </c>
      <c r="O4846" s="6">
        <v>417.82</v>
      </c>
      <c r="P4846" s="6">
        <v>2367.66</v>
      </c>
      <c r="Q4846" s="6">
        <v>1529.35</v>
      </c>
      <c r="R4846" s="6">
        <v>838.31</v>
      </c>
      <c r="S4846" s="6">
        <v>417</v>
      </c>
      <c r="T4846" t="s">
        <v>36</v>
      </c>
      <c r="U4846">
        <v>12</v>
      </c>
      <c r="V4846" t="s">
        <v>84</v>
      </c>
      <c r="W4846" t="s">
        <v>85</v>
      </c>
      <c r="X4846">
        <v>2025</v>
      </c>
      <c r="Y4846" t="s">
        <v>86</v>
      </c>
      <c r="Z4846" s="8">
        <v>0.35410000000000003</v>
      </c>
    </row>
    <row r="4847" spans="1:26" x14ac:dyDescent="0.3">
      <c r="A4847" t="s">
        <v>10717</v>
      </c>
      <c r="B4847" s="4">
        <v>45416</v>
      </c>
      <c r="C4847" t="s">
        <v>2415</v>
      </c>
      <c r="D4847" t="s">
        <v>10718</v>
      </c>
      <c r="E4847" t="s">
        <v>56</v>
      </c>
      <c r="F4847" t="s">
        <v>57</v>
      </c>
      <c r="G4847" t="s">
        <v>69</v>
      </c>
      <c r="H4847" t="s">
        <v>188</v>
      </c>
      <c r="I4847" t="s">
        <v>116</v>
      </c>
      <c r="J4847" t="s">
        <v>34</v>
      </c>
      <c r="K4847" t="s">
        <v>35</v>
      </c>
      <c r="L4847">
        <v>2</v>
      </c>
      <c r="M4847" s="6">
        <v>2355.13</v>
      </c>
      <c r="N4847" s="8">
        <v>0.05</v>
      </c>
      <c r="O4847" s="6">
        <v>235.51</v>
      </c>
      <c r="P4847" s="6">
        <v>4474.75</v>
      </c>
      <c r="Q4847" s="6">
        <v>2861.58</v>
      </c>
      <c r="R4847" s="6">
        <v>1613.17</v>
      </c>
      <c r="S4847" s="6">
        <v>346.46</v>
      </c>
      <c r="T4847" t="s">
        <v>36</v>
      </c>
      <c r="U4847">
        <v>5</v>
      </c>
      <c r="V4847" t="s">
        <v>103</v>
      </c>
      <c r="W4847" t="s">
        <v>38</v>
      </c>
      <c r="X4847">
        <v>2024</v>
      </c>
      <c r="Y4847" t="s">
        <v>104</v>
      </c>
      <c r="Z4847" s="8">
        <v>0.36049999999999999</v>
      </c>
    </row>
    <row r="4848" spans="1:26" x14ac:dyDescent="0.3">
      <c r="A4848" t="s">
        <v>10719</v>
      </c>
      <c r="B4848" s="4">
        <v>45429</v>
      </c>
      <c r="C4848" t="s">
        <v>223</v>
      </c>
      <c r="D4848" t="s">
        <v>10720</v>
      </c>
      <c r="E4848" t="s">
        <v>56</v>
      </c>
      <c r="F4848" t="s">
        <v>238</v>
      </c>
      <c r="G4848" t="s">
        <v>31</v>
      </c>
      <c r="H4848" t="s">
        <v>58</v>
      </c>
      <c r="I4848" t="s">
        <v>75</v>
      </c>
      <c r="J4848" t="s">
        <v>48</v>
      </c>
      <c r="K4848" t="s">
        <v>35</v>
      </c>
      <c r="L4848">
        <v>1</v>
      </c>
      <c r="M4848" s="6">
        <v>3455.65</v>
      </c>
      <c r="N4848" s="8">
        <v>0</v>
      </c>
      <c r="O4848" s="6">
        <v>0</v>
      </c>
      <c r="P4848" s="6">
        <v>3455.65</v>
      </c>
      <c r="Q4848" s="6">
        <v>2332.06</v>
      </c>
      <c r="R4848" s="6">
        <v>1123.5899999999999</v>
      </c>
      <c r="S4848" s="6">
        <v>437.04</v>
      </c>
      <c r="T4848" t="s">
        <v>36</v>
      </c>
      <c r="U4848">
        <v>5</v>
      </c>
      <c r="V4848" t="s">
        <v>103</v>
      </c>
      <c r="W4848" t="s">
        <v>38</v>
      </c>
      <c r="X4848">
        <v>2024</v>
      </c>
      <c r="Y4848" t="s">
        <v>104</v>
      </c>
      <c r="Z4848" s="8">
        <v>0.3251</v>
      </c>
    </row>
    <row r="4849" spans="1:26" x14ac:dyDescent="0.3">
      <c r="A4849" t="s">
        <v>10721</v>
      </c>
      <c r="B4849" s="4">
        <v>45630</v>
      </c>
      <c r="C4849" t="s">
        <v>612</v>
      </c>
      <c r="D4849" t="s">
        <v>10722</v>
      </c>
      <c r="E4849" t="s">
        <v>43</v>
      </c>
      <c r="F4849" t="s">
        <v>101</v>
      </c>
      <c r="G4849" t="s">
        <v>132</v>
      </c>
      <c r="H4849" t="s">
        <v>133</v>
      </c>
      <c r="I4849" t="s">
        <v>33</v>
      </c>
      <c r="J4849" t="s">
        <v>48</v>
      </c>
      <c r="K4849" t="s">
        <v>60</v>
      </c>
      <c r="L4849">
        <v>1</v>
      </c>
      <c r="M4849" s="6">
        <v>946.94</v>
      </c>
      <c r="N4849" s="8">
        <v>0.2</v>
      </c>
      <c r="O4849" s="6">
        <v>189.39</v>
      </c>
      <c r="P4849" s="6">
        <v>757.55</v>
      </c>
      <c r="Q4849" s="6">
        <v>599.70000000000005</v>
      </c>
      <c r="R4849" s="6">
        <v>157.85</v>
      </c>
      <c r="S4849" s="6">
        <v>56.22</v>
      </c>
      <c r="T4849" t="s">
        <v>77</v>
      </c>
      <c r="U4849">
        <v>12</v>
      </c>
      <c r="V4849" t="s">
        <v>84</v>
      </c>
      <c r="W4849" t="s">
        <v>85</v>
      </c>
      <c r="X4849">
        <v>2024</v>
      </c>
      <c r="Y4849" t="s">
        <v>162</v>
      </c>
      <c r="Z4849" s="8">
        <v>0.2084</v>
      </c>
    </row>
    <row r="4850" spans="1:26" x14ac:dyDescent="0.3">
      <c r="A4850" t="s">
        <v>10723</v>
      </c>
      <c r="B4850" s="4">
        <v>45828</v>
      </c>
      <c r="C4850" t="s">
        <v>4176</v>
      </c>
      <c r="D4850" t="s">
        <v>10724</v>
      </c>
      <c r="E4850" t="s">
        <v>43</v>
      </c>
      <c r="F4850" t="s">
        <v>256</v>
      </c>
      <c r="G4850" t="s">
        <v>69</v>
      </c>
      <c r="H4850" t="s">
        <v>188</v>
      </c>
      <c r="I4850" t="s">
        <v>75</v>
      </c>
      <c r="J4850" t="s">
        <v>59</v>
      </c>
      <c r="K4850" t="s">
        <v>35</v>
      </c>
      <c r="L4850">
        <v>1</v>
      </c>
      <c r="M4850" s="6">
        <v>530.82000000000005</v>
      </c>
      <c r="N4850" s="8">
        <v>0.15</v>
      </c>
      <c r="O4850" s="6">
        <v>79.62</v>
      </c>
      <c r="P4850" s="6">
        <v>451.2</v>
      </c>
      <c r="Q4850" s="6">
        <v>277.05</v>
      </c>
      <c r="R4850" s="6">
        <v>174.15</v>
      </c>
      <c r="S4850" s="6">
        <v>428.18</v>
      </c>
      <c r="T4850" t="s">
        <v>36</v>
      </c>
      <c r="U4850">
        <v>6</v>
      </c>
      <c r="V4850" t="s">
        <v>189</v>
      </c>
      <c r="W4850" t="s">
        <v>38</v>
      </c>
      <c r="X4850">
        <v>2025</v>
      </c>
      <c r="Y4850" t="s">
        <v>424</v>
      </c>
      <c r="Z4850" s="8">
        <v>0.38600000000000001</v>
      </c>
    </row>
    <row r="4851" spans="1:26" x14ac:dyDescent="0.3">
      <c r="A4851" t="s">
        <v>10725</v>
      </c>
      <c r="B4851" s="4">
        <v>45359</v>
      </c>
      <c r="C4851" t="s">
        <v>1730</v>
      </c>
      <c r="D4851" t="s">
        <v>10726</v>
      </c>
      <c r="E4851" t="s">
        <v>29</v>
      </c>
      <c r="F4851" t="s">
        <v>141</v>
      </c>
      <c r="G4851" t="s">
        <v>132</v>
      </c>
      <c r="H4851" t="s">
        <v>228</v>
      </c>
      <c r="I4851" t="s">
        <v>75</v>
      </c>
      <c r="J4851" t="s">
        <v>48</v>
      </c>
      <c r="K4851" t="s">
        <v>35</v>
      </c>
      <c r="L4851">
        <v>2</v>
      </c>
      <c r="M4851" s="6">
        <v>1128.99</v>
      </c>
      <c r="N4851" s="8">
        <v>0.15</v>
      </c>
      <c r="O4851" s="6">
        <v>338.7</v>
      </c>
      <c r="P4851" s="6">
        <v>1919.28</v>
      </c>
      <c r="Q4851" s="6">
        <v>1289.06</v>
      </c>
      <c r="R4851" s="6">
        <v>630.22</v>
      </c>
      <c r="S4851" s="6">
        <v>358.51</v>
      </c>
      <c r="T4851" t="s">
        <v>36</v>
      </c>
      <c r="U4851">
        <v>3</v>
      </c>
      <c r="V4851" t="s">
        <v>50</v>
      </c>
      <c r="W4851" t="s">
        <v>51</v>
      </c>
      <c r="X4851">
        <v>2024</v>
      </c>
      <c r="Y4851" t="s">
        <v>78</v>
      </c>
      <c r="Z4851" s="8">
        <v>0.32840000000000003</v>
      </c>
    </row>
    <row r="4852" spans="1:26" x14ac:dyDescent="0.3">
      <c r="A4852" t="s">
        <v>10727</v>
      </c>
      <c r="B4852" s="4">
        <v>45864</v>
      </c>
      <c r="C4852" t="s">
        <v>1486</v>
      </c>
      <c r="D4852" t="s">
        <v>10728</v>
      </c>
      <c r="E4852" t="s">
        <v>56</v>
      </c>
      <c r="F4852" t="s">
        <v>238</v>
      </c>
      <c r="G4852" t="s">
        <v>31</v>
      </c>
      <c r="H4852" t="s">
        <v>96</v>
      </c>
      <c r="I4852" t="s">
        <v>33</v>
      </c>
      <c r="J4852" t="s">
        <v>34</v>
      </c>
      <c r="K4852" t="s">
        <v>49</v>
      </c>
      <c r="L4852">
        <v>1</v>
      </c>
      <c r="M4852" s="6">
        <v>2039.63</v>
      </c>
      <c r="N4852" s="8">
        <v>0.3</v>
      </c>
      <c r="O4852" s="6">
        <v>611.89</v>
      </c>
      <c r="P4852" s="6">
        <v>1427.74</v>
      </c>
      <c r="Q4852" s="6">
        <v>1061.56</v>
      </c>
      <c r="R4852" s="6">
        <v>366.18</v>
      </c>
      <c r="S4852" s="6">
        <v>61.58</v>
      </c>
      <c r="T4852" t="s">
        <v>36</v>
      </c>
      <c r="U4852">
        <v>7</v>
      </c>
      <c r="V4852" t="s">
        <v>179</v>
      </c>
      <c r="W4852" t="s">
        <v>62</v>
      </c>
      <c r="X4852">
        <v>2025</v>
      </c>
      <c r="Y4852" t="s">
        <v>208</v>
      </c>
      <c r="Z4852" s="8">
        <v>0.25650000000000001</v>
      </c>
    </row>
    <row r="4853" spans="1:26" x14ac:dyDescent="0.3">
      <c r="A4853" t="s">
        <v>10729</v>
      </c>
      <c r="B4853" s="4">
        <v>45832</v>
      </c>
      <c r="C4853" t="s">
        <v>1787</v>
      </c>
      <c r="D4853" t="s">
        <v>10730</v>
      </c>
      <c r="E4853" t="s">
        <v>43</v>
      </c>
      <c r="F4853" t="s">
        <v>256</v>
      </c>
      <c r="G4853" t="s">
        <v>69</v>
      </c>
      <c r="H4853" t="s">
        <v>83</v>
      </c>
      <c r="I4853" t="s">
        <v>47</v>
      </c>
      <c r="J4853" t="s">
        <v>59</v>
      </c>
      <c r="K4853" t="s">
        <v>76</v>
      </c>
      <c r="L4853">
        <v>2</v>
      </c>
      <c r="M4853" s="6">
        <v>699.06</v>
      </c>
      <c r="N4853" s="8">
        <v>0.3</v>
      </c>
      <c r="O4853" s="6">
        <v>419.44</v>
      </c>
      <c r="P4853" s="6">
        <v>978.68</v>
      </c>
      <c r="Q4853" s="6">
        <v>592.28</v>
      </c>
      <c r="R4853" s="6">
        <v>386.4</v>
      </c>
      <c r="S4853" s="6">
        <v>179.69</v>
      </c>
      <c r="T4853" t="s">
        <v>36</v>
      </c>
      <c r="U4853">
        <v>6</v>
      </c>
      <c r="V4853" t="s">
        <v>189</v>
      </c>
      <c r="W4853" t="s">
        <v>38</v>
      </c>
      <c r="X4853">
        <v>2025</v>
      </c>
      <c r="Y4853" t="s">
        <v>424</v>
      </c>
      <c r="Z4853" s="8">
        <v>0.39479999999999998</v>
      </c>
    </row>
    <row r="4854" spans="1:26" x14ac:dyDescent="0.3">
      <c r="A4854" t="s">
        <v>10731</v>
      </c>
      <c r="B4854" s="4">
        <v>45674</v>
      </c>
      <c r="C4854" t="s">
        <v>1157</v>
      </c>
      <c r="D4854" t="s">
        <v>10732</v>
      </c>
      <c r="E4854" t="s">
        <v>56</v>
      </c>
      <c r="F4854" t="s">
        <v>90</v>
      </c>
      <c r="G4854" t="s">
        <v>31</v>
      </c>
      <c r="H4854" t="s">
        <v>96</v>
      </c>
      <c r="I4854" t="s">
        <v>33</v>
      </c>
      <c r="J4854" t="s">
        <v>59</v>
      </c>
      <c r="K4854" t="s">
        <v>35</v>
      </c>
      <c r="L4854">
        <v>1</v>
      </c>
      <c r="M4854" s="6">
        <v>754.06</v>
      </c>
      <c r="N4854" s="8">
        <v>0.2</v>
      </c>
      <c r="O4854" s="6">
        <v>150.81</v>
      </c>
      <c r="P4854" s="6">
        <v>603.25</v>
      </c>
      <c r="Q4854" s="6">
        <v>479.83</v>
      </c>
      <c r="R4854" s="6">
        <v>123.42</v>
      </c>
      <c r="S4854" s="6">
        <v>54.13</v>
      </c>
      <c r="T4854" t="s">
        <v>36</v>
      </c>
      <c r="U4854">
        <v>1</v>
      </c>
      <c r="V4854" t="s">
        <v>91</v>
      </c>
      <c r="W4854" t="s">
        <v>51</v>
      </c>
      <c r="X4854">
        <v>2025</v>
      </c>
      <c r="Y4854" t="s">
        <v>137</v>
      </c>
      <c r="Z4854" s="8">
        <v>0.2046</v>
      </c>
    </row>
    <row r="4855" spans="1:26" x14ac:dyDescent="0.3">
      <c r="A4855" t="s">
        <v>10733</v>
      </c>
      <c r="B4855" s="4">
        <v>45310</v>
      </c>
      <c r="C4855" t="s">
        <v>4108</v>
      </c>
      <c r="D4855" t="s">
        <v>10734</v>
      </c>
      <c r="E4855" t="s">
        <v>43</v>
      </c>
      <c r="F4855" t="s">
        <v>101</v>
      </c>
      <c r="G4855" t="s">
        <v>45</v>
      </c>
      <c r="H4855" t="s">
        <v>32</v>
      </c>
      <c r="I4855" t="s">
        <v>33</v>
      </c>
      <c r="J4855" t="s">
        <v>48</v>
      </c>
      <c r="K4855" t="s">
        <v>49</v>
      </c>
      <c r="L4855">
        <v>1</v>
      </c>
      <c r="M4855" s="6">
        <v>818.8</v>
      </c>
      <c r="N4855" s="8">
        <v>0.15</v>
      </c>
      <c r="O4855" s="6">
        <v>122.82</v>
      </c>
      <c r="P4855" s="6">
        <v>695.98</v>
      </c>
      <c r="Q4855" s="6">
        <v>464.77</v>
      </c>
      <c r="R4855" s="6">
        <v>231.21</v>
      </c>
      <c r="S4855" s="6">
        <v>188.59</v>
      </c>
      <c r="T4855" t="s">
        <v>36</v>
      </c>
      <c r="U4855">
        <v>1</v>
      </c>
      <c r="V4855" t="s">
        <v>91</v>
      </c>
      <c r="W4855" t="s">
        <v>51</v>
      </c>
      <c r="X4855">
        <v>2024</v>
      </c>
      <c r="Y4855" t="s">
        <v>92</v>
      </c>
      <c r="Z4855" s="8">
        <v>0.3322</v>
      </c>
    </row>
    <row r="4856" spans="1:26" x14ac:dyDescent="0.3">
      <c r="A4856" t="s">
        <v>10735</v>
      </c>
      <c r="B4856" s="4">
        <v>45974</v>
      </c>
      <c r="C4856" t="s">
        <v>666</v>
      </c>
      <c r="D4856" t="s">
        <v>10736</v>
      </c>
      <c r="E4856" t="s">
        <v>29</v>
      </c>
      <c r="F4856" t="s">
        <v>30</v>
      </c>
      <c r="G4856" t="s">
        <v>31</v>
      </c>
      <c r="H4856" t="s">
        <v>96</v>
      </c>
      <c r="I4856" t="s">
        <v>47</v>
      </c>
      <c r="J4856" t="s">
        <v>34</v>
      </c>
      <c r="K4856" t="s">
        <v>35</v>
      </c>
      <c r="L4856">
        <v>2</v>
      </c>
      <c r="M4856" s="6">
        <v>2465.8200000000002</v>
      </c>
      <c r="N4856" s="8">
        <v>0.1</v>
      </c>
      <c r="O4856" s="6">
        <v>493.16</v>
      </c>
      <c r="P4856" s="6">
        <v>4438.4799999999996</v>
      </c>
      <c r="Q4856" s="6">
        <v>3254.86</v>
      </c>
      <c r="R4856" s="6">
        <v>1183.6199999999999</v>
      </c>
      <c r="S4856" s="6">
        <v>72.55</v>
      </c>
      <c r="T4856" t="s">
        <v>36</v>
      </c>
      <c r="U4856">
        <v>11</v>
      </c>
      <c r="V4856" t="s">
        <v>124</v>
      </c>
      <c r="W4856" t="s">
        <v>85</v>
      </c>
      <c r="X4856">
        <v>2025</v>
      </c>
      <c r="Y4856" t="s">
        <v>221</v>
      </c>
      <c r="Z4856" s="8">
        <v>0.26669999999999999</v>
      </c>
    </row>
    <row r="4857" spans="1:26" x14ac:dyDescent="0.3">
      <c r="A4857" t="s">
        <v>10737</v>
      </c>
      <c r="B4857" s="4">
        <v>45741</v>
      </c>
      <c r="C4857" t="s">
        <v>1516</v>
      </c>
      <c r="D4857" t="s">
        <v>10738</v>
      </c>
      <c r="E4857" t="s">
        <v>56</v>
      </c>
      <c r="F4857" t="s">
        <v>74</v>
      </c>
      <c r="G4857" t="s">
        <v>45</v>
      </c>
      <c r="H4857" t="s">
        <v>32</v>
      </c>
      <c r="I4857" t="s">
        <v>33</v>
      </c>
      <c r="J4857" t="s">
        <v>34</v>
      </c>
      <c r="K4857" t="s">
        <v>35</v>
      </c>
      <c r="L4857">
        <v>3</v>
      </c>
      <c r="M4857" s="6">
        <v>1412.85</v>
      </c>
      <c r="N4857" s="8">
        <v>0.15</v>
      </c>
      <c r="O4857" s="6">
        <v>635.78</v>
      </c>
      <c r="P4857" s="6">
        <v>3602.77</v>
      </c>
      <c r="Q4857" s="6">
        <v>2559.3200000000002</v>
      </c>
      <c r="R4857" s="6">
        <v>1043.45</v>
      </c>
      <c r="S4857" s="6">
        <v>406.92</v>
      </c>
      <c r="T4857" t="s">
        <v>117</v>
      </c>
      <c r="U4857">
        <v>3</v>
      </c>
      <c r="V4857" t="s">
        <v>50</v>
      </c>
      <c r="W4857" t="s">
        <v>51</v>
      </c>
      <c r="X4857">
        <v>2025</v>
      </c>
      <c r="Y4857" t="s">
        <v>52</v>
      </c>
      <c r="Z4857" s="8">
        <v>0.28960000000000002</v>
      </c>
    </row>
    <row r="4858" spans="1:26" x14ac:dyDescent="0.3">
      <c r="A4858" t="s">
        <v>10739</v>
      </c>
      <c r="B4858" s="4">
        <v>45365</v>
      </c>
      <c r="C4858" t="s">
        <v>945</v>
      </c>
      <c r="D4858" t="s">
        <v>10740</v>
      </c>
      <c r="E4858" t="s">
        <v>108</v>
      </c>
      <c r="F4858" t="s">
        <v>364</v>
      </c>
      <c r="G4858" t="s">
        <v>45</v>
      </c>
      <c r="H4858" t="s">
        <v>83</v>
      </c>
      <c r="I4858" t="s">
        <v>47</v>
      </c>
      <c r="J4858" t="s">
        <v>59</v>
      </c>
      <c r="K4858" t="s">
        <v>102</v>
      </c>
      <c r="L4858">
        <v>2</v>
      </c>
      <c r="M4858" s="6">
        <v>2067.5700000000002</v>
      </c>
      <c r="N4858" s="8">
        <v>0.1</v>
      </c>
      <c r="O4858" s="6">
        <v>413.51</v>
      </c>
      <c r="P4858" s="6">
        <v>3721.63</v>
      </c>
      <c r="Q4858" s="6">
        <v>2415.1</v>
      </c>
      <c r="R4858" s="6">
        <v>1306.53</v>
      </c>
      <c r="S4858" s="6">
        <v>432.46</v>
      </c>
      <c r="T4858" t="s">
        <v>36</v>
      </c>
      <c r="U4858">
        <v>3</v>
      </c>
      <c r="V4858" t="s">
        <v>50</v>
      </c>
      <c r="W4858" t="s">
        <v>51</v>
      </c>
      <c r="X4858">
        <v>2024</v>
      </c>
      <c r="Y4858" t="s">
        <v>78</v>
      </c>
      <c r="Z4858" s="8">
        <v>0.35110000000000002</v>
      </c>
    </row>
    <row r="4859" spans="1:26" x14ac:dyDescent="0.3">
      <c r="A4859" t="s">
        <v>10741</v>
      </c>
      <c r="B4859" s="4">
        <v>45864</v>
      </c>
      <c r="C4859" t="s">
        <v>2415</v>
      </c>
      <c r="D4859" t="s">
        <v>10742</v>
      </c>
      <c r="E4859" t="s">
        <v>43</v>
      </c>
      <c r="F4859" t="s">
        <v>273</v>
      </c>
      <c r="G4859" t="s">
        <v>132</v>
      </c>
      <c r="H4859" t="s">
        <v>252</v>
      </c>
      <c r="I4859" t="s">
        <v>75</v>
      </c>
      <c r="J4859" t="s">
        <v>59</v>
      </c>
      <c r="K4859" t="s">
        <v>76</v>
      </c>
      <c r="L4859">
        <v>1</v>
      </c>
      <c r="M4859" s="6">
        <v>1224.52</v>
      </c>
      <c r="N4859" s="8">
        <v>0</v>
      </c>
      <c r="O4859" s="6">
        <v>0</v>
      </c>
      <c r="P4859" s="6">
        <v>1224.52</v>
      </c>
      <c r="Q4859" s="6">
        <v>894.35</v>
      </c>
      <c r="R4859" s="6">
        <v>330.17</v>
      </c>
      <c r="S4859" s="6">
        <v>286.89999999999998</v>
      </c>
      <c r="T4859" t="s">
        <v>117</v>
      </c>
      <c r="U4859">
        <v>7</v>
      </c>
      <c r="V4859" t="s">
        <v>179</v>
      </c>
      <c r="W4859" t="s">
        <v>62</v>
      </c>
      <c r="X4859">
        <v>2025</v>
      </c>
      <c r="Y4859" t="s">
        <v>208</v>
      </c>
      <c r="Z4859" s="8">
        <v>0.26960000000000001</v>
      </c>
    </row>
    <row r="4860" spans="1:26" x14ac:dyDescent="0.3">
      <c r="A4860" t="s">
        <v>10743</v>
      </c>
      <c r="B4860" s="4">
        <v>45956</v>
      </c>
      <c r="C4860" t="s">
        <v>4255</v>
      </c>
      <c r="D4860" t="s">
        <v>10744</v>
      </c>
      <c r="E4860" t="s">
        <v>43</v>
      </c>
      <c r="F4860" t="s">
        <v>256</v>
      </c>
      <c r="G4860" t="s">
        <v>69</v>
      </c>
      <c r="H4860" t="s">
        <v>83</v>
      </c>
      <c r="I4860" t="s">
        <v>47</v>
      </c>
      <c r="J4860" t="s">
        <v>48</v>
      </c>
      <c r="K4860" t="s">
        <v>102</v>
      </c>
      <c r="L4860">
        <v>1</v>
      </c>
      <c r="M4860" s="6">
        <v>1067.67</v>
      </c>
      <c r="N4860" s="8">
        <v>0.1</v>
      </c>
      <c r="O4860" s="6">
        <v>106.77</v>
      </c>
      <c r="P4860" s="6">
        <v>960.9</v>
      </c>
      <c r="Q4860" s="6">
        <v>578.96</v>
      </c>
      <c r="R4860" s="6">
        <v>381.94</v>
      </c>
      <c r="S4860" s="6">
        <v>271.64</v>
      </c>
      <c r="T4860" t="s">
        <v>36</v>
      </c>
      <c r="U4860">
        <v>10</v>
      </c>
      <c r="V4860" t="s">
        <v>146</v>
      </c>
      <c r="W4860" t="s">
        <v>85</v>
      </c>
      <c r="X4860">
        <v>2025</v>
      </c>
      <c r="Y4860" t="s">
        <v>147</v>
      </c>
      <c r="Z4860" s="8">
        <v>0.39750000000000002</v>
      </c>
    </row>
    <row r="4861" spans="1:26" x14ac:dyDescent="0.3">
      <c r="A4861" t="s">
        <v>10745</v>
      </c>
      <c r="B4861" s="4">
        <v>45567</v>
      </c>
      <c r="C4861" t="s">
        <v>2648</v>
      </c>
      <c r="D4861" t="s">
        <v>10746</v>
      </c>
      <c r="E4861" t="s">
        <v>56</v>
      </c>
      <c r="F4861" t="s">
        <v>57</v>
      </c>
      <c r="G4861" t="s">
        <v>31</v>
      </c>
      <c r="H4861" t="s">
        <v>96</v>
      </c>
      <c r="I4861" t="s">
        <v>75</v>
      </c>
      <c r="J4861" t="s">
        <v>34</v>
      </c>
      <c r="K4861" t="s">
        <v>49</v>
      </c>
      <c r="L4861">
        <v>1</v>
      </c>
      <c r="M4861" s="6">
        <v>844.69</v>
      </c>
      <c r="N4861" s="8">
        <v>0.15</v>
      </c>
      <c r="O4861" s="6">
        <v>126.7</v>
      </c>
      <c r="P4861" s="6">
        <v>717.99</v>
      </c>
      <c r="Q4861" s="6">
        <v>571.29</v>
      </c>
      <c r="R4861" s="6">
        <v>146.69999999999999</v>
      </c>
      <c r="S4861" s="6">
        <v>182.9</v>
      </c>
      <c r="T4861" t="s">
        <v>36</v>
      </c>
      <c r="U4861">
        <v>10</v>
      </c>
      <c r="V4861" t="s">
        <v>146</v>
      </c>
      <c r="W4861" t="s">
        <v>85</v>
      </c>
      <c r="X4861">
        <v>2024</v>
      </c>
      <c r="Y4861" t="s">
        <v>184</v>
      </c>
      <c r="Z4861" s="8">
        <v>0.20430000000000001</v>
      </c>
    </row>
    <row r="4862" spans="1:26" x14ac:dyDescent="0.3">
      <c r="A4862" t="s">
        <v>10747</v>
      </c>
      <c r="B4862" s="4">
        <v>45339</v>
      </c>
      <c r="C4862" t="s">
        <v>4598</v>
      </c>
      <c r="D4862" t="s">
        <v>10748</v>
      </c>
      <c r="E4862" t="s">
        <v>108</v>
      </c>
      <c r="F4862" t="s">
        <v>364</v>
      </c>
      <c r="G4862" t="s">
        <v>69</v>
      </c>
      <c r="H4862" t="s">
        <v>83</v>
      </c>
      <c r="I4862" t="s">
        <v>75</v>
      </c>
      <c r="J4862" t="s">
        <v>48</v>
      </c>
      <c r="K4862" t="s">
        <v>35</v>
      </c>
      <c r="L4862">
        <v>2</v>
      </c>
      <c r="M4862" s="6">
        <v>1090.53</v>
      </c>
      <c r="N4862" s="8">
        <v>0.1</v>
      </c>
      <c r="O4862" s="6">
        <v>218.11</v>
      </c>
      <c r="P4862" s="6">
        <v>1962.95</v>
      </c>
      <c r="Q4862" s="6">
        <v>1225.0899999999999</v>
      </c>
      <c r="R4862" s="6">
        <v>737.86</v>
      </c>
      <c r="S4862" s="6">
        <v>238.83</v>
      </c>
      <c r="T4862" t="s">
        <v>117</v>
      </c>
      <c r="U4862">
        <v>2</v>
      </c>
      <c r="V4862" t="s">
        <v>171</v>
      </c>
      <c r="W4862" t="s">
        <v>51</v>
      </c>
      <c r="X4862">
        <v>2024</v>
      </c>
      <c r="Y4862" t="s">
        <v>214</v>
      </c>
      <c r="Z4862" s="8">
        <v>0.37590000000000001</v>
      </c>
    </row>
    <row r="4863" spans="1:26" x14ac:dyDescent="0.3">
      <c r="A4863" t="s">
        <v>10749</v>
      </c>
      <c r="B4863" s="4">
        <v>45502</v>
      </c>
      <c r="C4863" t="s">
        <v>399</v>
      </c>
      <c r="D4863" t="s">
        <v>10750</v>
      </c>
      <c r="E4863" t="s">
        <v>67</v>
      </c>
      <c r="F4863" t="s">
        <v>334</v>
      </c>
      <c r="G4863" t="s">
        <v>69</v>
      </c>
      <c r="H4863" t="s">
        <v>188</v>
      </c>
      <c r="I4863" t="s">
        <v>47</v>
      </c>
      <c r="J4863" t="s">
        <v>59</v>
      </c>
      <c r="K4863" t="s">
        <v>35</v>
      </c>
      <c r="L4863">
        <v>2</v>
      </c>
      <c r="M4863" s="6">
        <v>2266.0300000000002</v>
      </c>
      <c r="N4863" s="8">
        <v>0.1</v>
      </c>
      <c r="O4863" s="6">
        <v>453.21</v>
      </c>
      <c r="P4863" s="6">
        <v>4078.85</v>
      </c>
      <c r="Q4863" s="6">
        <v>2917.46</v>
      </c>
      <c r="R4863" s="6">
        <v>1161.3900000000001</v>
      </c>
      <c r="S4863" s="6">
        <v>425.84</v>
      </c>
      <c r="T4863" t="s">
        <v>117</v>
      </c>
      <c r="U4863">
        <v>7</v>
      </c>
      <c r="V4863" t="s">
        <v>179</v>
      </c>
      <c r="W4863" t="s">
        <v>62</v>
      </c>
      <c r="X4863">
        <v>2024</v>
      </c>
      <c r="Y4863" t="s">
        <v>180</v>
      </c>
      <c r="Z4863" s="8">
        <v>0.28470000000000001</v>
      </c>
    </row>
    <row r="4864" spans="1:26" x14ac:dyDescent="0.3">
      <c r="A4864" t="s">
        <v>10751</v>
      </c>
      <c r="B4864" s="4">
        <v>45942</v>
      </c>
      <c r="C4864" t="s">
        <v>2987</v>
      </c>
      <c r="D4864" t="s">
        <v>10752</v>
      </c>
      <c r="E4864" t="s">
        <v>29</v>
      </c>
      <c r="F4864" t="s">
        <v>123</v>
      </c>
      <c r="G4864" t="s">
        <v>31</v>
      </c>
      <c r="H4864" t="s">
        <v>58</v>
      </c>
      <c r="I4864" t="s">
        <v>116</v>
      </c>
      <c r="J4864" t="s">
        <v>48</v>
      </c>
      <c r="K4864" t="s">
        <v>35</v>
      </c>
      <c r="L4864">
        <v>2</v>
      </c>
      <c r="M4864" s="6">
        <v>1142.1099999999999</v>
      </c>
      <c r="N4864" s="8">
        <v>0.1</v>
      </c>
      <c r="O4864" s="6">
        <v>228.42</v>
      </c>
      <c r="P4864" s="6">
        <v>2055.8000000000002</v>
      </c>
      <c r="Q4864" s="6">
        <v>1562.32</v>
      </c>
      <c r="R4864" s="6">
        <v>493.48</v>
      </c>
      <c r="S4864" s="6">
        <v>150</v>
      </c>
      <c r="T4864" t="s">
        <v>77</v>
      </c>
      <c r="U4864">
        <v>10</v>
      </c>
      <c r="V4864" t="s">
        <v>146</v>
      </c>
      <c r="W4864" t="s">
        <v>85</v>
      </c>
      <c r="X4864">
        <v>2025</v>
      </c>
      <c r="Y4864" t="s">
        <v>147</v>
      </c>
      <c r="Z4864" s="8">
        <v>0.24</v>
      </c>
    </row>
    <row r="4865" spans="1:26" x14ac:dyDescent="0.3">
      <c r="A4865" t="s">
        <v>10753</v>
      </c>
      <c r="B4865" s="4">
        <v>45913</v>
      </c>
      <c r="C4865" t="s">
        <v>791</v>
      </c>
      <c r="D4865" t="s">
        <v>10754</v>
      </c>
      <c r="E4865" t="s">
        <v>29</v>
      </c>
      <c r="F4865" t="s">
        <v>141</v>
      </c>
      <c r="G4865" t="s">
        <v>110</v>
      </c>
      <c r="H4865" t="s">
        <v>269</v>
      </c>
      <c r="I4865" t="s">
        <v>33</v>
      </c>
      <c r="J4865" t="s">
        <v>48</v>
      </c>
      <c r="K4865" t="s">
        <v>60</v>
      </c>
      <c r="L4865">
        <v>2</v>
      </c>
      <c r="M4865" s="6">
        <v>3321.34</v>
      </c>
      <c r="N4865" s="8">
        <v>0.2</v>
      </c>
      <c r="O4865" s="6">
        <v>1328.54</v>
      </c>
      <c r="P4865" s="6">
        <v>5314.14</v>
      </c>
      <c r="Q4865" s="6">
        <v>3719.89</v>
      </c>
      <c r="R4865" s="6">
        <v>1594.25</v>
      </c>
      <c r="S4865" s="6">
        <v>323.77999999999997</v>
      </c>
      <c r="T4865" t="s">
        <v>36</v>
      </c>
      <c r="U4865">
        <v>9</v>
      </c>
      <c r="V4865" t="s">
        <v>61</v>
      </c>
      <c r="W4865" t="s">
        <v>62</v>
      </c>
      <c r="X4865">
        <v>2025</v>
      </c>
      <c r="Y4865" t="s">
        <v>97</v>
      </c>
      <c r="Z4865" s="8">
        <v>0.3</v>
      </c>
    </row>
    <row r="4866" spans="1:26" x14ac:dyDescent="0.3">
      <c r="A4866" t="s">
        <v>10755</v>
      </c>
      <c r="B4866" s="4">
        <v>45986</v>
      </c>
      <c r="C4866" t="s">
        <v>4578</v>
      </c>
      <c r="D4866" t="s">
        <v>10756</v>
      </c>
      <c r="E4866" t="s">
        <v>29</v>
      </c>
      <c r="F4866" t="s">
        <v>123</v>
      </c>
      <c r="G4866" t="s">
        <v>110</v>
      </c>
      <c r="H4866" t="s">
        <v>269</v>
      </c>
      <c r="I4866" t="s">
        <v>47</v>
      </c>
      <c r="J4866" t="s">
        <v>59</v>
      </c>
      <c r="K4866" t="s">
        <v>35</v>
      </c>
      <c r="L4866">
        <v>1</v>
      </c>
      <c r="M4866" s="6">
        <v>1620.11</v>
      </c>
      <c r="N4866" s="8">
        <v>0</v>
      </c>
      <c r="O4866" s="6">
        <v>0</v>
      </c>
      <c r="P4866" s="6">
        <v>1620.11</v>
      </c>
      <c r="Q4866" s="6">
        <v>1269.55</v>
      </c>
      <c r="R4866" s="6">
        <v>350.56</v>
      </c>
      <c r="S4866" s="6">
        <v>298.22000000000003</v>
      </c>
      <c r="T4866" t="s">
        <v>36</v>
      </c>
      <c r="U4866">
        <v>11</v>
      </c>
      <c r="V4866" t="s">
        <v>124</v>
      </c>
      <c r="W4866" t="s">
        <v>85</v>
      </c>
      <c r="X4866">
        <v>2025</v>
      </c>
      <c r="Y4866" t="s">
        <v>221</v>
      </c>
      <c r="Z4866" s="8">
        <v>0.21640000000000001</v>
      </c>
    </row>
    <row r="4867" spans="1:26" x14ac:dyDescent="0.3">
      <c r="A4867" t="s">
        <v>10757</v>
      </c>
      <c r="B4867" s="4">
        <v>45831</v>
      </c>
      <c r="C4867" t="s">
        <v>4289</v>
      </c>
      <c r="D4867" t="s">
        <v>10758</v>
      </c>
      <c r="E4867" t="s">
        <v>108</v>
      </c>
      <c r="F4867" t="s">
        <v>364</v>
      </c>
      <c r="G4867" t="s">
        <v>110</v>
      </c>
      <c r="H4867" t="s">
        <v>269</v>
      </c>
      <c r="I4867" t="s">
        <v>116</v>
      </c>
      <c r="J4867" t="s">
        <v>48</v>
      </c>
      <c r="K4867" t="s">
        <v>35</v>
      </c>
      <c r="L4867">
        <v>1</v>
      </c>
      <c r="M4867" s="6">
        <v>2812.14</v>
      </c>
      <c r="N4867" s="8">
        <v>0.1</v>
      </c>
      <c r="O4867" s="6">
        <v>281.20999999999998</v>
      </c>
      <c r="P4867" s="6">
        <v>2530.9299999999998</v>
      </c>
      <c r="Q4867" s="6">
        <v>1673.79</v>
      </c>
      <c r="R4867" s="6">
        <v>857.14</v>
      </c>
      <c r="S4867" s="6">
        <v>447.04</v>
      </c>
      <c r="T4867" t="s">
        <v>36</v>
      </c>
      <c r="U4867">
        <v>6</v>
      </c>
      <c r="V4867" t="s">
        <v>189</v>
      </c>
      <c r="W4867" t="s">
        <v>38</v>
      </c>
      <c r="X4867">
        <v>2025</v>
      </c>
      <c r="Y4867" t="s">
        <v>424</v>
      </c>
      <c r="Z4867" s="8">
        <v>0.3387</v>
      </c>
    </row>
    <row r="4868" spans="1:26" x14ac:dyDescent="0.3">
      <c r="A4868" t="s">
        <v>10759</v>
      </c>
      <c r="B4868" s="4">
        <v>46000</v>
      </c>
      <c r="C4868" t="s">
        <v>7881</v>
      </c>
      <c r="D4868" t="s">
        <v>10760</v>
      </c>
      <c r="E4868" t="s">
        <v>108</v>
      </c>
      <c r="F4868" t="s">
        <v>364</v>
      </c>
      <c r="G4868" t="s">
        <v>132</v>
      </c>
      <c r="H4868" t="s">
        <v>228</v>
      </c>
      <c r="I4868" t="s">
        <v>33</v>
      </c>
      <c r="J4868" t="s">
        <v>59</v>
      </c>
      <c r="K4868" t="s">
        <v>35</v>
      </c>
      <c r="L4868">
        <v>2</v>
      </c>
      <c r="M4868" s="6">
        <v>1884.91</v>
      </c>
      <c r="N4868" s="8">
        <v>0.2</v>
      </c>
      <c r="O4868" s="6">
        <v>753.96</v>
      </c>
      <c r="P4868" s="6">
        <v>3015.86</v>
      </c>
      <c r="Q4868" s="6">
        <v>2040.76</v>
      </c>
      <c r="R4868" s="6">
        <v>975.1</v>
      </c>
      <c r="S4868" s="6">
        <v>353.89</v>
      </c>
      <c r="T4868" t="s">
        <v>77</v>
      </c>
      <c r="U4868">
        <v>12</v>
      </c>
      <c r="V4868" t="s">
        <v>84</v>
      </c>
      <c r="W4868" t="s">
        <v>85</v>
      </c>
      <c r="X4868">
        <v>2025</v>
      </c>
      <c r="Y4868" t="s">
        <v>86</v>
      </c>
      <c r="Z4868" s="8">
        <v>0.32329999999999998</v>
      </c>
    </row>
    <row r="4869" spans="1:26" x14ac:dyDescent="0.3">
      <c r="A4869" t="s">
        <v>10761</v>
      </c>
      <c r="B4869" s="4">
        <v>45482</v>
      </c>
      <c r="C4869" t="s">
        <v>3008</v>
      </c>
      <c r="D4869" t="s">
        <v>10762</v>
      </c>
      <c r="E4869" t="s">
        <v>56</v>
      </c>
      <c r="F4869" t="s">
        <v>238</v>
      </c>
      <c r="G4869" t="s">
        <v>31</v>
      </c>
      <c r="H4869" t="s">
        <v>32</v>
      </c>
      <c r="I4869" t="s">
        <v>75</v>
      </c>
      <c r="J4869" t="s">
        <v>34</v>
      </c>
      <c r="K4869" t="s">
        <v>35</v>
      </c>
      <c r="L4869">
        <v>1</v>
      </c>
      <c r="M4869" s="6">
        <v>1579.58</v>
      </c>
      <c r="N4869" s="8">
        <v>0.15</v>
      </c>
      <c r="O4869" s="6">
        <v>236.94</v>
      </c>
      <c r="P4869" s="6">
        <v>1342.64</v>
      </c>
      <c r="Q4869" s="6">
        <v>816.87</v>
      </c>
      <c r="R4869" s="6">
        <v>525.77</v>
      </c>
      <c r="S4869" s="6">
        <v>283.36</v>
      </c>
      <c r="T4869" t="s">
        <v>117</v>
      </c>
      <c r="U4869">
        <v>7</v>
      </c>
      <c r="V4869" t="s">
        <v>179</v>
      </c>
      <c r="W4869" t="s">
        <v>62</v>
      </c>
      <c r="X4869">
        <v>2024</v>
      </c>
      <c r="Y4869" t="s">
        <v>180</v>
      </c>
      <c r="Z4869" s="8">
        <v>0.3916</v>
      </c>
    </row>
    <row r="4870" spans="1:26" x14ac:dyDescent="0.3">
      <c r="A4870" t="s">
        <v>10763</v>
      </c>
      <c r="B4870" s="4">
        <v>45606</v>
      </c>
      <c r="C4870" t="s">
        <v>4318</v>
      </c>
      <c r="D4870" t="s">
        <v>10764</v>
      </c>
      <c r="E4870" t="s">
        <v>108</v>
      </c>
      <c r="F4870" t="s">
        <v>145</v>
      </c>
      <c r="G4870" t="s">
        <v>69</v>
      </c>
      <c r="H4870" t="s">
        <v>70</v>
      </c>
      <c r="I4870" t="s">
        <v>47</v>
      </c>
      <c r="J4870" t="s">
        <v>48</v>
      </c>
      <c r="K4870" t="s">
        <v>102</v>
      </c>
      <c r="L4870">
        <v>3</v>
      </c>
      <c r="M4870" s="6">
        <v>3156.64</v>
      </c>
      <c r="N4870" s="8">
        <v>0.05</v>
      </c>
      <c r="O4870" s="6">
        <v>473.5</v>
      </c>
      <c r="P4870" s="6">
        <v>8996.42</v>
      </c>
      <c r="Q4870" s="6">
        <v>6682.85</v>
      </c>
      <c r="R4870" s="6">
        <v>2313.5700000000002</v>
      </c>
      <c r="S4870" s="6">
        <v>97.26</v>
      </c>
      <c r="T4870" t="s">
        <v>36</v>
      </c>
      <c r="U4870">
        <v>11</v>
      </c>
      <c r="V4870" t="s">
        <v>124</v>
      </c>
      <c r="W4870" t="s">
        <v>85</v>
      </c>
      <c r="X4870">
        <v>2024</v>
      </c>
      <c r="Y4870" t="s">
        <v>125</v>
      </c>
      <c r="Z4870" s="8">
        <v>0.25719999999999998</v>
      </c>
    </row>
    <row r="4871" spans="1:26" x14ac:dyDescent="0.3">
      <c r="A4871" t="s">
        <v>10765</v>
      </c>
      <c r="B4871" s="4">
        <v>45854</v>
      </c>
      <c r="C4871" t="s">
        <v>413</v>
      </c>
      <c r="D4871" t="s">
        <v>10766</v>
      </c>
      <c r="E4871" t="s">
        <v>43</v>
      </c>
      <c r="F4871" t="s">
        <v>256</v>
      </c>
      <c r="G4871" t="s">
        <v>132</v>
      </c>
      <c r="H4871" t="s">
        <v>133</v>
      </c>
      <c r="I4871" t="s">
        <v>75</v>
      </c>
      <c r="J4871" t="s">
        <v>48</v>
      </c>
      <c r="K4871" t="s">
        <v>76</v>
      </c>
      <c r="L4871">
        <v>1</v>
      </c>
      <c r="M4871" s="6">
        <v>1199.18</v>
      </c>
      <c r="N4871" s="8">
        <v>0.1</v>
      </c>
      <c r="O4871" s="6">
        <v>119.92</v>
      </c>
      <c r="P4871" s="6">
        <v>1079.26</v>
      </c>
      <c r="Q4871" s="6">
        <v>840.83</v>
      </c>
      <c r="R4871" s="6">
        <v>238.43</v>
      </c>
      <c r="S4871" s="6">
        <v>406.74</v>
      </c>
      <c r="T4871" t="s">
        <v>36</v>
      </c>
      <c r="U4871">
        <v>7</v>
      </c>
      <c r="V4871" t="s">
        <v>179</v>
      </c>
      <c r="W4871" t="s">
        <v>62</v>
      </c>
      <c r="X4871">
        <v>2025</v>
      </c>
      <c r="Y4871" t="s">
        <v>208</v>
      </c>
      <c r="Z4871" s="8">
        <v>0.22090000000000001</v>
      </c>
    </row>
    <row r="4872" spans="1:26" x14ac:dyDescent="0.3">
      <c r="A4872" t="s">
        <v>10767</v>
      </c>
      <c r="B4872" s="4">
        <v>45952</v>
      </c>
      <c r="C4872" t="s">
        <v>114</v>
      </c>
      <c r="D4872" t="s">
        <v>10768</v>
      </c>
      <c r="E4872" t="s">
        <v>108</v>
      </c>
      <c r="F4872" t="s">
        <v>194</v>
      </c>
      <c r="G4872" t="s">
        <v>132</v>
      </c>
      <c r="H4872" t="s">
        <v>252</v>
      </c>
      <c r="I4872" t="s">
        <v>116</v>
      </c>
      <c r="J4872" t="s">
        <v>59</v>
      </c>
      <c r="K4872" t="s">
        <v>49</v>
      </c>
      <c r="L4872">
        <v>1</v>
      </c>
      <c r="M4872" s="6">
        <v>3134.2</v>
      </c>
      <c r="N4872" s="8">
        <v>0.1</v>
      </c>
      <c r="O4872" s="6">
        <v>313.42</v>
      </c>
      <c r="P4872" s="6">
        <v>2820.78</v>
      </c>
      <c r="Q4872" s="6">
        <v>2098.4</v>
      </c>
      <c r="R4872" s="6">
        <v>722.38</v>
      </c>
      <c r="S4872" s="6">
        <v>433.93</v>
      </c>
      <c r="T4872" t="s">
        <v>77</v>
      </c>
      <c r="U4872">
        <v>10</v>
      </c>
      <c r="V4872" t="s">
        <v>146</v>
      </c>
      <c r="W4872" t="s">
        <v>85</v>
      </c>
      <c r="X4872">
        <v>2025</v>
      </c>
      <c r="Y4872" t="s">
        <v>147</v>
      </c>
      <c r="Z4872" s="8">
        <v>0.25609999999999999</v>
      </c>
    </row>
    <row r="4873" spans="1:26" x14ac:dyDescent="0.3">
      <c r="A4873" t="s">
        <v>10769</v>
      </c>
      <c r="B4873" s="4">
        <v>45853</v>
      </c>
      <c r="C4873" t="s">
        <v>2343</v>
      </c>
      <c r="D4873" t="s">
        <v>10770</v>
      </c>
      <c r="E4873" t="s">
        <v>108</v>
      </c>
      <c r="F4873" t="s">
        <v>145</v>
      </c>
      <c r="G4873" t="s">
        <v>69</v>
      </c>
      <c r="H4873" t="s">
        <v>83</v>
      </c>
      <c r="I4873" t="s">
        <v>47</v>
      </c>
      <c r="J4873" t="s">
        <v>48</v>
      </c>
      <c r="K4873" t="s">
        <v>60</v>
      </c>
      <c r="L4873">
        <v>2</v>
      </c>
      <c r="M4873" s="6">
        <v>797.98</v>
      </c>
      <c r="N4873" s="8">
        <v>0.05</v>
      </c>
      <c r="O4873" s="6">
        <v>79.8</v>
      </c>
      <c r="P4873" s="6">
        <v>1516.16</v>
      </c>
      <c r="Q4873" s="6">
        <v>941.13</v>
      </c>
      <c r="R4873" s="6">
        <v>575.03</v>
      </c>
      <c r="S4873" s="6">
        <v>250.36</v>
      </c>
      <c r="T4873" t="s">
        <v>36</v>
      </c>
      <c r="U4873">
        <v>7</v>
      </c>
      <c r="V4873" t="s">
        <v>179</v>
      </c>
      <c r="W4873" t="s">
        <v>62</v>
      </c>
      <c r="X4873">
        <v>2025</v>
      </c>
      <c r="Y4873" t="s">
        <v>208</v>
      </c>
      <c r="Z4873" s="8">
        <v>0.37930000000000003</v>
      </c>
    </row>
    <row r="4874" spans="1:26" x14ac:dyDescent="0.3">
      <c r="A4874" t="s">
        <v>10771</v>
      </c>
      <c r="B4874" s="4">
        <v>45404</v>
      </c>
      <c r="C4874" t="s">
        <v>1930</v>
      </c>
      <c r="D4874" t="s">
        <v>10772</v>
      </c>
      <c r="E4874" t="s">
        <v>29</v>
      </c>
      <c r="F4874" t="s">
        <v>242</v>
      </c>
      <c r="G4874" t="s">
        <v>132</v>
      </c>
      <c r="H4874" t="s">
        <v>154</v>
      </c>
      <c r="I4874" t="s">
        <v>75</v>
      </c>
      <c r="J4874" t="s">
        <v>48</v>
      </c>
      <c r="K4874" t="s">
        <v>35</v>
      </c>
      <c r="L4874">
        <v>1</v>
      </c>
      <c r="M4874" s="6">
        <v>1719.04</v>
      </c>
      <c r="N4874" s="8">
        <v>0.1</v>
      </c>
      <c r="O4874" s="6">
        <v>171.9</v>
      </c>
      <c r="P4874" s="6">
        <v>1547.14</v>
      </c>
      <c r="Q4874" s="6">
        <v>1176.9100000000001</v>
      </c>
      <c r="R4874" s="6">
        <v>370.23</v>
      </c>
      <c r="S4874" s="6">
        <v>266.64</v>
      </c>
      <c r="T4874" t="s">
        <v>36</v>
      </c>
      <c r="U4874">
        <v>4</v>
      </c>
      <c r="V4874" t="s">
        <v>37</v>
      </c>
      <c r="W4874" t="s">
        <v>38</v>
      </c>
      <c r="X4874">
        <v>2024</v>
      </c>
      <c r="Y4874" t="s">
        <v>39</v>
      </c>
      <c r="Z4874" s="8">
        <v>0.23930000000000001</v>
      </c>
    </row>
    <row r="4875" spans="1:26" x14ac:dyDescent="0.3">
      <c r="A4875" t="s">
        <v>10773</v>
      </c>
      <c r="B4875" s="4">
        <v>45461</v>
      </c>
      <c r="C4875" t="s">
        <v>1673</v>
      </c>
      <c r="D4875" t="s">
        <v>10774</v>
      </c>
      <c r="E4875" t="s">
        <v>108</v>
      </c>
      <c r="F4875" t="s">
        <v>194</v>
      </c>
      <c r="G4875" t="s">
        <v>110</v>
      </c>
      <c r="H4875" t="s">
        <v>166</v>
      </c>
      <c r="I4875" t="s">
        <v>33</v>
      </c>
      <c r="J4875" t="s">
        <v>34</v>
      </c>
      <c r="K4875" t="s">
        <v>35</v>
      </c>
      <c r="L4875">
        <v>1</v>
      </c>
      <c r="M4875" s="6">
        <v>892.94</v>
      </c>
      <c r="N4875" s="8">
        <v>0.1</v>
      </c>
      <c r="O4875" s="6">
        <v>89.29</v>
      </c>
      <c r="P4875" s="6">
        <v>803.65</v>
      </c>
      <c r="Q4875" s="6">
        <v>606.29999999999995</v>
      </c>
      <c r="R4875" s="6">
        <v>197.35</v>
      </c>
      <c r="S4875" s="6">
        <v>118.93</v>
      </c>
      <c r="T4875" t="s">
        <v>36</v>
      </c>
      <c r="U4875">
        <v>6</v>
      </c>
      <c r="V4875" t="s">
        <v>189</v>
      </c>
      <c r="W4875" t="s">
        <v>38</v>
      </c>
      <c r="X4875">
        <v>2024</v>
      </c>
      <c r="Y4875" t="s">
        <v>190</v>
      </c>
      <c r="Z4875" s="8">
        <v>0.24560000000000001</v>
      </c>
    </row>
    <row r="4876" spans="1:26" x14ac:dyDescent="0.3">
      <c r="A4876" t="s">
        <v>10775</v>
      </c>
      <c r="B4876" s="4">
        <v>45759</v>
      </c>
      <c r="C4876" t="s">
        <v>1749</v>
      </c>
      <c r="D4876" t="s">
        <v>10776</v>
      </c>
      <c r="E4876" t="s">
        <v>29</v>
      </c>
      <c r="F4876" t="s">
        <v>242</v>
      </c>
      <c r="G4876" t="s">
        <v>110</v>
      </c>
      <c r="H4876" t="s">
        <v>269</v>
      </c>
      <c r="I4876" t="s">
        <v>75</v>
      </c>
      <c r="J4876" t="s">
        <v>34</v>
      </c>
      <c r="K4876" t="s">
        <v>35</v>
      </c>
      <c r="L4876">
        <v>1</v>
      </c>
      <c r="M4876" s="6">
        <v>704.62</v>
      </c>
      <c r="N4876" s="8">
        <v>0</v>
      </c>
      <c r="O4876" s="6">
        <v>0</v>
      </c>
      <c r="P4876" s="6">
        <v>704.62</v>
      </c>
      <c r="Q4876" s="6">
        <v>436.86</v>
      </c>
      <c r="R4876" s="6">
        <v>267.76</v>
      </c>
      <c r="S4876" s="6">
        <v>125</v>
      </c>
      <c r="T4876" t="s">
        <v>36</v>
      </c>
      <c r="U4876">
        <v>4</v>
      </c>
      <c r="V4876" t="s">
        <v>37</v>
      </c>
      <c r="W4876" t="s">
        <v>38</v>
      </c>
      <c r="X4876">
        <v>2025</v>
      </c>
      <c r="Y4876" t="s">
        <v>112</v>
      </c>
      <c r="Z4876" s="8">
        <v>0.38</v>
      </c>
    </row>
    <row r="4877" spans="1:26" x14ac:dyDescent="0.3">
      <c r="A4877" t="s">
        <v>10777</v>
      </c>
      <c r="B4877" s="4">
        <v>45969</v>
      </c>
      <c r="C4877" t="s">
        <v>1676</v>
      </c>
      <c r="D4877" t="s">
        <v>10778</v>
      </c>
      <c r="E4877" t="s">
        <v>29</v>
      </c>
      <c r="F4877" t="s">
        <v>242</v>
      </c>
      <c r="G4877" t="s">
        <v>31</v>
      </c>
      <c r="H4877" t="s">
        <v>58</v>
      </c>
      <c r="I4877" t="s">
        <v>116</v>
      </c>
      <c r="J4877" t="s">
        <v>59</v>
      </c>
      <c r="K4877" t="s">
        <v>49</v>
      </c>
      <c r="L4877">
        <v>2</v>
      </c>
      <c r="M4877" s="6">
        <v>883.59</v>
      </c>
      <c r="N4877" s="8">
        <v>0.1</v>
      </c>
      <c r="O4877" s="6">
        <v>176.72</v>
      </c>
      <c r="P4877" s="6">
        <v>1590.46</v>
      </c>
      <c r="Q4877" s="6">
        <v>1100.1600000000001</v>
      </c>
      <c r="R4877" s="6">
        <v>490.3</v>
      </c>
      <c r="S4877" s="6">
        <v>190.19</v>
      </c>
      <c r="T4877" t="s">
        <v>117</v>
      </c>
      <c r="U4877">
        <v>11</v>
      </c>
      <c r="V4877" t="s">
        <v>124</v>
      </c>
      <c r="W4877" t="s">
        <v>85</v>
      </c>
      <c r="X4877">
        <v>2025</v>
      </c>
      <c r="Y4877" t="s">
        <v>221</v>
      </c>
      <c r="Z4877" s="8">
        <v>0.30830000000000002</v>
      </c>
    </row>
    <row r="4878" spans="1:26" x14ac:dyDescent="0.3">
      <c r="A4878" t="s">
        <v>10779</v>
      </c>
      <c r="B4878" s="4">
        <v>45305</v>
      </c>
      <c r="C4878" t="s">
        <v>938</v>
      </c>
      <c r="D4878" t="s">
        <v>10780</v>
      </c>
      <c r="E4878" t="s">
        <v>56</v>
      </c>
      <c r="F4878" t="s">
        <v>74</v>
      </c>
      <c r="G4878" t="s">
        <v>45</v>
      </c>
      <c r="H4878" t="s">
        <v>46</v>
      </c>
      <c r="I4878" t="s">
        <v>33</v>
      </c>
      <c r="J4878" t="s">
        <v>59</v>
      </c>
      <c r="K4878" t="s">
        <v>76</v>
      </c>
      <c r="L4878">
        <v>1</v>
      </c>
      <c r="M4878" s="6">
        <v>2750.8</v>
      </c>
      <c r="N4878" s="8">
        <v>0.1</v>
      </c>
      <c r="O4878" s="6">
        <v>275.08</v>
      </c>
      <c r="P4878" s="6">
        <v>2475.7199999999998</v>
      </c>
      <c r="Q4878" s="6">
        <v>1575.37</v>
      </c>
      <c r="R4878" s="6">
        <v>900.35</v>
      </c>
      <c r="S4878" s="6">
        <v>297.95</v>
      </c>
      <c r="T4878" t="s">
        <v>77</v>
      </c>
      <c r="U4878">
        <v>1</v>
      </c>
      <c r="V4878" t="s">
        <v>91</v>
      </c>
      <c r="W4878" t="s">
        <v>51</v>
      </c>
      <c r="X4878">
        <v>2024</v>
      </c>
      <c r="Y4878" t="s">
        <v>92</v>
      </c>
      <c r="Z4878" s="8">
        <v>0.36370000000000002</v>
      </c>
    </row>
    <row r="4879" spans="1:26" x14ac:dyDescent="0.3">
      <c r="A4879" t="s">
        <v>10781</v>
      </c>
      <c r="B4879" s="4">
        <v>46006</v>
      </c>
      <c r="C4879" t="s">
        <v>1428</v>
      </c>
      <c r="D4879" t="s">
        <v>10782</v>
      </c>
      <c r="E4879" t="s">
        <v>29</v>
      </c>
      <c r="F4879" t="s">
        <v>242</v>
      </c>
      <c r="G4879" t="s">
        <v>31</v>
      </c>
      <c r="H4879" t="s">
        <v>195</v>
      </c>
      <c r="I4879" t="s">
        <v>47</v>
      </c>
      <c r="J4879" t="s">
        <v>59</v>
      </c>
      <c r="K4879" t="s">
        <v>35</v>
      </c>
      <c r="L4879">
        <v>1</v>
      </c>
      <c r="M4879" s="6">
        <v>500.33</v>
      </c>
      <c r="N4879" s="8">
        <v>0.15</v>
      </c>
      <c r="O4879" s="6">
        <v>75.05</v>
      </c>
      <c r="P4879" s="6">
        <v>425.28</v>
      </c>
      <c r="Q4879" s="6">
        <v>321.19</v>
      </c>
      <c r="R4879" s="6">
        <v>104.09</v>
      </c>
      <c r="S4879" s="6">
        <v>247.36</v>
      </c>
      <c r="T4879" t="s">
        <v>36</v>
      </c>
      <c r="U4879">
        <v>12</v>
      </c>
      <c r="V4879" t="s">
        <v>84</v>
      </c>
      <c r="W4879" t="s">
        <v>85</v>
      </c>
      <c r="X4879">
        <v>2025</v>
      </c>
      <c r="Y4879" t="s">
        <v>86</v>
      </c>
      <c r="Z4879" s="8">
        <v>0.24479999999999999</v>
      </c>
    </row>
    <row r="4880" spans="1:26" x14ac:dyDescent="0.3">
      <c r="A4880" t="s">
        <v>10783</v>
      </c>
      <c r="B4880" s="4">
        <v>45579</v>
      </c>
      <c r="C4880" t="s">
        <v>2388</v>
      </c>
      <c r="D4880" t="s">
        <v>10784</v>
      </c>
      <c r="E4880" t="s">
        <v>67</v>
      </c>
      <c r="F4880" t="s">
        <v>334</v>
      </c>
      <c r="G4880" t="s">
        <v>69</v>
      </c>
      <c r="H4880" t="s">
        <v>291</v>
      </c>
      <c r="I4880" t="s">
        <v>75</v>
      </c>
      <c r="J4880" t="s">
        <v>59</v>
      </c>
      <c r="K4880" t="s">
        <v>76</v>
      </c>
      <c r="L4880">
        <v>1</v>
      </c>
      <c r="M4880" s="6">
        <v>1149.8900000000001</v>
      </c>
      <c r="N4880" s="8">
        <v>0.25</v>
      </c>
      <c r="O4880" s="6">
        <v>287.47000000000003</v>
      </c>
      <c r="P4880" s="6">
        <v>862.42</v>
      </c>
      <c r="Q4880" s="6">
        <v>504.33</v>
      </c>
      <c r="R4880" s="6">
        <v>358.09</v>
      </c>
      <c r="S4880" s="6">
        <v>380.52</v>
      </c>
      <c r="T4880" t="s">
        <v>36</v>
      </c>
      <c r="U4880">
        <v>10</v>
      </c>
      <c r="V4880" t="s">
        <v>146</v>
      </c>
      <c r="W4880" t="s">
        <v>85</v>
      </c>
      <c r="X4880">
        <v>2024</v>
      </c>
      <c r="Y4880" t="s">
        <v>184</v>
      </c>
      <c r="Z4880" s="8">
        <v>0.41520000000000001</v>
      </c>
    </row>
    <row r="4881" spans="1:26" x14ac:dyDescent="0.3">
      <c r="A4881" t="s">
        <v>10785</v>
      </c>
      <c r="B4881" s="4">
        <v>45480</v>
      </c>
      <c r="C4881" t="s">
        <v>1431</v>
      </c>
      <c r="D4881" t="s">
        <v>10786</v>
      </c>
      <c r="E4881" t="s">
        <v>29</v>
      </c>
      <c r="F4881" t="s">
        <v>123</v>
      </c>
      <c r="G4881" t="s">
        <v>110</v>
      </c>
      <c r="H4881" t="s">
        <v>269</v>
      </c>
      <c r="I4881" t="s">
        <v>33</v>
      </c>
      <c r="J4881" t="s">
        <v>48</v>
      </c>
      <c r="K4881" t="s">
        <v>35</v>
      </c>
      <c r="L4881">
        <v>3</v>
      </c>
      <c r="M4881" s="6">
        <v>931.27</v>
      </c>
      <c r="N4881" s="8">
        <v>0.3</v>
      </c>
      <c r="O4881" s="6">
        <v>838.14</v>
      </c>
      <c r="P4881" s="6">
        <v>1955.67</v>
      </c>
      <c r="Q4881" s="6">
        <v>1546.29</v>
      </c>
      <c r="R4881" s="6">
        <v>409.38</v>
      </c>
      <c r="S4881" s="6">
        <v>294.68</v>
      </c>
      <c r="T4881" t="s">
        <v>117</v>
      </c>
      <c r="U4881">
        <v>7</v>
      </c>
      <c r="V4881" t="s">
        <v>179</v>
      </c>
      <c r="W4881" t="s">
        <v>62</v>
      </c>
      <c r="X4881">
        <v>2024</v>
      </c>
      <c r="Y4881" t="s">
        <v>180</v>
      </c>
      <c r="Z4881" s="8">
        <v>0.20930000000000001</v>
      </c>
    </row>
    <row r="4882" spans="1:26" x14ac:dyDescent="0.3">
      <c r="A4882" t="s">
        <v>10787</v>
      </c>
      <c r="B4882" s="4">
        <v>45446</v>
      </c>
      <c r="C4882" t="s">
        <v>1849</v>
      </c>
      <c r="D4882" t="s">
        <v>10788</v>
      </c>
      <c r="E4882" t="s">
        <v>56</v>
      </c>
      <c r="F4882" t="s">
        <v>238</v>
      </c>
      <c r="G4882" t="s">
        <v>31</v>
      </c>
      <c r="H4882" t="s">
        <v>96</v>
      </c>
      <c r="I4882" t="s">
        <v>33</v>
      </c>
      <c r="J4882" t="s">
        <v>48</v>
      </c>
      <c r="K4882" t="s">
        <v>49</v>
      </c>
      <c r="L4882">
        <v>1</v>
      </c>
      <c r="M4882" s="6">
        <v>802.64</v>
      </c>
      <c r="N4882" s="8">
        <v>0</v>
      </c>
      <c r="O4882" s="6">
        <v>0</v>
      </c>
      <c r="P4882" s="6">
        <v>802.64</v>
      </c>
      <c r="Q4882" s="6">
        <v>557.96</v>
      </c>
      <c r="R4882" s="6">
        <v>244.68</v>
      </c>
      <c r="S4882" s="6">
        <v>403.57</v>
      </c>
      <c r="T4882" t="s">
        <v>36</v>
      </c>
      <c r="U4882">
        <v>6</v>
      </c>
      <c r="V4882" t="s">
        <v>189</v>
      </c>
      <c r="W4882" t="s">
        <v>38</v>
      </c>
      <c r="X4882">
        <v>2024</v>
      </c>
      <c r="Y4882" t="s">
        <v>190</v>
      </c>
      <c r="Z4882" s="8">
        <v>0.30480000000000002</v>
      </c>
    </row>
    <row r="4883" spans="1:26" x14ac:dyDescent="0.3">
      <c r="A4883" t="s">
        <v>10789</v>
      </c>
      <c r="B4883" s="4">
        <v>45858</v>
      </c>
      <c r="C4883" t="s">
        <v>824</v>
      </c>
      <c r="D4883" t="s">
        <v>10790</v>
      </c>
      <c r="E4883" t="s">
        <v>43</v>
      </c>
      <c r="F4883" t="s">
        <v>101</v>
      </c>
      <c r="G4883" t="s">
        <v>132</v>
      </c>
      <c r="H4883" t="s">
        <v>133</v>
      </c>
      <c r="I4883" t="s">
        <v>47</v>
      </c>
      <c r="J4883" t="s">
        <v>48</v>
      </c>
      <c r="K4883" t="s">
        <v>49</v>
      </c>
      <c r="L4883">
        <v>2</v>
      </c>
      <c r="M4883" s="6">
        <v>1336.02</v>
      </c>
      <c r="N4883" s="8">
        <v>0.1</v>
      </c>
      <c r="O4883" s="6">
        <v>267.2</v>
      </c>
      <c r="P4883" s="6">
        <v>2404.84</v>
      </c>
      <c r="Q4883" s="6">
        <v>1472.35</v>
      </c>
      <c r="R4883" s="6">
        <v>932.49</v>
      </c>
      <c r="S4883" s="6">
        <v>42.43</v>
      </c>
      <c r="T4883" t="s">
        <v>36</v>
      </c>
      <c r="U4883">
        <v>7</v>
      </c>
      <c r="V4883" t="s">
        <v>179</v>
      </c>
      <c r="W4883" t="s">
        <v>62</v>
      </c>
      <c r="X4883">
        <v>2025</v>
      </c>
      <c r="Y4883" t="s">
        <v>208</v>
      </c>
      <c r="Z4883" s="8">
        <v>0.38779999999999998</v>
      </c>
    </row>
    <row r="4884" spans="1:26" x14ac:dyDescent="0.3">
      <c r="A4884" t="s">
        <v>10791</v>
      </c>
      <c r="B4884" s="4">
        <v>45985</v>
      </c>
      <c r="C4884" t="s">
        <v>6997</v>
      </c>
      <c r="D4884" t="s">
        <v>10792</v>
      </c>
      <c r="E4884" t="s">
        <v>43</v>
      </c>
      <c r="F4884" t="s">
        <v>44</v>
      </c>
      <c r="G4884" t="s">
        <v>31</v>
      </c>
      <c r="H4884" t="s">
        <v>195</v>
      </c>
      <c r="I4884" t="s">
        <v>33</v>
      </c>
      <c r="J4884" t="s">
        <v>34</v>
      </c>
      <c r="K4884" t="s">
        <v>49</v>
      </c>
      <c r="L4884">
        <v>2</v>
      </c>
      <c r="M4884" s="6">
        <v>1920.96</v>
      </c>
      <c r="N4884" s="8">
        <v>0.2</v>
      </c>
      <c r="O4884" s="6">
        <v>768.38</v>
      </c>
      <c r="P4884" s="6">
        <v>3073.54</v>
      </c>
      <c r="Q4884" s="6">
        <v>2420.75</v>
      </c>
      <c r="R4884" s="6">
        <v>652.79</v>
      </c>
      <c r="S4884" s="6">
        <v>41.11</v>
      </c>
      <c r="T4884" t="s">
        <v>36</v>
      </c>
      <c r="U4884">
        <v>11</v>
      </c>
      <c r="V4884" t="s">
        <v>124</v>
      </c>
      <c r="W4884" t="s">
        <v>85</v>
      </c>
      <c r="X4884">
        <v>2025</v>
      </c>
      <c r="Y4884" t="s">
        <v>221</v>
      </c>
      <c r="Z4884" s="8">
        <v>0.21240000000000001</v>
      </c>
    </row>
    <row r="4885" spans="1:26" x14ac:dyDescent="0.3">
      <c r="A4885" t="s">
        <v>10793</v>
      </c>
      <c r="B4885" s="4">
        <v>46013</v>
      </c>
      <c r="C4885" t="s">
        <v>1316</v>
      </c>
      <c r="D4885" t="s">
        <v>10794</v>
      </c>
      <c r="E4885" t="s">
        <v>67</v>
      </c>
      <c r="F4885" t="s">
        <v>82</v>
      </c>
      <c r="G4885" t="s">
        <v>69</v>
      </c>
      <c r="H4885" t="s">
        <v>188</v>
      </c>
      <c r="I4885" t="s">
        <v>33</v>
      </c>
      <c r="J4885" t="s">
        <v>34</v>
      </c>
      <c r="K4885" t="s">
        <v>35</v>
      </c>
      <c r="L4885">
        <v>2</v>
      </c>
      <c r="M4885" s="6">
        <v>1512.74</v>
      </c>
      <c r="N4885" s="8">
        <v>0.05</v>
      </c>
      <c r="O4885" s="6">
        <v>151.27000000000001</v>
      </c>
      <c r="P4885" s="6">
        <v>2874.21</v>
      </c>
      <c r="Q4885" s="6">
        <v>1949.63</v>
      </c>
      <c r="R4885" s="6">
        <v>924.58</v>
      </c>
      <c r="S4885" s="6">
        <v>236.17</v>
      </c>
      <c r="T4885" t="s">
        <v>36</v>
      </c>
      <c r="U4885">
        <v>12</v>
      </c>
      <c r="V4885" t="s">
        <v>84</v>
      </c>
      <c r="W4885" t="s">
        <v>85</v>
      </c>
      <c r="X4885">
        <v>2025</v>
      </c>
      <c r="Y4885" t="s">
        <v>86</v>
      </c>
      <c r="Z4885" s="8">
        <v>0.32169999999999999</v>
      </c>
    </row>
    <row r="4886" spans="1:26" x14ac:dyDescent="0.3">
      <c r="A4886" t="s">
        <v>10795</v>
      </c>
      <c r="B4886" s="4">
        <v>45762</v>
      </c>
      <c r="C4886" t="s">
        <v>680</v>
      </c>
      <c r="D4886" t="s">
        <v>10796</v>
      </c>
      <c r="E4886" t="s">
        <v>29</v>
      </c>
      <c r="F4886" t="s">
        <v>242</v>
      </c>
      <c r="G4886" t="s">
        <v>31</v>
      </c>
      <c r="H4886" t="s">
        <v>32</v>
      </c>
      <c r="I4886" t="s">
        <v>75</v>
      </c>
      <c r="J4886" t="s">
        <v>48</v>
      </c>
      <c r="K4886" t="s">
        <v>76</v>
      </c>
      <c r="L4886">
        <v>1</v>
      </c>
      <c r="M4886" s="6">
        <v>2784.17</v>
      </c>
      <c r="N4886" s="8">
        <v>0.1</v>
      </c>
      <c r="O4886" s="6">
        <v>278.42</v>
      </c>
      <c r="P4886" s="6">
        <v>2505.75</v>
      </c>
      <c r="Q4886" s="6">
        <v>1766.24</v>
      </c>
      <c r="R4886" s="6">
        <v>739.51</v>
      </c>
      <c r="S4886" s="6">
        <v>87.03</v>
      </c>
      <c r="T4886" t="s">
        <v>117</v>
      </c>
      <c r="U4886">
        <v>4</v>
      </c>
      <c r="V4886" t="s">
        <v>37</v>
      </c>
      <c r="W4886" t="s">
        <v>38</v>
      </c>
      <c r="X4886">
        <v>2025</v>
      </c>
      <c r="Y4886" t="s">
        <v>112</v>
      </c>
      <c r="Z4886" s="8">
        <v>0.29509999999999997</v>
      </c>
    </row>
    <row r="4887" spans="1:26" x14ac:dyDescent="0.3">
      <c r="A4887" t="s">
        <v>10797</v>
      </c>
      <c r="B4887" s="4">
        <v>45366</v>
      </c>
      <c r="C4887" t="s">
        <v>689</v>
      </c>
      <c r="D4887" t="s">
        <v>10798</v>
      </c>
      <c r="E4887" t="s">
        <v>67</v>
      </c>
      <c r="F4887" t="s">
        <v>82</v>
      </c>
      <c r="G4887" t="s">
        <v>45</v>
      </c>
      <c r="H4887" t="s">
        <v>32</v>
      </c>
      <c r="I4887" t="s">
        <v>33</v>
      </c>
      <c r="J4887" t="s">
        <v>48</v>
      </c>
      <c r="K4887" t="s">
        <v>102</v>
      </c>
      <c r="L4887">
        <v>1</v>
      </c>
      <c r="M4887" s="6">
        <v>1108.78</v>
      </c>
      <c r="N4887" s="8">
        <v>0.15</v>
      </c>
      <c r="O4887" s="6">
        <v>166.32</v>
      </c>
      <c r="P4887" s="6">
        <v>942.46</v>
      </c>
      <c r="Q4887" s="6">
        <v>680.54</v>
      </c>
      <c r="R4887" s="6">
        <v>261.92</v>
      </c>
      <c r="S4887" s="6">
        <v>139.11000000000001</v>
      </c>
      <c r="T4887" t="s">
        <v>36</v>
      </c>
      <c r="U4887">
        <v>3</v>
      </c>
      <c r="V4887" t="s">
        <v>50</v>
      </c>
      <c r="W4887" t="s">
        <v>51</v>
      </c>
      <c r="X4887">
        <v>2024</v>
      </c>
      <c r="Y4887" t="s">
        <v>78</v>
      </c>
      <c r="Z4887" s="8">
        <v>0.27789999999999998</v>
      </c>
    </row>
    <row r="4888" spans="1:26" x14ac:dyDescent="0.3">
      <c r="A4888" t="s">
        <v>10799</v>
      </c>
      <c r="B4888" s="4">
        <v>45568</v>
      </c>
      <c r="C4888" t="s">
        <v>381</v>
      </c>
      <c r="D4888" t="s">
        <v>10800</v>
      </c>
      <c r="E4888" t="s">
        <v>29</v>
      </c>
      <c r="F4888" t="s">
        <v>141</v>
      </c>
      <c r="G4888" t="s">
        <v>110</v>
      </c>
      <c r="H4888" t="s">
        <v>269</v>
      </c>
      <c r="I4888" t="s">
        <v>33</v>
      </c>
      <c r="J4888" t="s">
        <v>48</v>
      </c>
      <c r="K4888" t="s">
        <v>35</v>
      </c>
      <c r="L4888">
        <v>2</v>
      </c>
      <c r="M4888" s="6">
        <v>1140.6099999999999</v>
      </c>
      <c r="N4888" s="8">
        <v>0.1</v>
      </c>
      <c r="O4888" s="6">
        <v>228.12</v>
      </c>
      <c r="P4888" s="6">
        <v>2053.1</v>
      </c>
      <c r="Q4888" s="6">
        <v>1453.76</v>
      </c>
      <c r="R4888" s="6">
        <v>599.34</v>
      </c>
      <c r="S4888" s="6">
        <v>225.08</v>
      </c>
      <c r="T4888" t="s">
        <v>77</v>
      </c>
      <c r="U4888">
        <v>10</v>
      </c>
      <c r="V4888" t="s">
        <v>146</v>
      </c>
      <c r="W4888" t="s">
        <v>85</v>
      </c>
      <c r="X4888">
        <v>2024</v>
      </c>
      <c r="Y4888" t="s">
        <v>184</v>
      </c>
      <c r="Z4888" s="8">
        <v>0.29189999999999999</v>
      </c>
    </row>
    <row r="4889" spans="1:26" x14ac:dyDescent="0.3">
      <c r="A4889" t="s">
        <v>10801</v>
      </c>
      <c r="B4889" s="4">
        <v>45936</v>
      </c>
      <c r="C4889" t="s">
        <v>1902</v>
      </c>
      <c r="D4889" t="s">
        <v>10802</v>
      </c>
      <c r="E4889" t="s">
        <v>56</v>
      </c>
      <c r="F4889" t="s">
        <v>74</v>
      </c>
      <c r="G4889" t="s">
        <v>45</v>
      </c>
      <c r="H4889" t="s">
        <v>32</v>
      </c>
      <c r="I4889" t="s">
        <v>75</v>
      </c>
      <c r="J4889" t="s">
        <v>34</v>
      </c>
      <c r="K4889" t="s">
        <v>102</v>
      </c>
      <c r="L4889">
        <v>1</v>
      </c>
      <c r="M4889" s="6">
        <v>2243.33</v>
      </c>
      <c r="N4889" s="8">
        <v>0.1</v>
      </c>
      <c r="O4889" s="6">
        <v>224.33</v>
      </c>
      <c r="P4889" s="6">
        <v>2019</v>
      </c>
      <c r="Q4889" s="6">
        <v>1395.46</v>
      </c>
      <c r="R4889" s="6">
        <v>623.54</v>
      </c>
      <c r="S4889" s="6">
        <v>43.09</v>
      </c>
      <c r="T4889" t="s">
        <v>36</v>
      </c>
      <c r="U4889">
        <v>10</v>
      </c>
      <c r="V4889" t="s">
        <v>146</v>
      </c>
      <c r="W4889" t="s">
        <v>85</v>
      </c>
      <c r="X4889">
        <v>2025</v>
      </c>
      <c r="Y4889" t="s">
        <v>147</v>
      </c>
      <c r="Z4889" s="8">
        <v>0.30880000000000002</v>
      </c>
    </row>
    <row r="4890" spans="1:26" x14ac:dyDescent="0.3">
      <c r="A4890" t="s">
        <v>10803</v>
      </c>
      <c r="B4890" s="4">
        <v>45634</v>
      </c>
      <c r="C4890" t="s">
        <v>296</v>
      </c>
      <c r="D4890" t="s">
        <v>10804</v>
      </c>
      <c r="E4890" t="s">
        <v>56</v>
      </c>
      <c r="F4890" t="s">
        <v>74</v>
      </c>
      <c r="G4890" t="s">
        <v>69</v>
      </c>
      <c r="H4890" t="s">
        <v>188</v>
      </c>
      <c r="I4890" t="s">
        <v>75</v>
      </c>
      <c r="J4890" t="s">
        <v>34</v>
      </c>
      <c r="K4890" t="s">
        <v>102</v>
      </c>
      <c r="L4890">
        <v>1</v>
      </c>
      <c r="M4890" s="6">
        <v>1561.95</v>
      </c>
      <c r="N4890" s="8">
        <v>0.1</v>
      </c>
      <c r="O4890" s="6">
        <v>156.19999999999999</v>
      </c>
      <c r="P4890" s="6">
        <v>1405.75</v>
      </c>
      <c r="Q4890" s="6">
        <v>953.07</v>
      </c>
      <c r="R4890" s="6">
        <v>452.68</v>
      </c>
      <c r="S4890" s="6">
        <v>358.01</v>
      </c>
      <c r="T4890" t="s">
        <v>36</v>
      </c>
      <c r="U4890">
        <v>12</v>
      </c>
      <c r="V4890" t="s">
        <v>84</v>
      </c>
      <c r="W4890" t="s">
        <v>85</v>
      </c>
      <c r="X4890">
        <v>2024</v>
      </c>
      <c r="Y4890" t="s">
        <v>162</v>
      </c>
      <c r="Z4890" s="8">
        <v>0.32200000000000001</v>
      </c>
    </row>
    <row r="4891" spans="1:26" x14ac:dyDescent="0.3">
      <c r="A4891" t="s">
        <v>10805</v>
      </c>
      <c r="B4891" s="4">
        <v>45716</v>
      </c>
      <c r="C4891" t="s">
        <v>544</v>
      </c>
      <c r="D4891" t="s">
        <v>10806</v>
      </c>
      <c r="E4891" t="s">
        <v>43</v>
      </c>
      <c r="F4891" t="s">
        <v>44</v>
      </c>
      <c r="G4891" t="s">
        <v>69</v>
      </c>
      <c r="H4891" t="s">
        <v>188</v>
      </c>
      <c r="I4891" t="s">
        <v>75</v>
      </c>
      <c r="J4891" t="s">
        <v>59</v>
      </c>
      <c r="K4891" t="s">
        <v>76</v>
      </c>
      <c r="L4891">
        <v>2</v>
      </c>
      <c r="M4891" s="6">
        <v>1051.72</v>
      </c>
      <c r="N4891" s="8">
        <v>0.2</v>
      </c>
      <c r="O4891" s="6">
        <v>420.69</v>
      </c>
      <c r="P4891" s="6">
        <v>1682.75</v>
      </c>
      <c r="Q4891" s="6">
        <v>1311.47</v>
      </c>
      <c r="R4891" s="6">
        <v>371.28</v>
      </c>
      <c r="S4891" s="6">
        <v>311.92</v>
      </c>
      <c r="T4891" t="s">
        <v>36</v>
      </c>
      <c r="U4891">
        <v>2</v>
      </c>
      <c r="V4891" t="s">
        <v>171</v>
      </c>
      <c r="W4891" t="s">
        <v>51</v>
      </c>
      <c r="X4891">
        <v>2025</v>
      </c>
      <c r="Y4891" t="s">
        <v>172</v>
      </c>
      <c r="Z4891" s="8">
        <v>0.22059999999999999</v>
      </c>
    </row>
    <row r="4892" spans="1:26" x14ac:dyDescent="0.3">
      <c r="A4892" t="s">
        <v>10807</v>
      </c>
      <c r="B4892" s="4">
        <v>45862</v>
      </c>
      <c r="C4892" t="s">
        <v>2722</v>
      </c>
      <c r="D4892" t="s">
        <v>10808</v>
      </c>
      <c r="E4892" t="s">
        <v>108</v>
      </c>
      <c r="F4892" t="s">
        <v>145</v>
      </c>
      <c r="G4892" t="s">
        <v>69</v>
      </c>
      <c r="H4892" t="s">
        <v>188</v>
      </c>
      <c r="I4892" t="s">
        <v>116</v>
      </c>
      <c r="J4892" t="s">
        <v>59</v>
      </c>
      <c r="K4892" t="s">
        <v>35</v>
      </c>
      <c r="L4892">
        <v>1</v>
      </c>
      <c r="M4892" s="6">
        <v>1143.6500000000001</v>
      </c>
      <c r="N4892" s="8">
        <v>0</v>
      </c>
      <c r="O4892" s="6">
        <v>0</v>
      </c>
      <c r="P4892" s="6">
        <v>1143.6500000000001</v>
      </c>
      <c r="Q4892" s="6">
        <v>827.64</v>
      </c>
      <c r="R4892" s="6">
        <v>316.01</v>
      </c>
      <c r="S4892" s="6">
        <v>174.36</v>
      </c>
      <c r="T4892" t="s">
        <v>77</v>
      </c>
      <c r="U4892">
        <v>7</v>
      </c>
      <c r="V4892" t="s">
        <v>179</v>
      </c>
      <c r="W4892" t="s">
        <v>62</v>
      </c>
      <c r="X4892">
        <v>2025</v>
      </c>
      <c r="Y4892" t="s">
        <v>208</v>
      </c>
      <c r="Z4892" s="8">
        <v>0.27629999999999999</v>
      </c>
    </row>
    <row r="4893" spans="1:26" x14ac:dyDescent="0.3">
      <c r="A4893" t="s">
        <v>10809</v>
      </c>
      <c r="B4893" s="4">
        <v>45802</v>
      </c>
      <c r="C4893" t="s">
        <v>2209</v>
      </c>
      <c r="D4893" t="s">
        <v>10810</v>
      </c>
      <c r="E4893" t="s">
        <v>108</v>
      </c>
      <c r="F4893" t="s">
        <v>364</v>
      </c>
      <c r="G4893" t="s">
        <v>132</v>
      </c>
      <c r="H4893" t="s">
        <v>252</v>
      </c>
      <c r="I4893" t="s">
        <v>75</v>
      </c>
      <c r="J4893" t="s">
        <v>34</v>
      </c>
      <c r="K4893" t="s">
        <v>102</v>
      </c>
      <c r="L4893">
        <v>2</v>
      </c>
      <c r="M4893" s="6">
        <v>1050.6600000000001</v>
      </c>
      <c r="N4893" s="8">
        <v>0.05</v>
      </c>
      <c r="O4893" s="6">
        <v>105.07</v>
      </c>
      <c r="P4893" s="6">
        <v>1996.25</v>
      </c>
      <c r="Q4893" s="6">
        <v>1564.45</v>
      </c>
      <c r="R4893" s="6">
        <v>431.8</v>
      </c>
      <c r="S4893" s="6">
        <v>261.19</v>
      </c>
      <c r="T4893" t="s">
        <v>36</v>
      </c>
      <c r="U4893">
        <v>5</v>
      </c>
      <c r="V4893" t="s">
        <v>103</v>
      </c>
      <c r="W4893" t="s">
        <v>38</v>
      </c>
      <c r="X4893">
        <v>2025</v>
      </c>
      <c r="Y4893" t="s">
        <v>167</v>
      </c>
      <c r="Z4893" s="8">
        <v>0.21629999999999999</v>
      </c>
    </row>
    <row r="4894" spans="1:26" x14ac:dyDescent="0.3">
      <c r="A4894" t="s">
        <v>10811</v>
      </c>
      <c r="B4894" s="4">
        <v>45473</v>
      </c>
      <c r="C4894" t="s">
        <v>4578</v>
      </c>
      <c r="D4894" t="s">
        <v>10812</v>
      </c>
      <c r="E4894" t="s">
        <v>56</v>
      </c>
      <c r="F4894" t="s">
        <v>238</v>
      </c>
      <c r="G4894" t="s">
        <v>69</v>
      </c>
      <c r="H4894" t="s">
        <v>291</v>
      </c>
      <c r="I4894" t="s">
        <v>33</v>
      </c>
      <c r="J4894" t="s">
        <v>48</v>
      </c>
      <c r="K4894" t="s">
        <v>102</v>
      </c>
      <c r="L4894">
        <v>1</v>
      </c>
      <c r="M4894" s="6">
        <v>745.8</v>
      </c>
      <c r="N4894" s="8">
        <v>0.15</v>
      </c>
      <c r="O4894" s="6">
        <v>111.87</v>
      </c>
      <c r="P4894" s="6">
        <v>633.92999999999995</v>
      </c>
      <c r="Q4894" s="6">
        <v>441.16</v>
      </c>
      <c r="R4894" s="6">
        <v>192.77</v>
      </c>
      <c r="S4894" s="6">
        <v>155.07</v>
      </c>
      <c r="T4894" t="s">
        <v>36</v>
      </c>
      <c r="U4894">
        <v>6</v>
      </c>
      <c r="V4894" t="s">
        <v>189</v>
      </c>
      <c r="W4894" t="s">
        <v>38</v>
      </c>
      <c r="X4894">
        <v>2024</v>
      </c>
      <c r="Y4894" t="s">
        <v>190</v>
      </c>
      <c r="Z4894" s="8">
        <v>0.30409999999999998</v>
      </c>
    </row>
    <row r="4895" spans="1:26" x14ac:dyDescent="0.3">
      <c r="A4895" t="s">
        <v>10813</v>
      </c>
      <c r="B4895" s="4">
        <v>45749</v>
      </c>
      <c r="C4895" t="s">
        <v>2209</v>
      </c>
      <c r="D4895" t="s">
        <v>10814</v>
      </c>
      <c r="E4895" t="s">
        <v>29</v>
      </c>
      <c r="F4895" t="s">
        <v>141</v>
      </c>
      <c r="G4895" t="s">
        <v>69</v>
      </c>
      <c r="H4895" t="s">
        <v>188</v>
      </c>
      <c r="I4895" t="s">
        <v>47</v>
      </c>
      <c r="J4895" t="s">
        <v>48</v>
      </c>
      <c r="K4895" t="s">
        <v>102</v>
      </c>
      <c r="L4895">
        <v>3</v>
      </c>
      <c r="M4895" s="6">
        <v>1431.96</v>
      </c>
      <c r="N4895" s="8">
        <v>0.05</v>
      </c>
      <c r="O4895" s="6">
        <v>214.79</v>
      </c>
      <c r="P4895" s="6">
        <v>4081.09</v>
      </c>
      <c r="Q4895" s="6">
        <v>2485.92</v>
      </c>
      <c r="R4895" s="6">
        <v>1595.17</v>
      </c>
      <c r="S4895" s="6">
        <v>138.15</v>
      </c>
      <c r="T4895" t="s">
        <v>36</v>
      </c>
      <c r="U4895">
        <v>4</v>
      </c>
      <c r="V4895" t="s">
        <v>37</v>
      </c>
      <c r="W4895" t="s">
        <v>38</v>
      </c>
      <c r="X4895">
        <v>2025</v>
      </c>
      <c r="Y4895" t="s">
        <v>112</v>
      </c>
      <c r="Z4895" s="8">
        <v>0.39090000000000003</v>
      </c>
    </row>
    <row r="4896" spans="1:26" x14ac:dyDescent="0.3">
      <c r="A4896" t="s">
        <v>10815</v>
      </c>
      <c r="B4896" s="4">
        <v>45355</v>
      </c>
      <c r="C4896" t="s">
        <v>1087</v>
      </c>
      <c r="D4896" t="s">
        <v>10816</v>
      </c>
      <c r="E4896" t="s">
        <v>29</v>
      </c>
      <c r="F4896" t="s">
        <v>141</v>
      </c>
      <c r="G4896" t="s">
        <v>69</v>
      </c>
      <c r="H4896" t="s">
        <v>188</v>
      </c>
      <c r="I4896" t="s">
        <v>33</v>
      </c>
      <c r="J4896" t="s">
        <v>34</v>
      </c>
      <c r="K4896" t="s">
        <v>102</v>
      </c>
      <c r="L4896">
        <v>1</v>
      </c>
      <c r="M4896" s="6">
        <v>1881.17</v>
      </c>
      <c r="N4896" s="8">
        <v>0.2</v>
      </c>
      <c r="O4896" s="6">
        <v>376.23</v>
      </c>
      <c r="P4896" s="6">
        <v>1504.94</v>
      </c>
      <c r="Q4896" s="6">
        <v>1067.3</v>
      </c>
      <c r="R4896" s="6">
        <v>437.64</v>
      </c>
      <c r="S4896" s="6">
        <v>228.99</v>
      </c>
      <c r="T4896" t="s">
        <v>36</v>
      </c>
      <c r="U4896">
        <v>3</v>
      </c>
      <c r="V4896" t="s">
        <v>50</v>
      </c>
      <c r="W4896" t="s">
        <v>51</v>
      </c>
      <c r="X4896">
        <v>2024</v>
      </c>
      <c r="Y4896" t="s">
        <v>78</v>
      </c>
      <c r="Z4896" s="8">
        <v>0.2908</v>
      </c>
    </row>
    <row r="4897" spans="1:26" x14ac:dyDescent="0.3">
      <c r="A4897" t="s">
        <v>10817</v>
      </c>
      <c r="B4897" s="4">
        <v>45551</v>
      </c>
      <c r="C4897" t="s">
        <v>236</v>
      </c>
      <c r="D4897" t="s">
        <v>10818</v>
      </c>
      <c r="E4897" t="s">
        <v>56</v>
      </c>
      <c r="F4897" t="s">
        <v>238</v>
      </c>
      <c r="G4897" t="s">
        <v>45</v>
      </c>
      <c r="H4897" t="s">
        <v>46</v>
      </c>
      <c r="I4897" t="s">
        <v>116</v>
      </c>
      <c r="J4897" t="s">
        <v>34</v>
      </c>
      <c r="K4897" t="s">
        <v>35</v>
      </c>
      <c r="L4897">
        <v>1</v>
      </c>
      <c r="M4897" s="6">
        <v>2668.54</v>
      </c>
      <c r="N4897" s="8">
        <v>0.15</v>
      </c>
      <c r="O4897" s="6">
        <v>400.28</v>
      </c>
      <c r="P4897" s="6">
        <v>2268.2600000000002</v>
      </c>
      <c r="Q4897" s="6">
        <v>1667.04</v>
      </c>
      <c r="R4897" s="6">
        <v>601.22</v>
      </c>
      <c r="S4897" s="6">
        <v>254.88</v>
      </c>
      <c r="T4897" t="s">
        <v>77</v>
      </c>
      <c r="U4897">
        <v>9</v>
      </c>
      <c r="V4897" t="s">
        <v>61</v>
      </c>
      <c r="W4897" t="s">
        <v>62</v>
      </c>
      <c r="X4897">
        <v>2024</v>
      </c>
      <c r="Y4897" t="s">
        <v>63</v>
      </c>
      <c r="Z4897" s="8">
        <v>0.2651</v>
      </c>
    </row>
    <row r="4898" spans="1:26" x14ac:dyDescent="0.3">
      <c r="A4898" t="s">
        <v>10819</v>
      </c>
      <c r="B4898" s="4">
        <v>45484</v>
      </c>
      <c r="C4898" t="s">
        <v>781</v>
      </c>
      <c r="D4898" t="s">
        <v>10820</v>
      </c>
      <c r="E4898" t="s">
        <v>43</v>
      </c>
      <c r="F4898" t="s">
        <v>273</v>
      </c>
      <c r="G4898" t="s">
        <v>31</v>
      </c>
      <c r="H4898" t="s">
        <v>58</v>
      </c>
      <c r="I4898" t="s">
        <v>47</v>
      </c>
      <c r="J4898" t="s">
        <v>48</v>
      </c>
      <c r="K4898" t="s">
        <v>76</v>
      </c>
      <c r="L4898">
        <v>1</v>
      </c>
      <c r="M4898" s="6">
        <v>2557.17</v>
      </c>
      <c r="N4898" s="8">
        <v>0.05</v>
      </c>
      <c r="O4898" s="6">
        <v>127.86</v>
      </c>
      <c r="P4898" s="6">
        <v>2429.31</v>
      </c>
      <c r="Q4898" s="6">
        <v>1884.25</v>
      </c>
      <c r="R4898" s="6">
        <v>545.05999999999995</v>
      </c>
      <c r="S4898" s="6">
        <v>259.02</v>
      </c>
      <c r="T4898" t="s">
        <v>77</v>
      </c>
      <c r="U4898">
        <v>7</v>
      </c>
      <c r="V4898" t="s">
        <v>179</v>
      </c>
      <c r="W4898" t="s">
        <v>62</v>
      </c>
      <c r="X4898">
        <v>2024</v>
      </c>
      <c r="Y4898" t="s">
        <v>180</v>
      </c>
      <c r="Z4898" s="8">
        <v>0.22439999999999999</v>
      </c>
    </row>
    <row r="4899" spans="1:26" x14ac:dyDescent="0.3">
      <c r="A4899" t="s">
        <v>10821</v>
      </c>
      <c r="B4899" s="4">
        <v>45946</v>
      </c>
      <c r="C4899" t="s">
        <v>2393</v>
      </c>
      <c r="D4899" t="s">
        <v>10822</v>
      </c>
      <c r="E4899" t="s">
        <v>108</v>
      </c>
      <c r="F4899" t="s">
        <v>109</v>
      </c>
      <c r="G4899" t="s">
        <v>132</v>
      </c>
      <c r="H4899" t="s">
        <v>228</v>
      </c>
      <c r="I4899" t="s">
        <v>33</v>
      </c>
      <c r="J4899" t="s">
        <v>59</v>
      </c>
      <c r="K4899" t="s">
        <v>102</v>
      </c>
      <c r="L4899">
        <v>2</v>
      </c>
      <c r="M4899" s="6">
        <v>299</v>
      </c>
      <c r="N4899" s="8">
        <v>0.15</v>
      </c>
      <c r="O4899" s="6">
        <v>89.7</v>
      </c>
      <c r="P4899" s="6">
        <v>508.3</v>
      </c>
      <c r="Q4899" s="6">
        <v>356.46</v>
      </c>
      <c r="R4899" s="6">
        <v>151.84</v>
      </c>
      <c r="S4899" s="6">
        <v>201.39</v>
      </c>
      <c r="T4899" t="s">
        <v>36</v>
      </c>
      <c r="U4899">
        <v>10</v>
      </c>
      <c r="V4899" t="s">
        <v>146</v>
      </c>
      <c r="W4899" t="s">
        <v>85</v>
      </c>
      <c r="X4899">
        <v>2025</v>
      </c>
      <c r="Y4899" t="s">
        <v>147</v>
      </c>
      <c r="Z4899" s="8">
        <v>0.29870000000000002</v>
      </c>
    </row>
    <row r="4900" spans="1:26" x14ac:dyDescent="0.3">
      <c r="A4900" t="s">
        <v>10823</v>
      </c>
      <c r="B4900" s="4">
        <v>45907</v>
      </c>
      <c r="C4900" t="s">
        <v>2303</v>
      </c>
      <c r="D4900" t="s">
        <v>10824</v>
      </c>
      <c r="E4900" t="s">
        <v>108</v>
      </c>
      <c r="F4900" t="s">
        <v>194</v>
      </c>
      <c r="G4900" t="s">
        <v>31</v>
      </c>
      <c r="H4900" t="s">
        <v>96</v>
      </c>
      <c r="I4900" t="s">
        <v>116</v>
      </c>
      <c r="J4900" t="s">
        <v>59</v>
      </c>
      <c r="K4900" t="s">
        <v>102</v>
      </c>
      <c r="L4900">
        <v>1</v>
      </c>
      <c r="M4900" s="6">
        <v>517.5</v>
      </c>
      <c r="N4900" s="8">
        <v>0.2</v>
      </c>
      <c r="O4900" s="6">
        <v>103.5</v>
      </c>
      <c r="P4900" s="6">
        <v>414</v>
      </c>
      <c r="Q4900" s="6">
        <v>316.8</v>
      </c>
      <c r="R4900" s="6">
        <v>97.2</v>
      </c>
      <c r="S4900" s="6">
        <v>344.91</v>
      </c>
      <c r="T4900" t="s">
        <v>36</v>
      </c>
      <c r="U4900">
        <v>9</v>
      </c>
      <c r="V4900" t="s">
        <v>61</v>
      </c>
      <c r="W4900" t="s">
        <v>62</v>
      </c>
      <c r="X4900">
        <v>2025</v>
      </c>
      <c r="Y4900" t="s">
        <v>97</v>
      </c>
      <c r="Z4900" s="8">
        <v>0.23480000000000001</v>
      </c>
    </row>
    <row r="4901" spans="1:26" x14ac:dyDescent="0.3">
      <c r="A4901" t="s">
        <v>10825</v>
      </c>
      <c r="B4901" s="4">
        <v>45697</v>
      </c>
      <c r="C4901" t="s">
        <v>1151</v>
      </c>
      <c r="D4901" t="s">
        <v>10826</v>
      </c>
      <c r="E4901" t="s">
        <v>43</v>
      </c>
      <c r="F4901" t="s">
        <v>44</v>
      </c>
      <c r="G4901" t="s">
        <v>31</v>
      </c>
      <c r="H4901" t="s">
        <v>96</v>
      </c>
      <c r="I4901" t="s">
        <v>33</v>
      </c>
      <c r="J4901" t="s">
        <v>59</v>
      </c>
      <c r="K4901" t="s">
        <v>35</v>
      </c>
      <c r="L4901">
        <v>1</v>
      </c>
      <c r="M4901" s="6">
        <v>864.49</v>
      </c>
      <c r="N4901" s="8">
        <v>0</v>
      </c>
      <c r="O4901" s="6">
        <v>0</v>
      </c>
      <c r="P4901" s="6">
        <v>864.49</v>
      </c>
      <c r="Q4901" s="6">
        <v>668.11</v>
      </c>
      <c r="R4901" s="6">
        <v>196.38</v>
      </c>
      <c r="S4901" s="6">
        <v>421.95</v>
      </c>
      <c r="T4901" t="s">
        <v>77</v>
      </c>
      <c r="U4901">
        <v>2</v>
      </c>
      <c r="V4901" t="s">
        <v>171</v>
      </c>
      <c r="W4901" t="s">
        <v>51</v>
      </c>
      <c r="X4901">
        <v>2025</v>
      </c>
      <c r="Y4901" t="s">
        <v>172</v>
      </c>
      <c r="Z4901" s="8">
        <v>0.22720000000000001</v>
      </c>
    </row>
    <row r="4902" spans="1:26" x14ac:dyDescent="0.3">
      <c r="A4902" t="s">
        <v>10827</v>
      </c>
      <c r="B4902" s="4">
        <v>46017</v>
      </c>
      <c r="C4902" t="s">
        <v>1395</v>
      </c>
      <c r="D4902" t="s">
        <v>10828</v>
      </c>
      <c r="E4902" t="s">
        <v>43</v>
      </c>
      <c r="F4902" t="s">
        <v>273</v>
      </c>
      <c r="G4902" t="s">
        <v>69</v>
      </c>
      <c r="H4902" t="s">
        <v>188</v>
      </c>
      <c r="I4902" t="s">
        <v>75</v>
      </c>
      <c r="J4902" t="s">
        <v>48</v>
      </c>
      <c r="K4902" t="s">
        <v>35</v>
      </c>
      <c r="L4902">
        <v>1</v>
      </c>
      <c r="M4902" s="6">
        <v>982.36</v>
      </c>
      <c r="N4902" s="8">
        <v>0.05</v>
      </c>
      <c r="O4902" s="6">
        <v>49.12</v>
      </c>
      <c r="P4902" s="6">
        <v>933.24</v>
      </c>
      <c r="Q4902" s="6">
        <v>731.4</v>
      </c>
      <c r="R4902" s="6">
        <v>201.84</v>
      </c>
      <c r="S4902" s="6">
        <v>238.32</v>
      </c>
      <c r="T4902" t="s">
        <v>36</v>
      </c>
      <c r="U4902">
        <v>12</v>
      </c>
      <c r="V4902" t="s">
        <v>84</v>
      </c>
      <c r="W4902" t="s">
        <v>85</v>
      </c>
      <c r="X4902">
        <v>2025</v>
      </c>
      <c r="Y4902" t="s">
        <v>86</v>
      </c>
      <c r="Z4902" s="8">
        <v>0.21629999999999999</v>
      </c>
    </row>
    <row r="4903" spans="1:26" x14ac:dyDescent="0.3">
      <c r="A4903" t="s">
        <v>10829</v>
      </c>
      <c r="B4903" s="4">
        <v>46012</v>
      </c>
      <c r="C4903" t="s">
        <v>1368</v>
      </c>
      <c r="D4903" t="s">
        <v>10830</v>
      </c>
      <c r="E4903" t="s">
        <v>43</v>
      </c>
      <c r="F4903" t="s">
        <v>101</v>
      </c>
      <c r="G4903" t="s">
        <v>132</v>
      </c>
      <c r="H4903" t="s">
        <v>252</v>
      </c>
      <c r="I4903" t="s">
        <v>75</v>
      </c>
      <c r="J4903" t="s">
        <v>59</v>
      </c>
      <c r="K4903" t="s">
        <v>102</v>
      </c>
      <c r="L4903">
        <v>2</v>
      </c>
      <c r="M4903" s="6">
        <v>3495.06</v>
      </c>
      <c r="N4903" s="8">
        <v>0.05</v>
      </c>
      <c r="O4903" s="6">
        <v>349.51</v>
      </c>
      <c r="P4903" s="6">
        <v>6640.61</v>
      </c>
      <c r="Q4903" s="6">
        <v>4797.9399999999996</v>
      </c>
      <c r="R4903" s="6">
        <v>1842.67</v>
      </c>
      <c r="S4903" s="6">
        <v>213.71</v>
      </c>
      <c r="T4903" t="s">
        <v>36</v>
      </c>
      <c r="U4903">
        <v>12</v>
      </c>
      <c r="V4903" t="s">
        <v>84</v>
      </c>
      <c r="W4903" t="s">
        <v>85</v>
      </c>
      <c r="X4903">
        <v>2025</v>
      </c>
      <c r="Y4903" t="s">
        <v>86</v>
      </c>
      <c r="Z4903" s="8">
        <v>0.27750000000000002</v>
      </c>
    </row>
    <row r="4904" spans="1:26" x14ac:dyDescent="0.3">
      <c r="A4904" t="s">
        <v>10831</v>
      </c>
      <c r="B4904" s="4">
        <v>45384</v>
      </c>
      <c r="C4904" t="s">
        <v>3208</v>
      </c>
      <c r="D4904" t="s">
        <v>10832</v>
      </c>
      <c r="E4904" t="s">
        <v>29</v>
      </c>
      <c r="F4904" t="s">
        <v>141</v>
      </c>
      <c r="G4904" t="s">
        <v>132</v>
      </c>
      <c r="H4904" t="s">
        <v>154</v>
      </c>
      <c r="I4904" t="s">
        <v>33</v>
      </c>
      <c r="J4904" t="s">
        <v>59</v>
      </c>
      <c r="K4904" t="s">
        <v>60</v>
      </c>
      <c r="L4904">
        <v>1</v>
      </c>
      <c r="M4904" s="6">
        <v>2371.6999999999998</v>
      </c>
      <c r="N4904" s="8">
        <v>0.2</v>
      </c>
      <c r="O4904" s="6">
        <v>474.34</v>
      </c>
      <c r="P4904" s="6">
        <v>1897.36</v>
      </c>
      <c r="Q4904" s="6">
        <v>1538.44</v>
      </c>
      <c r="R4904" s="6">
        <v>358.92</v>
      </c>
      <c r="S4904" s="6">
        <v>406.63</v>
      </c>
      <c r="T4904" t="s">
        <v>36</v>
      </c>
      <c r="U4904">
        <v>4</v>
      </c>
      <c r="V4904" t="s">
        <v>37</v>
      </c>
      <c r="W4904" t="s">
        <v>38</v>
      </c>
      <c r="X4904">
        <v>2024</v>
      </c>
      <c r="Y4904" t="s">
        <v>39</v>
      </c>
      <c r="Z4904" s="8">
        <v>0.18920000000000001</v>
      </c>
    </row>
    <row r="4905" spans="1:26" x14ac:dyDescent="0.3">
      <c r="A4905" t="s">
        <v>10833</v>
      </c>
      <c r="B4905" s="4">
        <v>45721</v>
      </c>
      <c r="C4905" t="s">
        <v>851</v>
      </c>
      <c r="D4905" t="s">
        <v>10834</v>
      </c>
      <c r="E4905" t="s">
        <v>108</v>
      </c>
      <c r="F4905" t="s">
        <v>364</v>
      </c>
      <c r="G4905" t="s">
        <v>69</v>
      </c>
      <c r="H4905" t="s">
        <v>83</v>
      </c>
      <c r="I4905" t="s">
        <v>47</v>
      </c>
      <c r="J4905" t="s">
        <v>59</v>
      </c>
      <c r="K4905" t="s">
        <v>49</v>
      </c>
      <c r="L4905">
        <v>1</v>
      </c>
      <c r="M4905" s="6">
        <v>1260.8399999999999</v>
      </c>
      <c r="N4905" s="8">
        <v>0.15</v>
      </c>
      <c r="O4905" s="6">
        <v>189.13</v>
      </c>
      <c r="P4905" s="6">
        <v>1071.71</v>
      </c>
      <c r="Q4905" s="6">
        <v>831.88</v>
      </c>
      <c r="R4905" s="6">
        <v>239.83</v>
      </c>
      <c r="S4905" s="6">
        <v>382.08</v>
      </c>
      <c r="T4905" t="s">
        <v>36</v>
      </c>
      <c r="U4905">
        <v>3</v>
      </c>
      <c r="V4905" t="s">
        <v>50</v>
      </c>
      <c r="W4905" t="s">
        <v>51</v>
      </c>
      <c r="X4905">
        <v>2025</v>
      </c>
      <c r="Y4905" t="s">
        <v>52</v>
      </c>
      <c r="Z4905" s="8">
        <v>0.2238</v>
      </c>
    </row>
    <row r="4906" spans="1:26" x14ac:dyDescent="0.3">
      <c r="A4906" t="s">
        <v>10835</v>
      </c>
      <c r="B4906" s="4">
        <v>45945</v>
      </c>
      <c r="C4906" t="s">
        <v>1437</v>
      </c>
      <c r="D4906" t="s">
        <v>10836</v>
      </c>
      <c r="E4906" t="s">
        <v>29</v>
      </c>
      <c r="F4906" t="s">
        <v>123</v>
      </c>
      <c r="G4906" t="s">
        <v>45</v>
      </c>
      <c r="H4906" t="s">
        <v>46</v>
      </c>
      <c r="I4906" t="s">
        <v>116</v>
      </c>
      <c r="J4906" t="s">
        <v>34</v>
      </c>
      <c r="K4906" t="s">
        <v>35</v>
      </c>
      <c r="L4906">
        <v>1</v>
      </c>
      <c r="M4906" s="6">
        <v>640.21</v>
      </c>
      <c r="N4906" s="8">
        <v>0.15</v>
      </c>
      <c r="O4906" s="6">
        <v>96.03</v>
      </c>
      <c r="P4906" s="6">
        <v>544.17999999999995</v>
      </c>
      <c r="Q4906" s="6">
        <v>334.04</v>
      </c>
      <c r="R4906" s="6">
        <v>210.14</v>
      </c>
      <c r="S4906" s="6">
        <v>406.38</v>
      </c>
      <c r="T4906" t="s">
        <v>77</v>
      </c>
      <c r="U4906">
        <v>10</v>
      </c>
      <c r="V4906" t="s">
        <v>146</v>
      </c>
      <c r="W4906" t="s">
        <v>85</v>
      </c>
      <c r="X4906">
        <v>2025</v>
      </c>
      <c r="Y4906" t="s">
        <v>147</v>
      </c>
      <c r="Z4906" s="8">
        <v>0.38619999999999999</v>
      </c>
    </row>
    <row r="4907" spans="1:26" x14ac:dyDescent="0.3">
      <c r="A4907" t="s">
        <v>10837</v>
      </c>
      <c r="B4907" s="4">
        <v>45725</v>
      </c>
      <c r="C4907" t="s">
        <v>2319</v>
      </c>
      <c r="D4907" t="s">
        <v>10838</v>
      </c>
      <c r="E4907" t="s">
        <v>108</v>
      </c>
      <c r="F4907" t="s">
        <v>364</v>
      </c>
      <c r="G4907" t="s">
        <v>31</v>
      </c>
      <c r="H4907" t="s">
        <v>96</v>
      </c>
      <c r="I4907" t="s">
        <v>33</v>
      </c>
      <c r="J4907" t="s">
        <v>59</v>
      </c>
      <c r="K4907" t="s">
        <v>60</v>
      </c>
      <c r="L4907">
        <v>3</v>
      </c>
      <c r="M4907" s="6">
        <v>2365.0100000000002</v>
      </c>
      <c r="N4907" s="8">
        <v>0.15</v>
      </c>
      <c r="O4907" s="6">
        <v>1064.25</v>
      </c>
      <c r="P4907" s="6">
        <v>6030.78</v>
      </c>
      <c r="Q4907" s="6">
        <v>4847.84</v>
      </c>
      <c r="R4907" s="6">
        <v>1182.94</v>
      </c>
      <c r="S4907" s="6">
        <v>400.43</v>
      </c>
      <c r="T4907" t="s">
        <v>36</v>
      </c>
      <c r="U4907">
        <v>3</v>
      </c>
      <c r="V4907" t="s">
        <v>50</v>
      </c>
      <c r="W4907" t="s">
        <v>51</v>
      </c>
      <c r="X4907">
        <v>2025</v>
      </c>
      <c r="Y4907" t="s">
        <v>52</v>
      </c>
      <c r="Z4907" s="8">
        <v>0.19620000000000001</v>
      </c>
    </row>
    <row r="4908" spans="1:26" x14ac:dyDescent="0.3">
      <c r="A4908" t="s">
        <v>10839</v>
      </c>
      <c r="B4908" s="4">
        <v>45695</v>
      </c>
      <c r="C4908" t="s">
        <v>810</v>
      </c>
      <c r="D4908" t="s">
        <v>10840</v>
      </c>
      <c r="E4908" t="s">
        <v>108</v>
      </c>
      <c r="F4908" t="s">
        <v>194</v>
      </c>
      <c r="G4908" t="s">
        <v>69</v>
      </c>
      <c r="H4908" t="s">
        <v>70</v>
      </c>
      <c r="I4908" t="s">
        <v>75</v>
      </c>
      <c r="J4908" t="s">
        <v>48</v>
      </c>
      <c r="K4908" t="s">
        <v>49</v>
      </c>
      <c r="L4908">
        <v>2</v>
      </c>
      <c r="M4908" s="6">
        <v>741.62</v>
      </c>
      <c r="N4908" s="8">
        <v>0.15</v>
      </c>
      <c r="O4908" s="6">
        <v>222.49</v>
      </c>
      <c r="P4908" s="6">
        <v>1260.75</v>
      </c>
      <c r="Q4908" s="6">
        <v>926.12</v>
      </c>
      <c r="R4908" s="6">
        <v>334.63</v>
      </c>
      <c r="S4908" s="6">
        <v>123.78</v>
      </c>
      <c r="T4908" t="s">
        <v>77</v>
      </c>
      <c r="U4908">
        <v>2</v>
      </c>
      <c r="V4908" t="s">
        <v>171</v>
      </c>
      <c r="W4908" t="s">
        <v>51</v>
      </c>
      <c r="X4908">
        <v>2025</v>
      </c>
      <c r="Y4908" t="s">
        <v>172</v>
      </c>
      <c r="Z4908" s="8">
        <v>0.26540000000000002</v>
      </c>
    </row>
    <row r="4909" spans="1:26" x14ac:dyDescent="0.3">
      <c r="A4909" t="s">
        <v>10841</v>
      </c>
      <c r="B4909" s="4">
        <v>45725</v>
      </c>
      <c r="C4909" t="s">
        <v>622</v>
      </c>
      <c r="D4909" t="s">
        <v>10842</v>
      </c>
      <c r="E4909" t="s">
        <v>43</v>
      </c>
      <c r="F4909" t="s">
        <v>256</v>
      </c>
      <c r="G4909" t="s">
        <v>45</v>
      </c>
      <c r="H4909" t="s">
        <v>32</v>
      </c>
      <c r="I4909" t="s">
        <v>75</v>
      </c>
      <c r="J4909" t="s">
        <v>59</v>
      </c>
      <c r="K4909" t="s">
        <v>60</v>
      </c>
      <c r="L4909">
        <v>1</v>
      </c>
      <c r="M4909" s="6">
        <v>1000.77</v>
      </c>
      <c r="N4909" s="8">
        <v>0.15</v>
      </c>
      <c r="O4909" s="6">
        <v>150.12</v>
      </c>
      <c r="P4909" s="6">
        <v>850.65</v>
      </c>
      <c r="Q4909" s="6">
        <v>680.87</v>
      </c>
      <c r="R4909" s="6">
        <v>169.78</v>
      </c>
      <c r="S4909" s="6">
        <v>257.48</v>
      </c>
      <c r="T4909" t="s">
        <v>36</v>
      </c>
      <c r="U4909">
        <v>3</v>
      </c>
      <c r="V4909" t="s">
        <v>50</v>
      </c>
      <c r="W4909" t="s">
        <v>51</v>
      </c>
      <c r="X4909">
        <v>2025</v>
      </c>
      <c r="Y4909" t="s">
        <v>52</v>
      </c>
      <c r="Z4909" s="8">
        <v>0.1996</v>
      </c>
    </row>
    <row r="4910" spans="1:26" x14ac:dyDescent="0.3">
      <c r="A4910" t="s">
        <v>10843</v>
      </c>
      <c r="B4910" s="4">
        <v>45403</v>
      </c>
      <c r="C4910" t="s">
        <v>2802</v>
      </c>
      <c r="D4910" t="s">
        <v>10844</v>
      </c>
      <c r="E4910" t="s">
        <v>29</v>
      </c>
      <c r="F4910" t="s">
        <v>242</v>
      </c>
      <c r="G4910" t="s">
        <v>31</v>
      </c>
      <c r="H4910" t="s">
        <v>32</v>
      </c>
      <c r="I4910" t="s">
        <v>33</v>
      </c>
      <c r="J4910" t="s">
        <v>59</v>
      </c>
      <c r="K4910" t="s">
        <v>35</v>
      </c>
      <c r="L4910">
        <v>1</v>
      </c>
      <c r="M4910" s="6">
        <v>1479.19</v>
      </c>
      <c r="N4910" s="8">
        <v>0.1</v>
      </c>
      <c r="O4910" s="6">
        <v>147.91999999999999</v>
      </c>
      <c r="P4910" s="6">
        <v>1331.27</v>
      </c>
      <c r="Q4910" s="6">
        <v>827.5</v>
      </c>
      <c r="R4910" s="6">
        <v>503.77</v>
      </c>
      <c r="S4910" s="6">
        <v>375.62</v>
      </c>
      <c r="T4910" t="s">
        <v>117</v>
      </c>
      <c r="U4910">
        <v>4</v>
      </c>
      <c r="V4910" t="s">
        <v>37</v>
      </c>
      <c r="W4910" t="s">
        <v>38</v>
      </c>
      <c r="X4910">
        <v>2024</v>
      </c>
      <c r="Y4910" t="s">
        <v>39</v>
      </c>
      <c r="Z4910" s="8">
        <v>0.37840000000000001</v>
      </c>
    </row>
    <row r="4911" spans="1:26" x14ac:dyDescent="0.3">
      <c r="A4911" t="s">
        <v>10845</v>
      </c>
      <c r="B4911" s="4">
        <v>45666</v>
      </c>
      <c r="C4911" t="s">
        <v>1237</v>
      </c>
      <c r="D4911" t="s">
        <v>10846</v>
      </c>
      <c r="E4911" t="s">
        <v>29</v>
      </c>
      <c r="F4911" t="s">
        <v>123</v>
      </c>
      <c r="G4911" t="s">
        <v>110</v>
      </c>
      <c r="H4911" t="s">
        <v>166</v>
      </c>
      <c r="I4911" t="s">
        <v>47</v>
      </c>
      <c r="J4911" t="s">
        <v>34</v>
      </c>
      <c r="K4911" t="s">
        <v>49</v>
      </c>
      <c r="L4911">
        <v>1</v>
      </c>
      <c r="M4911" s="6">
        <v>832.75</v>
      </c>
      <c r="N4911" s="8">
        <v>0.15</v>
      </c>
      <c r="O4911" s="6">
        <v>124.91</v>
      </c>
      <c r="P4911" s="6">
        <v>707.84</v>
      </c>
      <c r="Q4911" s="6">
        <v>536.75</v>
      </c>
      <c r="R4911" s="6">
        <v>171.09</v>
      </c>
      <c r="S4911" s="6">
        <v>417.05</v>
      </c>
      <c r="T4911" t="s">
        <v>36</v>
      </c>
      <c r="U4911">
        <v>1</v>
      </c>
      <c r="V4911" t="s">
        <v>91</v>
      </c>
      <c r="W4911" t="s">
        <v>51</v>
      </c>
      <c r="X4911">
        <v>2025</v>
      </c>
      <c r="Y4911" t="s">
        <v>137</v>
      </c>
      <c r="Z4911" s="8">
        <v>0.2417</v>
      </c>
    </row>
    <row r="4912" spans="1:26" x14ac:dyDescent="0.3">
      <c r="A4912" t="s">
        <v>10847</v>
      </c>
      <c r="B4912" s="4">
        <v>45350</v>
      </c>
      <c r="C4912" t="s">
        <v>1717</v>
      </c>
      <c r="D4912" t="s">
        <v>10848</v>
      </c>
      <c r="E4912" t="s">
        <v>29</v>
      </c>
      <c r="F4912" t="s">
        <v>123</v>
      </c>
      <c r="G4912" t="s">
        <v>132</v>
      </c>
      <c r="H4912" t="s">
        <v>228</v>
      </c>
      <c r="I4912" t="s">
        <v>75</v>
      </c>
      <c r="J4912" t="s">
        <v>48</v>
      </c>
      <c r="K4912" t="s">
        <v>102</v>
      </c>
      <c r="L4912">
        <v>1</v>
      </c>
      <c r="M4912" s="6">
        <v>1548.53</v>
      </c>
      <c r="N4912" s="8">
        <v>0.05</v>
      </c>
      <c r="O4912" s="6">
        <v>77.430000000000007</v>
      </c>
      <c r="P4912" s="6">
        <v>1471.1</v>
      </c>
      <c r="Q4912" s="6">
        <v>959.6</v>
      </c>
      <c r="R4912" s="6">
        <v>511.5</v>
      </c>
      <c r="S4912" s="6">
        <v>227.22</v>
      </c>
      <c r="T4912" t="s">
        <v>36</v>
      </c>
      <c r="U4912">
        <v>2</v>
      </c>
      <c r="V4912" t="s">
        <v>171</v>
      </c>
      <c r="W4912" t="s">
        <v>51</v>
      </c>
      <c r="X4912">
        <v>2024</v>
      </c>
      <c r="Y4912" t="s">
        <v>214</v>
      </c>
      <c r="Z4912" s="8">
        <v>0.34770000000000001</v>
      </c>
    </row>
    <row r="4913" spans="1:26" x14ac:dyDescent="0.3">
      <c r="A4913" t="s">
        <v>10849</v>
      </c>
      <c r="B4913" s="4">
        <v>45334</v>
      </c>
      <c r="C4913" t="s">
        <v>973</v>
      </c>
      <c r="D4913" t="s">
        <v>10850</v>
      </c>
      <c r="E4913" t="s">
        <v>67</v>
      </c>
      <c r="F4913" t="s">
        <v>158</v>
      </c>
      <c r="G4913" t="s">
        <v>69</v>
      </c>
      <c r="H4913" t="s">
        <v>70</v>
      </c>
      <c r="I4913" t="s">
        <v>33</v>
      </c>
      <c r="J4913" t="s">
        <v>59</v>
      </c>
      <c r="K4913" t="s">
        <v>76</v>
      </c>
      <c r="L4913">
        <v>1</v>
      </c>
      <c r="M4913" s="6">
        <v>2364.19</v>
      </c>
      <c r="N4913" s="8">
        <v>0.1</v>
      </c>
      <c r="O4913" s="6">
        <v>236.42</v>
      </c>
      <c r="P4913" s="6">
        <v>2127.77</v>
      </c>
      <c r="Q4913" s="6">
        <v>1660.27</v>
      </c>
      <c r="R4913" s="6">
        <v>467.5</v>
      </c>
      <c r="S4913" s="6">
        <v>96.65</v>
      </c>
      <c r="T4913" t="s">
        <v>117</v>
      </c>
      <c r="U4913">
        <v>2</v>
      </c>
      <c r="V4913" t="s">
        <v>171</v>
      </c>
      <c r="W4913" t="s">
        <v>51</v>
      </c>
      <c r="X4913">
        <v>2024</v>
      </c>
      <c r="Y4913" t="s">
        <v>214</v>
      </c>
      <c r="Z4913" s="8">
        <v>0.21970000000000001</v>
      </c>
    </row>
    <row r="4914" spans="1:26" x14ac:dyDescent="0.3">
      <c r="A4914" t="s">
        <v>10851</v>
      </c>
      <c r="B4914" s="4">
        <v>45498</v>
      </c>
      <c r="C4914" t="s">
        <v>2282</v>
      </c>
      <c r="D4914" t="s">
        <v>10852</v>
      </c>
      <c r="E4914" t="s">
        <v>56</v>
      </c>
      <c r="F4914" t="s">
        <v>90</v>
      </c>
      <c r="G4914" t="s">
        <v>132</v>
      </c>
      <c r="H4914" t="s">
        <v>154</v>
      </c>
      <c r="I4914" t="s">
        <v>33</v>
      </c>
      <c r="J4914" t="s">
        <v>48</v>
      </c>
      <c r="K4914" t="s">
        <v>102</v>
      </c>
      <c r="L4914">
        <v>1</v>
      </c>
      <c r="M4914" s="6">
        <v>1702.72</v>
      </c>
      <c r="N4914" s="8">
        <v>0.05</v>
      </c>
      <c r="O4914" s="6">
        <v>85.14</v>
      </c>
      <c r="P4914" s="6">
        <v>1617.58</v>
      </c>
      <c r="Q4914" s="6">
        <v>1184.6500000000001</v>
      </c>
      <c r="R4914" s="6">
        <v>432.93</v>
      </c>
      <c r="S4914" s="6">
        <v>174.61</v>
      </c>
      <c r="T4914" t="s">
        <v>36</v>
      </c>
      <c r="U4914">
        <v>7</v>
      </c>
      <c r="V4914" t="s">
        <v>179</v>
      </c>
      <c r="W4914" t="s">
        <v>62</v>
      </c>
      <c r="X4914">
        <v>2024</v>
      </c>
      <c r="Y4914" t="s">
        <v>180</v>
      </c>
      <c r="Z4914" s="8">
        <v>0.2676</v>
      </c>
    </row>
    <row r="4915" spans="1:26" x14ac:dyDescent="0.3">
      <c r="A4915" t="s">
        <v>10853</v>
      </c>
      <c r="B4915" s="4">
        <v>45587</v>
      </c>
      <c r="C4915" t="s">
        <v>450</v>
      </c>
      <c r="D4915" t="s">
        <v>10854</v>
      </c>
      <c r="E4915" t="s">
        <v>108</v>
      </c>
      <c r="F4915" t="s">
        <v>194</v>
      </c>
      <c r="G4915" t="s">
        <v>69</v>
      </c>
      <c r="H4915" t="s">
        <v>188</v>
      </c>
      <c r="I4915" t="s">
        <v>33</v>
      </c>
      <c r="J4915" t="s">
        <v>34</v>
      </c>
      <c r="K4915" t="s">
        <v>102</v>
      </c>
      <c r="L4915">
        <v>4</v>
      </c>
      <c r="M4915" s="6">
        <v>792.27</v>
      </c>
      <c r="N4915" s="8">
        <v>0.15</v>
      </c>
      <c r="O4915" s="6">
        <v>475.36</v>
      </c>
      <c r="P4915" s="6">
        <v>2693.72</v>
      </c>
      <c r="Q4915" s="6">
        <v>2049.9</v>
      </c>
      <c r="R4915" s="6">
        <v>643.82000000000005</v>
      </c>
      <c r="S4915" s="6">
        <v>73.5</v>
      </c>
      <c r="T4915" t="s">
        <v>36</v>
      </c>
      <c r="U4915">
        <v>10</v>
      </c>
      <c r="V4915" t="s">
        <v>146</v>
      </c>
      <c r="W4915" t="s">
        <v>85</v>
      </c>
      <c r="X4915">
        <v>2024</v>
      </c>
      <c r="Y4915" t="s">
        <v>184</v>
      </c>
      <c r="Z4915" s="8">
        <v>0.23899999999999999</v>
      </c>
    </row>
    <row r="4916" spans="1:26" x14ac:dyDescent="0.3">
      <c r="A4916" t="s">
        <v>10855</v>
      </c>
      <c r="B4916" s="4">
        <v>45409</v>
      </c>
      <c r="C4916" t="s">
        <v>2505</v>
      </c>
      <c r="D4916" t="s">
        <v>10856</v>
      </c>
      <c r="E4916" t="s">
        <v>43</v>
      </c>
      <c r="F4916" t="s">
        <v>101</v>
      </c>
      <c r="G4916" t="s">
        <v>132</v>
      </c>
      <c r="H4916" t="s">
        <v>252</v>
      </c>
      <c r="I4916" t="s">
        <v>47</v>
      </c>
      <c r="J4916" t="s">
        <v>48</v>
      </c>
      <c r="K4916" t="s">
        <v>49</v>
      </c>
      <c r="L4916">
        <v>1</v>
      </c>
      <c r="M4916" s="6">
        <v>1332.12</v>
      </c>
      <c r="N4916" s="8">
        <v>0</v>
      </c>
      <c r="O4916" s="6">
        <v>0</v>
      </c>
      <c r="P4916" s="6">
        <v>1332.12</v>
      </c>
      <c r="Q4916" s="6">
        <v>958.8</v>
      </c>
      <c r="R4916" s="6">
        <v>373.32</v>
      </c>
      <c r="S4916" s="6">
        <v>263.86</v>
      </c>
      <c r="T4916" t="s">
        <v>36</v>
      </c>
      <c r="U4916">
        <v>4</v>
      </c>
      <c r="V4916" t="s">
        <v>37</v>
      </c>
      <c r="W4916" t="s">
        <v>38</v>
      </c>
      <c r="X4916">
        <v>2024</v>
      </c>
      <c r="Y4916" t="s">
        <v>39</v>
      </c>
      <c r="Z4916" s="8">
        <v>0.2802</v>
      </c>
    </row>
    <row r="4917" spans="1:26" x14ac:dyDescent="0.3">
      <c r="A4917" t="s">
        <v>10857</v>
      </c>
      <c r="B4917" s="4">
        <v>45823</v>
      </c>
      <c r="C4917" t="s">
        <v>299</v>
      </c>
      <c r="D4917" t="s">
        <v>10858</v>
      </c>
      <c r="E4917" t="s">
        <v>56</v>
      </c>
      <c r="F4917" t="s">
        <v>74</v>
      </c>
      <c r="G4917" t="s">
        <v>45</v>
      </c>
      <c r="H4917" t="s">
        <v>83</v>
      </c>
      <c r="I4917" t="s">
        <v>75</v>
      </c>
      <c r="J4917" t="s">
        <v>59</v>
      </c>
      <c r="K4917" t="s">
        <v>76</v>
      </c>
      <c r="L4917">
        <v>2</v>
      </c>
      <c r="M4917" s="6">
        <v>1348.32</v>
      </c>
      <c r="N4917" s="8">
        <v>0.25</v>
      </c>
      <c r="O4917" s="6">
        <v>674.16</v>
      </c>
      <c r="P4917" s="6">
        <v>2022.48</v>
      </c>
      <c r="Q4917" s="6">
        <v>1583.9</v>
      </c>
      <c r="R4917" s="6">
        <v>438.58</v>
      </c>
      <c r="S4917" s="6">
        <v>134.65</v>
      </c>
      <c r="T4917" t="s">
        <v>117</v>
      </c>
      <c r="U4917">
        <v>6</v>
      </c>
      <c r="V4917" t="s">
        <v>189</v>
      </c>
      <c r="W4917" t="s">
        <v>38</v>
      </c>
      <c r="X4917">
        <v>2025</v>
      </c>
      <c r="Y4917" t="s">
        <v>424</v>
      </c>
      <c r="Z4917" s="8">
        <v>0.21690000000000001</v>
      </c>
    </row>
    <row r="4918" spans="1:26" x14ac:dyDescent="0.3">
      <c r="A4918" t="s">
        <v>10859</v>
      </c>
      <c r="B4918" s="4">
        <v>45513</v>
      </c>
      <c r="C4918" t="s">
        <v>6577</v>
      </c>
      <c r="D4918" t="s">
        <v>10860</v>
      </c>
      <c r="E4918" t="s">
        <v>43</v>
      </c>
      <c r="F4918" t="s">
        <v>101</v>
      </c>
      <c r="G4918" t="s">
        <v>31</v>
      </c>
      <c r="H4918" t="s">
        <v>195</v>
      </c>
      <c r="I4918" t="s">
        <v>33</v>
      </c>
      <c r="J4918" t="s">
        <v>48</v>
      </c>
      <c r="K4918" t="s">
        <v>49</v>
      </c>
      <c r="L4918">
        <v>1</v>
      </c>
      <c r="M4918" s="6">
        <v>900.2</v>
      </c>
      <c r="N4918" s="8">
        <v>0.25</v>
      </c>
      <c r="O4918" s="6">
        <v>225.05</v>
      </c>
      <c r="P4918" s="6">
        <v>675.15</v>
      </c>
      <c r="Q4918" s="6">
        <v>507.62</v>
      </c>
      <c r="R4918" s="6">
        <v>167.53</v>
      </c>
      <c r="S4918" s="6">
        <v>160.85</v>
      </c>
      <c r="T4918" t="s">
        <v>77</v>
      </c>
      <c r="U4918">
        <v>8</v>
      </c>
      <c r="V4918" t="s">
        <v>118</v>
      </c>
      <c r="W4918" t="s">
        <v>62</v>
      </c>
      <c r="X4918">
        <v>2024</v>
      </c>
      <c r="Y4918" t="s">
        <v>119</v>
      </c>
      <c r="Z4918" s="8">
        <v>0.24809999999999999</v>
      </c>
    </row>
    <row r="4919" spans="1:26" x14ac:dyDescent="0.3">
      <c r="A4919" t="s">
        <v>10861</v>
      </c>
      <c r="B4919" s="4">
        <v>45457</v>
      </c>
      <c r="C4919" t="s">
        <v>3213</v>
      </c>
      <c r="D4919" t="s">
        <v>10862</v>
      </c>
      <c r="E4919" t="s">
        <v>108</v>
      </c>
      <c r="F4919" t="s">
        <v>194</v>
      </c>
      <c r="G4919" t="s">
        <v>110</v>
      </c>
      <c r="H4919" t="s">
        <v>166</v>
      </c>
      <c r="I4919" t="s">
        <v>75</v>
      </c>
      <c r="J4919" t="s">
        <v>59</v>
      </c>
      <c r="K4919" t="s">
        <v>76</v>
      </c>
      <c r="L4919">
        <v>3</v>
      </c>
      <c r="M4919" s="6">
        <v>2605.34</v>
      </c>
      <c r="N4919" s="8">
        <v>0.2</v>
      </c>
      <c r="O4919" s="6">
        <v>1563.2</v>
      </c>
      <c r="P4919" s="6">
        <v>6252.82</v>
      </c>
      <c r="Q4919" s="6">
        <v>4904.59</v>
      </c>
      <c r="R4919" s="6">
        <v>1348.23</v>
      </c>
      <c r="S4919" s="6">
        <v>268.58</v>
      </c>
      <c r="T4919" t="s">
        <v>117</v>
      </c>
      <c r="U4919">
        <v>6</v>
      </c>
      <c r="V4919" t="s">
        <v>189</v>
      </c>
      <c r="W4919" t="s">
        <v>38</v>
      </c>
      <c r="X4919">
        <v>2024</v>
      </c>
      <c r="Y4919" t="s">
        <v>190</v>
      </c>
      <c r="Z4919" s="8">
        <v>0.21560000000000001</v>
      </c>
    </row>
    <row r="4920" spans="1:26" x14ac:dyDescent="0.3">
      <c r="A4920" t="s">
        <v>10863</v>
      </c>
      <c r="B4920" s="4">
        <v>45934</v>
      </c>
      <c r="C4920" t="s">
        <v>2479</v>
      </c>
      <c r="D4920" t="s">
        <v>10864</v>
      </c>
      <c r="E4920" t="s">
        <v>56</v>
      </c>
      <c r="F4920" t="s">
        <v>238</v>
      </c>
      <c r="G4920" t="s">
        <v>69</v>
      </c>
      <c r="H4920" t="s">
        <v>188</v>
      </c>
      <c r="I4920" t="s">
        <v>47</v>
      </c>
      <c r="J4920" t="s">
        <v>34</v>
      </c>
      <c r="K4920" t="s">
        <v>35</v>
      </c>
      <c r="L4920">
        <v>3</v>
      </c>
      <c r="M4920" s="6">
        <v>724.81</v>
      </c>
      <c r="N4920" s="8">
        <v>0.1</v>
      </c>
      <c r="O4920" s="6">
        <v>217.44</v>
      </c>
      <c r="P4920" s="6">
        <v>1956.99</v>
      </c>
      <c r="Q4920" s="6">
        <v>1244.49</v>
      </c>
      <c r="R4920" s="6">
        <v>712.5</v>
      </c>
      <c r="S4920" s="6">
        <v>232.91</v>
      </c>
      <c r="T4920" t="s">
        <v>36</v>
      </c>
      <c r="U4920">
        <v>10</v>
      </c>
      <c r="V4920" t="s">
        <v>146</v>
      </c>
      <c r="W4920" t="s">
        <v>85</v>
      </c>
      <c r="X4920">
        <v>2025</v>
      </c>
      <c r="Y4920" t="s">
        <v>147</v>
      </c>
      <c r="Z4920" s="8">
        <v>0.36409999999999998</v>
      </c>
    </row>
    <row r="4921" spans="1:26" x14ac:dyDescent="0.3">
      <c r="A4921" t="s">
        <v>10865</v>
      </c>
      <c r="B4921" s="4">
        <v>45447</v>
      </c>
      <c r="C4921" t="s">
        <v>203</v>
      </c>
      <c r="D4921" t="s">
        <v>10866</v>
      </c>
      <c r="E4921" t="s">
        <v>43</v>
      </c>
      <c r="F4921" t="s">
        <v>256</v>
      </c>
      <c r="G4921" t="s">
        <v>45</v>
      </c>
      <c r="H4921" t="s">
        <v>46</v>
      </c>
      <c r="I4921" t="s">
        <v>75</v>
      </c>
      <c r="J4921" t="s">
        <v>34</v>
      </c>
      <c r="K4921" t="s">
        <v>35</v>
      </c>
      <c r="L4921">
        <v>2</v>
      </c>
      <c r="M4921" s="6">
        <v>1584.06</v>
      </c>
      <c r="N4921" s="8">
        <v>0.15</v>
      </c>
      <c r="O4921" s="6">
        <v>475.22</v>
      </c>
      <c r="P4921" s="6">
        <v>2692.9</v>
      </c>
      <c r="Q4921" s="6">
        <v>2054.69</v>
      </c>
      <c r="R4921" s="6">
        <v>638.21</v>
      </c>
      <c r="S4921" s="6">
        <v>310.25</v>
      </c>
      <c r="T4921" t="s">
        <v>36</v>
      </c>
      <c r="U4921">
        <v>6</v>
      </c>
      <c r="V4921" t="s">
        <v>189</v>
      </c>
      <c r="W4921" t="s">
        <v>38</v>
      </c>
      <c r="X4921">
        <v>2024</v>
      </c>
      <c r="Y4921" t="s">
        <v>190</v>
      </c>
      <c r="Z4921" s="8">
        <v>0.23699999999999999</v>
      </c>
    </row>
    <row r="4922" spans="1:26" x14ac:dyDescent="0.3">
      <c r="A4922" t="s">
        <v>10867</v>
      </c>
      <c r="B4922" s="4">
        <v>45475</v>
      </c>
      <c r="C4922" t="s">
        <v>1546</v>
      </c>
      <c r="D4922" t="s">
        <v>10868</v>
      </c>
      <c r="E4922" t="s">
        <v>29</v>
      </c>
      <c r="F4922" t="s">
        <v>123</v>
      </c>
      <c r="G4922" t="s">
        <v>132</v>
      </c>
      <c r="H4922" t="s">
        <v>133</v>
      </c>
      <c r="I4922" t="s">
        <v>75</v>
      </c>
      <c r="J4922" t="s">
        <v>59</v>
      </c>
      <c r="K4922" t="s">
        <v>49</v>
      </c>
      <c r="L4922">
        <v>2</v>
      </c>
      <c r="M4922" s="6">
        <v>1696.24</v>
      </c>
      <c r="N4922" s="8">
        <v>0.2</v>
      </c>
      <c r="O4922" s="6">
        <v>678.5</v>
      </c>
      <c r="P4922" s="6">
        <v>2713.98</v>
      </c>
      <c r="Q4922" s="6">
        <v>1708.14</v>
      </c>
      <c r="R4922" s="6">
        <v>1005.84</v>
      </c>
      <c r="S4922" s="6">
        <v>262.02999999999997</v>
      </c>
      <c r="T4922" t="s">
        <v>36</v>
      </c>
      <c r="U4922">
        <v>7</v>
      </c>
      <c r="V4922" t="s">
        <v>179</v>
      </c>
      <c r="W4922" t="s">
        <v>62</v>
      </c>
      <c r="X4922">
        <v>2024</v>
      </c>
      <c r="Y4922" t="s">
        <v>180</v>
      </c>
      <c r="Z4922" s="8">
        <v>0.37059999999999998</v>
      </c>
    </row>
    <row r="4923" spans="1:26" x14ac:dyDescent="0.3">
      <c r="A4923" t="s">
        <v>10869</v>
      </c>
      <c r="B4923" s="4">
        <v>45381</v>
      </c>
      <c r="C4923" t="s">
        <v>2209</v>
      </c>
      <c r="D4923" t="s">
        <v>10870</v>
      </c>
      <c r="E4923" t="s">
        <v>29</v>
      </c>
      <c r="F4923" t="s">
        <v>242</v>
      </c>
      <c r="G4923" t="s">
        <v>31</v>
      </c>
      <c r="H4923" t="s">
        <v>32</v>
      </c>
      <c r="I4923" t="s">
        <v>47</v>
      </c>
      <c r="J4923" t="s">
        <v>59</v>
      </c>
      <c r="K4923" t="s">
        <v>35</v>
      </c>
      <c r="L4923">
        <v>1</v>
      </c>
      <c r="M4923" s="6">
        <v>3442.46</v>
      </c>
      <c r="N4923" s="8">
        <v>0</v>
      </c>
      <c r="O4923" s="6">
        <v>0</v>
      </c>
      <c r="P4923" s="6">
        <v>3442.46</v>
      </c>
      <c r="Q4923" s="6">
        <v>2731.2</v>
      </c>
      <c r="R4923" s="6">
        <v>711.26</v>
      </c>
      <c r="S4923" s="6">
        <v>82.33</v>
      </c>
      <c r="T4923" t="s">
        <v>36</v>
      </c>
      <c r="U4923">
        <v>3</v>
      </c>
      <c r="V4923" t="s">
        <v>50</v>
      </c>
      <c r="W4923" t="s">
        <v>51</v>
      </c>
      <c r="X4923">
        <v>2024</v>
      </c>
      <c r="Y4923" t="s">
        <v>78</v>
      </c>
      <c r="Z4923" s="8">
        <v>0.20660000000000001</v>
      </c>
    </row>
    <row r="4924" spans="1:26" x14ac:dyDescent="0.3">
      <c r="A4924" t="s">
        <v>10871</v>
      </c>
      <c r="B4924" s="4">
        <v>45385</v>
      </c>
      <c r="C4924" t="s">
        <v>998</v>
      </c>
      <c r="D4924" t="s">
        <v>10872</v>
      </c>
      <c r="E4924" t="s">
        <v>29</v>
      </c>
      <c r="F4924" t="s">
        <v>141</v>
      </c>
      <c r="G4924" t="s">
        <v>132</v>
      </c>
      <c r="H4924" t="s">
        <v>228</v>
      </c>
      <c r="I4924" t="s">
        <v>33</v>
      </c>
      <c r="J4924" t="s">
        <v>34</v>
      </c>
      <c r="K4924" t="s">
        <v>102</v>
      </c>
      <c r="L4924">
        <v>1</v>
      </c>
      <c r="M4924" s="6">
        <v>1431.81</v>
      </c>
      <c r="N4924" s="8">
        <v>0</v>
      </c>
      <c r="O4924" s="6">
        <v>0</v>
      </c>
      <c r="P4924" s="6">
        <v>1431.81</v>
      </c>
      <c r="Q4924" s="6">
        <v>996.74</v>
      </c>
      <c r="R4924" s="6">
        <v>435.07</v>
      </c>
      <c r="S4924" s="6">
        <v>167.78</v>
      </c>
      <c r="T4924" t="s">
        <v>117</v>
      </c>
      <c r="U4924">
        <v>4</v>
      </c>
      <c r="V4924" t="s">
        <v>37</v>
      </c>
      <c r="W4924" t="s">
        <v>38</v>
      </c>
      <c r="X4924">
        <v>2024</v>
      </c>
      <c r="Y4924" t="s">
        <v>39</v>
      </c>
      <c r="Z4924" s="8">
        <v>0.3039</v>
      </c>
    </row>
    <row r="4925" spans="1:26" x14ac:dyDescent="0.3">
      <c r="A4925" t="s">
        <v>10873</v>
      </c>
      <c r="B4925" s="4">
        <v>45304</v>
      </c>
      <c r="C4925" t="s">
        <v>2940</v>
      </c>
      <c r="D4925" t="s">
        <v>10874</v>
      </c>
      <c r="E4925" t="s">
        <v>29</v>
      </c>
      <c r="F4925" t="s">
        <v>242</v>
      </c>
      <c r="G4925" t="s">
        <v>132</v>
      </c>
      <c r="H4925" t="s">
        <v>252</v>
      </c>
      <c r="I4925" t="s">
        <v>33</v>
      </c>
      <c r="J4925" t="s">
        <v>59</v>
      </c>
      <c r="K4925" t="s">
        <v>35</v>
      </c>
      <c r="L4925">
        <v>2</v>
      </c>
      <c r="M4925" s="6">
        <v>3152.71</v>
      </c>
      <c r="N4925" s="8">
        <v>0.05</v>
      </c>
      <c r="O4925" s="6">
        <v>315.27</v>
      </c>
      <c r="P4925" s="6">
        <v>5990.15</v>
      </c>
      <c r="Q4925" s="6">
        <v>4002.85</v>
      </c>
      <c r="R4925" s="6">
        <v>1987.3</v>
      </c>
      <c r="S4925" s="6">
        <v>279.3</v>
      </c>
      <c r="T4925" t="s">
        <v>117</v>
      </c>
      <c r="U4925">
        <v>1</v>
      </c>
      <c r="V4925" t="s">
        <v>91</v>
      </c>
      <c r="W4925" t="s">
        <v>51</v>
      </c>
      <c r="X4925">
        <v>2024</v>
      </c>
      <c r="Y4925" t="s">
        <v>92</v>
      </c>
      <c r="Z4925" s="8">
        <v>0.33179999999999998</v>
      </c>
    </row>
    <row r="4926" spans="1:26" x14ac:dyDescent="0.3">
      <c r="A4926" t="s">
        <v>10875</v>
      </c>
      <c r="B4926" s="4">
        <v>45729</v>
      </c>
      <c r="C4926" t="s">
        <v>945</v>
      </c>
      <c r="D4926" t="s">
        <v>10876</v>
      </c>
      <c r="E4926" t="s">
        <v>29</v>
      </c>
      <c r="F4926" t="s">
        <v>242</v>
      </c>
      <c r="G4926" t="s">
        <v>31</v>
      </c>
      <c r="H4926" t="s">
        <v>58</v>
      </c>
      <c r="I4926" t="s">
        <v>116</v>
      </c>
      <c r="J4926" t="s">
        <v>48</v>
      </c>
      <c r="K4926" t="s">
        <v>76</v>
      </c>
      <c r="L4926">
        <v>2</v>
      </c>
      <c r="M4926" s="6">
        <v>838.63</v>
      </c>
      <c r="N4926" s="8">
        <v>0.1</v>
      </c>
      <c r="O4926" s="6">
        <v>167.73</v>
      </c>
      <c r="P4926" s="6">
        <v>1509.53</v>
      </c>
      <c r="Q4926" s="6">
        <v>1099.8</v>
      </c>
      <c r="R4926" s="6">
        <v>409.73</v>
      </c>
      <c r="S4926" s="6">
        <v>293.89</v>
      </c>
      <c r="T4926" t="s">
        <v>36</v>
      </c>
      <c r="U4926">
        <v>3</v>
      </c>
      <c r="V4926" t="s">
        <v>50</v>
      </c>
      <c r="W4926" t="s">
        <v>51</v>
      </c>
      <c r="X4926">
        <v>2025</v>
      </c>
      <c r="Y4926" t="s">
        <v>52</v>
      </c>
      <c r="Z4926" s="8">
        <v>0.27139999999999997</v>
      </c>
    </row>
    <row r="4927" spans="1:26" x14ac:dyDescent="0.3">
      <c r="A4927" t="s">
        <v>10877</v>
      </c>
      <c r="B4927" s="4">
        <v>45829</v>
      </c>
      <c r="C4927" t="s">
        <v>981</v>
      </c>
      <c r="D4927" t="s">
        <v>10878</v>
      </c>
      <c r="E4927" t="s">
        <v>29</v>
      </c>
      <c r="F4927" t="s">
        <v>30</v>
      </c>
      <c r="G4927" t="s">
        <v>110</v>
      </c>
      <c r="H4927" t="s">
        <v>281</v>
      </c>
      <c r="I4927" t="s">
        <v>116</v>
      </c>
      <c r="J4927" t="s">
        <v>48</v>
      </c>
      <c r="K4927" t="s">
        <v>76</v>
      </c>
      <c r="L4927">
        <v>1</v>
      </c>
      <c r="M4927" s="6">
        <v>941.75</v>
      </c>
      <c r="N4927" s="8">
        <v>0.1</v>
      </c>
      <c r="O4927" s="6">
        <v>94.18</v>
      </c>
      <c r="P4927" s="6">
        <v>847.57</v>
      </c>
      <c r="Q4927" s="6">
        <v>521.99</v>
      </c>
      <c r="R4927" s="6">
        <v>325.58</v>
      </c>
      <c r="S4927" s="6">
        <v>258.08</v>
      </c>
      <c r="T4927" t="s">
        <v>36</v>
      </c>
      <c r="U4927">
        <v>6</v>
      </c>
      <c r="V4927" t="s">
        <v>189</v>
      </c>
      <c r="W4927" t="s">
        <v>38</v>
      </c>
      <c r="X4927">
        <v>2025</v>
      </c>
      <c r="Y4927" t="s">
        <v>424</v>
      </c>
      <c r="Z4927" s="8">
        <v>0.3841</v>
      </c>
    </row>
    <row r="4928" spans="1:26" x14ac:dyDescent="0.3">
      <c r="A4928" t="s">
        <v>10879</v>
      </c>
      <c r="B4928" s="4">
        <v>45878</v>
      </c>
      <c r="C4928" t="s">
        <v>1256</v>
      </c>
      <c r="D4928" t="s">
        <v>10880</v>
      </c>
      <c r="E4928" t="s">
        <v>29</v>
      </c>
      <c r="F4928" t="s">
        <v>123</v>
      </c>
      <c r="G4928" t="s">
        <v>31</v>
      </c>
      <c r="H4928" t="s">
        <v>32</v>
      </c>
      <c r="I4928" t="s">
        <v>75</v>
      </c>
      <c r="J4928" t="s">
        <v>34</v>
      </c>
      <c r="K4928" t="s">
        <v>60</v>
      </c>
      <c r="L4928">
        <v>4</v>
      </c>
      <c r="M4928" s="6">
        <v>1157.45</v>
      </c>
      <c r="N4928" s="8">
        <v>0.1</v>
      </c>
      <c r="O4928" s="6">
        <v>462.98</v>
      </c>
      <c r="P4928" s="6">
        <v>4166.82</v>
      </c>
      <c r="Q4928" s="6">
        <v>2884.02</v>
      </c>
      <c r="R4928" s="6">
        <v>1282.8</v>
      </c>
      <c r="S4928" s="6">
        <v>409.46</v>
      </c>
      <c r="T4928" t="s">
        <v>117</v>
      </c>
      <c r="U4928">
        <v>8</v>
      </c>
      <c r="V4928" t="s">
        <v>118</v>
      </c>
      <c r="W4928" t="s">
        <v>62</v>
      </c>
      <c r="X4928">
        <v>2025</v>
      </c>
      <c r="Y4928" t="s">
        <v>277</v>
      </c>
      <c r="Z4928" s="8">
        <v>0.30790000000000001</v>
      </c>
    </row>
    <row r="4929" spans="1:26" x14ac:dyDescent="0.3">
      <c r="A4929" t="s">
        <v>10881</v>
      </c>
      <c r="B4929" s="4">
        <v>45441</v>
      </c>
      <c r="C4929" t="s">
        <v>4502</v>
      </c>
      <c r="D4929" t="s">
        <v>10882</v>
      </c>
      <c r="E4929" t="s">
        <v>43</v>
      </c>
      <c r="F4929" t="s">
        <v>101</v>
      </c>
      <c r="G4929" t="s">
        <v>69</v>
      </c>
      <c r="H4929" t="s">
        <v>291</v>
      </c>
      <c r="I4929" t="s">
        <v>33</v>
      </c>
      <c r="J4929" t="s">
        <v>59</v>
      </c>
      <c r="K4929" t="s">
        <v>60</v>
      </c>
      <c r="L4929">
        <v>2</v>
      </c>
      <c r="M4929" s="6">
        <v>1317.75</v>
      </c>
      <c r="N4929" s="8">
        <v>0.2</v>
      </c>
      <c r="O4929" s="6">
        <v>527.1</v>
      </c>
      <c r="P4929" s="6">
        <v>2108.4</v>
      </c>
      <c r="Q4929" s="6">
        <v>1335.55</v>
      </c>
      <c r="R4929" s="6">
        <v>772.85</v>
      </c>
      <c r="S4929" s="6">
        <v>95.86</v>
      </c>
      <c r="T4929" t="s">
        <v>36</v>
      </c>
      <c r="U4929">
        <v>5</v>
      </c>
      <c r="V4929" t="s">
        <v>103</v>
      </c>
      <c r="W4929" t="s">
        <v>38</v>
      </c>
      <c r="X4929">
        <v>2024</v>
      </c>
      <c r="Y4929" t="s">
        <v>104</v>
      </c>
      <c r="Z4929" s="8">
        <v>0.36659999999999998</v>
      </c>
    </row>
    <row r="4930" spans="1:26" x14ac:dyDescent="0.3">
      <c r="A4930" t="s">
        <v>10883</v>
      </c>
      <c r="B4930" s="4">
        <v>45951</v>
      </c>
      <c r="C4930" t="s">
        <v>127</v>
      </c>
      <c r="D4930" t="s">
        <v>10884</v>
      </c>
      <c r="E4930" t="s">
        <v>29</v>
      </c>
      <c r="F4930" t="s">
        <v>141</v>
      </c>
      <c r="G4930" t="s">
        <v>69</v>
      </c>
      <c r="H4930" t="s">
        <v>291</v>
      </c>
      <c r="I4930" t="s">
        <v>33</v>
      </c>
      <c r="J4930" t="s">
        <v>48</v>
      </c>
      <c r="K4930" t="s">
        <v>35</v>
      </c>
      <c r="L4930">
        <v>1</v>
      </c>
      <c r="M4930" s="6">
        <v>1098</v>
      </c>
      <c r="N4930" s="8">
        <v>0.1</v>
      </c>
      <c r="O4930" s="6">
        <v>109.8</v>
      </c>
      <c r="P4930" s="6">
        <v>988.2</v>
      </c>
      <c r="Q4930" s="6">
        <v>739.26</v>
      </c>
      <c r="R4930" s="6">
        <v>248.94</v>
      </c>
      <c r="S4930" s="6">
        <v>133.66</v>
      </c>
      <c r="T4930" t="s">
        <v>117</v>
      </c>
      <c r="U4930">
        <v>10</v>
      </c>
      <c r="V4930" t="s">
        <v>146</v>
      </c>
      <c r="W4930" t="s">
        <v>85</v>
      </c>
      <c r="X4930">
        <v>2025</v>
      </c>
      <c r="Y4930" t="s">
        <v>147</v>
      </c>
      <c r="Z4930" s="8">
        <v>0.25190000000000001</v>
      </c>
    </row>
    <row r="4931" spans="1:26" x14ac:dyDescent="0.3">
      <c r="A4931" t="s">
        <v>10885</v>
      </c>
      <c r="B4931" s="4">
        <v>45299</v>
      </c>
      <c r="C4931" t="s">
        <v>289</v>
      </c>
      <c r="D4931" t="s">
        <v>10886</v>
      </c>
      <c r="E4931" t="s">
        <v>56</v>
      </c>
      <c r="F4931" t="s">
        <v>74</v>
      </c>
      <c r="G4931" t="s">
        <v>45</v>
      </c>
      <c r="H4931" t="s">
        <v>83</v>
      </c>
      <c r="I4931" t="s">
        <v>75</v>
      </c>
      <c r="J4931" t="s">
        <v>48</v>
      </c>
      <c r="K4931" t="s">
        <v>35</v>
      </c>
      <c r="L4931">
        <v>2</v>
      </c>
      <c r="M4931" s="6">
        <v>1306.58</v>
      </c>
      <c r="N4931" s="8">
        <v>0</v>
      </c>
      <c r="O4931" s="6">
        <v>0</v>
      </c>
      <c r="P4931" s="6">
        <v>2613.16</v>
      </c>
      <c r="Q4931" s="6">
        <v>2026.04</v>
      </c>
      <c r="R4931" s="6">
        <v>587.12</v>
      </c>
      <c r="S4931" s="6">
        <v>444.78</v>
      </c>
      <c r="T4931" t="s">
        <v>36</v>
      </c>
      <c r="U4931">
        <v>1</v>
      </c>
      <c r="V4931" t="s">
        <v>91</v>
      </c>
      <c r="W4931" t="s">
        <v>51</v>
      </c>
      <c r="X4931">
        <v>2024</v>
      </c>
      <c r="Y4931" t="s">
        <v>92</v>
      </c>
      <c r="Z4931" s="8">
        <v>0.22470000000000001</v>
      </c>
    </row>
    <row r="4932" spans="1:26" x14ac:dyDescent="0.3">
      <c r="A4932" t="s">
        <v>10887</v>
      </c>
      <c r="B4932" s="4">
        <v>45320</v>
      </c>
      <c r="C4932" t="s">
        <v>54</v>
      </c>
      <c r="D4932" t="s">
        <v>10888</v>
      </c>
      <c r="E4932" t="s">
        <v>56</v>
      </c>
      <c r="F4932" t="s">
        <v>90</v>
      </c>
      <c r="G4932" t="s">
        <v>110</v>
      </c>
      <c r="H4932" t="s">
        <v>111</v>
      </c>
      <c r="I4932" t="s">
        <v>116</v>
      </c>
      <c r="J4932" t="s">
        <v>34</v>
      </c>
      <c r="K4932" t="s">
        <v>35</v>
      </c>
      <c r="L4932">
        <v>3</v>
      </c>
      <c r="M4932" s="6">
        <v>1643.7</v>
      </c>
      <c r="N4932" s="8">
        <v>0.15</v>
      </c>
      <c r="O4932" s="6">
        <v>739.67</v>
      </c>
      <c r="P4932" s="6">
        <v>4191.43</v>
      </c>
      <c r="Q4932" s="6">
        <v>3303.13</v>
      </c>
      <c r="R4932" s="6">
        <v>888.3</v>
      </c>
      <c r="S4932" s="6">
        <v>407.31</v>
      </c>
      <c r="T4932" t="s">
        <v>36</v>
      </c>
      <c r="U4932">
        <v>1</v>
      </c>
      <c r="V4932" t="s">
        <v>91</v>
      </c>
      <c r="W4932" t="s">
        <v>51</v>
      </c>
      <c r="X4932">
        <v>2024</v>
      </c>
      <c r="Y4932" t="s">
        <v>92</v>
      </c>
      <c r="Z4932" s="8">
        <v>0.21190000000000001</v>
      </c>
    </row>
    <row r="4933" spans="1:26" x14ac:dyDescent="0.3">
      <c r="A4933" t="s">
        <v>10889</v>
      </c>
      <c r="B4933" s="4">
        <v>45587</v>
      </c>
      <c r="C4933" t="s">
        <v>359</v>
      </c>
      <c r="D4933" t="s">
        <v>10890</v>
      </c>
      <c r="E4933" t="s">
        <v>43</v>
      </c>
      <c r="F4933" t="s">
        <v>273</v>
      </c>
      <c r="G4933" t="s">
        <v>31</v>
      </c>
      <c r="H4933" t="s">
        <v>96</v>
      </c>
      <c r="I4933" t="s">
        <v>33</v>
      </c>
      <c r="J4933" t="s">
        <v>59</v>
      </c>
      <c r="K4933" t="s">
        <v>76</v>
      </c>
      <c r="L4933">
        <v>3</v>
      </c>
      <c r="M4933" s="6">
        <v>760.84</v>
      </c>
      <c r="N4933" s="8">
        <v>0</v>
      </c>
      <c r="O4933" s="6">
        <v>0</v>
      </c>
      <c r="P4933" s="6">
        <v>2282.52</v>
      </c>
      <c r="Q4933" s="6">
        <v>1796.33</v>
      </c>
      <c r="R4933" s="6">
        <v>486.19</v>
      </c>
      <c r="S4933" s="6">
        <v>424.59</v>
      </c>
      <c r="T4933" t="s">
        <v>77</v>
      </c>
      <c r="U4933">
        <v>10</v>
      </c>
      <c r="V4933" t="s">
        <v>146</v>
      </c>
      <c r="W4933" t="s">
        <v>85</v>
      </c>
      <c r="X4933">
        <v>2024</v>
      </c>
      <c r="Y4933" t="s">
        <v>184</v>
      </c>
      <c r="Z4933" s="8">
        <v>0.21299999999999999</v>
      </c>
    </row>
    <row r="4934" spans="1:26" x14ac:dyDescent="0.3">
      <c r="A4934" t="s">
        <v>10891</v>
      </c>
      <c r="B4934" s="4">
        <v>46012</v>
      </c>
      <c r="C4934" t="s">
        <v>4902</v>
      </c>
      <c r="D4934" t="s">
        <v>10892</v>
      </c>
      <c r="E4934" t="s">
        <v>56</v>
      </c>
      <c r="F4934" t="s">
        <v>238</v>
      </c>
      <c r="G4934" t="s">
        <v>132</v>
      </c>
      <c r="H4934" t="s">
        <v>228</v>
      </c>
      <c r="I4934" t="s">
        <v>47</v>
      </c>
      <c r="J4934" t="s">
        <v>59</v>
      </c>
      <c r="K4934" t="s">
        <v>76</v>
      </c>
      <c r="L4934">
        <v>1</v>
      </c>
      <c r="M4934" s="6">
        <v>1018.51</v>
      </c>
      <c r="N4934" s="8">
        <v>0.15</v>
      </c>
      <c r="O4934" s="6">
        <v>152.78</v>
      </c>
      <c r="P4934" s="6">
        <v>865.73</v>
      </c>
      <c r="Q4934" s="6">
        <v>688.78</v>
      </c>
      <c r="R4934" s="6">
        <v>176.95</v>
      </c>
      <c r="S4934" s="6">
        <v>409.43</v>
      </c>
      <c r="T4934" t="s">
        <v>36</v>
      </c>
      <c r="U4934">
        <v>12</v>
      </c>
      <c r="V4934" t="s">
        <v>84</v>
      </c>
      <c r="W4934" t="s">
        <v>85</v>
      </c>
      <c r="X4934">
        <v>2025</v>
      </c>
      <c r="Y4934" t="s">
        <v>86</v>
      </c>
      <c r="Z4934" s="8">
        <v>0.2044</v>
      </c>
    </row>
    <row r="4935" spans="1:26" x14ac:dyDescent="0.3">
      <c r="A4935" t="s">
        <v>10893</v>
      </c>
      <c r="B4935" s="4">
        <v>45931</v>
      </c>
      <c r="C4935" t="s">
        <v>80</v>
      </c>
      <c r="D4935" t="s">
        <v>10894</v>
      </c>
      <c r="E4935" t="s">
        <v>43</v>
      </c>
      <c r="F4935" t="s">
        <v>256</v>
      </c>
      <c r="G4935" t="s">
        <v>132</v>
      </c>
      <c r="H4935" t="s">
        <v>154</v>
      </c>
      <c r="I4935" t="s">
        <v>75</v>
      </c>
      <c r="J4935" t="s">
        <v>34</v>
      </c>
      <c r="K4935" t="s">
        <v>102</v>
      </c>
      <c r="L4935">
        <v>1</v>
      </c>
      <c r="M4935" s="6">
        <v>1745.78</v>
      </c>
      <c r="N4935" s="8">
        <v>0.2</v>
      </c>
      <c r="O4935" s="6">
        <v>349.16</v>
      </c>
      <c r="P4935" s="6">
        <v>1396.62</v>
      </c>
      <c r="Q4935" s="6">
        <v>953.23</v>
      </c>
      <c r="R4935" s="6">
        <v>443.39</v>
      </c>
      <c r="S4935" s="6">
        <v>289.39999999999998</v>
      </c>
      <c r="T4935" t="s">
        <v>36</v>
      </c>
      <c r="U4935">
        <v>10</v>
      </c>
      <c r="V4935" t="s">
        <v>146</v>
      </c>
      <c r="W4935" t="s">
        <v>85</v>
      </c>
      <c r="X4935">
        <v>2025</v>
      </c>
      <c r="Y4935" t="s">
        <v>147</v>
      </c>
      <c r="Z4935" s="8">
        <v>0.3175</v>
      </c>
    </row>
    <row r="4936" spans="1:26" x14ac:dyDescent="0.3">
      <c r="A4936" t="s">
        <v>10895</v>
      </c>
      <c r="B4936" s="4">
        <v>45631</v>
      </c>
      <c r="C4936" t="s">
        <v>2471</v>
      </c>
      <c r="D4936" t="s">
        <v>10896</v>
      </c>
      <c r="E4936" t="s">
        <v>56</v>
      </c>
      <c r="F4936" t="s">
        <v>238</v>
      </c>
      <c r="G4936" t="s">
        <v>69</v>
      </c>
      <c r="H4936" t="s">
        <v>291</v>
      </c>
      <c r="I4936" t="s">
        <v>47</v>
      </c>
      <c r="J4936" t="s">
        <v>34</v>
      </c>
      <c r="K4936" t="s">
        <v>35</v>
      </c>
      <c r="L4936">
        <v>1</v>
      </c>
      <c r="M4936" s="6">
        <v>1161.94</v>
      </c>
      <c r="N4936" s="8">
        <v>0.05</v>
      </c>
      <c r="O4936" s="6">
        <v>58.1</v>
      </c>
      <c r="P4936" s="6">
        <v>1103.8399999999999</v>
      </c>
      <c r="Q4936" s="6">
        <v>767.65</v>
      </c>
      <c r="R4936" s="6">
        <v>336.19</v>
      </c>
      <c r="S4936" s="6">
        <v>233.09</v>
      </c>
      <c r="T4936" t="s">
        <v>117</v>
      </c>
      <c r="U4936">
        <v>12</v>
      </c>
      <c r="V4936" t="s">
        <v>84</v>
      </c>
      <c r="W4936" t="s">
        <v>85</v>
      </c>
      <c r="X4936">
        <v>2024</v>
      </c>
      <c r="Y4936" t="s">
        <v>162</v>
      </c>
      <c r="Z4936" s="8">
        <v>0.30459999999999998</v>
      </c>
    </row>
    <row r="4937" spans="1:26" x14ac:dyDescent="0.3">
      <c r="A4937" t="s">
        <v>10897</v>
      </c>
      <c r="B4937" s="4">
        <v>45919</v>
      </c>
      <c r="C4937" t="s">
        <v>1476</v>
      </c>
      <c r="D4937" t="s">
        <v>10898</v>
      </c>
      <c r="E4937" t="s">
        <v>56</v>
      </c>
      <c r="F4937" t="s">
        <v>238</v>
      </c>
      <c r="G4937" t="s">
        <v>31</v>
      </c>
      <c r="H4937" t="s">
        <v>32</v>
      </c>
      <c r="I4937" t="s">
        <v>33</v>
      </c>
      <c r="J4937" t="s">
        <v>59</v>
      </c>
      <c r="K4937" t="s">
        <v>49</v>
      </c>
      <c r="L4937">
        <v>1</v>
      </c>
      <c r="M4937" s="6">
        <v>2386.3200000000002</v>
      </c>
      <c r="N4937" s="8">
        <v>0.2</v>
      </c>
      <c r="O4937" s="6">
        <v>477.26</v>
      </c>
      <c r="P4937" s="6">
        <v>1909.06</v>
      </c>
      <c r="Q4937" s="6">
        <v>1496.67</v>
      </c>
      <c r="R4937" s="6">
        <v>412.39</v>
      </c>
      <c r="S4937" s="6">
        <v>429.31</v>
      </c>
      <c r="T4937" t="s">
        <v>77</v>
      </c>
      <c r="U4937">
        <v>9</v>
      </c>
      <c r="V4937" t="s">
        <v>61</v>
      </c>
      <c r="W4937" t="s">
        <v>62</v>
      </c>
      <c r="X4937">
        <v>2025</v>
      </c>
      <c r="Y4937" t="s">
        <v>97</v>
      </c>
      <c r="Z4937" s="8">
        <v>0.216</v>
      </c>
    </row>
    <row r="4938" spans="1:26" x14ac:dyDescent="0.3">
      <c r="A4938" t="s">
        <v>10899</v>
      </c>
      <c r="B4938" s="4">
        <v>45730</v>
      </c>
      <c r="C4938" t="s">
        <v>1947</v>
      </c>
      <c r="D4938" t="s">
        <v>10900</v>
      </c>
      <c r="E4938" t="s">
        <v>56</v>
      </c>
      <c r="F4938" t="s">
        <v>238</v>
      </c>
      <c r="G4938" t="s">
        <v>69</v>
      </c>
      <c r="H4938" t="s">
        <v>188</v>
      </c>
      <c r="I4938" t="s">
        <v>33</v>
      </c>
      <c r="J4938" t="s">
        <v>59</v>
      </c>
      <c r="K4938" t="s">
        <v>76</v>
      </c>
      <c r="L4938">
        <v>3</v>
      </c>
      <c r="M4938" s="6">
        <v>1337.43</v>
      </c>
      <c r="N4938" s="8">
        <v>0.15</v>
      </c>
      <c r="O4938" s="6">
        <v>601.84</v>
      </c>
      <c r="P4938" s="6">
        <v>3410.45</v>
      </c>
      <c r="Q4938" s="6">
        <v>2414.0100000000002</v>
      </c>
      <c r="R4938" s="6">
        <v>996.44</v>
      </c>
      <c r="S4938" s="6">
        <v>202.92</v>
      </c>
      <c r="T4938" t="s">
        <v>36</v>
      </c>
      <c r="U4938">
        <v>3</v>
      </c>
      <c r="V4938" t="s">
        <v>50</v>
      </c>
      <c r="W4938" t="s">
        <v>51</v>
      </c>
      <c r="X4938">
        <v>2025</v>
      </c>
      <c r="Y4938" t="s">
        <v>52</v>
      </c>
      <c r="Z4938" s="8">
        <v>0.29220000000000002</v>
      </c>
    </row>
    <row r="4939" spans="1:26" x14ac:dyDescent="0.3">
      <c r="A4939" t="s">
        <v>10901</v>
      </c>
      <c r="B4939" s="4">
        <v>45435</v>
      </c>
      <c r="C4939" t="s">
        <v>576</v>
      </c>
      <c r="D4939" t="s">
        <v>10902</v>
      </c>
      <c r="E4939" t="s">
        <v>67</v>
      </c>
      <c r="F4939" t="s">
        <v>158</v>
      </c>
      <c r="G4939" t="s">
        <v>31</v>
      </c>
      <c r="H4939" t="s">
        <v>58</v>
      </c>
      <c r="I4939" t="s">
        <v>47</v>
      </c>
      <c r="J4939" t="s">
        <v>48</v>
      </c>
      <c r="K4939" t="s">
        <v>102</v>
      </c>
      <c r="L4939">
        <v>1</v>
      </c>
      <c r="M4939" s="6">
        <v>1942.23</v>
      </c>
      <c r="N4939" s="8">
        <v>0</v>
      </c>
      <c r="O4939" s="6">
        <v>0</v>
      </c>
      <c r="P4939" s="6">
        <v>1942.23</v>
      </c>
      <c r="Q4939" s="6">
        <v>1292.3699999999999</v>
      </c>
      <c r="R4939" s="6">
        <v>649.86</v>
      </c>
      <c r="S4939" s="6">
        <v>217.67</v>
      </c>
      <c r="T4939" t="s">
        <v>36</v>
      </c>
      <c r="U4939">
        <v>5</v>
      </c>
      <c r="V4939" t="s">
        <v>103</v>
      </c>
      <c r="W4939" t="s">
        <v>38</v>
      </c>
      <c r="X4939">
        <v>2024</v>
      </c>
      <c r="Y4939" t="s">
        <v>104</v>
      </c>
      <c r="Z4939" s="8">
        <v>0.33460000000000001</v>
      </c>
    </row>
    <row r="4940" spans="1:26" x14ac:dyDescent="0.3">
      <c r="A4940" t="s">
        <v>10903</v>
      </c>
      <c r="B4940" s="4">
        <v>45810</v>
      </c>
      <c r="C4940" t="s">
        <v>1087</v>
      </c>
      <c r="D4940" t="s">
        <v>10904</v>
      </c>
      <c r="E4940" t="s">
        <v>29</v>
      </c>
      <c r="F4940" t="s">
        <v>141</v>
      </c>
      <c r="G4940" t="s">
        <v>45</v>
      </c>
      <c r="H4940" t="s">
        <v>83</v>
      </c>
      <c r="I4940" t="s">
        <v>47</v>
      </c>
      <c r="J4940" t="s">
        <v>59</v>
      </c>
      <c r="K4940" t="s">
        <v>76</v>
      </c>
      <c r="L4940">
        <v>1</v>
      </c>
      <c r="M4940" s="6">
        <v>1697.97</v>
      </c>
      <c r="N4940" s="8">
        <v>0.2</v>
      </c>
      <c r="O4940" s="6">
        <v>339.59</v>
      </c>
      <c r="P4940" s="6">
        <v>1358.38</v>
      </c>
      <c r="Q4940" s="6">
        <v>901.86</v>
      </c>
      <c r="R4940" s="6">
        <v>456.52</v>
      </c>
      <c r="S4940" s="6">
        <v>440.86</v>
      </c>
      <c r="T4940" t="s">
        <v>36</v>
      </c>
      <c r="U4940">
        <v>6</v>
      </c>
      <c r="V4940" t="s">
        <v>189</v>
      </c>
      <c r="W4940" t="s">
        <v>38</v>
      </c>
      <c r="X4940">
        <v>2025</v>
      </c>
      <c r="Y4940" t="s">
        <v>424</v>
      </c>
      <c r="Z4940" s="8">
        <v>0.33610000000000001</v>
      </c>
    </row>
    <row r="4941" spans="1:26" x14ac:dyDescent="0.3">
      <c r="A4941" t="s">
        <v>10905</v>
      </c>
      <c r="B4941" s="4">
        <v>45336</v>
      </c>
      <c r="C4941" t="s">
        <v>1262</v>
      </c>
      <c r="D4941" t="s">
        <v>10906</v>
      </c>
      <c r="E4941" t="s">
        <v>43</v>
      </c>
      <c r="F4941" t="s">
        <v>273</v>
      </c>
      <c r="G4941" t="s">
        <v>31</v>
      </c>
      <c r="H4941" t="s">
        <v>58</v>
      </c>
      <c r="I4941" t="s">
        <v>116</v>
      </c>
      <c r="J4941" t="s">
        <v>34</v>
      </c>
      <c r="K4941" t="s">
        <v>102</v>
      </c>
      <c r="L4941">
        <v>3</v>
      </c>
      <c r="M4941" s="6">
        <v>1423.84</v>
      </c>
      <c r="N4941" s="8">
        <v>0.05</v>
      </c>
      <c r="O4941" s="6">
        <v>213.58</v>
      </c>
      <c r="P4941" s="6">
        <v>4057.94</v>
      </c>
      <c r="Q4941" s="6">
        <v>2387.44</v>
      </c>
      <c r="R4941" s="6">
        <v>1670.5</v>
      </c>
      <c r="S4941" s="6">
        <v>55.97</v>
      </c>
      <c r="T4941" t="s">
        <v>117</v>
      </c>
      <c r="U4941">
        <v>2</v>
      </c>
      <c r="V4941" t="s">
        <v>171</v>
      </c>
      <c r="W4941" t="s">
        <v>51</v>
      </c>
      <c r="X4941">
        <v>2024</v>
      </c>
      <c r="Y4941" t="s">
        <v>214</v>
      </c>
      <c r="Z4941" s="8">
        <v>0.41170000000000001</v>
      </c>
    </row>
    <row r="4942" spans="1:26" x14ac:dyDescent="0.3">
      <c r="A4942" t="s">
        <v>10907</v>
      </c>
      <c r="B4942" s="4">
        <v>45530</v>
      </c>
      <c r="C4942" t="s">
        <v>3600</v>
      </c>
      <c r="D4942" t="s">
        <v>10908</v>
      </c>
      <c r="E4942" t="s">
        <v>108</v>
      </c>
      <c r="F4942" t="s">
        <v>364</v>
      </c>
      <c r="G4942" t="s">
        <v>69</v>
      </c>
      <c r="H4942" t="s">
        <v>70</v>
      </c>
      <c r="I4942" t="s">
        <v>75</v>
      </c>
      <c r="J4942" t="s">
        <v>48</v>
      </c>
      <c r="K4942" t="s">
        <v>49</v>
      </c>
      <c r="L4942">
        <v>1</v>
      </c>
      <c r="M4942" s="6">
        <v>1120.6300000000001</v>
      </c>
      <c r="N4942" s="8">
        <v>0.2</v>
      </c>
      <c r="O4942" s="6">
        <v>224.13</v>
      </c>
      <c r="P4942" s="6">
        <v>896.5</v>
      </c>
      <c r="Q4942" s="6">
        <v>697.84</v>
      </c>
      <c r="R4942" s="6">
        <v>198.66</v>
      </c>
      <c r="S4942" s="6">
        <v>445.04</v>
      </c>
      <c r="T4942" t="s">
        <v>77</v>
      </c>
      <c r="U4942">
        <v>8</v>
      </c>
      <c r="V4942" t="s">
        <v>118</v>
      </c>
      <c r="W4942" t="s">
        <v>62</v>
      </c>
      <c r="X4942">
        <v>2024</v>
      </c>
      <c r="Y4942" t="s">
        <v>119</v>
      </c>
      <c r="Z4942" s="8">
        <v>0.22159999999999999</v>
      </c>
    </row>
    <row r="4943" spans="1:26" x14ac:dyDescent="0.3">
      <c r="A4943" t="s">
        <v>10909</v>
      </c>
      <c r="B4943" s="4">
        <v>45446</v>
      </c>
      <c r="C4943" t="s">
        <v>192</v>
      </c>
      <c r="D4943" t="s">
        <v>10910</v>
      </c>
      <c r="E4943" t="s">
        <v>43</v>
      </c>
      <c r="F4943" t="s">
        <v>273</v>
      </c>
      <c r="G4943" t="s">
        <v>69</v>
      </c>
      <c r="H4943" t="s">
        <v>83</v>
      </c>
      <c r="I4943" t="s">
        <v>47</v>
      </c>
      <c r="J4943" t="s">
        <v>34</v>
      </c>
      <c r="K4943" t="s">
        <v>76</v>
      </c>
      <c r="L4943">
        <v>1</v>
      </c>
      <c r="M4943" s="6">
        <v>1915.26</v>
      </c>
      <c r="N4943" s="8">
        <v>0</v>
      </c>
      <c r="O4943" s="6">
        <v>0</v>
      </c>
      <c r="P4943" s="6">
        <v>1915.26</v>
      </c>
      <c r="Q4943" s="6">
        <v>1248.54</v>
      </c>
      <c r="R4943" s="6">
        <v>666.72</v>
      </c>
      <c r="S4943" s="6">
        <v>366.95</v>
      </c>
      <c r="T4943" t="s">
        <v>36</v>
      </c>
      <c r="U4943">
        <v>6</v>
      </c>
      <c r="V4943" t="s">
        <v>189</v>
      </c>
      <c r="W4943" t="s">
        <v>38</v>
      </c>
      <c r="X4943">
        <v>2024</v>
      </c>
      <c r="Y4943" t="s">
        <v>190</v>
      </c>
      <c r="Z4943" s="8">
        <v>0.34810000000000002</v>
      </c>
    </row>
    <row r="4944" spans="1:26" x14ac:dyDescent="0.3">
      <c r="A4944" t="s">
        <v>10911</v>
      </c>
      <c r="B4944" s="4">
        <v>45472</v>
      </c>
      <c r="C4944" t="s">
        <v>279</v>
      </c>
      <c r="D4944" t="s">
        <v>10912</v>
      </c>
      <c r="E4944" t="s">
        <v>56</v>
      </c>
      <c r="F4944" t="s">
        <v>74</v>
      </c>
      <c r="G4944" t="s">
        <v>69</v>
      </c>
      <c r="H4944" t="s">
        <v>291</v>
      </c>
      <c r="I4944" t="s">
        <v>116</v>
      </c>
      <c r="J4944" t="s">
        <v>59</v>
      </c>
      <c r="K4944" t="s">
        <v>102</v>
      </c>
      <c r="L4944">
        <v>2</v>
      </c>
      <c r="M4944" s="6">
        <v>1156.3599999999999</v>
      </c>
      <c r="N4944" s="8">
        <v>0</v>
      </c>
      <c r="O4944" s="6">
        <v>0</v>
      </c>
      <c r="P4944" s="6">
        <v>2312.7199999999998</v>
      </c>
      <c r="Q4944" s="6">
        <v>1738.14</v>
      </c>
      <c r="R4944" s="6">
        <v>574.58000000000004</v>
      </c>
      <c r="S4944" s="6">
        <v>221.77</v>
      </c>
      <c r="T4944" t="s">
        <v>36</v>
      </c>
      <c r="U4944">
        <v>6</v>
      </c>
      <c r="V4944" t="s">
        <v>189</v>
      </c>
      <c r="W4944" t="s">
        <v>38</v>
      </c>
      <c r="X4944">
        <v>2024</v>
      </c>
      <c r="Y4944" t="s">
        <v>190</v>
      </c>
      <c r="Z4944" s="8">
        <v>0.24840000000000001</v>
      </c>
    </row>
    <row r="4945" spans="1:26" x14ac:dyDescent="0.3">
      <c r="A4945" t="s">
        <v>10913</v>
      </c>
      <c r="B4945" s="4">
        <v>45506</v>
      </c>
      <c r="C4945" t="s">
        <v>3544</v>
      </c>
      <c r="D4945" t="s">
        <v>10914</v>
      </c>
      <c r="E4945" t="s">
        <v>29</v>
      </c>
      <c r="F4945" t="s">
        <v>242</v>
      </c>
      <c r="G4945" t="s">
        <v>132</v>
      </c>
      <c r="H4945" t="s">
        <v>252</v>
      </c>
      <c r="I4945" t="s">
        <v>47</v>
      </c>
      <c r="J4945" t="s">
        <v>48</v>
      </c>
      <c r="K4945" t="s">
        <v>35</v>
      </c>
      <c r="L4945">
        <v>2</v>
      </c>
      <c r="M4945" s="6">
        <v>1144.0999999999999</v>
      </c>
      <c r="N4945" s="8">
        <v>0.2</v>
      </c>
      <c r="O4945" s="6">
        <v>457.64</v>
      </c>
      <c r="P4945" s="6">
        <v>1830.56</v>
      </c>
      <c r="Q4945" s="6">
        <v>1500.09</v>
      </c>
      <c r="R4945" s="6">
        <v>330.47</v>
      </c>
      <c r="S4945" s="6">
        <v>197.76</v>
      </c>
      <c r="T4945" t="s">
        <v>36</v>
      </c>
      <c r="U4945">
        <v>8</v>
      </c>
      <c r="V4945" t="s">
        <v>118</v>
      </c>
      <c r="W4945" t="s">
        <v>62</v>
      </c>
      <c r="X4945">
        <v>2024</v>
      </c>
      <c r="Y4945" t="s">
        <v>119</v>
      </c>
      <c r="Z4945" s="8">
        <v>0.18049999999999999</v>
      </c>
    </row>
    <row r="4946" spans="1:26" x14ac:dyDescent="0.3">
      <c r="A4946" t="s">
        <v>10915</v>
      </c>
      <c r="B4946" s="4">
        <v>45379</v>
      </c>
      <c r="C4946" t="s">
        <v>2107</v>
      </c>
      <c r="D4946" t="s">
        <v>10916</v>
      </c>
      <c r="E4946" t="s">
        <v>56</v>
      </c>
      <c r="F4946" t="s">
        <v>238</v>
      </c>
      <c r="G4946" t="s">
        <v>31</v>
      </c>
      <c r="H4946" t="s">
        <v>96</v>
      </c>
      <c r="I4946" t="s">
        <v>75</v>
      </c>
      <c r="J4946" t="s">
        <v>59</v>
      </c>
      <c r="K4946" t="s">
        <v>35</v>
      </c>
      <c r="L4946">
        <v>2</v>
      </c>
      <c r="M4946" s="6">
        <v>1511.92</v>
      </c>
      <c r="N4946" s="8">
        <v>0.1</v>
      </c>
      <c r="O4946" s="6">
        <v>302.38</v>
      </c>
      <c r="P4946" s="6">
        <v>2721.46</v>
      </c>
      <c r="Q4946" s="6">
        <v>2092.34</v>
      </c>
      <c r="R4946" s="6">
        <v>629.12</v>
      </c>
      <c r="S4946" s="6">
        <v>431.5</v>
      </c>
      <c r="T4946" t="s">
        <v>36</v>
      </c>
      <c r="U4946">
        <v>3</v>
      </c>
      <c r="V4946" t="s">
        <v>50</v>
      </c>
      <c r="W4946" t="s">
        <v>51</v>
      </c>
      <c r="X4946">
        <v>2024</v>
      </c>
      <c r="Y4946" t="s">
        <v>78</v>
      </c>
      <c r="Z4946" s="8">
        <v>0.23119999999999999</v>
      </c>
    </row>
    <row r="4947" spans="1:26" x14ac:dyDescent="0.3">
      <c r="A4947" t="s">
        <v>10917</v>
      </c>
      <c r="B4947" s="4">
        <v>45547</v>
      </c>
      <c r="C4947" t="s">
        <v>2107</v>
      </c>
      <c r="D4947" t="s">
        <v>10918</v>
      </c>
      <c r="E4947" t="s">
        <v>43</v>
      </c>
      <c r="F4947" t="s">
        <v>101</v>
      </c>
      <c r="G4947" t="s">
        <v>69</v>
      </c>
      <c r="H4947" t="s">
        <v>70</v>
      </c>
      <c r="I4947" t="s">
        <v>75</v>
      </c>
      <c r="J4947" t="s">
        <v>34</v>
      </c>
      <c r="K4947" t="s">
        <v>49</v>
      </c>
      <c r="L4947">
        <v>2</v>
      </c>
      <c r="M4947" s="6">
        <v>1918.14</v>
      </c>
      <c r="N4947" s="8">
        <v>0.1</v>
      </c>
      <c r="O4947" s="6">
        <v>383.63</v>
      </c>
      <c r="P4947" s="6">
        <v>3452.65</v>
      </c>
      <c r="Q4947" s="6">
        <v>2599.5300000000002</v>
      </c>
      <c r="R4947" s="6">
        <v>853.12</v>
      </c>
      <c r="S4947" s="6">
        <v>423.39</v>
      </c>
      <c r="T4947" t="s">
        <v>36</v>
      </c>
      <c r="U4947">
        <v>9</v>
      </c>
      <c r="V4947" t="s">
        <v>61</v>
      </c>
      <c r="W4947" t="s">
        <v>62</v>
      </c>
      <c r="X4947">
        <v>2024</v>
      </c>
      <c r="Y4947" t="s">
        <v>63</v>
      </c>
      <c r="Z4947" s="8">
        <v>0.24709999999999999</v>
      </c>
    </row>
    <row r="4948" spans="1:26" x14ac:dyDescent="0.3">
      <c r="A4948" t="s">
        <v>10919</v>
      </c>
      <c r="B4948" s="4">
        <v>45802</v>
      </c>
      <c r="C4948" t="s">
        <v>1035</v>
      </c>
      <c r="D4948" t="s">
        <v>10920</v>
      </c>
      <c r="E4948" t="s">
        <v>43</v>
      </c>
      <c r="F4948" t="s">
        <v>44</v>
      </c>
      <c r="G4948" t="s">
        <v>132</v>
      </c>
      <c r="H4948" t="s">
        <v>228</v>
      </c>
      <c r="I4948" t="s">
        <v>47</v>
      </c>
      <c r="J4948" t="s">
        <v>59</v>
      </c>
      <c r="K4948" t="s">
        <v>35</v>
      </c>
      <c r="L4948">
        <v>1</v>
      </c>
      <c r="M4948" s="6">
        <v>903.3</v>
      </c>
      <c r="N4948" s="8">
        <v>0.15</v>
      </c>
      <c r="O4948" s="6">
        <v>135.49</v>
      </c>
      <c r="P4948" s="6">
        <v>767.81</v>
      </c>
      <c r="Q4948" s="6">
        <v>617.61</v>
      </c>
      <c r="R4948" s="6">
        <v>150.19999999999999</v>
      </c>
      <c r="S4948" s="6">
        <v>90.9</v>
      </c>
      <c r="T4948" t="s">
        <v>77</v>
      </c>
      <c r="U4948">
        <v>5</v>
      </c>
      <c r="V4948" t="s">
        <v>103</v>
      </c>
      <c r="W4948" t="s">
        <v>38</v>
      </c>
      <c r="X4948">
        <v>2025</v>
      </c>
      <c r="Y4948" t="s">
        <v>167</v>
      </c>
      <c r="Z4948" s="8">
        <v>0.1956</v>
      </c>
    </row>
    <row r="4949" spans="1:26" x14ac:dyDescent="0.3">
      <c r="A4949" t="s">
        <v>10921</v>
      </c>
      <c r="B4949" s="4">
        <v>45364</v>
      </c>
      <c r="C4949" t="s">
        <v>9574</v>
      </c>
      <c r="D4949" t="s">
        <v>10922</v>
      </c>
      <c r="E4949" t="s">
        <v>43</v>
      </c>
      <c r="F4949" t="s">
        <v>273</v>
      </c>
      <c r="G4949" t="s">
        <v>132</v>
      </c>
      <c r="H4949" t="s">
        <v>133</v>
      </c>
      <c r="I4949" t="s">
        <v>75</v>
      </c>
      <c r="J4949" t="s">
        <v>34</v>
      </c>
      <c r="K4949" t="s">
        <v>49</v>
      </c>
      <c r="L4949">
        <v>2</v>
      </c>
      <c r="M4949" s="6">
        <v>2153.5100000000002</v>
      </c>
      <c r="N4949" s="8">
        <v>0.05</v>
      </c>
      <c r="O4949" s="6">
        <v>215.35</v>
      </c>
      <c r="P4949" s="6">
        <v>4091.67</v>
      </c>
      <c r="Q4949" s="6">
        <v>2688.69</v>
      </c>
      <c r="R4949" s="6">
        <v>1402.98</v>
      </c>
      <c r="S4949" s="6">
        <v>256.74</v>
      </c>
      <c r="T4949" t="s">
        <v>36</v>
      </c>
      <c r="U4949">
        <v>3</v>
      </c>
      <c r="V4949" t="s">
        <v>50</v>
      </c>
      <c r="W4949" t="s">
        <v>51</v>
      </c>
      <c r="X4949">
        <v>2024</v>
      </c>
      <c r="Y4949" t="s">
        <v>78</v>
      </c>
      <c r="Z4949" s="8">
        <v>0.34289999999999998</v>
      </c>
    </row>
    <row r="4950" spans="1:26" x14ac:dyDescent="0.3">
      <c r="A4950" t="s">
        <v>10923</v>
      </c>
      <c r="B4950" s="4">
        <v>45470</v>
      </c>
      <c r="C4950" t="s">
        <v>2795</v>
      </c>
      <c r="D4950" t="s">
        <v>10924</v>
      </c>
      <c r="E4950" t="s">
        <v>108</v>
      </c>
      <c r="F4950" t="s">
        <v>364</v>
      </c>
      <c r="G4950" t="s">
        <v>45</v>
      </c>
      <c r="H4950" t="s">
        <v>46</v>
      </c>
      <c r="I4950" t="s">
        <v>75</v>
      </c>
      <c r="J4950" t="s">
        <v>48</v>
      </c>
      <c r="K4950" t="s">
        <v>35</v>
      </c>
      <c r="L4950">
        <v>1</v>
      </c>
      <c r="M4950" s="6">
        <v>696.99</v>
      </c>
      <c r="N4950" s="8">
        <v>0.1</v>
      </c>
      <c r="O4950" s="6">
        <v>69.7</v>
      </c>
      <c r="P4950" s="6">
        <v>627.29</v>
      </c>
      <c r="Q4950" s="6">
        <v>414.71</v>
      </c>
      <c r="R4950" s="6">
        <v>212.58</v>
      </c>
      <c r="S4950" s="6">
        <v>325.11</v>
      </c>
      <c r="T4950" t="s">
        <v>77</v>
      </c>
      <c r="U4950">
        <v>6</v>
      </c>
      <c r="V4950" t="s">
        <v>189</v>
      </c>
      <c r="W4950" t="s">
        <v>38</v>
      </c>
      <c r="X4950">
        <v>2024</v>
      </c>
      <c r="Y4950" t="s">
        <v>190</v>
      </c>
      <c r="Z4950" s="8">
        <v>0.33889999999999998</v>
      </c>
    </row>
    <row r="4951" spans="1:26" x14ac:dyDescent="0.3">
      <c r="A4951" t="s">
        <v>10925</v>
      </c>
      <c r="B4951" s="4">
        <v>45503</v>
      </c>
      <c r="C4951" t="s">
        <v>6028</v>
      </c>
      <c r="D4951" t="s">
        <v>10926</v>
      </c>
      <c r="E4951" t="s">
        <v>29</v>
      </c>
      <c r="F4951" t="s">
        <v>141</v>
      </c>
      <c r="G4951" t="s">
        <v>69</v>
      </c>
      <c r="H4951" t="s">
        <v>291</v>
      </c>
      <c r="I4951" t="s">
        <v>33</v>
      </c>
      <c r="J4951" t="s">
        <v>48</v>
      </c>
      <c r="K4951" t="s">
        <v>102</v>
      </c>
      <c r="L4951">
        <v>1</v>
      </c>
      <c r="M4951" s="6">
        <v>923.64</v>
      </c>
      <c r="N4951" s="8">
        <v>0.15</v>
      </c>
      <c r="O4951" s="6">
        <v>138.55000000000001</v>
      </c>
      <c r="P4951" s="6">
        <v>785.09</v>
      </c>
      <c r="Q4951" s="6">
        <v>576.83000000000004</v>
      </c>
      <c r="R4951" s="6">
        <v>208.26</v>
      </c>
      <c r="S4951" s="6">
        <v>70.19</v>
      </c>
      <c r="T4951" t="s">
        <v>36</v>
      </c>
      <c r="U4951">
        <v>7</v>
      </c>
      <c r="V4951" t="s">
        <v>179</v>
      </c>
      <c r="W4951" t="s">
        <v>62</v>
      </c>
      <c r="X4951">
        <v>2024</v>
      </c>
      <c r="Y4951" t="s">
        <v>180</v>
      </c>
      <c r="Z4951" s="8">
        <v>0.26529999999999998</v>
      </c>
    </row>
    <row r="4952" spans="1:26" x14ac:dyDescent="0.3">
      <c r="A4952" t="s">
        <v>10927</v>
      </c>
      <c r="B4952" s="4">
        <v>45525</v>
      </c>
      <c r="C4952" t="s">
        <v>2579</v>
      </c>
      <c r="D4952" t="s">
        <v>10928</v>
      </c>
      <c r="E4952" t="s">
        <v>67</v>
      </c>
      <c r="F4952" t="s">
        <v>334</v>
      </c>
      <c r="G4952" t="s">
        <v>45</v>
      </c>
      <c r="H4952" t="s">
        <v>32</v>
      </c>
      <c r="I4952" t="s">
        <v>75</v>
      </c>
      <c r="J4952" t="s">
        <v>34</v>
      </c>
      <c r="K4952" t="s">
        <v>49</v>
      </c>
      <c r="L4952">
        <v>1</v>
      </c>
      <c r="M4952" s="6">
        <v>1656.72</v>
      </c>
      <c r="N4952" s="8">
        <v>0.3</v>
      </c>
      <c r="O4952" s="6">
        <v>497.02</v>
      </c>
      <c r="P4952" s="6">
        <v>1159.7</v>
      </c>
      <c r="Q4952" s="6">
        <v>875.09</v>
      </c>
      <c r="R4952" s="6">
        <v>284.61</v>
      </c>
      <c r="S4952" s="6">
        <v>375.52</v>
      </c>
      <c r="T4952" t="s">
        <v>117</v>
      </c>
      <c r="U4952">
        <v>8</v>
      </c>
      <c r="V4952" t="s">
        <v>118</v>
      </c>
      <c r="W4952" t="s">
        <v>62</v>
      </c>
      <c r="X4952">
        <v>2024</v>
      </c>
      <c r="Y4952" t="s">
        <v>119</v>
      </c>
      <c r="Z4952" s="8">
        <v>0.24540000000000001</v>
      </c>
    </row>
    <row r="4953" spans="1:26" x14ac:dyDescent="0.3">
      <c r="A4953" t="s">
        <v>10929</v>
      </c>
      <c r="B4953" s="4">
        <v>45756</v>
      </c>
      <c r="C4953" t="s">
        <v>2439</v>
      </c>
      <c r="D4953" t="s">
        <v>10930</v>
      </c>
      <c r="E4953" t="s">
        <v>56</v>
      </c>
      <c r="F4953" t="s">
        <v>238</v>
      </c>
      <c r="G4953" t="s">
        <v>132</v>
      </c>
      <c r="H4953" t="s">
        <v>133</v>
      </c>
      <c r="I4953" t="s">
        <v>47</v>
      </c>
      <c r="J4953" t="s">
        <v>34</v>
      </c>
      <c r="K4953" t="s">
        <v>76</v>
      </c>
      <c r="L4953">
        <v>2</v>
      </c>
      <c r="M4953" s="6">
        <v>605.72</v>
      </c>
      <c r="N4953" s="8">
        <v>0.05</v>
      </c>
      <c r="O4953" s="6">
        <v>60.57</v>
      </c>
      <c r="P4953" s="6">
        <v>1150.8699999999999</v>
      </c>
      <c r="Q4953" s="6">
        <v>860.09</v>
      </c>
      <c r="R4953" s="6">
        <v>290.77999999999997</v>
      </c>
      <c r="S4953" s="6">
        <v>278.39</v>
      </c>
      <c r="T4953" t="s">
        <v>36</v>
      </c>
      <c r="U4953">
        <v>4</v>
      </c>
      <c r="V4953" t="s">
        <v>37</v>
      </c>
      <c r="W4953" t="s">
        <v>38</v>
      </c>
      <c r="X4953">
        <v>2025</v>
      </c>
      <c r="Y4953" t="s">
        <v>112</v>
      </c>
      <c r="Z4953" s="8">
        <v>0.25269999999999998</v>
      </c>
    </row>
    <row r="4954" spans="1:26" x14ac:dyDescent="0.3">
      <c r="A4954" t="s">
        <v>10931</v>
      </c>
      <c r="B4954" s="4">
        <v>45514</v>
      </c>
      <c r="C4954" t="s">
        <v>3145</v>
      </c>
      <c r="D4954" t="s">
        <v>10932</v>
      </c>
      <c r="E4954" t="s">
        <v>43</v>
      </c>
      <c r="F4954" t="s">
        <v>101</v>
      </c>
      <c r="G4954" t="s">
        <v>132</v>
      </c>
      <c r="H4954" t="s">
        <v>228</v>
      </c>
      <c r="I4954" t="s">
        <v>75</v>
      </c>
      <c r="J4954" t="s">
        <v>34</v>
      </c>
      <c r="K4954" t="s">
        <v>102</v>
      </c>
      <c r="L4954">
        <v>1</v>
      </c>
      <c r="M4954" s="6">
        <v>1433.37</v>
      </c>
      <c r="N4954" s="8">
        <v>0.25</v>
      </c>
      <c r="O4954" s="6">
        <v>358.34</v>
      </c>
      <c r="P4954" s="6">
        <v>1075.03</v>
      </c>
      <c r="Q4954" s="6">
        <v>779.22</v>
      </c>
      <c r="R4954" s="6">
        <v>295.81</v>
      </c>
      <c r="S4954" s="6">
        <v>246.2</v>
      </c>
      <c r="T4954" t="s">
        <v>36</v>
      </c>
      <c r="U4954">
        <v>8</v>
      </c>
      <c r="V4954" t="s">
        <v>118</v>
      </c>
      <c r="W4954" t="s">
        <v>62</v>
      </c>
      <c r="X4954">
        <v>2024</v>
      </c>
      <c r="Y4954" t="s">
        <v>119</v>
      </c>
      <c r="Z4954" s="8">
        <v>0.2752</v>
      </c>
    </row>
    <row r="4955" spans="1:26" x14ac:dyDescent="0.3">
      <c r="A4955" t="s">
        <v>10933</v>
      </c>
      <c r="B4955" s="4">
        <v>45922</v>
      </c>
      <c r="C4955" t="s">
        <v>8010</v>
      </c>
      <c r="D4955" t="s">
        <v>10934</v>
      </c>
      <c r="E4955" t="s">
        <v>29</v>
      </c>
      <c r="F4955" t="s">
        <v>242</v>
      </c>
      <c r="G4955" t="s">
        <v>45</v>
      </c>
      <c r="H4955" t="s">
        <v>46</v>
      </c>
      <c r="I4955" t="s">
        <v>33</v>
      </c>
      <c r="J4955" t="s">
        <v>59</v>
      </c>
      <c r="K4955" t="s">
        <v>49</v>
      </c>
      <c r="L4955">
        <v>1</v>
      </c>
      <c r="M4955" s="6">
        <v>1372.07</v>
      </c>
      <c r="N4955" s="8">
        <v>0.1</v>
      </c>
      <c r="O4955" s="6">
        <v>137.21</v>
      </c>
      <c r="P4955" s="6">
        <v>1234.8599999999999</v>
      </c>
      <c r="Q4955" s="6">
        <v>734.93</v>
      </c>
      <c r="R4955" s="6">
        <v>499.93</v>
      </c>
      <c r="S4955" s="6">
        <v>371.02</v>
      </c>
      <c r="T4955" t="s">
        <v>36</v>
      </c>
      <c r="U4955">
        <v>9</v>
      </c>
      <c r="V4955" t="s">
        <v>61</v>
      </c>
      <c r="W4955" t="s">
        <v>62</v>
      </c>
      <c r="X4955">
        <v>2025</v>
      </c>
      <c r="Y4955" t="s">
        <v>97</v>
      </c>
      <c r="Z4955" s="8">
        <v>0.40479999999999999</v>
      </c>
    </row>
    <row r="4956" spans="1:26" x14ac:dyDescent="0.3">
      <c r="A4956" t="s">
        <v>10935</v>
      </c>
      <c r="B4956" s="4">
        <v>45555</v>
      </c>
      <c r="C4956" t="s">
        <v>4331</v>
      </c>
      <c r="D4956" t="s">
        <v>10936</v>
      </c>
      <c r="E4956" t="s">
        <v>43</v>
      </c>
      <c r="F4956" t="s">
        <v>44</v>
      </c>
      <c r="G4956" t="s">
        <v>45</v>
      </c>
      <c r="H4956" t="s">
        <v>46</v>
      </c>
      <c r="I4956" t="s">
        <v>47</v>
      </c>
      <c r="J4956" t="s">
        <v>59</v>
      </c>
      <c r="K4956" t="s">
        <v>35</v>
      </c>
      <c r="L4956">
        <v>1</v>
      </c>
      <c r="M4956" s="6">
        <v>858.48</v>
      </c>
      <c r="N4956" s="8">
        <v>0.15</v>
      </c>
      <c r="O4956" s="6">
        <v>128.77000000000001</v>
      </c>
      <c r="P4956" s="6">
        <v>729.71</v>
      </c>
      <c r="Q4956" s="6">
        <v>514.46</v>
      </c>
      <c r="R4956" s="6">
        <v>215.25</v>
      </c>
      <c r="S4956" s="6">
        <v>261.37</v>
      </c>
      <c r="T4956" t="s">
        <v>77</v>
      </c>
      <c r="U4956">
        <v>9</v>
      </c>
      <c r="V4956" t="s">
        <v>61</v>
      </c>
      <c r="W4956" t="s">
        <v>62</v>
      </c>
      <c r="X4956">
        <v>2024</v>
      </c>
      <c r="Y4956" t="s">
        <v>63</v>
      </c>
      <c r="Z4956" s="8">
        <v>0.29499999999999998</v>
      </c>
    </row>
    <row r="4957" spans="1:26" x14ac:dyDescent="0.3">
      <c r="A4957" t="s">
        <v>10937</v>
      </c>
      <c r="B4957" s="4">
        <v>45498</v>
      </c>
      <c r="C4957" t="s">
        <v>6336</v>
      </c>
      <c r="D4957" t="s">
        <v>10938</v>
      </c>
      <c r="E4957" t="s">
        <v>29</v>
      </c>
      <c r="F4957" t="s">
        <v>30</v>
      </c>
      <c r="G4957" t="s">
        <v>69</v>
      </c>
      <c r="H4957" t="s">
        <v>291</v>
      </c>
      <c r="I4957" t="s">
        <v>75</v>
      </c>
      <c r="J4957" t="s">
        <v>48</v>
      </c>
      <c r="K4957" t="s">
        <v>102</v>
      </c>
      <c r="L4957">
        <v>1</v>
      </c>
      <c r="M4957" s="6">
        <v>1321.03</v>
      </c>
      <c r="N4957" s="8">
        <v>0.05</v>
      </c>
      <c r="O4957" s="6">
        <v>66.05</v>
      </c>
      <c r="P4957" s="6">
        <v>1254.98</v>
      </c>
      <c r="Q4957" s="6">
        <v>911.98</v>
      </c>
      <c r="R4957" s="6">
        <v>343</v>
      </c>
      <c r="S4957" s="6">
        <v>268.22000000000003</v>
      </c>
      <c r="T4957" t="s">
        <v>36</v>
      </c>
      <c r="U4957">
        <v>7</v>
      </c>
      <c r="V4957" t="s">
        <v>179</v>
      </c>
      <c r="W4957" t="s">
        <v>62</v>
      </c>
      <c r="X4957">
        <v>2024</v>
      </c>
      <c r="Y4957" t="s">
        <v>180</v>
      </c>
      <c r="Z4957" s="8">
        <v>0.27329999999999999</v>
      </c>
    </row>
    <row r="4958" spans="1:26" x14ac:dyDescent="0.3">
      <c r="A4958" t="s">
        <v>10939</v>
      </c>
      <c r="B4958" s="4">
        <v>45898</v>
      </c>
      <c r="C4958" t="s">
        <v>2648</v>
      </c>
      <c r="D4958" t="s">
        <v>10940</v>
      </c>
      <c r="E4958" t="s">
        <v>43</v>
      </c>
      <c r="F4958" t="s">
        <v>273</v>
      </c>
      <c r="G4958" t="s">
        <v>45</v>
      </c>
      <c r="H4958" t="s">
        <v>46</v>
      </c>
      <c r="I4958" t="s">
        <v>47</v>
      </c>
      <c r="J4958" t="s">
        <v>48</v>
      </c>
      <c r="K4958" t="s">
        <v>35</v>
      </c>
      <c r="L4958">
        <v>1</v>
      </c>
      <c r="M4958" s="6">
        <v>1354.12</v>
      </c>
      <c r="N4958" s="8">
        <v>0.05</v>
      </c>
      <c r="O4958" s="6">
        <v>67.709999999999994</v>
      </c>
      <c r="P4958" s="6">
        <v>1286.4100000000001</v>
      </c>
      <c r="Q4958" s="6">
        <v>1004.8</v>
      </c>
      <c r="R4958" s="6">
        <v>281.61</v>
      </c>
      <c r="S4958" s="6">
        <v>138.38999999999999</v>
      </c>
      <c r="T4958" t="s">
        <v>77</v>
      </c>
      <c r="U4958">
        <v>8</v>
      </c>
      <c r="V4958" t="s">
        <v>118</v>
      </c>
      <c r="W4958" t="s">
        <v>62</v>
      </c>
      <c r="X4958">
        <v>2025</v>
      </c>
      <c r="Y4958" t="s">
        <v>277</v>
      </c>
      <c r="Z4958" s="8">
        <v>0.21890000000000001</v>
      </c>
    </row>
    <row r="4959" spans="1:26" x14ac:dyDescent="0.3">
      <c r="A4959" t="s">
        <v>10941</v>
      </c>
      <c r="B4959" s="4">
        <v>45657</v>
      </c>
      <c r="C4959" t="s">
        <v>3419</v>
      </c>
      <c r="D4959" t="s">
        <v>10942</v>
      </c>
      <c r="E4959" t="s">
        <v>43</v>
      </c>
      <c r="F4959" t="s">
        <v>101</v>
      </c>
      <c r="G4959" t="s">
        <v>110</v>
      </c>
      <c r="H4959" t="s">
        <v>166</v>
      </c>
      <c r="I4959" t="s">
        <v>47</v>
      </c>
      <c r="J4959" t="s">
        <v>48</v>
      </c>
      <c r="K4959" t="s">
        <v>35</v>
      </c>
      <c r="L4959">
        <v>2</v>
      </c>
      <c r="M4959" s="6">
        <v>655.37</v>
      </c>
      <c r="N4959" s="8">
        <v>0.05</v>
      </c>
      <c r="O4959" s="6">
        <v>65.540000000000006</v>
      </c>
      <c r="P4959" s="6">
        <v>1245.2</v>
      </c>
      <c r="Q4959" s="6">
        <v>828.54</v>
      </c>
      <c r="R4959" s="6">
        <v>416.66</v>
      </c>
      <c r="S4959" s="6">
        <v>411.7</v>
      </c>
      <c r="T4959" t="s">
        <v>36</v>
      </c>
      <c r="U4959">
        <v>12</v>
      </c>
      <c r="V4959" t="s">
        <v>84</v>
      </c>
      <c r="W4959" t="s">
        <v>85</v>
      </c>
      <c r="X4959">
        <v>2024</v>
      </c>
      <c r="Y4959" t="s">
        <v>162</v>
      </c>
      <c r="Z4959" s="8">
        <v>0.33460000000000001</v>
      </c>
    </row>
    <row r="4960" spans="1:26" x14ac:dyDescent="0.3">
      <c r="A4960" t="s">
        <v>10943</v>
      </c>
      <c r="B4960" s="4">
        <v>45567</v>
      </c>
      <c r="C4960" t="s">
        <v>3325</v>
      </c>
      <c r="D4960" t="s">
        <v>10944</v>
      </c>
      <c r="E4960" t="s">
        <v>56</v>
      </c>
      <c r="F4960" t="s">
        <v>74</v>
      </c>
      <c r="G4960" t="s">
        <v>69</v>
      </c>
      <c r="H4960" t="s">
        <v>83</v>
      </c>
      <c r="I4960" t="s">
        <v>47</v>
      </c>
      <c r="J4960" t="s">
        <v>59</v>
      </c>
      <c r="K4960" t="s">
        <v>35</v>
      </c>
      <c r="L4960">
        <v>1</v>
      </c>
      <c r="M4960" s="6">
        <v>1560.85</v>
      </c>
      <c r="N4960" s="8">
        <v>0.05</v>
      </c>
      <c r="O4960" s="6">
        <v>78.040000000000006</v>
      </c>
      <c r="P4960" s="6">
        <v>1482.81</v>
      </c>
      <c r="Q4960" s="6">
        <v>1154.29</v>
      </c>
      <c r="R4960" s="6">
        <v>328.52</v>
      </c>
      <c r="S4960" s="6">
        <v>339.83</v>
      </c>
      <c r="T4960" t="s">
        <v>36</v>
      </c>
      <c r="U4960">
        <v>10</v>
      </c>
      <c r="V4960" t="s">
        <v>146</v>
      </c>
      <c r="W4960" t="s">
        <v>85</v>
      </c>
      <c r="X4960">
        <v>2024</v>
      </c>
      <c r="Y4960" t="s">
        <v>184</v>
      </c>
      <c r="Z4960" s="8">
        <v>0.22159999999999999</v>
      </c>
    </row>
    <row r="4961" spans="1:26" x14ac:dyDescent="0.3">
      <c r="A4961" t="s">
        <v>10945</v>
      </c>
      <c r="B4961" s="4">
        <v>45671</v>
      </c>
      <c r="C4961" t="s">
        <v>182</v>
      </c>
      <c r="D4961" t="s">
        <v>10946</v>
      </c>
      <c r="E4961" t="s">
        <v>29</v>
      </c>
      <c r="F4961" t="s">
        <v>141</v>
      </c>
      <c r="G4961" t="s">
        <v>69</v>
      </c>
      <c r="H4961" t="s">
        <v>70</v>
      </c>
      <c r="I4961" t="s">
        <v>33</v>
      </c>
      <c r="J4961" t="s">
        <v>59</v>
      </c>
      <c r="K4961" t="s">
        <v>60</v>
      </c>
      <c r="L4961">
        <v>1</v>
      </c>
      <c r="M4961" s="6">
        <v>1118.82</v>
      </c>
      <c r="N4961" s="8">
        <v>0.15</v>
      </c>
      <c r="O4961" s="6">
        <v>167.82</v>
      </c>
      <c r="P4961" s="6">
        <v>951</v>
      </c>
      <c r="Q4961" s="6">
        <v>696.37</v>
      </c>
      <c r="R4961" s="6">
        <v>254.63</v>
      </c>
      <c r="S4961" s="6">
        <v>109.52</v>
      </c>
      <c r="T4961" t="s">
        <v>77</v>
      </c>
      <c r="U4961">
        <v>1</v>
      </c>
      <c r="V4961" t="s">
        <v>91</v>
      </c>
      <c r="W4961" t="s">
        <v>51</v>
      </c>
      <c r="X4961">
        <v>2025</v>
      </c>
      <c r="Y4961" t="s">
        <v>137</v>
      </c>
      <c r="Z4961" s="8">
        <v>0.26769999999999999</v>
      </c>
    </row>
    <row r="4962" spans="1:26" x14ac:dyDescent="0.3">
      <c r="A4962" t="s">
        <v>10947</v>
      </c>
      <c r="B4962" s="4">
        <v>45600</v>
      </c>
      <c r="C4962" t="s">
        <v>652</v>
      </c>
      <c r="D4962" t="s">
        <v>10948</v>
      </c>
      <c r="E4962" t="s">
        <v>43</v>
      </c>
      <c r="F4962" t="s">
        <v>44</v>
      </c>
      <c r="G4962" t="s">
        <v>69</v>
      </c>
      <c r="H4962" t="s">
        <v>83</v>
      </c>
      <c r="I4962" t="s">
        <v>33</v>
      </c>
      <c r="J4962" t="s">
        <v>59</v>
      </c>
      <c r="K4962" t="s">
        <v>102</v>
      </c>
      <c r="L4962">
        <v>1</v>
      </c>
      <c r="M4962" s="6">
        <v>3495.07</v>
      </c>
      <c r="N4962" s="8">
        <v>0.1</v>
      </c>
      <c r="O4962" s="6">
        <v>349.51</v>
      </c>
      <c r="P4962" s="6">
        <v>3145.56</v>
      </c>
      <c r="Q4962" s="6">
        <v>1826.53</v>
      </c>
      <c r="R4962" s="6">
        <v>1319.03</v>
      </c>
      <c r="S4962" s="6">
        <v>81.31</v>
      </c>
      <c r="T4962" t="s">
        <v>117</v>
      </c>
      <c r="U4962">
        <v>11</v>
      </c>
      <c r="V4962" t="s">
        <v>124</v>
      </c>
      <c r="W4962" t="s">
        <v>85</v>
      </c>
      <c r="X4962">
        <v>2024</v>
      </c>
      <c r="Y4962" t="s">
        <v>125</v>
      </c>
      <c r="Z4962" s="8">
        <v>0.41930000000000001</v>
      </c>
    </row>
    <row r="4963" spans="1:26" x14ac:dyDescent="0.3">
      <c r="A4963" t="s">
        <v>10949</v>
      </c>
      <c r="B4963" s="4">
        <v>45922</v>
      </c>
      <c r="C4963" t="s">
        <v>5737</v>
      </c>
      <c r="D4963" t="s">
        <v>10950</v>
      </c>
      <c r="E4963" t="s">
        <v>56</v>
      </c>
      <c r="F4963" t="s">
        <v>238</v>
      </c>
      <c r="G4963" t="s">
        <v>132</v>
      </c>
      <c r="H4963" t="s">
        <v>154</v>
      </c>
      <c r="I4963" t="s">
        <v>33</v>
      </c>
      <c r="J4963" t="s">
        <v>59</v>
      </c>
      <c r="K4963" t="s">
        <v>35</v>
      </c>
      <c r="L4963">
        <v>1</v>
      </c>
      <c r="M4963" s="6">
        <v>785.06</v>
      </c>
      <c r="N4963" s="8">
        <v>0.3</v>
      </c>
      <c r="O4963" s="6">
        <v>235.52</v>
      </c>
      <c r="P4963" s="6">
        <v>549.54</v>
      </c>
      <c r="Q4963" s="6">
        <v>327.5</v>
      </c>
      <c r="R4963" s="6">
        <v>222.04</v>
      </c>
      <c r="S4963" s="6">
        <v>173.66</v>
      </c>
      <c r="T4963" t="s">
        <v>36</v>
      </c>
      <c r="U4963">
        <v>9</v>
      </c>
      <c r="V4963" t="s">
        <v>61</v>
      </c>
      <c r="W4963" t="s">
        <v>62</v>
      </c>
      <c r="X4963">
        <v>2025</v>
      </c>
      <c r="Y4963" t="s">
        <v>97</v>
      </c>
      <c r="Z4963" s="8">
        <v>0.40400000000000003</v>
      </c>
    </row>
    <row r="4964" spans="1:26" x14ac:dyDescent="0.3">
      <c r="A4964" t="s">
        <v>10951</v>
      </c>
      <c r="B4964" s="4">
        <v>45559</v>
      </c>
      <c r="C4964" t="s">
        <v>1963</v>
      </c>
      <c r="D4964" t="s">
        <v>10952</v>
      </c>
      <c r="E4964" t="s">
        <v>43</v>
      </c>
      <c r="F4964" t="s">
        <v>256</v>
      </c>
      <c r="G4964" t="s">
        <v>110</v>
      </c>
      <c r="H4964" t="s">
        <v>281</v>
      </c>
      <c r="I4964" t="s">
        <v>47</v>
      </c>
      <c r="J4964" t="s">
        <v>59</v>
      </c>
      <c r="K4964" t="s">
        <v>35</v>
      </c>
      <c r="L4964">
        <v>1</v>
      </c>
      <c r="M4964" s="6">
        <v>693.23</v>
      </c>
      <c r="N4964" s="8">
        <v>0.1</v>
      </c>
      <c r="O4964" s="6">
        <v>69.319999999999993</v>
      </c>
      <c r="P4964" s="6">
        <v>623.91</v>
      </c>
      <c r="Q4964" s="6">
        <v>446.1</v>
      </c>
      <c r="R4964" s="6">
        <v>177.81</v>
      </c>
      <c r="S4964" s="6">
        <v>372.75</v>
      </c>
      <c r="T4964" t="s">
        <v>36</v>
      </c>
      <c r="U4964">
        <v>9</v>
      </c>
      <c r="V4964" t="s">
        <v>61</v>
      </c>
      <c r="W4964" t="s">
        <v>62</v>
      </c>
      <c r="X4964">
        <v>2024</v>
      </c>
      <c r="Y4964" t="s">
        <v>63</v>
      </c>
      <c r="Z4964" s="8">
        <v>0.28499999999999998</v>
      </c>
    </row>
    <row r="4965" spans="1:26" x14ac:dyDescent="0.3">
      <c r="A4965" t="s">
        <v>10953</v>
      </c>
      <c r="B4965" s="4">
        <v>45355</v>
      </c>
      <c r="C4965" t="s">
        <v>5503</v>
      </c>
      <c r="D4965" t="s">
        <v>10954</v>
      </c>
      <c r="E4965" t="s">
        <v>67</v>
      </c>
      <c r="F4965" t="s">
        <v>158</v>
      </c>
      <c r="G4965" t="s">
        <v>45</v>
      </c>
      <c r="H4965" t="s">
        <v>32</v>
      </c>
      <c r="I4965" t="s">
        <v>75</v>
      </c>
      <c r="J4965" t="s">
        <v>34</v>
      </c>
      <c r="K4965" t="s">
        <v>49</v>
      </c>
      <c r="L4965">
        <v>1</v>
      </c>
      <c r="M4965" s="6">
        <v>1364.73</v>
      </c>
      <c r="N4965" s="8">
        <v>0.2</v>
      </c>
      <c r="O4965" s="6">
        <v>272.95</v>
      </c>
      <c r="P4965" s="6">
        <v>1091.78</v>
      </c>
      <c r="Q4965" s="6">
        <v>778.01</v>
      </c>
      <c r="R4965" s="6">
        <v>313.77</v>
      </c>
      <c r="S4965" s="6">
        <v>264.66000000000003</v>
      </c>
      <c r="T4965" t="s">
        <v>36</v>
      </c>
      <c r="U4965">
        <v>3</v>
      </c>
      <c r="V4965" t="s">
        <v>50</v>
      </c>
      <c r="W4965" t="s">
        <v>51</v>
      </c>
      <c r="X4965">
        <v>2024</v>
      </c>
      <c r="Y4965" t="s">
        <v>78</v>
      </c>
      <c r="Z4965" s="8">
        <v>0.28739999999999999</v>
      </c>
    </row>
    <row r="4966" spans="1:26" x14ac:dyDescent="0.3">
      <c r="A4966" t="s">
        <v>10955</v>
      </c>
      <c r="B4966" s="4">
        <v>45641</v>
      </c>
      <c r="C4966" t="s">
        <v>550</v>
      </c>
      <c r="D4966" t="s">
        <v>10956</v>
      </c>
      <c r="E4966" t="s">
        <v>67</v>
      </c>
      <c r="F4966" t="s">
        <v>158</v>
      </c>
      <c r="G4966" t="s">
        <v>45</v>
      </c>
      <c r="H4966" t="s">
        <v>32</v>
      </c>
      <c r="I4966" t="s">
        <v>75</v>
      </c>
      <c r="J4966" t="s">
        <v>34</v>
      </c>
      <c r="K4966" t="s">
        <v>35</v>
      </c>
      <c r="L4966">
        <v>2</v>
      </c>
      <c r="M4966" s="6">
        <v>602.42999999999995</v>
      </c>
      <c r="N4966" s="8">
        <v>0.2</v>
      </c>
      <c r="O4966" s="6">
        <v>240.97</v>
      </c>
      <c r="P4966" s="6">
        <v>963.89</v>
      </c>
      <c r="Q4966" s="6">
        <v>763.53</v>
      </c>
      <c r="R4966" s="6">
        <v>200.36</v>
      </c>
      <c r="S4966" s="6">
        <v>438.19</v>
      </c>
      <c r="T4966" t="s">
        <v>77</v>
      </c>
      <c r="U4966">
        <v>12</v>
      </c>
      <c r="V4966" t="s">
        <v>84</v>
      </c>
      <c r="W4966" t="s">
        <v>85</v>
      </c>
      <c r="X4966">
        <v>2024</v>
      </c>
      <c r="Y4966" t="s">
        <v>162</v>
      </c>
      <c r="Z4966" s="8">
        <v>0.2079</v>
      </c>
    </row>
    <row r="4967" spans="1:26" x14ac:dyDescent="0.3">
      <c r="A4967" t="s">
        <v>10957</v>
      </c>
      <c r="B4967" s="4">
        <v>45785</v>
      </c>
      <c r="C4967" t="s">
        <v>3328</v>
      </c>
      <c r="D4967" t="s">
        <v>10958</v>
      </c>
      <c r="E4967" t="s">
        <v>29</v>
      </c>
      <c r="F4967" t="s">
        <v>242</v>
      </c>
      <c r="G4967" t="s">
        <v>110</v>
      </c>
      <c r="H4967" t="s">
        <v>111</v>
      </c>
      <c r="I4967" t="s">
        <v>75</v>
      </c>
      <c r="J4967" t="s">
        <v>48</v>
      </c>
      <c r="K4967" t="s">
        <v>35</v>
      </c>
      <c r="L4967">
        <v>1</v>
      </c>
      <c r="M4967" s="6">
        <v>1508.61</v>
      </c>
      <c r="N4967" s="8">
        <v>0</v>
      </c>
      <c r="O4967" s="6">
        <v>0</v>
      </c>
      <c r="P4967" s="6">
        <v>1508.61</v>
      </c>
      <c r="Q4967" s="6">
        <v>1228.8900000000001</v>
      </c>
      <c r="R4967" s="6">
        <v>279.72000000000003</v>
      </c>
      <c r="S4967" s="6">
        <v>137.56</v>
      </c>
      <c r="T4967" t="s">
        <v>77</v>
      </c>
      <c r="U4967">
        <v>5</v>
      </c>
      <c r="V4967" t="s">
        <v>103</v>
      </c>
      <c r="W4967" t="s">
        <v>38</v>
      </c>
      <c r="X4967">
        <v>2025</v>
      </c>
      <c r="Y4967" t="s">
        <v>167</v>
      </c>
      <c r="Z4967" s="8">
        <v>0.18540000000000001</v>
      </c>
    </row>
    <row r="4968" spans="1:26" x14ac:dyDescent="0.3">
      <c r="A4968" t="s">
        <v>10959</v>
      </c>
      <c r="B4968" s="4">
        <v>45814</v>
      </c>
      <c r="C4968" t="s">
        <v>976</v>
      </c>
      <c r="D4968" t="s">
        <v>10960</v>
      </c>
      <c r="E4968" t="s">
        <v>108</v>
      </c>
      <c r="F4968" t="s">
        <v>364</v>
      </c>
      <c r="G4968" t="s">
        <v>31</v>
      </c>
      <c r="H4968" t="s">
        <v>32</v>
      </c>
      <c r="I4968" t="s">
        <v>75</v>
      </c>
      <c r="J4968" t="s">
        <v>48</v>
      </c>
      <c r="K4968" t="s">
        <v>102</v>
      </c>
      <c r="L4968">
        <v>1</v>
      </c>
      <c r="M4968" s="6">
        <v>1391.41</v>
      </c>
      <c r="N4968" s="8">
        <v>0.1</v>
      </c>
      <c r="O4968" s="6">
        <v>139.13999999999999</v>
      </c>
      <c r="P4968" s="6">
        <v>1252.27</v>
      </c>
      <c r="Q4968" s="6">
        <v>978.73</v>
      </c>
      <c r="R4968" s="6">
        <v>273.54000000000002</v>
      </c>
      <c r="S4968" s="6">
        <v>378.63</v>
      </c>
      <c r="T4968" t="s">
        <v>36</v>
      </c>
      <c r="U4968">
        <v>6</v>
      </c>
      <c r="V4968" t="s">
        <v>189</v>
      </c>
      <c r="W4968" t="s">
        <v>38</v>
      </c>
      <c r="X4968">
        <v>2025</v>
      </c>
      <c r="Y4968" t="s">
        <v>424</v>
      </c>
      <c r="Z4968" s="8">
        <v>0.21840000000000001</v>
      </c>
    </row>
    <row r="4969" spans="1:26" x14ac:dyDescent="0.3">
      <c r="A4969" t="s">
        <v>10961</v>
      </c>
      <c r="B4969" s="4">
        <v>45389</v>
      </c>
      <c r="C4969" t="s">
        <v>9617</v>
      </c>
      <c r="D4969" t="s">
        <v>10962</v>
      </c>
      <c r="E4969" t="s">
        <v>56</v>
      </c>
      <c r="F4969" t="s">
        <v>90</v>
      </c>
      <c r="G4969" t="s">
        <v>31</v>
      </c>
      <c r="H4969" t="s">
        <v>32</v>
      </c>
      <c r="I4969" t="s">
        <v>116</v>
      </c>
      <c r="J4969" t="s">
        <v>48</v>
      </c>
      <c r="K4969" t="s">
        <v>49</v>
      </c>
      <c r="L4969">
        <v>2</v>
      </c>
      <c r="M4969" s="6">
        <v>781.93</v>
      </c>
      <c r="N4969" s="8">
        <v>0.25</v>
      </c>
      <c r="O4969" s="6">
        <v>390.96</v>
      </c>
      <c r="P4969" s="6">
        <v>1172.9000000000001</v>
      </c>
      <c r="Q4969" s="6">
        <v>845.08</v>
      </c>
      <c r="R4969" s="6">
        <v>327.82</v>
      </c>
      <c r="S4969" s="6">
        <v>307.61</v>
      </c>
      <c r="T4969" t="s">
        <v>36</v>
      </c>
      <c r="U4969">
        <v>4</v>
      </c>
      <c r="V4969" t="s">
        <v>37</v>
      </c>
      <c r="W4969" t="s">
        <v>38</v>
      </c>
      <c r="X4969">
        <v>2024</v>
      </c>
      <c r="Y4969" t="s">
        <v>39</v>
      </c>
      <c r="Z4969" s="8">
        <v>0.27950000000000003</v>
      </c>
    </row>
    <row r="4970" spans="1:26" x14ac:dyDescent="0.3">
      <c r="A4970" t="s">
        <v>10963</v>
      </c>
      <c r="B4970" s="4">
        <v>45362</v>
      </c>
      <c r="C4970" t="s">
        <v>637</v>
      </c>
      <c r="D4970" t="s">
        <v>10964</v>
      </c>
      <c r="E4970" t="s">
        <v>108</v>
      </c>
      <c r="F4970" t="s">
        <v>194</v>
      </c>
      <c r="G4970" t="s">
        <v>110</v>
      </c>
      <c r="H4970" t="s">
        <v>111</v>
      </c>
      <c r="I4970" t="s">
        <v>33</v>
      </c>
      <c r="J4970" t="s">
        <v>48</v>
      </c>
      <c r="K4970" t="s">
        <v>102</v>
      </c>
      <c r="L4970">
        <v>1</v>
      </c>
      <c r="M4970" s="6">
        <v>345.01</v>
      </c>
      <c r="N4970" s="8">
        <v>0</v>
      </c>
      <c r="O4970" s="6">
        <v>0</v>
      </c>
      <c r="P4970" s="6">
        <v>345.01</v>
      </c>
      <c r="Q4970" s="6">
        <v>243.11</v>
      </c>
      <c r="R4970" s="6">
        <v>101.9</v>
      </c>
      <c r="S4970" s="6">
        <v>84.16</v>
      </c>
      <c r="T4970" t="s">
        <v>36</v>
      </c>
      <c r="U4970">
        <v>3</v>
      </c>
      <c r="V4970" t="s">
        <v>50</v>
      </c>
      <c r="W4970" t="s">
        <v>51</v>
      </c>
      <c r="X4970">
        <v>2024</v>
      </c>
      <c r="Y4970" t="s">
        <v>78</v>
      </c>
      <c r="Z4970" s="8">
        <v>0.2954</v>
      </c>
    </row>
    <row r="4971" spans="1:26" x14ac:dyDescent="0.3">
      <c r="A4971" t="s">
        <v>10965</v>
      </c>
      <c r="B4971" s="4">
        <v>45655</v>
      </c>
      <c r="C4971" t="s">
        <v>164</v>
      </c>
      <c r="D4971" t="s">
        <v>10966</v>
      </c>
      <c r="E4971" t="s">
        <v>43</v>
      </c>
      <c r="F4971" t="s">
        <v>256</v>
      </c>
      <c r="G4971" t="s">
        <v>132</v>
      </c>
      <c r="H4971" t="s">
        <v>133</v>
      </c>
      <c r="I4971" t="s">
        <v>47</v>
      </c>
      <c r="J4971" t="s">
        <v>48</v>
      </c>
      <c r="K4971" t="s">
        <v>35</v>
      </c>
      <c r="L4971">
        <v>1</v>
      </c>
      <c r="M4971" s="6">
        <v>3039.51</v>
      </c>
      <c r="N4971" s="8">
        <v>0.05</v>
      </c>
      <c r="O4971" s="6">
        <v>151.97999999999999</v>
      </c>
      <c r="P4971" s="6">
        <v>2887.53</v>
      </c>
      <c r="Q4971" s="6">
        <v>1758.84</v>
      </c>
      <c r="R4971" s="6">
        <v>1128.69</v>
      </c>
      <c r="S4971" s="6">
        <v>443.43</v>
      </c>
      <c r="T4971" t="s">
        <v>36</v>
      </c>
      <c r="U4971">
        <v>12</v>
      </c>
      <c r="V4971" t="s">
        <v>84</v>
      </c>
      <c r="W4971" t="s">
        <v>85</v>
      </c>
      <c r="X4971">
        <v>2024</v>
      </c>
      <c r="Y4971" t="s">
        <v>162</v>
      </c>
      <c r="Z4971" s="8">
        <v>0.39090000000000003</v>
      </c>
    </row>
    <row r="4972" spans="1:26" x14ac:dyDescent="0.3">
      <c r="A4972" t="s">
        <v>10967</v>
      </c>
      <c r="B4972" s="4">
        <v>45861</v>
      </c>
      <c r="C4972" t="s">
        <v>160</v>
      </c>
      <c r="D4972" t="s">
        <v>10968</v>
      </c>
      <c r="E4972" t="s">
        <v>56</v>
      </c>
      <c r="F4972" t="s">
        <v>57</v>
      </c>
      <c r="G4972" t="s">
        <v>45</v>
      </c>
      <c r="H4972" t="s">
        <v>83</v>
      </c>
      <c r="I4972" t="s">
        <v>75</v>
      </c>
      <c r="J4972" t="s">
        <v>48</v>
      </c>
      <c r="K4972" t="s">
        <v>35</v>
      </c>
      <c r="L4972">
        <v>1</v>
      </c>
      <c r="M4972" s="6">
        <v>1496.78</v>
      </c>
      <c r="N4972" s="8">
        <v>0.05</v>
      </c>
      <c r="O4972" s="6">
        <v>74.84</v>
      </c>
      <c r="P4972" s="6">
        <v>1421.94</v>
      </c>
      <c r="Q4972" s="6">
        <v>861.62</v>
      </c>
      <c r="R4972" s="6">
        <v>560.32000000000005</v>
      </c>
      <c r="S4972" s="6">
        <v>234.43</v>
      </c>
      <c r="T4972" t="s">
        <v>36</v>
      </c>
      <c r="U4972">
        <v>7</v>
      </c>
      <c r="V4972" t="s">
        <v>179</v>
      </c>
      <c r="W4972" t="s">
        <v>62</v>
      </c>
      <c r="X4972">
        <v>2025</v>
      </c>
      <c r="Y4972" t="s">
        <v>208</v>
      </c>
      <c r="Z4972" s="8">
        <v>0.39410000000000001</v>
      </c>
    </row>
    <row r="4973" spans="1:26" x14ac:dyDescent="0.3">
      <c r="A4973" t="s">
        <v>10969</v>
      </c>
      <c r="B4973" s="4">
        <v>45567</v>
      </c>
      <c r="C4973" t="s">
        <v>2306</v>
      </c>
      <c r="D4973" t="s">
        <v>10970</v>
      </c>
      <c r="E4973" t="s">
        <v>29</v>
      </c>
      <c r="F4973" t="s">
        <v>141</v>
      </c>
      <c r="G4973" t="s">
        <v>110</v>
      </c>
      <c r="H4973" t="s">
        <v>166</v>
      </c>
      <c r="I4973" t="s">
        <v>116</v>
      </c>
      <c r="J4973" t="s">
        <v>48</v>
      </c>
      <c r="K4973" t="s">
        <v>49</v>
      </c>
      <c r="L4973">
        <v>1</v>
      </c>
      <c r="M4973" s="6">
        <v>747.64</v>
      </c>
      <c r="N4973" s="8">
        <v>0.1</v>
      </c>
      <c r="O4973" s="6">
        <v>74.760000000000005</v>
      </c>
      <c r="P4973" s="6">
        <v>672.88</v>
      </c>
      <c r="Q4973" s="6">
        <v>482.89</v>
      </c>
      <c r="R4973" s="6">
        <v>189.99</v>
      </c>
      <c r="S4973" s="6">
        <v>58.68</v>
      </c>
      <c r="T4973" t="s">
        <v>77</v>
      </c>
      <c r="U4973">
        <v>10</v>
      </c>
      <c r="V4973" t="s">
        <v>146</v>
      </c>
      <c r="W4973" t="s">
        <v>85</v>
      </c>
      <c r="X4973">
        <v>2024</v>
      </c>
      <c r="Y4973" t="s">
        <v>184</v>
      </c>
      <c r="Z4973" s="8">
        <v>0.28239999999999998</v>
      </c>
    </row>
    <row r="4974" spans="1:26" x14ac:dyDescent="0.3">
      <c r="A4974" t="s">
        <v>10971</v>
      </c>
      <c r="B4974" s="4">
        <v>45341</v>
      </c>
      <c r="C4974" t="s">
        <v>1481</v>
      </c>
      <c r="D4974" t="s">
        <v>10972</v>
      </c>
      <c r="E4974" t="s">
        <v>29</v>
      </c>
      <c r="F4974" t="s">
        <v>242</v>
      </c>
      <c r="G4974" t="s">
        <v>45</v>
      </c>
      <c r="H4974" t="s">
        <v>46</v>
      </c>
      <c r="I4974" t="s">
        <v>75</v>
      </c>
      <c r="J4974" t="s">
        <v>48</v>
      </c>
      <c r="K4974" t="s">
        <v>35</v>
      </c>
      <c r="L4974">
        <v>1</v>
      </c>
      <c r="M4974" s="6">
        <v>3343.77</v>
      </c>
      <c r="N4974" s="8">
        <v>0.15</v>
      </c>
      <c r="O4974" s="6">
        <v>501.57</v>
      </c>
      <c r="P4974" s="6">
        <v>2842.2</v>
      </c>
      <c r="Q4974" s="6">
        <v>2199.89</v>
      </c>
      <c r="R4974" s="6">
        <v>642.30999999999995</v>
      </c>
      <c r="S4974" s="6">
        <v>439.61</v>
      </c>
      <c r="T4974" t="s">
        <v>77</v>
      </c>
      <c r="U4974">
        <v>2</v>
      </c>
      <c r="V4974" t="s">
        <v>171</v>
      </c>
      <c r="W4974" t="s">
        <v>51</v>
      </c>
      <c r="X4974">
        <v>2024</v>
      </c>
      <c r="Y4974" t="s">
        <v>214</v>
      </c>
      <c r="Z4974" s="8">
        <v>0.22600000000000001</v>
      </c>
    </row>
    <row r="4975" spans="1:26" x14ac:dyDescent="0.3">
      <c r="A4975" t="s">
        <v>10973</v>
      </c>
      <c r="B4975" s="4">
        <v>45649</v>
      </c>
      <c r="C4975" t="s">
        <v>456</v>
      </c>
      <c r="D4975" t="s">
        <v>10974</v>
      </c>
      <c r="E4975" t="s">
        <v>29</v>
      </c>
      <c r="F4975" t="s">
        <v>123</v>
      </c>
      <c r="G4975" t="s">
        <v>110</v>
      </c>
      <c r="H4975" t="s">
        <v>281</v>
      </c>
      <c r="I4975" t="s">
        <v>116</v>
      </c>
      <c r="J4975" t="s">
        <v>48</v>
      </c>
      <c r="K4975" t="s">
        <v>35</v>
      </c>
      <c r="L4975">
        <v>2</v>
      </c>
      <c r="M4975" s="6">
        <v>1019.28</v>
      </c>
      <c r="N4975" s="8">
        <v>0</v>
      </c>
      <c r="O4975" s="6">
        <v>0</v>
      </c>
      <c r="P4975" s="6">
        <v>2038.56</v>
      </c>
      <c r="Q4975" s="6">
        <v>1278.51</v>
      </c>
      <c r="R4975" s="6">
        <v>760.05</v>
      </c>
      <c r="S4975" s="6">
        <v>405.35</v>
      </c>
      <c r="T4975" t="s">
        <v>77</v>
      </c>
      <c r="U4975">
        <v>12</v>
      </c>
      <c r="V4975" t="s">
        <v>84</v>
      </c>
      <c r="W4975" t="s">
        <v>85</v>
      </c>
      <c r="X4975">
        <v>2024</v>
      </c>
      <c r="Y4975" t="s">
        <v>162</v>
      </c>
      <c r="Z4975" s="8">
        <v>0.37280000000000002</v>
      </c>
    </row>
    <row r="4976" spans="1:26" x14ac:dyDescent="0.3">
      <c r="A4976" t="s">
        <v>10975</v>
      </c>
      <c r="B4976" s="4">
        <v>46019</v>
      </c>
      <c r="C4976" t="s">
        <v>2828</v>
      </c>
      <c r="D4976" t="s">
        <v>10976</v>
      </c>
      <c r="E4976" t="s">
        <v>56</v>
      </c>
      <c r="F4976" t="s">
        <v>57</v>
      </c>
      <c r="G4976" t="s">
        <v>31</v>
      </c>
      <c r="H4976" t="s">
        <v>32</v>
      </c>
      <c r="I4976" t="s">
        <v>75</v>
      </c>
      <c r="J4976" t="s">
        <v>59</v>
      </c>
      <c r="K4976" t="s">
        <v>76</v>
      </c>
      <c r="L4976">
        <v>4</v>
      </c>
      <c r="M4976" s="6">
        <v>1153.8599999999999</v>
      </c>
      <c r="N4976" s="8">
        <v>0.1</v>
      </c>
      <c r="O4976" s="6">
        <v>461.54</v>
      </c>
      <c r="P4976" s="6">
        <v>4153.8999999999996</v>
      </c>
      <c r="Q4976" s="6">
        <v>2938.94</v>
      </c>
      <c r="R4976" s="6">
        <v>1214.96</v>
      </c>
      <c r="S4976" s="6">
        <v>415.88</v>
      </c>
      <c r="T4976" t="s">
        <v>36</v>
      </c>
      <c r="U4976">
        <v>12</v>
      </c>
      <c r="V4976" t="s">
        <v>84</v>
      </c>
      <c r="W4976" t="s">
        <v>85</v>
      </c>
      <c r="X4976">
        <v>2025</v>
      </c>
      <c r="Y4976" t="s">
        <v>86</v>
      </c>
      <c r="Z4976" s="8">
        <v>0.29249999999999998</v>
      </c>
    </row>
    <row r="4977" spans="1:26" x14ac:dyDescent="0.3">
      <c r="A4977" t="s">
        <v>10977</v>
      </c>
      <c r="B4977" s="4">
        <v>45855</v>
      </c>
      <c r="C4977" t="s">
        <v>6325</v>
      </c>
      <c r="D4977" t="s">
        <v>10978</v>
      </c>
      <c r="E4977" t="s">
        <v>43</v>
      </c>
      <c r="F4977" t="s">
        <v>101</v>
      </c>
      <c r="G4977" t="s">
        <v>31</v>
      </c>
      <c r="H4977" t="s">
        <v>58</v>
      </c>
      <c r="I4977" t="s">
        <v>75</v>
      </c>
      <c r="J4977" t="s">
        <v>48</v>
      </c>
      <c r="K4977" t="s">
        <v>35</v>
      </c>
      <c r="L4977">
        <v>2</v>
      </c>
      <c r="M4977" s="6">
        <v>1426.37</v>
      </c>
      <c r="N4977" s="8">
        <v>0.15</v>
      </c>
      <c r="O4977" s="6">
        <v>427.91</v>
      </c>
      <c r="P4977" s="6">
        <v>2424.83</v>
      </c>
      <c r="Q4977" s="6">
        <v>1527.82</v>
      </c>
      <c r="R4977" s="6">
        <v>897.01</v>
      </c>
      <c r="S4977" s="6">
        <v>426.85</v>
      </c>
      <c r="T4977" t="s">
        <v>77</v>
      </c>
      <c r="U4977">
        <v>7</v>
      </c>
      <c r="V4977" t="s">
        <v>179</v>
      </c>
      <c r="W4977" t="s">
        <v>62</v>
      </c>
      <c r="X4977">
        <v>2025</v>
      </c>
      <c r="Y4977" t="s">
        <v>208</v>
      </c>
      <c r="Z4977" s="8">
        <v>0.36990000000000001</v>
      </c>
    </row>
    <row r="4978" spans="1:26" x14ac:dyDescent="0.3">
      <c r="A4978" t="s">
        <v>10979</v>
      </c>
      <c r="B4978" s="4">
        <v>45776</v>
      </c>
      <c r="C4978" t="s">
        <v>468</v>
      </c>
      <c r="D4978" t="s">
        <v>10980</v>
      </c>
      <c r="E4978" t="s">
        <v>108</v>
      </c>
      <c r="F4978" t="s">
        <v>145</v>
      </c>
      <c r="G4978" t="s">
        <v>110</v>
      </c>
      <c r="H4978" t="s">
        <v>269</v>
      </c>
      <c r="I4978" t="s">
        <v>33</v>
      </c>
      <c r="J4978" t="s">
        <v>59</v>
      </c>
      <c r="K4978" t="s">
        <v>35</v>
      </c>
      <c r="L4978">
        <v>1</v>
      </c>
      <c r="M4978" s="6">
        <v>2469.1799999999998</v>
      </c>
      <c r="N4978" s="8">
        <v>0.1</v>
      </c>
      <c r="O4978" s="6">
        <v>246.92</v>
      </c>
      <c r="P4978" s="6">
        <v>2222.2600000000002</v>
      </c>
      <c r="Q4978" s="6">
        <v>1498.39</v>
      </c>
      <c r="R4978" s="6">
        <v>723.87</v>
      </c>
      <c r="S4978" s="6">
        <v>191.24</v>
      </c>
      <c r="T4978" t="s">
        <v>117</v>
      </c>
      <c r="U4978">
        <v>4</v>
      </c>
      <c r="V4978" t="s">
        <v>37</v>
      </c>
      <c r="W4978" t="s">
        <v>38</v>
      </c>
      <c r="X4978">
        <v>2025</v>
      </c>
      <c r="Y4978" t="s">
        <v>112</v>
      </c>
      <c r="Z4978" s="8">
        <v>0.32569999999999999</v>
      </c>
    </row>
    <row r="4979" spans="1:26" x14ac:dyDescent="0.3">
      <c r="A4979" t="s">
        <v>10981</v>
      </c>
      <c r="B4979" s="4">
        <v>45375</v>
      </c>
      <c r="C4979" t="s">
        <v>539</v>
      </c>
      <c r="D4979" t="s">
        <v>10982</v>
      </c>
      <c r="E4979" t="s">
        <v>43</v>
      </c>
      <c r="F4979" t="s">
        <v>256</v>
      </c>
      <c r="G4979" t="s">
        <v>69</v>
      </c>
      <c r="H4979" t="s">
        <v>83</v>
      </c>
      <c r="I4979" t="s">
        <v>75</v>
      </c>
      <c r="J4979" t="s">
        <v>34</v>
      </c>
      <c r="K4979" t="s">
        <v>102</v>
      </c>
      <c r="L4979">
        <v>1</v>
      </c>
      <c r="M4979" s="6">
        <v>1432.83</v>
      </c>
      <c r="N4979" s="8">
        <v>0.15</v>
      </c>
      <c r="O4979" s="6">
        <v>214.92</v>
      </c>
      <c r="P4979" s="6">
        <v>1217.9100000000001</v>
      </c>
      <c r="Q4979" s="6">
        <v>711.53</v>
      </c>
      <c r="R4979" s="6">
        <v>506.38</v>
      </c>
      <c r="S4979" s="6">
        <v>137.76</v>
      </c>
      <c r="T4979" t="s">
        <v>36</v>
      </c>
      <c r="U4979">
        <v>3</v>
      </c>
      <c r="V4979" t="s">
        <v>50</v>
      </c>
      <c r="W4979" t="s">
        <v>51</v>
      </c>
      <c r="X4979">
        <v>2024</v>
      </c>
      <c r="Y4979" t="s">
        <v>78</v>
      </c>
      <c r="Z4979" s="8">
        <v>0.4158</v>
      </c>
    </row>
    <row r="4980" spans="1:26" x14ac:dyDescent="0.3">
      <c r="A4980" t="s">
        <v>10983</v>
      </c>
      <c r="B4980" s="4">
        <v>45929</v>
      </c>
      <c r="C4980" t="s">
        <v>1918</v>
      </c>
      <c r="D4980" t="s">
        <v>10984</v>
      </c>
      <c r="E4980" t="s">
        <v>43</v>
      </c>
      <c r="F4980" t="s">
        <v>44</v>
      </c>
      <c r="G4980" t="s">
        <v>31</v>
      </c>
      <c r="H4980" t="s">
        <v>195</v>
      </c>
      <c r="I4980" t="s">
        <v>33</v>
      </c>
      <c r="J4980" t="s">
        <v>48</v>
      </c>
      <c r="K4980" t="s">
        <v>76</v>
      </c>
      <c r="L4980">
        <v>2</v>
      </c>
      <c r="M4980" s="6">
        <v>1236.31</v>
      </c>
      <c r="N4980" s="8">
        <v>0.05</v>
      </c>
      <c r="O4980" s="6">
        <v>123.63</v>
      </c>
      <c r="P4980" s="6">
        <v>2348.9899999999998</v>
      </c>
      <c r="Q4980" s="6">
        <v>1522.46</v>
      </c>
      <c r="R4980" s="6">
        <v>826.53</v>
      </c>
      <c r="S4980" s="6">
        <v>421.02</v>
      </c>
      <c r="T4980" t="s">
        <v>36</v>
      </c>
      <c r="U4980">
        <v>9</v>
      </c>
      <c r="V4980" t="s">
        <v>61</v>
      </c>
      <c r="W4980" t="s">
        <v>62</v>
      </c>
      <c r="X4980">
        <v>2025</v>
      </c>
      <c r="Y4980" t="s">
        <v>97</v>
      </c>
      <c r="Z4980" s="8">
        <v>0.35189999999999999</v>
      </c>
    </row>
    <row r="4981" spans="1:26" x14ac:dyDescent="0.3">
      <c r="A4981" t="s">
        <v>10985</v>
      </c>
      <c r="B4981" s="4">
        <v>45875</v>
      </c>
      <c r="C4981" t="s">
        <v>1947</v>
      </c>
      <c r="D4981" t="s">
        <v>10986</v>
      </c>
      <c r="E4981" t="s">
        <v>43</v>
      </c>
      <c r="F4981" t="s">
        <v>101</v>
      </c>
      <c r="G4981" t="s">
        <v>132</v>
      </c>
      <c r="H4981" t="s">
        <v>252</v>
      </c>
      <c r="I4981" t="s">
        <v>33</v>
      </c>
      <c r="J4981" t="s">
        <v>34</v>
      </c>
      <c r="K4981" t="s">
        <v>76</v>
      </c>
      <c r="L4981">
        <v>2</v>
      </c>
      <c r="M4981" s="6">
        <v>1750.2</v>
      </c>
      <c r="N4981" s="8">
        <v>0.15</v>
      </c>
      <c r="O4981" s="6">
        <v>525.05999999999995</v>
      </c>
      <c r="P4981" s="6">
        <v>2975.34</v>
      </c>
      <c r="Q4981" s="6">
        <v>1756.97</v>
      </c>
      <c r="R4981" s="6">
        <v>1218.3699999999999</v>
      </c>
      <c r="S4981" s="6">
        <v>76.260000000000005</v>
      </c>
      <c r="T4981" t="s">
        <v>36</v>
      </c>
      <c r="U4981">
        <v>8</v>
      </c>
      <c r="V4981" t="s">
        <v>118</v>
      </c>
      <c r="W4981" t="s">
        <v>62</v>
      </c>
      <c r="X4981">
        <v>2025</v>
      </c>
      <c r="Y4981" t="s">
        <v>277</v>
      </c>
      <c r="Z4981" s="8">
        <v>0.40949999999999998</v>
      </c>
    </row>
    <row r="4982" spans="1:26" x14ac:dyDescent="0.3">
      <c r="A4982" t="s">
        <v>10987</v>
      </c>
      <c r="B4982" s="4">
        <v>45587</v>
      </c>
      <c r="C4982" t="s">
        <v>1838</v>
      </c>
      <c r="D4982" t="s">
        <v>10988</v>
      </c>
      <c r="E4982" t="s">
        <v>56</v>
      </c>
      <c r="F4982" t="s">
        <v>238</v>
      </c>
      <c r="G4982" t="s">
        <v>69</v>
      </c>
      <c r="H4982" t="s">
        <v>188</v>
      </c>
      <c r="I4982" t="s">
        <v>75</v>
      </c>
      <c r="J4982" t="s">
        <v>59</v>
      </c>
      <c r="K4982" t="s">
        <v>76</v>
      </c>
      <c r="L4982">
        <v>3</v>
      </c>
      <c r="M4982" s="6">
        <v>1282.8800000000001</v>
      </c>
      <c r="N4982" s="8">
        <v>0.05</v>
      </c>
      <c r="O4982" s="6">
        <v>192.43</v>
      </c>
      <c r="P4982" s="6">
        <v>3656.21</v>
      </c>
      <c r="Q4982" s="6">
        <v>2203.4</v>
      </c>
      <c r="R4982" s="6">
        <v>1452.81</v>
      </c>
      <c r="S4982" s="6">
        <v>313.72000000000003</v>
      </c>
      <c r="T4982" t="s">
        <v>36</v>
      </c>
      <c r="U4982">
        <v>10</v>
      </c>
      <c r="V4982" t="s">
        <v>146</v>
      </c>
      <c r="W4982" t="s">
        <v>85</v>
      </c>
      <c r="X4982">
        <v>2024</v>
      </c>
      <c r="Y4982" t="s">
        <v>184</v>
      </c>
      <c r="Z4982" s="8">
        <v>0.39739999999999998</v>
      </c>
    </row>
    <row r="4983" spans="1:26" x14ac:dyDescent="0.3">
      <c r="A4983" t="s">
        <v>10989</v>
      </c>
      <c r="B4983" s="4">
        <v>45527</v>
      </c>
      <c r="C4983" t="s">
        <v>2464</v>
      </c>
      <c r="D4983" t="s">
        <v>10990</v>
      </c>
      <c r="E4983" t="s">
        <v>43</v>
      </c>
      <c r="F4983" t="s">
        <v>273</v>
      </c>
      <c r="G4983" t="s">
        <v>132</v>
      </c>
      <c r="H4983" t="s">
        <v>133</v>
      </c>
      <c r="I4983" t="s">
        <v>47</v>
      </c>
      <c r="J4983" t="s">
        <v>34</v>
      </c>
      <c r="K4983" t="s">
        <v>102</v>
      </c>
      <c r="L4983">
        <v>2</v>
      </c>
      <c r="M4983" s="6">
        <v>1262.97</v>
      </c>
      <c r="N4983" s="8">
        <v>0.25</v>
      </c>
      <c r="O4983" s="6">
        <v>631.48</v>
      </c>
      <c r="P4983" s="6">
        <v>1894.46</v>
      </c>
      <c r="Q4983" s="6">
        <v>1115.8</v>
      </c>
      <c r="R4983" s="6">
        <v>778.66</v>
      </c>
      <c r="S4983" s="6">
        <v>390.68</v>
      </c>
      <c r="T4983" t="s">
        <v>117</v>
      </c>
      <c r="U4983">
        <v>8</v>
      </c>
      <c r="V4983" t="s">
        <v>118</v>
      </c>
      <c r="W4983" t="s">
        <v>62</v>
      </c>
      <c r="X4983">
        <v>2024</v>
      </c>
      <c r="Y4983" t="s">
        <v>119</v>
      </c>
      <c r="Z4983" s="8">
        <v>0.41099999999999998</v>
      </c>
    </row>
    <row r="4984" spans="1:26" x14ac:dyDescent="0.3">
      <c r="A4984" t="s">
        <v>10991</v>
      </c>
      <c r="B4984" s="4">
        <v>45347</v>
      </c>
      <c r="C4984" t="s">
        <v>2464</v>
      </c>
      <c r="D4984" t="s">
        <v>10992</v>
      </c>
      <c r="E4984" t="s">
        <v>29</v>
      </c>
      <c r="F4984" t="s">
        <v>30</v>
      </c>
      <c r="G4984" t="s">
        <v>69</v>
      </c>
      <c r="H4984" t="s">
        <v>188</v>
      </c>
      <c r="I4984" t="s">
        <v>75</v>
      </c>
      <c r="J4984" t="s">
        <v>34</v>
      </c>
      <c r="K4984" t="s">
        <v>35</v>
      </c>
      <c r="L4984">
        <v>1</v>
      </c>
      <c r="M4984" s="6">
        <v>844.95</v>
      </c>
      <c r="N4984" s="8">
        <v>0.1</v>
      </c>
      <c r="O4984" s="6">
        <v>84.5</v>
      </c>
      <c r="P4984" s="6">
        <v>760.45</v>
      </c>
      <c r="Q4984" s="6">
        <v>548.02</v>
      </c>
      <c r="R4984" s="6">
        <v>212.43</v>
      </c>
      <c r="S4984" s="6">
        <v>213.1</v>
      </c>
      <c r="T4984" t="s">
        <v>36</v>
      </c>
      <c r="U4984">
        <v>2</v>
      </c>
      <c r="V4984" t="s">
        <v>171</v>
      </c>
      <c r="W4984" t="s">
        <v>51</v>
      </c>
      <c r="X4984">
        <v>2024</v>
      </c>
      <c r="Y4984" t="s">
        <v>214</v>
      </c>
      <c r="Z4984" s="8">
        <v>0.27929999999999999</v>
      </c>
    </row>
    <row r="4985" spans="1:26" x14ac:dyDescent="0.3">
      <c r="A4985" t="s">
        <v>10993</v>
      </c>
      <c r="B4985" s="4">
        <v>45651</v>
      </c>
      <c r="C4985" t="s">
        <v>2183</v>
      </c>
      <c r="D4985" t="s">
        <v>10994</v>
      </c>
      <c r="E4985" t="s">
        <v>67</v>
      </c>
      <c r="F4985" t="s">
        <v>82</v>
      </c>
      <c r="G4985" t="s">
        <v>31</v>
      </c>
      <c r="H4985" t="s">
        <v>195</v>
      </c>
      <c r="I4985" t="s">
        <v>47</v>
      </c>
      <c r="J4985" t="s">
        <v>59</v>
      </c>
      <c r="K4985" t="s">
        <v>102</v>
      </c>
      <c r="L4985">
        <v>1</v>
      </c>
      <c r="M4985" s="6">
        <v>1491.31</v>
      </c>
      <c r="N4985" s="8">
        <v>0.15</v>
      </c>
      <c r="O4985" s="6">
        <v>223.7</v>
      </c>
      <c r="P4985" s="6">
        <v>1267.6099999999999</v>
      </c>
      <c r="Q4985" s="6">
        <v>871.45</v>
      </c>
      <c r="R4985" s="6">
        <v>396.16</v>
      </c>
      <c r="S4985" s="6">
        <v>408.39</v>
      </c>
      <c r="T4985" t="s">
        <v>36</v>
      </c>
      <c r="U4985">
        <v>12</v>
      </c>
      <c r="V4985" t="s">
        <v>84</v>
      </c>
      <c r="W4985" t="s">
        <v>85</v>
      </c>
      <c r="X4985">
        <v>2024</v>
      </c>
      <c r="Y4985" t="s">
        <v>162</v>
      </c>
      <c r="Z4985" s="8">
        <v>0.3125</v>
      </c>
    </row>
    <row r="4986" spans="1:26" x14ac:dyDescent="0.3">
      <c r="A4986" t="s">
        <v>10995</v>
      </c>
      <c r="B4986" s="4">
        <v>45401</v>
      </c>
      <c r="C4986" t="s">
        <v>1647</v>
      </c>
      <c r="D4986" t="s">
        <v>10996</v>
      </c>
      <c r="E4986" t="s">
        <v>43</v>
      </c>
      <c r="F4986" t="s">
        <v>101</v>
      </c>
      <c r="G4986" t="s">
        <v>45</v>
      </c>
      <c r="H4986" t="s">
        <v>46</v>
      </c>
      <c r="I4986" t="s">
        <v>75</v>
      </c>
      <c r="J4986" t="s">
        <v>48</v>
      </c>
      <c r="K4986" t="s">
        <v>35</v>
      </c>
      <c r="L4986">
        <v>1</v>
      </c>
      <c r="M4986" s="6">
        <v>1262.5</v>
      </c>
      <c r="N4986" s="8">
        <v>0.15</v>
      </c>
      <c r="O4986" s="6">
        <v>189.38</v>
      </c>
      <c r="P4986" s="6">
        <v>1073.1199999999999</v>
      </c>
      <c r="Q4986" s="6">
        <v>665.61</v>
      </c>
      <c r="R4986" s="6">
        <v>407.51</v>
      </c>
      <c r="S4986" s="6">
        <v>384.9</v>
      </c>
      <c r="T4986" t="s">
        <v>36</v>
      </c>
      <c r="U4986">
        <v>4</v>
      </c>
      <c r="V4986" t="s">
        <v>37</v>
      </c>
      <c r="W4986" t="s">
        <v>38</v>
      </c>
      <c r="X4986">
        <v>2024</v>
      </c>
      <c r="Y4986" t="s">
        <v>39</v>
      </c>
      <c r="Z4986" s="8">
        <v>0.37969999999999998</v>
      </c>
    </row>
    <row r="4987" spans="1:26" x14ac:dyDescent="0.3">
      <c r="A4987" t="s">
        <v>10997</v>
      </c>
      <c r="B4987" s="4">
        <v>45483</v>
      </c>
      <c r="C4987" t="s">
        <v>1787</v>
      </c>
      <c r="D4987" t="s">
        <v>10998</v>
      </c>
      <c r="E4987" t="s">
        <v>56</v>
      </c>
      <c r="F4987" t="s">
        <v>57</v>
      </c>
      <c r="G4987" t="s">
        <v>69</v>
      </c>
      <c r="H4987" t="s">
        <v>83</v>
      </c>
      <c r="I4987" t="s">
        <v>75</v>
      </c>
      <c r="J4987" t="s">
        <v>34</v>
      </c>
      <c r="K4987" t="s">
        <v>35</v>
      </c>
      <c r="L4987">
        <v>1</v>
      </c>
      <c r="M4987" s="6">
        <v>2993.53</v>
      </c>
      <c r="N4987" s="8">
        <v>0.25</v>
      </c>
      <c r="O4987" s="6">
        <v>748.38</v>
      </c>
      <c r="P4987" s="6">
        <v>2245.15</v>
      </c>
      <c r="Q4987" s="6">
        <v>1770.05</v>
      </c>
      <c r="R4987" s="6">
        <v>475.1</v>
      </c>
      <c r="S4987" s="6">
        <v>209.97</v>
      </c>
      <c r="T4987" t="s">
        <v>36</v>
      </c>
      <c r="U4987">
        <v>7</v>
      </c>
      <c r="V4987" t="s">
        <v>179</v>
      </c>
      <c r="W4987" t="s">
        <v>62</v>
      </c>
      <c r="X4987">
        <v>2024</v>
      </c>
      <c r="Y4987" t="s">
        <v>180</v>
      </c>
      <c r="Z4987" s="8">
        <v>0.21160000000000001</v>
      </c>
    </row>
    <row r="4988" spans="1:26" x14ac:dyDescent="0.3">
      <c r="A4988" t="s">
        <v>10999</v>
      </c>
      <c r="B4988" s="4">
        <v>45384</v>
      </c>
      <c r="C4988" t="s">
        <v>3917</v>
      </c>
      <c r="D4988" t="s">
        <v>11000</v>
      </c>
      <c r="E4988" t="s">
        <v>29</v>
      </c>
      <c r="F4988" t="s">
        <v>123</v>
      </c>
      <c r="G4988" t="s">
        <v>110</v>
      </c>
      <c r="H4988" t="s">
        <v>166</v>
      </c>
      <c r="I4988" t="s">
        <v>33</v>
      </c>
      <c r="J4988" t="s">
        <v>34</v>
      </c>
      <c r="K4988" t="s">
        <v>76</v>
      </c>
      <c r="L4988">
        <v>2</v>
      </c>
      <c r="M4988" s="6">
        <v>833.97</v>
      </c>
      <c r="N4988" s="8">
        <v>0.15</v>
      </c>
      <c r="O4988" s="6">
        <v>250.19</v>
      </c>
      <c r="P4988" s="6">
        <v>1417.75</v>
      </c>
      <c r="Q4988" s="6">
        <v>959.09</v>
      </c>
      <c r="R4988" s="6">
        <v>458.66</v>
      </c>
      <c r="S4988" s="6">
        <v>321.69</v>
      </c>
      <c r="T4988" t="s">
        <v>36</v>
      </c>
      <c r="U4988">
        <v>4</v>
      </c>
      <c r="V4988" t="s">
        <v>37</v>
      </c>
      <c r="W4988" t="s">
        <v>38</v>
      </c>
      <c r="X4988">
        <v>2024</v>
      </c>
      <c r="Y4988" t="s">
        <v>39</v>
      </c>
      <c r="Z4988" s="8">
        <v>0.32350000000000001</v>
      </c>
    </row>
    <row r="4989" spans="1:26" x14ac:dyDescent="0.3">
      <c r="A4989" t="s">
        <v>11001</v>
      </c>
      <c r="B4989" s="4">
        <v>45859</v>
      </c>
      <c r="C4989" t="s">
        <v>4181</v>
      </c>
      <c r="D4989" t="s">
        <v>11002</v>
      </c>
      <c r="E4989" t="s">
        <v>43</v>
      </c>
      <c r="F4989" t="s">
        <v>44</v>
      </c>
      <c r="G4989" t="s">
        <v>45</v>
      </c>
      <c r="H4989" t="s">
        <v>83</v>
      </c>
      <c r="I4989" t="s">
        <v>33</v>
      </c>
      <c r="J4989" t="s">
        <v>48</v>
      </c>
      <c r="K4989" t="s">
        <v>60</v>
      </c>
      <c r="L4989">
        <v>2</v>
      </c>
      <c r="M4989" s="6">
        <v>1269.8699999999999</v>
      </c>
      <c r="N4989" s="8">
        <v>0.1</v>
      </c>
      <c r="O4989" s="6">
        <v>253.97</v>
      </c>
      <c r="P4989" s="6">
        <v>2285.77</v>
      </c>
      <c r="Q4989" s="6">
        <v>1852.7</v>
      </c>
      <c r="R4989" s="6">
        <v>433.07</v>
      </c>
      <c r="S4989" s="6">
        <v>251.67</v>
      </c>
      <c r="T4989" t="s">
        <v>77</v>
      </c>
      <c r="U4989">
        <v>7</v>
      </c>
      <c r="V4989" t="s">
        <v>179</v>
      </c>
      <c r="W4989" t="s">
        <v>62</v>
      </c>
      <c r="X4989">
        <v>2025</v>
      </c>
      <c r="Y4989" t="s">
        <v>208</v>
      </c>
      <c r="Z4989" s="8">
        <v>0.1895</v>
      </c>
    </row>
    <row r="4990" spans="1:26" x14ac:dyDescent="0.3">
      <c r="A4990" t="s">
        <v>11003</v>
      </c>
      <c r="B4990" s="4">
        <v>45351</v>
      </c>
      <c r="C4990" t="s">
        <v>279</v>
      </c>
      <c r="D4990" t="s">
        <v>11004</v>
      </c>
      <c r="E4990" t="s">
        <v>108</v>
      </c>
      <c r="F4990" t="s">
        <v>145</v>
      </c>
      <c r="G4990" t="s">
        <v>132</v>
      </c>
      <c r="H4990" t="s">
        <v>228</v>
      </c>
      <c r="I4990" t="s">
        <v>75</v>
      </c>
      <c r="J4990" t="s">
        <v>59</v>
      </c>
      <c r="K4990" t="s">
        <v>49</v>
      </c>
      <c r="L4990">
        <v>3</v>
      </c>
      <c r="M4990" s="6">
        <v>2153.6799999999998</v>
      </c>
      <c r="N4990" s="8">
        <v>0.25</v>
      </c>
      <c r="O4990" s="6">
        <v>1615.26</v>
      </c>
      <c r="P4990" s="6">
        <v>4845.78</v>
      </c>
      <c r="Q4990" s="6">
        <v>3762.21</v>
      </c>
      <c r="R4990" s="6">
        <v>1083.57</v>
      </c>
      <c r="S4990" s="6">
        <v>90.26</v>
      </c>
      <c r="T4990" t="s">
        <v>36</v>
      </c>
      <c r="U4990">
        <v>2</v>
      </c>
      <c r="V4990" t="s">
        <v>171</v>
      </c>
      <c r="W4990" t="s">
        <v>51</v>
      </c>
      <c r="X4990">
        <v>2024</v>
      </c>
      <c r="Y4990" t="s">
        <v>214</v>
      </c>
      <c r="Z4990" s="8">
        <v>0.22359999999999999</v>
      </c>
    </row>
    <row r="4991" spans="1:26" x14ac:dyDescent="0.3">
      <c r="A4991" t="s">
        <v>11005</v>
      </c>
      <c r="B4991" s="4">
        <v>45941</v>
      </c>
      <c r="C4991" t="s">
        <v>5754</v>
      </c>
      <c r="D4991" t="s">
        <v>11006</v>
      </c>
      <c r="E4991" t="s">
        <v>108</v>
      </c>
      <c r="F4991" t="s">
        <v>194</v>
      </c>
      <c r="G4991" t="s">
        <v>31</v>
      </c>
      <c r="H4991" t="s">
        <v>58</v>
      </c>
      <c r="I4991" t="s">
        <v>75</v>
      </c>
      <c r="J4991" t="s">
        <v>59</v>
      </c>
      <c r="K4991" t="s">
        <v>60</v>
      </c>
      <c r="L4991">
        <v>1</v>
      </c>
      <c r="M4991" s="6">
        <v>680.24</v>
      </c>
      <c r="N4991" s="8">
        <v>0.1</v>
      </c>
      <c r="O4991" s="6">
        <v>68.02</v>
      </c>
      <c r="P4991" s="6">
        <v>612.22</v>
      </c>
      <c r="Q4991" s="6">
        <v>416.08</v>
      </c>
      <c r="R4991" s="6">
        <v>196.14</v>
      </c>
      <c r="S4991" s="6">
        <v>260.02999999999997</v>
      </c>
      <c r="T4991" t="s">
        <v>36</v>
      </c>
      <c r="U4991">
        <v>10</v>
      </c>
      <c r="V4991" t="s">
        <v>146</v>
      </c>
      <c r="W4991" t="s">
        <v>85</v>
      </c>
      <c r="X4991">
        <v>2025</v>
      </c>
      <c r="Y4991" t="s">
        <v>147</v>
      </c>
      <c r="Z4991" s="8">
        <v>0.32040000000000002</v>
      </c>
    </row>
    <row r="4992" spans="1:26" x14ac:dyDescent="0.3">
      <c r="A4992" t="s">
        <v>11007</v>
      </c>
      <c r="B4992" s="4">
        <v>45330</v>
      </c>
      <c r="C4992" t="s">
        <v>216</v>
      </c>
      <c r="D4992" t="s">
        <v>11008</v>
      </c>
      <c r="E4992" t="s">
        <v>29</v>
      </c>
      <c r="F4992" t="s">
        <v>30</v>
      </c>
      <c r="G4992" t="s">
        <v>110</v>
      </c>
      <c r="H4992" t="s">
        <v>281</v>
      </c>
      <c r="I4992" t="s">
        <v>75</v>
      </c>
      <c r="J4992" t="s">
        <v>48</v>
      </c>
      <c r="K4992" t="s">
        <v>49</v>
      </c>
      <c r="L4992">
        <v>1</v>
      </c>
      <c r="M4992" s="6">
        <v>1459.32</v>
      </c>
      <c r="N4992" s="8">
        <v>0.1</v>
      </c>
      <c r="O4992" s="6">
        <v>145.93</v>
      </c>
      <c r="P4992" s="6">
        <v>1313.39</v>
      </c>
      <c r="Q4992" s="6">
        <v>815.72</v>
      </c>
      <c r="R4992" s="6">
        <v>497.67</v>
      </c>
      <c r="S4992" s="6">
        <v>247.5</v>
      </c>
      <c r="T4992" t="s">
        <v>77</v>
      </c>
      <c r="U4992">
        <v>2</v>
      </c>
      <c r="V4992" t="s">
        <v>171</v>
      </c>
      <c r="W4992" t="s">
        <v>51</v>
      </c>
      <c r="X4992">
        <v>2024</v>
      </c>
      <c r="Y4992" t="s">
        <v>214</v>
      </c>
      <c r="Z4992" s="8">
        <v>0.37890000000000001</v>
      </c>
    </row>
    <row r="4993" spans="1:26" x14ac:dyDescent="0.3">
      <c r="A4993" t="s">
        <v>11009</v>
      </c>
      <c r="B4993" s="4">
        <v>45831</v>
      </c>
      <c r="C4993" t="s">
        <v>1650</v>
      </c>
      <c r="D4993" t="s">
        <v>11010</v>
      </c>
      <c r="E4993" t="s">
        <v>56</v>
      </c>
      <c r="F4993" t="s">
        <v>238</v>
      </c>
      <c r="G4993" t="s">
        <v>132</v>
      </c>
      <c r="H4993" t="s">
        <v>228</v>
      </c>
      <c r="I4993" t="s">
        <v>33</v>
      </c>
      <c r="J4993" t="s">
        <v>59</v>
      </c>
      <c r="K4993" t="s">
        <v>102</v>
      </c>
      <c r="L4993">
        <v>2</v>
      </c>
      <c r="M4993" s="6">
        <v>625.61</v>
      </c>
      <c r="N4993" s="8">
        <v>0.3</v>
      </c>
      <c r="O4993" s="6">
        <v>375.37</v>
      </c>
      <c r="P4993" s="6">
        <v>875.85</v>
      </c>
      <c r="Q4993" s="6">
        <v>653.99</v>
      </c>
      <c r="R4993" s="6">
        <v>221.86</v>
      </c>
      <c r="S4993" s="6">
        <v>90.93</v>
      </c>
      <c r="T4993" t="s">
        <v>36</v>
      </c>
      <c r="U4993">
        <v>6</v>
      </c>
      <c r="V4993" t="s">
        <v>189</v>
      </c>
      <c r="W4993" t="s">
        <v>38</v>
      </c>
      <c r="X4993">
        <v>2025</v>
      </c>
      <c r="Y4993" t="s">
        <v>424</v>
      </c>
      <c r="Z4993" s="8">
        <v>0.25330000000000003</v>
      </c>
    </row>
    <row r="4994" spans="1:26" x14ac:dyDescent="0.3">
      <c r="A4994" t="s">
        <v>11011</v>
      </c>
      <c r="B4994" s="4">
        <v>45340</v>
      </c>
      <c r="C4994" t="s">
        <v>5311</v>
      </c>
      <c r="D4994" t="s">
        <v>11012</v>
      </c>
      <c r="E4994" t="s">
        <v>67</v>
      </c>
      <c r="F4994" t="s">
        <v>82</v>
      </c>
      <c r="G4994" t="s">
        <v>110</v>
      </c>
      <c r="H4994" t="s">
        <v>281</v>
      </c>
      <c r="I4994" t="s">
        <v>33</v>
      </c>
      <c r="J4994" t="s">
        <v>48</v>
      </c>
      <c r="K4994" t="s">
        <v>60</v>
      </c>
      <c r="L4994">
        <v>1</v>
      </c>
      <c r="M4994" s="6">
        <v>1848.07</v>
      </c>
      <c r="N4994" s="8">
        <v>0</v>
      </c>
      <c r="O4994" s="6">
        <v>0</v>
      </c>
      <c r="P4994" s="6">
        <v>1848.07</v>
      </c>
      <c r="Q4994" s="6">
        <v>1207.57</v>
      </c>
      <c r="R4994" s="6">
        <v>640.5</v>
      </c>
      <c r="S4994" s="6">
        <v>380.63</v>
      </c>
      <c r="T4994" t="s">
        <v>36</v>
      </c>
      <c r="U4994">
        <v>2</v>
      </c>
      <c r="V4994" t="s">
        <v>171</v>
      </c>
      <c r="W4994" t="s">
        <v>51</v>
      </c>
      <c r="X4994">
        <v>2024</v>
      </c>
      <c r="Y4994" t="s">
        <v>214</v>
      </c>
      <c r="Z4994" s="8">
        <v>0.34660000000000002</v>
      </c>
    </row>
    <row r="4995" spans="1:26" x14ac:dyDescent="0.3">
      <c r="A4995" t="s">
        <v>11013</v>
      </c>
      <c r="B4995" s="4">
        <v>45711</v>
      </c>
      <c r="C4995" t="s">
        <v>707</v>
      </c>
      <c r="D4995" t="s">
        <v>11014</v>
      </c>
      <c r="E4995" t="s">
        <v>29</v>
      </c>
      <c r="F4995" t="s">
        <v>242</v>
      </c>
      <c r="G4995" t="s">
        <v>110</v>
      </c>
      <c r="H4995" t="s">
        <v>281</v>
      </c>
      <c r="I4995" t="s">
        <v>33</v>
      </c>
      <c r="J4995" t="s">
        <v>59</v>
      </c>
      <c r="K4995" t="s">
        <v>76</v>
      </c>
      <c r="L4995">
        <v>1</v>
      </c>
      <c r="M4995" s="6">
        <v>706.68</v>
      </c>
      <c r="N4995" s="8">
        <v>0</v>
      </c>
      <c r="O4995" s="6">
        <v>0</v>
      </c>
      <c r="P4995" s="6">
        <v>706.68</v>
      </c>
      <c r="Q4995" s="6">
        <v>576.69000000000005</v>
      </c>
      <c r="R4995" s="6">
        <v>129.99</v>
      </c>
      <c r="S4995" s="6">
        <v>136.62</v>
      </c>
      <c r="T4995" t="s">
        <v>36</v>
      </c>
      <c r="U4995">
        <v>2</v>
      </c>
      <c r="V4995" t="s">
        <v>171</v>
      </c>
      <c r="W4995" t="s">
        <v>51</v>
      </c>
      <c r="X4995">
        <v>2025</v>
      </c>
      <c r="Y4995" t="s">
        <v>172</v>
      </c>
      <c r="Z4995" s="8">
        <v>0.18390000000000001</v>
      </c>
    </row>
    <row r="4996" spans="1:26" x14ac:dyDescent="0.3">
      <c r="A4996" t="s">
        <v>11015</v>
      </c>
      <c r="B4996" s="4">
        <v>45928</v>
      </c>
      <c r="C4996" t="s">
        <v>1416</v>
      </c>
      <c r="D4996" t="s">
        <v>11016</v>
      </c>
      <c r="E4996" t="s">
        <v>43</v>
      </c>
      <c r="F4996" t="s">
        <v>256</v>
      </c>
      <c r="G4996" t="s">
        <v>31</v>
      </c>
      <c r="H4996" t="s">
        <v>96</v>
      </c>
      <c r="I4996" t="s">
        <v>47</v>
      </c>
      <c r="J4996" t="s">
        <v>59</v>
      </c>
      <c r="K4996" t="s">
        <v>60</v>
      </c>
      <c r="L4996">
        <v>3</v>
      </c>
      <c r="M4996" s="6">
        <v>599.45000000000005</v>
      </c>
      <c r="N4996" s="8">
        <v>0.1</v>
      </c>
      <c r="O4996" s="6">
        <v>179.84</v>
      </c>
      <c r="P4996" s="6">
        <v>1618.51</v>
      </c>
      <c r="Q4996" s="6">
        <v>1126.18</v>
      </c>
      <c r="R4996" s="6">
        <v>492.33</v>
      </c>
      <c r="S4996" s="6">
        <v>439.96</v>
      </c>
      <c r="T4996" t="s">
        <v>36</v>
      </c>
      <c r="U4996">
        <v>9</v>
      </c>
      <c r="V4996" t="s">
        <v>61</v>
      </c>
      <c r="W4996" t="s">
        <v>62</v>
      </c>
      <c r="X4996">
        <v>2025</v>
      </c>
      <c r="Y4996" t="s">
        <v>97</v>
      </c>
      <c r="Z4996" s="8">
        <v>0.30420000000000003</v>
      </c>
    </row>
    <row r="4997" spans="1:26" x14ac:dyDescent="0.3">
      <c r="A4997" t="s">
        <v>11017</v>
      </c>
      <c r="B4997" s="4">
        <v>45304</v>
      </c>
      <c r="C4997" t="s">
        <v>2835</v>
      </c>
      <c r="D4997" t="s">
        <v>11018</v>
      </c>
      <c r="E4997" t="s">
        <v>67</v>
      </c>
      <c r="F4997" t="s">
        <v>158</v>
      </c>
      <c r="G4997" t="s">
        <v>69</v>
      </c>
      <c r="H4997" t="s">
        <v>70</v>
      </c>
      <c r="I4997" t="s">
        <v>33</v>
      </c>
      <c r="J4997" t="s">
        <v>34</v>
      </c>
      <c r="K4997" t="s">
        <v>35</v>
      </c>
      <c r="L4997">
        <v>2</v>
      </c>
      <c r="M4997" s="6">
        <v>1614.01</v>
      </c>
      <c r="N4997" s="8">
        <v>0.05</v>
      </c>
      <c r="O4997" s="6">
        <v>161.4</v>
      </c>
      <c r="P4997" s="6">
        <v>3066.62</v>
      </c>
      <c r="Q4997" s="6">
        <v>2461.79</v>
      </c>
      <c r="R4997" s="6">
        <v>604.83000000000004</v>
      </c>
      <c r="S4997" s="6">
        <v>248.56</v>
      </c>
      <c r="T4997" t="s">
        <v>36</v>
      </c>
      <c r="U4997">
        <v>1</v>
      </c>
      <c r="V4997" t="s">
        <v>91</v>
      </c>
      <c r="W4997" t="s">
        <v>51</v>
      </c>
      <c r="X4997">
        <v>2024</v>
      </c>
      <c r="Y4997" t="s">
        <v>92</v>
      </c>
      <c r="Z4997" s="8">
        <v>0.19719999999999999</v>
      </c>
    </row>
    <row r="4998" spans="1:26" x14ac:dyDescent="0.3">
      <c r="A4998" t="s">
        <v>11019</v>
      </c>
      <c r="B4998" s="4">
        <v>45327</v>
      </c>
      <c r="C4998" t="s">
        <v>1354</v>
      </c>
      <c r="D4998" t="s">
        <v>11020</v>
      </c>
      <c r="E4998" t="s">
        <v>43</v>
      </c>
      <c r="F4998" t="s">
        <v>256</v>
      </c>
      <c r="G4998" t="s">
        <v>69</v>
      </c>
      <c r="H4998" t="s">
        <v>291</v>
      </c>
      <c r="I4998" t="s">
        <v>47</v>
      </c>
      <c r="J4998" t="s">
        <v>34</v>
      </c>
      <c r="K4998" t="s">
        <v>35</v>
      </c>
      <c r="L4998">
        <v>1</v>
      </c>
      <c r="M4998" s="6">
        <v>2433.69</v>
      </c>
      <c r="N4998" s="8">
        <v>0.2</v>
      </c>
      <c r="O4998" s="6">
        <v>486.74</v>
      </c>
      <c r="P4998" s="6">
        <v>1946.95</v>
      </c>
      <c r="Q4998" s="6">
        <v>1456.35</v>
      </c>
      <c r="R4998" s="6">
        <v>490.6</v>
      </c>
      <c r="S4998" s="6">
        <v>223.98</v>
      </c>
      <c r="T4998" t="s">
        <v>36</v>
      </c>
      <c r="U4998">
        <v>2</v>
      </c>
      <c r="V4998" t="s">
        <v>171</v>
      </c>
      <c r="W4998" t="s">
        <v>51</v>
      </c>
      <c r="X4998">
        <v>2024</v>
      </c>
      <c r="Y4998" t="s">
        <v>214</v>
      </c>
      <c r="Z4998" s="8">
        <v>0.252</v>
      </c>
    </row>
    <row r="4999" spans="1:26" x14ac:dyDescent="0.3">
      <c r="A4999" t="s">
        <v>11021</v>
      </c>
      <c r="B4999" s="4">
        <v>45392</v>
      </c>
      <c r="C4999" t="s">
        <v>1771</v>
      </c>
      <c r="D4999" t="s">
        <v>11022</v>
      </c>
      <c r="E4999" t="s">
        <v>56</v>
      </c>
      <c r="F4999" t="s">
        <v>90</v>
      </c>
      <c r="G4999" t="s">
        <v>132</v>
      </c>
      <c r="H4999" t="s">
        <v>228</v>
      </c>
      <c r="I4999" t="s">
        <v>75</v>
      </c>
      <c r="J4999" t="s">
        <v>34</v>
      </c>
      <c r="K4999" t="s">
        <v>35</v>
      </c>
      <c r="L4999">
        <v>1</v>
      </c>
      <c r="M4999" s="6">
        <v>1380.25</v>
      </c>
      <c r="N4999" s="8">
        <v>0.25</v>
      </c>
      <c r="O4999" s="6">
        <v>345.06</v>
      </c>
      <c r="P4999" s="6">
        <v>1035.19</v>
      </c>
      <c r="Q4999" s="6">
        <v>631.91</v>
      </c>
      <c r="R4999" s="6">
        <v>403.28</v>
      </c>
      <c r="S4999" s="6">
        <v>346.52</v>
      </c>
      <c r="T4999" t="s">
        <v>36</v>
      </c>
      <c r="U4999">
        <v>4</v>
      </c>
      <c r="V4999" t="s">
        <v>37</v>
      </c>
      <c r="W4999" t="s">
        <v>38</v>
      </c>
      <c r="X4999">
        <v>2024</v>
      </c>
      <c r="Y4999" t="s">
        <v>39</v>
      </c>
      <c r="Z4999" s="8">
        <v>0.3896</v>
      </c>
    </row>
    <row r="5000" spans="1:26" x14ac:dyDescent="0.3">
      <c r="A5000" t="s">
        <v>11023</v>
      </c>
      <c r="B5000" s="4">
        <v>45377</v>
      </c>
      <c r="C5000" t="s">
        <v>1574</v>
      </c>
      <c r="D5000" t="s">
        <v>11024</v>
      </c>
      <c r="E5000" t="s">
        <v>29</v>
      </c>
      <c r="F5000" t="s">
        <v>242</v>
      </c>
      <c r="G5000" t="s">
        <v>132</v>
      </c>
      <c r="H5000" t="s">
        <v>133</v>
      </c>
      <c r="I5000" t="s">
        <v>75</v>
      </c>
      <c r="J5000" t="s">
        <v>34</v>
      </c>
      <c r="K5000" t="s">
        <v>35</v>
      </c>
      <c r="L5000">
        <v>3</v>
      </c>
      <c r="M5000" s="6">
        <v>1659.64</v>
      </c>
      <c r="N5000" s="8">
        <v>0.25</v>
      </c>
      <c r="O5000" s="6">
        <v>1244.73</v>
      </c>
      <c r="P5000" s="6">
        <v>3734.19</v>
      </c>
      <c r="Q5000" s="6">
        <v>2662.7</v>
      </c>
      <c r="R5000" s="6">
        <v>1071.49</v>
      </c>
      <c r="S5000" s="6">
        <v>102.48</v>
      </c>
      <c r="T5000" t="s">
        <v>117</v>
      </c>
      <c r="U5000">
        <v>3</v>
      </c>
      <c r="V5000" t="s">
        <v>50</v>
      </c>
      <c r="W5000" t="s">
        <v>51</v>
      </c>
      <c r="X5000">
        <v>2024</v>
      </c>
      <c r="Y5000" t="s">
        <v>78</v>
      </c>
      <c r="Z5000" s="8">
        <v>0.28689999999999999</v>
      </c>
    </row>
    <row r="5001" spans="1:26" x14ac:dyDescent="0.3">
      <c r="A5001" t="s">
        <v>11025</v>
      </c>
      <c r="B5001" s="4">
        <v>45807</v>
      </c>
      <c r="C5001" t="s">
        <v>2545</v>
      </c>
      <c r="D5001" t="s">
        <v>11026</v>
      </c>
      <c r="E5001" t="s">
        <v>56</v>
      </c>
      <c r="F5001" t="s">
        <v>90</v>
      </c>
      <c r="G5001" t="s">
        <v>132</v>
      </c>
      <c r="H5001" t="s">
        <v>228</v>
      </c>
      <c r="I5001" t="s">
        <v>75</v>
      </c>
      <c r="J5001" t="s">
        <v>48</v>
      </c>
      <c r="K5001" t="s">
        <v>102</v>
      </c>
      <c r="L5001">
        <v>3</v>
      </c>
      <c r="M5001" s="6">
        <v>1091.1199999999999</v>
      </c>
      <c r="N5001" s="8">
        <v>0.15</v>
      </c>
      <c r="O5001" s="6">
        <v>491</v>
      </c>
      <c r="P5001" s="6">
        <v>2782.36</v>
      </c>
      <c r="Q5001" s="6">
        <v>1930.27</v>
      </c>
      <c r="R5001" s="6">
        <v>852.09</v>
      </c>
      <c r="S5001" s="6">
        <v>350.7</v>
      </c>
      <c r="T5001" t="s">
        <v>36</v>
      </c>
      <c r="U5001">
        <v>5</v>
      </c>
      <c r="V5001" t="s">
        <v>103</v>
      </c>
      <c r="W5001" t="s">
        <v>38</v>
      </c>
      <c r="X5001">
        <v>2025</v>
      </c>
      <c r="Y5001" t="s">
        <v>167</v>
      </c>
      <c r="Z5001" s="8">
        <v>0.30620000000000003</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01"/>
  <sheetViews>
    <sheetView workbookViewId="0">
      <pane ySplit="1" topLeftCell="A878" activePane="bottomLeft" state="frozen"/>
      <selection pane="bottomLeft" sqref="A1:G901"/>
    </sheetView>
  </sheetViews>
  <sheetFormatPr defaultRowHeight="14.4" x14ac:dyDescent="0.3"/>
  <cols>
    <col min="1" max="1" width="13.77734375" customWidth="1"/>
    <col min="2" max="2" width="17" customWidth="1"/>
    <col min="3" max="3" width="6.109375" customWidth="1"/>
    <col min="4" max="4" width="9" customWidth="1"/>
    <col min="5" max="5" width="11" customWidth="1"/>
    <col min="6" max="6" width="16.109375" customWidth="1"/>
    <col min="7" max="7" width="21" customWidth="1"/>
  </cols>
  <sheetData>
    <row r="1" spans="1:7" x14ac:dyDescent="0.3">
      <c r="A1" s="2" t="s">
        <v>2</v>
      </c>
      <c r="B1" s="2" t="s">
        <v>11027</v>
      </c>
      <c r="C1" s="2" t="s">
        <v>11028</v>
      </c>
      <c r="D1" s="2" t="s">
        <v>11029</v>
      </c>
      <c r="E1" s="2" t="s">
        <v>11030</v>
      </c>
      <c r="F1" s="2" t="s">
        <v>11031</v>
      </c>
      <c r="G1" s="2" t="s">
        <v>11032</v>
      </c>
    </row>
    <row r="2" spans="1:7" x14ac:dyDescent="0.3">
      <c r="A2" t="s">
        <v>3380</v>
      </c>
      <c r="B2" t="s">
        <v>11033</v>
      </c>
      <c r="C2">
        <v>28</v>
      </c>
      <c r="D2" t="s">
        <v>11034</v>
      </c>
      <c r="E2" t="s">
        <v>11035</v>
      </c>
      <c r="F2" t="s">
        <v>47</v>
      </c>
      <c r="G2" s="1">
        <v>45701</v>
      </c>
    </row>
    <row r="3" spans="1:7" x14ac:dyDescent="0.3">
      <c r="A3" t="s">
        <v>2107</v>
      </c>
      <c r="B3" t="s">
        <v>11036</v>
      </c>
      <c r="C3">
        <v>35</v>
      </c>
      <c r="D3" t="s">
        <v>11037</v>
      </c>
      <c r="E3" t="s">
        <v>11038</v>
      </c>
      <c r="F3" t="s">
        <v>47</v>
      </c>
      <c r="G3" s="1">
        <v>45715</v>
      </c>
    </row>
    <row r="4" spans="1:7" x14ac:dyDescent="0.3">
      <c r="A4" t="s">
        <v>4108</v>
      </c>
      <c r="B4" t="s">
        <v>11039</v>
      </c>
      <c r="C4">
        <v>19</v>
      </c>
      <c r="D4" t="s">
        <v>11037</v>
      </c>
      <c r="E4" t="s">
        <v>11038</v>
      </c>
      <c r="F4" t="s">
        <v>75</v>
      </c>
      <c r="G4" s="1">
        <v>45003</v>
      </c>
    </row>
    <row r="5" spans="1:7" x14ac:dyDescent="0.3">
      <c r="A5" t="s">
        <v>2183</v>
      </c>
      <c r="B5" t="s">
        <v>11040</v>
      </c>
      <c r="C5">
        <v>52</v>
      </c>
      <c r="D5" t="s">
        <v>11034</v>
      </c>
      <c r="E5" t="s">
        <v>11041</v>
      </c>
      <c r="F5" t="s">
        <v>33</v>
      </c>
      <c r="G5" s="1">
        <v>44839</v>
      </c>
    </row>
    <row r="6" spans="1:7" x14ac:dyDescent="0.3">
      <c r="A6" t="s">
        <v>2668</v>
      </c>
      <c r="B6" t="s">
        <v>11042</v>
      </c>
      <c r="C6">
        <v>23</v>
      </c>
      <c r="D6" t="s">
        <v>11034</v>
      </c>
      <c r="E6" t="s">
        <v>11043</v>
      </c>
      <c r="F6" t="s">
        <v>75</v>
      </c>
      <c r="G6" s="1">
        <v>45071</v>
      </c>
    </row>
    <row r="7" spans="1:7" x14ac:dyDescent="0.3">
      <c r="A7" t="s">
        <v>1996</v>
      </c>
      <c r="B7" t="s">
        <v>11044</v>
      </c>
      <c r="C7">
        <v>20</v>
      </c>
      <c r="D7" t="s">
        <v>11034</v>
      </c>
      <c r="E7" t="s">
        <v>11045</v>
      </c>
      <c r="F7" t="s">
        <v>116</v>
      </c>
      <c r="G7" s="1">
        <v>45798</v>
      </c>
    </row>
    <row r="8" spans="1:7" x14ac:dyDescent="0.3">
      <c r="A8" t="s">
        <v>369</v>
      </c>
      <c r="B8" t="s">
        <v>11046</v>
      </c>
      <c r="C8">
        <v>24</v>
      </c>
      <c r="D8" t="s">
        <v>11034</v>
      </c>
      <c r="E8" t="s">
        <v>11035</v>
      </c>
      <c r="F8" t="s">
        <v>75</v>
      </c>
      <c r="G8" s="1">
        <v>45046</v>
      </c>
    </row>
    <row r="9" spans="1:7" x14ac:dyDescent="0.3">
      <c r="A9" t="s">
        <v>4902</v>
      </c>
      <c r="B9" t="s">
        <v>11047</v>
      </c>
      <c r="C9">
        <v>52</v>
      </c>
      <c r="D9" t="s">
        <v>11037</v>
      </c>
      <c r="E9" t="s">
        <v>11048</v>
      </c>
      <c r="F9" t="s">
        <v>33</v>
      </c>
      <c r="G9" s="1">
        <v>44841</v>
      </c>
    </row>
    <row r="10" spans="1:7" x14ac:dyDescent="0.3">
      <c r="A10" t="s">
        <v>5026</v>
      </c>
      <c r="B10" t="s">
        <v>11049</v>
      </c>
      <c r="C10">
        <v>30</v>
      </c>
      <c r="D10" t="s">
        <v>11037</v>
      </c>
      <c r="E10" t="s">
        <v>11050</v>
      </c>
      <c r="F10" t="s">
        <v>75</v>
      </c>
      <c r="G10" s="1">
        <v>45791</v>
      </c>
    </row>
    <row r="11" spans="1:7" x14ac:dyDescent="0.3">
      <c r="A11" t="s">
        <v>1117</v>
      </c>
      <c r="B11" t="s">
        <v>11051</v>
      </c>
      <c r="C11">
        <v>55</v>
      </c>
      <c r="D11" t="s">
        <v>11037</v>
      </c>
      <c r="E11" t="s">
        <v>11052</v>
      </c>
      <c r="F11" t="s">
        <v>47</v>
      </c>
      <c r="G11" s="1">
        <v>45298</v>
      </c>
    </row>
    <row r="12" spans="1:7" x14ac:dyDescent="0.3">
      <c r="A12" t="s">
        <v>1328</v>
      </c>
      <c r="B12" t="s">
        <v>11053</v>
      </c>
      <c r="C12">
        <v>19</v>
      </c>
      <c r="D12" t="s">
        <v>11034</v>
      </c>
      <c r="E12" t="s">
        <v>11048</v>
      </c>
      <c r="F12" t="s">
        <v>75</v>
      </c>
      <c r="G12" s="1">
        <v>45474</v>
      </c>
    </row>
    <row r="13" spans="1:7" x14ac:dyDescent="0.3">
      <c r="A13" t="s">
        <v>1930</v>
      </c>
      <c r="B13" t="s">
        <v>11054</v>
      </c>
      <c r="C13">
        <v>19</v>
      </c>
      <c r="D13" t="s">
        <v>11037</v>
      </c>
      <c r="E13" t="s">
        <v>11038</v>
      </c>
      <c r="F13" t="s">
        <v>33</v>
      </c>
      <c r="G13" s="1">
        <v>44747</v>
      </c>
    </row>
    <row r="14" spans="1:7" x14ac:dyDescent="0.3">
      <c r="A14" t="s">
        <v>429</v>
      </c>
      <c r="B14" t="s">
        <v>11055</v>
      </c>
      <c r="C14">
        <v>25</v>
      </c>
      <c r="D14" t="s">
        <v>11034</v>
      </c>
      <c r="E14" t="s">
        <v>11045</v>
      </c>
      <c r="F14" t="s">
        <v>47</v>
      </c>
      <c r="G14" s="1">
        <v>45990</v>
      </c>
    </row>
    <row r="15" spans="1:7" x14ac:dyDescent="0.3">
      <c r="A15" t="s">
        <v>2681</v>
      </c>
      <c r="B15" t="s">
        <v>11056</v>
      </c>
      <c r="C15">
        <v>26</v>
      </c>
      <c r="D15" t="s">
        <v>11037</v>
      </c>
      <c r="E15" t="s">
        <v>195</v>
      </c>
      <c r="F15" t="s">
        <v>33</v>
      </c>
      <c r="G15" s="1">
        <v>45918</v>
      </c>
    </row>
    <row r="16" spans="1:7" x14ac:dyDescent="0.3">
      <c r="A16" t="s">
        <v>1822</v>
      </c>
      <c r="B16" t="s">
        <v>11057</v>
      </c>
      <c r="C16">
        <v>51</v>
      </c>
      <c r="D16" t="s">
        <v>11034</v>
      </c>
      <c r="E16" t="s">
        <v>11058</v>
      </c>
      <c r="F16" t="s">
        <v>75</v>
      </c>
      <c r="G16" s="1">
        <v>45648</v>
      </c>
    </row>
    <row r="17" spans="1:7" x14ac:dyDescent="0.3">
      <c r="A17" t="s">
        <v>2932</v>
      </c>
      <c r="B17" t="s">
        <v>11059</v>
      </c>
      <c r="C17">
        <v>56</v>
      </c>
      <c r="D17" t="s">
        <v>11037</v>
      </c>
      <c r="E17" t="s">
        <v>11048</v>
      </c>
      <c r="F17" t="s">
        <v>47</v>
      </c>
      <c r="G17" s="1">
        <v>44752</v>
      </c>
    </row>
    <row r="18" spans="1:7" x14ac:dyDescent="0.3">
      <c r="A18" t="s">
        <v>2540</v>
      </c>
      <c r="B18" t="s">
        <v>11060</v>
      </c>
      <c r="C18">
        <v>48</v>
      </c>
      <c r="D18" t="s">
        <v>11034</v>
      </c>
      <c r="E18" t="s">
        <v>11058</v>
      </c>
      <c r="F18" t="s">
        <v>33</v>
      </c>
      <c r="G18" s="1">
        <v>45949</v>
      </c>
    </row>
    <row r="19" spans="1:7" x14ac:dyDescent="0.3">
      <c r="A19" t="s">
        <v>3359</v>
      </c>
      <c r="B19" t="s">
        <v>11061</v>
      </c>
      <c r="C19">
        <v>46</v>
      </c>
      <c r="D19" t="s">
        <v>11037</v>
      </c>
      <c r="E19" t="s">
        <v>11045</v>
      </c>
      <c r="F19" t="s">
        <v>33</v>
      </c>
      <c r="G19" s="1">
        <v>45956</v>
      </c>
    </row>
    <row r="20" spans="1:7" x14ac:dyDescent="0.3">
      <c r="A20" t="s">
        <v>7881</v>
      </c>
      <c r="B20" t="s">
        <v>11062</v>
      </c>
      <c r="C20">
        <v>53</v>
      </c>
      <c r="D20" t="s">
        <v>11037</v>
      </c>
      <c r="E20" t="s">
        <v>11045</v>
      </c>
      <c r="F20" t="s">
        <v>47</v>
      </c>
      <c r="G20" s="1">
        <v>46009</v>
      </c>
    </row>
    <row r="21" spans="1:7" x14ac:dyDescent="0.3">
      <c r="A21" t="s">
        <v>839</v>
      </c>
      <c r="B21" t="s">
        <v>11063</v>
      </c>
      <c r="C21">
        <v>39</v>
      </c>
      <c r="D21" t="s">
        <v>11034</v>
      </c>
      <c r="E21" t="s">
        <v>11045</v>
      </c>
      <c r="F21" t="s">
        <v>33</v>
      </c>
      <c r="G21" s="1">
        <v>45660</v>
      </c>
    </row>
    <row r="22" spans="1:7" x14ac:dyDescent="0.3">
      <c r="A22" t="s">
        <v>704</v>
      </c>
      <c r="B22" t="s">
        <v>11064</v>
      </c>
      <c r="C22">
        <v>40</v>
      </c>
      <c r="D22" t="s">
        <v>11037</v>
      </c>
      <c r="E22" t="s">
        <v>11050</v>
      </c>
      <c r="F22" t="s">
        <v>75</v>
      </c>
      <c r="G22" s="1">
        <v>45267</v>
      </c>
    </row>
    <row r="23" spans="1:7" x14ac:dyDescent="0.3">
      <c r="A23" t="s">
        <v>4413</v>
      </c>
      <c r="B23" t="s">
        <v>11065</v>
      </c>
      <c r="C23">
        <v>30</v>
      </c>
      <c r="D23" t="s">
        <v>11034</v>
      </c>
      <c r="E23" t="s">
        <v>11048</v>
      </c>
      <c r="F23" t="s">
        <v>33</v>
      </c>
      <c r="G23" s="1">
        <v>44790</v>
      </c>
    </row>
    <row r="24" spans="1:7" x14ac:dyDescent="0.3">
      <c r="A24" t="s">
        <v>2926</v>
      </c>
      <c r="B24" t="s">
        <v>11066</v>
      </c>
      <c r="C24">
        <v>52</v>
      </c>
      <c r="D24" t="s">
        <v>11037</v>
      </c>
      <c r="E24" t="s">
        <v>195</v>
      </c>
      <c r="F24" t="s">
        <v>75</v>
      </c>
      <c r="G24" s="1">
        <v>44909</v>
      </c>
    </row>
    <row r="25" spans="1:7" x14ac:dyDescent="0.3">
      <c r="A25" t="s">
        <v>1038</v>
      </c>
      <c r="B25" t="s">
        <v>11067</v>
      </c>
      <c r="C25">
        <v>20</v>
      </c>
      <c r="D25" t="s">
        <v>11037</v>
      </c>
      <c r="E25" t="s">
        <v>11052</v>
      </c>
      <c r="F25" t="s">
        <v>33</v>
      </c>
      <c r="G25" s="1">
        <v>45780</v>
      </c>
    </row>
    <row r="26" spans="1:7" x14ac:dyDescent="0.3">
      <c r="A26" t="s">
        <v>1869</v>
      </c>
      <c r="B26" t="s">
        <v>11068</v>
      </c>
      <c r="C26">
        <v>26</v>
      </c>
      <c r="D26" t="s">
        <v>11034</v>
      </c>
      <c r="E26" t="s">
        <v>11050</v>
      </c>
      <c r="F26" t="s">
        <v>33</v>
      </c>
      <c r="G26" s="1">
        <v>45024</v>
      </c>
    </row>
    <row r="27" spans="1:7" x14ac:dyDescent="0.3">
      <c r="A27" t="s">
        <v>637</v>
      </c>
      <c r="B27" t="s">
        <v>11069</v>
      </c>
      <c r="C27">
        <v>35</v>
      </c>
      <c r="D27" t="s">
        <v>11034</v>
      </c>
      <c r="E27" t="s">
        <v>11048</v>
      </c>
      <c r="F27" t="s">
        <v>47</v>
      </c>
      <c r="G27" s="1">
        <v>45737</v>
      </c>
    </row>
    <row r="28" spans="1:7" x14ac:dyDescent="0.3">
      <c r="A28" t="s">
        <v>539</v>
      </c>
      <c r="B28" t="s">
        <v>11070</v>
      </c>
      <c r="C28">
        <v>43</v>
      </c>
      <c r="D28" t="s">
        <v>11034</v>
      </c>
      <c r="E28" t="s">
        <v>11048</v>
      </c>
      <c r="F28" t="s">
        <v>47</v>
      </c>
      <c r="G28" s="1">
        <v>45401</v>
      </c>
    </row>
    <row r="29" spans="1:7" x14ac:dyDescent="0.3">
      <c r="A29" t="s">
        <v>2243</v>
      </c>
      <c r="B29" t="s">
        <v>11071</v>
      </c>
      <c r="C29">
        <v>46</v>
      </c>
      <c r="D29" t="s">
        <v>11034</v>
      </c>
      <c r="E29" t="s">
        <v>11035</v>
      </c>
      <c r="F29" t="s">
        <v>47</v>
      </c>
      <c r="G29" s="1">
        <v>45271</v>
      </c>
    </row>
    <row r="30" spans="1:7" x14ac:dyDescent="0.3">
      <c r="A30" t="s">
        <v>311</v>
      </c>
      <c r="B30" t="s">
        <v>11072</v>
      </c>
      <c r="C30">
        <v>29</v>
      </c>
      <c r="D30" t="s">
        <v>11034</v>
      </c>
      <c r="E30" t="s">
        <v>11038</v>
      </c>
      <c r="F30" t="s">
        <v>47</v>
      </c>
      <c r="G30" s="1">
        <v>45553</v>
      </c>
    </row>
    <row r="31" spans="1:7" x14ac:dyDescent="0.3">
      <c r="A31" t="s">
        <v>1373</v>
      </c>
      <c r="B31" t="s">
        <v>11073</v>
      </c>
      <c r="C31">
        <v>56</v>
      </c>
      <c r="D31" t="s">
        <v>11034</v>
      </c>
      <c r="E31" t="s">
        <v>11035</v>
      </c>
      <c r="F31" t="s">
        <v>116</v>
      </c>
      <c r="G31" s="1">
        <v>45562</v>
      </c>
    </row>
    <row r="32" spans="1:7" x14ac:dyDescent="0.3">
      <c r="A32" t="s">
        <v>589</v>
      </c>
      <c r="B32" t="s">
        <v>11074</v>
      </c>
      <c r="C32">
        <v>40</v>
      </c>
      <c r="D32" t="s">
        <v>11037</v>
      </c>
      <c r="E32" t="s">
        <v>11045</v>
      </c>
      <c r="F32" t="s">
        <v>47</v>
      </c>
      <c r="G32" s="1">
        <v>44996</v>
      </c>
    </row>
    <row r="33" spans="1:7" x14ac:dyDescent="0.3">
      <c r="A33" t="s">
        <v>2123</v>
      </c>
      <c r="B33" t="s">
        <v>11075</v>
      </c>
      <c r="C33">
        <v>36</v>
      </c>
      <c r="D33" t="s">
        <v>11034</v>
      </c>
      <c r="E33" t="s">
        <v>11058</v>
      </c>
      <c r="F33" t="s">
        <v>33</v>
      </c>
      <c r="G33" s="1">
        <v>44681</v>
      </c>
    </row>
    <row r="34" spans="1:7" x14ac:dyDescent="0.3">
      <c r="A34" t="s">
        <v>2929</v>
      </c>
      <c r="B34" t="s">
        <v>11076</v>
      </c>
      <c r="C34">
        <v>41</v>
      </c>
      <c r="D34" t="s">
        <v>11037</v>
      </c>
      <c r="E34" t="s">
        <v>11050</v>
      </c>
      <c r="F34" t="s">
        <v>75</v>
      </c>
      <c r="G34" s="1">
        <v>44815</v>
      </c>
    </row>
    <row r="35" spans="1:7" x14ac:dyDescent="0.3">
      <c r="A35" t="s">
        <v>1240</v>
      </c>
      <c r="B35" t="s">
        <v>11077</v>
      </c>
      <c r="C35">
        <v>60</v>
      </c>
      <c r="D35" t="s">
        <v>11037</v>
      </c>
      <c r="E35" t="s">
        <v>11035</v>
      </c>
      <c r="F35" t="s">
        <v>33</v>
      </c>
      <c r="G35" s="1">
        <v>45790</v>
      </c>
    </row>
    <row r="36" spans="1:7" x14ac:dyDescent="0.3">
      <c r="A36" t="s">
        <v>3472</v>
      </c>
      <c r="B36" t="s">
        <v>11078</v>
      </c>
      <c r="C36">
        <v>47</v>
      </c>
      <c r="D36" t="s">
        <v>11037</v>
      </c>
      <c r="E36" t="s">
        <v>11058</v>
      </c>
      <c r="F36" t="s">
        <v>33</v>
      </c>
      <c r="G36" s="1">
        <v>45549</v>
      </c>
    </row>
    <row r="37" spans="1:7" x14ac:dyDescent="0.3">
      <c r="A37" t="s">
        <v>3377</v>
      </c>
      <c r="B37" t="s">
        <v>11079</v>
      </c>
      <c r="C37">
        <v>48</v>
      </c>
      <c r="D37" t="s">
        <v>11034</v>
      </c>
      <c r="E37" t="s">
        <v>11038</v>
      </c>
      <c r="F37" t="s">
        <v>47</v>
      </c>
      <c r="G37" s="1">
        <v>44923</v>
      </c>
    </row>
    <row r="38" spans="1:7" x14ac:dyDescent="0.3">
      <c r="A38" t="s">
        <v>2314</v>
      </c>
      <c r="B38" t="s">
        <v>11080</v>
      </c>
      <c r="C38">
        <v>36</v>
      </c>
      <c r="D38" t="s">
        <v>11037</v>
      </c>
      <c r="E38" t="s">
        <v>11048</v>
      </c>
      <c r="F38" t="s">
        <v>75</v>
      </c>
      <c r="G38" s="1">
        <v>45839</v>
      </c>
    </row>
    <row r="39" spans="1:7" x14ac:dyDescent="0.3">
      <c r="A39" t="s">
        <v>54</v>
      </c>
      <c r="B39" t="s">
        <v>11081</v>
      </c>
      <c r="C39">
        <v>38</v>
      </c>
      <c r="D39" t="s">
        <v>11034</v>
      </c>
      <c r="E39" t="s">
        <v>11048</v>
      </c>
      <c r="F39" t="s">
        <v>47</v>
      </c>
      <c r="G39" s="1">
        <v>45522</v>
      </c>
    </row>
    <row r="40" spans="1:7" x14ac:dyDescent="0.3">
      <c r="A40" t="s">
        <v>296</v>
      </c>
      <c r="B40" t="s">
        <v>11082</v>
      </c>
      <c r="C40">
        <v>27</v>
      </c>
      <c r="D40" t="s">
        <v>11034</v>
      </c>
      <c r="E40" t="s">
        <v>11045</v>
      </c>
      <c r="F40" t="s">
        <v>75</v>
      </c>
      <c r="G40" s="1">
        <v>44847</v>
      </c>
    </row>
    <row r="41" spans="1:7" x14ac:dyDescent="0.3">
      <c r="A41" t="s">
        <v>6940</v>
      </c>
      <c r="B41" t="s">
        <v>11083</v>
      </c>
      <c r="C41">
        <v>21</v>
      </c>
      <c r="D41" t="s">
        <v>11037</v>
      </c>
      <c r="E41" t="s">
        <v>11043</v>
      </c>
      <c r="F41" t="s">
        <v>33</v>
      </c>
      <c r="G41" s="1">
        <v>45823</v>
      </c>
    </row>
    <row r="42" spans="1:7" x14ac:dyDescent="0.3">
      <c r="A42" t="s">
        <v>878</v>
      </c>
      <c r="B42" t="s">
        <v>11084</v>
      </c>
      <c r="C42">
        <v>35</v>
      </c>
      <c r="D42" t="s">
        <v>11037</v>
      </c>
      <c r="E42" t="s">
        <v>11041</v>
      </c>
      <c r="F42" t="s">
        <v>116</v>
      </c>
      <c r="G42" s="1">
        <v>45190</v>
      </c>
    </row>
    <row r="43" spans="1:7" x14ac:dyDescent="0.3">
      <c r="A43" t="s">
        <v>2471</v>
      </c>
      <c r="B43" t="s">
        <v>11085</v>
      </c>
      <c r="C43">
        <v>54</v>
      </c>
      <c r="D43" t="s">
        <v>11034</v>
      </c>
      <c r="E43" t="s">
        <v>11058</v>
      </c>
      <c r="F43" t="s">
        <v>75</v>
      </c>
      <c r="G43" s="1">
        <v>45964</v>
      </c>
    </row>
    <row r="44" spans="1:7" x14ac:dyDescent="0.3">
      <c r="A44" t="s">
        <v>2705</v>
      </c>
      <c r="B44" t="s">
        <v>11086</v>
      </c>
      <c r="C44">
        <v>37</v>
      </c>
      <c r="D44" t="s">
        <v>11037</v>
      </c>
      <c r="E44" t="s">
        <v>195</v>
      </c>
      <c r="F44" t="s">
        <v>47</v>
      </c>
      <c r="G44" s="1">
        <v>45117</v>
      </c>
    </row>
    <row r="45" spans="1:7" x14ac:dyDescent="0.3">
      <c r="A45" t="s">
        <v>1209</v>
      </c>
      <c r="B45" t="s">
        <v>11087</v>
      </c>
      <c r="C45">
        <v>53</v>
      </c>
      <c r="D45" t="s">
        <v>11034</v>
      </c>
      <c r="E45" t="s">
        <v>11050</v>
      </c>
      <c r="F45" t="s">
        <v>75</v>
      </c>
      <c r="G45" s="1">
        <v>45293</v>
      </c>
    </row>
    <row r="46" spans="1:7" x14ac:dyDescent="0.3">
      <c r="A46" t="s">
        <v>219</v>
      </c>
      <c r="B46" t="s">
        <v>11088</v>
      </c>
      <c r="C46">
        <v>49</v>
      </c>
      <c r="D46" t="s">
        <v>11037</v>
      </c>
      <c r="E46" t="s">
        <v>11052</v>
      </c>
      <c r="F46" t="s">
        <v>33</v>
      </c>
      <c r="G46" s="1">
        <v>45235</v>
      </c>
    </row>
    <row r="47" spans="1:7" x14ac:dyDescent="0.3">
      <c r="A47" t="s">
        <v>4965</v>
      </c>
      <c r="B47" t="s">
        <v>11089</v>
      </c>
      <c r="C47">
        <v>44</v>
      </c>
      <c r="D47" t="s">
        <v>11037</v>
      </c>
      <c r="E47" t="s">
        <v>11048</v>
      </c>
      <c r="F47" t="s">
        <v>47</v>
      </c>
      <c r="G47" s="1">
        <v>44728</v>
      </c>
    </row>
    <row r="48" spans="1:7" x14ac:dyDescent="0.3">
      <c r="A48" t="s">
        <v>851</v>
      </c>
      <c r="B48" t="s">
        <v>11090</v>
      </c>
      <c r="C48">
        <v>58</v>
      </c>
      <c r="D48" t="s">
        <v>11034</v>
      </c>
      <c r="E48" t="s">
        <v>11058</v>
      </c>
      <c r="F48" t="s">
        <v>47</v>
      </c>
      <c r="G48" s="1">
        <v>45205</v>
      </c>
    </row>
    <row r="49" spans="1:7" x14ac:dyDescent="0.3">
      <c r="A49" t="s">
        <v>1586</v>
      </c>
      <c r="B49" t="s">
        <v>11091</v>
      </c>
      <c r="C49">
        <v>41</v>
      </c>
      <c r="D49" t="s">
        <v>11037</v>
      </c>
      <c r="E49" t="s">
        <v>11035</v>
      </c>
      <c r="F49" t="s">
        <v>47</v>
      </c>
      <c r="G49" s="1">
        <v>45801</v>
      </c>
    </row>
    <row r="50" spans="1:7" x14ac:dyDescent="0.3">
      <c r="A50" t="s">
        <v>2901</v>
      </c>
      <c r="B50" t="s">
        <v>11092</v>
      </c>
      <c r="C50">
        <v>46</v>
      </c>
      <c r="D50" t="s">
        <v>11034</v>
      </c>
      <c r="E50" t="s">
        <v>11048</v>
      </c>
      <c r="F50" t="s">
        <v>75</v>
      </c>
      <c r="G50" s="1">
        <v>45996</v>
      </c>
    </row>
    <row r="51" spans="1:7" x14ac:dyDescent="0.3">
      <c r="A51" t="s">
        <v>1804</v>
      </c>
      <c r="B51" t="s">
        <v>11093</v>
      </c>
      <c r="C51">
        <v>41</v>
      </c>
      <c r="D51" t="s">
        <v>11037</v>
      </c>
      <c r="E51" t="s">
        <v>11050</v>
      </c>
      <c r="F51" t="s">
        <v>47</v>
      </c>
      <c r="G51" s="1">
        <v>44859</v>
      </c>
    </row>
    <row r="52" spans="1:7" x14ac:dyDescent="0.3">
      <c r="A52" t="s">
        <v>471</v>
      </c>
      <c r="B52" t="s">
        <v>11094</v>
      </c>
      <c r="C52">
        <v>46</v>
      </c>
      <c r="D52" t="s">
        <v>11037</v>
      </c>
      <c r="E52" t="s">
        <v>195</v>
      </c>
      <c r="F52" t="s">
        <v>75</v>
      </c>
      <c r="G52" s="1">
        <v>45724</v>
      </c>
    </row>
    <row r="53" spans="1:7" x14ac:dyDescent="0.3">
      <c r="A53" t="s">
        <v>649</v>
      </c>
      <c r="B53" t="s">
        <v>11095</v>
      </c>
      <c r="C53">
        <v>56</v>
      </c>
      <c r="D53" t="s">
        <v>11037</v>
      </c>
      <c r="E53" t="s">
        <v>195</v>
      </c>
      <c r="F53" t="s">
        <v>75</v>
      </c>
      <c r="G53" s="1">
        <v>45447</v>
      </c>
    </row>
    <row r="54" spans="1:7" x14ac:dyDescent="0.3">
      <c r="A54" t="s">
        <v>2887</v>
      </c>
      <c r="B54" t="s">
        <v>11096</v>
      </c>
      <c r="C54">
        <v>35</v>
      </c>
      <c r="D54" t="s">
        <v>11034</v>
      </c>
      <c r="E54" t="s">
        <v>11043</v>
      </c>
      <c r="F54" t="s">
        <v>116</v>
      </c>
      <c r="G54" s="1">
        <v>45416</v>
      </c>
    </row>
    <row r="55" spans="1:7" x14ac:dyDescent="0.3">
      <c r="A55" t="s">
        <v>261</v>
      </c>
      <c r="B55" t="s">
        <v>11097</v>
      </c>
      <c r="C55">
        <v>27</v>
      </c>
      <c r="D55" t="s">
        <v>11037</v>
      </c>
      <c r="E55" t="s">
        <v>11035</v>
      </c>
      <c r="F55" t="s">
        <v>75</v>
      </c>
      <c r="G55" s="1">
        <v>45708</v>
      </c>
    </row>
    <row r="56" spans="1:7" x14ac:dyDescent="0.3">
      <c r="A56" t="s">
        <v>3642</v>
      </c>
      <c r="B56" t="s">
        <v>11098</v>
      </c>
      <c r="C56">
        <v>26</v>
      </c>
      <c r="D56" t="s">
        <v>11037</v>
      </c>
      <c r="E56" t="s">
        <v>11043</v>
      </c>
      <c r="F56" t="s">
        <v>75</v>
      </c>
      <c r="G56" s="1">
        <v>45891</v>
      </c>
    </row>
    <row r="57" spans="1:7" x14ac:dyDescent="0.3">
      <c r="A57" t="s">
        <v>743</v>
      </c>
      <c r="B57" t="s">
        <v>11099</v>
      </c>
      <c r="C57">
        <v>28</v>
      </c>
      <c r="D57" t="s">
        <v>11037</v>
      </c>
      <c r="E57" t="s">
        <v>11045</v>
      </c>
      <c r="F57" t="s">
        <v>75</v>
      </c>
      <c r="G57" s="1">
        <v>45126</v>
      </c>
    </row>
    <row r="58" spans="1:7" x14ac:dyDescent="0.3">
      <c r="A58" t="s">
        <v>1288</v>
      </c>
      <c r="B58" t="s">
        <v>11100</v>
      </c>
      <c r="C58">
        <v>29</v>
      </c>
      <c r="D58" t="s">
        <v>11037</v>
      </c>
      <c r="E58" t="s">
        <v>11045</v>
      </c>
      <c r="F58" t="s">
        <v>47</v>
      </c>
      <c r="G58" s="1">
        <v>45912</v>
      </c>
    </row>
    <row r="59" spans="1:7" x14ac:dyDescent="0.3">
      <c r="A59" t="s">
        <v>630</v>
      </c>
      <c r="B59" t="s">
        <v>11101</v>
      </c>
      <c r="C59">
        <v>19</v>
      </c>
      <c r="D59" t="s">
        <v>11037</v>
      </c>
      <c r="E59" t="s">
        <v>11038</v>
      </c>
      <c r="F59" t="s">
        <v>75</v>
      </c>
      <c r="G59" s="1">
        <v>45618</v>
      </c>
    </row>
    <row r="60" spans="1:7" x14ac:dyDescent="0.3">
      <c r="A60" t="s">
        <v>1571</v>
      </c>
      <c r="B60" t="s">
        <v>11102</v>
      </c>
      <c r="C60">
        <v>43</v>
      </c>
      <c r="D60" t="s">
        <v>11037</v>
      </c>
      <c r="E60" t="s">
        <v>11045</v>
      </c>
      <c r="F60" t="s">
        <v>47</v>
      </c>
      <c r="G60" s="1">
        <v>45151</v>
      </c>
    </row>
    <row r="61" spans="1:7" x14ac:dyDescent="0.3">
      <c r="A61" t="s">
        <v>4353</v>
      </c>
      <c r="B61" t="s">
        <v>11103</v>
      </c>
      <c r="C61">
        <v>26</v>
      </c>
      <c r="D61" t="s">
        <v>11034</v>
      </c>
      <c r="E61" t="s">
        <v>11048</v>
      </c>
      <c r="F61" t="s">
        <v>75</v>
      </c>
      <c r="G61" s="1">
        <v>45454</v>
      </c>
    </row>
    <row r="62" spans="1:7" x14ac:dyDescent="0.3">
      <c r="A62" t="s">
        <v>970</v>
      </c>
      <c r="B62" t="s">
        <v>11104</v>
      </c>
      <c r="C62">
        <v>34</v>
      </c>
      <c r="D62" t="s">
        <v>11034</v>
      </c>
      <c r="E62" t="s">
        <v>11058</v>
      </c>
      <c r="F62" t="s">
        <v>33</v>
      </c>
      <c r="G62" s="1">
        <v>45406</v>
      </c>
    </row>
    <row r="63" spans="1:7" x14ac:dyDescent="0.3">
      <c r="A63" t="s">
        <v>627</v>
      </c>
      <c r="B63" t="s">
        <v>11105</v>
      </c>
      <c r="C63">
        <v>52</v>
      </c>
      <c r="D63" t="s">
        <v>11037</v>
      </c>
      <c r="E63" t="s">
        <v>11035</v>
      </c>
      <c r="F63" t="s">
        <v>116</v>
      </c>
      <c r="G63" s="1">
        <v>45015</v>
      </c>
    </row>
    <row r="64" spans="1:7" x14ac:dyDescent="0.3">
      <c r="A64" t="s">
        <v>121</v>
      </c>
      <c r="B64" t="s">
        <v>11106</v>
      </c>
      <c r="C64">
        <v>20</v>
      </c>
      <c r="D64" t="s">
        <v>11034</v>
      </c>
      <c r="E64" t="s">
        <v>11041</v>
      </c>
      <c r="F64" t="s">
        <v>75</v>
      </c>
      <c r="G64" s="1">
        <v>45156</v>
      </c>
    </row>
    <row r="65" spans="1:7" x14ac:dyDescent="0.3">
      <c r="A65" t="s">
        <v>2045</v>
      </c>
      <c r="B65" t="s">
        <v>11107</v>
      </c>
      <c r="C65">
        <v>23</v>
      </c>
      <c r="D65" t="s">
        <v>11037</v>
      </c>
      <c r="E65" t="s">
        <v>11038</v>
      </c>
      <c r="F65" t="s">
        <v>47</v>
      </c>
      <c r="G65" s="1">
        <v>44751</v>
      </c>
    </row>
    <row r="66" spans="1:7" x14ac:dyDescent="0.3">
      <c r="A66" t="s">
        <v>1395</v>
      </c>
      <c r="B66" t="s">
        <v>11108</v>
      </c>
      <c r="C66">
        <v>60</v>
      </c>
      <c r="D66" t="s">
        <v>11037</v>
      </c>
      <c r="E66" t="s">
        <v>195</v>
      </c>
      <c r="F66" t="s">
        <v>75</v>
      </c>
      <c r="G66" s="1">
        <v>45556</v>
      </c>
    </row>
    <row r="67" spans="1:7" x14ac:dyDescent="0.3">
      <c r="A67" t="s">
        <v>2442</v>
      </c>
      <c r="B67" t="s">
        <v>11109</v>
      </c>
      <c r="C67">
        <v>40</v>
      </c>
      <c r="D67" t="s">
        <v>11034</v>
      </c>
      <c r="E67" t="s">
        <v>11035</v>
      </c>
      <c r="F67" t="s">
        <v>33</v>
      </c>
      <c r="G67" s="1">
        <v>45903</v>
      </c>
    </row>
    <row r="68" spans="1:7" x14ac:dyDescent="0.3">
      <c r="A68" t="s">
        <v>1885</v>
      </c>
      <c r="B68" t="s">
        <v>11110</v>
      </c>
      <c r="C68">
        <v>52</v>
      </c>
      <c r="D68" t="s">
        <v>11037</v>
      </c>
      <c r="E68" t="s">
        <v>11048</v>
      </c>
      <c r="F68" t="s">
        <v>75</v>
      </c>
      <c r="G68" s="1">
        <v>45444</v>
      </c>
    </row>
    <row r="69" spans="1:7" x14ac:dyDescent="0.3">
      <c r="A69" t="s">
        <v>402</v>
      </c>
      <c r="B69" t="s">
        <v>11111</v>
      </c>
      <c r="C69">
        <v>32</v>
      </c>
      <c r="D69" t="s">
        <v>11034</v>
      </c>
      <c r="E69" t="s">
        <v>11043</v>
      </c>
      <c r="F69" t="s">
        <v>33</v>
      </c>
      <c r="G69" s="1">
        <v>45121</v>
      </c>
    </row>
    <row r="70" spans="1:7" x14ac:dyDescent="0.3">
      <c r="A70" t="s">
        <v>4292</v>
      </c>
      <c r="B70" t="s">
        <v>11112</v>
      </c>
      <c r="C70">
        <v>25</v>
      </c>
      <c r="D70" t="s">
        <v>11037</v>
      </c>
      <c r="E70" t="s">
        <v>11035</v>
      </c>
      <c r="F70" t="s">
        <v>33</v>
      </c>
      <c r="G70" s="1">
        <v>44907</v>
      </c>
    </row>
    <row r="71" spans="1:7" x14ac:dyDescent="0.3">
      <c r="A71" t="s">
        <v>4235</v>
      </c>
      <c r="B71" t="s">
        <v>11113</v>
      </c>
      <c r="C71">
        <v>49</v>
      </c>
      <c r="D71" t="s">
        <v>11034</v>
      </c>
      <c r="E71" t="s">
        <v>11035</v>
      </c>
      <c r="F71" t="s">
        <v>47</v>
      </c>
      <c r="G71" s="1">
        <v>45141</v>
      </c>
    </row>
    <row r="72" spans="1:7" x14ac:dyDescent="0.3">
      <c r="A72" t="s">
        <v>4707</v>
      </c>
      <c r="B72" t="s">
        <v>11114</v>
      </c>
      <c r="C72">
        <v>51</v>
      </c>
      <c r="D72" t="s">
        <v>11034</v>
      </c>
      <c r="E72" t="s">
        <v>11058</v>
      </c>
      <c r="F72" t="s">
        <v>33</v>
      </c>
      <c r="G72" s="1">
        <v>45421</v>
      </c>
    </row>
    <row r="73" spans="1:7" x14ac:dyDescent="0.3">
      <c r="A73" t="s">
        <v>164</v>
      </c>
      <c r="B73" t="s">
        <v>11115</v>
      </c>
      <c r="C73">
        <v>28</v>
      </c>
      <c r="D73" t="s">
        <v>11037</v>
      </c>
      <c r="E73" t="s">
        <v>11048</v>
      </c>
      <c r="F73" t="s">
        <v>47</v>
      </c>
      <c r="G73" s="1">
        <v>45996</v>
      </c>
    </row>
    <row r="74" spans="1:7" x14ac:dyDescent="0.3">
      <c r="A74" t="s">
        <v>135</v>
      </c>
      <c r="B74" t="s">
        <v>11116</v>
      </c>
      <c r="C74">
        <v>20</v>
      </c>
      <c r="D74" t="s">
        <v>11034</v>
      </c>
      <c r="E74" t="s">
        <v>11038</v>
      </c>
      <c r="F74" t="s">
        <v>33</v>
      </c>
      <c r="G74" s="1">
        <v>45444</v>
      </c>
    </row>
    <row r="75" spans="1:7" x14ac:dyDescent="0.3">
      <c r="A75" t="s">
        <v>3093</v>
      </c>
      <c r="B75" t="s">
        <v>11117</v>
      </c>
      <c r="C75">
        <v>46</v>
      </c>
      <c r="D75" t="s">
        <v>11037</v>
      </c>
      <c r="E75" t="s">
        <v>11048</v>
      </c>
      <c r="F75" t="s">
        <v>75</v>
      </c>
      <c r="G75" s="1">
        <v>45896</v>
      </c>
    </row>
    <row r="76" spans="1:7" x14ac:dyDescent="0.3">
      <c r="A76" t="s">
        <v>1476</v>
      </c>
      <c r="B76" t="s">
        <v>11118</v>
      </c>
      <c r="C76">
        <v>27</v>
      </c>
      <c r="D76" t="s">
        <v>11037</v>
      </c>
      <c r="E76" t="s">
        <v>11043</v>
      </c>
      <c r="F76" t="s">
        <v>33</v>
      </c>
      <c r="G76" s="1">
        <v>45757</v>
      </c>
    </row>
    <row r="77" spans="1:7" x14ac:dyDescent="0.3">
      <c r="A77" t="s">
        <v>2943</v>
      </c>
      <c r="B77" t="s">
        <v>11119</v>
      </c>
      <c r="C77">
        <v>35</v>
      </c>
      <c r="D77" t="s">
        <v>11034</v>
      </c>
      <c r="E77" t="s">
        <v>11052</v>
      </c>
      <c r="F77" t="s">
        <v>75</v>
      </c>
      <c r="G77" s="1">
        <v>44888</v>
      </c>
    </row>
    <row r="78" spans="1:7" x14ac:dyDescent="0.3">
      <c r="A78" t="s">
        <v>1012</v>
      </c>
      <c r="B78" t="s">
        <v>11120</v>
      </c>
      <c r="C78">
        <v>35</v>
      </c>
      <c r="D78" t="s">
        <v>11037</v>
      </c>
      <c r="E78" t="s">
        <v>11045</v>
      </c>
      <c r="F78" t="s">
        <v>33</v>
      </c>
      <c r="G78" s="1">
        <v>46021</v>
      </c>
    </row>
    <row r="79" spans="1:7" x14ac:dyDescent="0.3">
      <c r="A79" t="s">
        <v>1465</v>
      </c>
      <c r="B79" t="s">
        <v>11121</v>
      </c>
      <c r="C79">
        <v>29</v>
      </c>
      <c r="D79" t="s">
        <v>11037</v>
      </c>
      <c r="E79" t="s">
        <v>11043</v>
      </c>
      <c r="F79" t="s">
        <v>75</v>
      </c>
      <c r="G79" s="1">
        <v>45898</v>
      </c>
    </row>
    <row r="80" spans="1:7" x14ac:dyDescent="0.3">
      <c r="A80" t="s">
        <v>758</v>
      </c>
      <c r="B80" t="s">
        <v>11122</v>
      </c>
      <c r="C80">
        <v>44</v>
      </c>
      <c r="D80" t="s">
        <v>11037</v>
      </c>
      <c r="E80" t="s">
        <v>11038</v>
      </c>
      <c r="F80" t="s">
        <v>33</v>
      </c>
      <c r="G80" s="1">
        <v>45978</v>
      </c>
    </row>
    <row r="81" spans="1:7" x14ac:dyDescent="0.3">
      <c r="A81" t="s">
        <v>2489</v>
      </c>
      <c r="B81" t="s">
        <v>11123</v>
      </c>
      <c r="C81">
        <v>36</v>
      </c>
      <c r="D81" t="s">
        <v>11037</v>
      </c>
      <c r="E81" t="s">
        <v>11048</v>
      </c>
      <c r="F81" t="s">
        <v>47</v>
      </c>
      <c r="G81" s="1">
        <v>44915</v>
      </c>
    </row>
    <row r="82" spans="1:7" x14ac:dyDescent="0.3">
      <c r="A82" t="s">
        <v>2252</v>
      </c>
      <c r="B82" t="s">
        <v>11124</v>
      </c>
      <c r="C82">
        <v>58</v>
      </c>
      <c r="D82" t="s">
        <v>11034</v>
      </c>
      <c r="E82" t="s">
        <v>11050</v>
      </c>
      <c r="F82" t="s">
        <v>33</v>
      </c>
      <c r="G82" s="1">
        <v>45576</v>
      </c>
    </row>
    <row r="83" spans="1:7" x14ac:dyDescent="0.3">
      <c r="A83" t="s">
        <v>2143</v>
      </c>
      <c r="B83" t="s">
        <v>11125</v>
      </c>
      <c r="C83">
        <v>50</v>
      </c>
      <c r="D83" t="s">
        <v>11037</v>
      </c>
      <c r="E83" t="s">
        <v>11050</v>
      </c>
      <c r="F83" t="s">
        <v>75</v>
      </c>
      <c r="G83" s="1">
        <v>44825</v>
      </c>
    </row>
    <row r="84" spans="1:7" x14ac:dyDescent="0.3">
      <c r="A84" t="s">
        <v>1665</v>
      </c>
      <c r="B84" t="s">
        <v>11126</v>
      </c>
      <c r="C84">
        <v>42</v>
      </c>
      <c r="D84" t="s">
        <v>11037</v>
      </c>
      <c r="E84" t="s">
        <v>11043</v>
      </c>
      <c r="F84" t="s">
        <v>75</v>
      </c>
      <c r="G84" s="1">
        <v>45257</v>
      </c>
    </row>
    <row r="85" spans="1:7" x14ac:dyDescent="0.3">
      <c r="A85" t="s">
        <v>1271</v>
      </c>
      <c r="B85" t="s">
        <v>11127</v>
      </c>
      <c r="C85">
        <v>19</v>
      </c>
      <c r="D85" t="s">
        <v>11034</v>
      </c>
      <c r="E85" t="s">
        <v>11058</v>
      </c>
      <c r="F85" t="s">
        <v>75</v>
      </c>
      <c r="G85" s="1">
        <v>45083</v>
      </c>
    </row>
    <row r="86" spans="1:7" x14ac:dyDescent="0.3">
      <c r="A86" t="s">
        <v>663</v>
      </c>
      <c r="B86" t="s">
        <v>11128</v>
      </c>
      <c r="C86">
        <v>19</v>
      </c>
      <c r="D86" t="s">
        <v>11034</v>
      </c>
      <c r="E86" t="s">
        <v>11045</v>
      </c>
      <c r="F86" t="s">
        <v>33</v>
      </c>
      <c r="G86" s="1">
        <v>45266</v>
      </c>
    </row>
    <row r="87" spans="1:7" x14ac:dyDescent="0.3">
      <c r="A87" t="s">
        <v>1125</v>
      </c>
      <c r="B87" t="s">
        <v>11129</v>
      </c>
      <c r="C87">
        <v>22</v>
      </c>
      <c r="D87" t="s">
        <v>11034</v>
      </c>
      <c r="E87" t="s">
        <v>11038</v>
      </c>
      <c r="F87" t="s">
        <v>33</v>
      </c>
      <c r="G87" s="1">
        <v>45955</v>
      </c>
    </row>
    <row r="88" spans="1:7" x14ac:dyDescent="0.3">
      <c r="A88" t="s">
        <v>570</v>
      </c>
      <c r="B88" t="s">
        <v>11130</v>
      </c>
      <c r="C88">
        <v>39</v>
      </c>
      <c r="D88" t="s">
        <v>11034</v>
      </c>
      <c r="E88" t="s">
        <v>11058</v>
      </c>
      <c r="F88" t="s">
        <v>47</v>
      </c>
      <c r="G88" s="1">
        <v>45529</v>
      </c>
    </row>
    <row r="89" spans="1:7" x14ac:dyDescent="0.3">
      <c r="A89" t="s">
        <v>4475</v>
      </c>
      <c r="B89" t="s">
        <v>11131</v>
      </c>
      <c r="C89">
        <v>50</v>
      </c>
      <c r="D89" t="s">
        <v>11037</v>
      </c>
      <c r="E89" t="s">
        <v>11045</v>
      </c>
      <c r="F89" t="s">
        <v>33</v>
      </c>
      <c r="G89" s="1">
        <v>44817</v>
      </c>
    </row>
    <row r="90" spans="1:7" x14ac:dyDescent="0.3">
      <c r="A90" t="s">
        <v>911</v>
      </c>
      <c r="B90" t="s">
        <v>11132</v>
      </c>
      <c r="C90">
        <v>22</v>
      </c>
      <c r="D90" t="s">
        <v>11037</v>
      </c>
      <c r="E90" t="s">
        <v>11048</v>
      </c>
      <c r="F90" t="s">
        <v>47</v>
      </c>
      <c r="G90" s="1">
        <v>45630</v>
      </c>
    </row>
    <row r="91" spans="1:7" x14ac:dyDescent="0.3">
      <c r="A91" t="s">
        <v>483</v>
      </c>
      <c r="B91" t="s">
        <v>11133</v>
      </c>
      <c r="C91">
        <v>45</v>
      </c>
      <c r="D91" t="s">
        <v>11037</v>
      </c>
      <c r="E91" t="s">
        <v>11038</v>
      </c>
      <c r="F91" t="s">
        <v>116</v>
      </c>
      <c r="G91" s="1">
        <v>45887</v>
      </c>
    </row>
    <row r="92" spans="1:7" x14ac:dyDescent="0.3">
      <c r="A92" t="s">
        <v>4007</v>
      </c>
      <c r="B92" t="s">
        <v>11134</v>
      </c>
      <c r="C92">
        <v>31</v>
      </c>
      <c r="D92" t="s">
        <v>11037</v>
      </c>
      <c r="E92" t="s">
        <v>11045</v>
      </c>
      <c r="F92" t="s">
        <v>75</v>
      </c>
      <c r="G92" s="1">
        <v>45346</v>
      </c>
    </row>
    <row r="93" spans="1:7" x14ac:dyDescent="0.3">
      <c r="A93" t="s">
        <v>1157</v>
      </c>
      <c r="B93" t="s">
        <v>11135</v>
      </c>
      <c r="C93">
        <v>57</v>
      </c>
      <c r="D93" t="s">
        <v>11037</v>
      </c>
      <c r="E93" t="s">
        <v>11045</v>
      </c>
      <c r="F93" t="s">
        <v>33</v>
      </c>
      <c r="G93" s="1">
        <v>44643</v>
      </c>
    </row>
    <row r="94" spans="1:7" x14ac:dyDescent="0.3">
      <c r="A94" t="s">
        <v>3053</v>
      </c>
      <c r="B94" t="s">
        <v>11136</v>
      </c>
      <c r="C94">
        <v>60</v>
      </c>
      <c r="D94" t="s">
        <v>11034</v>
      </c>
      <c r="E94" t="s">
        <v>11045</v>
      </c>
      <c r="F94" t="s">
        <v>47</v>
      </c>
      <c r="G94" s="1">
        <v>45811</v>
      </c>
    </row>
    <row r="95" spans="1:7" x14ac:dyDescent="0.3">
      <c r="A95" t="s">
        <v>2805</v>
      </c>
      <c r="B95" t="s">
        <v>11137</v>
      </c>
      <c r="C95">
        <v>27</v>
      </c>
      <c r="D95" t="s">
        <v>11034</v>
      </c>
      <c r="E95" t="s">
        <v>11048</v>
      </c>
      <c r="F95" t="s">
        <v>33</v>
      </c>
      <c r="G95" s="1">
        <v>45556</v>
      </c>
    </row>
    <row r="96" spans="1:7" x14ac:dyDescent="0.3">
      <c r="A96" t="s">
        <v>1009</v>
      </c>
      <c r="B96" t="s">
        <v>11138</v>
      </c>
      <c r="C96">
        <v>58</v>
      </c>
      <c r="D96" t="s">
        <v>11037</v>
      </c>
      <c r="E96" t="s">
        <v>11041</v>
      </c>
      <c r="F96" t="s">
        <v>75</v>
      </c>
      <c r="G96" s="1">
        <v>44689</v>
      </c>
    </row>
    <row r="97" spans="1:7" x14ac:dyDescent="0.3">
      <c r="A97" t="s">
        <v>854</v>
      </c>
      <c r="B97" t="s">
        <v>11139</v>
      </c>
      <c r="C97">
        <v>32</v>
      </c>
      <c r="D97" t="s">
        <v>11037</v>
      </c>
      <c r="E97" t="s">
        <v>195</v>
      </c>
      <c r="F97" t="s">
        <v>47</v>
      </c>
      <c r="G97" s="1">
        <v>45956</v>
      </c>
    </row>
    <row r="98" spans="1:7" x14ac:dyDescent="0.3">
      <c r="A98" t="s">
        <v>6045</v>
      </c>
      <c r="B98" t="s">
        <v>11140</v>
      </c>
      <c r="C98">
        <v>27</v>
      </c>
      <c r="D98" t="s">
        <v>11034</v>
      </c>
      <c r="E98" t="s">
        <v>11038</v>
      </c>
      <c r="F98" t="s">
        <v>47</v>
      </c>
      <c r="G98" s="1">
        <v>45908</v>
      </c>
    </row>
    <row r="99" spans="1:7" x14ac:dyDescent="0.3">
      <c r="A99" t="s">
        <v>3199</v>
      </c>
      <c r="B99" t="s">
        <v>11141</v>
      </c>
      <c r="C99">
        <v>21</v>
      </c>
      <c r="D99" t="s">
        <v>11034</v>
      </c>
      <c r="E99" t="s">
        <v>11038</v>
      </c>
      <c r="F99" t="s">
        <v>75</v>
      </c>
      <c r="G99" s="1">
        <v>45405</v>
      </c>
    </row>
    <row r="100" spans="1:7" x14ac:dyDescent="0.3">
      <c r="A100" t="s">
        <v>3011</v>
      </c>
      <c r="B100" t="s">
        <v>11142</v>
      </c>
      <c r="C100">
        <v>60</v>
      </c>
      <c r="D100" t="s">
        <v>11037</v>
      </c>
      <c r="E100" t="s">
        <v>11048</v>
      </c>
      <c r="F100" t="s">
        <v>75</v>
      </c>
      <c r="G100" s="1">
        <v>45775</v>
      </c>
    </row>
    <row r="101" spans="1:7" x14ac:dyDescent="0.3">
      <c r="A101" t="s">
        <v>1817</v>
      </c>
      <c r="B101" t="s">
        <v>11143</v>
      </c>
      <c r="C101">
        <v>35</v>
      </c>
      <c r="D101" t="s">
        <v>11037</v>
      </c>
      <c r="E101" t="s">
        <v>195</v>
      </c>
      <c r="F101" t="s">
        <v>33</v>
      </c>
      <c r="G101" s="1">
        <v>45237</v>
      </c>
    </row>
    <row r="102" spans="1:7" x14ac:dyDescent="0.3">
      <c r="A102" t="s">
        <v>1344</v>
      </c>
      <c r="B102" t="s">
        <v>11144</v>
      </c>
      <c r="C102">
        <v>34</v>
      </c>
      <c r="D102" t="s">
        <v>11037</v>
      </c>
      <c r="E102" t="s">
        <v>11041</v>
      </c>
      <c r="F102" t="s">
        <v>47</v>
      </c>
      <c r="G102" s="1">
        <v>45594</v>
      </c>
    </row>
    <row r="103" spans="1:7" x14ac:dyDescent="0.3">
      <c r="A103" t="s">
        <v>3424</v>
      </c>
      <c r="B103" t="s">
        <v>11145</v>
      </c>
      <c r="C103">
        <v>48</v>
      </c>
      <c r="D103" t="s">
        <v>11037</v>
      </c>
      <c r="E103" t="s">
        <v>11050</v>
      </c>
      <c r="F103" t="s">
        <v>33</v>
      </c>
      <c r="G103" s="1">
        <v>44724</v>
      </c>
    </row>
    <row r="104" spans="1:7" x14ac:dyDescent="0.3">
      <c r="A104" t="s">
        <v>689</v>
      </c>
      <c r="B104" t="s">
        <v>11146</v>
      </c>
      <c r="C104">
        <v>50</v>
      </c>
      <c r="D104" t="s">
        <v>11037</v>
      </c>
      <c r="E104" t="s">
        <v>11035</v>
      </c>
      <c r="F104" t="s">
        <v>75</v>
      </c>
      <c r="G104" s="1">
        <v>45524</v>
      </c>
    </row>
    <row r="105" spans="1:7" x14ac:dyDescent="0.3">
      <c r="A105" t="s">
        <v>6357</v>
      </c>
      <c r="B105" t="s">
        <v>11147</v>
      </c>
      <c r="C105">
        <v>42</v>
      </c>
      <c r="D105" t="s">
        <v>11034</v>
      </c>
      <c r="E105" t="s">
        <v>11052</v>
      </c>
      <c r="F105" t="s">
        <v>75</v>
      </c>
      <c r="G105" s="1">
        <v>45290</v>
      </c>
    </row>
    <row r="106" spans="1:7" x14ac:dyDescent="0.3">
      <c r="A106" t="s">
        <v>4176</v>
      </c>
      <c r="B106" t="s">
        <v>11148</v>
      </c>
      <c r="C106">
        <v>29</v>
      </c>
      <c r="D106" t="s">
        <v>11034</v>
      </c>
      <c r="E106" t="s">
        <v>11050</v>
      </c>
      <c r="F106" t="s">
        <v>33</v>
      </c>
      <c r="G106" s="1">
        <v>45637</v>
      </c>
    </row>
    <row r="107" spans="1:7" x14ac:dyDescent="0.3">
      <c r="A107" t="s">
        <v>3768</v>
      </c>
      <c r="B107" t="s">
        <v>11149</v>
      </c>
      <c r="C107">
        <v>38</v>
      </c>
      <c r="D107" t="s">
        <v>11034</v>
      </c>
      <c r="E107" t="s">
        <v>195</v>
      </c>
      <c r="F107" t="s">
        <v>47</v>
      </c>
      <c r="G107" s="1">
        <v>44679</v>
      </c>
    </row>
    <row r="108" spans="1:7" x14ac:dyDescent="0.3">
      <c r="A108" t="s">
        <v>2802</v>
      </c>
      <c r="B108" t="s">
        <v>11150</v>
      </c>
      <c r="C108">
        <v>34</v>
      </c>
      <c r="D108" t="s">
        <v>11034</v>
      </c>
      <c r="E108" t="s">
        <v>11045</v>
      </c>
      <c r="F108" t="s">
        <v>47</v>
      </c>
      <c r="G108" s="1">
        <v>44662</v>
      </c>
    </row>
    <row r="109" spans="1:7" x14ac:dyDescent="0.3">
      <c r="A109" t="s">
        <v>413</v>
      </c>
      <c r="B109" t="s">
        <v>11151</v>
      </c>
      <c r="C109">
        <v>37</v>
      </c>
      <c r="D109" t="s">
        <v>11037</v>
      </c>
      <c r="E109" t="s">
        <v>11052</v>
      </c>
      <c r="F109" t="s">
        <v>47</v>
      </c>
      <c r="G109" s="1">
        <v>45185</v>
      </c>
    </row>
    <row r="110" spans="1:7" x14ac:dyDescent="0.3">
      <c r="A110" t="s">
        <v>917</v>
      </c>
      <c r="B110" t="s">
        <v>11152</v>
      </c>
      <c r="C110">
        <v>46</v>
      </c>
      <c r="D110" t="s">
        <v>11037</v>
      </c>
      <c r="E110" t="s">
        <v>11038</v>
      </c>
      <c r="F110" t="s">
        <v>75</v>
      </c>
      <c r="G110" s="1">
        <v>45420</v>
      </c>
    </row>
    <row r="111" spans="1:7" x14ac:dyDescent="0.3">
      <c r="A111" t="s">
        <v>2086</v>
      </c>
      <c r="B111" t="s">
        <v>11153</v>
      </c>
      <c r="C111">
        <v>20</v>
      </c>
      <c r="D111" t="s">
        <v>11034</v>
      </c>
      <c r="E111" t="s">
        <v>11048</v>
      </c>
      <c r="F111" t="s">
        <v>33</v>
      </c>
      <c r="G111" s="1">
        <v>44973</v>
      </c>
    </row>
    <row r="112" spans="1:7" x14ac:dyDescent="0.3">
      <c r="A112" t="s">
        <v>579</v>
      </c>
      <c r="B112" t="s">
        <v>11154</v>
      </c>
      <c r="C112">
        <v>24</v>
      </c>
      <c r="D112" t="s">
        <v>11037</v>
      </c>
      <c r="E112" t="s">
        <v>11045</v>
      </c>
      <c r="F112" t="s">
        <v>33</v>
      </c>
      <c r="G112" s="1">
        <v>45028</v>
      </c>
    </row>
    <row r="113" spans="1:7" x14ac:dyDescent="0.3">
      <c r="A113" t="s">
        <v>1368</v>
      </c>
      <c r="B113" t="s">
        <v>11155</v>
      </c>
      <c r="C113">
        <v>50</v>
      </c>
      <c r="D113" t="s">
        <v>11034</v>
      </c>
      <c r="E113" t="s">
        <v>11045</v>
      </c>
      <c r="F113" t="s">
        <v>75</v>
      </c>
      <c r="G113" s="1">
        <v>45132</v>
      </c>
    </row>
    <row r="114" spans="1:7" x14ac:dyDescent="0.3">
      <c r="A114" t="s">
        <v>399</v>
      </c>
      <c r="B114" t="s">
        <v>11156</v>
      </c>
      <c r="C114">
        <v>43</v>
      </c>
      <c r="D114" t="s">
        <v>11034</v>
      </c>
      <c r="E114" t="s">
        <v>11045</v>
      </c>
      <c r="F114" t="s">
        <v>47</v>
      </c>
      <c r="G114" s="1">
        <v>45622</v>
      </c>
    </row>
    <row r="115" spans="1:7" x14ac:dyDescent="0.3">
      <c r="A115" t="s">
        <v>914</v>
      </c>
      <c r="B115" t="s">
        <v>11157</v>
      </c>
      <c r="C115">
        <v>37</v>
      </c>
      <c r="D115" t="s">
        <v>11034</v>
      </c>
      <c r="E115" t="s">
        <v>11035</v>
      </c>
      <c r="F115" t="s">
        <v>33</v>
      </c>
      <c r="G115" s="1">
        <v>45689</v>
      </c>
    </row>
    <row r="116" spans="1:7" x14ac:dyDescent="0.3">
      <c r="A116" t="s">
        <v>1227</v>
      </c>
      <c r="B116" t="s">
        <v>11158</v>
      </c>
      <c r="C116">
        <v>60</v>
      </c>
      <c r="D116" t="s">
        <v>11034</v>
      </c>
      <c r="E116" t="s">
        <v>11041</v>
      </c>
      <c r="F116" t="s">
        <v>75</v>
      </c>
      <c r="G116" s="1">
        <v>45482</v>
      </c>
    </row>
    <row r="117" spans="1:7" x14ac:dyDescent="0.3">
      <c r="A117" t="s">
        <v>203</v>
      </c>
      <c r="B117" t="s">
        <v>11159</v>
      </c>
      <c r="C117">
        <v>54</v>
      </c>
      <c r="D117" t="s">
        <v>11037</v>
      </c>
      <c r="E117" t="s">
        <v>11041</v>
      </c>
      <c r="F117" t="s">
        <v>33</v>
      </c>
      <c r="G117" s="1">
        <v>45555</v>
      </c>
    </row>
    <row r="118" spans="1:7" x14ac:dyDescent="0.3">
      <c r="A118" t="s">
        <v>302</v>
      </c>
      <c r="B118" t="s">
        <v>11160</v>
      </c>
      <c r="C118">
        <v>49</v>
      </c>
      <c r="D118" t="s">
        <v>11037</v>
      </c>
      <c r="E118" t="s">
        <v>11038</v>
      </c>
      <c r="F118" t="s">
        <v>75</v>
      </c>
      <c r="G118" s="1">
        <v>44576</v>
      </c>
    </row>
    <row r="119" spans="1:7" x14ac:dyDescent="0.3">
      <c r="A119" t="s">
        <v>2436</v>
      </c>
      <c r="B119" t="s">
        <v>11161</v>
      </c>
      <c r="C119">
        <v>52</v>
      </c>
      <c r="D119" t="s">
        <v>11034</v>
      </c>
      <c r="E119" t="s">
        <v>195</v>
      </c>
      <c r="F119" t="s">
        <v>75</v>
      </c>
      <c r="G119" s="1">
        <v>45729</v>
      </c>
    </row>
    <row r="120" spans="1:7" x14ac:dyDescent="0.3">
      <c r="A120" t="s">
        <v>3765</v>
      </c>
      <c r="B120" t="s">
        <v>11162</v>
      </c>
      <c r="C120">
        <v>38</v>
      </c>
      <c r="D120" t="s">
        <v>11037</v>
      </c>
      <c r="E120" t="s">
        <v>195</v>
      </c>
      <c r="F120" t="s">
        <v>33</v>
      </c>
      <c r="G120" s="1">
        <v>45384</v>
      </c>
    </row>
    <row r="121" spans="1:7" x14ac:dyDescent="0.3">
      <c r="A121" t="s">
        <v>2665</v>
      </c>
      <c r="B121" t="s">
        <v>11163</v>
      </c>
      <c r="C121">
        <v>58</v>
      </c>
      <c r="D121" t="s">
        <v>11037</v>
      </c>
      <c r="E121" t="s">
        <v>11048</v>
      </c>
      <c r="F121" t="s">
        <v>75</v>
      </c>
      <c r="G121" s="1">
        <v>44811</v>
      </c>
    </row>
    <row r="122" spans="1:7" x14ac:dyDescent="0.3">
      <c r="A122" t="s">
        <v>1927</v>
      </c>
      <c r="B122" t="s">
        <v>11164</v>
      </c>
      <c r="C122">
        <v>25</v>
      </c>
      <c r="D122" t="s">
        <v>11034</v>
      </c>
      <c r="E122" t="s">
        <v>11035</v>
      </c>
      <c r="F122" t="s">
        <v>75</v>
      </c>
      <c r="G122" s="1">
        <v>44949</v>
      </c>
    </row>
    <row r="123" spans="1:7" x14ac:dyDescent="0.3">
      <c r="A123" t="s">
        <v>4867</v>
      </c>
      <c r="B123" t="s">
        <v>11165</v>
      </c>
      <c r="C123">
        <v>19</v>
      </c>
      <c r="D123" t="s">
        <v>11034</v>
      </c>
      <c r="E123" t="s">
        <v>11038</v>
      </c>
      <c r="F123" t="s">
        <v>33</v>
      </c>
      <c r="G123" s="1">
        <v>44843</v>
      </c>
    </row>
    <row r="124" spans="1:7" x14ac:dyDescent="0.3">
      <c r="A124" t="s">
        <v>9617</v>
      </c>
      <c r="B124" t="s">
        <v>11166</v>
      </c>
      <c r="C124">
        <v>33</v>
      </c>
      <c r="D124" t="s">
        <v>11034</v>
      </c>
      <c r="E124" t="s">
        <v>195</v>
      </c>
      <c r="F124" t="s">
        <v>33</v>
      </c>
      <c r="G124" s="1">
        <v>45312</v>
      </c>
    </row>
    <row r="125" spans="1:7" x14ac:dyDescent="0.3">
      <c r="A125" t="s">
        <v>2273</v>
      </c>
      <c r="B125" t="s">
        <v>11167</v>
      </c>
      <c r="C125">
        <v>44</v>
      </c>
      <c r="D125" t="s">
        <v>11034</v>
      </c>
      <c r="E125" t="s">
        <v>11048</v>
      </c>
      <c r="F125" t="s">
        <v>47</v>
      </c>
      <c r="G125" s="1">
        <v>45880</v>
      </c>
    </row>
    <row r="126" spans="1:7" x14ac:dyDescent="0.3">
      <c r="A126" t="s">
        <v>1310</v>
      </c>
      <c r="B126" t="s">
        <v>11168</v>
      </c>
      <c r="C126">
        <v>53</v>
      </c>
      <c r="D126" t="s">
        <v>11034</v>
      </c>
      <c r="E126" t="s">
        <v>11048</v>
      </c>
      <c r="F126" t="s">
        <v>75</v>
      </c>
      <c r="G126" s="1">
        <v>44945</v>
      </c>
    </row>
    <row r="127" spans="1:7" x14ac:dyDescent="0.3">
      <c r="A127" t="s">
        <v>3410</v>
      </c>
      <c r="B127" t="s">
        <v>11169</v>
      </c>
      <c r="C127">
        <v>27</v>
      </c>
      <c r="D127" t="s">
        <v>11034</v>
      </c>
      <c r="E127" t="s">
        <v>11038</v>
      </c>
      <c r="F127" t="s">
        <v>47</v>
      </c>
      <c r="G127" s="1">
        <v>44608</v>
      </c>
    </row>
    <row r="128" spans="1:7" x14ac:dyDescent="0.3">
      <c r="A128" t="s">
        <v>3581</v>
      </c>
      <c r="B128" t="s">
        <v>11170</v>
      </c>
      <c r="C128">
        <v>45</v>
      </c>
      <c r="D128" t="s">
        <v>11037</v>
      </c>
      <c r="E128" t="s">
        <v>11035</v>
      </c>
      <c r="F128" t="s">
        <v>75</v>
      </c>
      <c r="G128" s="1">
        <v>45505</v>
      </c>
    </row>
    <row r="129" spans="1:7" x14ac:dyDescent="0.3">
      <c r="A129" t="s">
        <v>5584</v>
      </c>
      <c r="B129" t="s">
        <v>11171</v>
      </c>
      <c r="C129">
        <v>34</v>
      </c>
      <c r="D129" t="s">
        <v>11037</v>
      </c>
      <c r="E129" t="s">
        <v>11038</v>
      </c>
      <c r="F129" t="s">
        <v>47</v>
      </c>
      <c r="G129" s="1">
        <v>45165</v>
      </c>
    </row>
    <row r="130" spans="1:7" x14ac:dyDescent="0.3">
      <c r="A130" t="s">
        <v>416</v>
      </c>
      <c r="B130" t="s">
        <v>11172</v>
      </c>
      <c r="C130">
        <v>42</v>
      </c>
      <c r="D130" t="s">
        <v>11034</v>
      </c>
      <c r="E130" t="s">
        <v>11035</v>
      </c>
      <c r="F130" t="s">
        <v>75</v>
      </c>
      <c r="G130" s="1">
        <v>45750</v>
      </c>
    </row>
    <row r="131" spans="1:7" x14ac:dyDescent="0.3">
      <c r="A131" t="s">
        <v>390</v>
      </c>
      <c r="B131" t="s">
        <v>11173</v>
      </c>
      <c r="C131">
        <v>32</v>
      </c>
      <c r="D131" t="s">
        <v>11034</v>
      </c>
      <c r="E131" t="s">
        <v>11043</v>
      </c>
      <c r="F131" t="s">
        <v>47</v>
      </c>
      <c r="G131" s="1">
        <v>45623</v>
      </c>
    </row>
    <row r="132" spans="1:7" x14ac:dyDescent="0.3">
      <c r="A132" t="s">
        <v>1523</v>
      </c>
      <c r="B132" t="s">
        <v>11174</v>
      </c>
      <c r="C132">
        <v>35</v>
      </c>
      <c r="D132" t="s">
        <v>11034</v>
      </c>
      <c r="E132" t="s">
        <v>11035</v>
      </c>
      <c r="F132" t="s">
        <v>75</v>
      </c>
      <c r="G132" s="1">
        <v>45173</v>
      </c>
    </row>
    <row r="133" spans="1:7" x14ac:dyDescent="0.3">
      <c r="A133" t="s">
        <v>3176</v>
      </c>
      <c r="B133" t="s">
        <v>11175</v>
      </c>
      <c r="C133">
        <v>45</v>
      </c>
      <c r="D133" t="s">
        <v>11037</v>
      </c>
      <c r="E133" t="s">
        <v>11058</v>
      </c>
      <c r="F133" t="s">
        <v>33</v>
      </c>
      <c r="G133" s="1">
        <v>45647</v>
      </c>
    </row>
    <row r="134" spans="1:7" x14ac:dyDescent="0.3">
      <c r="A134" t="s">
        <v>652</v>
      </c>
      <c r="B134" t="s">
        <v>11176</v>
      </c>
      <c r="C134">
        <v>19</v>
      </c>
      <c r="D134" t="s">
        <v>11037</v>
      </c>
      <c r="E134" t="s">
        <v>11035</v>
      </c>
      <c r="F134" t="s">
        <v>75</v>
      </c>
      <c r="G134" s="1">
        <v>45134</v>
      </c>
    </row>
    <row r="135" spans="1:7" x14ac:dyDescent="0.3">
      <c r="A135" t="s">
        <v>2052</v>
      </c>
      <c r="B135" t="s">
        <v>11177</v>
      </c>
      <c r="C135">
        <v>57</v>
      </c>
      <c r="D135" t="s">
        <v>11034</v>
      </c>
      <c r="E135" t="s">
        <v>11038</v>
      </c>
      <c r="F135" t="s">
        <v>47</v>
      </c>
      <c r="G135" s="1">
        <v>45275</v>
      </c>
    </row>
    <row r="136" spans="1:7" x14ac:dyDescent="0.3">
      <c r="A136" t="s">
        <v>3656</v>
      </c>
      <c r="B136" t="s">
        <v>11178</v>
      </c>
      <c r="C136">
        <v>59</v>
      </c>
      <c r="D136" t="s">
        <v>11034</v>
      </c>
      <c r="E136" t="s">
        <v>11035</v>
      </c>
      <c r="F136" t="s">
        <v>75</v>
      </c>
      <c r="G136" s="1">
        <v>44679</v>
      </c>
    </row>
    <row r="137" spans="1:7" x14ac:dyDescent="0.3">
      <c r="A137" t="s">
        <v>4578</v>
      </c>
      <c r="B137" t="s">
        <v>11179</v>
      </c>
      <c r="C137">
        <v>48</v>
      </c>
      <c r="D137" t="s">
        <v>11034</v>
      </c>
      <c r="E137" t="s">
        <v>11058</v>
      </c>
      <c r="F137" t="s">
        <v>47</v>
      </c>
      <c r="G137" s="1">
        <v>45042</v>
      </c>
    </row>
    <row r="138" spans="1:7" x14ac:dyDescent="0.3">
      <c r="A138" t="s">
        <v>2276</v>
      </c>
      <c r="B138" t="s">
        <v>11180</v>
      </c>
      <c r="C138">
        <v>48</v>
      </c>
      <c r="D138" t="s">
        <v>11037</v>
      </c>
      <c r="E138" t="s">
        <v>11058</v>
      </c>
      <c r="F138" t="s">
        <v>47</v>
      </c>
      <c r="G138" s="1">
        <v>45593</v>
      </c>
    </row>
    <row r="139" spans="1:7" x14ac:dyDescent="0.3">
      <c r="A139" t="s">
        <v>5607</v>
      </c>
      <c r="B139" t="s">
        <v>11181</v>
      </c>
      <c r="C139">
        <v>42</v>
      </c>
      <c r="D139" t="s">
        <v>11034</v>
      </c>
      <c r="E139" t="s">
        <v>195</v>
      </c>
      <c r="F139" t="s">
        <v>47</v>
      </c>
      <c r="G139" s="1">
        <v>45691</v>
      </c>
    </row>
    <row r="140" spans="1:7" x14ac:dyDescent="0.3">
      <c r="A140" t="s">
        <v>5056</v>
      </c>
      <c r="B140" t="s">
        <v>11182</v>
      </c>
      <c r="C140">
        <v>18</v>
      </c>
      <c r="D140" t="s">
        <v>11037</v>
      </c>
      <c r="E140" t="s">
        <v>11058</v>
      </c>
      <c r="F140" t="s">
        <v>33</v>
      </c>
      <c r="G140" s="1">
        <v>44853</v>
      </c>
    </row>
    <row r="141" spans="1:7" x14ac:dyDescent="0.3">
      <c r="A141" t="s">
        <v>617</v>
      </c>
      <c r="B141" t="s">
        <v>11183</v>
      </c>
      <c r="C141">
        <v>35</v>
      </c>
      <c r="D141" t="s">
        <v>11034</v>
      </c>
      <c r="E141" t="s">
        <v>11058</v>
      </c>
      <c r="F141" t="s">
        <v>33</v>
      </c>
      <c r="G141" s="1">
        <v>45129</v>
      </c>
    </row>
    <row r="142" spans="1:7" x14ac:dyDescent="0.3">
      <c r="A142" t="s">
        <v>1295</v>
      </c>
      <c r="B142" t="s">
        <v>11184</v>
      </c>
      <c r="C142">
        <v>33</v>
      </c>
      <c r="D142" t="s">
        <v>11034</v>
      </c>
      <c r="E142" t="s">
        <v>11041</v>
      </c>
      <c r="F142" t="s">
        <v>47</v>
      </c>
      <c r="G142" s="1">
        <v>45093</v>
      </c>
    </row>
    <row r="143" spans="1:7" x14ac:dyDescent="0.3">
      <c r="A143" t="s">
        <v>1971</v>
      </c>
      <c r="B143" t="s">
        <v>11185</v>
      </c>
      <c r="C143">
        <v>59</v>
      </c>
      <c r="D143" t="s">
        <v>11034</v>
      </c>
      <c r="E143" t="s">
        <v>195</v>
      </c>
      <c r="F143" t="s">
        <v>47</v>
      </c>
      <c r="G143" s="1">
        <v>44744</v>
      </c>
    </row>
    <row r="144" spans="1:7" x14ac:dyDescent="0.3">
      <c r="A144" t="s">
        <v>99</v>
      </c>
      <c r="B144" t="s">
        <v>11186</v>
      </c>
      <c r="C144">
        <v>54</v>
      </c>
      <c r="D144" t="s">
        <v>11034</v>
      </c>
      <c r="E144" t="s">
        <v>11048</v>
      </c>
      <c r="F144" t="s">
        <v>47</v>
      </c>
      <c r="G144" s="1">
        <v>45491</v>
      </c>
    </row>
    <row r="145" spans="1:7" x14ac:dyDescent="0.3">
      <c r="A145" t="s">
        <v>788</v>
      </c>
      <c r="B145" t="s">
        <v>11187</v>
      </c>
      <c r="C145">
        <v>58</v>
      </c>
      <c r="D145" t="s">
        <v>11034</v>
      </c>
      <c r="E145" t="s">
        <v>11050</v>
      </c>
      <c r="F145" t="s">
        <v>47</v>
      </c>
      <c r="G145" s="1">
        <v>44909</v>
      </c>
    </row>
    <row r="146" spans="1:7" x14ac:dyDescent="0.3">
      <c r="A146" t="s">
        <v>1579</v>
      </c>
      <c r="B146" t="s">
        <v>11188</v>
      </c>
      <c r="C146">
        <v>59</v>
      </c>
      <c r="D146" t="s">
        <v>11037</v>
      </c>
      <c r="E146" t="s">
        <v>11048</v>
      </c>
      <c r="F146" t="s">
        <v>47</v>
      </c>
      <c r="G146" s="1">
        <v>44849</v>
      </c>
    </row>
    <row r="147" spans="1:7" x14ac:dyDescent="0.3">
      <c r="A147" t="s">
        <v>6196</v>
      </c>
      <c r="B147" t="s">
        <v>11189</v>
      </c>
      <c r="C147">
        <v>54</v>
      </c>
      <c r="D147" t="s">
        <v>11034</v>
      </c>
      <c r="E147" t="s">
        <v>11043</v>
      </c>
      <c r="F147" t="s">
        <v>33</v>
      </c>
      <c r="G147" s="1">
        <v>44765</v>
      </c>
    </row>
    <row r="148" spans="1:7" x14ac:dyDescent="0.3">
      <c r="A148" t="s">
        <v>226</v>
      </c>
      <c r="B148" t="s">
        <v>11190</v>
      </c>
      <c r="C148">
        <v>24</v>
      </c>
      <c r="D148" t="s">
        <v>11037</v>
      </c>
      <c r="E148" t="s">
        <v>11048</v>
      </c>
      <c r="F148" t="s">
        <v>75</v>
      </c>
      <c r="G148" s="1">
        <v>45628</v>
      </c>
    </row>
    <row r="149" spans="1:7" x14ac:dyDescent="0.3">
      <c r="A149" t="s">
        <v>1794</v>
      </c>
      <c r="B149" t="s">
        <v>11191</v>
      </c>
      <c r="C149">
        <v>23</v>
      </c>
      <c r="D149" t="s">
        <v>11034</v>
      </c>
      <c r="E149" t="s">
        <v>11045</v>
      </c>
      <c r="F149" t="s">
        <v>47</v>
      </c>
      <c r="G149" s="1">
        <v>44896</v>
      </c>
    </row>
    <row r="150" spans="1:7" x14ac:dyDescent="0.3">
      <c r="A150" t="s">
        <v>3588</v>
      </c>
      <c r="B150" t="s">
        <v>11192</v>
      </c>
      <c r="C150">
        <v>31</v>
      </c>
      <c r="D150" t="s">
        <v>11037</v>
      </c>
      <c r="E150" t="s">
        <v>195</v>
      </c>
      <c r="F150" t="s">
        <v>33</v>
      </c>
      <c r="G150" s="1">
        <v>45982</v>
      </c>
    </row>
    <row r="151" spans="1:7" x14ac:dyDescent="0.3">
      <c r="A151" t="s">
        <v>197</v>
      </c>
      <c r="B151" t="s">
        <v>11193</v>
      </c>
      <c r="C151">
        <v>39</v>
      </c>
      <c r="D151" t="s">
        <v>11037</v>
      </c>
      <c r="E151" t="s">
        <v>11041</v>
      </c>
      <c r="F151" t="s">
        <v>75</v>
      </c>
      <c r="G151" s="1">
        <v>45587</v>
      </c>
    </row>
    <row r="152" spans="1:7" x14ac:dyDescent="0.3">
      <c r="A152" t="s">
        <v>10422</v>
      </c>
      <c r="B152" t="s">
        <v>11194</v>
      </c>
      <c r="C152">
        <v>48</v>
      </c>
      <c r="D152" t="s">
        <v>11037</v>
      </c>
      <c r="E152" t="s">
        <v>11052</v>
      </c>
      <c r="F152" t="s">
        <v>33</v>
      </c>
      <c r="G152" s="1">
        <v>45518</v>
      </c>
    </row>
    <row r="153" spans="1:7" x14ac:dyDescent="0.3">
      <c r="A153" t="s">
        <v>867</v>
      </c>
      <c r="B153" t="s">
        <v>11195</v>
      </c>
      <c r="C153">
        <v>27</v>
      </c>
      <c r="D153" t="s">
        <v>11034</v>
      </c>
      <c r="E153" t="s">
        <v>11035</v>
      </c>
      <c r="F153" t="s">
        <v>47</v>
      </c>
      <c r="G153" s="1">
        <v>45797</v>
      </c>
    </row>
    <row r="154" spans="1:7" x14ac:dyDescent="0.3">
      <c r="A154" t="s">
        <v>5684</v>
      </c>
      <c r="B154" t="s">
        <v>11196</v>
      </c>
      <c r="C154">
        <v>57</v>
      </c>
      <c r="D154" t="s">
        <v>11037</v>
      </c>
      <c r="E154" t="s">
        <v>11038</v>
      </c>
      <c r="F154" t="s">
        <v>33</v>
      </c>
      <c r="G154" s="1">
        <v>45243</v>
      </c>
    </row>
    <row r="155" spans="1:7" x14ac:dyDescent="0.3">
      <c r="A155" t="s">
        <v>988</v>
      </c>
      <c r="B155" t="s">
        <v>11197</v>
      </c>
      <c r="C155">
        <v>53</v>
      </c>
      <c r="D155" t="s">
        <v>11034</v>
      </c>
      <c r="E155" t="s">
        <v>11038</v>
      </c>
      <c r="F155" t="s">
        <v>33</v>
      </c>
      <c r="G155" s="1">
        <v>44704</v>
      </c>
    </row>
    <row r="156" spans="1:7" x14ac:dyDescent="0.3">
      <c r="A156" t="s">
        <v>5206</v>
      </c>
      <c r="B156" t="s">
        <v>11198</v>
      </c>
      <c r="C156">
        <v>58</v>
      </c>
      <c r="D156" t="s">
        <v>11034</v>
      </c>
      <c r="E156" t="s">
        <v>11035</v>
      </c>
      <c r="F156" t="s">
        <v>33</v>
      </c>
      <c r="G156" s="1">
        <v>44654</v>
      </c>
    </row>
    <row r="157" spans="1:7" x14ac:dyDescent="0.3">
      <c r="A157" t="s">
        <v>710</v>
      </c>
      <c r="B157" t="s">
        <v>11199</v>
      </c>
      <c r="C157">
        <v>55</v>
      </c>
      <c r="D157" t="s">
        <v>11037</v>
      </c>
      <c r="E157" t="s">
        <v>11038</v>
      </c>
      <c r="F157" t="s">
        <v>75</v>
      </c>
      <c r="G157" s="1">
        <v>44683</v>
      </c>
    </row>
    <row r="158" spans="1:7" x14ac:dyDescent="0.3">
      <c r="A158" t="s">
        <v>3637</v>
      </c>
      <c r="B158" t="s">
        <v>11200</v>
      </c>
      <c r="C158">
        <v>51</v>
      </c>
      <c r="D158" t="s">
        <v>11034</v>
      </c>
      <c r="E158" t="s">
        <v>11035</v>
      </c>
      <c r="F158" t="s">
        <v>33</v>
      </c>
      <c r="G158" s="1">
        <v>45286</v>
      </c>
    </row>
    <row r="159" spans="1:7" x14ac:dyDescent="0.3">
      <c r="A159" t="s">
        <v>680</v>
      </c>
      <c r="B159" t="s">
        <v>11201</v>
      </c>
      <c r="C159">
        <v>20</v>
      </c>
      <c r="D159" t="s">
        <v>11037</v>
      </c>
      <c r="E159" t="s">
        <v>11048</v>
      </c>
      <c r="F159" t="s">
        <v>47</v>
      </c>
      <c r="G159" s="1">
        <v>44955</v>
      </c>
    </row>
    <row r="160" spans="1:7" x14ac:dyDescent="0.3">
      <c r="A160" t="s">
        <v>7696</v>
      </c>
      <c r="B160" t="s">
        <v>11202</v>
      </c>
      <c r="C160">
        <v>40</v>
      </c>
      <c r="D160" t="s">
        <v>11037</v>
      </c>
      <c r="E160" t="s">
        <v>11035</v>
      </c>
      <c r="F160" t="s">
        <v>75</v>
      </c>
      <c r="G160" s="1">
        <v>45446</v>
      </c>
    </row>
    <row r="161" spans="1:7" x14ac:dyDescent="0.3">
      <c r="A161" t="s">
        <v>3014</v>
      </c>
      <c r="B161" t="s">
        <v>11203</v>
      </c>
      <c r="C161">
        <v>60</v>
      </c>
      <c r="D161" t="s">
        <v>11037</v>
      </c>
      <c r="E161" t="s">
        <v>195</v>
      </c>
      <c r="F161" t="s">
        <v>33</v>
      </c>
      <c r="G161" s="1">
        <v>45841</v>
      </c>
    </row>
    <row r="162" spans="1:7" x14ac:dyDescent="0.3">
      <c r="A162" t="s">
        <v>4086</v>
      </c>
      <c r="B162" t="s">
        <v>11204</v>
      </c>
      <c r="C162">
        <v>34</v>
      </c>
      <c r="D162" t="s">
        <v>11037</v>
      </c>
      <c r="E162" t="s">
        <v>11045</v>
      </c>
      <c r="F162" t="s">
        <v>75</v>
      </c>
      <c r="G162" s="1">
        <v>44811</v>
      </c>
    </row>
    <row r="163" spans="1:7" x14ac:dyDescent="0.3">
      <c r="A163" t="s">
        <v>1313</v>
      </c>
      <c r="B163" t="s">
        <v>11205</v>
      </c>
      <c r="C163">
        <v>46</v>
      </c>
      <c r="D163" t="s">
        <v>11037</v>
      </c>
      <c r="E163" t="s">
        <v>11052</v>
      </c>
      <c r="F163" t="s">
        <v>75</v>
      </c>
      <c r="G163" s="1">
        <v>45387</v>
      </c>
    </row>
    <row r="164" spans="1:7" x14ac:dyDescent="0.3">
      <c r="A164" t="s">
        <v>810</v>
      </c>
      <c r="B164" t="s">
        <v>11206</v>
      </c>
      <c r="C164">
        <v>18</v>
      </c>
      <c r="D164" t="s">
        <v>11037</v>
      </c>
      <c r="E164" t="s">
        <v>11045</v>
      </c>
      <c r="F164" t="s">
        <v>33</v>
      </c>
      <c r="G164" s="1">
        <v>45815</v>
      </c>
    </row>
    <row r="165" spans="1:7" x14ac:dyDescent="0.3">
      <c r="A165" t="s">
        <v>2439</v>
      </c>
      <c r="B165" t="s">
        <v>11207</v>
      </c>
      <c r="C165">
        <v>20</v>
      </c>
      <c r="D165" t="s">
        <v>11034</v>
      </c>
      <c r="E165" t="s">
        <v>11041</v>
      </c>
      <c r="F165" t="s">
        <v>75</v>
      </c>
      <c r="G165" s="1">
        <v>45030</v>
      </c>
    </row>
    <row r="166" spans="1:7" x14ac:dyDescent="0.3">
      <c r="A166" t="s">
        <v>1120</v>
      </c>
      <c r="B166" t="s">
        <v>11208</v>
      </c>
      <c r="C166">
        <v>31</v>
      </c>
      <c r="D166" t="s">
        <v>11037</v>
      </c>
      <c r="E166" t="s">
        <v>11045</v>
      </c>
      <c r="F166" t="s">
        <v>47</v>
      </c>
      <c r="G166" s="1">
        <v>45053</v>
      </c>
    </row>
    <row r="167" spans="1:7" x14ac:dyDescent="0.3">
      <c r="A167" t="s">
        <v>1265</v>
      </c>
      <c r="B167" t="s">
        <v>11209</v>
      </c>
      <c r="C167">
        <v>28</v>
      </c>
      <c r="D167" t="s">
        <v>11034</v>
      </c>
      <c r="E167" t="s">
        <v>11058</v>
      </c>
      <c r="F167" t="s">
        <v>47</v>
      </c>
      <c r="G167" s="1">
        <v>45026</v>
      </c>
    </row>
    <row r="168" spans="1:7" x14ac:dyDescent="0.3">
      <c r="A168" t="s">
        <v>1749</v>
      </c>
      <c r="B168" t="s">
        <v>11210</v>
      </c>
      <c r="C168">
        <v>47</v>
      </c>
      <c r="D168" t="s">
        <v>11037</v>
      </c>
      <c r="E168" t="s">
        <v>11050</v>
      </c>
      <c r="F168" t="s">
        <v>75</v>
      </c>
      <c r="G168" s="1">
        <v>45959</v>
      </c>
    </row>
    <row r="169" spans="1:7" x14ac:dyDescent="0.3">
      <c r="A169" t="s">
        <v>332</v>
      </c>
      <c r="B169" t="s">
        <v>11211</v>
      </c>
      <c r="C169">
        <v>38</v>
      </c>
      <c r="D169" t="s">
        <v>11034</v>
      </c>
      <c r="E169" t="s">
        <v>11045</v>
      </c>
      <c r="F169" t="s">
        <v>47</v>
      </c>
      <c r="G169" s="1">
        <v>44669</v>
      </c>
    </row>
    <row r="170" spans="1:7" x14ac:dyDescent="0.3">
      <c r="A170" t="s">
        <v>3187</v>
      </c>
      <c r="B170" t="s">
        <v>11212</v>
      </c>
      <c r="C170">
        <v>33</v>
      </c>
      <c r="D170" t="s">
        <v>11034</v>
      </c>
      <c r="E170" t="s">
        <v>11058</v>
      </c>
      <c r="F170" t="s">
        <v>75</v>
      </c>
      <c r="G170" s="1">
        <v>45647</v>
      </c>
    </row>
    <row r="171" spans="1:7" x14ac:dyDescent="0.3">
      <c r="A171" t="s">
        <v>3261</v>
      </c>
      <c r="B171" t="s">
        <v>11213</v>
      </c>
      <c r="C171">
        <v>26</v>
      </c>
      <c r="D171" t="s">
        <v>11037</v>
      </c>
      <c r="E171" t="s">
        <v>11050</v>
      </c>
      <c r="F171" t="s">
        <v>75</v>
      </c>
      <c r="G171" s="1">
        <v>44618</v>
      </c>
    </row>
    <row r="172" spans="1:7" x14ac:dyDescent="0.3">
      <c r="A172" t="s">
        <v>3145</v>
      </c>
      <c r="B172" t="s">
        <v>11214</v>
      </c>
      <c r="C172">
        <v>19</v>
      </c>
      <c r="D172" t="s">
        <v>11037</v>
      </c>
      <c r="E172" t="s">
        <v>195</v>
      </c>
      <c r="F172" t="s">
        <v>47</v>
      </c>
      <c r="G172" s="1">
        <v>45324</v>
      </c>
    </row>
    <row r="173" spans="1:7" x14ac:dyDescent="0.3">
      <c r="A173" t="s">
        <v>889</v>
      </c>
      <c r="B173" t="s">
        <v>11215</v>
      </c>
      <c r="C173">
        <v>43</v>
      </c>
      <c r="D173" t="s">
        <v>11037</v>
      </c>
      <c r="E173" t="s">
        <v>11035</v>
      </c>
      <c r="F173" t="s">
        <v>33</v>
      </c>
      <c r="G173" s="1">
        <v>45520</v>
      </c>
    </row>
    <row r="174" spans="1:7" x14ac:dyDescent="0.3">
      <c r="A174" t="s">
        <v>186</v>
      </c>
      <c r="B174" t="s">
        <v>11216</v>
      </c>
      <c r="C174">
        <v>59</v>
      </c>
      <c r="D174" t="s">
        <v>11037</v>
      </c>
      <c r="E174" t="s">
        <v>11048</v>
      </c>
      <c r="F174" t="s">
        <v>33</v>
      </c>
      <c r="G174" s="1">
        <v>44693</v>
      </c>
    </row>
    <row r="175" spans="1:7" x14ac:dyDescent="0.3">
      <c r="A175" t="s">
        <v>2129</v>
      </c>
      <c r="B175" t="s">
        <v>11217</v>
      </c>
      <c r="C175">
        <v>20</v>
      </c>
      <c r="D175" t="s">
        <v>11037</v>
      </c>
      <c r="E175" t="s">
        <v>11041</v>
      </c>
      <c r="F175" t="s">
        <v>75</v>
      </c>
      <c r="G175" s="1">
        <v>45663</v>
      </c>
    </row>
    <row r="176" spans="1:7" x14ac:dyDescent="0.3">
      <c r="A176" t="s">
        <v>200</v>
      </c>
      <c r="B176" t="s">
        <v>11218</v>
      </c>
      <c r="C176">
        <v>32</v>
      </c>
      <c r="D176" t="s">
        <v>11037</v>
      </c>
      <c r="E176" t="s">
        <v>11050</v>
      </c>
      <c r="F176" t="s">
        <v>116</v>
      </c>
      <c r="G176" s="1">
        <v>45433</v>
      </c>
    </row>
    <row r="177" spans="1:7" x14ac:dyDescent="0.3">
      <c r="A177" t="s">
        <v>1812</v>
      </c>
      <c r="B177" t="s">
        <v>11219</v>
      </c>
      <c r="C177">
        <v>29</v>
      </c>
      <c r="D177" t="s">
        <v>11034</v>
      </c>
      <c r="E177" t="s">
        <v>195</v>
      </c>
      <c r="F177" t="s">
        <v>47</v>
      </c>
      <c r="G177" s="1">
        <v>46003</v>
      </c>
    </row>
    <row r="178" spans="1:7" x14ac:dyDescent="0.3">
      <c r="A178" t="s">
        <v>441</v>
      </c>
      <c r="B178" t="s">
        <v>11220</v>
      </c>
      <c r="C178">
        <v>36</v>
      </c>
      <c r="D178" t="s">
        <v>11037</v>
      </c>
      <c r="E178" t="s">
        <v>11045</v>
      </c>
      <c r="F178" t="s">
        <v>116</v>
      </c>
      <c r="G178" s="1">
        <v>45407</v>
      </c>
    </row>
    <row r="179" spans="1:7" x14ac:dyDescent="0.3">
      <c r="A179" t="s">
        <v>8939</v>
      </c>
      <c r="B179" t="s">
        <v>11221</v>
      </c>
      <c r="C179">
        <v>58</v>
      </c>
      <c r="D179" t="s">
        <v>11034</v>
      </c>
      <c r="E179" t="s">
        <v>11041</v>
      </c>
      <c r="F179" t="s">
        <v>75</v>
      </c>
      <c r="G179" s="1">
        <v>45557</v>
      </c>
    </row>
    <row r="180" spans="1:7" x14ac:dyDescent="0.3">
      <c r="A180" t="s">
        <v>359</v>
      </c>
      <c r="B180" t="s">
        <v>11222</v>
      </c>
      <c r="C180">
        <v>31</v>
      </c>
      <c r="D180" t="s">
        <v>11034</v>
      </c>
      <c r="E180" t="s">
        <v>11050</v>
      </c>
      <c r="F180" t="s">
        <v>33</v>
      </c>
      <c r="G180" s="1">
        <v>45747</v>
      </c>
    </row>
    <row r="181" spans="1:7" x14ac:dyDescent="0.3">
      <c r="A181" t="s">
        <v>1647</v>
      </c>
      <c r="B181" t="s">
        <v>11223</v>
      </c>
      <c r="C181">
        <v>32</v>
      </c>
      <c r="D181" t="s">
        <v>11034</v>
      </c>
      <c r="E181" t="s">
        <v>11052</v>
      </c>
      <c r="F181" t="s">
        <v>47</v>
      </c>
      <c r="G181" s="1">
        <v>45527</v>
      </c>
    </row>
    <row r="182" spans="1:7" x14ac:dyDescent="0.3">
      <c r="A182" t="s">
        <v>2322</v>
      </c>
      <c r="B182" t="s">
        <v>11224</v>
      </c>
      <c r="C182">
        <v>40</v>
      </c>
      <c r="D182" t="s">
        <v>11034</v>
      </c>
      <c r="E182" t="s">
        <v>11043</v>
      </c>
      <c r="F182" t="s">
        <v>47</v>
      </c>
      <c r="G182" s="1">
        <v>45108</v>
      </c>
    </row>
    <row r="183" spans="1:7" x14ac:dyDescent="0.3">
      <c r="A183" t="s">
        <v>4601</v>
      </c>
      <c r="B183" t="s">
        <v>11225</v>
      </c>
      <c r="C183">
        <v>28</v>
      </c>
      <c r="D183" t="s">
        <v>11034</v>
      </c>
      <c r="E183" t="s">
        <v>11045</v>
      </c>
      <c r="F183" t="s">
        <v>47</v>
      </c>
      <c r="G183" s="1">
        <v>45088</v>
      </c>
    </row>
    <row r="184" spans="1:7" x14ac:dyDescent="0.3">
      <c r="A184" t="s">
        <v>2754</v>
      </c>
      <c r="B184" t="s">
        <v>11226</v>
      </c>
      <c r="C184">
        <v>60</v>
      </c>
      <c r="D184" t="s">
        <v>11037</v>
      </c>
      <c r="E184" t="s">
        <v>11035</v>
      </c>
      <c r="F184" t="s">
        <v>33</v>
      </c>
      <c r="G184" s="1">
        <v>45380</v>
      </c>
    </row>
    <row r="185" spans="1:7" x14ac:dyDescent="0.3">
      <c r="A185" t="s">
        <v>1894</v>
      </c>
      <c r="B185" t="s">
        <v>11227</v>
      </c>
      <c r="C185">
        <v>20</v>
      </c>
      <c r="D185" t="s">
        <v>11037</v>
      </c>
      <c r="E185" t="s">
        <v>11045</v>
      </c>
      <c r="F185" t="s">
        <v>75</v>
      </c>
      <c r="G185" s="1">
        <v>45605</v>
      </c>
    </row>
    <row r="186" spans="1:7" x14ac:dyDescent="0.3">
      <c r="A186" t="s">
        <v>419</v>
      </c>
      <c r="B186" t="s">
        <v>11228</v>
      </c>
      <c r="C186">
        <v>60</v>
      </c>
      <c r="D186" t="s">
        <v>11034</v>
      </c>
      <c r="E186" t="s">
        <v>11035</v>
      </c>
      <c r="F186" t="s">
        <v>116</v>
      </c>
      <c r="G186" s="1">
        <v>45037</v>
      </c>
    </row>
    <row r="187" spans="1:7" x14ac:dyDescent="0.3">
      <c r="A187" t="s">
        <v>9936</v>
      </c>
      <c r="B187" t="s">
        <v>11229</v>
      </c>
      <c r="C187">
        <v>18</v>
      </c>
      <c r="D187" t="s">
        <v>11037</v>
      </c>
      <c r="E187" t="s">
        <v>11050</v>
      </c>
      <c r="F187" t="s">
        <v>75</v>
      </c>
      <c r="G187" s="1">
        <v>45572</v>
      </c>
    </row>
    <row r="188" spans="1:7" x14ac:dyDescent="0.3">
      <c r="A188" t="s">
        <v>2163</v>
      </c>
      <c r="B188" t="s">
        <v>11230</v>
      </c>
      <c r="C188">
        <v>21</v>
      </c>
      <c r="D188" t="s">
        <v>11034</v>
      </c>
      <c r="E188" t="s">
        <v>195</v>
      </c>
      <c r="F188" t="s">
        <v>75</v>
      </c>
      <c r="G188" s="1">
        <v>45623</v>
      </c>
    </row>
    <row r="189" spans="1:7" x14ac:dyDescent="0.3">
      <c r="A189" t="s">
        <v>3593</v>
      </c>
      <c r="B189" t="s">
        <v>11231</v>
      </c>
      <c r="C189">
        <v>38</v>
      </c>
      <c r="D189" t="s">
        <v>11034</v>
      </c>
      <c r="E189" t="s">
        <v>11035</v>
      </c>
      <c r="F189" t="s">
        <v>47</v>
      </c>
      <c r="G189" s="1">
        <v>45801</v>
      </c>
    </row>
    <row r="190" spans="1:7" x14ac:dyDescent="0.3">
      <c r="A190" t="s">
        <v>372</v>
      </c>
      <c r="B190" t="s">
        <v>11232</v>
      </c>
      <c r="C190">
        <v>42</v>
      </c>
      <c r="D190" t="s">
        <v>11037</v>
      </c>
      <c r="E190" t="s">
        <v>11035</v>
      </c>
      <c r="F190" t="s">
        <v>75</v>
      </c>
      <c r="G190" s="1">
        <v>44571</v>
      </c>
    </row>
    <row r="191" spans="1:7" x14ac:dyDescent="0.3">
      <c r="A191" t="s">
        <v>320</v>
      </c>
      <c r="B191" t="s">
        <v>11233</v>
      </c>
      <c r="C191">
        <v>37</v>
      </c>
      <c r="D191" t="s">
        <v>11034</v>
      </c>
      <c r="E191" t="s">
        <v>11058</v>
      </c>
      <c r="F191" t="s">
        <v>75</v>
      </c>
      <c r="G191" s="1">
        <v>44661</v>
      </c>
    </row>
    <row r="192" spans="1:7" x14ac:dyDescent="0.3">
      <c r="A192" t="s">
        <v>1564</v>
      </c>
      <c r="B192" t="s">
        <v>11234</v>
      </c>
      <c r="C192">
        <v>27</v>
      </c>
      <c r="D192" t="s">
        <v>11034</v>
      </c>
      <c r="E192" t="s">
        <v>195</v>
      </c>
      <c r="F192" t="s">
        <v>75</v>
      </c>
      <c r="G192" s="1">
        <v>45978</v>
      </c>
    </row>
    <row r="193" spans="1:7" x14ac:dyDescent="0.3">
      <c r="A193" t="s">
        <v>149</v>
      </c>
      <c r="B193" t="s">
        <v>11235</v>
      </c>
      <c r="C193">
        <v>35</v>
      </c>
      <c r="D193" t="s">
        <v>11034</v>
      </c>
      <c r="E193" t="s">
        <v>11035</v>
      </c>
      <c r="F193" t="s">
        <v>75</v>
      </c>
      <c r="G193" s="1">
        <v>45287</v>
      </c>
    </row>
    <row r="194" spans="1:7" x14ac:dyDescent="0.3">
      <c r="A194" t="s">
        <v>1614</v>
      </c>
      <c r="B194" t="s">
        <v>11236</v>
      </c>
      <c r="C194">
        <v>50</v>
      </c>
      <c r="D194" t="s">
        <v>11037</v>
      </c>
      <c r="E194" t="s">
        <v>11045</v>
      </c>
      <c r="F194" t="s">
        <v>33</v>
      </c>
      <c r="G194" s="1">
        <v>44662</v>
      </c>
    </row>
    <row r="195" spans="1:7" x14ac:dyDescent="0.3">
      <c r="A195" t="s">
        <v>2828</v>
      </c>
      <c r="B195" t="s">
        <v>11237</v>
      </c>
      <c r="C195">
        <v>52</v>
      </c>
      <c r="D195" t="s">
        <v>11037</v>
      </c>
      <c r="E195" t="s">
        <v>11052</v>
      </c>
      <c r="F195" t="s">
        <v>33</v>
      </c>
      <c r="G195" s="1">
        <v>45948</v>
      </c>
    </row>
    <row r="196" spans="1:7" x14ac:dyDescent="0.3">
      <c r="A196" t="s">
        <v>8227</v>
      </c>
      <c r="B196" t="s">
        <v>11238</v>
      </c>
      <c r="C196">
        <v>42</v>
      </c>
      <c r="D196" t="s">
        <v>11037</v>
      </c>
      <c r="E196" t="s">
        <v>11050</v>
      </c>
      <c r="F196" t="s">
        <v>75</v>
      </c>
      <c r="G196" s="1">
        <v>45865</v>
      </c>
    </row>
    <row r="197" spans="1:7" x14ac:dyDescent="0.3">
      <c r="A197" t="s">
        <v>1077</v>
      </c>
      <c r="B197" t="s">
        <v>11239</v>
      </c>
      <c r="C197">
        <v>20</v>
      </c>
      <c r="D197" t="s">
        <v>11037</v>
      </c>
      <c r="E197" t="s">
        <v>11035</v>
      </c>
      <c r="F197" t="s">
        <v>75</v>
      </c>
      <c r="G197" s="1">
        <v>45589</v>
      </c>
    </row>
    <row r="198" spans="1:7" x14ac:dyDescent="0.3">
      <c r="A198" t="s">
        <v>494</v>
      </c>
      <c r="B198" t="s">
        <v>11240</v>
      </c>
      <c r="C198">
        <v>30</v>
      </c>
      <c r="D198" t="s">
        <v>11034</v>
      </c>
      <c r="E198" t="s">
        <v>11052</v>
      </c>
      <c r="F198" t="s">
        <v>47</v>
      </c>
      <c r="G198" s="1">
        <v>44712</v>
      </c>
    </row>
    <row r="199" spans="1:7" x14ac:dyDescent="0.3">
      <c r="A199" t="s">
        <v>1701</v>
      </c>
      <c r="B199" t="s">
        <v>11241</v>
      </c>
      <c r="C199">
        <v>52</v>
      </c>
      <c r="D199" t="s">
        <v>11034</v>
      </c>
      <c r="E199" t="s">
        <v>11035</v>
      </c>
      <c r="F199" t="s">
        <v>33</v>
      </c>
      <c r="G199" s="1">
        <v>44603</v>
      </c>
    </row>
    <row r="200" spans="1:7" x14ac:dyDescent="0.3">
      <c r="A200" t="s">
        <v>7583</v>
      </c>
      <c r="B200" t="s">
        <v>11242</v>
      </c>
      <c r="C200">
        <v>42</v>
      </c>
      <c r="D200" t="s">
        <v>11037</v>
      </c>
      <c r="E200" t="s">
        <v>11045</v>
      </c>
      <c r="F200" t="s">
        <v>33</v>
      </c>
      <c r="G200" s="1">
        <v>45961</v>
      </c>
    </row>
    <row r="201" spans="1:7" x14ac:dyDescent="0.3">
      <c r="A201" t="s">
        <v>2343</v>
      </c>
      <c r="B201" t="s">
        <v>11243</v>
      </c>
      <c r="C201">
        <v>35</v>
      </c>
      <c r="D201" t="s">
        <v>11037</v>
      </c>
      <c r="E201" t="s">
        <v>195</v>
      </c>
      <c r="F201" t="s">
        <v>75</v>
      </c>
      <c r="G201" s="1">
        <v>45523</v>
      </c>
    </row>
    <row r="202" spans="1:7" x14ac:dyDescent="0.3">
      <c r="A202" t="s">
        <v>2505</v>
      </c>
      <c r="B202" t="s">
        <v>11244</v>
      </c>
      <c r="C202">
        <v>47</v>
      </c>
      <c r="D202" t="s">
        <v>11034</v>
      </c>
      <c r="E202" t="s">
        <v>11048</v>
      </c>
      <c r="F202" t="s">
        <v>33</v>
      </c>
      <c r="G202" s="1">
        <v>44580</v>
      </c>
    </row>
    <row r="203" spans="1:7" x14ac:dyDescent="0.3">
      <c r="A203" t="s">
        <v>192</v>
      </c>
      <c r="B203" t="s">
        <v>11245</v>
      </c>
      <c r="C203">
        <v>57</v>
      </c>
      <c r="D203" t="s">
        <v>11034</v>
      </c>
      <c r="E203" t="s">
        <v>11045</v>
      </c>
      <c r="F203" t="s">
        <v>33</v>
      </c>
      <c r="G203" s="1">
        <v>45477</v>
      </c>
    </row>
    <row r="204" spans="1:7" x14ac:dyDescent="0.3">
      <c r="A204" t="s">
        <v>2875</v>
      </c>
      <c r="B204" t="s">
        <v>11246</v>
      </c>
      <c r="C204">
        <v>47</v>
      </c>
      <c r="D204" t="s">
        <v>11037</v>
      </c>
      <c r="E204" t="s">
        <v>11043</v>
      </c>
      <c r="F204" t="s">
        <v>33</v>
      </c>
      <c r="G204" s="1">
        <v>45997</v>
      </c>
    </row>
    <row r="205" spans="1:7" x14ac:dyDescent="0.3">
      <c r="A205" t="s">
        <v>3706</v>
      </c>
      <c r="B205" t="s">
        <v>11247</v>
      </c>
      <c r="C205">
        <v>41</v>
      </c>
      <c r="D205" t="s">
        <v>11034</v>
      </c>
      <c r="E205" t="s">
        <v>195</v>
      </c>
      <c r="F205" t="s">
        <v>33</v>
      </c>
      <c r="G205" s="1">
        <v>45821</v>
      </c>
    </row>
    <row r="206" spans="1:7" x14ac:dyDescent="0.3">
      <c r="A206" t="s">
        <v>2393</v>
      </c>
      <c r="B206" t="s">
        <v>11248</v>
      </c>
      <c r="C206">
        <v>43</v>
      </c>
      <c r="D206" t="s">
        <v>11034</v>
      </c>
      <c r="E206" t="s">
        <v>11052</v>
      </c>
      <c r="F206" t="s">
        <v>75</v>
      </c>
      <c r="G206" s="1">
        <v>45066</v>
      </c>
    </row>
    <row r="207" spans="1:7" x14ac:dyDescent="0.3">
      <c r="A207" t="s">
        <v>1857</v>
      </c>
      <c r="B207" t="s">
        <v>11249</v>
      </c>
      <c r="C207">
        <v>18</v>
      </c>
      <c r="D207" t="s">
        <v>11034</v>
      </c>
      <c r="E207" t="s">
        <v>11035</v>
      </c>
      <c r="F207" t="s">
        <v>116</v>
      </c>
      <c r="G207" s="1">
        <v>45592</v>
      </c>
    </row>
    <row r="208" spans="1:7" x14ac:dyDescent="0.3">
      <c r="A208" t="s">
        <v>1991</v>
      </c>
      <c r="B208" t="s">
        <v>11250</v>
      </c>
      <c r="C208">
        <v>50</v>
      </c>
      <c r="D208" t="s">
        <v>11034</v>
      </c>
      <c r="E208" t="s">
        <v>11038</v>
      </c>
      <c r="F208" t="s">
        <v>75</v>
      </c>
      <c r="G208" s="1">
        <v>44685</v>
      </c>
    </row>
    <row r="209" spans="1:7" x14ac:dyDescent="0.3">
      <c r="A209" t="s">
        <v>1499</v>
      </c>
      <c r="B209" t="s">
        <v>11251</v>
      </c>
      <c r="C209">
        <v>25</v>
      </c>
      <c r="D209" t="s">
        <v>11037</v>
      </c>
      <c r="E209" t="s">
        <v>11045</v>
      </c>
      <c r="F209" t="s">
        <v>33</v>
      </c>
      <c r="G209" s="1">
        <v>45074</v>
      </c>
    </row>
    <row r="210" spans="1:7" x14ac:dyDescent="0.3">
      <c r="A210" t="s">
        <v>3570</v>
      </c>
      <c r="B210" t="s">
        <v>11252</v>
      </c>
      <c r="C210">
        <v>29</v>
      </c>
      <c r="D210" t="s">
        <v>11034</v>
      </c>
      <c r="E210" t="s">
        <v>11052</v>
      </c>
      <c r="F210" t="s">
        <v>33</v>
      </c>
      <c r="G210" s="1">
        <v>45980</v>
      </c>
    </row>
    <row r="211" spans="1:7" x14ac:dyDescent="0.3">
      <c r="A211" t="s">
        <v>1676</v>
      </c>
      <c r="B211" t="s">
        <v>11253</v>
      </c>
      <c r="C211">
        <v>25</v>
      </c>
      <c r="D211" t="s">
        <v>11034</v>
      </c>
      <c r="E211" t="s">
        <v>11052</v>
      </c>
      <c r="F211" t="s">
        <v>75</v>
      </c>
      <c r="G211" s="1">
        <v>45261</v>
      </c>
    </row>
    <row r="212" spans="1:7" x14ac:dyDescent="0.3">
      <c r="A212" t="s">
        <v>4103</v>
      </c>
      <c r="B212" t="s">
        <v>11254</v>
      </c>
      <c r="C212">
        <v>28</v>
      </c>
      <c r="D212" t="s">
        <v>11037</v>
      </c>
      <c r="E212" t="s">
        <v>11035</v>
      </c>
      <c r="F212" t="s">
        <v>47</v>
      </c>
      <c r="G212" s="1">
        <v>45232</v>
      </c>
    </row>
    <row r="213" spans="1:7" x14ac:dyDescent="0.3">
      <c r="A213" t="s">
        <v>4280</v>
      </c>
      <c r="B213" t="s">
        <v>11255</v>
      </c>
      <c r="C213">
        <v>31</v>
      </c>
      <c r="D213" t="s">
        <v>11037</v>
      </c>
      <c r="E213" t="s">
        <v>11045</v>
      </c>
      <c r="F213" t="s">
        <v>33</v>
      </c>
      <c r="G213" s="1">
        <v>45615</v>
      </c>
    </row>
    <row r="214" spans="1:7" x14ac:dyDescent="0.3">
      <c r="A214" t="s">
        <v>2096</v>
      </c>
      <c r="B214" t="s">
        <v>11256</v>
      </c>
      <c r="C214">
        <v>35</v>
      </c>
      <c r="D214" t="s">
        <v>11034</v>
      </c>
      <c r="E214" t="s">
        <v>11038</v>
      </c>
      <c r="F214" t="s">
        <v>33</v>
      </c>
      <c r="G214" s="1">
        <v>44638</v>
      </c>
    </row>
    <row r="215" spans="1:7" x14ac:dyDescent="0.3">
      <c r="A215" t="s">
        <v>713</v>
      </c>
      <c r="B215" t="s">
        <v>11257</v>
      </c>
      <c r="C215">
        <v>57</v>
      </c>
      <c r="D215" t="s">
        <v>11037</v>
      </c>
      <c r="E215" t="s">
        <v>11045</v>
      </c>
      <c r="F215" t="s">
        <v>75</v>
      </c>
      <c r="G215" s="1">
        <v>45481</v>
      </c>
    </row>
    <row r="216" spans="1:7" x14ac:dyDescent="0.3">
      <c r="A216" t="s">
        <v>2641</v>
      </c>
      <c r="B216" t="s">
        <v>11258</v>
      </c>
      <c r="C216">
        <v>18</v>
      </c>
      <c r="D216" t="s">
        <v>11037</v>
      </c>
      <c r="E216" t="s">
        <v>11041</v>
      </c>
      <c r="F216" t="s">
        <v>75</v>
      </c>
      <c r="G216" s="1">
        <v>45091</v>
      </c>
    </row>
    <row r="217" spans="1:7" x14ac:dyDescent="0.3">
      <c r="A217" t="s">
        <v>2221</v>
      </c>
      <c r="B217" t="s">
        <v>11259</v>
      </c>
      <c r="C217">
        <v>38</v>
      </c>
      <c r="D217" t="s">
        <v>11037</v>
      </c>
      <c r="E217" t="s">
        <v>11045</v>
      </c>
      <c r="F217" t="s">
        <v>75</v>
      </c>
      <c r="G217" s="1">
        <v>44747</v>
      </c>
    </row>
    <row r="218" spans="1:7" x14ac:dyDescent="0.3">
      <c r="A218" t="s">
        <v>2502</v>
      </c>
      <c r="B218" t="s">
        <v>11260</v>
      </c>
      <c r="C218">
        <v>27</v>
      </c>
      <c r="D218" t="s">
        <v>11037</v>
      </c>
      <c r="E218" t="s">
        <v>195</v>
      </c>
      <c r="F218" t="s">
        <v>75</v>
      </c>
      <c r="G218" s="1">
        <v>45064</v>
      </c>
    </row>
    <row r="219" spans="1:7" x14ac:dyDescent="0.3">
      <c r="A219" t="s">
        <v>3797</v>
      </c>
      <c r="B219" t="s">
        <v>11261</v>
      </c>
      <c r="C219">
        <v>54</v>
      </c>
      <c r="D219" t="s">
        <v>11034</v>
      </c>
      <c r="E219" t="s">
        <v>11045</v>
      </c>
      <c r="F219" t="s">
        <v>75</v>
      </c>
      <c r="G219" s="1">
        <v>45346</v>
      </c>
    </row>
    <row r="220" spans="1:7" x14ac:dyDescent="0.3">
      <c r="A220" t="s">
        <v>2455</v>
      </c>
      <c r="B220" t="s">
        <v>11262</v>
      </c>
      <c r="C220">
        <v>46</v>
      </c>
      <c r="D220" t="s">
        <v>11037</v>
      </c>
      <c r="E220" t="s">
        <v>11052</v>
      </c>
      <c r="F220" t="s">
        <v>75</v>
      </c>
      <c r="G220" s="1">
        <v>44863</v>
      </c>
    </row>
    <row r="221" spans="1:7" x14ac:dyDescent="0.3">
      <c r="A221" t="s">
        <v>1378</v>
      </c>
      <c r="B221" t="s">
        <v>11263</v>
      </c>
      <c r="C221">
        <v>57</v>
      </c>
      <c r="D221" t="s">
        <v>11034</v>
      </c>
      <c r="E221" t="s">
        <v>11048</v>
      </c>
      <c r="F221" t="s">
        <v>47</v>
      </c>
      <c r="G221" s="1">
        <v>44673</v>
      </c>
    </row>
    <row r="222" spans="1:7" x14ac:dyDescent="0.3">
      <c r="A222" t="s">
        <v>763</v>
      </c>
      <c r="B222" t="s">
        <v>11264</v>
      </c>
      <c r="C222">
        <v>41</v>
      </c>
      <c r="D222" t="s">
        <v>11037</v>
      </c>
      <c r="E222" t="s">
        <v>11038</v>
      </c>
      <c r="F222" t="s">
        <v>75</v>
      </c>
      <c r="G222" s="1">
        <v>44580</v>
      </c>
    </row>
    <row r="223" spans="1:7" x14ac:dyDescent="0.3">
      <c r="A223" t="s">
        <v>384</v>
      </c>
      <c r="B223" t="s">
        <v>11265</v>
      </c>
      <c r="C223">
        <v>53</v>
      </c>
      <c r="D223" t="s">
        <v>11037</v>
      </c>
      <c r="E223" t="s">
        <v>11052</v>
      </c>
      <c r="F223" t="s">
        <v>33</v>
      </c>
      <c r="G223" s="1">
        <v>45597</v>
      </c>
    </row>
    <row r="224" spans="1:7" x14ac:dyDescent="0.3">
      <c r="A224" t="s">
        <v>1977</v>
      </c>
      <c r="B224" t="s">
        <v>11266</v>
      </c>
      <c r="C224">
        <v>35</v>
      </c>
      <c r="D224" t="s">
        <v>11037</v>
      </c>
      <c r="E224" t="s">
        <v>11035</v>
      </c>
      <c r="F224" t="s">
        <v>33</v>
      </c>
      <c r="G224" s="1">
        <v>45803</v>
      </c>
    </row>
    <row r="225" spans="1:7" x14ac:dyDescent="0.3">
      <c r="A225" t="s">
        <v>3196</v>
      </c>
      <c r="B225" t="s">
        <v>11267</v>
      </c>
      <c r="C225">
        <v>32</v>
      </c>
      <c r="D225" t="s">
        <v>11037</v>
      </c>
      <c r="E225" t="s">
        <v>11043</v>
      </c>
      <c r="F225" t="s">
        <v>33</v>
      </c>
      <c r="G225" s="1">
        <v>45923</v>
      </c>
    </row>
    <row r="226" spans="1:7" x14ac:dyDescent="0.3">
      <c r="A226" t="s">
        <v>827</v>
      </c>
      <c r="B226" t="s">
        <v>11268</v>
      </c>
      <c r="C226">
        <v>49</v>
      </c>
      <c r="D226" t="s">
        <v>11037</v>
      </c>
      <c r="E226" t="s">
        <v>11048</v>
      </c>
      <c r="F226" t="s">
        <v>33</v>
      </c>
      <c r="G226" s="1">
        <v>44867</v>
      </c>
    </row>
    <row r="227" spans="1:7" x14ac:dyDescent="0.3">
      <c r="A227" t="s">
        <v>1924</v>
      </c>
      <c r="B227" t="s">
        <v>11269</v>
      </c>
      <c r="C227">
        <v>55</v>
      </c>
      <c r="D227" t="s">
        <v>11034</v>
      </c>
      <c r="E227" t="s">
        <v>11050</v>
      </c>
      <c r="F227" t="s">
        <v>33</v>
      </c>
      <c r="G227" s="1">
        <v>45563</v>
      </c>
    </row>
    <row r="228" spans="1:7" x14ac:dyDescent="0.3">
      <c r="A228" t="s">
        <v>559</v>
      </c>
      <c r="B228" t="s">
        <v>11270</v>
      </c>
      <c r="C228">
        <v>60</v>
      </c>
      <c r="D228" t="s">
        <v>11034</v>
      </c>
      <c r="E228" t="s">
        <v>195</v>
      </c>
      <c r="F228" t="s">
        <v>75</v>
      </c>
      <c r="G228" s="1">
        <v>45523</v>
      </c>
    </row>
    <row r="229" spans="1:7" x14ac:dyDescent="0.3">
      <c r="A229" t="s">
        <v>1557</v>
      </c>
      <c r="B229" t="s">
        <v>11271</v>
      </c>
      <c r="C229">
        <v>37</v>
      </c>
      <c r="D229" t="s">
        <v>11037</v>
      </c>
      <c r="E229" t="s">
        <v>11045</v>
      </c>
      <c r="F229" t="s">
        <v>75</v>
      </c>
      <c r="G229" s="1">
        <v>44965</v>
      </c>
    </row>
    <row r="230" spans="1:7" x14ac:dyDescent="0.3">
      <c r="A230" t="s">
        <v>1316</v>
      </c>
      <c r="B230" t="s">
        <v>11272</v>
      </c>
      <c r="C230">
        <v>51</v>
      </c>
      <c r="D230" t="s">
        <v>11034</v>
      </c>
      <c r="E230" t="s">
        <v>11043</v>
      </c>
      <c r="F230" t="s">
        <v>33</v>
      </c>
      <c r="G230" s="1">
        <v>45079</v>
      </c>
    </row>
    <row r="231" spans="1:7" x14ac:dyDescent="0.3">
      <c r="A231" t="s">
        <v>4184</v>
      </c>
      <c r="B231" t="s">
        <v>11273</v>
      </c>
      <c r="C231">
        <v>26</v>
      </c>
      <c r="D231" t="s">
        <v>11034</v>
      </c>
      <c r="E231" t="s">
        <v>11043</v>
      </c>
      <c r="F231" t="s">
        <v>33</v>
      </c>
      <c r="G231" s="1">
        <v>45976</v>
      </c>
    </row>
    <row r="232" spans="1:7" x14ac:dyDescent="0.3">
      <c r="A232" t="s">
        <v>998</v>
      </c>
      <c r="B232" t="s">
        <v>11274</v>
      </c>
      <c r="C232">
        <v>58</v>
      </c>
      <c r="D232" t="s">
        <v>11034</v>
      </c>
      <c r="E232" t="s">
        <v>11035</v>
      </c>
      <c r="F232" t="s">
        <v>33</v>
      </c>
      <c r="G232" s="1">
        <v>44913</v>
      </c>
    </row>
    <row r="233" spans="1:7" x14ac:dyDescent="0.3">
      <c r="A233" t="s">
        <v>2722</v>
      </c>
      <c r="B233" t="s">
        <v>11275</v>
      </c>
      <c r="C233">
        <v>51</v>
      </c>
      <c r="D233" t="s">
        <v>11034</v>
      </c>
      <c r="E233" t="s">
        <v>11048</v>
      </c>
      <c r="F233" t="s">
        <v>116</v>
      </c>
      <c r="G233" s="1">
        <v>44872</v>
      </c>
    </row>
    <row r="234" spans="1:7" x14ac:dyDescent="0.3">
      <c r="A234" t="s">
        <v>967</v>
      </c>
      <c r="B234" t="s">
        <v>11276</v>
      </c>
      <c r="C234">
        <v>52</v>
      </c>
      <c r="D234" t="s">
        <v>11037</v>
      </c>
      <c r="E234" t="s">
        <v>11058</v>
      </c>
      <c r="F234" t="s">
        <v>75</v>
      </c>
      <c r="G234" s="1">
        <v>45042</v>
      </c>
    </row>
    <row r="235" spans="1:7" x14ac:dyDescent="0.3">
      <c r="A235" t="s">
        <v>2330</v>
      </c>
      <c r="B235" t="s">
        <v>11277</v>
      </c>
      <c r="C235">
        <v>44</v>
      </c>
      <c r="D235" t="s">
        <v>11034</v>
      </c>
      <c r="E235" t="s">
        <v>11041</v>
      </c>
      <c r="F235" t="s">
        <v>75</v>
      </c>
      <c r="G235" s="1">
        <v>45709</v>
      </c>
    </row>
    <row r="236" spans="1:7" x14ac:dyDescent="0.3">
      <c r="A236" t="s">
        <v>1049</v>
      </c>
      <c r="B236" t="s">
        <v>11278</v>
      </c>
      <c r="C236">
        <v>59</v>
      </c>
      <c r="D236" t="s">
        <v>11037</v>
      </c>
      <c r="E236" t="s">
        <v>11045</v>
      </c>
      <c r="F236" t="s">
        <v>33</v>
      </c>
      <c r="G236" s="1">
        <v>45438</v>
      </c>
    </row>
    <row r="237" spans="1:7" x14ac:dyDescent="0.3">
      <c r="A237" t="s">
        <v>468</v>
      </c>
      <c r="B237" t="s">
        <v>11279</v>
      </c>
      <c r="C237">
        <v>35</v>
      </c>
      <c r="D237" t="s">
        <v>11037</v>
      </c>
      <c r="E237" t="s">
        <v>11058</v>
      </c>
      <c r="F237" t="s">
        <v>75</v>
      </c>
      <c r="G237" s="1">
        <v>45434</v>
      </c>
    </row>
    <row r="238" spans="1:7" x14ac:dyDescent="0.3">
      <c r="A238" t="s">
        <v>4897</v>
      </c>
      <c r="B238" t="s">
        <v>11280</v>
      </c>
      <c r="C238">
        <v>38</v>
      </c>
      <c r="D238" t="s">
        <v>11034</v>
      </c>
      <c r="E238" t="s">
        <v>11050</v>
      </c>
      <c r="F238" t="s">
        <v>75</v>
      </c>
      <c r="G238" s="1">
        <v>45088</v>
      </c>
    </row>
    <row r="239" spans="1:7" x14ac:dyDescent="0.3">
      <c r="A239" t="s">
        <v>3522</v>
      </c>
      <c r="B239" t="s">
        <v>11281</v>
      </c>
      <c r="C239">
        <v>35</v>
      </c>
      <c r="D239" t="s">
        <v>11037</v>
      </c>
      <c r="E239" t="s">
        <v>11041</v>
      </c>
      <c r="F239" t="s">
        <v>33</v>
      </c>
      <c r="G239" s="1">
        <v>45424</v>
      </c>
    </row>
    <row r="240" spans="1:7" x14ac:dyDescent="0.3">
      <c r="A240" t="s">
        <v>3886</v>
      </c>
      <c r="B240" t="s">
        <v>11282</v>
      </c>
      <c r="C240">
        <v>44</v>
      </c>
      <c r="D240" t="s">
        <v>11034</v>
      </c>
      <c r="E240" t="s">
        <v>11043</v>
      </c>
      <c r="F240" t="s">
        <v>116</v>
      </c>
      <c r="G240" s="1">
        <v>45993</v>
      </c>
    </row>
    <row r="241" spans="1:7" x14ac:dyDescent="0.3">
      <c r="A241" t="s">
        <v>2464</v>
      </c>
      <c r="B241" t="s">
        <v>11283</v>
      </c>
      <c r="C241">
        <v>48</v>
      </c>
      <c r="D241" t="s">
        <v>11037</v>
      </c>
      <c r="E241" t="s">
        <v>11050</v>
      </c>
      <c r="F241" t="s">
        <v>75</v>
      </c>
      <c r="G241" s="1">
        <v>44846</v>
      </c>
    </row>
    <row r="242" spans="1:7" x14ac:dyDescent="0.3">
      <c r="A242" t="s">
        <v>7967</v>
      </c>
      <c r="B242" t="s">
        <v>11284</v>
      </c>
      <c r="C242">
        <v>45</v>
      </c>
      <c r="D242" t="s">
        <v>11034</v>
      </c>
      <c r="E242" t="s">
        <v>11035</v>
      </c>
      <c r="F242" t="s">
        <v>33</v>
      </c>
      <c r="G242" s="1">
        <v>44760</v>
      </c>
    </row>
    <row r="243" spans="1:7" x14ac:dyDescent="0.3">
      <c r="A243" t="s">
        <v>766</v>
      </c>
      <c r="B243" t="s">
        <v>11285</v>
      </c>
      <c r="C243">
        <v>50</v>
      </c>
      <c r="D243" t="s">
        <v>11037</v>
      </c>
      <c r="E243" t="s">
        <v>11045</v>
      </c>
      <c r="F243" t="s">
        <v>33</v>
      </c>
      <c r="G243" s="1">
        <v>44654</v>
      </c>
    </row>
    <row r="244" spans="1:7" x14ac:dyDescent="0.3">
      <c r="A244" t="s">
        <v>1171</v>
      </c>
      <c r="B244" t="s">
        <v>11286</v>
      </c>
      <c r="C244">
        <v>32</v>
      </c>
      <c r="D244" t="s">
        <v>11037</v>
      </c>
      <c r="E244" t="s">
        <v>11041</v>
      </c>
      <c r="F244" t="s">
        <v>116</v>
      </c>
      <c r="G244" s="1">
        <v>45110</v>
      </c>
    </row>
    <row r="245" spans="1:7" x14ac:dyDescent="0.3">
      <c r="A245" t="s">
        <v>3161</v>
      </c>
      <c r="B245" t="s">
        <v>11287</v>
      </c>
      <c r="C245">
        <v>53</v>
      </c>
      <c r="D245" t="s">
        <v>11037</v>
      </c>
      <c r="E245" t="s">
        <v>11038</v>
      </c>
      <c r="F245" t="s">
        <v>47</v>
      </c>
      <c r="G245" s="1">
        <v>44656</v>
      </c>
    </row>
    <row r="246" spans="1:7" x14ac:dyDescent="0.3">
      <c r="A246" t="s">
        <v>4518</v>
      </c>
      <c r="B246" t="s">
        <v>11288</v>
      </c>
      <c r="C246">
        <v>36</v>
      </c>
      <c r="D246" t="s">
        <v>11034</v>
      </c>
      <c r="E246" t="s">
        <v>11050</v>
      </c>
      <c r="F246" t="s">
        <v>75</v>
      </c>
      <c r="G246" s="1">
        <v>44964</v>
      </c>
    </row>
    <row r="247" spans="1:7" x14ac:dyDescent="0.3">
      <c r="A247" t="s">
        <v>286</v>
      </c>
      <c r="B247" t="s">
        <v>11289</v>
      </c>
      <c r="C247">
        <v>52</v>
      </c>
      <c r="D247" t="s">
        <v>11034</v>
      </c>
      <c r="E247" t="s">
        <v>11058</v>
      </c>
      <c r="F247" t="s">
        <v>75</v>
      </c>
      <c r="G247" s="1">
        <v>44632</v>
      </c>
    </row>
    <row r="248" spans="1:7" x14ac:dyDescent="0.3">
      <c r="A248" t="s">
        <v>438</v>
      </c>
      <c r="B248" t="s">
        <v>11290</v>
      </c>
      <c r="C248">
        <v>49</v>
      </c>
      <c r="D248" t="s">
        <v>11034</v>
      </c>
      <c r="E248" t="s">
        <v>11052</v>
      </c>
      <c r="F248" t="s">
        <v>33</v>
      </c>
      <c r="G248" s="1">
        <v>45320</v>
      </c>
    </row>
    <row r="249" spans="1:7" x14ac:dyDescent="0.3">
      <c r="A249" t="s">
        <v>1339</v>
      </c>
      <c r="B249" t="s">
        <v>11291</v>
      </c>
      <c r="C249">
        <v>56</v>
      </c>
      <c r="D249" t="s">
        <v>11034</v>
      </c>
      <c r="E249" t="s">
        <v>11045</v>
      </c>
      <c r="F249" t="s">
        <v>33</v>
      </c>
      <c r="G249" s="1">
        <v>44916</v>
      </c>
    </row>
    <row r="250" spans="1:7" x14ac:dyDescent="0.3">
      <c r="A250" t="s">
        <v>342</v>
      </c>
      <c r="B250" t="s">
        <v>11292</v>
      </c>
      <c r="C250">
        <v>29</v>
      </c>
      <c r="D250" t="s">
        <v>11034</v>
      </c>
      <c r="E250" t="s">
        <v>11043</v>
      </c>
      <c r="F250" t="s">
        <v>33</v>
      </c>
      <c r="G250" s="1">
        <v>45550</v>
      </c>
    </row>
    <row r="251" spans="1:7" x14ac:dyDescent="0.3">
      <c r="A251" t="s">
        <v>721</v>
      </c>
      <c r="B251" t="s">
        <v>11293</v>
      </c>
      <c r="C251">
        <v>46</v>
      </c>
      <c r="D251" t="s">
        <v>11034</v>
      </c>
      <c r="E251" t="s">
        <v>11058</v>
      </c>
      <c r="F251" t="s">
        <v>33</v>
      </c>
      <c r="G251" s="1">
        <v>45128</v>
      </c>
    </row>
    <row r="252" spans="1:7" x14ac:dyDescent="0.3">
      <c r="A252" t="s">
        <v>2008</v>
      </c>
      <c r="B252" t="s">
        <v>11294</v>
      </c>
      <c r="C252">
        <v>51</v>
      </c>
      <c r="D252" t="s">
        <v>11037</v>
      </c>
      <c r="E252" t="s">
        <v>11058</v>
      </c>
      <c r="F252" t="s">
        <v>75</v>
      </c>
      <c r="G252" s="1">
        <v>45534</v>
      </c>
    </row>
    <row r="253" spans="1:7" x14ac:dyDescent="0.3">
      <c r="A253" t="s">
        <v>3723</v>
      </c>
      <c r="B253" t="s">
        <v>11295</v>
      </c>
      <c r="C253">
        <v>33</v>
      </c>
      <c r="D253" t="s">
        <v>11034</v>
      </c>
      <c r="E253" t="s">
        <v>11050</v>
      </c>
      <c r="F253" t="s">
        <v>75</v>
      </c>
      <c r="G253" s="1">
        <v>45368</v>
      </c>
    </row>
    <row r="254" spans="1:7" x14ac:dyDescent="0.3">
      <c r="A254" t="s">
        <v>897</v>
      </c>
      <c r="B254" t="s">
        <v>11296</v>
      </c>
      <c r="C254">
        <v>39</v>
      </c>
      <c r="D254" t="s">
        <v>11034</v>
      </c>
      <c r="E254" t="s">
        <v>11058</v>
      </c>
      <c r="F254" t="s">
        <v>75</v>
      </c>
      <c r="G254" s="1">
        <v>45866</v>
      </c>
    </row>
    <row r="255" spans="1:7" x14ac:dyDescent="0.3">
      <c r="A255" t="s">
        <v>1386</v>
      </c>
      <c r="B255" t="s">
        <v>11297</v>
      </c>
      <c r="C255">
        <v>25</v>
      </c>
      <c r="D255" t="s">
        <v>11034</v>
      </c>
      <c r="E255" t="s">
        <v>11058</v>
      </c>
      <c r="F255" t="s">
        <v>33</v>
      </c>
      <c r="G255" s="1">
        <v>44659</v>
      </c>
    </row>
    <row r="256" spans="1:7" x14ac:dyDescent="0.3">
      <c r="A256" t="s">
        <v>491</v>
      </c>
      <c r="B256" t="s">
        <v>11298</v>
      </c>
      <c r="C256">
        <v>29</v>
      </c>
      <c r="D256" t="s">
        <v>11034</v>
      </c>
      <c r="E256" t="s">
        <v>195</v>
      </c>
      <c r="F256" t="s">
        <v>116</v>
      </c>
      <c r="G256" s="1">
        <v>45668</v>
      </c>
    </row>
    <row r="257" spans="1:7" x14ac:dyDescent="0.3">
      <c r="A257" t="s">
        <v>3255</v>
      </c>
      <c r="B257" t="s">
        <v>11299</v>
      </c>
      <c r="C257">
        <v>51</v>
      </c>
      <c r="D257" t="s">
        <v>11037</v>
      </c>
      <c r="E257" t="s">
        <v>11048</v>
      </c>
      <c r="F257" t="s">
        <v>33</v>
      </c>
      <c r="G257" s="1">
        <v>44821</v>
      </c>
    </row>
    <row r="258" spans="1:7" x14ac:dyDescent="0.3">
      <c r="A258" t="s">
        <v>1825</v>
      </c>
      <c r="B258" t="s">
        <v>11300</v>
      </c>
      <c r="C258">
        <v>33</v>
      </c>
      <c r="D258" t="s">
        <v>11034</v>
      </c>
      <c r="E258" t="s">
        <v>11035</v>
      </c>
      <c r="F258" t="s">
        <v>75</v>
      </c>
      <c r="G258" s="1">
        <v>45801</v>
      </c>
    </row>
    <row r="259" spans="1:7" x14ac:dyDescent="0.3">
      <c r="A259" t="s">
        <v>2482</v>
      </c>
      <c r="B259" t="s">
        <v>11301</v>
      </c>
      <c r="C259">
        <v>26</v>
      </c>
      <c r="D259" t="s">
        <v>11034</v>
      </c>
      <c r="E259" t="s">
        <v>11058</v>
      </c>
      <c r="F259" t="s">
        <v>33</v>
      </c>
      <c r="G259" s="1">
        <v>44796</v>
      </c>
    </row>
    <row r="260" spans="1:7" x14ac:dyDescent="0.3">
      <c r="A260" t="s">
        <v>1409</v>
      </c>
      <c r="B260" t="s">
        <v>11302</v>
      </c>
      <c r="C260">
        <v>44</v>
      </c>
      <c r="D260" t="s">
        <v>11034</v>
      </c>
      <c r="E260" t="s">
        <v>11043</v>
      </c>
      <c r="F260" t="s">
        <v>33</v>
      </c>
      <c r="G260" s="1">
        <v>44883</v>
      </c>
    </row>
    <row r="261" spans="1:7" x14ac:dyDescent="0.3">
      <c r="A261" t="s">
        <v>3368</v>
      </c>
      <c r="B261" t="s">
        <v>11303</v>
      </c>
      <c r="C261">
        <v>52</v>
      </c>
      <c r="D261" t="s">
        <v>11037</v>
      </c>
      <c r="E261" t="s">
        <v>11052</v>
      </c>
      <c r="F261" t="s">
        <v>47</v>
      </c>
      <c r="G261" s="1">
        <v>45459</v>
      </c>
    </row>
    <row r="262" spans="1:7" x14ac:dyDescent="0.3">
      <c r="A262" t="s">
        <v>4230</v>
      </c>
      <c r="B262" t="s">
        <v>11304</v>
      </c>
      <c r="C262">
        <v>28</v>
      </c>
      <c r="D262" t="s">
        <v>11037</v>
      </c>
      <c r="E262" t="s">
        <v>195</v>
      </c>
      <c r="F262" t="s">
        <v>47</v>
      </c>
      <c r="G262" s="1">
        <v>44959</v>
      </c>
    </row>
    <row r="263" spans="1:7" x14ac:dyDescent="0.3">
      <c r="A263" t="s">
        <v>1589</v>
      </c>
      <c r="B263" t="s">
        <v>11305</v>
      </c>
      <c r="C263">
        <v>36</v>
      </c>
      <c r="D263" t="s">
        <v>11037</v>
      </c>
      <c r="E263" t="s">
        <v>11048</v>
      </c>
      <c r="F263" t="s">
        <v>33</v>
      </c>
      <c r="G263" s="1">
        <v>45251</v>
      </c>
    </row>
    <row r="264" spans="1:7" x14ac:dyDescent="0.3">
      <c r="A264" t="s">
        <v>275</v>
      </c>
      <c r="B264" t="s">
        <v>11306</v>
      </c>
      <c r="C264">
        <v>48</v>
      </c>
      <c r="D264" t="s">
        <v>11034</v>
      </c>
      <c r="E264" t="s">
        <v>11038</v>
      </c>
      <c r="F264" t="s">
        <v>47</v>
      </c>
      <c r="G264" s="1">
        <v>45832</v>
      </c>
    </row>
    <row r="265" spans="1:7" x14ac:dyDescent="0.3">
      <c r="A265" t="s">
        <v>2418</v>
      </c>
      <c r="B265" t="s">
        <v>11307</v>
      </c>
      <c r="C265">
        <v>32</v>
      </c>
      <c r="D265" t="s">
        <v>11037</v>
      </c>
      <c r="E265" t="s">
        <v>195</v>
      </c>
      <c r="F265" t="s">
        <v>47</v>
      </c>
      <c r="G265" s="1">
        <v>44781</v>
      </c>
    </row>
    <row r="266" spans="1:7" x14ac:dyDescent="0.3">
      <c r="A266" t="s">
        <v>1135</v>
      </c>
      <c r="B266" t="s">
        <v>11308</v>
      </c>
      <c r="C266">
        <v>44</v>
      </c>
      <c r="D266" t="s">
        <v>11037</v>
      </c>
      <c r="E266" t="s">
        <v>11048</v>
      </c>
      <c r="F266" t="s">
        <v>47</v>
      </c>
      <c r="G266" s="1">
        <v>45496</v>
      </c>
    </row>
    <row r="267" spans="1:7" x14ac:dyDescent="0.3">
      <c r="A267" t="s">
        <v>2699</v>
      </c>
      <c r="B267" t="s">
        <v>11309</v>
      </c>
      <c r="C267">
        <v>50</v>
      </c>
      <c r="D267" t="s">
        <v>11037</v>
      </c>
      <c r="E267" t="s">
        <v>11038</v>
      </c>
      <c r="F267" t="s">
        <v>75</v>
      </c>
      <c r="G267" s="1">
        <v>45223</v>
      </c>
    </row>
    <row r="268" spans="1:7" x14ac:dyDescent="0.3">
      <c r="A268" t="s">
        <v>2940</v>
      </c>
      <c r="B268" t="s">
        <v>11310</v>
      </c>
      <c r="C268">
        <v>24</v>
      </c>
      <c r="D268" t="s">
        <v>11037</v>
      </c>
      <c r="E268" t="s">
        <v>11058</v>
      </c>
      <c r="F268" t="s">
        <v>33</v>
      </c>
      <c r="G268" s="1">
        <v>45371</v>
      </c>
    </row>
    <row r="269" spans="1:7" x14ac:dyDescent="0.3">
      <c r="A269" t="s">
        <v>935</v>
      </c>
      <c r="B269" t="s">
        <v>11311</v>
      </c>
      <c r="C269">
        <v>40</v>
      </c>
      <c r="D269" t="s">
        <v>11034</v>
      </c>
      <c r="E269" t="s">
        <v>11050</v>
      </c>
      <c r="F269" t="s">
        <v>116</v>
      </c>
      <c r="G269" s="1">
        <v>45303</v>
      </c>
    </row>
    <row r="270" spans="1:7" x14ac:dyDescent="0.3">
      <c r="A270" t="s">
        <v>1215</v>
      </c>
      <c r="B270" t="s">
        <v>11312</v>
      </c>
      <c r="C270">
        <v>53</v>
      </c>
      <c r="D270" t="s">
        <v>11037</v>
      </c>
      <c r="E270" t="s">
        <v>11050</v>
      </c>
      <c r="F270" t="s">
        <v>47</v>
      </c>
      <c r="G270" s="1">
        <v>45829</v>
      </c>
    </row>
    <row r="271" spans="1:7" x14ac:dyDescent="0.3">
      <c r="A271" t="s">
        <v>3335</v>
      </c>
      <c r="B271" t="s">
        <v>11313</v>
      </c>
      <c r="C271">
        <v>39</v>
      </c>
      <c r="D271" t="s">
        <v>11037</v>
      </c>
      <c r="E271" t="s">
        <v>11048</v>
      </c>
      <c r="F271" t="s">
        <v>75</v>
      </c>
      <c r="G271" s="1">
        <v>45552</v>
      </c>
    </row>
    <row r="272" spans="1:7" x14ac:dyDescent="0.3">
      <c r="A272" t="s">
        <v>604</v>
      </c>
      <c r="B272" t="s">
        <v>11314</v>
      </c>
      <c r="C272">
        <v>18</v>
      </c>
      <c r="D272" t="s">
        <v>11034</v>
      </c>
      <c r="E272" t="s">
        <v>11045</v>
      </c>
      <c r="F272" t="s">
        <v>47</v>
      </c>
      <c r="G272" s="1">
        <v>45002</v>
      </c>
    </row>
    <row r="273" spans="1:7" x14ac:dyDescent="0.3">
      <c r="A273" t="s">
        <v>10123</v>
      </c>
      <c r="B273" t="s">
        <v>11315</v>
      </c>
      <c r="C273">
        <v>44</v>
      </c>
      <c r="D273" t="s">
        <v>11034</v>
      </c>
      <c r="E273" t="s">
        <v>11058</v>
      </c>
      <c r="F273" t="s">
        <v>75</v>
      </c>
      <c r="G273" s="1">
        <v>45279</v>
      </c>
    </row>
    <row r="274" spans="1:7" x14ac:dyDescent="0.3">
      <c r="A274" t="s">
        <v>692</v>
      </c>
      <c r="B274" t="s">
        <v>11316</v>
      </c>
      <c r="C274">
        <v>28</v>
      </c>
      <c r="D274" t="s">
        <v>11037</v>
      </c>
      <c r="E274" t="s">
        <v>11041</v>
      </c>
      <c r="F274" t="s">
        <v>75</v>
      </c>
      <c r="G274" s="1">
        <v>45850</v>
      </c>
    </row>
    <row r="275" spans="1:7" x14ac:dyDescent="0.3">
      <c r="A275" t="s">
        <v>2359</v>
      </c>
      <c r="B275" t="s">
        <v>11317</v>
      </c>
      <c r="C275">
        <v>29</v>
      </c>
      <c r="D275" t="s">
        <v>11034</v>
      </c>
      <c r="E275" t="s">
        <v>11038</v>
      </c>
      <c r="F275" t="s">
        <v>75</v>
      </c>
      <c r="G275" s="1">
        <v>45417</v>
      </c>
    </row>
    <row r="276" spans="1:7" x14ac:dyDescent="0.3">
      <c r="A276" t="s">
        <v>480</v>
      </c>
      <c r="B276" t="s">
        <v>11318</v>
      </c>
      <c r="C276">
        <v>38</v>
      </c>
      <c r="D276" t="s">
        <v>11037</v>
      </c>
      <c r="E276" t="s">
        <v>11038</v>
      </c>
      <c r="F276" t="s">
        <v>116</v>
      </c>
      <c r="G276" s="1">
        <v>44590</v>
      </c>
    </row>
    <row r="277" spans="1:7" x14ac:dyDescent="0.3">
      <c r="A277" t="s">
        <v>5493</v>
      </c>
      <c r="B277" t="s">
        <v>11319</v>
      </c>
      <c r="C277">
        <v>25</v>
      </c>
      <c r="D277" t="s">
        <v>11034</v>
      </c>
      <c r="E277" t="s">
        <v>11035</v>
      </c>
      <c r="F277" t="s">
        <v>33</v>
      </c>
      <c r="G277" s="1">
        <v>45526</v>
      </c>
    </row>
    <row r="278" spans="1:7" x14ac:dyDescent="0.3">
      <c r="A278" t="s">
        <v>524</v>
      </c>
      <c r="B278" t="s">
        <v>11320</v>
      </c>
      <c r="C278">
        <v>30</v>
      </c>
      <c r="D278" t="s">
        <v>11034</v>
      </c>
      <c r="E278" t="s">
        <v>11050</v>
      </c>
      <c r="F278" t="s">
        <v>116</v>
      </c>
      <c r="G278" s="1">
        <v>44987</v>
      </c>
    </row>
    <row r="279" spans="1:7" x14ac:dyDescent="0.3">
      <c r="A279" t="s">
        <v>2364</v>
      </c>
      <c r="B279" t="s">
        <v>11321</v>
      </c>
      <c r="C279">
        <v>54</v>
      </c>
      <c r="D279" t="s">
        <v>11034</v>
      </c>
      <c r="E279" t="s">
        <v>11052</v>
      </c>
      <c r="F279" t="s">
        <v>47</v>
      </c>
      <c r="G279" s="1">
        <v>45389</v>
      </c>
    </row>
    <row r="280" spans="1:7" x14ac:dyDescent="0.3">
      <c r="A280" t="s">
        <v>1334</v>
      </c>
      <c r="B280" t="s">
        <v>11322</v>
      </c>
      <c r="C280">
        <v>50</v>
      </c>
      <c r="D280" t="s">
        <v>11034</v>
      </c>
      <c r="E280" t="s">
        <v>11038</v>
      </c>
      <c r="F280" t="s">
        <v>116</v>
      </c>
      <c r="G280" s="1">
        <v>44984</v>
      </c>
    </row>
    <row r="281" spans="1:7" x14ac:dyDescent="0.3">
      <c r="A281" t="s">
        <v>4260</v>
      </c>
      <c r="B281" t="s">
        <v>11323</v>
      </c>
      <c r="C281">
        <v>19</v>
      </c>
      <c r="D281" t="s">
        <v>11034</v>
      </c>
      <c r="E281" t="s">
        <v>11043</v>
      </c>
      <c r="F281" t="s">
        <v>33</v>
      </c>
      <c r="G281" s="1">
        <v>45017</v>
      </c>
    </row>
    <row r="282" spans="1:7" x14ac:dyDescent="0.3">
      <c r="A282" t="s">
        <v>1765</v>
      </c>
      <c r="B282" t="s">
        <v>11324</v>
      </c>
      <c r="C282">
        <v>26</v>
      </c>
      <c r="D282" t="s">
        <v>11037</v>
      </c>
      <c r="E282" t="s">
        <v>11043</v>
      </c>
      <c r="F282" t="s">
        <v>75</v>
      </c>
      <c r="G282" s="1">
        <v>45901</v>
      </c>
    </row>
    <row r="283" spans="1:7" x14ac:dyDescent="0.3">
      <c r="A283" t="s">
        <v>2257</v>
      </c>
      <c r="B283" t="s">
        <v>11325</v>
      </c>
      <c r="C283">
        <v>30</v>
      </c>
      <c r="D283" t="s">
        <v>11034</v>
      </c>
      <c r="E283" t="s">
        <v>11048</v>
      </c>
      <c r="F283" t="s">
        <v>47</v>
      </c>
      <c r="G283" s="1">
        <v>45209</v>
      </c>
    </row>
    <row r="284" spans="1:7" x14ac:dyDescent="0.3">
      <c r="A284" t="s">
        <v>210</v>
      </c>
      <c r="B284" t="s">
        <v>11326</v>
      </c>
      <c r="C284">
        <v>43</v>
      </c>
      <c r="D284" t="s">
        <v>11034</v>
      </c>
      <c r="E284" t="s">
        <v>11052</v>
      </c>
      <c r="F284" t="s">
        <v>75</v>
      </c>
      <c r="G284" s="1">
        <v>44667</v>
      </c>
    </row>
    <row r="285" spans="1:7" x14ac:dyDescent="0.3">
      <c r="A285" t="s">
        <v>6526</v>
      </c>
      <c r="B285" t="s">
        <v>11327</v>
      </c>
      <c r="C285">
        <v>26</v>
      </c>
      <c r="D285" t="s">
        <v>11034</v>
      </c>
      <c r="E285" t="s">
        <v>11052</v>
      </c>
      <c r="F285" t="s">
        <v>33</v>
      </c>
      <c r="G285" s="1">
        <v>44710</v>
      </c>
    </row>
    <row r="286" spans="1:7" x14ac:dyDescent="0.3">
      <c r="A286" t="s">
        <v>244</v>
      </c>
      <c r="B286" t="s">
        <v>11328</v>
      </c>
      <c r="C286">
        <v>32</v>
      </c>
      <c r="D286" t="s">
        <v>11034</v>
      </c>
      <c r="E286" t="s">
        <v>11043</v>
      </c>
      <c r="F286" t="s">
        <v>116</v>
      </c>
      <c r="G286" s="1">
        <v>45257</v>
      </c>
    </row>
    <row r="287" spans="1:7" x14ac:dyDescent="0.3">
      <c r="A287" t="s">
        <v>2303</v>
      </c>
      <c r="B287" t="s">
        <v>11329</v>
      </c>
      <c r="C287">
        <v>24</v>
      </c>
      <c r="D287" t="s">
        <v>11034</v>
      </c>
      <c r="E287" t="s">
        <v>11038</v>
      </c>
      <c r="F287" t="s">
        <v>47</v>
      </c>
      <c r="G287" s="1">
        <v>45888</v>
      </c>
    </row>
    <row r="288" spans="1:7" x14ac:dyDescent="0.3">
      <c r="A288" t="s">
        <v>2265</v>
      </c>
      <c r="B288" t="s">
        <v>11330</v>
      </c>
      <c r="C288">
        <v>60</v>
      </c>
      <c r="D288" t="s">
        <v>11034</v>
      </c>
      <c r="E288" t="s">
        <v>11043</v>
      </c>
      <c r="F288" t="s">
        <v>75</v>
      </c>
      <c r="G288" s="1">
        <v>45338</v>
      </c>
    </row>
    <row r="289" spans="1:7" x14ac:dyDescent="0.3">
      <c r="A289" t="s">
        <v>223</v>
      </c>
      <c r="B289" t="s">
        <v>11331</v>
      </c>
      <c r="C289">
        <v>54</v>
      </c>
      <c r="D289" t="s">
        <v>11034</v>
      </c>
      <c r="E289" t="s">
        <v>11038</v>
      </c>
      <c r="F289" t="s">
        <v>75</v>
      </c>
      <c r="G289" s="1">
        <v>44639</v>
      </c>
    </row>
    <row r="290" spans="1:7" x14ac:dyDescent="0.3">
      <c r="A290" t="s">
        <v>981</v>
      </c>
      <c r="B290" t="s">
        <v>11332</v>
      </c>
      <c r="C290">
        <v>26</v>
      </c>
      <c r="D290" t="s">
        <v>11034</v>
      </c>
      <c r="E290" t="s">
        <v>11058</v>
      </c>
      <c r="F290" t="s">
        <v>47</v>
      </c>
      <c r="G290" s="1">
        <v>45458</v>
      </c>
    </row>
    <row r="291" spans="1:7" x14ac:dyDescent="0.3">
      <c r="A291" t="s">
        <v>2825</v>
      </c>
      <c r="B291" t="s">
        <v>11333</v>
      </c>
      <c r="C291">
        <v>31</v>
      </c>
      <c r="D291" t="s">
        <v>11037</v>
      </c>
      <c r="E291" t="s">
        <v>11058</v>
      </c>
      <c r="F291" t="s">
        <v>75</v>
      </c>
      <c r="G291" s="1">
        <v>45384</v>
      </c>
    </row>
    <row r="292" spans="1:7" x14ac:dyDescent="0.3">
      <c r="A292" t="s">
        <v>4423</v>
      </c>
      <c r="B292" t="s">
        <v>11334</v>
      </c>
      <c r="C292">
        <v>47</v>
      </c>
      <c r="D292" t="s">
        <v>11037</v>
      </c>
      <c r="E292" t="s">
        <v>11048</v>
      </c>
      <c r="F292" t="s">
        <v>116</v>
      </c>
      <c r="G292" s="1">
        <v>45872</v>
      </c>
    </row>
    <row r="293" spans="1:7" x14ac:dyDescent="0.3">
      <c r="A293" t="s">
        <v>612</v>
      </c>
      <c r="B293" t="s">
        <v>11335</v>
      </c>
      <c r="C293">
        <v>37</v>
      </c>
      <c r="D293" t="s">
        <v>11037</v>
      </c>
      <c r="E293" t="s">
        <v>11058</v>
      </c>
      <c r="F293" t="s">
        <v>33</v>
      </c>
      <c r="G293" s="1">
        <v>45560</v>
      </c>
    </row>
    <row r="294" spans="1:7" x14ac:dyDescent="0.3">
      <c r="A294" t="s">
        <v>2582</v>
      </c>
      <c r="B294" t="s">
        <v>11336</v>
      </c>
      <c r="C294">
        <v>40</v>
      </c>
      <c r="D294" t="s">
        <v>11037</v>
      </c>
      <c r="E294" t="s">
        <v>11035</v>
      </c>
      <c r="F294" t="s">
        <v>116</v>
      </c>
      <c r="G294" s="1">
        <v>44652</v>
      </c>
    </row>
    <row r="295" spans="1:7" x14ac:dyDescent="0.3">
      <c r="A295" t="s">
        <v>1381</v>
      </c>
      <c r="B295" t="s">
        <v>11337</v>
      </c>
      <c r="C295">
        <v>32</v>
      </c>
      <c r="D295" t="s">
        <v>11034</v>
      </c>
      <c r="E295" t="s">
        <v>195</v>
      </c>
      <c r="F295" t="s">
        <v>47</v>
      </c>
      <c r="G295" s="1">
        <v>44956</v>
      </c>
    </row>
    <row r="296" spans="1:7" x14ac:dyDescent="0.3">
      <c r="A296" t="s">
        <v>5286</v>
      </c>
      <c r="B296" t="s">
        <v>11338</v>
      </c>
      <c r="C296">
        <v>48</v>
      </c>
      <c r="D296" t="s">
        <v>11037</v>
      </c>
      <c r="E296" t="s">
        <v>195</v>
      </c>
      <c r="F296" t="s">
        <v>33</v>
      </c>
      <c r="G296" s="1">
        <v>44883</v>
      </c>
    </row>
    <row r="297" spans="1:7" x14ac:dyDescent="0.3">
      <c r="A297" t="s">
        <v>2171</v>
      </c>
      <c r="B297" t="s">
        <v>11339</v>
      </c>
      <c r="C297">
        <v>21</v>
      </c>
      <c r="D297" t="s">
        <v>11037</v>
      </c>
      <c r="E297" t="s">
        <v>195</v>
      </c>
      <c r="F297" t="s">
        <v>75</v>
      </c>
      <c r="G297" s="1">
        <v>45005</v>
      </c>
    </row>
    <row r="298" spans="1:7" x14ac:dyDescent="0.3">
      <c r="A298" t="s">
        <v>2962</v>
      </c>
      <c r="B298" t="s">
        <v>11340</v>
      </c>
      <c r="C298">
        <v>42</v>
      </c>
      <c r="D298" t="s">
        <v>11034</v>
      </c>
      <c r="E298" t="s">
        <v>11045</v>
      </c>
      <c r="F298" t="s">
        <v>75</v>
      </c>
      <c r="G298" s="1">
        <v>44592</v>
      </c>
    </row>
    <row r="299" spans="1:7" x14ac:dyDescent="0.3">
      <c r="A299" t="s">
        <v>7161</v>
      </c>
      <c r="B299" t="s">
        <v>11341</v>
      </c>
      <c r="C299">
        <v>36</v>
      </c>
      <c r="D299" t="s">
        <v>11037</v>
      </c>
      <c r="E299" t="s">
        <v>195</v>
      </c>
      <c r="F299" t="s">
        <v>33</v>
      </c>
      <c r="G299" s="1">
        <v>45763</v>
      </c>
    </row>
    <row r="300" spans="1:7" x14ac:dyDescent="0.3">
      <c r="A300" t="s">
        <v>7168</v>
      </c>
      <c r="B300" t="s">
        <v>11342</v>
      </c>
      <c r="C300">
        <v>54</v>
      </c>
      <c r="D300" t="s">
        <v>11034</v>
      </c>
      <c r="E300" t="s">
        <v>11052</v>
      </c>
      <c r="F300" t="s">
        <v>75</v>
      </c>
      <c r="G300" s="1">
        <v>45901</v>
      </c>
    </row>
    <row r="301" spans="1:7" x14ac:dyDescent="0.3">
      <c r="A301" t="s">
        <v>3663</v>
      </c>
      <c r="B301" t="s">
        <v>11343</v>
      </c>
      <c r="C301">
        <v>51</v>
      </c>
      <c r="D301" t="s">
        <v>11037</v>
      </c>
      <c r="E301" t="s">
        <v>11035</v>
      </c>
      <c r="F301" t="s">
        <v>47</v>
      </c>
      <c r="G301" s="1">
        <v>45545</v>
      </c>
    </row>
    <row r="302" spans="1:7" x14ac:dyDescent="0.3">
      <c r="A302" t="s">
        <v>3281</v>
      </c>
      <c r="B302" t="s">
        <v>11344</v>
      </c>
      <c r="C302">
        <v>18</v>
      </c>
      <c r="D302" t="s">
        <v>11037</v>
      </c>
      <c r="E302" t="s">
        <v>11052</v>
      </c>
      <c r="F302" t="s">
        <v>75</v>
      </c>
      <c r="G302" s="1">
        <v>45460</v>
      </c>
    </row>
    <row r="303" spans="1:7" x14ac:dyDescent="0.3">
      <c r="A303" t="s">
        <v>143</v>
      </c>
      <c r="B303" t="s">
        <v>11345</v>
      </c>
      <c r="C303">
        <v>58</v>
      </c>
      <c r="D303" t="s">
        <v>11037</v>
      </c>
      <c r="E303" t="s">
        <v>195</v>
      </c>
      <c r="F303" t="s">
        <v>33</v>
      </c>
      <c r="G303" s="1">
        <v>45515</v>
      </c>
    </row>
    <row r="304" spans="1:7" x14ac:dyDescent="0.3">
      <c r="A304" t="s">
        <v>1176</v>
      </c>
      <c r="B304" t="s">
        <v>11346</v>
      </c>
      <c r="C304">
        <v>48</v>
      </c>
      <c r="D304" t="s">
        <v>11037</v>
      </c>
      <c r="E304" t="s">
        <v>11050</v>
      </c>
      <c r="F304" t="s">
        <v>33</v>
      </c>
      <c r="G304" s="1">
        <v>45653</v>
      </c>
    </row>
    <row r="305" spans="1:7" x14ac:dyDescent="0.3">
      <c r="A305" t="s">
        <v>1809</v>
      </c>
      <c r="B305" t="s">
        <v>11347</v>
      </c>
      <c r="C305">
        <v>57</v>
      </c>
      <c r="D305" t="s">
        <v>11037</v>
      </c>
      <c r="E305" t="s">
        <v>11058</v>
      </c>
      <c r="F305" t="s">
        <v>116</v>
      </c>
      <c r="G305" s="1">
        <v>45103</v>
      </c>
    </row>
    <row r="306" spans="1:7" x14ac:dyDescent="0.3">
      <c r="A306" t="s">
        <v>1365</v>
      </c>
      <c r="B306" t="s">
        <v>11348</v>
      </c>
      <c r="C306">
        <v>52</v>
      </c>
      <c r="D306" t="s">
        <v>11034</v>
      </c>
      <c r="E306" t="s">
        <v>195</v>
      </c>
      <c r="F306" t="s">
        <v>47</v>
      </c>
      <c r="G306" s="1">
        <v>45652</v>
      </c>
    </row>
    <row r="307" spans="1:7" x14ac:dyDescent="0.3">
      <c r="A307" t="s">
        <v>4987</v>
      </c>
      <c r="B307" t="s">
        <v>11349</v>
      </c>
      <c r="C307">
        <v>44</v>
      </c>
      <c r="D307" t="s">
        <v>11037</v>
      </c>
      <c r="E307" t="s">
        <v>11052</v>
      </c>
      <c r="F307" t="s">
        <v>47</v>
      </c>
      <c r="G307" s="1">
        <v>44747</v>
      </c>
    </row>
    <row r="308" spans="1:7" x14ac:dyDescent="0.3">
      <c r="A308" t="s">
        <v>533</v>
      </c>
      <c r="B308" t="s">
        <v>11350</v>
      </c>
      <c r="C308">
        <v>38</v>
      </c>
      <c r="D308" t="s">
        <v>11037</v>
      </c>
      <c r="E308" t="s">
        <v>11052</v>
      </c>
      <c r="F308" t="s">
        <v>47</v>
      </c>
      <c r="G308" s="1">
        <v>44638</v>
      </c>
    </row>
    <row r="309" spans="1:7" x14ac:dyDescent="0.3">
      <c r="A309" t="s">
        <v>1154</v>
      </c>
      <c r="B309" t="s">
        <v>11351</v>
      </c>
      <c r="C309">
        <v>25</v>
      </c>
      <c r="D309" t="s">
        <v>11034</v>
      </c>
      <c r="E309" t="s">
        <v>195</v>
      </c>
      <c r="F309" t="s">
        <v>47</v>
      </c>
      <c r="G309" s="1">
        <v>44742</v>
      </c>
    </row>
    <row r="310" spans="1:7" x14ac:dyDescent="0.3">
      <c r="A310" t="s">
        <v>1191</v>
      </c>
      <c r="B310" t="s">
        <v>11352</v>
      </c>
      <c r="C310">
        <v>35</v>
      </c>
      <c r="D310" t="s">
        <v>11037</v>
      </c>
      <c r="E310" t="s">
        <v>11038</v>
      </c>
      <c r="F310" t="s">
        <v>33</v>
      </c>
      <c r="G310" s="1">
        <v>45087</v>
      </c>
    </row>
    <row r="311" spans="1:7" x14ac:dyDescent="0.3">
      <c r="A311" t="s">
        <v>2576</v>
      </c>
      <c r="B311" t="s">
        <v>11353</v>
      </c>
      <c r="C311">
        <v>40</v>
      </c>
      <c r="D311" t="s">
        <v>11037</v>
      </c>
      <c r="E311" t="s">
        <v>11052</v>
      </c>
      <c r="F311" t="s">
        <v>116</v>
      </c>
      <c r="G311" s="1">
        <v>44699</v>
      </c>
    </row>
    <row r="312" spans="1:7" x14ac:dyDescent="0.3">
      <c r="A312" t="s">
        <v>4546</v>
      </c>
      <c r="B312" t="s">
        <v>11354</v>
      </c>
      <c r="C312">
        <v>58</v>
      </c>
      <c r="D312" t="s">
        <v>11037</v>
      </c>
      <c r="E312" t="s">
        <v>11050</v>
      </c>
      <c r="F312" t="s">
        <v>47</v>
      </c>
      <c r="G312" s="1">
        <v>45264</v>
      </c>
    </row>
    <row r="313" spans="1:7" x14ac:dyDescent="0.3">
      <c r="A313" t="s">
        <v>375</v>
      </c>
      <c r="B313" t="s">
        <v>11355</v>
      </c>
      <c r="C313">
        <v>53</v>
      </c>
      <c r="D313" t="s">
        <v>11034</v>
      </c>
      <c r="E313" t="s">
        <v>11038</v>
      </c>
      <c r="F313" t="s">
        <v>116</v>
      </c>
      <c r="G313" s="1">
        <v>45134</v>
      </c>
    </row>
    <row r="314" spans="1:7" x14ac:dyDescent="0.3">
      <c r="A314" t="s">
        <v>1502</v>
      </c>
      <c r="B314" t="s">
        <v>11356</v>
      </c>
      <c r="C314">
        <v>46</v>
      </c>
      <c r="D314" t="s">
        <v>11037</v>
      </c>
      <c r="E314" t="s">
        <v>11048</v>
      </c>
      <c r="F314" t="s">
        <v>33</v>
      </c>
      <c r="G314" s="1">
        <v>44735</v>
      </c>
    </row>
    <row r="315" spans="1:7" x14ac:dyDescent="0.3">
      <c r="A315" t="s">
        <v>1201</v>
      </c>
      <c r="B315" t="s">
        <v>11357</v>
      </c>
      <c r="C315">
        <v>33</v>
      </c>
      <c r="D315" t="s">
        <v>11034</v>
      </c>
      <c r="E315" t="s">
        <v>195</v>
      </c>
      <c r="F315" t="s">
        <v>116</v>
      </c>
      <c r="G315" s="1">
        <v>44854</v>
      </c>
    </row>
    <row r="316" spans="1:7" x14ac:dyDescent="0.3">
      <c r="A316" t="s">
        <v>3258</v>
      </c>
      <c r="B316" t="s">
        <v>11358</v>
      </c>
      <c r="C316">
        <v>27</v>
      </c>
      <c r="D316" t="s">
        <v>11034</v>
      </c>
      <c r="E316" t="s">
        <v>11045</v>
      </c>
      <c r="F316" t="s">
        <v>33</v>
      </c>
      <c r="G316" s="1">
        <v>45350</v>
      </c>
    </row>
    <row r="317" spans="1:7" x14ac:dyDescent="0.3">
      <c r="A317" t="s">
        <v>1019</v>
      </c>
      <c r="B317" t="s">
        <v>11359</v>
      </c>
      <c r="C317">
        <v>34</v>
      </c>
      <c r="D317" t="s">
        <v>11034</v>
      </c>
      <c r="E317" t="s">
        <v>11038</v>
      </c>
      <c r="F317" t="s">
        <v>47</v>
      </c>
      <c r="G317" s="1">
        <v>45972</v>
      </c>
    </row>
    <row r="318" spans="1:7" x14ac:dyDescent="0.3">
      <c r="A318" t="s">
        <v>1006</v>
      </c>
      <c r="B318" t="s">
        <v>11360</v>
      </c>
      <c r="C318">
        <v>39</v>
      </c>
      <c r="D318" t="s">
        <v>11034</v>
      </c>
      <c r="E318" t="s">
        <v>11052</v>
      </c>
      <c r="F318" t="s">
        <v>75</v>
      </c>
      <c r="G318" s="1">
        <v>45988</v>
      </c>
    </row>
    <row r="319" spans="1:7" x14ac:dyDescent="0.3">
      <c r="A319" t="s">
        <v>547</v>
      </c>
      <c r="B319" t="s">
        <v>11361</v>
      </c>
      <c r="C319">
        <v>57</v>
      </c>
      <c r="D319" t="s">
        <v>11037</v>
      </c>
      <c r="E319" t="s">
        <v>195</v>
      </c>
      <c r="F319" t="s">
        <v>33</v>
      </c>
      <c r="G319" s="1">
        <v>44768</v>
      </c>
    </row>
    <row r="320" spans="1:7" x14ac:dyDescent="0.3">
      <c r="A320" t="s">
        <v>1093</v>
      </c>
      <c r="B320" t="s">
        <v>11362</v>
      </c>
      <c r="C320">
        <v>19</v>
      </c>
      <c r="D320" t="s">
        <v>11034</v>
      </c>
      <c r="E320" t="s">
        <v>11048</v>
      </c>
      <c r="F320" t="s">
        <v>116</v>
      </c>
      <c r="G320" s="1">
        <v>44815</v>
      </c>
    </row>
    <row r="321" spans="1:7" x14ac:dyDescent="0.3">
      <c r="A321" t="s">
        <v>695</v>
      </c>
      <c r="B321" t="s">
        <v>11363</v>
      </c>
      <c r="C321">
        <v>59</v>
      </c>
      <c r="D321" t="s">
        <v>11037</v>
      </c>
      <c r="E321" t="s">
        <v>11041</v>
      </c>
      <c r="F321" t="s">
        <v>75</v>
      </c>
      <c r="G321" s="1">
        <v>45353</v>
      </c>
    </row>
    <row r="322" spans="1:7" x14ac:dyDescent="0.3">
      <c r="A322" t="s">
        <v>5737</v>
      </c>
      <c r="B322" t="s">
        <v>11364</v>
      </c>
      <c r="C322">
        <v>47</v>
      </c>
      <c r="D322" t="s">
        <v>11034</v>
      </c>
      <c r="E322" t="s">
        <v>11038</v>
      </c>
      <c r="F322" t="s">
        <v>116</v>
      </c>
      <c r="G322" s="1">
        <v>45530</v>
      </c>
    </row>
    <row r="323" spans="1:7" x14ac:dyDescent="0.3">
      <c r="A323" t="s">
        <v>240</v>
      </c>
      <c r="B323" t="s">
        <v>11365</v>
      </c>
      <c r="C323">
        <v>56</v>
      </c>
      <c r="D323" t="s">
        <v>11034</v>
      </c>
      <c r="E323" t="s">
        <v>11048</v>
      </c>
      <c r="F323" t="s">
        <v>75</v>
      </c>
      <c r="G323" s="1">
        <v>45915</v>
      </c>
    </row>
    <row r="324" spans="1:7" x14ac:dyDescent="0.3">
      <c r="A324" t="s">
        <v>323</v>
      </c>
      <c r="B324" t="s">
        <v>11366</v>
      </c>
      <c r="C324">
        <v>56</v>
      </c>
      <c r="D324" t="s">
        <v>11037</v>
      </c>
      <c r="E324" t="s">
        <v>11038</v>
      </c>
      <c r="F324" t="s">
        <v>116</v>
      </c>
      <c r="G324" s="1">
        <v>45937</v>
      </c>
    </row>
    <row r="325" spans="1:7" x14ac:dyDescent="0.3">
      <c r="A325" t="s">
        <v>556</v>
      </c>
      <c r="B325" t="s">
        <v>11367</v>
      </c>
      <c r="C325">
        <v>36</v>
      </c>
      <c r="D325" t="s">
        <v>11034</v>
      </c>
      <c r="E325" t="s">
        <v>11048</v>
      </c>
      <c r="F325" t="s">
        <v>75</v>
      </c>
      <c r="G325" s="1">
        <v>44985</v>
      </c>
    </row>
    <row r="326" spans="1:7" x14ac:dyDescent="0.3">
      <c r="A326" t="s">
        <v>1950</v>
      </c>
      <c r="B326" t="s">
        <v>11368</v>
      </c>
      <c r="C326">
        <v>27</v>
      </c>
      <c r="D326" t="s">
        <v>11037</v>
      </c>
      <c r="E326" t="s">
        <v>11050</v>
      </c>
      <c r="F326" t="s">
        <v>47</v>
      </c>
      <c r="G326" s="1">
        <v>45720</v>
      </c>
    </row>
    <row r="327" spans="1:7" x14ac:dyDescent="0.3">
      <c r="A327" t="s">
        <v>258</v>
      </c>
      <c r="B327" t="s">
        <v>11369</v>
      </c>
      <c r="C327">
        <v>37</v>
      </c>
      <c r="D327" t="s">
        <v>11034</v>
      </c>
      <c r="E327" t="s">
        <v>11050</v>
      </c>
      <c r="F327" t="s">
        <v>75</v>
      </c>
      <c r="G327" s="1">
        <v>45119</v>
      </c>
    </row>
    <row r="328" spans="1:7" x14ac:dyDescent="0.3">
      <c r="A328" t="s">
        <v>2545</v>
      </c>
      <c r="B328" t="s">
        <v>11370</v>
      </c>
      <c r="C328">
        <v>41</v>
      </c>
      <c r="D328" t="s">
        <v>11037</v>
      </c>
      <c r="E328" t="s">
        <v>11050</v>
      </c>
      <c r="F328" t="s">
        <v>75</v>
      </c>
      <c r="G328" s="1">
        <v>44931</v>
      </c>
    </row>
    <row r="329" spans="1:7" x14ac:dyDescent="0.3">
      <c r="A329" t="s">
        <v>3893</v>
      </c>
      <c r="B329" t="s">
        <v>11371</v>
      </c>
      <c r="C329">
        <v>23</v>
      </c>
      <c r="D329" t="s">
        <v>11037</v>
      </c>
      <c r="E329" t="s">
        <v>11043</v>
      </c>
      <c r="F329" t="s">
        <v>33</v>
      </c>
      <c r="G329" s="1">
        <v>44687</v>
      </c>
    </row>
    <row r="330" spans="1:7" x14ac:dyDescent="0.3">
      <c r="A330" t="s">
        <v>2655</v>
      </c>
      <c r="B330" t="s">
        <v>11372</v>
      </c>
      <c r="C330">
        <v>35</v>
      </c>
      <c r="D330" t="s">
        <v>11034</v>
      </c>
      <c r="E330" t="s">
        <v>11043</v>
      </c>
      <c r="F330" t="s">
        <v>75</v>
      </c>
      <c r="G330" s="1">
        <v>45984</v>
      </c>
    </row>
    <row r="331" spans="1:7" x14ac:dyDescent="0.3">
      <c r="A331" t="s">
        <v>5514</v>
      </c>
      <c r="B331" t="s">
        <v>11373</v>
      </c>
      <c r="C331">
        <v>33</v>
      </c>
      <c r="D331" t="s">
        <v>11037</v>
      </c>
      <c r="E331" t="s">
        <v>11043</v>
      </c>
      <c r="F331" t="s">
        <v>47</v>
      </c>
      <c r="G331" s="1">
        <v>45286</v>
      </c>
    </row>
    <row r="332" spans="1:7" x14ac:dyDescent="0.3">
      <c r="A332" t="s">
        <v>206</v>
      </c>
      <c r="B332" t="s">
        <v>11374</v>
      </c>
      <c r="C332">
        <v>56</v>
      </c>
      <c r="D332" t="s">
        <v>11034</v>
      </c>
      <c r="E332" t="s">
        <v>11048</v>
      </c>
      <c r="F332" t="s">
        <v>33</v>
      </c>
      <c r="G332" s="1">
        <v>45659</v>
      </c>
    </row>
    <row r="333" spans="1:7" x14ac:dyDescent="0.3">
      <c r="A333" t="s">
        <v>4340</v>
      </c>
      <c r="B333" t="s">
        <v>11375</v>
      </c>
      <c r="C333">
        <v>57</v>
      </c>
      <c r="D333" t="s">
        <v>11034</v>
      </c>
      <c r="E333" t="s">
        <v>11050</v>
      </c>
      <c r="F333" t="s">
        <v>116</v>
      </c>
      <c r="G333" s="1">
        <v>44648</v>
      </c>
    </row>
    <row r="334" spans="1:7" x14ac:dyDescent="0.3">
      <c r="A334" t="s">
        <v>1801</v>
      </c>
      <c r="B334" t="s">
        <v>11376</v>
      </c>
      <c r="C334">
        <v>57</v>
      </c>
      <c r="D334" t="s">
        <v>11037</v>
      </c>
      <c r="E334" t="s">
        <v>11041</v>
      </c>
      <c r="F334" t="s">
        <v>33</v>
      </c>
      <c r="G334" s="1">
        <v>44802</v>
      </c>
    </row>
    <row r="335" spans="1:7" x14ac:dyDescent="0.3">
      <c r="A335" t="s">
        <v>1723</v>
      </c>
      <c r="B335" t="s">
        <v>11377</v>
      </c>
      <c r="C335">
        <v>33</v>
      </c>
      <c r="D335" t="s">
        <v>11037</v>
      </c>
      <c r="E335" t="s">
        <v>11045</v>
      </c>
      <c r="F335" t="s">
        <v>47</v>
      </c>
      <c r="G335" s="1">
        <v>45835</v>
      </c>
    </row>
    <row r="336" spans="1:7" x14ac:dyDescent="0.3">
      <c r="A336" t="s">
        <v>1471</v>
      </c>
      <c r="B336" t="s">
        <v>11378</v>
      </c>
      <c r="C336">
        <v>57</v>
      </c>
      <c r="D336" t="s">
        <v>11034</v>
      </c>
      <c r="E336" t="s">
        <v>11050</v>
      </c>
      <c r="F336" t="s">
        <v>75</v>
      </c>
      <c r="G336" s="1">
        <v>45271</v>
      </c>
    </row>
    <row r="337" spans="1:7" x14ac:dyDescent="0.3">
      <c r="A337" t="s">
        <v>1953</v>
      </c>
      <c r="B337" t="s">
        <v>11379</v>
      </c>
      <c r="C337">
        <v>32</v>
      </c>
      <c r="D337" t="s">
        <v>11034</v>
      </c>
      <c r="E337" t="s">
        <v>11050</v>
      </c>
      <c r="F337" t="s">
        <v>75</v>
      </c>
      <c r="G337" s="1">
        <v>44583</v>
      </c>
    </row>
    <row r="338" spans="1:7" x14ac:dyDescent="0.3">
      <c r="A338" t="s">
        <v>5010</v>
      </c>
      <c r="B338" t="s">
        <v>11380</v>
      </c>
      <c r="C338">
        <v>57</v>
      </c>
      <c r="D338" t="s">
        <v>11037</v>
      </c>
      <c r="E338" t="s">
        <v>11058</v>
      </c>
      <c r="F338" t="s">
        <v>33</v>
      </c>
      <c r="G338" s="1">
        <v>44589</v>
      </c>
    </row>
    <row r="339" spans="1:7" x14ac:dyDescent="0.3">
      <c r="A339" t="s">
        <v>1650</v>
      </c>
      <c r="B339" t="s">
        <v>11381</v>
      </c>
      <c r="C339">
        <v>23</v>
      </c>
      <c r="D339" t="s">
        <v>11037</v>
      </c>
      <c r="E339" t="s">
        <v>195</v>
      </c>
      <c r="F339" t="s">
        <v>116</v>
      </c>
      <c r="G339" s="1">
        <v>44580</v>
      </c>
    </row>
    <row r="340" spans="1:7" x14ac:dyDescent="0.3">
      <c r="A340" t="s">
        <v>2911</v>
      </c>
      <c r="B340" t="s">
        <v>11382</v>
      </c>
      <c r="C340">
        <v>50</v>
      </c>
      <c r="D340" t="s">
        <v>11037</v>
      </c>
      <c r="E340" t="s">
        <v>11045</v>
      </c>
      <c r="F340" t="s">
        <v>75</v>
      </c>
      <c r="G340" s="1">
        <v>45698</v>
      </c>
    </row>
    <row r="341" spans="1:7" x14ac:dyDescent="0.3">
      <c r="A341" t="s">
        <v>2077</v>
      </c>
      <c r="B341" t="s">
        <v>11383</v>
      </c>
      <c r="C341">
        <v>30</v>
      </c>
      <c r="D341" t="s">
        <v>11034</v>
      </c>
      <c r="E341" t="s">
        <v>11052</v>
      </c>
      <c r="F341" t="s">
        <v>75</v>
      </c>
      <c r="G341" s="1">
        <v>45761</v>
      </c>
    </row>
    <row r="342" spans="1:7" x14ac:dyDescent="0.3">
      <c r="A342" t="s">
        <v>1872</v>
      </c>
      <c r="B342" t="s">
        <v>11384</v>
      </c>
      <c r="C342">
        <v>21</v>
      </c>
      <c r="D342" t="s">
        <v>11034</v>
      </c>
      <c r="E342" t="s">
        <v>11048</v>
      </c>
      <c r="F342" t="s">
        <v>75</v>
      </c>
      <c r="G342" s="1">
        <v>44768</v>
      </c>
    </row>
    <row r="343" spans="1:7" x14ac:dyDescent="0.3">
      <c r="A343" t="s">
        <v>920</v>
      </c>
      <c r="B343" t="s">
        <v>11385</v>
      </c>
      <c r="C343">
        <v>49</v>
      </c>
      <c r="D343" t="s">
        <v>11037</v>
      </c>
      <c r="E343" t="s">
        <v>11048</v>
      </c>
      <c r="F343" t="s">
        <v>47</v>
      </c>
      <c r="G343" s="1">
        <v>45489</v>
      </c>
    </row>
    <row r="344" spans="1:7" x14ac:dyDescent="0.3">
      <c r="A344" t="s">
        <v>833</v>
      </c>
      <c r="B344" t="s">
        <v>11386</v>
      </c>
      <c r="C344">
        <v>46</v>
      </c>
      <c r="D344" t="s">
        <v>11034</v>
      </c>
      <c r="E344" t="s">
        <v>11058</v>
      </c>
      <c r="F344" t="s">
        <v>47</v>
      </c>
      <c r="G344" s="1">
        <v>45223</v>
      </c>
    </row>
    <row r="345" spans="1:7" x14ac:dyDescent="0.3">
      <c r="A345" t="s">
        <v>3959</v>
      </c>
      <c r="B345" t="s">
        <v>11387</v>
      </c>
      <c r="C345">
        <v>24</v>
      </c>
      <c r="D345" t="s">
        <v>11037</v>
      </c>
      <c r="E345" t="s">
        <v>11035</v>
      </c>
      <c r="F345" t="s">
        <v>47</v>
      </c>
      <c r="G345" s="1">
        <v>44863</v>
      </c>
    </row>
    <row r="346" spans="1:7" x14ac:dyDescent="0.3">
      <c r="A346" t="s">
        <v>3102</v>
      </c>
      <c r="B346" t="s">
        <v>11388</v>
      </c>
      <c r="C346">
        <v>50</v>
      </c>
      <c r="D346" t="s">
        <v>11037</v>
      </c>
      <c r="E346" t="s">
        <v>11038</v>
      </c>
      <c r="F346" t="s">
        <v>75</v>
      </c>
      <c r="G346" s="1">
        <v>45414</v>
      </c>
    </row>
    <row r="347" spans="1:7" x14ac:dyDescent="0.3">
      <c r="A347" t="s">
        <v>892</v>
      </c>
      <c r="B347" t="s">
        <v>11389</v>
      </c>
      <c r="C347">
        <v>22</v>
      </c>
      <c r="D347" t="s">
        <v>11034</v>
      </c>
      <c r="E347" t="s">
        <v>11048</v>
      </c>
      <c r="F347" t="s">
        <v>47</v>
      </c>
      <c r="G347" s="1">
        <v>45284</v>
      </c>
    </row>
    <row r="348" spans="1:7" x14ac:dyDescent="0.3">
      <c r="A348" t="s">
        <v>339</v>
      </c>
      <c r="B348" t="s">
        <v>11390</v>
      </c>
      <c r="C348">
        <v>57</v>
      </c>
      <c r="D348" t="s">
        <v>11034</v>
      </c>
      <c r="E348" t="s">
        <v>11043</v>
      </c>
      <c r="F348" t="s">
        <v>75</v>
      </c>
      <c r="G348" s="1">
        <v>45072</v>
      </c>
    </row>
    <row r="349" spans="1:7" x14ac:dyDescent="0.3">
      <c r="A349" t="s">
        <v>3854</v>
      </c>
      <c r="B349" t="s">
        <v>11391</v>
      </c>
      <c r="C349">
        <v>21</v>
      </c>
      <c r="D349" t="s">
        <v>11034</v>
      </c>
      <c r="E349" t="s">
        <v>11043</v>
      </c>
      <c r="F349" t="s">
        <v>116</v>
      </c>
      <c r="G349" s="1">
        <v>45214</v>
      </c>
    </row>
    <row r="350" spans="1:7" x14ac:dyDescent="0.3">
      <c r="A350" t="s">
        <v>3383</v>
      </c>
      <c r="B350" t="s">
        <v>11392</v>
      </c>
      <c r="C350">
        <v>24</v>
      </c>
      <c r="D350" t="s">
        <v>11034</v>
      </c>
      <c r="E350" t="s">
        <v>11043</v>
      </c>
      <c r="F350" t="s">
        <v>33</v>
      </c>
      <c r="G350" s="1">
        <v>44839</v>
      </c>
    </row>
    <row r="351" spans="1:7" x14ac:dyDescent="0.3">
      <c r="A351" t="s">
        <v>4960</v>
      </c>
      <c r="B351" t="s">
        <v>11393</v>
      </c>
      <c r="C351">
        <v>33</v>
      </c>
      <c r="D351" t="s">
        <v>11037</v>
      </c>
      <c r="E351" t="s">
        <v>11043</v>
      </c>
      <c r="F351" t="s">
        <v>33</v>
      </c>
      <c r="G351" s="1">
        <v>44699</v>
      </c>
    </row>
    <row r="352" spans="1:7" x14ac:dyDescent="0.3">
      <c r="A352" t="s">
        <v>139</v>
      </c>
      <c r="B352" t="s">
        <v>11394</v>
      </c>
      <c r="C352">
        <v>54</v>
      </c>
      <c r="D352" t="s">
        <v>11034</v>
      </c>
      <c r="E352" t="s">
        <v>11058</v>
      </c>
      <c r="F352" t="s">
        <v>33</v>
      </c>
      <c r="G352" s="1">
        <v>44927</v>
      </c>
    </row>
    <row r="353" spans="1:7" x14ac:dyDescent="0.3">
      <c r="A353" t="s">
        <v>2388</v>
      </c>
      <c r="B353" t="s">
        <v>11395</v>
      </c>
      <c r="C353">
        <v>28</v>
      </c>
      <c r="D353" t="s">
        <v>11034</v>
      </c>
      <c r="E353" t="s">
        <v>11041</v>
      </c>
      <c r="F353" t="s">
        <v>75</v>
      </c>
      <c r="G353" s="1">
        <v>45066</v>
      </c>
    </row>
    <row r="354" spans="1:7" x14ac:dyDescent="0.3">
      <c r="A354" t="s">
        <v>1041</v>
      </c>
      <c r="B354" t="s">
        <v>11396</v>
      </c>
      <c r="C354">
        <v>22</v>
      </c>
      <c r="D354" t="s">
        <v>11037</v>
      </c>
      <c r="E354" t="s">
        <v>11058</v>
      </c>
      <c r="F354" t="s">
        <v>33</v>
      </c>
      <c r="G354" s="1">
        <v>45629</v>
      </c>
    </row>
    <row r="355" spans="1:7" x14ac:dyDescent="0.3">
      <c r="A355" t="s">
        <v>7791</v>
      </c>
      <c r="B355" t="s">
        <v>11397</v>
      </c>
      <c r="C355">
        <v>46</v>
      </c>
      <c r="D355" t="s">
        <v>11034</v>
      </c>
      <c r="E355" t="s">
        <v>11050</v>
      </c>
      <c r="F355" t="s">
        <v>75</v>
      </c>
      <c r="G355" s="1">
        <v>44841</v>
      </c>
    </row>
    <row r="356" spans="1:7" x14ac:dyDescent="0.3">
      <c r="A356" t="s">
        <v>1325</v>
      </c>
      <c r="B356" t="s">
        <v>11398</v>
      </c>
      <c r="C356">
        <v>42</v>
      </c>
      <c r="D356" t="s">
        <v>11034</v>
      </c>
      <c r="E356" t="s">
        <v>11058</v>
      </c>
      <c r="F356" t="s">
        <v>33</v>
      </c>
      <c r="G356" s="1">
        <v>45007</v>
      </c>
    </row>
    <row r="357" spans="1:7" x14ac:dyDescent="0.3">
      <c r="A357" t="s">
        <v>3632</v>
      </c>
      <c r="B357" t="s">
        <v>11399</v>
      </c>
      <c r="C357">
        <v>20</v>
      </c>
      <c r="D357" t="s">
        <v>11034</v>
      </c>
      <c r="E357" t="s">
        <v>11050</v>
      </c>
      <c r="F357" t="s">
        <v>75</v>
      </c>
      <c r="G357" s="1">
        <v>45657</v>
      </c>
    </row>
    <row r="358" spans="1:7" x14ac:dyDescent="0.3">
      <c r="A358" t="s">
        <v>456</v>
      </c>
      <c r="B358" t="s">
        <v>11400</v>
      </c>
      <c r="C358">
        <v>49</v>
      </c>
      <c r="D358" t="s">
        <v>11034</v>
      </c>
      <c r="E358" t="s">
        <v>11035</v>
      </c>
      <c r="F358" t="s">
        <v>33</v>
      </c>
      <c r="G358" s="1">
        <v>45017</v>
      </c>
    </row>
    <row r="359" spans="1:7" x14ac:dyDescent="0.3">
      <c r="A359" t="s">
        <v>515</v>
      </c>
      <c r="B359" t="s">
        <v>11401</v>
      </c>
      <c r="C359">
        <v>47</v>
      </c>
      <c r="D359" t="s">
        <v>11037</v>
      </c>
      <c r="E359" t="s">
        <v>11041</v>
      </c>
      <c r="F359" t="s">
        <v>33</v>
      </c>
      <c r="G359" s="1">
        <v>44674</v>
      </c>
    </row>
    <row r="360" spans="1:7" x14ac:dyDescent="0.3">
      <c r="A360" t="s">
        <v>848</v>
      </c>
      <c r="B360" t="s">
        <v>11402</v>
      </c>
      <c r="C360">
        <v>37</v>
      </c>
      <c r="D360" t="s">
        <v>11037</v>
      </c>
      <c r="E360" t="s">
        <v>11052</v>
      </c>
      <c r="F360" t="s">
        <v>47</v>
      </c>
      <c r="G360" s="1">
        <v>44994</v>
      </c>
    </row>
    <row r="361" spans="1:7" x14ac:dyDescent="0.3">
      <c r="A361" t="s">
        <v>2479</v>
      </c>
      <c r="B361" t="s">
        <v>11403</v>
      </c>
      <c r="C361">
        <v>47</v>
      </c>
      <c r="D361" t="s">
        <v>11037</v>
      </c>
      <c r="E361" t="s">
        <v>11041</v>
      </c>
      <c r="F361" t="s">
        <v>116</v>
      </c>
      <c r="G361" s="1">
        <v>44792</v>
      </c>
    </row>
    <row r="362" spans="1:7" x14ac:dyDescent="0.3">
      <c r="A362" t="s">
        <v>1462</v>
      </c>
      <c r="B362" t="s">
        <v>11404</v>
      </c>
      <c r="C362">
        <v>20</v>
      </c>
      <c r="D362" t="s">
        <v>11037</v>
      </c>
      <c r="E362" t="s">
        <v>11052</v>
      </c>
      <c r="F362" t="s">
        <v>33</v>
      </c>
      <c r="G362" s="1">
        <v>45123</v>
      </c>
    </row>
    <row r="363" spans="1:7" x14ac:dyDescent="0.3">
      <c r="A363" t="s">
        <v>2300</v>
      </c>
      <c r="B363" t="s">
        <v>11405</v>
      </c>
      <c r="C363">
        <v>32</v>
      </c>
      <c r="D363" t="s">
        <v>11034</v>
      </c>
      <c r="E363" t="s">
        <v>195</v>
      </c>
      <c r="F363" t="s">
        <v>75</v>
      </c>
      <c r="G363" s="1">
        <v>45476</v>
      </c>
    </row>
    <row r="364" spans="1:7" x14ac:dyDescent="0.3">
      <c r="A364" t="s">
        <v>781</v>
      </c>
      <c r="B364" t="s">
        <v>11406</v>
      </c>
      <c r="C364">
        <v>58</v>
      </c>
      <c r="D364" t="s">
        <v>11037</v>
      </c>
      <c r="E364" t="s">
        <v>11038</v>
      </c>
      <c r="F364" t="s">
        <v>33</v>
      </c>
      <c r="G364" s="1">
        <v>44795</v>
      </c>
    </row>
    <row r="365" spans="1:7" x14ac:dyDescent="0.3">
      <c r="A365" t="s">
        <v>7501</v>
      </c>
      <c r="B365" t="s">
        <v>11407</v>
      </c>
      <c r="C365">
        <v>31</v>
      </c>
      <c r="D365" t="s">
        <v>11034</v>
      </c>
      <c r="E365" t="s">
        <v>11058</v>
      </c>
      <c r="F365" t="s">
        <v>75</v>
      </c>
      <c r="G365" s="1">
        <v>45131</v>
      </c>
    </row>
    <row r="366" spans="1:7" x14ac:dyDescent="0.3">
      <c r="A366" t="s">
        <v>2605</v>
      </c>
      <c r="B366" t="s">
        <v>11408</v>
      </c>
      <c r="C366">
        <v>57</v>
      </c>
      <c r="D366" t="s">
        <v>11034</v>
      </c>
      <c r="E366" t="s">
        <v>11050</v>
      </c>
      <c r="F366" t="s">
        <v>47</v>
      </c>
      <c r="G366" s="1">
        <v>45302</v>
      </c>
    </row>
    <row r="367" spans="1:7" x14ac:dyDescent="0.3">
      <c r="A367" t="s">
        <v>938</v>
      </c>
      <c r="B367" t="s">
        <v>11409</v>
      </c>
      <c r="C367">
        <v>27</v>
      </c>
      <c r="D367" t="s">
        <v>11034</v>
      </c>
      <c r="E367" t="s">
        <v>11052</v>
      </c>
      <c r="F367" t="s">
        <v>75</v>
      </c>
      <c r="G367" s="1">
        <v>44633</v>
      </c>
    </row>
    <row r="368" spans="1:7" x14ac:dyDescent="0.3">
      <c r="A368" t="s">
        <v>2319</v>
      </c>
      <c r="B368" t="s">
        <v>11410</v>
      </c>
      <c r="C368">
        <v>34</v>
      </c>
      <c r="D368" t="s">
        <v>11037</v>
      </c>
      <c r="E368" t="s">
        <v>195</v>
      </c>
      <c r="F368" t="s">
        <v>47</v>
      </c>
      <c r="G368" s="1">
        <v>45425</v>
      </c>
    </row>
    <row r="369" spans="1:7" x14ac:dyDescent="0.3">
      <c r="A369" t="s">
        <v>3008</v>
      </c>
      <c r="B369" t="s">
        <v>11411</v>
      </c>
      <c r="C369">
        <v>32</v>
      </c>
      <c r="D369" t="s">
        <v>11034</v>
      </c>
      <c r="E369" t="s">
        <v>11035</v>
      </c>
      <c r="F369" t="s">
        <v>75</v>
      </c>
      <c r="G369" s="1">
        <v>45469</v>
      </c>
    </row>
    <row r="370" spans="1:7" x14ac:dyDescent="0.3">
      <c r="A370" t="s">
        <v>1403</v>
      </c>
      <c r="B370" t="s">
        <v>11412</v>
      </c>
      <c r="C370">
        <v>46</v>
      </c>
      <c r="D370" t="s">
        <v>11037</v>
      </c>
      <c r="E370" t="s">
        <v>11035</v>
      </c>
      <c r="F370" t="s">
        <v>75</v>
      </c>
      <c r="G370" s="1">
        <v>45671</v>
      </c>
    </row>
    <row r="371" spans="1:7" x14ac:dyDescent="0.3">
      <c r="A371" t="s">
        <v>3390</v>
      </c>
      <c r="B371" t="s">
        <v>11413</v>
      </c>
      <c r="C371">
        <v>51</v>
      </c>
      <c r="D371" t="s">
        <v>11034</v>
      </c>
      <c r="E371" t="s">
        <v>11035</v>
      </c>
      <c r="F371" t="s">
        <v>75</v>
      </c>
      <c r="G371" s="1">
        <v>45758</v>
      </c>
    </row>
    <row r="372" spans="1:7" x14ac:dyDescent="0.3">
      <c r="A372" t="s">
        <v>5021</v>
      </c>
      <c r="B372" t="s">
        <v>11414</v>
      </c>
      <c r="C372">
        <v>52</v>
      </c>
      <c r="D372" t="s">
        <v>11037</v>
      </c>
      <c r="E372" t="s">
        <v>11043</v>
      </c>
      <c r="F372" t="s">
        <v>33</v>
      </c>
      <c r="G372" s="1">
        <v>44587</v>
      </c>
    </row>
    <row r="373" spans="1:7" x14ac:dyDescent="0.3">
      <c r="A373" t="s">
        <v>6902</v>
      </c>
      <c r="B373" t="s">
        <v>11415</v>
      </c>
      <c r="C373">
        <v>26</v>
      </c>
      <c r="D373" t="s">
        <v>11037</v>
      </c>
      <c r="E373" t="s">
        <v>11035</v>
      </c>
      <c r="F373" t="s">
        <v>33</v>
      </c>
      <c r="G373" s="1">
        <v>45154</v>
      </c>
    </row>
    <row r="374" spans="1:7" x14ac:dyDescent="0.3">
      <c r="A374" t="s">
        <v>527</v>
      </c>
      <c r="B374" t="s">
        <v>11416</v>
      </c>
      <c r="C374">
        <v>34</v>
      </c>
      <c r="D374" t="s">
        <v>11037</v>
      </c>
      <c r="E374" t="s">
        <v>11058</v>
      </c>
      <c r="F374" t="s">
        <v>75</v>
      </c>
      <c r="G374" s="1">
        <v>45435</v>
      </c>
    </row>
    <row r="375" spans="1:7" x14ac:dyDescent="0.3">
      <c r="A375" t="s">
        <v>1516</v>
      </c>
      <c r="B375" t="s">
        <v>11417</v>
      </c>
      <c r="C375">
        <v>19</v>
      </c>
      <c r="D375" t="s">
        <v>11037</v>
      </c>
      <c r="E375" t="s">
        <v>11058</v>
      </c>
      <c r="F375" t="s">
        <v>75</v>
      </c>
      <c r="G375" s="1">
        <v>46000</v>
      </c>
    </row>
    <row r="376" spans="1:7" x14ac:dyDescent="0.3">
      <c r="A376" t="s">
        <v>1389</v>
      </c>
      <c r="B376" t="s">
        <v>11418</v>
      </c>
      <c r="C376">
        <v>43</v>
      </c>
      <c r="D376" t="s">
        <v>11034</v>
      </c>
      <c r="E376" t="s">
        <v>195</v>
      </c>
      <c r="F376" t="s">
        <v>116</v>
      </c>
      <c r="G376" s="1">
        <v>44643</v>
      </c>
    </row>
    <row r="377" spans="1:7" x14ac:dyDescent="0.3">
      <c r="A377" t="s">
        <v>1256</v>
      </c>
      <c r="B377" t="s">
        <v>11419</v>
      </c>
      <c r="C377">
        <v>55</v>
      </c>
      <c r="D377" t="s">
        <v>11037</v>
      </c>
      <c r="E377" t="s">
        <v>11058</v>
      </c>
      <c r="F377" t="s">
        <v>75</v>
      </c>
      <c r="G377" s="1">
        <v>45413</v>
      </c>
    </row>
    <row r="378" spans="1:7" x14ac:dyDescent="0.3">
      <c r="A378" t="s">
        <v>2622</v>
      </c>
      <c r="B378" t="s">
        <v>11420</v>
      </c>
      <c r="C378">
        <v>60</v>
      </c>
      <c r="D378" t="s">
        <v>11037</v>
      </c>
      <c r="E378" t="s">
        <v>11041</v>
      </c>
      <c r="F378" t="s">
        <v>33</v>
      </c>
      <c r="G378" s="1">
        <v>44933</v>
      </c>
    </row>
    <row r="379" spans="1:7" x14ac:dyDescent="0.3">
      <c r="A379" t="s">
        <v>3792</v>
      </c>
      <c r="B379" t="s">
        <v>11421</v>
      </c>
      <c r="C379">
        <v>45</v>
      </c>
      <c r="D379" t="s">
        <v>11037</v>
      </c>
      <c r="E379" t="s">
        <v>11045</v>
      </c>
      <c r="F379" t="s">
        <v>33</v>
      </c>
      <c r="G379" s="1">
        <v>45478</v>
      </c>
    </row>
    <row r="380" spans="1:7" x14ac:dyDescent="0.3">
      <c r="A380" t="s">
        <v>950</v>
      </c>
      <c r="B380" t="s">
        <v>11422</v>
      </c>
      <c r="C380">
        <v>47</v>
      </c>
      <c r="D380" t="s">
        <v>11034</v>
      </c>
      <c r="E380" t="s">
        <v>11045</v>
      </c>
      <c r="F380" t="s">
        <v>33</v>
      </c>
      <c r="G380" s="1">
        <v>45831</v>
      </c>
    </row>
    <row r="381" spans="1:7" x14ac:dyDescent="0.3">
      <c r="A381" t="s">
        <v>1331</v>
      </c>
      <c r="B381" t="s">
        <v>11423</v>
      </c>
      <c r="C381">
        <v>60</v>
      </c>
      <c r="D381" t="s">
        <v>11034</v>
      </c>
      <c r="E381" t="s">
        <v>11048</v>
      </c>
      <c r="F381" t="s">
        <v>33</v>
      </c>
      <c r="G381" s="1">
        <v>44879</v>
      </c>
    </row>
    <row r="382" spans="1:7" x14ac:dyDescent="0.3">
      <c r="A382" t="s">
        <v>755</v>
      </c>
      <c r="B382" t="s">
        <v>11424</v>
      </c>
      <c r="C382">
        <v>26</v>
      </c>
      <c r="D382" t="s">
        <v>11037</v>
      </c>
      <c r="E382" t="s">
        <v>11041</v>
      </c>
      <c r="F382" t="s">
        <v>33</v>
      </c>
      <c r="G382" s="1">
        <v>45308</v>
      </c>
    </row>
    <row r="383" spans="1:7" x14ac:dyDescent="0.3">
      <c r="A383" t="s">
        <v>1866</v>
      </c>
      <c r="B383" t="s">
        <v>11425</v>
      </c>
      <c r="C383">
        <v>45</v>
      </c>
      <c r="D383" t="s">
        <v>11037</v>
      </c>
      <c r="E383" t="s">
        <v>11048</v>
      </c>
      <c r="F383" t="s">
        <v>47</v>
      </c>
      <c r="G383" s="1">
        <v>44591</v>
      </c>
    </row>
    <row r="384" spans="1:7" x14ac:dyDescent="0.3">
      <c r="A384" t="s">
        <v>945</v>
      </c>
      <c r="B384" t="s">
        <v>11426</v>
      </c>
      <c r="C384">
        <v>33</v>
      </c>
      <c r="D384" t="s">
        <v>11034</v>
      </c>
      <c r="E384" t="s">
        <v>11038</v>
      </c>
      <c r="F384" t="s">
        <v>33</v>
      </c>
      <c r="G384" s="1">
        <v>44622</v>
      </c>
    </row>
    <row r="385" spans="1:7" x14ac:dyDescent="0.3">
      <c r="A385" t="s">
        <v>3820</v>
      </c>
      <c r="B385" t="s">
        <v>11427</v>
      </c>
      <c r="C385">
        <v>41</v>
      </c>
      <c r="D385" t="s">
        <v>11034</v>
      </c>
      <c r="E385" t="s">
        <v>11038</v>
      </c>
      <c r="F385" t="s">
        <v>33</v>
      </c>
      <c r="G385" s="1">
        <v>45128</v>
      </c>
    </row>
    <row r="386" spans="1:7" x14ac:dyDescent="0.3">
      <c r="A386" t="s">
        <v>1285</v>
      </c>
      <c r="B386" t="s">
        <v>11428</v>
      </c>
      <c r="C386">
        <v>39</v>
      </c>
      <c r="D386" t="s">
        <v>11037</v>
      </c>
      <c r="E386" t="s">
        <v>11048</v>
      </c>
      <c r="F386" t="s">
        <v>75</v>
      </c>
      <c r="G386" s="1">
        <v>44821</v>
      </c>
    </row>
    <row r="387" spans="1:7" x14ac:dyDescent="0.3">
      <c r="A387" t="s">
        <v>6287</v>
      </c>
      <c r="B387" t="s">
        <v>11429</v>
      </c>
      <c r="C387">
        <v>37</v>
      </c>
      <c r="D387" t="s">
        <v>11034</v>
      </c>
      <c r="E387" t="s">
        <v>11041</v>
      </c>
      <c r="F387" t="s">
        <v>33</v>
      </c>
      <c r="G387" s="1">
        <v>45344</v>
      </c>
    </row>
    <row r="388" spans="1:7" x14ac:dyDescent="0.3">
      <c r="A388" t="s">
        <v>2089</v>
      </c>
      <c r="B388" t="s">
        <v>11430</v>
      </c>
      <c r="C388">
        <v>31</v>
      </c>
      <c r="D388" t="s">
        <v>11034</v>
      </c>
      <c r="E388" t="s">
        <v>11038</v>
      </c>
      <c r="F388" t="s">
        <v>33</v>
      </c>
      <c r="G388" s="1">
        <v>45185</v>
      </c>
    </row>
    <row r="389" spans="1:7" x14ac:dyDescent="0.3">
      <c r="A389" t="s">
        <v>2209</v>
      </c>
      <c r="B389" t="s">
        <v>11431</v>
      </c>
      <c r="C389">
        <v>60</v>
      </c>
      <c r="D389" t="s">
        <v>11037</v>
      </c>
      <c r="E389" t="s">
        <v>11041</v>
      </c>
      <c r="F389" t="s">
        <v>33</v>
      </c>
      <c r="G389" s="1">
        <v>45784</v>
      </c>
    </row>
    <row r="390" spans="1:7" x14ac:dyDescent="0.3">
      <c r="A390" t="s">
        <v>595</v>
      </c>
      <c r="B390" t="s">
        <v>11432</v>
      </c>
      <c r="C390">
        <v>49</v>
      </c>
      <c r="D390" t="s">
        <v>11037</v>
      </c>
      <c r="E390" t="s">
        <v>11038</v>
      </c>
      <c r="F390" t="s">
        <v>47</v>
      </c>
      <c r="G390" s="1">
        <v>44657</v>
      </c>
    </row>
    <row r="391" spans="1:7" x14ac:dyDescent="0.3">
      <c r="A391" t="s">
        <v>7810</v>
      </c>
      <c r="B391" t="s">
        <v>11433</v>
      </c>
      <c r="C391">
        <v>27</v>
      </c>
      <c r="D391" t="s">
        <v>11034</v>
      </c>
      <c r="E391" t="s">
        <v>195</v>
      </c>
      <c r="F391" t="s">
        <v>116</v>
      </c>
      <c r="G391" s="1">
        <v>44880</v>
      </c>
    </row>
    <row r="392" spans="1:7" x14ac:dyDescent="0.3">
      <c r="A392" t="s">
        <v>2937</v>
      </c>
      <c r="B392" t="s">
        <v>11434</v>
      </c>
      <c r="C392">
        <v>19</v>
      </c>
      <c r="D392" t="s">
        <v>11037</v>
      </c>
      <c r="E392" t="s">
        <v>11052</v>
      </c>
      <c r="F392" t="s">
        <v>75</v>
      </c>
      <c r="G392" s="1">
        <v>45406</v>
      </c>
    </row>
    <row r="393" spans="1:7" x14ac:dyDescent="0.3">
      <c r="A393" t="s">
        <v>387</v>
      </c>
      <c r="B393" t="s">
        <v>11435</v>
      </c>
      <c r="C393">
        <v>24</v>
      </c>
      <c r="D393" t="s">
        <v>11037</v>
      </c>
      <c r="E393" t="s">
        <v>11045</v>
      </c>
      <c r="F393" t="s">
        <v>33</v>
      </c>
      <c r="G393" s="1">
        <v>45905</v>
      </c>
    </row>
    <row r="394" spans="1:7" x14ac:dyDescent="0.3">
      <c r="A394" t="s">
        <v>1768</v>
      </c>
      <c r="B394" t="s">
        <v>11436</v>
      </c>
      <c r="C394">
        <v>18</v>
      </c>
      <c r="D394" t="s">
        <v>11034</v>
      </c>
      <c r="E394" t="s">
        <v>11043</v>
      </c>
      <c r="F394" t="s">
        <v>75</v>
      </c>
      <c r="G394" s="1">
        <v>45730</v>
      </c>
    </row>
    <row r="395" spans="1:7" x14ac:dyDescent="0.3">
      <c r="A395" t="s">
        <v>3056</v>
      </c>
      <c r="B395" t="s">
        <v>11437</v>
      </c>
      <c r="C395">
        <v>54</v>
      </c>
      <c r="D395" t="s">
        <v>11034</v>
      </c>
      <c r="E395" t="s">
        <v>11050</v>
      </c>
      <c r="F395" t="s">
        <v>33</v>
      </c>
      <c r="G395" s="1">
        <v>45382</v>
      </c>
    </row>
    <row r="396" spans="1:7" x14ac:dyDescent="0.3">
      <c r="A396" t="s">
        <v>1206</v>
      </c>
      <c r="B396" t="s">
        <v>11438</v>
      </c>
      <c r="C396">
        <v>32</v>
      </c>
      <c r="D396" t="s">
        <v>11034</v>
      </c>
      <c r="E396" t="s">
        <v>11038</v>
      </c>
      <c r="F396" t="s">
        <v>33</v>
      </c>
      <c r="G396" s="1">
        <v>45753</v>
      </c>
    </row>
    <row r="397" spans="1:7" x14ac:dyDescent="0.3">
      <c r="A397" t="s">
        <v>1062</v>
      </c>
      <c r="B397" t="s">
        <v>11439</v>
      </c>
      <c r="C397">
        <v>28</v>
      </c>
      <c r="D397" t="s">
        <v>11037</v>
      </c>
      <c r="E397" t="s">
        <v>11038</v>
      </c>
      <c r="F397" t="s">
        <v>75</v>
      </c>
      <c r="G397" s="1">
        <v>45303</v>
      </c>
    </row>
    <row r="398" spans="1:7" x14ac:dyDescent="0.3">
      <c r="A398" t="s">
        <v>4549</v>
      </c>
      <c r="B398" t="s">
        <v>11440</v>
      </c>
      <c r="C398">
        <v>37</v>
      </c>
      <c r="D398" t="s">
        <v>11037</v>
      </c>
      <c r="E398" t="s">
        <v>11038</v>
      </c>
      <c r="F398" t="s">
        <v>75</v>
      </c>
      <c r="G398" s="1">
        <v>44631</v>
      </c>
    </row>
    <row r="399" spans="1:7" x14ac:dyDescent="0.3">
      <c r="A399" t="s">
        <v>1098</v>
      </c>
      <c r="B399" t="s">
        <v>11441</v>
      </c>
      <c r="C399">
        <v>58</v>
      </c>
      <c r="D399" t="s">
        <v>11034</v>
      </c>
      <c r="E399" t="s">
        <v>11045</v>
      </c>
      <c r="F399" t="s">
        <v>75</v>
      </c>
      <c r="G399" s="1">
        <v>45712</v>
      </c>
    </row>
    <row r="400" spans="1:7" x14ac:dyDescent="0.3">
      <c r="A400" t="s">
        <v>3036</v>
      </c>
      <c r="B400" t="s">
        <v>11442</v>
      </c>
      <c r="C400">
        <v>50</v>
      </c>
      <c r="D400" t="s">
        <v>11034</v>
      </c>
      <c r="E400" t="s">
        <v>11050</v>
      </c>
      <c r="F400" t="s">
        <v>75</v>
      </c>
      <c r="G400" s="1">
        <v>45068</v>
      </c>
    </row>
    <row r="401" spans="1:7" x14ac:dyDescent="0.3">
      <c r="A401" t="s">
        <v>1913</v>
      </c>
      <c r="B401" t="s">
        <v>11443</v>
      </c>
      <c r="C401">
        <v>55</v>
      </c>
      <c r="D401" t="s">
        <v>11037</v>
      </c>
      <c r="E401" t="s">
        <v>11058</v>
      </c>
      <c r="F401" t="s">
        <v>33</v>
      </c>
      <c r="G401" s="1">
        <v>45635</v>
      </c>
    </row>
    <row r="402" spans="1:7" x14ac:dyDescent="0.3">
      <c r="A402" t="s">
        <v>2894</v>
      </c>
      <c r="B402" t="s">
        <v>11444</v>
      </c>
      <c r="C402">
        <v>37</v>
      </c>
      <c r="D402" t="s">
        <v>11037</v>
      </c>
      <c r="E402" t="s">
        <v>195</v>
      </c>
      <c r="F402" t="s">
        <v>47</v>
      </c>
      <c r="G402" s="1">
        <v>45397</v>
      </c>
    </row>
    <row r="403" spans="1:7" x14ac:dyDescent="0.3">
      <c r="A403" t="s">
        <v>2835</v>
      </c>
      <c r="B403" t="s">
        <v>11445</v>
      </c>
      <c r="C403">
        <v>27</v>
      </c>
      <c r="D403" t="s">
        <v>11034</v>
      </c>
      <c r="E403" t="s">
        <v>11035</v>
      </c>
      <c r="F403" t="s">
        <v>33</v>
      </c>
      <c r="G403" s="1">
        <v>45856</v>
      </c>
    </row>
    <row r="404" spans="1:7" x14ac:dyDescent="0.3">
      <c r="A404" t="s">
        <v>3567</v>
      </c>
      <c r="B404" t="s">
        <v>11446</v>
      </c>
      <c r="C404">
        <v>49</v>
      </c>
      <c r="D404" t="s">
        <v>11034</v>
      </c>
      <c r="E404" t="s">
        <v>11052</v>
      </c>
      <c r="F404" t="s">
        <v>33</v>
      </c>
      <c r="G404" s="1">
        <v>45657</v>
      </c>
    </row>
    <row r="405" spans="1:7" x14ac:dyDescent="0.3">
      <c r="A405" t="s">
        <v>4289</v>
      </c>
      <c r="B405" t="s">
        <v>11447</v>
      </c>
      <c r="C405">
        <v>53</v>
      </c>
      <c r="D405" t="s">
        <v>11037</v>
      </c>
      <c r="E405" t="s">
        <v>11045</v>
      </c>
      <c r="F405" t="s">
        <v>33</v>
      </c>
      <c r="G405" s="1">
        <v>46003</v>
      </c>
    </row>
    <row r="406" spans="1:7" x14ac:dyDescent="0.3">
      <c r="A406" t="s">
        <v>6881</v>
      </c>
      <c r="B406" t="s">
        <v>11448</v>
      </c>
      <c r="C406">
        <v>29</v>
      </c>
      <c r="D406" t="s">
        <v>11037</v>
      </c>
      <c r="E406" t="s">
        <v>195</v>
      </c>
      <c r="F406" t="s">
        <v>33</v>
      </c>
      <c r="G406" s="1">
        <v>45319</v>
      </c>
    </row>
    <row r="407" spans="1:7" x14ac:dyDescent="0.3">
      <c r="A407" t="s">
        <v>655</v>
      </c>
      <c r="B407" t="s">
        <v>11449</v>
      </c>
      <c r="C407">
        <v>42</v>
      </c>
      <c r="D407" t="s">
        <v>11034</v>
      </c>
      <c r="E407" t="s">
        <v>11043</v>
      </c>
      <c r="F407" t="s">
        <v>75</v>
      </c>
      <c r="G407" s="1">
        <v>45828</v>
      </c>
    </row>
    <row r="408" spans="1:7" x14ac:dyDescent="0.3">
      <c r="A408" t="s">
        <v>1852</v>
      </c>
      <c r="B408" t="s">
        <v>11450</v>
      </c>
      <c r="C408">
        <v>26</v>
      </c>
      <c r="D408" t="s">
        <v>11037</v>
      </c>
      <c r="E408" t="s">
        <v>11045</v>
      </c>
      <c r="F408" t="s">
        <v>116</v>
      </c>
      <c r="G408" s="1">
        <v>45530</v>
      </c>
    </row>
    <row r="409" spans="1:7" x14ac:dyDescent="0.3">
      <c r="A409" t="s">
        <v>1838</v>
      </c>
      <c r="B409" t="s">
        <v>11451</v>
      </c>
      <c r="C409">
        <v>34</v>
      </c>
      <c r="D409" t="s">
        <v>11034</v>
      </c>
      <c r="E409" t="s">
        <v>11041</v>
      </c>
      <c r="F409" t="s">
        <v>75</v>
      </c>
      <c r="G409" s="1">
        <v>45993</v>
      </c>
    </row>
    <row r="410" spans="1:7" x14ac:dyDescent="0.3">
      <c r="A410" t="s">
        <v>1059</v>
      </c>
      <c r="B410" t="s">
        <v>11452</v>
      </c>
      <c r="C410">
        <v>31</v>
      </c>
      <c r="D410" t="s">
        <v>11037</v>
      </c>
      <c r="E410" t="s">
        <v>11038</v>
      </c>
      <c r="F410" t="s">
        <v>47</v>
      </c>
      <c r="G410" s="1">
        <v>45693</v>
      </c>
    </row>
    <row r="411" spans="1:7" x14ac:dyDescent="0.3">
      <c r="A411" t="s">
        <v>3681</v>
      </c>
      <c r="B411" t="s">
        <v>11453</v>
      </c>
      <c r="C411">
        <v>41</v>
      </c>
      <c r="D411" t="s">
        <v>11037</v>
      </c>
      <c r="E411" t="s">
        <v>195</v>
      </c>
      <c r="F411" t="s">
        <v>47</v>
      </c>
      <c r="G411" s="1">
        <v>45081</v>
      </c>
    </row>
    <row r="412" spans="1:7" x14ac:dyDescent="0.3">
      <c r="A412" t="s">
        <v>271</v>
      </c>
      <c r="B412" t="s">
        <v>11454</v>
      </c>
      <c r="C412">
        <v>58</v>
      </c>
      <c r="D412" t="s">
        <v>11034</v>
      </c>
      <c r="E412" t="s">
        <v>11045</v>
      </c>
      <c r="F412" t="s">
        <v>33</v>
      </c>
      <c r="G412" s="1">
        <v>45002</v>
      </c>
    </row>
    <row r="413" spans="1:7" x14ac:dyDescent="0.3">
      <c r="A413" t="s">
        <v>3025</v>
      </c>
      <c r="B413" t="s">
        <v>11455</v>
      </c>
      <c r="C413">
        <v>20</v>
      </c>
      <c r="D413" t="s">
        <v>11037</v>
      </c>
      <c r="E413" t="s">
        <v>195</v>
      </c>
      <c r="F413" t="s">
        <v>33</v>
      </c>
      <c r="G413" s="1">
        <v>45955</v>
      </c>
    </row>
    <row r="414" spans="1:7" x14ac:dyDescent="0.3">
      <c r="A414" t="s">
        <v>4113</v>
      </c>
      <c r="B414" t="s">
        <v>11456</v>
      </c>
      <c r="C414">
        <v>58</v>
      </c>
      <c r="D414" t="s">
        <v>11034</v>
      </c>
      <c r="E414" t="s">
        <v>11045</v>
      </c>
      <c r="F414" t="s">
        <v>75</v>
      </c>
      <c r="G414" s="1">
        <v>45790</v>
      </c>
    </row>
    <row r="415" spans="1:7" x14ac:dyDescent="0.3">
      <c r="A415" t="s">
        <v>6935</v>
      </c>
      <c r="B415" t="s">
        <v>11457</v>
      </c>
      <c r="C415">
        <v>33</v>
      </c>
      <c r="D415" t="s">
        <v>11034</v>
      </c>
      <c r="E415" t="s">
        <v>11045</v>
      </c>
      <c r="F415" t="s">
        <v>33</v>
      </c>
      <c r="G415" s="1">
        <v>44842</v>
      </c>
    </row>
    <row r="416" spans="1:7" x14ac:dyDescent="0.3">
      <c r="A416" t="s">
        <v>582</v>
      </c>
      <c r="B416" t="s">
        <v>11458</v>
      </c>
      <c r="C416">
        <v>35</v>
      </c>
      <c r="D416" t="s">
        <v>11037</v>
      </c>
      <c r="E416" t="s">
        <v>11038</v>
      </c>
      <c r="F416" t="s">
        <v>116</v>
      </c>
      <c r="G416" s="1">
        <v>45603</v>
      </c>
    </row>
    <row r="417" spans="1:7" x14ac:dyDescent="0.3">
      <c r="A417" t="s">
        <v>550</v>
      </c>
      <c r="B417" t="s">
        <v>11459</v>
      </c>
      <c r="C417">
        <v>56</v>
      </c>
      <c r="D417" t="s">
        <v>11034</v>
      </c>
      <c r="E417" t="s">
        <v>11045</v>
      </c>
      <c r="F417" t="s">
        <v>47</v>
      </c>
      <c r="G417" s="1">
        <v>45658</v>
      </c>
    </row>
    <row r="418" spans="1:7" x14ac:dyDescent="0.3">
      <c r="A418" t="s">
        <v>1349</v>
      </c>
      <c r="B418" t="s">
        <v>11460</v>
      </c>
      <c r="C418">
        <v>31</v>
      </c>
      <c r="D418" t="s">
        <v>11037</v>
      </c>
      <c r="E418" t="s">
        <v>11058</v>
      </c>
      <c r="F418" t="s">
        <v>33</v>
      </c>
      <c r="G418" s="1">
        <v>45783</v>
      </c>
    </row>
    <row r="419" spans="1:7" x14ac:dyDescent="0.3">
      <c r="A419" t="s">
        <v>3216</v>
      </c>
      <c r="B419" t="s">
        <v>11461</v>
      </c>
      <c r="C419">
        <v>27</v>
      </c>
      <c r="D419" t="s">
        <v>11034</v>
      </c>
      <c r="E419" t="s">
        <v>11058</v>
      </c>
      <c r="F419" t="s">
        <v>33</v>
      </c>
      <c r="G419" s="1">
        <v>45975</v>
      </c>
    </row>
    <row r="420" spans="1:7" x14ac:dyDescent="0.3">
      <c r="A420" t="s">
        <v>174</v>
      </c>
      <c r="B420" t="s">
        <v>11462</v>
      </c>
      <c r="C420">
        <v>27</v>
      </c>
      <c r="D420" t="s">
        <v>11034</v>
      </c>
      <c r="E420" t="s">
        <v>11045</v>
      </c>
      <c r="F420" t="s">
        <v>33</v>
      </c>
      <c r="G420" s="1">
        <v>45688</v>
      </c>
    </row>
    <row r="421" spans="1:7" x14ac:dyDescent="0.3">
      <c r="A421" t="s">
        <v>1130</v>
      </c>
      <c r="B421" t="s">
        <v>11463</v>
      </c>
      <c r="C421">
        <v>23</v>
      </c>
      <c r="D421" t="s">
        <v>11034</v>
      </c>
      <c r="E421" t="s">
        <v>11038</v>
      </c>
      <c r="F421" t="s">
        <v>75</v>
      </c>
      <c r="G421" s="1">
        <v>44779</v>
      </c>
    </row>
    <row r="422" spans="1:7" x14ac:dyDescent="0.3">
      <c r="A422" t="s">
        <v>3110</v>
      </c>
      <c r="B422" t="s">
        <v>11464</v>
      </c>
      <c r="C422">
        <v>20</v>
      </c>
      <c r="D422" t="s">
        <v>11037</v>
      </c>
      <c r="E422" t="s">
        <v>11058</v>
      </c>
      <c r="F422" t="s">
        <v>47</v>
      </c>
      <c r="G422" s="1">
        <v>45621</v>
      </c>
    </row>
    <row r="423" spans="1:7" x14ac:dyDescent="0.3">
      <c r="A423" t="s">
        <v>2099</v>
      </c>
      <c r="B423" t="s">
        <v>11465</v>
      </c>
      <c r="C423">
        <v>39</v>
      </c>
      <c r="D423" t="s">
        <v>11034</v>
      </c>
      <c r="E423" t="s">
        <v>11043</v>
      </c>
      <c r="F423" t="s">
        <v>33</v>
      </c>
      <c r="G423" s="1">
        <v>45788</v>
      </c>
    </row>
    <row r="424" spans="1:7" x14ac:dyDescent="0.3">
      <c r="A424" t="s">
        <v>230</v>
      </c>
      <c r="B424" t="s">
        <v>11466</v>
      </c>
      <c r="C424">
        <v>19</v>
      </c>
      <c r="D424" t="s">
        <v>11037</v>
      </c>
      <c r="E424" t="s">
        <v>11048</v>
      </c>
      <c r="F424" t="s">
        <v>33</v>
      </c>
      <c r="G424" s="1">
        <v>45219</v>
      </c>
    </row>
    <row r="425" spans="1:7" x14ac:dyDescent="0.3">
      <c r="A425" t="s">
        <v>114</v>
      </c>
      <c r="B425" t="s">
        <v>11467</v>
      </c>
      <c r="C425">
        <v>56</v>
      </c>
      <c r="D425" t="s">
        <v>11034</v>
      </c>
      <c r="E425" t="s">
        <v>11038</v>
      </c>
      <c r="F425" t="s">
        <v>33</v>
      </c>
      <c r="G425" s="1">
        <v>44576</v>
      </c>
    </row>
    <row r="426" spans="1:7" x14ac:dyDescent="0.3">
      <c r="A426" t="s">
        <v>4696</v>
      </c>
      <c r="B426" t="s">
        <v>11468</v>
      </c>
      <c r="C426">
        <v>29</v>
      </c>
      <c r="D426" t="s">
        <v>11034</v>
      </c>
      <c r="E426" t="s">
        <v>11052</v>
      </c>
      <c r="F426" t="s">
        <v>75</v>
      </c>
      <c r="G426" s="1">
        <v>45329</v>
      </c>
    </row>
    <row r="427" spans="1:7" x14ac:dyDescent="0.3">
      <c r="A427" t="s">
        <v>2585</v>
      </c>
      <c r="B427" t="s">
        <v>11469</v>
      </c>
      <c r="C427">
        <v>18</v>
      </c>
      <c r="D427" t="s">
        <v>11034</v>
      </c>
      <c r="E427" t="s">
        <v>11058</v>
      </c>
      <c r="F427" t="s">
        <v>33</v>
      </c>
      <c r="G427" s="1">
        <v>45551</v>
      </c>
    </row>
    <row r="428" spans="1:7" x14ac:dyDescent="0.3">
      <c r="A428" t="s">
        <v>993</v>
      </c>
      <c r="B428" t="s">
        <v>11470</v>
      </c>
      <c r="C428">
        <v>54</v>
      </c>
      <c r="D428" t="s">
        <v>11037</v>
      </c>
      <c r="E428" t="s">
        <v>11038</v>
      </c>
      <c r="F428" t="s">
        <v>75</v>
      </c>
      <c r="G428" s="1">
        <v>45562</v>
      </c>
    </row>
    <row r="429" spans="1:7" x14ac:dyDescent="0.3">
      <c r="A429" t="s">
        <v>1437</v>
      </c>
      <c r="B429" t="s">
        <v>11471</v>
      </c>
      <c r="C429">
        <v>30</v>
      </c>
      <c r="D429" t="s">
        <v>11034</v>
      </c>
      <c r="E429" t="s">
        <v>11043</v>
      </c>
      <c r="F429" t="s">
        <v>75</v>
      </c>
      <c r="G429" s="1">
        <v>44906</v>
      </c>
    </row>
    <row r="430" spans="1:7" x14ac:dyDescent="0.3">
      <c r="A430" t="s">
        <v>5029</v>
      </c>
      <c r="B430" t="s">
        <v>11472</v>
      </c>
      <c r="C430">
        <v>49</v>
      </c>
      <c r="D430" t="s">
        <v>11037</v>
      </c>
      <c r="E430" t="s">
        <v>11058</v>
      </c>
      <c r="F430" t="s">
        <v>75</v>
      </c>
      <c r="G430" s="1">
        <v>44833</v>
      </c>
    </row>
    <row r="431" spans="1:7" x14ac:dyDescent="0.3">
      <c r="A431" t="s">
        <v>1307</v>
      </c>
      <c r="B431" t="s">
        <v>11473</v>
      </c>
      <c r="C431">
        <v>42</v>
      </c>
      <c r="D431" t="s">
        <v>11034</v>
      </c>
      <c r="E431" t="s">
        <v>11035</v>
      </c>
      <c r="F431" t="s">
        <v>33</v>
      </c>
      <c r="G431" s="1">
        <v>44637</v>
      </c>
    </row>
    <row r="432" spans="1:7" x14ac:dyDescent="0.3">
      <c r="A432" t="s">
        <v>1910</v>
      </c>
      <c r="B432" t="s">
        <v>11474</v>
      </c>
      <c r="C432">
        <v>55</v>
      </c>
      <c r="D432" t="s">
        <v>11034</v>
      </c>
      <c r="E432" t="s">
        <v>195</v>
      </c>
      <c r="F432" t="s">
        <v>33</v>
      </c>
      <c r="G432" s="1">
        <v>44575</v>
      </c>
    </row>
    <row r="433" spans="1:7" x14ac:dyDescent="0.3">
      <c r="A433" t="s">
        <v>592</v>
      </c>
      <c r="B433" t="s">
        <v>11475</v>
      </c>
      <c r="C433">
        <v>22</v>
      </c>
      <c r="D433" t="s">
        <v>11037</v>
      </c>
      <c r="E433" t="s">
        <v>11041</v>
      </c>
      <c r="F433" t="s">
        <v>75</v>
      </c>
      <c r="G433" s="1">
        <v>44619</v>
      </c>
    </row>
    <row r="434" spans="1:7" x14ac:dyDescent="0.3">
      <c r="A434" t="s">
        <v>3920</v>
      </c>
      <c r="B434" t="s">
        <v>11476</v>
      </c>
      <c r="C434">
        <v>54</v>
      </c>
      <c r="D434" t="s">
        <v>11037</v>
      </c>
      <c r="E434" t="s">
        <v>11038</v>
      </c>
      <c r="F434" t="s">
        <v>75</v>
      </c>
      <c r="G434" s="1">
        <v>45278</v>
      </c>
    </row>
    <row r="435" spans="1:7" x14ac:dyDescent="0.3">
      <c r="A435" t="s">
        <v>1392</v>
      </c>
      <c r="B435" t="s">
        <v>11477</v>
      </c>
      <c r="C435">
        <v>35</v>
      </c>
      <c r="D435" t="s">
        <v>11037</v>
      </c>
      <c r="E435" t="s">
        <v>11041</v>
      </c>
      <c r="F435" t="s">
        <v>33</v>
      </c>
      <c r="G435" s="1">
        <v>45583</v>
      </c>
    </row>
    <row r="436" spans="1:7" x14ac:dyDescent="0.3">
      <c r="A436" t="s">
        <v>3851</v>
      </c>
      <c r="B436" t="s">
        <v>11478</v>
      </c>
      <c r="C436">
        <v>27</v>
      </c>
      <c r="D436" t="s">
        <v>11034</v>
      </c>
      <c r="E436" t="s">
        <v>11050</v>
      </c>
      <c r="F436" t="s">
        <v>47</v>
      </c>
      <c r="G436" s="1">
        <v>45816</v>
      </c>
    </row>
    <row r="437" spans="1:7" x14ac:dyDescent="0.3">
      <c r="A437" t="s">
        <v>447</v>
      </c>
      <c r="B437" t="s">
        <v>11479</v>
      </c>
      <c r="C437">
        <v>36</v>
      </c>
      <c r="D437" t="s">
        <v>11034</v>
      </c>
      <c r="E437" t="s">
        <v>11052</v>
      </c>
      <c r="F437" t="s">
        <v>75</v>
      </c>
      <c r="G437" s="1">
        <v>45045</v>
      </c>
    </row>
    <row r="438" spans="1:7" x14ac:dyDescent="0.3">
      <c r="A438" t="s">
        <v>4598</v>
      </c>
      <c r="B438" t="s">
        <v>11480</v>
      </c>
      <c r="C438">
        <v>51</v>
      </c>
      <c r="D438" t="s">
        <v>11034</v>
      </c>
      <c r="E438" t="s">
        <v>11058</v>
      </c>
      <c r="F438" t="s">
        <v>33</v>
      </c>
      <c r="G438" s="1">
        <v>45887</v>
      </c>
    </row>
    <row r="439" spans="1:7" x14ac:dyDescent="0.3">
      <c r="A439" t="s">
        <v>4950</v>
      </c>
      <c r="B439" t="s">
        <v>11481</v>
      </c>
      <c r="C439">
        <v>47</v>
      </c>
      <c r="D439" t="s">
        <v>11037</v>
      </c>
      <c r="E439" t="s">
        <v>11050</v>
      </c>
      <c r="F439" t="s">
        <v>47</v>
      </c>
      <c r="G439" s="1">
        <v>45714</v>
      </c>
    </row>
    <row r="440" spans="1:7" x14ac:dyDescent="0.3">
      <c r="A440" t="s">
        <v>1771</v>
      </c>
      <c r="B440" t="s">
        <v>11482</v>
      </c>
      <c r="C440">
        <v>49</v>
      </c>
      <c r="D440" t="s">
        <v>11034</v>
      </c>
      <c r="E440" t="s">
        <v>11041</v>
      </c>
      <c r="F440" t="s">
        <v>33</v>
      </c>
      <c r="G440" s="1">
        <v>45242</v>
      </c>
    </row>
    <row r="441" spans="1:7" x14ac:dyDescent="0.3">
      <c r="A441" t="s">
        <v>1262</v>
      </c>
      <c r="B441" t="s">
        <v>11483</v>
      </c>
      <c r="C441">
        <v>28</v>
      </c>
      <c r="D441" t="s">
        <v>11037</v>
      </c>
      <c r="E441" t="s">
        <v>11041</v>
      </c>
      <c r="F441" t="s">
        <v>75</v>
      </c>
      <c r="G441" s="1">
        <v>45356</v>
      </c>
    </row>
    <row r="442" spans="1:7" x14ac:dyDescent="0.3">
      <c r="A442" t="s">
        <v>776</v>
      </c>
      <c r="B442" t="s">
        <v>11484</v>
      </c>
      <c r="C442">
        <v>39</v>
      </c>
      <c r="D442" t="s">
        <v>11034</v>
      </c>
      <c r="E442" t="s">
        <v>11045</v>
      </c>
      <c r="F442" t="s">
        <v>47</v>
      </c>
      <c r="G442" s="1">
        <v>44766</v>
      </c>
    </row>
    <row r="443" spans="1:7" x14ac:dyDescent="0.3">
      <c r="A443" t="s">
        <v>5500</v>
      </c>
      <c r="B443" t="s">
        <v>11485</v>
      </c>
      <c r="C443">
        <v>47</v>
      </c>
      <c r="D443" t="s">
        <v>11037</v>
      </c>
      <c r="E443" t="s">
        <v>11050</v>
      </c>
      <c r="F443" t="s">
        <v>47</v>
      </c>
      <c r="G443" s="1">
        <v>44623</v>
      </c>
    </row>
    <row r="444" spans="1:7" x14ac:dyDescent="0.3">
      <c r="A444" t="s">
        <v>3292</v>
      </c>
      <c r="B444" t="s">
        <v>11486</v>
      </c>
      <c r="C444">
        <v>18</v>
      </c>
      <c r="D444" t="s">
        <v>11037</v>
      </c>
      <c r="E444" t="s">
        <v>11035</v>
      </c>
      <c r="F444" t="s">
        <v>75</v>
      </c>
      <c r="G444" s="1">
        <v>45538</v>
      </c>
    </row>
    <row r="445" spans="1:7" x14ac:dyDescent="0.3">
      <c r="A445" t="s">
        <v>1486</v>
      </c>
      <c r="B445" t="s">
        <v>11487</v>
      </c>
      <c r="C445">
        <v>23</v>
      </c>
      <c r="D445" t="s">
        <v>11034</v>
      </c>
      <c r="E445" t="s">
        <v>11048</v>
      </c>
      <c r="F445" t="s">
        <v>75</v>
      </c>
      <c r="G445" s="1">
        <v>45485</v>
      </c>
    </row>
    <row r="446" spans="1:7" x14ac:dyDescent="0.3">
      <c r="A446" t="s">
        <v>3549</v>
      </c>
      <c r="B446" t="s">
        <v>11488</v>
      </c>
      <c r="C446">
        <v>31</v>
      </c>
      <c r="D446" t="s">
        <v>11037</v>
      </c>
      <c r="E446" t="s">
        <v>11052</v>
      </c>
      <c r="F446" t="s">
        <v>75</v>
      </c>
      <c r="G446" s="1">
        <v>44965</v>
      </c>
    </row>
    <row r="447" spans="1:7" x14ac:dyDescent="0.3">
      <c r="A447" t="s">
        <v>830</v>
      </c>
      <c r="B447" t="s">
        <v>11489</v>
      </c>
      <c r="C447">
        <v>20</v>
      </c>
      <c r="D447" t="s">
        <v>11034</v>
      </c>
      <c r="E447" t="s">
        <v>11035</v>
      </c>
      <c r="F447" t="s">
        <v>75</v>
      </c>
      <c r="G447" s="1">
        <v>44616</v>
      </c>
    </row>
    <row r="448" spans="1:7" x14ac:dyDescent="0.3">
      <c r="A448" t="s">
        <v>130</v>
      </c>
      <c r="B448" t="s">
        <v>11490</v>
      </c>
      <c r="C448">
        <v>56</v>
      </c>
      <c r="D448" t="s">
        <v>11037</v>
      </c>
      <c r="E448" t="s">
        <v>11041</v>
      </c>
      <c r="F448" t="s">
        <v>33</v>
      </c>
      <c r="G448" s="1">
        <v>44868</v>
      </c>
    </row>
    <row r="449" spans="1:7" x14ac:dyDescent="0.3">
      <c r="A449" t="s">
        <v>3448</v>
      </c>
      <c r="B449" t="s">
        <v>11491</v>
      </c>
      <c r="C449">
        <v>32</v>
      </c>
      <c r="D449" t="s">
        <v>11037</v>
      </c>
      <c r="E449" t="s">
        <v>11041</v>
      </c>
      <c r="F449" t="s">
        <v>75</v>
      </c>
      <c r="G449" s="1">
        <v>45190</v>
      </c>
    </row>
    <row r="450" spans="1:7" x14ac:dyDescent="0.3">
      <c r="A450" t="s">
        <v>2325</v>
      </c>
      <c r="B450" t="s">
        <v>11492</v>
      </c>
      <c r="C450">
        <v>48</v>
      </c>
      <c r="D450" t="s">
        <v>11034</v>
      </c>
      <c r="E450" t="s">
        <v>11052</v>
      </c>
      <c r="F450" t="s">
        <v>75</v>
      </c>
      <c r="G450" s="1">
        <v>45654</v>
      </c>
    </row>
    <row r="451" spans="1:7" x14ac:dyDescent="0.3">
      <c r="A451" t="s">
        <v>1022</v>
      </c>
      <c r="B451" t="s">
        <v>11493</v>
      </c>
      <c r="C451">
        <v>36</v>
      </c>
      <c r="D451" t="s">
        <v>11034</v>
      </c>
      <c r="E451" t="s">
        <v>11041</v>
      </c>
      <c r="F451" t="s">
        <v>33</v>
      </c>
      <c r="G451" s="1">
        <v>44762</v>
      </c>
    </row>
    <row r="452" spans="1:7" x14ac:dyDescent="0.3">
      <c r="A452" t="s">
        <v>4642</v>
      </c>
      <c r="B452" t="s">
        <v>11494</v>
      </c>
      <c r="C452">
        <v>39</v>
      </c>
      <c r="D452" t="s">
        <v>11037</v>
      </c>
      <c r="E452" t="s">
        <v>11041</v>
      </c>
      <c r="F452" t="s">
        <v>33</v>
      </c>
      <c r="G452" s="1">
        <v>44658</v>
      </c>
    </row>
    <row r="453" spans="1:7" x14ac:dyDescent="0.3">
      <c r="A453" t="s">
        <v>3844</v>
      </c>
      <c r="B453" t="s">
        <v>11495</v>
      </c>
      <c r="C453">
        <v>24</v>
      </c>
      <c r="D453" t="s">
        <v>11034</v>
      </c>
      <c r="E453" t="s">
        <v>11043</v>
      </c>
      <c r="F453" t="s">
        <v>47</v>
      </c>
      <c r="G453" s="1">
        <v>44979</v>
      </c>
    </row>
    <row r="454" spans="1:7" x14ac:dyDescent="0.3">
      <c r="A454" t="s">
        <v>27</v>
      </c>
      <c r="B454" t="s">
        <v>11496</v>
      </c>
      <c r="C454">
        <v>44</v>
      </c>
      <c r="D454" t="s">
        <v>11037</v>
      </c>
      <c r="E454" t="s">
        <v>11045</v>
      </c>
      <c r="F454" t="s">
        <v>47</v>
      </c>
      <c r="G454" s="1">
        <v>45311</v>
      </c>
    </row>
    <row r="455" spans="1:7" x14ac:dyDescent="0.3">
      <c r="A455" t="s">
        <v>1711</v>
      </c>
      <c r="B455" t="s">
        <v>11497</v>
      </c>
      <c r="C455">
        <v>52</v>
      </c>
      <c r="D455" t="s">
        <v>11034</v>
      </c>
      <c r="E455" t="s">
        <v>11052</v>
      </c>
      <c r="F455" t="s">
        <v>75</v>
      </c>
      <c r="G455" s="1">
        <v>44972</v>
      </c>
    </row>
    <row r="456" spans="1:7" x14ac:dyDescent="0.3">
      <c r="A456" t="s">
        <v>5235</v>
      </c>
      <c r="B456" t="s">
        <v>11498</v>
      </c>
      <c r="C456">
        <v>60</v>
      </c>
      <c r="D456" t="s">
        <v>11037</v>
      </c>
      <c r="E456" t="s">
        <v>11048</v>
      </c>
      <c r="F456" t="s">
        <v>116</v>
      </c>
      <c r="G456" s="1">
        <v>45174</v>
      </c>
    </row>
    <row r="457" spans="1:7" x14ac:dyDescent="0.3">
      <c r="A457" t="s">
        <v>1087</v>
      </c>
      <c r="B457" t="s">
        <v>11499</v>
      </c>
      <c r="C457">
        <v>22</v>
      </c>
      <c r="D457" t="s">
        <v>11034</v>
      </c>
      <c r="E457" t="s">
        <v>11050</v>
      </c>
      <c r="F457" t="s">
        <v>75</v>
      </c>
      <c r="G457" s="1">
        <v>45170</v>
      </c>
    </row>
    <row r="458" spans="1:7" x14ac:dyDescent="0.3">
      <c r="A458" t="s">
        <v>3752</v>
      </c>
      <c r="B458" t="s">
        <v>11500</v>
      </c>
      <c r="C458">
        <v>52</v>
      </c>
      <c r="D458" t="s">
        <v>11037</v>
      </c>
      <c r="E458" t="s">
        <v>195</v>
      </c>
      <c r="F458" t="s">
        <v>33</v>
      </c>
      <c r="G458" s="1">
        <v>45953</v>
      </c>
    </row>
    <row r="459" spans="1:7" x14ac:dyDescent="0.3">
      <c r="A459" t="s">
        <v>1431</v>
      </c>
      <c r="B459" t="s">
        <v>11501</v>
      </c>
      <c r="C459">
        <v>53</v>
      </c>
      <c r="D459" t="s">
        <v>11034</v>
      </c>
      <c r="E459" t="s">
        <v>195</v>
      </c>
      <c r="F459" t="s">
        <v>75</v>
      </c>
      <c r="G459" s="1">
        <v>44855</v>
      </c>
    </row>
    <row r="460" spans="1:7" x14ac:dyDescent="0.3">
      <c r="A460" t="s">
        <v>3002</v>
      </c>
      <c r="B460" t="s">
        <v>11502</v>
      </c>
      <c r="C460">
        <v>54</v>
      </c>
      <c r="D460" t="s">
        <v>11037</v>
      </c>
      <c r="E460" t="s">
        <v>11058</v>
      </c>
      <c r="F460" t="s">
        <v>116</v>
      </c>
      <c r="G460" s="1">
        <v>44846</v>
      </c>
    </row>
    <row r="461" spans="1:7" x14ac:dyDescent="0.3">
      <c r="A461" t="s">
        <v>5045</v>
      </c>
      <c r="B461" t="s">
        <v>11503</v>
      </c>
      <c r="C461">
        <v>40</v>
      </c>
      <c r="D461" t="s">
        <v>11037</v>
      </c>
      <c r="E461" t="s">
        <v>11041</v>
      </c>
      <c r="F461" t="s">
        <v>33</v>
      </c>
      <c r="G461" s="1">
        <v>45364</v>
      </c>
    </row>
    <row r="462" spans="1:7" x14ac:dyDescent="0.3">
      <c r="A462" t="s">
        <v>2556</v>
      </c>
      <c r="B462" t="s">
        <v>11504</v>
      </c>
      <c r="C462">
        <v>53</v>
      </c>
      <c r="D462" t="s">
        <v>11034</v>
      </c>
      <c r="E462" t="s">
        <v>11041</v>
      </c>
      <c r="F462" t="s">
        <v>33</v>
      </c>
      <c r="G462" s="1">
        <v>45861</v>
      </c>
    </row>
    <row r="463" spans="1:7" x14ac:dyDescent="0.3">
      <c r="A463" t="s">
        <v>3403</v>
      </c>
      <c r="B463" t="s">
        <v>11505</v>
      </c>
      <c r="C463">
        <v>21</v>
      </c>
      <c r="D463" t="s">
        <v>11034</v>
      </c>
      <c r="E463" t="s">
        <v>11048</v>
      </c>
      <c r="F463" t="s">
        <v>75</v>
      </c>
      <c r="G463" s="1">
        <v>45974</v>
      </c>
    </row>
    <row r="464" spans="1:7" x14ac:dyDescent="0.3">
      <c r="A464" t="s">
        <v>544</v>
      </c>
      <c r="B464" t="s">
        <v>11506</v>
      </c>
      <c r="C464">
        <v>19</v>
      </c>
      <c r="D464" t="s">
        <v>11037</v>
      </c>
      <c r="E464" t="s">
        <v>11052</v>
      </c>
      <c r="F464" t="s">
        <v>75</v>
      </c>
      <c r="G464" s="1">
        <v>44842</v>
      </c>
    </row>
    <row r="465" spans="1:7" x14ac:dyDescent="0.3">
      <c r="A465" t="s">
        <v>444</v>
      </c>
      <c r="B465" t="s">
        <v>11507</v>
      </c>
      <c r="C465">
        <v>54</v>
      </c>
      <c r="D465" t="s">
        <v>11034</v>
      </c>
      <c r="E465" t="s">
        <v>11048</v>
      </c>
      <c r="F465" t="s">
        <v>33</v>
      </c>
      <c r="G465" s="1">
        <v>45166</v>
      </c>
    </row>
    <row r="466" spans="1:7" x14ac:dyDescent="0.3">
      <c r="A466" t="s">
        <v>4416</v>
      </c>
      <c r="B466" t="s">
        <v>11508</v>
      </c>
      <c r="C466">
        <v>52</v>
      </c>
      <c r="D466" t="s">
        <v>11034</v>
      </c>
      <c r="E466" t="s">
        <v>11043</v>
      </c>
      <c r="F466" t="s">
        <v>33</v>
      </c>
      <c r="G466" s="1">
        <v>45867</v>
      </c>
    </row>
    <row r="467" spans="1:7" x14ac:dyDescent="0.3">
      <c r="A467" t="s">
        <v>716</v>
      </c>
      <c r="B467" t="s">
        <v>11509</v>
      </c>
      <c r="C467">
        <v>21</v>
      </c>
      <c r="D467" t="s">
        <v>11034</v>
      </c>
      <c r="E467" t="s">
        <v>11045</v>
      </c>
      <c r="F467" t="s">
        <v>33</v>
      </c>
      <c r="G467" s="1">
        <v>45439</v>
      </c>
    </row>
    <row r="468" spans="1:7" x14ac:dyDescent="0.3">
      <c r="A468" t="s">
        <v>366</v>
      </c>
      <c r="B468" t="s">
        <v>11510</v>
      </c>
      <c r="C468">
        <v>21</v>
      </c>
      <c r="D468" t="s">
        <v>11034</v>
      </c>
      <c r="E468" t="s">
        <v>11035</v>
      </c>
      <c r="F468" t="s">
        <v>33</v>
      </c>
      <c r="G468" s="1">
        <v>44755</v>
      </c>
    </row>
    <row r="469" spans="1:7" x14ac:dyDescent="0.3">
      <c r="A469" t="s">
        <v>672</v>
      </c>
      <c r="B469" t="s">
        <v>11511</v>
      </c>
      <c r="C469">
        <v>23</v>
      </c>
      <c r="D469" t="s">
        <v>11037</v>
      </c>
      <c r="E469" t="s">
        <v>11052</v>
      </c>
      <c r="F469" t="s">
        <v>75</v>
      </c>
      <c r="G469" s="1">
        <v>45262</v>
      </c>
    </row>
    <row r="470" spans="1:7" x14ac:dyDescent="0.3">
      <c r="A470" t="s">
        <v>3600</v>
      </c>
      <c r="B470" t="s">
        <v>11512</v>
      </c>
      <c r="C470">
        <v>34</v>
      </c>
      <c r="D470" t="s">
        <v>11037</v>
      </c>
      <c r="E470" t="s">
        <v>11048</v>
      </c>
      <c r="F470" t="s">
        <v>116</v>
      </c>
      <c r="G470" s="1">
        <v>45472</v>
      </c>
    </row>
    <row r="471" spans="1:7" x14ac:dyDescent="0.3">
      <c r="A471" t="s">
        <v>2862</v>
      </c>
      <c r="B471" t="s">
        <v>11513</v>
      </c>
      <c r="C471">
        <v>21</v>
      </c>
      <c r="D471" t="s">
        <v>11037</v>
      </c>
      <c r="E471" t="s">
        <v>11045</v>
      </c>
      <c r="F471" t="s">
        <v>75</v>
      </c>
      <c r="G471" s="1">
        <v>45713</v>
      </c>
    </row>
    <row r="472" spans="1:7" x14ac:dyDescent="0.3">
      <c r="A472" t="s">
        <v>675</v>
      </c>
      <c r="B472" t="s">
        <v>11514</v>
      </c>
      <c r="C472">
        <v>39</v>
      </c>
      <c r="D472" t="s">
        <v>11034</v>
      </c>
      <c r="E472" t="s">
        <v>11045</v>
      </c>
      <c r="F472" t="s">
        <v>75</v>
      </c>
      <c r="G472" s="1">
        <v>45118</v>
      </c>
    </row>
    <row r="473" spans="1:7" x14ac:dyDescent="0.3">
      <c r="A473" t="s">
        <v>2975</v>
      </c>
      <c r="B473" t="s">
        <v>11515</v>
      </c>
      <c r="C473">
        <v>38</v>
      </c>
      <c r="D473" t="s">
        <v>11034</v>
      </c>
      <c r="E473" t="s">
        <v>11058</v>
      </c>
      <c r="F473" t="s">
        <v>33</v>
      </c>
      <c r="G473" s="1">
        <v>45259</v>
      </c>
    </row>
    <row r="474" spans="1:7" x14ac:dyDescent="0.3">
      <c r="A474" t="s">
        <v>94</v>
      </c>
      <c r="B474" t="s">
        <v>11516</v>
      </c>
      <c r="C474">
        <v>29</v>
      </c>
      <c r="D474" t="s">
        <v>11037</v>
      </c>
      <c r="E474" t="s">
        <v>11045</v>
      </c>
      <c r="F474" t="s">
        <v>33</v>
      </c>
      <c r="G474" s="1">
        <v>44604</v>
      </c>
    </row>
    <row r="475" spans="1:7" x14ac:dyDescent="0.3">
      <c r="A475" t="s">
        <v>4048</v>
      </c>
      <c r="B475" t="s">
        <v>11517</v>
      </c>
      <c r="C475">
        <v>24</v>
      </c>
      <c r="D475" t="s">
        <v>11034</v>
      </c>
      <c r="E475" t="s">
        <v>11043</v>
      </c>
      <c r="F475" t="s">
        <v>75</v>
      </c>
      <c r="G475" s="1">
        <v>44575</v>
      </c>
    </row>
    <row r="476" spans="1:7" x14ac:dyDescent="0.3">
      <c r="A476" t="s">
        <v>264</v>
      </c>
      <c r="B476" t="s">
        <v>11518</v>
      </c>
      <c r="C476">
        <v>45</v>
      </c>
      <c r="D476" t="s">
        <v>11037</v>
      </c>
      <c r="E476" t="s">
        <v>195</v>
      </c>
      <c r="F476" t="s">
        <v>47</v>
      </c>
      <c r="G476" s="1">
        <v>45659</v>
      </c>
    </row>
    <row r="477" spans="1:7" x14ac:dyDescent="0.3">
      <c r="A477" t="s">
        <v>864</v>
      </c>
      <c r="B477" t="s">
        <v>11519</v>
      </c>
      <c r="C477">
        <v>30</v>
      </c>
      <c r="D477" t="s">
        <v>11037</v>
      </c>
      <c r="E477" t="s">
        <v>11045</v>
      </c>
      <c r="F477" t="s">
        <v>116</v>
      </c>
      <c r="G477" s="1">
        <v>44580</v>
      </c>
    </row>
    <row r="478" spans="1:7" x14ac:dyDescent="0.3">
      <c r="A478" t="s">
        <v>2982</v>
      </c>
      <c r="B478" t="s">
        <v>11520</v>
      </c>
      <c r="C478">
        <v>60</v>
      </c>
      <c r="D478" t="s">
        <v>11037</v>
      </c>
      <c r="E478" t="s">
        <v>11050</v>
      </c>
      <c r="F478" t="s">
        <v>33</v>
      </c>
      <c r="G478" s="1">
        <v>44612</v>
      </c>
    </row>
    <row r="479" spans="1:7" x14ac:dyDescent="0.3">
      <c r="A479" t="s">
        <v>601</v>
      </c>
      <c r="B479" t="s">
        <v>11521</v>
      </c>
      <c r="C479">
        <v>60</v>
      </c>
      <c r="D479" t="s">
        <v>11037</v>
      </c>
      <c r="E479" t="s">
        <v>11043</v>
      </c>
      <c r="F479" t="s">
        <v>75</v>
      </c>
      <c r="G479" s="1">
        <v>45977</v>
      </c>
    </row>
    <row r="480" spans="1:7" x14ac:dyDescent="0.3">
      <c r="A480" t="s">
        <v>964</v>
      </c>
      <c r="B480" t="s">
        <v>11522</v>
      </c>
      <c r="C480">
        <v>50</v>
      </c>
      <c r="D480" t="s">
        <v>11034</v>
      </c>
      <c r="E480" t="s">
        <v>11043</v>
      </c>
      <c r="F480" t="s">
        <v>75</v>
      </c>
      <c r="G480" s="1">
        <v>44865</v>
      </c>
    </row>
    <row r="481" spans="1:7" x14ac:dyDescent="0.3">
      <c r="A481" t="s">
        <v>1282</v>
      </c>
      <c r="B481" t="s">
        <v>11523</v>
      </c>
      <c r="C481">
        <v>57</v>
      </c>
      <c r="D481" t="s">
        <v>11037</v>
      </c>
      <c r="E481" t="s">
        <v>11050</v>
      </c>
      <c r="F481" t="s">
        <v>75</v>
      </c>
      <c r="G481" s="1">
        <v>45271</v>
      </c>
    </row>
    <row r="482" spans="1:7" x14ac:dyDescent="0.3">
      <c r="A482" t="s">
        <v>88</v>
      </c>
      <c r="B482" t="s">
        <v>11524</v>
      </c>
      <c r="C482">
        <v>30</v>
      </c>
      <c r="D482" t="s">
        <v>11034</v>
      </c>
      <c r="E482" t="s">
        <v>11048</v>
      </c>
      <c r="F482" t="s">
        <v>75</v>
      </c>
      <c r="G482" s="1">
        <v>44852</v>
      </c>
    </row>
    <row r="483" spans="1:7" x14ac:dyDescent="0.3">
      <c r="A483" t="s">
        <v>5503</v>
      </c>
      <c r="B483" t="s">
        <v>11525</v>
      </c>
      <c r="C483">
        <v>21</v>
      </c>
      <c r="D483" t="s">
        <v>11037</v>
      </c>
      <c r="E483" t="s">
        <v>195</v>
      </c>
      <c r="F483" t="s">
        <v>75</v>
      </c>
      <c r="G483" s="1">
        <v>45783</v>
      </c>
    </row>
    <row r="484" spans="1:7" x14ac:dyDescent="0.3">
      <c r="A484" t="s">
        <v>2573</v>
      </c>
      <c r="B484" t="s">
        <v>11526</v>
      </c>
      <c r="C484">
        <v>42</v>
      </c>
      <c r="D484" t="s">
        <v>11034</v>
      </c>
      <c r="E484" t="s">
        <v>11058</v>
      </c>
      <c r="F484" t="s">
        <v>33</v>
      </c>
      <c r="G484" s="1">
        <v>44916</v>
      </c>
    </row>
    <row r="485" spans="1:7" x14ac:dyDescent="0.3">
      <c r="A485" t="s">
        <v>1166</v>
      </c>
      <c r="B485" t="s">
        <v>11527</v>
      </c>
      <c r="C485">
        <v>37</v>
      </c>
      <c r="D485" t="s">
        <v>11034</v>
      </c>
      <c r="E485" t="s">
        <v>195</v>
      </c>
      <c r="F485" t="s">
        <v>75</v>
      </c>
      <c r="G485" s="1">
        <v>45821</v>
      </c>
    </row>
    <row r="486" spans="1:7" x14ac:dyDescent="0.3">
      <c r="A486" t="s">
        <v>6235</v>
      </c>
      <c r="B486" t="s">
        <v>11528</v>
      </c>
      <c r="C486">
        <v>55</v>
      </c>
      <c r="D486" t="s">
        <v>11037</v>
      </c>
      <c r="E486" t="s">
        <v>11058</v>
      </c>
      <c r="F486" t="s">
        <v>33</v>
      </c>
      <c r="G486" s="1">
        <v>44828</v>
      </c>
    </row>
    <row r="487" spans="1:7" x14ac:dyDescent="0.3">
      <c r="A487" t="s">
        <v>5486</v>
      </c>
      <c r="B487" t="s">
        <v>11529</v>
      </c>
      <c r="C487">
        <v>52</v>
      </c>
      <c r="D487" t="s">
        <v>11034</v>
      </c>
      <c r="E487" t="s">
        <v>11038</v>
      </c>
      <c r="F487" t="s">
        <v>33</v>
      </c>
      <c r="G487" s="1">
        <v>45836</v>
      </c>
    </row>
    <row r="488" spans="1:7" x14ac:dyDescent="0.3">
      <c r="A488" t="s">
        <v>182</v>
      </c>
      <c r="B488" t="s">
        <v>11530</v>
      </c>
      <c r="C488">
        <v>26</v>
      </c>
      <c r="D488" t="s">
        <v>11034</v>
      </c>
      <c r="E488" t="s">
        <v>195</v>
      </c>
      <c r="F488" t="s">
        <v>47</v>
      </c>
      <c r="G488" s="1">
        <v>45485</v>
      </c>
    </row>
    <row r="489" spans="1:7" x14ac:dyDescent="0.3">
      <c r="A489" t="s">
        <v>1611</v>
      </c>
      <c r="B489" t="s">
        <v>11531</v>
      </c>
      <c r="C489">
        <v>47</v>
      </c>
      <c r="D489" t="s">
        <v>11034</v>
      </c>
      <c r="E489" t="s">
        <v>195</v>
      </c>
      <c r="F489" t="s">
        <v>75</v>
      </c>
      <c r="G489" s="1">
        <v>44650</v>
      </c>
    </row>
    <row r="490" spans="1:7" x14ac:dyDescent="0.3">
      <c r="A490" t="s">
        <v>4507</v>
      </c>
      <c r="B490" t="s">
        <v>11532</v>
      </c>
      <c r="C490">
        <v>56</v>
      </c>
      <c r="D490" t="s">
        <v>11034</v>
      </c>
      <c r="E490" t="s">
        <v>11045</v>
      </c>
      <c r="F490" t="s">
        <v>33</v>
      </c>
      <c r="G490" s="1">
        <v>45668</v>
      </c>
    </row>
    <row r="491" spans="1:7" x14ac:dyDescent="0.3">
      <c r="A491" t="s">
        <v>5636</v>
      </c>
      <c r="B491" t="s">
        <v>11533</v>
      </c>
      <c r="C491">
        <v>40</v>
      </c>
      <c r="D491" t="s">
        <v>11037</v>
      </c>
      <c r="E491" t="s">
        <v>11058</v>
      </c>
      <c r="F491" t="s">
        <v>75</v>
      </c>
      <c r="G491" s="1">
        <v>45021</v>
      </c>
    </row>
    <row r="492" spans="1:7" x14ac:dyDescent="0.3">
      <c r="A492" t="s">
        <v>336</v>
      </c>
      <c r="B492" t="s">
        <v>11534</v>
      </c>
      <c r="C492">
        <v>28</v>
      </c>
      <c r="D492" t="s">
        <v>11037</v>
      </c>
      <c r="E492" t="s">
        <v>195</v>
      </c>
      <c r="F492" t="s">
        <v>47</v>
      </c>
      <c r="G492" s="1">
        <v>45865</v>
      </c>
    </row>
    <row r="493" spans="1:7" x14ac:dyDescent="0.3">
      <c r="A493" t="s">
        <v>884</v>
      </c>
      <c r="B493" t="s">
        <v>11535</v>
      </c>
      <c r="C493">
        <v>32</v>
      </c>
      <c r="D493" t="s">
        <v>11037</v>
      </c>
      <c r="E493" t="s">
        <v>195</v>
      </c>
      <c r="F493" t="s">
        <v>33</v>
      </c>
      <c r="G493" s="1">
        <v>45406</v>
      </c>
    </row>
    <row r="494" spans="1:7" x14ac:dyDescent="0.3">
      <c r="A494" t="s">
        <v>4754</v>
      </c>
      <c r="B494" t="s">
        <v>11536</v>
      </c>
      <c r="C494">
        <v>39</v>
      </c>
      <c r="D494" t="s">
        <v>11037</v>
      </c>
      <c r="E494" t="s">
        <v>11052</v>
      </c>
      <c r="F494" t="s">
        <v>47</v>
      </c>
      <c r="G494" s="1">
        <v>44748</v>
      </c>
    </row>
    <row r="495" spans="1:7" x14ac:dyDescent="0.3">
      <c r="A495" t="s">
        <v>3529</v>
      </c>
      <c r="B495" t="s">
        <v>11537</v>
      </c>
      <c r="C495">
        <v>34</v>
      </c>
      <c r="D495" t="s">
        <v>11037</v>
      </c>
      <c r="E495" t="s">
        <v>11043</v>
      </c>
      <c r="F495" t="s">
        <v>33</v>
      </c>
      <c r="G495" s="1">
        <v>45986</v>
      </c>
    </row>
    <row r="496" spans="1:7" x14ac:dyDescent="0.3">
      <c r="A496" t="s">
        <v>2959</v>
      </c>
      <c r="B496" t="s">
        <v>11538</v>
      </c>
      <c r="C496">
        <v>29</v>
      </c>
      <c r="D496" t="s">
        <v>11034</v>
      </c>
      <c r="E496" t="s">
        <v>11043</v>
      </c>
      <c r="F496" t="s">
        <v>47</v>
      </c>
      <c r="G496" s="1">
        <v>45052</v>
      </c>
    </row>
    <row r="497" spans="1:7" x14ac:dyDescent="0.3">
      <c r="A497" t="s">
        <v>836</v>
      </c>
      <c r="B497" t="s">
        <v>11539</v>
      </c>
      <c r="C497">
        <v>52</v>
      </c>
      <c r="D497" t="s">
        <v>11037</v>
      </c>
      <c r="E497" t="s">
        <v>11050</v>
      </c>
      <c r="F497" t="s">
        <v>75</v>
      </c>
      <c r="G497" s="1">
        <v>44700</v>
      </c>
    </row>
    <row r="498" spans="1:7" x14ac:dyDescent="0.3">
      <c r="A498" t="s">
        <v>6298</v>
      </c>
      <c r="B498" t="s">
        <v>11540</v>
      </c>
      <c r="C498">
        <v>51</v>
      </c>
      <c r="D498" t="s">
        <v>11034</v>
      </c>
      <c r="E498" t="s">
        <v>195</v>
      </c>
      <c r="F498" t="s">
        <v>47</v>
      </c>
      <c r="G498" s="1">
        <v>44837</v>
      </c>
    </row>
    <row r="499" spans="1:7" x14ac:dyDescent="0.3">
      <c r="A499" t="s">
        <v>6577</v>
      </c>
      <c r="B499" t="s">
        <v>11541</v>
      </c>
      <c r="C499">
        <v>18</v>
      </c>
      <c r="D499" t="s">
        <v>11037</v>
      </c>
      <c r="E499" t="s">
        <v>11052</v>
      </c>
      <c r="F499" t="s">
        <v>75</v>
      </c>
      <c r="G499" s="1">
        <v>45172</v>
      </c>
    </row>
    <row r="500" spans="1:7" x14ac:dyDescent="0.3">
      <c r="A500" t="s">
        <v>7120</v>
      </c>
      <c r="B500" t="s">
        <v>11542</v>
      </c>
      <c r="C500">
        <v>49</v>
      </c>
      <c r="D500" t="s">
        <v>11034</v>
      </c>
      <c r="E500" t="s">
        <v>11043</v>
      </c>
      <c r="F500" t="s">
        <v>33</v>
      </c>
      <c r="G500" s="1">
        <v>45752</v>
      </c>
    </row>
    <row r="501" spans="1:7" x14ac:dyDescent="0.3">
      <c r="A501" t="s">
        <v>1902</v>
      </c>
      <c r="B501" t="s">
        <v>11543</v>
      </c>
      <c r="C501">
        <v>21</v>
      </c>
      <c r="D501" t="s">
        <v>11037</v>
      </c>
      <c r="E501" t="s">
        <v>11058</v>
      </c>
      <c r="F501" t="s">
        <v>116</v>
      </c>
      <c r="G501" s="1">
        <v>45008</v>
      </c>
    </row>
    <row r="502" spans="1:7" x14ac:dyDescent="0.3">
      <c r="A502" t="s">
        <v>4921</v>
      </c>
      <c r="B502" t="s">
        <v>11544</v>
      </c>
      <c r="C502">
        <v>41</v>
      </c>
      <c r="D502" t="s">
        <v>11034</v>
      </c>
      <c r="E502" t="s">
        <v>11038</v>
      </c>
      <c r="F502" t="s">
        <v>75</v>
      </c>
      <c r="G502" s="1">
        <v>45591</v>
      </c>
    </row>
    <row r="503" spans="1:7" x14ac:dyDescent="0.3">
      <c r="A503" t="s">
        <v>329</v>
      </c>
      <c r="B503" t="s">
        <v>11545</v>
      </c>
      <c r="C503">
        <v>24</v>
      </c>
      <c r="D503" t="s">
        <v>11037</v>
      </c>
      <c r="E503" t="s">
        <v>11038</v>
      </c>
      <c r="F503" t="s">
        <v>75</v>
      </c>
      <c r="G503" s="1">
        <v>44916</v>
      </c>
    </row>
    <row r="504" spans="1:7" x14ac:dyDescent="0.3">
      <c r="A504" t="s">
        <v>3346</v>
      </c>
      <c r="B504" t="s">
        <v>11546</v>
      </c>
      <c r="C504">
        <v>29</v>
      </c>
      <c r="D504" t="s">
        <v>11037</v>
      </c>
      <c r="E504" t="s">
        <v>11050</v>
      </c>
      <c r="F504" t="s">
        <v>75</v>
      </c>
      <c r="G504" s="1">
        <v>45357</v>
      </c>
    </row>
    <row r="505" spans="1:7" x14ac:dyDescent="0.3">
      <c r="A505" t="s">
        <v>821</v>
      </c>
      <c r="B505" t="s">
        <v>11547</v>
      </c>
      <c r="C505">
        <v>39</v>
      </c>
      <c r="D505" t="s">
        <v>11037</v>
      </c>
      <c r="E505" t="s">
        <v>11038</v>
      </c>
      <c r="F505" t="s">
        <v>33</v>
      </c>
      <c r="G505" s="1">
        <v>45508</v>
      </c>
    </row>
    <row r="506" spans="1:7" x14ac:dyDescent="0.3">
      <c r="A506" t="s">
        <v>3005</v>
      </c>
      <c r="B506" t="s">
        <v>11548</v>
      </c>
      <c r="C506">
        <v>52</v>
      </c>
      <c r="D506" t="s">
        <v>11037</v>
      </c>
      <c r="E506" t="s">
        <v>11038</v>
      </c>
      <c r="F506" t="s">
        <v>33</v>
      </c>
      <c r="G506" s="1">
        <v>45638</v>
      </c>
    </row>
    <row r="507" spans="1:7" x14ac:dyDescent="0.3">
      <c r="A507" t="s">
        <v>2908</v>
      </c>
      <c r="B507" t="s">
        <v>11549</v>
      </c>
      <c r="C507">
        <v>38</v>
      </c>
      <c r="D507" t="s">
        <v>11037</v>
      </c>
      <c r="E507" t="s">
        <v>11038</v>
      </c>
      <c r="F507" t="s">
        <v>75</v>
      </c>
      <c r="G507" s="1">
        <v>45701</v>
      </c>
    </row>
    <row r="508" spans="1:7" x14ac:dyDescent="0.3">
      <c r="A508" t="s">
        <v>4181</v>
      </c>
      <c r="B508" t="s">
        <v>11550</v>
      </c>
      <c r="C508">
        <v>46</v>
      </c>
      <c r="D508" t="s">
        <v>11034</v>
      </c>
      <c r="E508" t="s">
        <v>11041</v>
      </c>
      <c r="F508" t="s">
        <v>75</v>
      </c>
      <c r="G508" s="1">
        <v>45562</v>
      </c>
    </row>
    <row r="509" spans="1:7" x14ac:dyDescent="0.3">
      <c r="A509" t="s">
        <v>4463</v>
      </c>
      <c r="B509" t="s">
        <v>11551</v>
      </c>
      <c r="C509">
        <v>34</v>
      </c>
      <c r="D509" t="s">
        <v>11037</v>
      </c>
      <c r="E509" t="s">
        <v>11043</v>
      </c>
      <c r="F509" t="s">
        <v>75</v>
      </c>
      <c r="G509" s="1">
        <v>45885</v>
      </c>
    </row>
    <row r="510" spans="1:7" x14ac:dyDescent="0.3">
      <c r="A510" t="s">
        <v>356</v>
      </c>
      <c r="B510" t="s">
        <v>11552</v>
      </c>
      <c r="C510">
        <v>45</v>
      </c>
      <c r="D510" t="s">
        <v>11037</v>
      </c>
      <c r="E510" t="s">
        <v>195</v>
      </c>
      <c r="F510" t="s">
        <v>33</v>
      </c>
      <c r="G510" s="1">
        <v>45650</v>
      </c>
    </row>
    <row r="511" spans="1:7" x14ac:dyDescent="0.3">
      <c r="A511" t="s">
        <v>732</v>
      </c>
      <c r="B511" t="s">
        <v>11553</v>
      </c>
      <c r="C511">
        <v>59</v>
      </c>
      <c r="D511" t="s">
        <v>11034</v>
      </c>
      <c r="E511" t="s">
        <v>11052</v>
      </c>
      <c r="F511" t="s">
        <v>33</v>
      </c>
      <c r="G511" s="1">
        <v>45793</v>
      </c>
    </row>
    <row r="512" spans="1:7" x14ac:dyDescent="0.3">
      <c r="A512" t="s">
        <v>2591</v>
      </c>
      <c r="B512" t="s">
        <v>11554</v>
      </c>
      <c r="C512">
        <v>58</v>
      </c>
      <c r="D512" t="s">
        <v>11037</v>
      </c>
      <c r="E512" t="s">
        <v>11045</v>
      </c>
      <c r="F512" t="s">
        <v>33</v>
      </c>
      <c r="G512" s="1">
        <v>44670</v>
      </c>
    </row>
    <row r="513" spans="1:7" x14ac:dyDescent="0.3">
      <c r="A513" t="s">
        <v>2065</v>
      </c>
      <c r="B513" t="s">
        <v>11555</v>
      </c>
      <c r="C513">
        <v>34</v>
      </c>
      <c r="D513" t="s">
        <v>11034</v>
      </c>
      <c r="E513" t="s">
        <v>11035</v>
      </c>
      <c r="F513" t="s">
        <v>33</v>
      </c>
      <c r="G513" s="1">
        <v>44717</v>
      </c>
    </row>
    <row r="514" spans="1:7" x14ac:dyDescent="0.3">
      <c r="A514" t="s">
        <v>502</v>
      </c>
      <c r="B514" t="s">
        <v>11556</v>
      </c>
      <c r="C514">
        <v>21</v>
      </c>
      <c r="D514" t="s">
        <v>11034</v>
      </c>
      <c r="E514" t="s">
        <v>11043</v>
      </c>
      <c r="F514" t="s">
        <v>75</v>
      </c>
      <c r="G514" s="1">
        <v>45574</v>
      </c>
    </row>
    <row r="515" spans="1:7" x14ac:dyDescent="0.3">
      <c r="A515" t="s">
        <v>152</v>
      </c>
      <c r="B515" t="s">
        <v>11557</v>
      </c>
      <c r="C515">
        <v>58</v>
      </c>
      <c r="D515" t="s">
        <v>11034</v>
      </c>
      <c r="E515" t="s">
        <v>11052</v>
      </c>
      <c r="F515" t="s">
        <v>116</v>
      </c>
      <c r="G515" s="1">
        <v>45145</v>
      </c>
    </row>
    <row r="516" spans="1:7" x14ac:dyDescent="0.3">
      <c r="A516" t="s">
        <v>2757</v>
      </c>
      <c r="B516" t="s">
        <v>11558</v>
      </c>
      <c r="C516">
        <v>23</v>
      </c>
      <c r="D516" t="s">
        <v>11037</v>
      </c>
      <c r="E516" t="s">
        <v>11058</v>
      </c>
      <c r="F516" t="s">
        <v>47</v>
      </c>
      <c r="G516" s="1">
        <v>45525</v>
      </c>
    </row>
    <row r="517" spans="1:7" x14ac:dyDescent="0.3">
      <c r="A517" t="s">
        <v>462</v>
      </c>
      <c r="B517" t="s">
        <v>11559</v>
      </c>
      <c r="C517">
        <v>32</v>
      </c>
      <c r="D517" t="s">
        <v>11034</v>
      </c>
      <c r="E517" t="s">
        <v>11052</v>
      </c>
      <c r="F517" t="s">
        <v>75</v>
      </c>
      <c r="G517" s="1">
        <v>45322</v>
      </c>
    </row>
    <row r="518" spans="1:7" x14ac:dyDescent="0.3">
      <c r="A518" t="s">
        <v>1935</v>
      </c>
      <c r="B518" t="s">
        <v>11560</v>
      </c>
      <c r="C518">
        <v>41</v>
      </c>
      <c r="D518" t="s">
        <v>11037</v>
      </c>
      <c r="E518" t="s">
        <v>11035</v>
      </c>
      <c r="F518" t="s">
        <v>116</v>
      </c>
      <c r="G518" s="1">
        <v>45695</v>
      </c>
    </row>
    <row r="519" spans="1:7" x14ac:dyDescent="0.3">
      <c r="A519" t="s">
        <v>4331</v>
      </c>
      <c r="B519" t="s">
        <v>11561</v>
      </c>
      <c r="C519">
        <v>25</v>
      </c>
      <c r="D519" t="s">
        <v>11034</v>
      </c>
      <c r="E519" t="s">
        <v>11041</v>
      </c>
      <c r="F519" t="s">
        <v>116</v>
      </c>
      <c r="G519" s="1">
        <v>44591</v>
      </c>
    </row>
    <row r="520" spans="1:7" x14ac:dyDescent="0.3">
      <c r="A520" t="s">
        <v>5757</v>
      </c>
      <c r="B520" t="s">
        <v>11562</v>
      </c>
      <c r="C520">
        <v>58</v>
      </c>
      <c r="D520" t="s">
        <v>11034</v>
      </c>
      <c r="E520" t="s">
        <v>11041</v>
      </c>
      <c r="F520" t="s">
        <v>75</v>
      </c>
      <c r="G520" s="1">
        <v>45576</v>
      </c>
    </row>
    <row r="521" spans="1:7" x14ac:dyDescent="0.3">
      <c r="A521" t="s">
        <v>1268</v>
      </c>
      <c r="B521" t="s">
        <v>11563</v>
      </c>
      <c r="C521">
        <v>44</v>
      </c>
      <c r="D521" t="s">
        <v>11037</v>
      </c>
      <c r="E521" t="s">
        <v>11035</v>
      </c>
      <c r="F521" t="s">
        <v>33</v>
      </c>
      <c r="G521" s="1">
        <v>46004</v>
      </c>
    </row>
    <row r="522" spans="1:7" x14ac:dyDescent="0.3">
      <c r="A522" t="s">
        <v>4315</v>
      </c>
      <c r="B522" t="s">
        <v>11564</v>
      </c>
      <c r="C522">
        <v>48</v>
      </c>
      <c r="D522" t="s">
        <v>11034</v>
      </c>
      <c r="E522" t="s">
        <v>11038</v>
      </c>
      <c r="F522" t="s">
        <v>75</v>
      </c>
      <c r="G522" s="1">
        <v>45975</v>
      </c>
    </row>
    <row r="523" spans="1:7" x14ac:dyDescent="0.3">
      <c r="A523" t="s">
        <v>1212</v>
      </c>
      <c r="B523" t="s">
        <v>11565</v>
      </c>
      <c r="C523">
        <v>26</v>
      </c>
      <c r="D523" t="s">
        <v>11037</v>
      </c>
      <c r="E523" t="s">
        <v>11038</v>
      </c>
      <c r="F523" t="s">
        <v>33</v>
      </c>
      <c r="G523" s="1">
        <v>44919</v>
      </c>
    </row>
    <row r="524" spans="1:7" x14ac:dyDescent="0.3">
      <c r="A524" t="s">
        <v>3322</v>
      </c>
      <c r="B524" t="s">
        <v>11566</v>
      </c>
      <c r="C524">
        <v>35</v>
      </c>
      <c r="D524" t="s">
        <v>11037</v>
      </c>
      <c r="E524" t="s">
        <v>11045</v>
      </c>
      <c r="F524" t="s">
        <v>47</v>
      </c>
      <c r="G524" s="1">
        <v>45158</v>
      </c>
    </row>
    <row r="525" spans="1:7" x14ac:dyDescent="0.3">
      <c r="A525" t="s">
        <v>1597</v>
      </c>
      <c r="B525" t="s">
        <v>11567</v>
      </c>
      <c r="C525">
        <v>19</v>
      </c>
      <c r="D525" t="s">
        <v>11034</v>
      </c>
      <c r="E525" t="s">
        <v>11041</v>
      </c>
      <c r="F525" t="s">
        <v>47</v>
      </c>
      <c r="G525" s="1">
        <v>45966</v>
      </c>
    </row>
    <row r="526" spans="1:7" x14ac:dyDescent="0.3">
      <c r="A526" t="s">
        <v>2407</v>
      </c>
      <c r="B526" t="s">
        <v>11568</v>
      </c>
      <c r="C526">
        <v>39</v>
      </c>
      <c r="D526" t="s">
        <v>11034</v>
      </c>
      <c r="E526" t="s">
        <v>11050</v>
      </c>
      <c r="F526" t="s">
        <v>33</v>
      </c>
      <c r="G526" s="1">
        <v>45409</v>
      </c>
    </row>
    <row r="527" spans="1:7" x14ac:dyDescent="0.3">
      <c r="A527" t="s">
        <v>1608</v>
      </c>
      <c r="B527" t="s">
        <v>11569</v>
      </c>
      <c r="C527">
        <v>37</v>
      </c>
      <c r="D527" t="s">
        <v>11034</v>
      </c>
      <c r="E527" t="s">
        <v>11058</v>
      </c>
      <c r="F527" t="s">
        <v>75</v>
      </c>
      <c r="G527" s="1">
        <v>45337</v>
      </c>
    </row>
    <row r="528" spans="1:7" x14ac:dyDescent="0.3">
      <c r="A528" t="s">
        <v>1636</v>
      </c>
      <c r="B528" t="s">
        <v>11570</v>
      </c>
      <c r="C528">
        <v>59</v>
      </c>
      <c r="D528" t="s">
        <v>11037</v>
      </c>
      <c r="E528" t="s">
        <v>11045</v>
      </c>
      <c r="F528" t="s">
        <v>33</v>
      </c>
      <c r="G528" s="1">
        <v>45292</v>
      </c>
    </row>
    <row r="529" spans="1:7" x14ac:dyDescent="0.3">
      <c r="A529" t="s">
        <v>1730</v>
      </c>
      <c r="B529" t="s">
        <v>11571</v>
      </c>
      <c r="C529">
        <v>21</v>
      </c>
      <c r="D529" t="s">
        <v>11037</v>
      </c>
      <c r="E529" t="s">
        <v>11058</v>
      </c>
      <c r="F529" t="s">
        <v>75</v>
      </c>
      <c r="G529" s="1">
        <v>45713</v>
      </c>
    </row>
    <row r="530" spans="1:7" x14ac:dyDescent="0.3">
      <c r="A530" t="s">
        <v>530</v>
      </c>
      <c r="B530" t="s">
        <v>11572</v>
      </c>
      <c r="C530">
        <v>55</v>
      </c>
      <c r="D530" t="s">
        <v>11037</v>
      </c>
      <c r="E530" t="s">
        <v>11035</v>
      </c>
      <c r="F530" t="s">
        <v>47</v>
      </c>
      <c r="G530" s="1">
        <v>44850</v>
      </c>
    </row>
    <row r="531" spans="1:7" x14ac:dyDescent="0.3">
      <c r="A531" t="s">
        <v>1398</v>
      </c>
      <c r="B531" t="s">
        <v>11573</v>
      </c>
      <c r="C531">
        <v>30</v>
      </c>
      <c r="D531" t="s">
        <v>11037</v>
      </c>
      <c r="E531" t="s">
        <v>11048</v>
      </c>
      <c r="F531" t="s">
        <v>33</v>
      </c>
      <c r="G531" s="1">
        <v>45661</v>
      </c>
    </row>
    <row r="532" spans="1:7" x14ac:dyDescent="0.3">
      <c r="A532" t="s">
        <v>1248</v>
      </c>
      <c r="B532" t="s">
        <v>11574</v>
      </c>
      <c r="C532">
        <v>37</v>
      </c>
      <c r="D532" t="s">
        <v>11034</v>
      </c>
      <c r="E532" t="s">
        <v>195</v>
      </c>
      <c r="F532" t="s">
        <v>116</v>
      </c>
      <c r="G532" s="1">
        <v>44860</v>
      </c>
    </row>
    <row r="533" spans="1:7" x14ac:dyDescent="0.3">
      <c r="A533" t="s">
        <v>1276</v>
      </c>
      <c r="B533" t="s">
        <v>11575</v>
      </c>
      <c r="C533">
        <v>23</v>
      </c>
      <c r="D533" t="s">
        <v>11034</v>
      </c>
      <c r="E533" t="s">
        <v>11038</v>
      </c>
      <c r="F533" t="s">
        <v>33</v>
      </c>
      <c r="G533" s="1">
        <v>45307</v>
      </c>
    </row>
    <row r="534" spans="1:7" x14ac:dyDescent="0.3">
      <c r="A534" t="s">
        <v>521</v>
      </c>
      <c r="B534" t="s">
        <v>11576</v>
      </c>
      <c r="C534">
        <v>32</v>
      </c>
      <c r="D534" t="s">
        <v>11037</v>
      </c>
      <c r="E534" t="s">
        <v>195</v>
      </c>
      <c r="F534" t="s">
        <v>33</v>
      </c>
      <c r="G534" s="1">
        <v>45032</v>
      </c>
    </row>
    <row r="535" spans="1:7" x14ac:dyDescent="0.3">
      <c r="A535" t="s">
        <v>1660</v>
      </c>
      <c r="B535" t="s">
        <v>11577</v>
      </c>
      <c r="C535">
        <v>25</v>
      </c>
      <c r="D535" t="s">
        <v>11034</v>
      </c>
      <c r="E535" t="s">
        <v>11045</v>
      </c>
      <c r="F535" t="s">
        <v>75</v>
      </c>
      <c r="G535" s="1">
        <v>45311</v>
      </c>
    </row>
    <row r="536" spans="1:7" x14ac:dyDescent="0.3">
      <c r="A536" t="s">
        <v>3113</v>
      </c>
      <c r="B536" t="s">
        <v>11578</v>
      </c>
      <c r="C536">
        <v>47</v>
      </c>
      <c r="D536" t="s">
        <v>11037</v>
      </c>
      <c r="E536" t="s">
        <v>195</v>
      </c>
      <c r="F536" t="s">
        <v>75</v>
      </c>
      <c r="G536" s="1">
        <v>45055</v>
      </c>
    </row>
    <row r="537" spans="1:7" x14ac:dyDescent="0.3">
      <c r="A537" t="s">
        <v>1243</v>
      </c>
      <c r="B537" t="s">
        <v>11579</v>
      </c>
      <c r="C537">
        <v>53</v>
      </c>
      <c r="D537" t="s">
        <v>11037</v>
      </c>
      <c r="E537" t="s">
        <v>11048</v>
      </c>
      <c r="F537" t="s">
        <v>47</v>
      </c>
      <c r="G537" s="1">
        <v>44676</v>
      </c>
    </row>
    <row r="538" spans="1:7" x14ac:dyDescent="0.3">
      <c r="A538" t="s">
        <v>1546</v>
      </c>
      <c r="B538" t="s">
        <v>11580</v>
      </c>
      <c r="C538">
        <v>53</v>
      </c>
      <c r="D538" t="s">
        <v>11034</v>
      </c>
      <c r="E538" t="s">
        <v>11041</v>
      </c>
      <c r="F538" t="s">
        <v>33</v>
      </c>
      <c r="G538" s="1">
        <v>45956</v>
      </c>
    </row>
    <row r="539" spans="1:7" x14ac:dyDescent="0.3">
      <c r="A539" t="s">
        <v>3213</v>
      </c>
      <c r="B539" t="s">
        <v>11581</v>
      </c>
      <c r="C539">
        <v>20</v>
      </c>
      <c r="D539" t="s">
        <v>11037</v>
      </c>
      <c r="E539" t="s">
        <v>11045</v>
      </c>
      <c r="F539" t="s">
        <v>47</v>
      </c>
      <c r="G539" s="1">
        <v>44725</v>
      </c>
    </row>
    <row r="540" spans="1:7" x14ac:dyDescent="0.3">
      <c r="A540" t="s">
        <v>507</v>
      </c>
      <c r="B540" t="s">
        <v>11582</v>
      </c>
      <c r="C540">
        <v>44</v>
      </c>
      <c r="D540" t="s">
        <v>11037</v>
      </c>
      <c r="E540" t="s">
        <v>11052</v>
      </c>
      <c r="F540" t="s">
        <v>116</v>
      </c>
      <c r="G540" s="1">
        <v>45354</v>
      </c>
    </row>
    <row r="541" spans="1:7" x14ac:dyDescent="0.3">
      <c r="A541" t="s">
        <v>2367</v>
      </c>
      <c r="B541" t="s">
        <v>11583</v>
      </c>
      <c r="C541">
        <v>47</v>
      </c>
      <c r="D541" t="s">
        <v>11037</v>
      </c>
      <c r="E541" t="s">
        <v>11048</v>
      </c>
      <c r="F541" t="s">
        <v>116</v>
      </c>
      <c r="G541" s="1">
        <v>44774</v>
      </c>
    </row>
    <row r="542" spans="1:7" x14ac:dyDescent="0.3">
      <c r="A542" t="s">
        <v>283</v>
      </c>
      <c r="B542" t="s">
        <v>11584</v>
      </c>
      <c r="C542">
        <v>46</v>
      </c>
      <c r="D542" t="s">
        <v>11037</v>
      </c>
      <c r="E542" t="s">
        <v>195</v>
      </c>
      <c r="F542" t="s">
        <v>116</v>
      </c>
      <c r="G542" s="1">
        <v>44854</v>
      </c>
    </row>
    <row r="543" spans="1:7" x14ac:dyDescent="0.3">
      <c r="A543" t="s">
        <v>4136</v>
      </c>
      <c r="B543" t="s">
        <v>11585</v>
      </c>
      <c r="C543">
        <v>33</v>
      </c>
      <c r="D543" t="s">
        <v>11034</v>
      </c>
      <c r="E543" t="s">
        <v>11048</v>
      </c>
      <c r="F543" t="s">
        <v>47</v>
      </c>
      <c r="G543" s="1">
        <v>45706</v>
      </c>
    </row>
    <row r="544" spans="1:7" x14ac:dyDescent="0.3">
      <c r="A544" t="s">
        <v>658</v>
      </c>
      <c r="B544" t="s">
        <v>11586</v>
      </c>
      <c r="C544">
        <v>57</v>
      </c>
      <c r="D544" t="s">
        <v>11037</v>
      </c>
      <c r="E544" t="s">
        <v>11052</v>
      </c>
      <c r="F544" t="s">
        <v>75</v>
      </c>
      <c r="G544" s="1">
        <v>44957</v>
      </c>
    </row>
    <row r="545" spans="1:7" x14ac:dyDescent="0.3">
      <c r="A545" t="s">
        <v>474</v>
      </c>
      <c r="B545" t="s">
        <v>11587</v>
      </c>
      <c r="C545">
        <v>55</v>
      </c>
      <c r="D545" t="s">
        <v>11037</v>
      </c>
      <c r="E545" t="s">
        <v>11048</v>
      </c>
      <c r="F545" t="s">
        <v>33</v>
      </c>
      <c r="G545" s="1">
        <v>44983</v>
      </c>
    </row>
    <row r="546" spans="1:7" x14ac:dyDescent="0.3">
      <c r="A546" t="s">
        <v>2421</v>
      </c>
      <c r="B546" t="s">
        <v>11588</v>
      </c>
      <c r="C546">
        <v>37</v>
      </c>
      <c r="D546" t="s">
        <v>11037</v>
      </c>
      <c r="E546" t="s">
        <v>11038</v>
      </c>
      <c r="F546" t="s">
        <v>75</v>
      </c>
      <c r="G546" s="1">
        <v>45665</v>
      </c>
    </row>
    <row r="547" spans="1:7" x14ac:dyDescent="0.3">
      <c r="A547" t="s">
        <v>3859</v>
      </c>
      <c r="B547" t="s">
        <v>11589</v>
      </c>
      <c r="C547">
        <v>33</v>
      </c>
      <c r="D547" t="s">
        <v>11037</v>
      </c>
      <c r="E547" t="s">
        <v>11041</v>
      </c>
      <c r="F547" t="s">
        <v>33</v>
      </c>
      <c r="G547" s="1">
        <v>45966</v>
      </c>
    </row>
    <row r="548" spans="1:7" x14ac:dyDescent="0.3">
      <c r="A548" t="s">
        <v>562</v>
      </c>
      <c r="B548" t="s">
        <v>11590</v>
      </c>
      <c r="C548">
        <v>38</v>
      </c>
      <c r="D548" t="s">
        <v>11037</v>
      </c>
      <c r="E548" t="s">
        <v>11058</v>
      </c>
      <c r="F548" t="s">
        <v>33</v>
      </c>
      <c r="G548" s="1">
        <v>44843</v>
      </c>
    </row>
    <row r="549" spans="1:7" x14ac:dyDescent="0.3">
      <c r="A549" t="s">
        <v>1974</v>
      </c>
      <c r="B549" t="s">
        <v>11591</v>
      </c>
      <c r="C549">
        <v>35</v>
      </c>
      <c r="D549" t="s">
        <v>11034</v>
      </c>
      <c r="E549" t="s">
        <v>195</v>
      </c>
      <c r="F549" t="s">
        <v>47</v>
      </c>
      <c r="G549" s="1">
        <v>45130</v>
      </c>
    </row>
    <row r="550" spans="1:7" x14ac:dyDescent="0.3">
      <c r="A550" t="s">
        <v>752</v>
      </c>
      <c r="B550" t="s">
        <v>11592</v>
      </c>
      <c r="C550">
        <v>58</v>
      </c>
      <c r="D550" t="s">
        <v>11037</v>
      </c>
      <c r="E550" t="s">
        <v>11045</v>
      </c>
      <c r="F550" t="s">
        <v>33</v>
      </c>
      <c r="G550" s="1">
        <v>45471</v>
      </c>
    </row>
    <row r="551" spans="1:7" x14ac:dyDescent="0.3">
      <c r="A551" t="s">
        <v>1428</v>
      </c>
      <c r="B551" t="s">
        <v>11593</v>
      </c>
      <c r="C551">
        <v>48</v>
      </c>
      <c r="D551" t="s">
        <v>11034</v>
      </c>
      <c r="E551" t="s">
        <v>195</v>
      </c>
      <c r="F551" t="s">
        <v>75</v>
      </c>
      <c r="G551" s="1">
        <v>45001</v>
      </c>
    </row>
    <row r="552" spans="1:7" x14ac:dyDescent="0.3">
      <c r="A552" t="s">
        <v>9521</v>
      </c>
      <c r="B552" t="s">
        <v>11594</v>
      </c>
      <c r="C552">
        <v>19</v>
      </c>
      <c r="D552" t="s">
        <v>11034</v>
      </c>
      <c r="E552" t="s">
        <v>11052</v>
      </c>
      <c r="F552" t="s">
        <v>33</v>
      </c>
      <c r="G552" s="1">
        <v>44887</v>
      </c>
    </row>
    <row r="553" spans="1:7" x14ac:dyDescent="0.3">
      <c r="A553" t="s">
        <v>2788</v>
      </c>
      <c r="B553" t="s">
        <v>11595</v>
      </c>
      <c r="C553">
        <v>41</v>
      </c>
      <c r="D553" t="s">
        <v>11037</v>
      </c>
      <c r="E553" t="s">
        <v>11043</v>
      </c>
      <c r="F553" t="s">
        <v>75</v>
      </c>
      <c r="G553" s="1">
        <v>44858</v>
      </c>
    </row>
    <row r="554" spans="1:7" x14ac:dyDescent="0.3">
      <c r="A554" t="s">
        <v>2042</v>
      </c>
      <c r="B554" t="s">
        <v>11596</v>
      </c>
      <c r="C554">
        <v>23</v>
      </c>
      <c r="D554" t="s">
        <v>11034</v>
      </c>
      <c r="E554" t="s">
        <v>11052</v>
      </c>
      <c r="F554" t="s">
        <v>75</v>
      </c>
      <c r="G554" s="1">
        <v>44612</v>
      </c>
    </row>
    <row r="555" spans="1:7" x14ac:dyDescent="0.3">
      <c r="A555" t="s">
        <v>6270</v>
      </c>
      <c r="B555" t="s">
        <v>11597</v>
      </c>
      <c r="C555">
        <v>34</v>
      </c>
      <c r="D555" t="s">
        <v>11034</v>
      </c>
      <c r="E555" t="s">
        <v>11058</v>
      </c>
      <c r="F555" t="s">
        <v>33</v>
      </c>
      <c r="G555" s="1">
        <v>45029</v>
      </c>
    </row>
    <row r="556" spans="1:7" x14ac:dyDescent="0.3">
      <c r="A556" t="s">
        <v>1186</v>
      </c>
      <c r="B556" t="s">
        <v>11598</v>
      </c>
      <c r="C556">
        <v>43</v>
      </c>
      <c r="D556" t="s">
        <v>11034</v>
      </c>
      <c r="E556" t="s">
        <v>11050</v>
      </c>
      <c r="F556" t="s">
        <v>33</v>
      </c>
      <c r="G556" s="1">
        <v>45062</v>
      </c>
    </row>
    <row r="557" spans="1:7" x14ac:dyDescent="0.3">
      <c r="A557" t="s">
        <v>2702</v>
      </c>
      <c r="B557" t="s">
        <v>11599</v>
      </c>
      <c r="C557">
        <v>54</v>
      </c>
      <c r="D557" t="s">
        <v>11034</v>
      </c>
      <c r="E557" t="s">
        <v>11058</v>
      </c>
      <c r="F557" t="s">
        <v>75</v>
      </c>
      <c r="G557" s="1">
        <v>45436</v>
      </c>
    </row>
    <row r="558" spans="1:7" x14ac:dyDescent="0.3">
      <c r="A558" t="s">
        <v>1440</v>
      </c>
      <c r="B558" t="s">
        <v>11600</v>
      </c>
      <c r="C558">
        <v>19</v>
      </c>
      <c r="D558" t="s">
        <v>11037</v>
      </c>
      <c r="E558" t="s">
        <v>11043</v>
      </c>
      <c r="F558" t="s">
        <v>75</v>
      </c>
      <c r="G558" s="1">
        <v>45085</v>
      </c>
    </row>
    <row r="559" spans="1:7" x14ac:dyDescent="0.3">
      <c r="A559" t="s">
        <v>5417</v>
      </c>
      <c r="B559" t="s">
        <v>11601</v>
      </c>
      <c r="C559">
        <v>43</v>
      </c>
      <c r="D559" t="s">
        <v>11037</v>
      </c>
      <c r="E559" t="s">
        <v>11045</v>
      </c>
      <c r="F559" t="s">
        <v>33</v>
      </c>
      <c r="G559" s="1">
        <v>44658</v>
      </c>
    </row>
    <row r="560" spans="1:7" x14ac:dyDescent="0.3">
      <c r="A560" t="s">
        <v>3645</v>
      </c>
      <c r="B560" t="s">
        <v>11602</v>
      </c>
      <c r="C560">
        <v>54</v>
      </c>
      <c r="D560" t="s">
        <v>11037</v>
      </c>
      <c r="E560" t="s">
        <v>11038</v>
      </c>
      <c r="F560" t="s">
        <v>33</v>
      </c>
      <c r="G560" s="1">
        <v>45506</v>
      </c>
    </row>
    <row r="561" spans="1:7" x14ac:dyDescent="0.3">
      <c r="A561" t="s">
        <v>1468</v>
      </c>
      <c r="B561" t="s">
        <v>11603</v>
      </c>
      <c r="C561">
        <v>18</v>
      </c>
      <c r="D561" t="s">
        <v>11034</v>
      </c>
      <c r="E561" t="s">
        <v>11052</v>
      </c>
      <c r="F561" t="s">
        <v>75</v>
      </c>
      <c r="G561" s="1">
        <v>45330</v>
      </c>
    </row>
    <row r="562" spans="1:7" x14ac:dyDescent="0.3">
      <c r="A562" t="s">
        <v>3811</v>
      </c>
      <c r="B562" t="s">
        <v>11604</v>
      </c>
      <c r="C562">
        <v>19</v>
      </c>
      <c r="D562" t="s">
        <v>11037</v>
      </c>
      <c r="E562" t="s">
        <v>11038</v>
      </c>
      <c r="F562" t="s">
        <v>75</v>
      </c>
      <c r="G562" s="1">
        <v>45220</v>
      </c>
    </row>
    <row r="563" spans="1:7" x14ac:dyDescent="0.3">
      <c r="A563" t="s">
        <v>1592</v>
      </c>
      <c r="B563" t="s">
        <v>11605</v>
      </c>
      <c r="C563">
        <v>50</v>
      </c>
      <c r="D563" t="s">
        <v>11037</v>
      </c>
      <c r="E563" t="s">
        <v>11038</v>
      </c>
      <c r="F563" t="s">
        <v>33</v>
      </c>
      <c r="G563" s="1">
        <v>45003</v>
      </c>
    </row>
    <row r="564" spans="1:7" x14ac:dyDescent="0.3">
      <c r="A564" t="s">
        <v>1114</v>
      </c>
      <c r="B564" t="s">
        <v>11606</v>
      </c>
      <c r="C564">
        <v>28</v>
      </c>
      <c r="D564" t="s">
        <v>11034</v>
      </c>
      <c r="E564" t="s">
        <v>11045</v>
      </c>
      <c r="F564" t="s">
        <v>75</v>
      </c>
      <c r="G564" s="1">
        <v>44904</v>
      </c>
    </row>
    <row r="565" spans="1:7" x14ac:dyDescent="0.3">
      <c r="A565" t="s">
        <v>4928</v>
      </c>
      <c r="B565" t="s">
        <v>11607</v>
      </c>
      <c r="C565">
        <v>47</v>
      </c>
      <c r="D565" t="s">
        <v>11037</v>
      </c>
      <c r="E565" t="s">
        <v>11048</v>
      </c>
      <c r="F565" t="s">
        <v>75</v>
      </c>
      <c r="G565" s="1">
        <v>45822</v>
      </c>
    </row>
    <row r="566" spans="1:7" x14ac:dyDescent="0.3">
      <c r="A566" t="s">
        <v>598</v>
      </c>
      <c r="B566" t="s">
        <v>11608</v>
      </c>
      <c r="C566">
        <v>51</v>
      </c>
      <c r="D566" t="s">
        <v>11037</v>
      </c>
      <c r="E566" t="s">
        <v>11035</v>
      </c>
      <c r="F566" t="s">
        <v>75</v>
      </c>
      <c r="G566" s="1">
        <v>45145</v>
      </c>
    </row>
    <row r="567" spans="1:7" x14ac:dyDescent="0.3">
      <c r="A567" t="s">
        <v>2553</v>
      </c>
      <c r="B567" t="s">
        <v>11609</v>
      </c>
      <c r="C567">
        <v>44</v>
      </c>
      <c r="D567" t="s">
        <v>11037</v>
      </c>
      <c r="E567" t="s">
        <v>11043</v>
      </c>
      <c r="F567" t="s">
        <v>75</v>
      </c>
      <c r="G567" s="1">
        <v>45811</v>
      </c>
    </row>
    <row r="568" spans="1:7" x14ac:dyDescent="0.3">
      <c r="A568" t="s">
        <v>2287</v>
      </c>
      <c r="B568" t="s">
        <v>11610</v>
      </c>
      <c r="C568">
        <v>60</v>
      </c>
      <c r="D568" t="s">
        <v>11037</v>
      </c>
      <c r="E568" t="s">
        <v>11041</v>
      </c>
      <c r="F568" t="s">
        <v>33</v>
      </c>
      <c r="G568" s="1">
        <v>44687</v>
      </c>
    </row>
    <row r="569" spans="1:7" x14ac:dyDescent="0.3">
      <c r="A569" t="s">
        <v>929</v>
      </c>
      <c r="B569" t="s">
        <v>11611</v>
      </c>
      <c r="C569">
        <v>51</v>
      </c>
      <c r="D569" t="s">
        <v>11034</v>
      </c>
      <c r="E569" t="s">
        <v>11052</v>
      </c>
      <c r="F569" t="s">
        <v>75</v>
      </c>
      <c r="G569" s="1">
        <v>45845</v>
      </c>
    </row>
    <row r="570" spans="1:7" x14ac:dyDescent="0.3">
      <c r="A570" t="s">
        <v>1029</v>
      </c>
      <c r="B570" t="s">
        <v>11612</v>
      </c>
      <c r="C570">
        <v>24</v>
      </c>
      <c r="D570" t="s">
        <v>11037</v>
      </c>
      <c r="E570" t="s">
        <v>11058</v>
      </c>
      <c r="F570" t="s">
        <v>33</v>
      </c>
      <c r="G570" s="1">
        <v>45465</v>
      </c>
    </row>
    <row r="571" spans="1:7" x14ac:dyDescent="0.3">
      <c r="A571" t="s">
        <v>127</v>
      </c>
      <c r="B571" t="s">
        <v>11613</v>
      </c>
      <c r="C571">
        <v>56</v>
      </c>
      <c r="D571" t="s">
        <v>11034</v>
      </c>
      <c r="E571" t="s">
        <v>11058</v>
      </c>
      <c r="F571" t="s">
        <v>33</v>
      </c>
      <c r="G571" s="1">
        <v>45100</v>
      </c>
    </row>
    <row r="572" spans="1:7" x14ac:dyDescent="0.3">
      <c r="A572" t="s">
        <v>2995</v>
      </c>
      <c r="B572" t="s">
        <v>11614</v>
      </c>
      <c r="C572">
        <v>56</v>
      </c>
      <c r="D572" t="s">
        <v>11037</v>
      </c>
      <c r="E572" t="s">
        <v>11048</v>
      </c>
      <c r="F572" t="s">
        <v>75</v>
      </c>
      <c r="G572" s="1">
        <v>44914</v>
      </c>
    </row>
    <row r="573" spans="1:7" x14ac:dyDescent="0.3">
      <c r="A573" t="s">
        <v>4064</v>
      </c>
      <c r="B573" t="s">
        <v>11615</v>
      </c>
      <c r="C573">
        <v>19</v>
      </c>
      <c r="D573" t="s">
        <v>11034</v>
      </c>
      <c r="E573" t="s">
        <v>11041</v>
      </c>
      <c r="F573" t="s">
        <v>33</v>
      </c>
      <c r="G573" s="1">
        <v>45372</v>
      </c>
    </row>
    <row r="574" spans="1:7" x14ac:dyDescent="0.3">
      <c r="A574" t="s">
        <v>499</v>
      </c>
      <c r="B574" t="s">
        <v>11616</v>
      </c>
      <c r="C574">
        <v>47</v>
      </c>
      <c r="D574" t="s">
        <v>11037</v>
      </c>
      <c r="E574" t="s">
        <v>11043</v>
      </c>
      <c r="F574" t="s">
        <v>47</v>
      </c>
      <c r="G574" s="1">
        <v>45438</v>
      </c>
    </row>
    <row r="575" spans="1:7" x14ac:dyDescent="0.3">
      <c r="A575" t="s">
        <v>3208</v>
      </c>
      <c r="B575" t="s">
        <v>11617</v>
      </c>
      <c r="C575">
        <v>20</v>
      </c>
      <c r="D575" t="s">
        <v>11037</v>
      </c>
      <c r="E575" t="s">
        <v>195</v>
      </c>
      <c r="F575" t="s">
        <v>33</v>
      </c>
      <c r="G575" s="1">
        <v>44601</v>
      </c>
    </row>
    <row r="576" spans="1:7" x14ac:dyDescent="0.3">
      <c r="A576" t="s">
        <v>518</v>
      </c>
      <c r="B576" t="s">
        <v>11618</v>
      </c>
      <c r="C576">
        <v>19</v>
      </c>
      <c r="D576" t="s">
        <v>11037</v>
      </c>
      <c r="E576" t="s">
        <v>11043</v>
      </c>
      <c r="F576" t="s">
        <v>75</v>
      </c>
      <c r="G576" s="1">
        <v>45012</v>
      </c>
    </row>
    <row r="577" spans="1:7" x14ac:dyDescent="0.3">
      <c r="A577" t="s">
        <v>4502</v>
      </c>
      <c r="B577" t="s">
        <v>11619</v>
      </c>
      <c r="C577">
        <v>47</v>
      </c>
      <c r="D577" t="s">
        <v>11034</v>
      </c>
      <c r="E577" t="s">
        <v>11048</v>
      </c>
      <c r="F577" t="s">
        <v>33</v>
      </c>
      <c r="G577" s="1">
        <v>45274</v>
      </c>
    </row>
    <row r="578" spans="1:7" x14ac:dyDescent="0.3">
      <c r="A578" t="s">
        <v>1302</v>
      </c>
      <c r="B578" t="s">
        <v>11620</v>
      </c>
      <c r="C578">
        <v>54</v>
      </c>
      <c r="D578" t="s">
        <v>11037</v>
      </c>
      <c r="E578" t="s">
        <v>11048</v>
      </c>
      <c r="F578" t="s">
        <v>33</v>
      </c>
      <c r="G578" s="1">
        <v>44763</v>
      </c>
    </row>
    <row r="579" spans="1:7" x14ac:dyDescent="0.3">
      <c r="A579" t="s">
        <v>6028</v>
      </c>
      <c r="B579" t="s">
        <v>11621</v>
      </c>
      <c r="C579">
        <v>46</v>
      </c>
      <c r="D579" t="s">
        <v>11034</v>
      </c>
      <c r="E579" t="s">
        <v>11038</v>
      </c>
      <c r="F579" t="s">
        <v>116</v>
      </c>
      <c r="G579" s="1">
        <v>45102</v>
      </c>
    </row>
    <row r="580" spans="1:7" x14ac:dyDescent="0.3">
      <c r="A580" t="s">
        <v>1685</v>
      </c>
      <c r="B580" t="s">
        <v>11622</v>
      </c>
      <c r="C580">
        <v>52</v>
      </c>
      <c r="D580" t="s">
        <v>11037</v>
      </c>
      <c r="E580" t="s">
        <v>11052</v>
      </c>
      <c r="F580" t="s">
        <v>33</v>
      </c>
      <c r="G580" s="1">
        <v>45926</v>
      </c>
    </row>
    <row r="581" spans="1:7" x14ac:dyDescent="0.3">
      <c r="A581" t="s">
        <v>2671</v>
      </c>
      <c r="B581" t="s">
        <v>11623</v>
      </c>
      <c r="C581">
        <v>55</v>
      </c>
      <c r="D581" t="s">
        <v>11034</v>
      </c>
      <c r="E581" t="s">
        <v>11052</v>
      </c>
      <c r="F581" t="s">
        <v>75</v>
      </c>
      <c r="G581" s="1">
        <v>45832</v>
      </c>
    </row>
    <row r="582" spans="1:7" x14ac:dyDescent="0.3">
      <c r="A582" t="s">
        <v>1319</v>
      </c>
      <c r="B582" t="s">
        <v>11624</v>
      </c>
      <c r="C582">
        <v>39</v>
      </c>
      <c r="D582" t="s">
        <v>11034</v>
      </c>
      <c r="E582" t="s">
        <v>11035</v>
      </c>
      <c r="F582" t="s">
        <v>75</v>
      </c>
      <c r="G582" s="1">
        <v>45702</v>
      </c>
    </row>
    <row r="583" spans="1:7" x14ac:dyDescent="0.3">
      <c r="A583" t="s">
        <v>4724</v>
      </c>
      <c r="B583" t="s">
        <v>11625</v>
      </c>
      <c r="C583">
        <v>54</v>
      </c>
      <c r="D583" t="s">
        <v>11037</v>
      </c>
      <c r="E583" t="s">
        <v>195</v>
      </c>
      <c r="F583" t="s">
        <v>33</v>
      </c>
      <c r="G583" s="1">
        <v>44943</v>
      </c>
    </row>
    <row r="584" spans="1:7" x14ac:dyDescent="0.3">
      <c r="A584" t="s">
        <v>422</v>
      </c>
      <c r="B584" t="s">
        <v>11626</v>
      </c>
      <c r="C584">
        <v>35</v>
      </c>
      <c r="D584" t="s">
        <v>11037</v>
      </c>
      <c r="E584" t="s">
        <v>195</v>
      </c>
      <c r="F584" t="s">
        <v>47</v>
      </c>
      <c r="G584" s="1">
        <v>44803</v>
      </c>
    </row>
    <row r="585" spans="1:7" x14ac:dyDescent="0.3">
      <c r="A585" t="s">
        <v>3603</v>
      </c>
      <c r="B585" t="s">
        <v>11627</v>
      </c>
      <c r="C585">
        <v>57</v>
      </c>
      <c r="D585" t="s">
        <v>11034</v>
      </c>
      <c r="E585" t="s">
        <v>11038</v>
      </c>
      <c r="F585" t="s">
        <v>75</v>
      </c>
      <c r="G585" s="1">
        <v>45922</v>
      </c>
    </row>
    <row r="586" spans="1:7" x14ac:dyDescent="0.3">
      <c r="A586" t="s">
        <v>6997</v>
      </c>
      <c r="B586" t="s">
        <v>11628</v>
      </c>
      <c r="C586">
        <v>51</v>
      </c>
      <c r="D586" t="s">
        <v>11037</v>
      </c>
      <c r="E586" t="s">
        <v>11048</v>
      </c>
      <c r="F586" t="s">
        <v>33</v>
      </c>
      <c r="G586" s="1">
        <v>44808</v>
      </c>
    </row>
    <row r="587" spans="1:7" x14ac:dyDescent="0.3">
      <c r="A587" t="s">
        <v>435</v>
      </c>
      <c r="B587" t="s">
        <v>11629</v>
      </c>
      <c r="C587">
        <v>55</v>
      </c>
      <c r="D587" t="s">
        <v>11034</v>
      </c>
      <c r="E587" t="s">
        <v>11038</v>
      </c>
      <c r="F587" t="s">
        <v>33</v>
      </c>
      <c r="G587" s="1">
        <v>45524</v>
      </c>
    </row>
    <row r="588" spans="1:7" x14ac:dyDescent="0.3">
      <c r="A588" t="s">
        <v>3063</v>
      </c>
      <c r="B588" t="s">
        <v>11630</v>
      </c>
      <c r="C588">
        <v>47</v>
      </c>
      <c r="D588" t="s">
        <v>11034</v>
      </c>
      <c r="E588" t="s">
        <v>11043</v>
      </c>
      <c r="F588" t="s">
        <v>33</v>
      </c>
      <c r="G588" s="1">
        <v>45996</v>
      </c>
    </row>
    <row r="589" spans="1:7" x14ac:dyDescent="0.3">
      <c r="A589" t="s">
        <v>3154</v>
      </c>
      <c r="B589" t="s">
        <v>11631</v>
      </c>
      <c r="C589">
        <v>19</v>
      </c>
      <c r="D589" t="s">
        <v>11034</v>
      </c>
      <c r="E589" t="s">
        <v>11052</v>
      </c>
      <c r="F589" t="s">
        <v>75</v>
      </c>
      <c r="G589" s="1">
        <v>44657</v>
      </c>
    </row>
    <row r="590" spans="1:7" x14ac:dyDescent="0.3">
      <c r="A590" t="s">
        <v>65</v>
      </c>
      <c r="B590" t="s">
        <v>11632</v>
      </c>
      <c r="C590">
        <v>37</v>
      </c>
      <c r="D590" t="s">
        <v>11037</v>
      </c>
      <c r="E590" t="s">
        <v>11050</v>
      </c>
      <c r="F590" t="s">
        <v>47</v>
      </c>
      <c r="G590" s="1">
        <v>44667</v>
      </c>
    </row>
    <row r="591" spans="1:7" x14ac:dyDescent="0.3">
      <c r="A591" t="s">
        <v>2352</v>
      </c>
      <c r="B591" t="s">
        <v>11633</v>
      </c>
      <c r="C591">
        <v>33</v>
      </c>
      <c r="D591" t="s">
        <v>11037</v>
      </c>
      <c r="E591" t="s">
        <v>11038</v>
      </c>
      <c r="F591" t="s">
        <v>47</v>
      </c>
      <c r="G591" s="1">
        <v>44782</v>
      </c>
    </row>
    <row r="592" spans="1:7" x14ac:dyDescent="0.3">
      <c r="A592" t="s">
        <v>1670</v>
      </c>
      <c r="B592" t="s">
        <v>11634</v>
      </c>
      <c r="C592">
        <v>21</v>
      </c>
      <c r="D592" t="s">
        <v>11034</v>
      </c>
      <c r="E592" t="s">
        <v>195</v>
      </c>
      <c r="F592" t="s">
        <v>116</v>
      </c>
      <c r="G592" s="1">
        <v>45760</v>
      </c>
    </row>
    <row r="593" spans="1:7" x14ac:dyDescent="0.3">
      <c r="A593" t="s">
        <v>2602</v>
      </c>
      <c r="B593" t="s">
        <v>11635</v>
      </c>
      <c r="C593">
        <v>30</v>
      </c>
      <c r="D593" t="s">
        <v>11034</v>
      </c>
      <c r="E593" t="s">
        <v>11050</v>
      </c>
      <c r="F593" t="s">
        <v>75</v>
      </c>
      <c r="G593" s="1">
        <v>45038</v>
      </c>
    </row>
    <row r="594" spans="1:7" x14ac:dyDescent="0.3">
      <c r="A594" t="s">
        <v>1111</v>
      </c>
      <c r="B594" t="s">
        <v>11636</v>
      </c>
      <c r="C594">
        <v>31</v>
      </c>
      <c r="D594" t="s">
        <v>11034</v>
      </c>
      <c r="E594" t="s">
        <v>11050</v>
      </c>
      <c r="F594" t="s">
        <v>33</v>
      </c>
      <c r="G594" s="1">
        <v>45466</v>
      </c>
    </row>
    <row r="595" spans="1:7" x14ac:dyDescent="0.3">
      <c r="A595" t="s">
        <v>362</v>
      </c>
      <c r="B595" t="s">
        <v>11637</v>
      </c>
      <c r="C595">
        <v>26</v>
      </c>
      <c r="D595" t="s">
        <v>11034</v>
      </c>
      <c r="E595" t="s">
        <v>195</v>
      </c>
      <c r="F595" t="s">
        <v>75</v>
      </c>
      <c r="G595" s="1">
        <v>45964</v>
      </c>
    </row>
    <row r="596" spans="1:7" x14ac:dyDescent="0.3">
      <c r="A596" t="s">
        <v>2191</v>
      </c>
      <c r="B596" t="s">
        <v>11638</v>
      </c>
      <c r="C596">
        <v>31</v>
      </c>
      <c r="D596" t="s">
        <v>11037</v>
      </c>
      <c r="E596" t="s">
        <v>11050</v>
      </c>
      <c r="F596" t="s">
        <v>75</v>
      </c>
      <c r="G596" s="1">
        <v>44957</v>
      </c>
    </row>
    <row r="597" spans="1:7" x14ac:dyDescent="0.3">
      <c r="A597" t="s">
        <v>477</v>
      </c>
      <c r="B597" t="s">
        <v>11639</v>
      </c>
      <c r="C597">
        <v>28</v>
      </c>
      <c r="D597" t="s">
        <v>11034</v>
      </c>
      <c r="E597" t="s">
        <v>11035</v>
      </c>
      <c r="F597" t="s">
        <v>47</v>
      </c>
      <c r="G597" s="1">
        <v>45089</v>
      </c>
    </row>
    <row r="598" spans="1:7" x14ac:dyDescent="0.3">
      <c r="A598" t="s">
        <v>2696</v>
      </c>
      <c r="B598" t="s">
        <v>11640</v>
      </c>
      <c r="C598">
        <v>27</v>
      </c>
      <c r="D598" t="s">
        <v>11034</v>
      </c>
      <c r="E598" t="s">
        <v>11038</v>
      </c>
      <c r="F598" t="s">
        <v>75</v>
      </c>
      <c r="G598" s="1">
        <v>45376</v>
      </c>
    </row>
    <row r="599" spans="1:7" x14ac:dyDescent="0.3">
      <c r="A599" t="s">
        <v>4785</v>
      </c>
      <c r="B599" t="s">
        <v>11641</v>
      </c>
      <c r="C599">
        <v>47</v>
      </c>
      <c r="D599" t="s">
        <v>11037</v>
      </c>
      <c r="E599" t="s">
        <v>11045</v>
      </c>
      <c r="F599" t="s">
        <v>75</v>
      </c>
      <c r="G599" s="1">
        <v>45641</v>
      </c>
    </row>
    <row r="600" spans="1:7" x14ac:dyDescent="0.3">
      <c r="A600" t="s">
        <v>1259</v>
      </c>
      <c r="B600" t="s">
        <v>11642</v>
      </c>
      <c r="C600">
        <v>24</v>
      </c>
      <c r="D600" t="s">
        <v>11034</v>
      </c>
      <c r="E600" t="s">
        <v>11038</v>
      </c>
      <c r="F600" t="s">
        <v>33</v>
      </c>
      <c r="G600" s="1">
        <v>45124</v>
      </c>
    </row>
    <row r="601" spans="1:7" x14ac:dyDescent="0.3">
      <c r="A601" t="s">
        <v>1138</v>
      </c>
      <c r="B601" t="s">
        <v>11643</v>
      </c>
      <c r="C601">
        <v>23</v>
      </c>
      <c r="D601" t="s">
        <v>11034</v>
      </c>
      <c r="E601" t="s">
        <v>11050</v>
      </c>
      <c r="F601" t="s">
        <v>33</v>
      </c>
      <c r="G601" s="1">
        <v>45048</v>
      </c>
    </row>
    <row r="602" spans="1:7" x14ac:dyDescent="0.3">
      <c r="A602" t="s">
        <v>4978</v>
      </c>
      <c r="B602" t="s">
        <v>11644</v>
      </c>
      <c r="C602">
        <v>34</v>
      </c>
      <c r="D602" t="s">
        <v>11037</v>
      </c>
      <c r="E602" t="s">
        <v>11041</v>
      </c>
      <c r="F602" t="s">
        <v>33</v>
      </c>
      <c r="G602" s="1">
        <v>45868</v>
      </c>
    </row>
    <row r="603" spans="1:7" x14ac:dyDescent="0.3">
      <c r="A603" t="s">
        <v>3105</v>
      </c>
      <c r="B603" t="s">
        <v>11645</v>
      </c>
      <c r="C603">
        <v>30</v>
      </c>
      <c r="D603" t="s">
        <v>11034</v>
      </c>
      <c r="E603" t="s">
        <v>11050</v>
      </c>
      <c r="F603" t="s">
        <v>75</v>
      </c>
      <c r="G603" s="1">
        <v>44627</v>
      </c>
    </row>
    <row r="604" spans="1:7" x14ac:dyDescent="0.3">
      <c r="A604" t="s">
        <v>1220</v>
      </c>
      <c r="B604" t="s">
        <v>11646</v>
      </c>
      <c r="C604">
        <v>21</v>
      </c>
      <c r="D604" t="s">
        <v>11037</v>
      </c>
      <c r="E604" t="s">
        <v>11050</v>
      </c>
      <c r="F604" t="s">
        <v>116</v>
      </c>
      <c r="G604" s="1">
        <v>45563</v>
      </c>
    </row>
    <row r="605" spans="1:7" x14ac:dyDescent="0.3">
      <c r="A605" t="s">
        <v>2627</v>
      </c>
      <c r="B605" t="s">
        <v>11647</v>
      </c>
      <c r="C605">
        <v>43</v>
      </c>
      <c r="D605" t="s">
        <v>11034</v>
      </c>
      <c r="E605" t="s">
        <v>11041</v>
      </c>
      <c r="F605" t="s">
        <v>75</v>
      </c>
      <c r="G605" s="1">
        <v>44632</v>
      </c>
    </row>
    <row r="606" spans="1:7" x14ac:dyDescent="0.3">
      <c r="A606" t="s">
        <v>2158</v>
      </c>
      <c r="B606" t="s">
        <v>11648</v>
      </c>
      <c r="C606">
        <v>49</v>
      </c>
      <c r="D606" t="s">
        <v>11037</v>
      </c>
      <c r="E606" t="s">
        <v>11048</v>
      </c>
      <c r="F606" t="s">
        <v>116</v>
      </c>
      <c r="G606" s="1">
        <v>45465</v>
      </c>
    </row>
    <row r="607" spans="1:7" x14ac:dyDescent="0.3">
      <c r="A607" t="s">
        <v>1251</v>
      </c>
      <c r="B607" t="s">
        <v>11649</v>
      </c>
      <c r="C607">
        <v>20</v>
      </c>
      <c r="D607" t="s">
        <v>11037</v>
      </c>
      <c r="E607" t="s">
        <v>195</v>
      </c>
      <c r="F607" t="s">
        <v>33</v>
      </c>
      <c r="G607" s="1">
        <v>45079</v>
      </c>
    </row>
    <row r="608" spans="1:7" x14ac:dyDescent="0.3">
      <c r="A608" t="s">
        <v>299</v>
      </c>
      <c r="B608" t="s">
        <v>11650</v>
      </c>
      <c r="C608">
        <v>28</v>
      </c>
      <c r="D608" t="s">
        <v>11037</v>
      </c>
      <c r="E608" t="s">
        <v>11035</v>
      </c>
      <c r="F608" t="s">
        <v>75</v>
      </c>
      <c r="G608" s="1">
        <v>45193</v>
      </c>
    </row>
    <row r="609" spans="1:7" x14ac:dyDescent="0.3">
      <c r="A609" t="s">
        <v>1279</v>
      </c>
      <c r="B609" t="s">
        <v>11651</v>
      </c>
      <c r="C609">
        <v>37</v>
      </c>
      <c r="D609" t="s">
        <v>11037</v>
      </c>
      <c r="E609" t="s">
        <v>11041</v>
      </c>
      <c r="F609" t="s">
        <v>75</v>
      </c>
      <c r="G609" s="1">
        <v>45584</v>
      </c>
    </row>
    <row r="610" spans="1:7" x14ac:dyDescent="0.3">
      <c r="A610" t="s">
        <v>2660</v>
      </c>
      <c r="B610" t="s">
        <v>11652</v>
      </c>
      <c r="C610">
        <v>46</v>
      </c>
      <c r="D610" t="s">
        <v>11034</v>
      </c>
      <c r="E610" t="s">
        <v>11050</v>
      </c>
      <c r="F610" t="s">
        <v>33</v>
      </c>
      <c r="G610" s="1">
        <v>45132</v>
      </c>
    </row>
    <row r="611" spans="1:7" x14ac:dyDescent="0.3">
      <c r="A611" t="s">
        <v>7020</v>
      </c>
      <c r="B611" t="s">
        <v>11653</v>
      </c>
      <c r="C611">
        <v>19</v>
      </c>
      <c r="D611" t="s">
        <v>11037</v>
      </c>
      <c r="E611" t="s">
        <v>11050</v>
      </c>
      <c r="F611" t="s">
        <v>116</v>
      </c>
      <c r="G611" s="1">
        <v>44798</v>
      </c>
    </row>
    <row r="612" spans="1:7" x14ac:dyDescent="0.3">
      <c r="A612" t="s">
        <v>1625</v>
      </c>
      <c r="B612" t="s">
        <v>11654</v>
      </c>
      <c r="C612">
        <v>60</v>
      </c>
      <c r="D612" t="s">
        <v>11034</v>
      </c>
      <c r="E612" t="s">
        <v>11052</v>
      </c>
      <c r="F612" t="s">
        <v>47</v>
      </c>
      <c r="G612" s="1">
        <v>45741</v>
      </c>
    </row>
    <row r="613" spans="1:7" x14ac:dyDescent="0.3">
      <c r="A613" t="s">
        <v>2987</v>
      </c>
      <c r="B613" t="s">
        <v>11655</v>
      </c>
      <c r="C613">
        <v>21</v>
      </c>
      <c r="D613" t="s">
        <v>11037</v>
      </c>
      <c r="E613" t="s">
        <v>11050</v>
      </c>
      <c r="F613" t="s">
        <v>116</v>
      </c>
      <c r="G613" s="1">
        <v>45723</v>
      </c>
    </row>
    <row r="614" spans="1:7" x14ac:dyDescent="0.3">
      <c r="A614" t="s">
        <v>3898</v>
      </c>
      <c r="B614" t="s">
        <v>11656</v>
      </c>
      <c r="C614">
        <v>49</v>
      </c>
      <c r="D614" t="s">
        <v>11037</v>
      </c>
      <c r="E614" t="s">
        <v>11050</v>
      </c>
      <c r="F614" t="s">
        <v>33</v>
      </c>
      <c r="G614" s="1">
        <v>44734</v>
      </c>
    </row>
    <row r="615" spans="1:7" x14ac:dyDescent="0.3">
      <c r="A615" t="s">
        <v>1752</v>
      </c>
      <c r="B615" t="s">
        <v>11657</v>
      </c>
      <c r="C615">
        <v>38</v>
      </c>
      <c r="D615" t="s">
        <v>11037</v>
      </c>
      <c r="E615" t="s">
        <v>11045</v>
      </c>
      <c r="F615" t="s">
        <v>33</v>
      </c>
      <c r="G615" s="1">
        <v>45424</v>
      </c>
    </row>
    <row r="616" spans="1:7" x14ac:dyDescent="0.3">
      <c r="A616" t="s">
        <v>1899</v>
      </c>
      <c r="B616" t="s">
        <v>11658</v>
      </c>
      <c r="C616">
        <v>34</v>
      </c>
      <c r="D616" t="s">
        <v>11034</v>
      </c>
      <c r="E616" t="s">
        <v>11058</v>
      </c>
      <c r="F616" t="s">
        <v>33</v>
      </c>
      <c r="G616" s="1">
        <v>45266</v>
      </c>
    </row>
    <row r="617" spans="1:7" x14ac:dyDescent="0.3">
      <c r="A617" t="s">
        <v>953</v>
      </c>
      <c r="B617" t="s">
        <v>11659</v>
      </c>
      <c r="C617">
        <v>30</v>
      </c>
      <c r="D617" t="s">
        <v>11037</v>
      </c>
      <c r="E617" t="s">
        <v>11048</v>
      </c>
      <c r="F617" t="s">
        <v>75</v>
      </c>
      <c r="G617" s="1">
        <v>44739</v>
      </c>
    </row>
    <row r="618" spans="1:7" x14ac:dyDescent="0.3">
      <c r="A618" t="s">
        <v>1196</v>
      </c>
      <c r="B618" t="s">
        <v>11660</v>
      </c>
      <c r="C618">
        <v>49</v>
      </c>
      <c r="D618" t="s">
        <v>11037</v>
      </c>
      <c r="E618" t="s">
        <v>11050</v>
      </c>
      <c r="F618" t="s">
        <v>75</v>
      </c>
      <c r="G618" s="1">
        <v>44977</v>
      </c>
    </row>
    <row r="619" spans="1:7" x14ac:dyDescent="0.3">
      <c r="A619" t="s">
        <v>233</v>
      </c>
      <c r="B619" t="s">
        <v>11661</v>
      </c>
      <c r="C619">
        <v>20</v>
      </c>
      <c r="D619" t="s">
        <v>11037</v>
      </c>
      <c r="E619" t="s">
        <v>11038</v>
      </c>
      <c r="F619" t="s">
        <v>75</v>
      </c>
      <c r="G619" s="1">
        <v>45518</v>
      </c>
    </row>
    <row r="620" spans="1:7" x14ac:dyDescent="0.3">
      <c r="A620" t="s">
        <v>956</v>
      </c>
      <c r="B620" t="s">
        <v>11662</v>
      </c>
      <c r="C620">
        <v>59</v>
      </c>
      <c r="D620" t="s">
        <v>11037</v>
      </c>
      <c r="E620" t="s">
        <v>11035</v>
      </c>
      <c r="F620" t="s">
        <v>75</v>
      </c>
      <c r="G620" s="1">
        <v>44705</v>
      </c>
    </row>
    <row r="621" spans="1:7" x14ac:dyDescent="0.3">
      <c r="A621" t="s">
        <v>1416</v>
      </c>
      <c r="B621" t="s">
        <v>11663</v>
      </c>
      <c r="C621">
        <v>48</v>
      </c>
      <c r="D621" t="s">
        <v>11034</v>
      </c>
      <c r="E621" t="s">
        <v>11041</v>
      </c>
      <c r="F621" t="s">
        <v>33</v>
      </c>
      <c r="G621" s="1">
        <v>45011</v>
      </c>
    </row>
    <row r="622" spans="1:7" x14ac:dyDescent="0.3">
      <c r="A622" t="s">
        <v>976</v>
      </c>
      <c r="B622" t="s">
        <v>11664</v>
      </c>
      <c r="C622">
        <v>48</v>
      </c>
      <c r="D622" t="s">
        <v>11037</v>
      </c>
      <c r="E622" t="s">
        <v>11058</v>
      </c>
      <c r="F622" t="s">
        <v>47</v>
      </c>
      <c r="G622" s="1">
        <v>45391</v>
      </c>
    </row>
    <row r="623" spans="1:7" x14ac:dyDescent="0.3">
      <c r="A623" t="s">
        <v>1101</v>
      </c>
      <c r="B623" t="s">
        <v>11665</v>
      </c>
      <c r="C623">
        <v>18</v>
      </c>
      <c r="D623" t="s">
        <v>11034</v>
      </c>
      <c r="E623" t="s">
        <v>11050</v>
      </c>
      <c r="F623" t="s">
        <v>33</v>
      </c>
      <c r="G623" s="1">
        <v>45307</v>
      </c>
    </row>
    <row r="624" spans="1:7" x14ac:dyDescent="0.3">
      <c r="A624" t="s">
        <v>353</v>
      </c>
      <c r="B624" t="s">
        <v>11666</v>
      </c>
      <c r="C624">
        <v>45</v>
      </c>
      <c r="D624" t="s">
        <v>11034</v>
      </c>
      <c r="E624" t="s">
        <v>11035</v>
      </c>
      <c r="F624" t="s">
        <v>33</v>
      </c>
      <c r="G624" s="1">
        <v>44883</v>
      </c>
    </row>
    <row r="625" spans="1:7" x14ac:dyDescent="0.3">
      <c r="A625" t="s">
        <v>1237</v>
      </c>
      <c r="B625" t="s">
        <v>11667</v>
      </c>
      <c r="C625">
        <v>40</v>
      </c>
      <c r="D625" t="s">
        <v>11034</v>
      </c>
      <c r="E625" t="s">
        <v>11043</v>
      </c>
      <c r="F625" t="s">
        <v>75</v>
      </c>
      <c r="G625" s="1">
        <v>45524</v>
      </c>
    </row>
    <row r="626" spans="1:7" x14ac:dyDescent="0.3">
      <c r="A626" t="s">
        <v>1891</v>
      </c>
      <c r="B626" t="s">
        <v>11668</v>
      </c>
      <c r="C626">
        <v>22</v>
      </c>
      <c r="D626" t="s">
        <v>11037</v>
      </c>
      <c r="E626" t="s">
        <v>11038</v>
      </c>
      <c r="F626" t="s">
        <v>75</v>
      </c>
      <c r="G626" s="1">
        <v>45333</v>
      </c>
    </row>
    <row r="627" spans="1:7" x14ac:dyDescent="0.3">
      <c r="A627" t="s">
        <v>622</v>
      </c>
      <c r="B627" t="s">
        <v>11669</v>
      </c>
      <c r="C627">
        <v>18</v>
      </c>
      <c r="D627" t="s">
        <v>11034</v>
      </c>
      <c r="E627" t="s">
        <v>11038</v>
      </c>
      <c r="F627" t="s">
        <v>33</v>
      </c>
      <c r="G627" s="1">
        <v>45962</v>
      </c>
    </row>
    <row r="628" spans="1:7" x14ac:dyDescent="0.3">
      <c r="A628" t="s">
        <v>426</v>
      </c>
      <c r="B628" t="s">
        <v>11670</v>
      </c>
      <c r="C628">
        <v>33</v>
      </c>
      <c r="D628" t="s">
        <v>11034</v>
      </c>
      <c r="E628" t="s">
        <v>11045</v>
      </c>
      <c r="F628" t="s">
        <v>75</v>
      </c>
      <c r="G628" s="1">
        <v>44707</v>
      </c>
    </row>
    <row r="629" spans="1:7" x14ac:dyDescent="0.3">
      <c r="A629" t="s">
        <v>773</v>
      </c>
      <c r="B629" t="s">
        <v>11671</v>
      </c>
      <c r="C629">
        <v>28</v>
      </c>
      <c r="D629" t="s">
        <v>11037</v>
      </c>
      <c r="E629" t="s">
        <v>11038</v>
      </c>
      <c r="F629" t="s">
        <v>33</v>
      </c>
      <c r="G629" s="1">
        <v>45539</v>
      </c>
    </row>
    <row r="630" spans="1:7" x14ac:dyDescent="0.3">
      <c r="A630" t="s">
        <v>2005</v>
      </c>
      <c r="B630" t="s">
        <v>11672</v>
      </c>
      <c r="C630">
        <v>53</v>
      </c>
      <c r="D630" t="s">
        <v>11034</v>
      </c>
      <c r="E630" t="s">
        <v>11058</v>
      </c>
      <c r="F630" t="s">
        <v>47</v>
      </c>
      <c r="G630" s="1">
        <v>44735</v>
      </c>
    </row>
    <row r="631" spans="1:7" x14ac:dyDescent="0.3">
      <c r="A631" t="s">
        <v>279</v>
      </c>
      <c r="B631" t="s">
        <v>11673</v>
      </c>
      <c r="C631">
        <v>54</v>
      </c>
      <c r="D631" t="s">
        <v>11037</v>
      </c>
      <c r="E631" t="s">
        <v>11038</v>
      </c>
      <c r="F631" t="s">
        <v>33</v>
      </c>
      <c r="G631" s="1">
        <v>45319</v>
      </c>
    </row>
    <row r="632" spans="1:7" x14ac:dyDescent="0.3">
      <c r="A632" t="s">
        <v>308</v>
      </c>
      <c r="B632" t="s">
        <v>11674</v>
      </c>
      <c r="C632">
        <v>33</v>
      </c>
      <c r="D632" t="s">
        <v>11034</v>
      </c>
      <c r="E632" t="s">
        <v>11058</v>
      </c>
      <c r="F632" t="s">
        <v>47</v>
      </c>
      <c r="G632" s="1">
        <v>45375</v>
      </c>
    </row>
    <row r="633" spans="1:7" x14ac:dyDescent="0.3">
      <c r="A633" t="s">
        <v>683</v>
      </c>
      <c r="B633" t="s">
        <v>11675</v>
      </c>
      <c r="C633">
        <v>29</v>
      </c>
      <c r="D633" t="s">
        <v>11034</v>
      </c>
      <c r="E633" t="s">
        <v>11041</v>
      </c>
      <c r="F633" t="s">
        <v>75</v>
      </c>
      <c r="G633" s="1">
        <v>45743</v>
      </c>
    </row>
    <row r="634" spans="1:7" x14ac:dyDescent="0.3">
      <c r="A634" t="s">
        <v>1918</v>
      </c>
      <c r="B634" t="s">
        <v>11676</v>
      </c>
      <c r="C634">
        <v>47</v>
      </c>
      <c r="D634" t="s">
        <v>11037</v>
      </c>
      <c r="E634" t="s">
        <v>11035</v>
      </c>
      <c r="F634" t="s">
        <v>75</v>
      </c>
      <c r="G634" s="1">
        <v>45265</v>
      </c>
    </row>
    <row r="635" spans="1:7" x14ac:dyDescent="0.3">
      <c r="A635" t="s">
        <v>4053</v>
      </c>
      <c r="B635" t="s">
        <v>11677</v>
      </c>
      <c r="C635">
        <v>21</v>
      </c>
      <c r="D635" t="s">
        <v>11034</v>
      </c>
      <c r="E635" t="s">
        <v>11038</v>
      </c>
      <c r="F635" t="s">
        <v>75</v>
      </c>
      <c r="G635" s="1">
        <v>44962</v>
      </c>
    </row>
    <row r="636" spans="1:7" x14ac:dyDescent="0.3">
      <c r="A636" t="s">
        <v>4026</v>
      </c>
      <c r="B636" t="s">
        <v>11678</v>
      </c>
      <c r="C636">
        <v>58</v>
      </c>
      <c r="D636" t="s">
        <v>11034</v>
      </c>
      <c r="E636" t="s">
        <v>11048</v>
      </c>
      <c r="F636" t="s">
        <v>47</v>
      </c>
      <c r="G636" s="1">
        <v>45718</v>
      </c>
    </row>
    <row r="637" spans="1:7" x14ac:dyDescent="0.3">
      <c r="A637" t="s">
        <v>2031</v>
      </c>
      <c r="B637" t="s">
        <v>11679</v>
      </c>
      <c r="C637">
        <v>55</v>
      </c>
      <c r="D637" t="s">
        <v>11034</v>
      </c>
      <c r="E637" t="s">
        <v>11052</v>
      </c>
      <c r="F637" t="s">
        <v>33</v>
      </c>
      <c r="G637" s="1">
        <v>45590</v>
      </c>
    </row>
    <row r="638" spans="1:7" x14ac:dyDescent="0.3">
      <c r="A638" t="s">
        <v>576</v>
      </c>
      <c r="B638" t="s">
        <v>11680</v>
      </c>
      <c r="C638">
        <v>25</v>
      </c>
      <c r="D638" t="s">
        <v>11037</v>
      </c>
      <c r="E638" t="s">
        <v>11035</v>
      </c>
      <c r="F638" t="s">
        <v>75</v>
      </c>
      <c r="G638" s="1">
        <v>44636</v>
      </c>
    </row>
    <row r="639" spans="1:7" x14ac:dyDescent="0.3">
      <c r="A639" t="s">
        <v>2216</v>
      </c>
      <c r="B639" t="s">
        <v>11681</v>
      </c>
      <c r="C639">
        <v>25</v>
      </c>
      <c r="D639" t="s">
        <v>11037</v>
      </c>
      <c r="E639" t="s">
        <v>11050</v>
      </c>
      <c r="F639" t="s">
        <v>116</v>
      </c>
      <c r="G639" s="1">
        <v>45945</v>
      </c>
    </row>
    <row r="640" spans="1:7" x14ac:dyDescent="0.3">
      <c r="A640" t="s">
        <v>1052</v>
      </c>
      <c r="B640" t="s">
        <v>11682</v>
      </c>
      <c r="C640">
        <v>38</v>
      </c>
      <c r="D640" t="s">
        <v>11037</v>
      </c>
      <c r="E640" t="s">
        <v>11058</v>
      </c>
      <c r="F640" t="s">
        <v>33</v>
      </c>
      <c r="G640" s="1">
        <v>45023</v>
      </c>
    </row>
    <row r="641" spans="1:7" x14ac:dyDescent="0.3">
      <c r="A641" t="s">
        <v>1888</v>
      </c>
      <c r="B641" t="s">
        <v>11683</v>
      </c>
      <c r="C641">
        <v>57</v>
      </c>
      <c r="D641" t="s">
        <v>11034</v>
      </c>
      <c r="E641" t="s">
        <v>11052</v>
      </c>
      <c r="F641" t="s">
        <v>33</v>
      </c>
      <c r="G641" s="1">
        <v>45193</v>
      </c>
    </row>
    <row r="642" spans="1:7" x14ac:dyDescent="0.3">
      <c r="A642" t="s">
        <v>807</v>
      </c>
      <c r="B642" t="s">
        <v>11684</v>
      </c>
      <c r="C642">
        <v>25</v>
      </c>
      <c r="D642" t="s">
        <v>11037</v>
      </c>
      <c r="E642" t="s">
        <v>11048</v>
      </c>
      <c r="F642" t="s">
        <v>116</v>
      </c>
      <c r="G642" s="1">
        <v>45335</v>
      </c>
    </row>
    <row r="643" spans="1:7" x14ac:dyDescent="0.3">
      <c r="A643" t="s">
        <v>2648</v>
      </c>
      <c r="B643" t="s">
        <v>11685</v>
      </c>
      <c r="C643">
        <v>46</v>
      </c>
      <c r="D643" t="s">
        <v>11037</v>
      </c>
      <c r="E643" t="s">
        <v>195</v>
      </c>
      <c r="F643" t="s">
        <v>75</v>
      </c>
      <c r="G643" s="1">
        <v>45010</v>
      </c>
    </row>
    <row r="644" spans="1:7" x14ac:dyDescent="0.3">
      <c r="A644" t="s">
        <v>2074</v>
      </c>
      <c r="B644" t="s">
        <v>11686</v>
      </c>
      <c r="C644">
        <v>32</v>
      </c>
      <c r="D644" t="s">
        <v>11034</v>
      </c>
      <c r="E644" t="s">
        <v>11052</v>
      </c>
      <c r="F644" t="s">
        <v>33</v>
      </c>
      <c r="G644" s="1">
        <v>45930</v>
      </c>
    </row>
    <row r="645" spans="1:7" x14ac:dyDescent="0.3">
      <c r="A645" t="s">
        <v>6798</v>
      </c>
      <c r="B645" t="s">
        <v>11687</v>
      </c>
      <c r="C645">
        <v>31</v>
      </c>
      <c r="D645" t="s">
        <v>11034</v>
      </c>
      <c r="E645" t="s">
        <v>11048</v>
      </c>
      <c r="F645" t="s">
        <v>47</v>
      </c>
      <c r="G645" s="1">
        <v>45086</v>
      </c>
    </row>
    <row r="646" spans="1:7" x14ac:dyDescent="0.3">
      <c r="A646" t="s">
        <v>6023</v>
      </c>
      <c r="B646" t="s">
        <v>11688</v>
      </c>
      <c r="C646">
        <v>55</v>
      </c>
      <c r="D646" t="s">
        <v>11037</v>
      </c>
      <c r="E646" t="s">
        <v>11058</v>
      </c>
      <c r="F646" t="s">
        <v>116</v>
      </c>
      <c r="G646" s="1">
        <v>45482</v>
      </c>
    </row>
    <row r="647" spans="1:7" x14ac:dyDescent="0.3">
      <c r="A647" t="s">
        <v>4193</v>
      </c>
      <c r="B647" t="s">
        <v>11689</v>
      </c>
      <c r="C647">
        <v>27</v>
      </c>
      <c r="D647" t="s">
        <v>11037</v>
      </c>
      <c r="E647" t="s">
        <v>11045</v>
      </c>
      <c r="F647" t="s">
        <v>47</v>
      </c>
      <c r="G647" s="1">
        <v>45257</v>
      </c>
    </row>
    <row r="648" spans="1:7" x14ac:dyDescent="0.3">
      <c r="A648" t="s">
        <v>1443</v>
      </c>
      <c r="B648" t="s">
        <v>11690</v>
      </c>
      <c r="C648">
        <v>44</v>
      </c>
      <c r="D648" t="s">
        <v>11034</v>
      </c>
      <c r="E648" t="s">
        <v>11035</v>
      </c>
      <c r="F648" t="s">
        <v>75</v>
      </c>
      <c r="G648" s="1">
        <v>44629</v>
      </c>
    </row>
    <row r="649" spans="1:7" x14ac:dyDescent="0.3">
      <c r="A649" t="s">
        <v>701</v>
      </c>
      <c r="B649" t="s">
        <v>11691</v>
      </c>
      <c r="C649">
        <v>57</v>
      </c>
      <c r="D649" t="s">
        <v>11037</v>
      </c>
      <c r="E649" t="s">
        <v>11038</v>
      </c>
      <c r="F649" t="s">
        <v>75</v>
      </c>
      <c r="G649" s="1">
        <v>45260</v>
      </c>
    </row>
    <row r="650" spans="1:7" x14ac:dyDescent="0.3">
      <c r="A650" t="s">
        <v>7544</v>
      </c>
      <c r="B650" t="s">
        <v>11692</v>
      </c>
      <c r="C650">
        <v>44</v>
      </c>
      <c r="D650" t="s">
        <v>11037</v>
      </c>
      <c r="E650" t="s">
        <v>11041</v>
      </c>
      <c r="F650" t="s">
        <v>75</v>
      </c>
      <c r="G650" s="1">
        <v>44800</v>
      </c>
    </row>
    <row r="651" spans="1:7" x14ac:dyDescent="0.3">
      <c r="A651" t="s">
        <v>3804</v>
      </c>
      <c r="B651" t="s">
        <v>11693</v>
      </c>
      <c r="C651">
        <v>59</v>
      </c>
      <c r="D651" t="s">
        <v>11034</v>
      </c>
      <c r="E651" t="s">
        <v>195</v>
      </c>
      <c r="F651" t="s">
        <v>75</v>
      </c>
      <c r="G651" s="1">
        <v>45324</v>
      </c>
    </row>
    <row r="652" spans="1:7" x14ac:dyDescent="0.3">
      <c r="A652" t="s">
        <v>2415</v>
      </c>
      <c r="B652" t="s">
        <v>11694</v>
      </c>
      <c r="C652">
        <v>57</v>
      </c>
      <c r="D652" t="s">
        <v>11034</v>
      </c>
      <c r="E652" t="s">
        <v>11052</v>
      </c>
      <c r="F652" t="s">
        <v>47</v>
      </c>
      <c r="G652" s="1">
        <v>44656</v>
      </c>
    </row>
    <row r="653" spans="1:7" x14ac:dyDescent="0.3">
      <c r="A653" t="s">
        <v>2400</v>
      </c>
      <c r="B653" t="s">
        <v>11695</v>
      </c>
      <c r="C653">
        <v>52</v>
      </c>
      <c r="D653" t="s">
        <v>11034</v>
      </c>
      <c r="E653" t="s">
        <v>11041</v>
      </c>
      <c r="F653" t="s">
        <v>75</v>
      </c>
      <c r="G653" s="1">
        <v>45538</v>
      </c>
    </row>
    <row r="654" spans="1:7" x14ac:dyDescent="0.3">
      <c r="A654" t="s">
        <v>740</v>
      </c>
      <c r="B654" t="s">
        <v>11696</v>
      </c>
      <c r="C654">
        <v>53</v>
      </c>
      <c r="D654" t="s">
        <v>11034</v>
      </c>
      <c r="E654" t="s">
        <v>11043</v>
      </c>
      <c r="F654" t="s">
        <v>33</v>
      </c>
      <c r="G654" s="1">
        <v>45788</v>
      </c>
    </row>
    <row r="655" spans="1:7" x14ac:dyDescent="0.3">
      <c r="A655" t="s">
        <v>2188</v>
      </c>
      <c r="B655" t="s">
        <v>11697</v>
      </c>
      <c r="C655">
        <v>28</v>
      </c>
      <c r="D655" t="s">
        <v>11034</v>
      </c>
      <c r="E655" t="s">
        <v>195</v>
      </c>
      <c r="F655" t="s">
        <v>33</v>
      </c>
      <c r="G655" s="1">
        <v>44564</v>
      </c>
    </row>
    <row r="656" spans="1:7" x14ac:dyDescent="0.3">
      <c r="A656" t="s">
        <v>1963</v>
      </c>
      <c r="B656" t="s">
        <v>11698</v>
      </c>
      <c r="C656">
        <v>30</v>
      </c>
      <c r="D656" t="s">
        <v>11037</v>
      </c>
      <c r="E656" t="s">
        <v>11058</v>
      </c>
      <c r="F656" t="s">
        <v>33</v>
      </c>
      <c r="G656" s="1">
        <v>45792</v>
      </c>
    </row>
    <row r="657" spans="1:7" x14ac:dyDescent="0.3">
      <c r="A657" t="s">
        <v>7231</v>
      </c>
      <c r="B657" t="s">
        <v>11699</v>
      </c>
      <c r="C657">
        <v>52</v>
      </c>
      <c r="D657" t="s">
        <v>11037</v>
      </c>
      <c r="E657" t="s">
        <v>11035</v>
      </c>
      <c r="F657" t="s">
        <v>47</v>
      </c>
      <c r="G657" s="1">
        <v>45130</v>
      </c>
    </row>
    <row r="658" spans="1:7" x14ac:dyDescent="0.3">
      <c r="A658" t="s">
        <v>2548</v>
      </c>
      <c r="B658" t="s">
        <v>11700</v>
      </c>
      <c r="C658">
        <v>38</v>
      </c>
      <c r="D658" t="s">
        <v>11037</v>
      </c>
      <c r="E658" t="s">
        <v>11043</v>
      </c>
      <c r="F658" t="s">
        <v>75</v>
      </c>
      <c r="G658" s="1">
        <v>45910</v>
      </c>
    </row>
    <row r="659" spans="1:7" x14ac:dyDescent="0.3">
      <c r="A659" t="s">
        <v>707</v>
      </c>
      <c r="B659" t="s">
        <v>11701</v>
      </c>
      <c r="C659">
        <v>54</v>
      </c>
      <c r="D659" t="s">
        <v>11034</v>
      </c>
      <c r="E659" t="s">
        <v>11043</v>
      </c>
      <c r="F659" t="s">
        <v>33</v>
      </c>
      <c r="G659" s="1">
        <v>45360</v>
      </c>
    </row>
    <row r="660" spans="1:7" x14ac:dyDescent="0.3">
      <c r="A660" t="s">
        <v>2990</v>
      </c>
      <c r="B660" t="s">
        <v>11702</v>
      </c>
      <c r="C660">
        <v>29</v>
      </c>
      <c r="D660" t="s">
        <v>11034</v>
      </c>
      <c r="E660" t="s">
        <v>11035</v>
      </c>
      <c r="F660" t="s">
        <v>47</v>
      </c>
      <c r="G660" s="1">
        <v>44564</v>
      </c>
    </row>
    <row r="661" spans="1:7" x14ac:dyDescent="0.3">
      <c r="A661" t="s">
        <v>2126</v>
      </c>
      <c r="B661" t="s">
        <v>11703</v>
      </c>
      <c r="C661">
        <v>42</v>
      </c>
      <c r="D661" t="s">
        <v>11037</v>
      </c>
      <c r="E661" t="s">
        <v>11045</v>
      </c>
      <c r="F661" t="s">
        <v>33</v>
      </c>
      <c r="G661" s="1">
        <v>45597</v>
      </c>
    </row>
    <row r="662" spans="1:7" x14ac:dyDescent="0.3">
      <c r="A662" t="s">
        <v>3917</v>
      </c>
      <c r="B662" t="s">
        <v>11704</v>
      </c>
      <c r="C662">
        <v>45</v>
      </c>
      <c r="D662" t="s">
        <v>11037</v>
      </c>
      <c r="E662" t="s">
        <v>11043</v>
      </c>
      <c r="F662" t="s">
        <v>75</v>
      </c>
      <c r="G662" s="1">
        <v>45421</v>
      </c>
    </row>
    <row r="663" spans="1:7" x14ac:dyDescent="0.3">
      <c r="A663" t="s">
        <v>3952</v>
      </c>
      <c r="B663" t="s">
        <v>11705</v>
      </c>
      <c r="C663">
        <v>35</v>
      </c>
      <c r="D663" t="s">
        <v>11034</v>
      </c>
      <c r="E663" t="s">
        <v>11052</v>
      </c>
      <c r="F663" t="s">
        <v>75</v>
      </c>
      <c r="G663" s="1">
        <v>45179</v>
      </c>
    </row>
    <row r="664" spans="1:7" x14ac:dyDescent="0.3">
      <c r="A664" t="s">
        <v>381</v>
      </c>
      <c r="B664" t="s">
        <v>11706</v>
      </c>
      <c r="C664">
        <v>27</v>
      </c>
      <c r="D664" t="s">
        <v>11034</v>
      </c>
      <c r="E664" t="s">
        <v>11045</v>
      </c>
      <c r="F664" t="s">
        <v>116</v>
      </c>
      <c r="G664" s="1">
        <v>45935</v>
      </c>
    </row>
    <row r="665" spans="1:7" x14ac:dyDescent="0.3">
      <c r="A665" t="s">
        <v>1905</v>
      </c>
      <c r="B665" t="s">
        <v>11707</v>
      </c>
      <c r="C665">
        <v>56</v>
      </c>
      <c r="D665" t="s">
        <v>11037</v>
      </c>
      <c r="E665" t="s">
        <v>11058</v>
      </c>
      <c r="F665" t="s">
        <v>75</v>
      </c>
      <c r="G665" s="1">
        <v>45348</v>
      </c>
    </row>
    <row r="666" spans="1:7" x14ac:dyDescent="0.3">
      <c r="A666" t="s">
        <v>797</v>
      </c>
      <c r="B666" t="s">
        <v>11708</v>
      </c>
      <c r="C666">
        <v>20</v>
      </c>
      <c r="D666" t="s">
        <v>11034</v>
      </c>
      <c r="E666" t="s">
        <v>195</v>
      </c>
      <c r="F666" t="s">
        <v>47</v>
      </c>
      <c r="G666" s="1">
        <v>45478</v>
      </c>
    </row>
    <row r="667" spans="1:7" x14ac:dyDescent="0.3">
      <c r="A667" t="s">
        <v>2166</v>
      </c>
      <c r="B667" t="s">
        <v>11709</v>
      </c>
      <c r="C667">
        <v>22</v>
      </c>
      <c r="D667" t="s">
        <v>11037</v>
      </c>
      <c r="E667" t="s">
        <v>11041</v>
      </c>
      <c r="F667" t="s">
        <v>75</v>
      </c>
      <c r="G667" s="1">
        <v>45794</v>
      </c>
    </row>
    <row r="668" spans="1:7" x14ac:dyDescent="0.3">
      <c r="A668" t="s">
        <v>1986</v>
      </c>
      <c r="B668" t="s">
        <v>11710</v>
      </c>
      <c r="C668">
        <v>29</v>
      </c>
      <c r="D668" t="s">
        <v>11034</v>
      </c>
      <c r="E668" t="s">
        <v>11045</v>
      </c>
      <c r="F668" t="s">
        <v>75</v>
      </c>
      <c r="G668" s="1">
        <v>44575</v>
      </c>
    </row>
    <row r="669" spans="1:7" x14ac:dyDescent="0.3">
      <c r="A669" t="s">
        <v>3240</v>
      </c>
      <c r="B669" t="s">
        <v>11711</v>
      </c>
      <c r="C669">
        <v>31</v>
      </c>
      <c r="D669" t="s">
        <v>11037</v>
      </c>
      <c r="E669" t="s">
        <v>11052</v>
      </c>
      <c r="F669" t="s">
        <v>75</v>
      </c>
      <c r="G669" s="1">
        <v>45688</v>
      </c>
    </row>
    <row r="670" spans="1:7" x14ac:dyDescent="0.3">
      <c r="A670" t="s">
        <v>6376</v>
      </c>
      <c r="B670" t="s">
        <v>11712</v>
      </c>
      <c r="C670">
        <v>58</v>
      </c>
      <c r="D670" t="s">
        <v>11034</v>
      </c>
      <c r="E670" t="s">
        <v>11045</v>
      </c>
      <c r="F670" t="s">
        <v>75</v>
      </c>
      <c r="G670" s="1">
        <v>44892</v>
      </c>
    </row>
    <row r="671" spans="1:7" x14ac:dyDescent="0.3">
      <c r="A671" t="s">
        <v>1072</v>
      </c>
      <c r="B671" t="s">
        <v>11713</v>
      </c>
      <c r="C671">
        <v>49</v>
      </c>
      <c r="D671" t="s">
        <v>11037</v>
      </c>
      <c r="E671" t="s">
        <v>11043</v>
      </c>
      <c r="F671" t="s">
        <v>33</v>
      </c>
      <c r="G671" s="1">
        <v>45102</v>
      </c>
    </row>
    <row r="672" spans="1:7" x14ac:dyDescent="0.3">
      <c r="A672" t="s">
        <v>973</v>
      </c>
      <c r="B672" t="s">
        <v>11714</v>
      </c>
      <c r="C672">
        <v>59</v>
      </c>
      <c r="D672" t="s">
        <v>11034</v>
      </c>
      <c r="E672" t="s">
        <v>11041</v>
      </c>
      <c r="F672" t="s">
        <v>47</v>
      </c>
      <c r="G672" s="1">
        <v>44824</v>
      </c>
    </row>
    <row r="673" spans="1:7" x14ac:dyDescent="0.3">
      <c r="A673" t="s">
        <v>3287</v>
      </c>
      <c r="B673" t="s">
        <v>11715</v>
      </c>
      <c r="C673">
        <v>50</v>
      </c>
      <c r="D673" t="s">
        <v>11034</v>
      </c>
      <c r="E673" t="s">
        <v>11048</v>
      </c>
      <c r="F673" t="s">
        <v>33</v>
      </c>
      <c r="G673" s="1">
        <v>44610</v>
      </c>
    </row>
    <row r="674" spans="1:7" x14ac:dyDescent="0.3">
      <c r="A674" t="s">
        <v>3554</v>
      </c>
      <c r="B674" t="s">
        <v>11716</v>
      </c>
      <c r="C674">
        <v>23</v>
      </c>
      <c r="D674" t="s">
        <v>11037</v>
      </c>
      <c r="E674" t="s">
        <v>11045</v>
      </c>
      <c r="F674" t="s">
        <v>47</v>
      </c>
      <c r="G674" s="1">
        <v>45050</v>
      </c>
    </row>
    <row r="675" spans="1:7" x14ac:dyDescent="0.3">
      <c r="A675" t="s">
        <v>453</v>
      </c>
      <c r="B675" t="s">
        <v>11717</v>
      </c>
      <c r="C675">
        <v>47</v>
      </c>
      <c r="D675" t="s">
        <v>11034</v>
      </c>
      <c r="E675" t="s">
        <v>11035</v>
      </c>
      <c r="F675" t="s">
        <v>75</v>
      </c>
      <c r="G675" s="1">
        <v>45848</v>
      </c>
    </row>
    <row r="676" spans="1:7" x14ac:dyDescent="0.3">
      <c r="A676" t="s">
        <v>1046</v>
      </c>
      <c r="B676" t="s">
        <v>11718</v>
      </c>
      <c r="C676">
        <v>23</v>
      </c>
      <c r="D676" t="s">
        <v>11034</v>
      </c>
      <c r="E676" t="s">
        <v>11052</v>
      </c>
      <c r="F676" t="s">
        <v>47</v>
      </c>
      <c r="G676" s="1">
        <v>44959</v>
      </c>
    </row>
    <row r="677" spans="1:7" x14ac:dyDescent="0.3">
      <c r="A677" t="s">
        <v>8184</v>
      </c>
      <c r="B677" t="s">
        <v>11719</v>
      </c>
      <c r="C677">
        <v>48</v>
      </c>
      <c r="D677" t="s">
        <v>11037</v>
      </c>
      <c r="E677" t="s">
        <v>11035</v>
      </c>
      <c r="F677" t="s">
        <v>47</v>
      </c>
      <c r="G677" s="1">
        <v>45345</v>
      </c>
    </row>
    <row r="678" spans="1:7" x14ac:dyDescent="0.3">
      <c r="A678" t="s">
        <v>698</v>
      </c>
      <c r="B678" t="s">
        <v>11720</v>
      </c>
      <c r="C678">
        <v>19</v>
      </c>
      <c r="D678" t="s">
        <v>11034</v>
      </c>
      <c r="E678" t="s">
        <v>11058</v>
      </c>
      <c r="F678" t="s">
        <v>75</v>
      </c>
      <c r="G678" s="1">
        <v>45470</v>
      </c>
    </row>
    <row r="679" spans="1:7" x14ac:dyDescent="0.3">
      <c r="A679" t="s">
        <v>160</v>
      </c>
      <c r="B679" t="s">
        <v>11721</v>
      </c>
      <c r="C679">
        <v>43</v>
      </c>
      <c r="D679" t="s">
        <v>11034</v>
      </c>
      <c r="E679" t="s">
        <v>11035</v>
      </c>
      <c r="F679" t="s">
        <v>47</v>
      </c>
      <c r="G679" s="1">
        <v>44899</v>
      </c>
    </row>
    <row r="680" spans="1:7" x14ac:dyDescent="0.3">
      <c r="A680" t="s">
        <v>1774</v>
      </c>
      <c r="B680" t="s">
        <v>11722</v>
      </c>
      <c r="C680">
        <v>49</v>
      </c>
      <c r="D680" t="s">
        <v>11037</v>
      </c>
      <c r="E680" t="s">
        <v>11058</v>
      </c>
      <c r="F680" t="s">
        <v>47</v>
      </c>
      <c r="G680" s="1">
        <v>45998</v>
      </c>
    </row>
    <row r="681" spans="1:7" x14ac:dyDescent="0.3">
      <c r="A681" t="s">
        <v>1160</v>
      </c>
      <c r="B681" t="s">
        <v>11723</v>
      </c>
      <c r="C681">
        <v>22</v>
      </c>
      <c r="D681" t="s">
        <v>11037</v>
      </c>
      <c r="E681" t="s">
        <v>11043</v>
      </c>
      <c r="F681" t="s">
        <v>33</v>
      </c>
      <c r="G681" s="1">
        <v>45030</v>
      </c>
    </row>
    <row r="682" spans="1:7" x14ac:dyDescent="0.3">
      <c r="A682" t="s">
        <v>2118</v>
      </c>
      <c r="B682" t="s">
        <v>11724</v>
      </c>
      <c r="C682">
        <v>58</v>
      </c>
      <c r="D682" t="s">
        <v>11034</v>
      </c>
      <c r="E682" t="s">
        <v>11041</v>
      </c>
      <c r="F682" t="s">
        <v>47</v>
      </c>
      <c r="G682" s="1">
        <v>45402</v>
      </c>
    </row>
    <row r="683" spans="1:7" x14ac:dyDescent="0.3">
      <c r="A683" t="s">
        <v>4035</v>
      </c>
      <c r="B683" t="s">
        <v>11725</v>
      </c>
      <c r="C683">
        <v>60</v>
      </c>
      <c r="D683" t="s">
        <v>11034</v>
      </c>
      <c r="E683" t="s">
        <v>11052</v>
      </c>
      <c r="F683" t="s">
        <v>47</v>
      </c>
      <c r="G683" s="1">
        <v>45963</v>
      </c>
    </row>
    <row r="684" spans="1:7" x14ac:dyDescent="0.3">
      <c r="A684" t="s">
        <v>396</v>
      </c>
      <c r="B684" t="s">
        <v>11726</v>
      </c>
      <c r="C684">
        <v>33</v>
      </c>
      <c r="D684" t="s">
        <v>11034</v>
      </c>
      <c r="E684" t="s">
        <v>11048</v>
      </c>
      <c r="F684" t="s">
        <v>33</v>
      </c>
      <c r="G684" s="1">
        <v>45966</v>
      </c>
    </row>
    <row r="685" spans="1:7" x14ac:dyDescent="0.3">
      <c r="A685" t="s">
        <v>4892</v>
      </c>
      <c r="B685" t="s">
        <v>11727</v>
      </c>
      <c r="C685">
        <v>29</v>
      </c>
      <c r="D685" t="s">
        <v>11034</v>
      </c>
      <c r="E685" t="s">
        <v>11052</v>
      </c>
      <c r="F685" t="s">
        <v>33</v>
      </c>
      <c r="G685" s="1">
        <v>45552</v>
      </c>
    </row>
    <row r="686" spans="1:7" x14ac:dyDescent="0.3">
      <c r="A686" t="s">
        <v>247</v>
      </c>
      <c r="B686" t="s">
        <v>11728</v>
      </c>
      <c r="C686">
        <v>32</v>
      </c>
      <c r="D686" t="s">
        <v>11034</v>
      </c>
      <c r="E686" t="s">
        <v>11058</v>
      </c>
      <c r="F686" t="s">
        <v>47</v>
      </c>
      <c r="G686" s="1">
        <v>44622</v>
      </c>
    </row>
    <row r="687" spans="1:7" x14ac:dyDescent="0.3">
      <c r="A687" t="s">
        <v>2771</v>
      </c>
      <c r="B687" t="s">
        <v>11729</v>
      </c>
      <c r="C687">
        <v>38</v>
      </c>
      <c r="D687" t="s">
        <v>11034</v>
      </c>
      <c r="E687" t="s">
        <v>11043</v>
      </c>
      <c r="F687" t="s">
        <v>75</v>
      </c>
      <c r="G687" s="1">
        <v>45494</v>
      </c>
    </row>
    <row r="688" spans="1:7" x14ac:dyDescent="0.3">
      <c r="A688" t="s">
        <v>1956</v>
      </c>
      <c r="B688" t="s">
        <v>11730</v>
      </c>
      <c r="C688">
        <v>54</v>
      </c>
      <c r="D688" t="s">
        <v>11034</v>
      </c>
      <c r="E688" t="s">
        <v>195</v>
      </c>
      <c r="F688" t="s">
        <v>75</v>
      </c>
      <c r="G688" s="1">
        <v>45950</v>
      </c>
    </row>
    <row r="689" spans="1:7" x14ac:dyDescent="0.3">
      <c r="A689" t="s">
        <v>643</v>
      </c>
      <c r="B689" t="s">
        <v>11731</v>
      </c>
      <c r="C689">
        <v>38</v>
      </c>
      <c r="D689" t="s">
        <v>11037</v>
      </c>
      <c r="E689" t="s">
        <v>11058</v>
      </c>
      <c r="F689" t="s">
        <v>33</v>
      </c>
      <c r="G689" s="1">
        <v>45346</v>
      </c>
    </row>
    <row r="690" spans="1:7" x14ac:dyDescent="0.3">
      <c r="A690" t="s">
        <v>1655</v>
      </c>
      <c r="B690" t="s">
        <v>11732</v>
      </c>
      <c r="C690">
        <v>42</v>
      </c>
      <c r="D690" t="s">
        <v>11034</v>
      </c>
      <c r="E690" t="s">
        <v>11052</v>
      </c>
      <c r="F690" t="s">
        <v>75</v>
      </c>
      <c r="G690" s="1">
        <v>45872</v>
      </c>
    </row>
    <row r="691" spans="1:7" x14ac:dyDescent="0.3">
      <c r="A691" t="s">
        <v>4297</v>
      </c>
      <c r="B691" t="s">
        <v>11733</v>
      </c>
      <c r="C691">
        <v>34</v>
      </c>
      <c r="D691" t="s">
        <v>11034</v>
      </c>
      <c r="E691" t="s">
        <v>195</v>
      </c>
      <c r="F691" t="s">
        <v>75</v>
      </c>
      <c r="G691" s="1">
        <v>45584</v>
      </c>
    </row>
    <row r="692" spans="1:7" x14ac:dyDescent="0.3">
      <c r="A692" t="s">
        <v>6485</v>
      </c>
      <c r="B692" t="s">
        <v>11734</v>
      </c>
      <c r="C692">
        <v>25</v>
      </c>
      <c r="D692" t="s">
        <v>11037</v>
      </c>
      <c r="E692" t="s">
        <v>11043</v>
      </c>
      <c r="F692" t="s">
        <v>75</v>
      </c>
      <c r="G692" s="1">
        <v>46016</v>
      </c>
    </row>
    <row r="693" spans="1:7" x14ac:dyDescent="0.3">
      <c r="A693" t="s">
        <v>3487</v>
      </c>
      <c r="B693" t="s">
        <v>11735</v>
      </c>
      <c r="C693">
        <v>47</v>
      </c>
      <c r="D693" t="s">
        <v>11037</v>
      </c>
      <c r="E693" t="s">
        <v>11038</v>
      </c>
      <c r="F693" t="s">
        <v>75</v>
      </c>
      <c r="G693" s="1">
        <v>45361</v>
      </c>
    </row>
    <row r="694" spans="1:7" x14ac:dyDescent="0.3">
      <c r="A694" t="s">
        <v>1434</v>
      </c>
      <c r="B694" t="s">
        <v>11736</v>
      </c>
      <c r="C694">
        <v>50</v>
      </c>
      <c r="D694" t="s">
        <v>11034</v>
      </c>
      <c r="E694" t="s">
        <v>11043</v>
      </c>
      <c r="F694" t="s">
        <v>75</v>
      </c>
      <c r="G694" s="1">
        <v>45872</v>
      </c>
    </row>
    <row r="695" spans="1:7" x14ac:dyDescent="0.3">
      <c r="A695" t="s">
        <v>5818</v>
      </c>
      <c r="B695" t="s">
        <v>11737</v>
      </c>
      <c r="C695">
        <v>19</v>
      </c>
      <c r="D695" t="s">
        <v>11037</v>
      </c>
      <c r="E695" t="s">
        <v>11038</v>
      </c>
      <c r="F695" t="s">
        <v>33</v>
      </c>
      <c r="G695" s="1">
        <v>45987</v>
      </c>
    </row>
    <row r="696" spans="1:7" x14ac:dyDescent="0.3">
      <c r="A696" t="s">
        <v>3962</v>
      </c>
      <c r="B696" t="s">
        <v>11738</v>
      </c>
      <c r="C696">
        <v>50</v>
      </c>
      <c r="D696" t="s">
        <v>11037</v>
      </c>
      <c r="E696" t="s">
        <v>11052</v>
      </c>
      <c r="F696" t="s">
        <v>116</v>
      </c>
      <c r="G696" s="1">
        <v>45447</v>
      </c>
    </row>
    <row r="697" spans="1:7" x14ac:dyDescent="0.3">
      <c r="A697" t="s">
        <v>2306</v>
      </c>
      <c r="B697" t="s">
        <v>11739</v>
      </c>
      <c r="C697">
        <v>45</v>
      </c>
      <c r="D697" t="s">
        <v>11034</v>
      </c>
      <c r="E697" t="s">
        <v>11041</v>
      </c>
      <c r="F697" t="s">
        <v>33</v>
      </c>
      <c r="G697" s="1">
        <v>45825</v>
      </c>
    </row>
    <row r="698" spans="1:7" x14ac:dyDescent="0.3">
      <c r="A698" t="s">
        <v>794</v>
      </c>
      <c r="B698" t="s">
        <v>11740</v>
      </c>
      <c r="C698">
        <v>43</v>
      </c>
      <c r="D698" t="s">
        <v>11037</v>
      </c>
      <c r="E698" t="s">
        <v>11038</v>
      </c>
      <c r="F698" t="s">
        <v>47</v>
      </c>
      <c r="G698" s="1">
        <v>45594</v>
      </c>
    </row>
    <row r="699" spans="1:7" x14ac:dyDescent="0.3">
      <c r="A699" t="s">
        <v>2230</v>
      </c>
      <c r="B699" t="s">
        <v>11741</v>
      </c>
      <c r="C699">
        <v>58</v>
      </c>
      <c r="D699" t="s">
        <v>11037</v>
      </c>
      <c r="E699" t="s">
        <v>11038</v>
      </c>
      <c r="F699" t="s">
        <v>33</v>
      </c>
      <c r="G699" s="1">
        <v>45199</v>
      </c>
    </row>
    <row r="700" spans="1:7" x14ac:dyDescent="0.3">
      <c r="A700" t="s">
        <v>378</v>
      </c>
      <c r="B700" t="s">
        <v>11742</v>
      </c>
      <c r="C700">
        <v>18</v>
      </c>
      <c r="D700" t="s">
        <v>11034</v>
      </c>
      <c r="E700" t="s">
        <v>11041</v>
      </c>
      <c r="F700" t="s">
        <v>75</v>
      </c>
      <c r="G700" s="1">
        <v>45558</v>
      </c>
    </row>
    <row r="701" spans="1:7" x14ac:dyDescent="0.3">
      <c r="A701" t="s">
        <v>4531</v>
      </c>
      <c r="B701" t="s">
        <v>11743</v>
      </c>
      <c r="C701">
        <v>52</v>
      </c>
      <c r="D701" t="s">
        <v>11034</v>
      </c>
      <c r="E701" t="s">
        <v>11058</v>
      </c>
      <c r="F701" t="s">
        <v>47</v>
      </c>
      <c r="G701" s="1">
        <v>45144</v>
      </c>
    </row>
    <row r="702" spans="1:7" x14ac:dyDescent="0.3">
      <c r="A702" t="s">
        <v>5754</v>
      </c>
      <c r="B702" t="s">
        <v>11744</v>
      </c>
      <c r="C702">
        <v>60</v>
      </c>
      <c r="D702" t="s">
        <v>11034</v>
      </c>
      <c r="E702" t="s">
        <v>11048</v>
      </c>
      <c r="F702" t="s">
        <v>75</v>
      </c>
      <c r="G702" s="1">
        <v>45995</v>
      </c>
    </row>
    <row r="703" spans="1:7" x14ac:dyDescent="0.3">
      <c r="A703" t="s">
        <v>345</v>
      </c>
      <c r="B703" t="s">
        <v>11745</v>
      </c>
      <c r="C703">
        <v>56</v>
      </c>
      <c r="D703" t="s">
        <v>11034</v>
      </c>
      <c r="E703" t="s">
        <v>11052</v>
      </c>
      <c r="F703" t="s">
        <v>33</v>
      </c>
      <c r="G703" s="1">
        <v>45470</v>
      </c>
    </row>
    <row r="704" spans="1:7" x14ac:dyDescent="0.3">
      <c r="A704" t="s">
        <v>1230</v>
      </c>
      <c r="B704" t="s">
        <v>11746</v>
      </c>
      <c r="C704">
        <v>37</v>
      </c>
      <c r="D704" t="s">
        <v>11034</v>
      </c>
      <c r="E704" t="s">
        <v>11041</v>
      </c>
      <c r="F704" t="s">
        <v>75</v>
      </c>
      <c r="G704" s="1">
        <v>44860</v>
      </c>
    </row>
    <row r="705" spans="1:7" x14ac:dyDescent="0.3">
      <c r="A705" t="s">
        <v>5140</v>
      </c>
      <c r="B705" t="s">
        <v>11747</v>
      </c>
      <c r="C705">
        <v>30</v>
      </c>
      <c r="D705" t="s">
        <v>11037</v>
      </c>
      <c r="E705" t="s">
        <v>11052</v>
      </c>
      <c r="F705" t="s">
        <v>33</v>
      </c>
      <c r="G705" s="1">
        <v>45294</v>
      </c>
    </row>
    <row r="706" spans="1:7" x14ac:dyDescent="0.3">
      <c r="A706" t="s">
        <v>1449</v>
      </c>
      <c r="B706" t="s">
        <v>11748</v>
      </c>
      <c r="C706">
        <v>48</v>
      </c>
      <c r="D706" t="s">
        <v>11034</v>
      </c>
      <c r="E706" t="s">
        <v>11045</v>
      </c>
      <c r="F706" t="s">
        <v>47</v>
      </c>
      <c r="G706" s="1">
        <v>44886</v>
      </c>
    </row>
    <row r="707" spans="1:7" x14ac:dyDescent="0.3">
      <c r="A707" t="s">
        <v>2110</v>
      </c>
      <c r="B707" t="s">
        <v>11749</v>
      </c>
      <c r="C707">
        <v>55</v>
      </c>
      <c r="D707" t="s">
        <v>11034</v>
      </c>
      <c r="E707" t="s">
        <v>11041</v>
      </c>
      <c r="F707" t="s">
        <v>75</v>
      </c>
      <c r="G707" s="1">
        <v>45787</v>
      </c>
    </row>
    <row r="708" spans="1:7" x14ac:dyDescent="0.3">
      <c r="A708" t="s">
        <v>3419</v>
      </c>
      <c r="B708" t="s">
        <v>11750</v>
      </c>
      <c r="C708">
        <v>40</v>
      </c>
      <c r="D708" t="s">
        <v>11037</v>
      </c>
      <c r="E708" t="s">
        <v>11038</v>
      </c>
      <c r="F708" t="s">
        <v>75</v>
      </c>
      <c r="G708" s="1">
        <v>45560</v>
      </c>
    </row>
    <row r="709" spans="1:7" x14ac:dyDescent="0.3">
      <c r="A709" t="s">
        <v>5934</v>
      </c>
      <c r="B709" t="s">
        <v>11751</v>
      </c>
      <c r="C709">
        <v>29</v>
      </c>
      <c r="D709" t="s">
        <v>11037</v>
      </c>
      <c r="E709" t="s">
        <v>11041</v>
      </c>
      <c r="F709" t="s">
        <v>47</v>
      </c>
      <c r="G709" s="1">
        <v>44944</v>
      </c>
    </row>
    <row r="710" spans="1:7" x14ac:dyDescent="0.3">
      <c r="A710" t="s">
        <v>4943</v>
      </c>
      <c r="B710" t="s">
        <v>11752</v>
      </c>
      <c r="C710">
        <v>23</v>
      </c>
      <c r="D710" t="s">
        <v>11037</v>
      </c>
      <c r="E710" t="s">
        <v>11050</v>
      </c>
      <c r="F710" t="s">
        <v>33</v>
      </c>
      <c r="G710" s="1">
        <v>45632</v>
      </c>
    </row>
    <row r="711" spans="1:7" x14ac:dyDescent="0.3">
      <c r="A711" t="s">
        <v>169</v>
      </c>
      <c r="B711" t="s">
        <v>11753</v>
      </c>
      <c r="C711">
        <v>41</v>
      </c>
      <c r="D711" t="s">
        <v>11037</v>
      </c>
      <c r="E711" t="s">
        <v>11038</v>
      </c>
      <c r="F711" t="s">
        <v>75</v>
      </c>
      <c r="G711" s="1">
        <v>45518</v>
      </c>
    </row>
    <row r="712" spans="1:7" x14ac:dyDescent="0.3">
      <c r="A712" t="s">
        <v>1921</v>
      </c>
      <c r="B712" t="s">
        <v>11754</v>
      </c>
      <c r="C712">
        <v>51</v>
      </c>
      <c r="D712" t="s">
        <v>11034</v>
      </c>
      <c r="E712" t="s">
        <v>11045</v>
      </c>
      <c r="F712" t="s">
        <v>33</v>
      </c>
      <c r="G712" s="1">
        <v>45814</v>
      </c>
    </row>
    <row r="713" spans="1:7" x14ac:dyDescent="0.3">
      <c r="A713" t="s">
        <v>317</v>
      </c>
      <c r="B713" t="s">
        <v>11755</v>
      </c>
      <c r="C713">
        <v>50</v>
      </c>
      <c r="D713" t="s">
        <v>11034</v>
      </c>
      <c r="E713" t="s">
        <v>11043</v>
      </c>
      <c r="F713" t="s">
        <v>33</v>
      </c>
      <c r="G713" s="1">
        <v>44919</v>
      </c>
    </row>
    <row r="714" spans="1:7" x14ac:dyDescent="0.3">
      <c r="A714" t="s">
        <v>729</v>
      </c>
      <c r="B714" t="s">
        <v>11756</v>
      </c>
      <c r="C714">
        <v>24</v>
      </c>
      <c r="D714" t="s">
        <v>11037</v>
      </c>
      <c r="E714" t="s">
        <v>11050</v>
      </c>
      <c r="F714" t="s">
        <v>47</v>
      </c>
      <c r="G714" s="1">
        <v>44901</v>
      </c>
    </row>
    <row r="715" spans="1:7" x14ac:dyDescent="0.3">
      <c r="A715" t="s">
        <v>1032</v>
      </c>
      <c r="B715" t="s">
        <v>11757</v>
      </c>
      <c r="C715">
        <v>31</v>
      </c>
      <c r="D715" t="s">
        <v>11034</v>
      </c>
      <c r="E715" t="s">
        <v>11050</v>
      </c>
      <c r="F715" t="s">
        <v>47</v>
      </c>
      <c r="G715" s="1">
        <v>45505</v>
      </c>
    </row>
    <row r="716" spans="1:7" x14ac:dyDescent="0.3">
      <c r="A716" t="s">
        <v>4227</v>
      </c>
      <c r="B716" t="s">
        <v>11758</v>
      </c>
      <c r="C716">
        <v>53</v>
      </c>
      <c r="D716" t="s">
        <v>11034</v>
      </c>
      <c r="E716" t="s">
        <v>11045</v>
      </c>
      <c r="F716" t="s">
        <v>33</v>
      </c>
      <c r="G716" s="1">
        <v>44602</v>
      </c>
    </row>
    <row r="717" spans="1:7" x14ac:dyDescent="0.3">
      <c r="A717" t="s">
        <v>10609</v>
      </c>
      <c r="B717" t="s">
        <v>11759</v>
      </c>
      <c r="C717">
        <v>33</v>
      </c>
      <c r="D717" t="s">
        <v>11037</v>
      </c>
      <c r="E717" t="s">
        <v>11041</v>
      </c>
      <c r="F717" t="s">
        <v>75</v>
      </c>
      <c r="G717" s="1">
        <v>45495</v>
      </c>
    </row>
    <row r="718" spans="1:7" x14ac:dyDescent="0.3">
      <c r="A718" t="s">
        <v>7041</v>
      </c>
      <c r="B718" t="s">
        <v>11760</v>
      </c>
      <c r="C718">
        <v>40</v>
      </c>
      <c r="D718" t="s">
        <v>11034</v>
      </c>
      <c r="E718" t="s">
        <v>11058</v>
      </c>
      <c r="F718" t="s">
        <v>75</v>
      </c>
      <c r="G718" s="1">
        <v>44921</v>
      </c>
    </row>
    <row r="719" spans="1:7" x14ac:dyDescent="0.3">
      <c r="A719" t="s">
        <v>4468</v>
      </c>
      <c r="B719" t="s">
        <v>11761</v>
      </c>
      <c r="C719">
        <v>35</v>
      </c>
      <c r="D719" t="s">
        <v>11037</v>
      </c>
      <c r="E719" t="s">
        <v>11035</v>
      </c>
      <c r="F719" t="s">
        <v>33</v>
      </c>
      <c r="G719" s="1">
        <v>45909</v>
      </c>
    </row>
    <row r="720" spans="1:7" x14ac:dyDescent="0.3">
      <c r="A720" t="s">
        <v>881</v>
      </c>
      <c r="B720" t="s">
        <v>11762</v>
      </c>
      <c r="C720">
        <v>46</v>
      </c>
      <c r="D720" t="s">
        <v>11037</v>
      </c>
      <c r="E720" t="s">
        <v>11058</v>
      </c>
      <c r="F720" t="s">
        <v>33</v>
      </c>
      <c r="G720" s="1">
        <v>45788</v>
      </c>
    </row>
    <row r="721" spans="1:7" x14ac:dyDescent="0.3">
      <c r="A721" t="s">
        <v>72</v>
      </c>
      <c r="B721" t="s">
        <v>11763</v>
      </c>
      <c r="C721">
        <v>24</v>
      </c>
      <c r="D721" t="s">
        <v>11037</v>
      </c>
      <c r="E721" t="s">
        <v>11035</v>
      </c>
      <c r="F721" t="s">
        <v>33</v>
      </c>
      <c r="G721" s="1">
        <v>45852</v>
      </c>
    </row>
    <row r="722" spans="1:7" x14ac:dyDescent="0.3">
      <c r="A722" t="s">
        <v>3297</v>
      </c>
      <c r="B722" t="s">
        <v>11764</v>
      </c>
      <c r="C722">
        <v>21</v>
      </c>
      <c r="D722" t="s">
        <v>11037</v>
      </c>
      <c r="E722" t="s">
        <v>11048</v>
      </c>
      <c r="F722" t="s">
        <v>47</v>
      </c>
      <c r="G722" s="1">
        <v>45345</v>
      </c>
    </row>
    <row r="723" spans="1:7" x14ac:dyDescent="0.3">
      <c r="A723" t="s">
        <v>2136</v>
      </c>
      <c r="B723" t="s">
        <v>11765</v>
      </c>
      <c r="C723">
        <v>42</v>
      </c>
      <c r="D723" t="s">
        <v>11034</v>
      </c>
      <c r="E723" t="s">
        <v>11041</v>
      </c>
      <c r="F723" t="s">
        <v>33</v>
      </c>
      <c r="G723" s="1">
        <v>44626</v>
      </c>
    </row>
    <row r="724" spans="1:7" x14ac:dyDescent="0.3">
      <c r="A724" t="s">
        <v>2262</v>
      </c>
      <c r="B724" t="s">
        <v>11766</v>
      </c>
      <c r="C724">
        <v>50</v>
      </c>
      <c r="D724" t="s">
        <v>11034</v>
      </c>
      <c r="E724" t="s">
        <v>11035</v>
      </c>
      <c r="F724" t="s">
        <v>47</v>
      </c>
      <c r="G724" s="1">
        <v>45272</v>
      </c>
    </row>
    <row r="725" spans="1:7" x14ac:dyDescent="0.3">
      <c r="A725" t="s">
        <v>2880</v>
      </c>
      <c r="B725" t="s">
        <v>11767</v>
      </c>
      <c r="C725">
        <v>41</v>
      </c>
      <c r="D725" t="s">
        <v>11034</v>
      </c>
      <c r="E725" t="s">
        <v>195</v>
      </c>
      <c r="F725" t="s">
        <v>75</v>
      </c>
      <c r="G725" s="1">
        <v>45400</v>
      </c>
    </row>
    <row r="726" spans="1:7" x14ac:dyDescent="0.3">
      <c r="A726" t="s">
        <v>1539</v>
      </c>
      <c r="B726" t="s">
        <v>11768</v>
      </c>
      <c r="C726">
        <v>40</v>
      </c>
      <c r="D726" t="s">
        <v>11034</v>
      </c>
      <c r="E726" t="s">
        <v>11035</v>
      </c>
      <c r="F726" t="s">
        <v>47</v>
      </c>
      <c r="G726" s="1">
        <v>45074</v>
      </c>
    </row>
    <row r="727" spans="1:7" x14ac:dyDescent="0.3">
      <c r="A727" t="s">
        <v>536</v>
      </c>
      <c r="B727" t="s">
        <v>11769</v>
      </c>
      <c r="C727">
        <v>38</v>
      </c>
      <c r="D727" t="s">
        <v>11037</v>
      </c>
      <c r="E727" t="s">
        <v>11038</v>
      </c>
      <c r="F727" t="s">
        <v>33</v>
      </c>
      <c r="G727" s="1">
        <v>45810</v>
      </c>
    </row>
    <row r="728" spans="1:7" x14ac:dyDescent="0.3">
      <c r="A728" t="s">
        <v>3925</v>
      </c>
      <c r="B728" t="s">
        <v>11770</v>
      </c>
      <c r="C728">
        <v>56</v>
      </c>
      <c r="D728" t="s">
        <v>11034</v>
      </c>
      <c r="E728" t="s">
        <v>11035</v>
      </c>
      <c r="F728" t="s">
        <v>33</v>
      </c>
      <c r="G728" s="1">
        <v>45016</v>
      </c>
    </row>
    <row r="729" spans="1:7" x14ac:dyDescent="0.3">
      <c r="A729" t="s">
        <v>2445</v>
      </c>
      <c r="B729" t="s">
        <v>11771</v>
      </c>
      <c r="C729">
        <v>38</v>
      </c>
      <c r="D729" t="s">
        <v>11037</v>
      </c>
      <c r="E729" t="s">
        <v>11035</v>
      </c>
      <c r="F729" t="s">
        <v>47</v>
      </c>
      <c r="G729" s="1">
        <v>45589</v>
      </c>
    </row>
    <row r="730" spans="1:7" x14ac:dyDescent="0.3">
      <c r="A730" t="s">
        <v>7426</v>
      </c>
      <c r="B730" t="s">
        <v>11772</v>
      </c>
      <c r="C730">
        <v>44</v>
      </c>
      <c r="D730" t="s">
        <v>11034</v>
      </c>
      <c r="E730" t="s">
        <v>11058</v>
      </c>
      <c r="F730" t="s">
        <v>75</v>
      </c>
      <c r="G730" s="1">
        <v>45155</v>
      </c>
    </row>
    <row r="731" spans="1:7" x14ac:dyDescent="0.3">
      <c r="A731" t="s">
        <v>791</v>
      </c>
      <c r="B731" t="s">
        <v>11773</v>
      </c>
      <c r="C731">
        <v>34</v>
      </c>
      <c r="D731" t="s">
        <v>11037</v>
      </c>
      <c r="E731" t="s">
        <v>11045</v>
      </c>
      <c r="F731" t="s">
        <v>33</v>
      </c>
      <c r="G731" s="1">
        <v>44806</v>
      </c>
    </row>
    <row r="732" spans="1:7" x14ac:dyDescent="0.3">
      <c r="A732" t="s">
        <v>553</v>
      </c>
      <c r="B732" t="s">
        <v>11774</v>
      </c>
      <c r="C732">
        <v>43</v>
      </c>
      <c r="D732" t="s">
        <v>11034</v>
      </c>
      <c r="E732" t="s">
        <v>11058</v>
      </c>
      <c r="F732" t="s">
        <v>75</v>
      </c>
      <c r="G732" s="1">
        <v>45110</v>
      </c>
    </row>
    <row r="733" spans="1:7" x14ac:dyDescent="0.3">
      <c r="A733" t="s">
        <v>1492</v>
      </c>
      <c r="B733" t="s">
        <v>11775</v>
      </c>
      <c r="C733">
        <v>36</v>
      </c>
      <c r="D733" t="s">
        <v>11034</v>
      </c>
      <c r="E733" t="s">
        <v>11045</v>
      </c>
      <c r="F733" t="s">
        <v>75</v>
      </c>
      <c r="G733" s="1">
        <v>45983</v>
      </c>
    </row>
    <row r="734" spans="1:7" x14ac:dyDescent="0.3">
      <c r="A734" t="s">
        <v>2795</v>
      </c>
      <c r="B734" t="s">
        <v>11776</v>
      </c>
      <c r="C734">
        <v>50</v>
      </c>
      <c r="D734" t="s">
        <v>11037</v>
      </c>
      <c r="E734" t="s">
        <v>11050</v>
      </c>
      <c r="F734" t="s">
        <v>75</v>
      </c>
      <c r="G734" s="1">
        <v>44805</v>
      </c>
    </row>
    <row r="735" spans="1:7" x14ac:dyDescent="0.3">
      <c r="A735" t="s">
        <v>6325</v>
      </c>
      <c r="B735" t="s">
        <v>11777</v>
      </c>
      <c r="C735">
        <v>24</v>
      </c>
      <c r="D735" t="s">
        <v>11037</v>
      </c>
      <c r="E735" t="s">
        <v>11045</v>
      </c>
      <c r="F735" t="s">
        <v>75</v>
      </c>
      <c r="G735" s="1">
        <v>45205</v>
      </c>
    </row>
    <row r="736" spans="1:7" x14ac:dyDescent="0.3">
      <c r="A736" t="s">
        <v>156</v>
      </c>
      <c r="B736" t="s">
        <v>11778</v>
      </c>
      <c r="C736">
        <v>48</v>
      </c>
      <c r="D736" t="s">
        <v>11034</v>
      </c>
      <c r="E736" t="s">
        <v>11050</v>
      </c>
      <c r="F736" t="s">
        <v>33</v>
      </c>
      <c r="G736" s="1">
        <v>45756</v>
      </c>
    </row>
    <row r="737" spans="1:7" x14ac:dyDescent="0.3">
      <c r="A737" t="s">
        <v>2178</v>
      </c>
      <c r="B737" t="s">
        <v>11779</v>
      </c>
      <c r="C737">
        <v>56</v>
      </c>
      <c r="D737" t="s">
        <v>11037</v>
      </c>
      <c r="E737" t="s">
        <v>11052</v>
      </c>
      <c r="F737" t="s">
        <v>47</v>
      </c>
      <c r="G737" s="1">
        <v>44587</v>
      </c>
    </row>
    <row r="738" spans="1:7" x14ac:dyDescent="0.3">
      <c r="A738" t="s">
        <v>236</v>
      </c>
      <c r="B738" t="s">
        <v>11780</v>
      </c>
      <c r="C738">
        <v>32</v>
      </c>
      <c r="D738" t="s">
        <v>11037</v>
      </c>
      <c r="E738" t="s">
        <v>195</v>
      </c>
      <c r="F738" t="s">
        <v>75</v>
      </c>
      <c r="G738" s="1">
        <v>45797</v>
      </c>
    </row>
    <row r="739" spans="1:7" x14ac:dyDescent="0.3">
      <c r="A739" t="s">
        <v>4269</v>
      </c>
      <c r="B739" t="s">
        <v>11781</v>
      </c>
      <c r="C739">
        <v>19</v>
      </c>
      <c r="D739" t="s">
        <v>11037</v>
      </c>
      <c r="E739" t="s">
        <v>11052</v>
      </c>
      <c r="F739" t="s">
        <v>33</v>
      </c>
      <c r="G739" s="1">
        <v>45216</v>
      </c>
    </row>
    <row r="740" spans="1:7" x14ac:dyDescent="0.3">
      <c r="A740" t="s">
        <v>666</v>
      </c>
      <c r="B740" t="s">
        <v>11782</v>
      </c>
      <c r="C740">
        <v>19</v>
      </c>
      <c r="D740" t="s">
        <v>11037</v>
      </c>
      <c r="E740" t="s">
        <v>11043</v>
      </c>
      <c r="F740" t="s">
        <v>75</v>
      </c>
      <c r="G740" s="1">
        <v>44726</v>
      </c>
    </row>
    <row r="741" spans="1:7" x14ac:dyDescent="0.3">
      <c r="A741" t="s">
        <v>2410</v>
      </c>
      <c r="B741" t="s">
        <v>11783</v>
      </c>
      <c r="C741">
        <v>34</v>
      </c>
      <c r="D741" t="s">
        <v>11034</v>
      </c>
      <c r="E741" t="s">
        <v>195</v>
      </c>
      <c r="F741" t="s">
        <v>33</v>
      </c>
      <c r="G741" s="1">
        <v>45627</v>
      </c>
    </row>
    <row r="742" spans="1:7" x14ac:dyDescent="0.3">
      <c r="A742" t="s">
        <v>1001</v>
      </c>
      <c r="B742" t="s">
        <v>11784</v>
      </c>
      <c r="C742">
        <v>51</v>
      </c>
      <c r="D742" t="s">
        <v>11034</v>
      </c>
      <c r="E742" t="s">
        <v>11052</v>
      </c>
      <c r="F742" t="s">
        <v>33</v>
      </c>
      <c r="G742" s="1">
        <v>45217</v>
      </c>
    </row>
    <row r="743" spans="1:7" x14ac:dyDescent="0.3">
      <c r="A743" t="s">
        <v>5963</v>
      </c>
      <c r="B743" t="s">
        <v>11785</v>
      </c>
      <c r="C743">
        <v>42</v>
      </c>
      <c r="D743" t="s">
        <v>11037</v>
      </c>
      <c r="E743" t="s">
        <v>11038</v>
      </c>
      <c r="F743" t="s">
        <v>47</v>
      </c>
      <c r="G743" s="1">
        <v>45115</v>
      </c>
    </row>
    <row r="744" spans="1:7" x14ac:dyDescent="0.3">
      <c r="A744" t="s">
        <v>3496</v>
      </c>
      <c r="B744" t="s">
        <v>11786</v>
      </c>
      <c r="C744">
        <v>28</v>
      </c>
      <c r="D744" t="s">
        <v>11034</v>
      </c>
      <c r="E744" t="s">
        <v>11041</v>
      </c>
      <c r="F744" t="s">
        <v>75</v>
      </c>
      <c r="G744" s="1">
        <v>45623</v>
      </c>
    </row>
    <row r="745" spans="1:7" x14ac:dyDescent="0.3">
      <c r="A745" t="s">
        <v>1938</v>
      </c>
      <c r="B745" t="s">
        <v>11787</v>
      </c>
      <c r="C745">
        <v>26</v>
      </c>
      <c r="D745" t="s">
        <v>11037</v>
      </c>
      <c r="E745" t="s">
        <v>11043</v>
      </c>
      <c r="F745" t="s">
        <v>33</v>
      </c>
      <c r="G745" s="1">
        <v>45206</v>
      </c>
    </row>
    <row r="746" spans="1:7" x14ac:dyDescent="0.3">
      <c r="A746" t="s">
        <v>9178</v>
      </c>
      <c r="B746" t="s">
        <v>11788</v>
      </c>
      <c r="C746">
        <v>24</v>
      </c>
      <c r="D746" t="s">
        <v>11034</v>
      </c>
      <c r="E746" t="s">
        <v>195</v>
      </c>
      <c r="F746" t="s">
        <v>33</v>
      </c>
      <c r="G746" s="1">
        <v>45168</v>
      </c>
    </row>
    <row r="747" spans="1:7" x14ac:dyDescent="0.3">
      <c r="A747" t="s">
        <v>450</v>
      </c>
      <c r="B747" t="s">
        <v>11789</v>
      </c>
      <c r="C747">
        <v>28</v>
      </c>
      <c r="D747" t="s">
        <v>11037</v>
      </c>
      <c r="E747" t="s">
        <v>11052</v>
      </c>
      <c r="F747" t="s">
        <v>75</v>
      </c>
      <c r="G747" s="1">
        <v>46012</v>
      </c>
    </row>
    <row r="748" spans="1:7" x14ac:dyDescent="0.3">
      <c r="A748" t="s">
        <v>2588</v>
      </c>
      <c r="B748" t="s">
        <v>11790</v>
      </c>
      <c r="C748">
        <v>21</v>
      </c>
      <c r="D748" t="s">
        <v>11034</v>
      </c>
      <c r="E748" t="s">
        <v>195</v>
      </c>
      <c r="F748" t="s">
        <v>116</v>
      </c>
      <c r="G748" s="1">
        <v>45617</v>
      </c>
    </row>
    <row r="749" spans="1:7" x14ac:dyDescent="0.3">
      <c r="A749" t="s">
        <v>1673</v>
      </c>
      <c r="B749" t="s">
        <v>11791</v>
      </c>
      <c r="C749">
        <v>54</v>
      </c>
      <c r="D749" t="s">
        <v>11037</v>
      </c>
      <c r="E749" t="s">
        <v>195</v>
      </c>
      <c r="F749" t="s">
        <v>75</v>
      </c>
      <c r="G749" s="1">
        <v>45780</v>
      </c>
    </row>
    <row r="750" spans="1:7" x14ac:dyDescent="0.3">
      <c r="A750" t="s">
        <v>4442</v>
      </c>
      <c r="B750" t="s">
        <v>11792</v>
      </c>
      <c r="C750">
        <v>43</v>
      </c>
      <c r="D750" t="s">
        <v>11037</v>
      </c>
      <c r="E750" t="s">
        <v>11038</v>
      </c>
      <c r="F750" t="s">
        <v>75</v>
      </c>
      <c r="G750" s="1">
        <v>44859</v>
      </c>
    </row>
    <row r="751" spans="1:7" x14ac:dyDescent="0.3">
      <c r="A751" t="s">
        <v>3676</v>
      </c>
      <c r="B751" t="s">
        <v>11793</v>
      </c>
      <c r="C751">
        <v>51</v>
      </c>
      <c r="D751" t="s">
        <v>11037</v>
      </c>
      <c r="E751" t="s">
        <v>11058</v>
      </c>
      <c r="F751" t="s">
        <v>75</v>
      </c>
      <c r="G751" s="1">
        <v>44943</v>
      </c>
    </row>
    <row r="752" spans="1:7" x14ac:dyDescent="0.3">
      <c r="A752" t="s">
        <v>3544</v>
      </c>
      <c r="B752" t="s">
        <v>11794</v>
      </c>
      <c r="C752">
        <v>33</v>
      </c>
      <c r="D752" t="s">
        <v>11037</v>
      </c>
      <c r="E752" t="s">
        <v>11038</v>
      </c>
      <c r="F752" t="s">
        <v>75</v>
      </c>
      <c r="G752" s="1">
        <v>45078</v>
      </c>
    </row>
    <row r="753" spans="1:7" x14ac:dyDescent="0.3">
      <c r="A753" t="s">
        <v>488</v>
      </c>
      <c r="B753" t="s">
        <v>11795</v>
      </c>
      <c r="C753">
        <v>58</v>
      </c>
      <c r="D753" t="s">
        <v>11034</v>
      </c>
      <c r="E753" t="s">
        <v>11035</v>
      </c>
      <c r="F753" t="s">
        <v>33</v>
      </c>
      <c r="G753" s="1">
        <v>45169</v>
      </c>
    </row>
    <row r="754" spans="1:7" x14ac:dyDescent="0.3">
      <c r="A754" t="s">
        <v>4204</v>
      </c>
      <c r="B754" t="s">
        <v>11796</v>
      </c>
      <c r="C754">
        <v>47</v>
      </c>
      <c r="D754" t="s">
        <v>11037</v>
      </c>
      <c r="E754" t="s">
        <v>11041</v>
      </c>
      <c r="F754" t="s">
        <v>33</v>
      </c>
      <c r="G754" s="1">
        <v>45864</v>
      </c>
    </row>
    <row r="755" spans="1:7" x14ac:dyDescent="0.3">
      <c r="A755" t="s">
        <v>842</v>
      </c>
      <c r="B755" t="s">
        <v>11797</v>
      </c>
      <c r="C755">
        <v>33</v>
      </c>
      <c r="D755" t="s">
        <v>11037</v>
      </c>
      <c r="E755" t="s">
        <v>11050</v>
      </c>
      <c r="F755" t="s">
        <v>33</v>
      </c>
      <c r="G755" s="1">
        <v>44791</v>
      </c>
    </row>
    <row r="756" spans="1:7" x14ac:dyDescent="0.3">
      <c r="A756" t="s">
        <v>250</v>
      </c>
      <c r="B756" t="s">
        <v>11798</v>
      </c>
      <c r="C756">
        <v>23</v>
      </c>
      <c r="D756" t="s">
        <v>11037</v>
      </c>
      <c r="E756" t="s">
        <v>11045</v>
      </c>
      <c r="F756" t="s">
        <v>75</v>
      </c>
      <c r="G756" s="1">
        <v>45947</v>
      </c>
    </row>
    <row r="757" spans="1:7" x14ac:dyDescent="0.3">
      <c r="A757" t="s">
        <v>293</v>
      </c>
      <c r="B757" t="s">
        <v>11799</v>
      </c>
      <c r="C757">
        <v>50</v>
      </c>
      <c r="D757" t="s">
        <v>11037</v>
      </c>
      <c r="E757" t="s">
        <v>11050</v>
      </c>
      <c r="F757" t="s">
        <v>33</v>
      </c>
      <c r="G757" s="1">
        <v>44953</v>
      </c>
    </row>
    <row r="758" spans="1:7" x14ac:dyDescent="0.3">
      <c r="A758" t="s">
        <v>1146</v>
      </c>
      <c r="B758" t="s">
        <v>11800</v>
      </c>
      <c r="C758">
        <v>32</v>
      </c>
      <c r="D758" t="s">
        <v>11034</v>
      </c>
      <c r="E758" t="s">
        <v>11045</v>
      </c>
      <c r="F758" t="s">
        <v>47</v>
      </c>
      <c r="G758" s="1">
        <v>45911</v>
      </c>
    </row>
    <row r="759" spans="1:7" x14ac:dyDescent="0.3">
      <c r="A759" t="s">
        <v>9083</v>
      </c>
      <c r="B759" t="s">
        <v>11801</v>
      </c>
      <c r="C759">
        <v>37</v>
      </c>
      <c r="D759" t="s">
        <v>11034</v>
      </c>
      <c r="E759" t="s">
        <v>11038</v>
      </c>
      <c r="F759" t="s">
        <v>33</v>
      </c>
      <c r="G759" s="1">
        <v>45292</v>
      </c>
    </row>
    <row r="760" spans="1:7" x14ac:dyDescent="0.3">
      <c r="A760" t="s">
        <v>408</v>
      </c>
      <c r="B760" t="s">
        <v>11802</v>
      </c>
      <c r="C760">
        <v>29</v>
      </c>
      <c r="D760" t="s">
        <v>11034</v>
      </c>
      <c r="E760" t="s">
        <v>195</v>
      </c>
      <c r="F760" t="s">
        <v>33</v>
      </c>
      <c r="G760" s="1">
        <v>45860</v>
      </c>
    </row>
    <row r="761" spans="1:7" x14ac:dyDescent="0.3">
      <c r="A761" t="s">
        <v>3328</v>
      </c>
      <c r="B761" t="s">
        <v>11803</v>
      </c>
      <c r="C761">
        <v>41</v>
      </c>
      <c r="D761" t="s">
        <v>11034</v>
      </c>
      <c r="E761" t="s">
        <v>11038</v>
      </c>
      <c r="F761" t="s">
        <v>116</v>
      </c>
      <c r="G761" s="1">
        <v>45691</v>
      </c>
    </row>
    <row r="762" spans="1:7" x14ac:dyDescent="0.3">
      <c r="A762" t="s">
        <v>926</v>
      </c>
      <c r="B762" t="s">
        <v>11804</v>
      </c>
      <c r="C762">
        <v>57</v>
      </c>
      <c r="D762" t="s">
        <v>11034</v>
      </c>
      <c r="E762" t="s">
        <v>11050</v>
      </c>
      <c r="F762" t="s">
        <v>33</v>
      </c>
      <c r="G762" s="1">
        <v>46013</v>
      </c>
    </row>
    <row r="763" spans="1:7" x14ac:dyDescent="0.3">
      <c r="A763" t="s">
        <v>4689</v>
      </c>
      <c r="B763" t="s">
        <v>11805</v>
      </c>
      <c r="C763">
        <v>49</v>
      </c>
      <c r="D763" t="s">
        <v>11034</v>
      </c>
      <c r="E763" t="s">
        <v>11048</v>
      </c>
      <c r="F763" t="s">
        <v>75</v>
      </c>
      <c r="G763" s="1">
        <v>45309</v>
      </c>
    </row>
    <row r="764" spans="1:7" x14ac:dyDescent="0.3">
      <c r="A764" t="s">
        <v>3166</v>
      </c>
      <c r="B764" t="s">
        <v>11806</v>
      </c>
      <c r="C764">
        <v>58</v>
      </c>
      <c r="D764" t="s">
        <v>11037</v>
      </c>
      <c r="E764" t="s">
        <v>11045</v>
      </c>
      <c r="F764" t="s">
        <v>75</v>
      </c>
      <c r="G764" s="1">
        <v>45064</v>
      </c>
    </row>
    <row r="765" spans="1:7" x14ac:dyDescent="0.3">
      <c r="A765" t="s">
        <v>735</v>
      </c>
      <c r="B765" t="s">
        <v>11807</v>
      </c>
      <c r="C765">
        <v>50</v>
      </c>
      <c r="D765" t="s">
        <v>11034</v>
      </c>
      <c r="E765" t="s">
        <v>11048</v>
      </c>
      <c r="F765" t="s">
        <v>116</v>
      </c>
      <c r="G765" s="1">
        <v>45422</v>
      </c>
    </row>
    <row r="766" spans="1:7" x14ac:dyDescent="0.3">
      <c r="A766" t="s">
        <v>1717</v>
      </c>
      <c r="B766" t="s">
        <v>11808</v>
      </c>
      <c r="C766">
        <v>29</v>
      </c>
      <c r="D766" t="s">
        <v>11034</v>
      </c>
      <c r="E766" t="s">
        <v>11043</v>
      </c>
      <c r="F766" t="s">
        <v>47</v>
      </c>
      <c r="G766" s="1">
        <v>45501</v>
      </c>
    </row>
    <row r="767" spans="1:7" x14ac:dyDescent="0.3">
      <c r="A767" t="s">
        <v>4637</v>
      </c>
      <c r="B767" t="s">
        <v>11809</v>
      </c>
      <c r="C767">
        <v>32</v>
      </c>
      <c r="D767" t="s">
        <v>11034</v>
      </c>
      <c r="E767" t="s">
        <v>11043</v>
      </c>
      <c r="F767" t="s">
        <v>47</v>
      </c>
      <c r="G767" s="1">
        <v>44951</v>
      </c>
    </row>
    <row r="768" spans="1:7" x14ac:dyDescent="0.3">
      <c r="A768" t="s">
        <v>1966</v>
      </c>
      <c r="B768" t="s">
        <v>11810</v>
      </c>
      <c r="C768">
        <v>25</v>
      </c>
      <c r="D768" t="s">
        <v>11034</v>
      </c>
      <c r="E768" t="s">
        <v>11038</v>
      </c>
      <c r="F768" t="s">
        <v>116</v>
      </c>
      <c r="G768" s="1">
        <v>44820</v>
      </c>
    </row>
    <row r="769" spans="1:7" x14ac:dyDescent="0.3">
      <c r="A769" t="s">
        <v>3785</v>
      </c>
      <c r="B769" t="s">
        <v>11811</v>
      </c>
      <c r="C769">
        <v>21</v>
      </c>
      <c r="D769" t="s">
        <v>11037</v>
      </c>
      <c r="E769" t="s">
        <v>11038</v>
      </c>
      <c r="F769" t="s">
        <v>33</v>
      </c>
      <c r="G769" s="1">
        <v>44978</v>
      </c>
    </row>
    <row r="770" spans="1:7" x14ac:dyDescent="0.3">
      <c r="A770" t="s">
        <v>1035</v>
      </c>
      <c r="B770" t="s">
        <v>11812</v>
      </c>
      <c r="C770">
        <v>44</v>
      </c>
      <c r="D770" t="s">
        <v>11037</v>
      </c>
      <c r="E770" t="s">
        <v>11045</v>
      </c>
      <c r="F770" t="s">
        <v>47</v>
      </c>
      <c r="G770" s="1">
        <v>45139</v>
      </c>
    </row>
    <row r="771" spans="1:7" x14ac:dyDescent="0.3">
      <c r="A771" t="s">
        <v>2579</v>
      </c>
      <c r="B771" t="s">
        <v>11813</v>
      </c>
      <c r="C771">
        <v>54</v>
      </c>
      <c r="D771" t="s">
        <v>11034</v>
      </c>
      <c r="E771" t="s">
        <v>11048</v>
      </c>
      <c r="F771" t="s">
        <v>33</v>
      </c>
      <c r="G771" s="1">
        <v>45967</v>
      </c>
    </row>
    <row r="772" spans="1:7" x14ac:dyDescent="0.3">
      <c r="A772" t="s">
        <v>959</v>
      </c>
      <c r="B772" t="s">
        <v>11814</v>
      </c>
      <c r="C772">
        <v>31</v>
      </c>
      <c r="D772" t="s">
        <v>11037</v>
      </c>
      <c r="E772" t="s">
        <v>11058</v>
      </c>
      <c r="F772" t="s">
        <v>33</v>
      </c>
      <c r="G772" s="1">
        <v>45436</v>
      </c>
    </row>
    <row r="773" spans="1:7" x14ac:dyDescent="0.3">
      <c r="A773" t="s">
        <v>5899</v>
      </c>
      <c r="B773" t="s">
        <v>11815</v>
      </c>
      <c r="C773">
        <v>56</v>
      </c>
      <c r="D773" t="s">
        <v>11037</v>
      </c>
      <c r="E773" t="s">
        <v>11035</v>
      </c>
      <c r="F773" t="s">
        <v>33</v>
      </c>
      <c r="G773" s="1">
        <v>45995</v>
      </c>
    </row>
    <row r="774" spans="1:7" x14ac:dyDescent="0.3">
      <c r="A774" t="s">
        <v>254</v>
      </c>
      <c r="B774" t="s">
        <v>11816</v>
      </c>
      <c r="C774">
        <v>32</v>
      </c>
      <c r="D774" t="s">
        <v>11037</v>
      </c>
      <c r="E774" t="s">
        <v>11045</v>
      </c>
      <c r="F774" t="s">
        <v>75</v>
      </c>
      <c r="G774" s="1">
        <v>45172</v>
      </c>
    </row>
    <row r="775" spans="1:7" x14ac:dyDescent="0.3">
      <c r="A775" t="s">
        <v>646</v>
      </c>
      <c r="B775" t="s">
        <v>11817</v>
      </c>
      <c r="C775">
        <v>36</v>
      </c>
      <c r="D775" t="s">
        <v>11037</v>
      </c>
      <c r="E775" t="s">
        <v>11035</v>
      </c>
      <c r="F775" t="s">
        <v>75</v>
      </c>
      <c r="G775" s="1">
        <v>45869</v>
      </c>
    </row>
    <row r="776" spans="1:7" x14ac:dyDescent="0.3">
      <c r="A776" t="s">
        <v>2146</v>
      </c>
      <c r="B776" t="s">
        <v>11818</v>
      </c>
      <c r="C776">
        <v>31</v>
      </c>
      <c r="D776" t="s">
        <v>11034</v>
      </c>
      <c r="E776" t="s">
        <v>11045</v>
      </c>
      <c r="F776" t="s">
        <v>75</v>
      </c>
      <c r="G776" s="1">
        <v>45582</v>
      </c>
    </row>
    <row r="777" spans="1:7" x14ac:dyDescent="0.3">
      <c r="A777" t="s">
        <v>2808</v>
      </c>
      <c r="B777" t="s">
        <v>11819</v>
      </c>
      <c r="C777">
        <v>24</v>
      </c>
      <c r="D777" t="s">
        <v>11037</v>
      </c>
      <c r="E777" t="s">
        <v>11052</v>
      </c>
      <c r="F777" t="s">
        <v>33</v>
      </c>
      <c r="G777" s="1">
        <v>44732</v>
      </c>
    </row>
    <row r="778" spans="1:7" x14ac:dyDescent="0.3">
      <c r="A778" t="s">
        <v>5551</v>
      </c>
      <c r="B778" t="s">
        <v>11820</v>
      </c>
      <c r="C778">
        <v>23</v>
      </c>
      <c r="D778" t="s">
        <v>11034</v>
      </c>
      <c r="E778" t="s">
        <v>11043</v>
      </c>
      <c r="F778" t="s">
        <v>47</v>
      </c>
      <c r="G778" s="1">
        <v>45148</v>
      </c>
    </row>
    <row r="779" spans="1:7" x14ac:dyDescent="0.3">
      <c r="A779" t="s">
        <v>3278</v>
      </c>
      <c r="B779" t="s">
        <v>11821</v>
      </c>
      <c r="C779">
        <v>51</v>
      </c>
      <c r="D779" t="s">
        <v>11034</v>
      </c>
      <c r="E779" t="s">
        <v>11043</v>
      </c>
      <c r="F779" t="s">
        <v>116</v>
      </c>
      <c r="G779" s="1">
        <v>45183</v>
      </c>
    </row>
    <row r="780" spans="1:7" x14ac:dyDescent="0.3">
      <c r="A780" t="s">
        <v>2282</v>
      </c>
      <c r="B780" t="s">
        <v>11822</v>
      </c>
      <c r="C780">
        <v>41</v>
      </c>
      <c r="D780" t="s">
        <v>11037</v>
      </c>
      <c r="E780" t="s">
        <v>11045</v>
      </c>
      <c r="F780" t="s">
        <v>75</v>
      </c>
      <c r="G780" s="1">
        <v>45289</v>
      </c>
    </row>
    <row r="781" spans="1:7" x14ac:dyDescent="0.3">
      <c r="A781" t="s">
        <v>5675</v>
      </c>
      <c r="B781" t="s">
        <v>11823</v>
      </c>
      <c r="C781">
        <v>42</v>
      </c>
      <c r="D781" t="s">
        <v>11037</v>
      </c>
      <c r="E781" t="s">
        <v>11048</v>
      </c>
      <c r="F781" t="s">
        <v>33</v>
      </c>
      <c r="G781" s="1">
        <v>45089</v>
      </c>
    </row>
    <row r="782" spans="1:7" x14ac:dyDescent="0.3">
      <c r="A782" t="s">
        <v>1617</v>
      </c>
      <c r="B782" t="s">
        <v>11824</v>
      </c>
      <c r="C782">
        <v>58</v>
      </c>
      <c r="D782" t="s">
        <v>11034</v>
      </c>
      <c r="E782" t="s">
        <v>11043</v>
      </c>
      <c r="F782" t="s">
        <v>33</v>
      </c>
      <c r="G782" s="1">
        <v>45674</v>
      </c>
    </row>
    <row r="783" spans="1:7" x14ac:dyDescent="0.3">
      <c r="A783" t="s">
        <v>923</v>
      </c>
      <c r="B783" t="s">
        <v>11825</v>
      </c>
      <c r="C783">
        <v>42</v>
      </c>
      <c r="D783" t="s">
        <v>11034</v>
      </c>
      <c r="E783" t="s">
        <v>11048</v>
      </c>
      <c r="F783" t="s">
        <v>33</v>
      </c>
      <c r="G783" s="1">
        <v>45352</v>
      </c>
    </row>
    <row r="784" spans="1:7" x14ac:dyDescent="0.3">
      <c r="A784" t="s">
        <v>106</v>
      </c>
      <c r="B784" t="s">
        <v>11826</v>
      </c>
      <c r="C784">
        <v>32</v>
      </c>
      <c r="D784" t="s">
        <v>11034</v>
      </c>
      <c r="E784" t="s">
        <v>11043</v>
      </c>
      <c r="F784" t="s">
        <v>47</v>
      </c>
      <c r="G784" s="1">
        <v>44748</v>
      </c>
    </row>
    <row r="785" spans="1:7" x14ac:dyDescent="0.3">
      <c r="A785" t="s">
        <v>4630</v>
      </c>
      <c r="B785" t="s">
        <v>11827</v>
      </c>
      <c r="C785">
        <v>59</v>
      </c>
      <c r="D785" t="s">
        <v>11034</v>
      </c>
      <c r="E785" t="s">
        <v>11048</v>
      </c>
      <c r="F785" t="s">
        <v>47</v>
      </c>
      <c r="G785" s="1">
        <v>44920</v>
      </c>
    </row>
    <row r="786" spans="1:7" x14ac:dyDescent="0.3">
      <c r="A786" t="s">
        <v>3284</v>
      </c>
      <c r="B786" t="s">
        <v>11828</v>
      </c>
      <c r="C786">
        <v>20</v>
      </c>
      <c r="D786" t="s">
        <v>11037</v>
      </c>
      <c r="E786" t="s">
        <v>11052</v>
      </c>
      <c r="F786" t="s">
        <v>47</v>
      </c>
      <c r="G786" s="1">
        <v>44852</v>
      </c>
    </row>
    <row r="787" spans="1:7" x14ac:dyDescent="0.3">
      <c r="A787" t="s">
        <v>1835</v>
      </c>
      <c r="B787" t="s">
        <v>11829</v>
      </c>
      <c r="C787">
        <v>53</v>
      </c>
      <c r="D787" t="s">
        <v>11034</v>
      </c>
      <c r="E787" t="s">
        <v>11038</v>
      </c>
      <c r="F787" t="s">
        <v>75</v>
      </c>
      <c r="G787" s="1">
        <v>45802</v>
      </c>
    </row>
    <row r="788" spans="1:7" x14ac:dyDescent="0.3">
      <c r="A788" t="s">
        <v>216</v>
      </c>
      <c r="B788" t="s">
        <v>11830</v>
      </c>
      <c r="C788">
        <v>19</v>
      </c>
      <c r="D788" t="s">
        <v>11034</v>
      </c>
      <c r="E788" t="s">
        <v>11045</v>
      </c>
      <c r="F788" t="s">
        <v>116</v>
      </c>
      <c r="G788" s="1">
        <v>45754</v>
      </c>
    </row>
    <row r="789" spans="1:7" x14ac:dyDescent="0.3">
      <c r="A789" t="s">
        <v>4739</v>
      </c>
      <c r="B789" t="s">
        <v>11831</v>
      </c>
      <c r="C789">
        <v>39</v>
      </c>
      <c r="D789" t="s">
        <v>11037</v>
      </c>
      <c r="E789" t="s">
        <v>195</v>
      </c>
      <c r="F789" t="s">
        <v>47</v>
      </c>
      <c r="G789" s="1">
        <v>44934</v>
      </c>
    </row>
    <row r="790" spans="1:7" x14ac:dyDescent="0.3">
      <c r="A790" t="s">
        <v>845</v>
      </c>
      <c r="B790" t="s">
        <v>11832</v>
      </c>
      <c r="C790">
        <v>45</v>
      </c>
      <c r="D790" t="s">
        <v>11037</v>
      </c>
      <c r="E790" t="s">
        <v>11058</v>
      </c>
      <c r="F790" t="s">
        <v>47</v>
      </c>
      <c r="G790" s="1">
        <v>45048</v>
      </c>
    </row>
    <row r="791" spans="1:7" x14ac:dyDescent="0.3">
      <c r="A791" t="s">
        <v>41</v>
      </c>
      <c r="B791" t="s">
        <v>11833</v>
      </c>
      <c r="C791">
        <v>49</v>
      </c>
      <c r="D791" t="s">
        <v>11034</v>
      </c>
      <c r="E791" t="s">
        <v>11048</v>
      </c>
      <c r="F791" t="s">
        <v>75</v>
      </c>
      <c r="G791" s="1">
        <v>45950</v>
      </c>
    </row>
    <row r="792" spans="1:7" x14ac:dyDescent="0.3">
      <c r="A792" t="s">
        <v>1090</v>
      </c>
      <c r="B792" t="s">
        <v>11834</v>
      </c>
      <c r="C792">
        <v>56</v>
      </c>
      <c r="D792" t="s">
        <v>11037</v>
      </c>
      <c r="E792" t="s">
        <v>11048</v>
      </c>
      <c r="F792" t="s">
        <v>116</v>
      </c>
      <c r="G792" s="1">
        <v>44914</v>
      </c>
    </row>
    <row r="793" spans="1:7" x14ac:dyDescent="0.3">
      <c r="A793" t="s">
        <v>2155</v>
      </c>
      <c r="B793" t="s">
        <v>11835</v>
      </c>
      <c r="C793">
        <v>42</v>
      </c>
      <c r="D793" t="s">
        <v>11034</v>
      </c>
      <c r="E793" t="s">
        <v>11035</v>
      </c>
      <c r="F793" t="s">
        <v>75</v>
      </c>
      <c r="G793" s="1">
        <v>44967</v>
      </c>
    </row>
    <row r="794" spans="1:7" x14ac:dyDescent="0.3">
      <c r="A794" t="s">
        <v>1574</v>
      </c>
      <c r="B794" t="s">
        <v>11836</v>
      </c>
      <c r="C794">
        <v>18</v>
      </c>
      <c r="D794" t="s">
        <v>11037</v>
      </c>
      <c r="E794" t="s">
        <v>11058</v>
      </c>
      <c r="F794" t="s">
        <v>47</v>
      </c>
      <c r="G794" s="1">
        <v>45970</v>
      </c>
    </row>
    <row r="795" spans="1:7" x14ac:dyDescent="0.3">
      <c r="A795" t="s">
        <v>1489</v>
      </c>
      <c r="B795" t="s">
        <v>11837</v>
      </c>
      <c r="C795">
        <v>40</v>
      </c>
      <c r="D795" t="s">
        <v>11034</v>
      </c>
      <c r="E795" t="s">
        <v>11058</v>
      </c>
      <c r="F795" t="s">
        <v>33</v>
      </c>
      <c r="G795" s="1">
        <v>45631</v>
      </c>
    </row>
    <row r="796" spans="1:7" x14ac:dyDescent="0.3">
      <c r="A796" t="s">
        <v>4318</v>
      </c>
      <c r="B796" t="s">
        <v>11838</v>
      </c>
      <c r="C796">
        <v>22</v>
      </c>
      <c r="D796" t="s">
        <v>11034</v>
      </c>
      <c r="E796" t="s">
        <v>11052</v>
      </c>
      <c r="F796" t="s">
        <v>75</v>
      </c>
      <c r="G796" s="1">
        <v>44839</v>
      </c>
    </row>
    <row r="797" spans="1:7" x14ac:dyDescent="0.3">
      <c r="A797" t="s">
        <v>4153</v>
      </c>
      <c r="B797" t="s">
        <v>11839</v>
      </c>
      <c r="C797">
        <v>52</v>
      </c>
      <c r="D797" t="s">
        <v>11034</v>
      </c>
      <c r="E797" t="s">
        <v>11038</v>
      </c>
      <c r="F797" t="s">
        <v>47</v>
      </c>
      <c r="G797" s="1">
        <v>45873</v>
      </c>
    </row>
    <row r="798" spans="1:7" x14ac:dyDescent="0.3">
      <c r="A798" t="s">
        <v>3138</v>
      </c>
      <c r="B798" t="s">
        <v>11840</v>
      </c>
      <c r="C798">
        <v>28</v>
      </c>
      <c r="D798" t="s">
        <v>11034</v>
      </c>
      <c r="E798" t="s">
        <v>11050</v>
      </c>
      <c r="F798" t="s">
        <v>47</v>
      </c>
      <c r="G798" s="1">
        <v>45288</v>
      </c>
    </row>
    <row r="799" spans="1:7" x14ac:dyDescent="0.3">
      <c r="A799" t="s">
        <v>609</v>
      </c>
      <c r="B799" t="s">
        <v>11841</v>
      </c>
      <c r="C799">
        <v>32</v>
      </c>
      <c r="D799" t="s">
        <v>11037</v>
      </c>
      <c r="E799" t="s">
        <v>11038</v>
      </c>
      <c r="F799" t="s">
        <v>33</v>
      </c>
      <c r="G799" s="1">
        <v>45231</v>
      </c>
    </row>
    <row r="800" spans="1:7" x14ac:dyDescent="0.3">
      <c r="A800" t="s">
        <v>1080</v>
      </c>
      <c r="B800" t="s">
        <v>11842</v>
      </c>
      <c r="C800">
        <v>22</v>
      </c>
      <c r="D800" t="s">
        <v>11037</v>
      </c>
      <c r="E800" t="s">
        <v>11048</v>
      </c>
      <c r="F800" t="s">
        <v>33</v>
      </c>
      <c r="G800" s="1">
        <v>44648</v>
      </c>
    </row>
    <row r="801" spans="1:7" x14ac:dyDescent="0.3">
      <c r="A801" t="s">
        <v>5038</v>
      </c>
      <c r="B801" t="s">
        <v>11843</v>
      </c>
      <c r="C801">
        <v>55</v>
      </c>
      <c r="D801" t="s">
        <v>11034</v>
      </c>
      <c r="E801" t="s">
        <v>11058</v>
      </c>
      <c r="F801" t="s">
        <v>75</v>
      </c>
      <c r="G801" s="1">
        <v>45184</v>
      </c>
    </row>
    <row r="802" spans="1:7" x14ac:dyDescent="0.3">
      <c r="A802" t="s">
        <v>2952</v>
      </c>
      <c r="B802" t="s">
        <v>11844</v>
      </c>
      <c r="C802">
        <v>21</v>
      </c>
      <c r="D802" t="s">
        <v>11037</v>
      </c>
      <c r="E802" t="s">
        <v>11041</v>
      </c>
      <c r="F802" t="s">
        <v>33</v>
      </c>
      <c r="G802" s="1">
        <v>44573</v>
      </c>
    </row>
    <row r="803" spans="1:7" x14ac:dyDescent="0.3">
      <c r="A803" t="s">
        <v>5191</v>
      </c>
      <c r="B803" t="s">
        <v>11845</v>
      </c>
      <c r="C803">
        <v>27</v>
      </c>
      <c r="D803" t="s">
        <v>11034</v>
      </c>
      <c r="E803" t="s">
        <v>11043</v>
      </c>
      <c r="F803" t="s">
        <v>75</v>
      </c>
      <c r="G803" s="1">
        <v>44900</v>
      </c>
    </row>
    <row r="804" spans="1:7" x14ac:dyDescent="0.3">
      <c r="A804" t="s">
        <v>686</v>
      </c>
      <c r="B804" t="s">
        <v>11846</v>
      </c>
      <c r="C804">
        <v>26</v>
      </c>
      <c r="D804" t="s">
        <v>11037</v>
      </c>
      <c r="E804" t="s">
        <v>11052</v>
      </c>
      <c r="F804" t="s">
        <v>33</v>
      </c>
      <c r="G804" s="1">
        <v>45016</v>
      </c>
    </row>
    <row r="805" spans="1:7" x14ac:dyDescent="0.3">
      <c r="A805" t="s">
        <v>1322</v>
      </c>
      <c r="B805" t="s">
        <v>11847</v>
      </c>
      <c r="C805">
        <v>50</v>
      </c>
      <c r="D805" t="s">
        <v>11034</v>
      </c>
      <c r="E805" t="s">
        <v>11035</v>
      </c>
      <c r="F805" t="s">
        <v>33</v>
      </c>
      <c r="G805" s="1">
        <v>44972</v>
      </c>
    </row>
    <row r="806" spans="1:7" x14ac:dyDescent="0.3">
      <c r="A806" t="s">
        <v>2636</v>
      </c>
      <c r="B806" t="s">
        <v>11848</v>
      </c>
      <c r="C806">
        <v>59</v>
      </c>
      <c r="D806" t="s">
        <v>11034</v>
      </c>
      <c r="E806" t="s">
        <v>11050</v>
      </c>
      <c r="F806" t="s">
        <v>75</v>
      </c>
      <c r="G806" s="1">
        <v>45483</v>
      </c>
    </row>
    <row r="807" spans="1:7" x14ac:dyDescent="0.3">
      <c r="A807" t="s">
        <v>1141</v>
      </c>
      <c r="B807" t="s">
        <v>11849</v>
      </c>
      <c r="C807">
        <v>23</v>
      </c>
      <c r="D807" t="s">
        <v>11037</v>
      </c>
      <c r="E807" t="s">
        <v>11058</v>
      </c>
      <c r="F807" t="s">
        <v>33</v>
      </c>
      <c r="G807" s="1">
        <v>44707</v>
      </c>
    </row>
    <row r="808" spans="1:7" x14ac:dyDescent="0.3">
      <c r="A808" t="s">
        <v>1505</v>
      </c>
      <c r="B808" t="s">
        <v>11850</v>
      </c>
      <c r="C808">
        <v>44</v>
      </c>
      <c r="D808" t="s">
        <v>11034</v>
      </c>
      <c r="E808" t="s">
        <v>11038</v>
      </c>
      <c r="F808" t="s">
        <v>33</v>
      </c>
      <c r="G808" s="1">
        <v>44653</v>
      </c>
    </row>
    <row r="809" spans="1:7" x14ac:dyDescent="0.3">
      <c r="A809" t="s">
        <v>1459</v>
      </c>
      <c r="B809" t="s">
        <v>11851</v>
      </c>
      <c r="C809">
        <v>60</v>
      </c>
      <c r="D809" t="s">
        <v>11037</v>
      </c>
      <c r="E809" t="s">
        <v>11052</v>
      </c>
      <c r="F809" t="s">
        <v>47</v>
      </c>
      <c r="G809" s="1">
        <v>45523</v>
      </c>
    </row>
    <row r="810" spans="1:7" x14ac:dyDescent="0.3">
      <c r="A810" t="s">
        <v>2102</v>
      </c>
      <c r="B810" t="s">
        <v>11852</v>
      </c>
      <c r="C810">
        <v>45</v>
      </c>
      <c r="D810" t="s">
        <v>11034</v>
      </c>
      <c r="E810" t="s">
        <v>11035</v>
      </c>
      <c r="F810" t="s">
        <v>75</v>
      </c>
      <c r="G810" s="1">
        <v>45262</v>
      </c>
    </row>
    <row r="811" spans="1:7" x14ac:dyDescent="0.3">
      <c r="A811" t="s">
        <v>1532</v>
      </c>
      <c r="B811" t="s">
        <v>11853</v>
      </c>
      <c r="C811">
        <v>60</v>
      </c>
      <c r="D811" t="s">
        <v>11037</v>
      </c>
      <c r="E811" t="s">
        <v>11052</v>
      </c>
      <c r="F811" t="s">
        <v>33</v>
      </c>
      <c r="G811" s="1">
        <v>45247</v>
      </c>
    </row>
    <row r="812" spans="1:7" x14ac:dyDescent="0.3">
      <c r="A812" t="s">
        <v>3467</v>
      </c>
      <c r="B812" t="s">
        <v>11854</v>
      </c>
      <c r="C812">
        <v>51</v>
      </c>
      <c r="D812" t="s">
        <v>11037</v>
      </c>
      <c r="E812" t="s">
        <v>11035</v>
      </c>
      <c r="F812" t="s">
        <v>33</v>
      </c>
      <c r="G812" s="1">
        <v>45233</v>
      </c>
    </row>
    <row r="813" spans="1:7" x14ac:dyDescent="0.3">
      <c r="A813" t="s">
        <v>9036</v>
      </c>
      <c r="B813" t="s">
        <v>11855</v>
      </c>
      <c r="C813">
        <v>46</v>
      </c>
      <c r="D813" t="s">
        <v>11034</v>
      </c>
      <c r="E813" t="s">
        <v>11041</v>
      </c>
      <c r="F813" t="s">
        <v>75</v>
      </c>
      <c r="G813" s="1">
        <v>45216</v>
      </c>
    </row>
    <row r="814" spans="1:7" x14ac:dyDescent="0.3">
      <c r="A814" t="s">
        <v>3443</v>
      </c>
      <c r="B814" t="s">
        <v>11856</v>
      </c>
      <c r="C814">
        <v>49</v>
      </c>
      <c r="D814" t="s">
        <v>11034</v>
      </c>
      <c r="E814" t="s">
        <v>195</v>
      </c>
      <c r="F814" t="s">
        <v>47</v>
      </c>
      <c r="G814" s="1">
        <v>44771</v>
      </c>
    </row>
    <row r="815" spans="1:7" x14ac:dyDescent="0.3">
      <c r="A815" t="s">
        <v>11857</v>
      </c>
      <c r="B815" t="s">
        <v>11858</v>
      </c>
      <c r="C815">
        <v>39</v>
      </c>
      <c r="D815" t="s">
        <v>11034</v>
      </c>
      <c r="E815" t="s">
        <v>11050</v>
      </c>
      <c r="F815" t="s">
        <v>33</v>
      </c>
      <c r="G815" s="1">
        <v>45741</v>
      </c>
    </row>
    <row r="816" spans="1:7" x14ac:dyDescent="0.3">
      <c r="A816" t="s">
        <v>1163</v>
      </c>
      <c r="B816" t="s">
        <v>11859</v>
      </c>
      <c r="C816">
        <v>32</v>
      </c>
      <c r="D816" t="s">
        <v>11034</v>
      </c>
      <c r="E816" t="s">
        <v>11052</v>
      </c>
      <c r="F816" t="s">
        <v>33</v>
      </c>
      <c r="G816" s="1">
        <v>45996</v>
      </c>
    </row>
    <row r="817" spans="1:7" x14ac:dyDescent="0.3">
      <c r="A817" t="s">
        <v>724</v>
      </c>
      <c r="B817" t="s">
        <v>11860</v>
      </c>
      <c r="C817">
        <v>44</v>
      </c>
      <c r="D817" t="s">
        <v>11037</v>
      </c>
      <c r="E817" t="s">
        <v>11048</v>
      </c>
      <c r="F817" t="s">
        <v>116</v>
      </c>
      <c r="G817" s="1">
        <v>44730</v>
      </c>
    </row>
    <row r="818" spans="1:7" x14ac:dyDescent="0.3">
      <c r="A818" t="s">
        <v>1762</v>
      </c>
      <c r="B818" t="s">
        <v>11861</v>
      </c>
      <c r="C818">
        <v>27</v>
      </c>
      <c r="D818" t="s">
        <v>11034</v>
      </c>
      <c r="E818" t="s">
        <v>11041</v>
      </c>
      <c r="F818" t="s">
        <v>47</v>
      </c>
      <c r="G818" s="1">
        <v>44850</v>
      </c>
    </row>
    <row r="819" spans="1:7" x14ac:dyDescent="0.3">
      <c r="A819" t="s">
        <v>1481</v>
      </c>
      <c r="B819" t="s">
        <v>11862</v>
      </c>
      <c r="C819">
        <v>42</v>
      </c>
      <c r="D819" t="s">
        <v>11037</v>
      </c>
      <c r="E819" t="s">
        <v>11050</v>
      </c>
      <c r="F819" t="s">
        <v>75</v>
      </c>
      <c r="G819" s="1">
        <v>45885</v>
      </c>
    </row>
    <row r="820" spans="1:7" x14ac:dyDescent="0.3">
      <c r="A820" t="s">
        <v>669</v>
      </c>
      <c r="B820" t="s">
        <v>11863</v>
      </c>
      <c r="C820">
        <v>28</v>
      </c>
      <c r="D820" t="s">
        <v>11037</v>
      </c>
      <c r="E820" t="s">
        <v>11038</v>
      </c>
      <c r="F820" t="s">
        <v>33</v>
      </c>
      <c r="G820" s="1">
        <v>44827</v>
      </c>
    </row>
    <row r="821" spans="1:7" x14ac:dyDescent="0.3">
      <c r="A821" t="s">
        <v>289</v>
      </c>
      <c r="B821" t="s">
        <v>11864</v>
      </c>
      <c r="C821">
        <v>25</v>
      </c>
      <c r="D821" t="s">
        <v>11037</v>
      </c>
      <c r="E821" t="s">
        <v>11043</v>
      </c>
      <c r="F821" t="s">
        <v>33</v>
      </c>
      <c r="G821" s="1">
        <v>44969</v>
      </c>
    </row>
    <row r="822" spans="1:7" x14ac:dyDescent="0.3">
      <c r="A822" t="s">
        <v>1755</v>
      </c>
      <c r="B822" t="s">
        <v>11865</v>
      </c>
      <c r="C822">
        <v>38</v>
      </c>
      <c r="D822" t="s">
        <v>11034</v>
      </c>
      <c r="E822" t="s">
        <v>195</v>
      </c>
      <c r="F822" t="s">
        <v>33</v>
      </c>
      <c r="G822" s="1">
        <v>45195</v>
      </c>
    </row>
    <row r="823" spans="1:7" x14ac:dyDescent="0.3">
      <c r="A823" t="s">
        <v>6336</v>
      </c>
      <c r="B823" t="s">
        <v>11866</v>
      </c>
      <c r="C823">
        <v>25</v>
      </c>
      <c r="D823" t="s">
        <v>11037</v>
      </c>
      <c r="E823" t="s">
        <v>11038</v>
      </c>
      <c r="F823" t="s">
        <v>33</v>
      </c>
      <c r="G823" s="1">
        <v>45436</v>
      </c>
    </row>
    <row r="824" spans="1:7" x14ac:dyDescent="0.3">
      <c r="A824" t="s">
        <v>5311</v>
      </c>
      <c r="B824" t="s">
        <v>11867</v>
      </c>
      <c r="C824">
        <v>54</v>
      </c>
      <c r="D824" t="s">
        <v>11037</v>
      </c>
      <c r="E824" t="s">
        <v>11048</v>
      </c>
      <c r="F824" t="s">
        <v>116</v>
      </c>
      <c r="G824" s="1">
        <v>45420</v>
      </c>
    </row>
    <row r="825" spans="1:7" x14ac:dyDescent="0.3">
      <c r="A825" t="s">
        <v>1947</v>
      </c>
      <c r="B825" t="s">
        <v>11868</v>
      </c>
      <c r="C825">
        <v>41</v>
      </c>
      <c r="D825" t="s">
        <v>11034</v>
      </c>
      <c r="E825" t="s">
        <v>11048</v>
      </c>
      <c r="F825" t="s">
        <v>75</v>
      </c>
      <c r="G825" s="1">
        <v>44581</v>
      </c>
    </row>
    <row r="826" spans="1:7" x14ac:dyDescent="0.3">
      <c r="A826" t="s">
        <v>432</v>
      </c>
      <c r="B826" t="s">
        <v>11869</v>
      </c>
      <c r="C826">
        <v>40</v>
      </c>
      <c r="D826" t="s">
        <v>11037</v>
      </c>
      <c r="E826" t="s">
        <v>11052</v>
      </c>
      <c r="F826" t="s">
        <v>75</v>
      </c>
      <c r="G826" s="1">
        <v>44794</v>
      </c>
    </row>
    <row r="827" spans="1:7" x14ac:dyDescent="0.3">
      <c r="A827" t="s">
        <v>3221</v>
      </c>
      <c r="B827" t="s">
        <v>11870</v>
      </c>
      <c r="C827">
        <v>41</v>
      </c>
      <c r="D827" t="s">
        <v>11037</v>
      </c>
      <c r="E827" t="s">
        <v>11045</v>
      </c>
      <c r="F827" t="s">
        <v>33</v>
      </c>
      <c r="G827" s="1">
        <v>45354</v>
      </c>
    </row>
    <row r="828" spans="1:7" x14ac:dyDescent="0.3">
      <c r="A828" t="s">
        <v>4244</v>
      </c>
      <c r="B828" t="s">
        <v>11871</v>
      </c>
      <c r="C828">
        <v>30</v>
      </c>
      <c r="D828" t="s">
        <v>11034</v>
      </c>
      <c r="E828" t="s">
        <v>11050</v>
      </c>
      <c r="F828" t="s">
        <v>75</v>
      </c>
      <c r="G828" s="1">
        <v>45640</v>
      </c>
    </row>
    <row r="829" spans="1:7" x14ac:dyDescent="0.3">
      <c r="A829" t="s">
        <v>1787</v>
      </c>
      <c r="B829" t="s">
        <v>11872</v>
      </c>
      <c r="C829">
        <v>56</v>
      </c>
      <c r="D829" t="s">
        <v>11034</v>
      </c>
      <c r="E829" t="s">
        <v>11041</v>
      </c>
      <c r="F829" t="s">
        <v>33</v>
      </c>
      <c r="G829" s="1">
        <v>44802</v>
      </c>
    </row>
    <row r="830" spans="1:7" x14ac:dyDescent="0.3">
      <c r="A830" t="s">
        <v>8129</v>
      </c>
      <c r="B830" t="s">
        <v>11873</v>
      </c>
      <c r="C830">
        <v>22</v>
      </c>
      <c r="D830" t="s">
        <v>11037</v>
      </c>
      <c r="E830" t="s">
        <v>11038</v>
      </c>
      <c r="F830" t="s">
        <v>33</v>
      </c>
      <c r="G830" s="1">
        <v>45803</v>
      </c>
    </row>
    <row r="831" spans="1:7" x14ac:dyDescent="0.3">
      <c r="A831" t="s">
        <v>3837</v>
      </c>
      <c r="B831" t="s">
        <v>11874</v>
      </c>
      <c r="C831">
        <v>32</v>
      </c>
      <c r="D831" t="s">
        <v>11037</v>
      </c>
      <c r="E831" t="s">
        <v>11052</v>
      </c>
      <c r="F831" t="s">
        <v>75</v>
      </c>
      <c r="G831" s="1">
        <v>44988</v>
      </c>
    </row>
    <row r="832" spans="1:7" x14ac:dyDescent="0.3">
      <c r="A832" t="s">
        <v>326</v>
      </c>
      <c r="B832" t="s">
        <v>11875</v>
      </c>
      <c r="C832">
        <v>41</v>
      </c>
      <c r="D832" t="s">
        <v>11034</v>
      </c>
      <c r="E832" t="s">
        <v>11045</v>
      </c>
      <c r="F832" t="s">
        <v>116</v>
      </c>
      <c r="G832" s="1">
        <v>45286</v>
      </c>
    </row>
    <row r="833" spans="1:7" x14ac:dyDescent="0.3">
      <c r="A833" t="s">
        <v>2113</v>
      </c>
      <c r="B833" t="s">
        <v>11876</v>
      </c>
      <c r="C833">
        <v>28</v>
      </c>
      <c r="D833" t="s">
        <v>11037</v>
      </c>
      <c r="E833" t="s">
        <v>11038</v>
      </c>
      <c r="F833" t="s">
        <v>33</v>
      </c>
      <c r="G833" s="1">
        <v>44616</v>
      </c>
    </row>
    <row r="834" spans="1:7" x14ac:dyDescent="0.3">
      <c r="A834" t="s">
        <v>824</v>
      </c>
      <c r="B834" t="s">
        <v>11877</v>
      </c>
      <c r="C834">
        <v>34</v>
      </c>
      <c r="D834" t="s">
        <v>11034</v>
      </c>
      <c r="E834" t="s">
        <v>11058</v>
      </c>
      <c r="F834" t="s">
        <v>33</v>
      </c>
      <c r="G834" s="1">
        <v>45470</v>
      </c>
    </row>
    <row r="835" spans="1:7" x14ac:dyDescent="0.3">
      <c r="A835" t="s">
        <v>393</v>
      </c>
      <c r="B835" t="s">
        <v>11878</v>
      </c>
      <c r="C835">
        <v>25</v>
      </c>
      <c r="D835" t="s">
        <v>11037</v>
      </c>
      <c r="E835" t="s">
        <v>11035</v>
      </c>
      <c r="F835" t="s">
        <v>47</v>
      </c>
      <c r="G835" s="1">
        <v>45762</v>
      </c>
    </row>
    <row r="836" spans="1:7" x14ac:dyDescent="0.3">
      <c r="A836" t="s">
        <v>4075</v>
      </c>
      <c r="B836" t="s">
        <v>11879</v>
      </c>
      <c r="C836">
        <v>59</v>
      </c>
      <c r="D836" t="s">
        <v>11034</v>
      </c>
      <c r="E836" t="s">
        <v>11043</v>
      </c>
      <c r="F836" t="s">
        <v>75</v>
      </c>
      <c r="G836" s="1">
        <v>45709</v>
      </c>
    </row>
    <row r="837" spans="1:7" x14ac:dyDescent="0.3">
      <c r="A837" t="s">
        <v>177</v>
      </c>
      <c r="B837" t="s">
        <v>11880</v>
      </c>
      <c r="C837">
        <v>41</v>
      </c>
      <c r="D837" t="s">
        <v>11034</v>
      </c>
      <c r="E837" t="s">
        <v>11058</v>
      </c>
      <c r="F837" t="s">
        <v>33</v>
      </c>
      <c r="G837" s="1">
        <v>45421</v>
      </c>
    </row>
    <row r="838" spans="1:7" x14ac:dyDescent="0.3">
      <c r="A838" t="s">
        <v>80</v>
      </c>
      <c r="B838" t="s">
        <v>11881</v>
      </c>
      <c r="C838">
        <v>55</v>
      </c>
      <c r="D838" t="s">
        <v>11037</v>
      </c>
      <c r="E838" t="s">
        <v>11045</v>
      </c>
      <c r="F838" t="s">
        <v>33</v>
      </c>
      <c r="G838" s="1">
        <v>45554</v>
      </c>
    </row>
    <row r="839" spans="1:7" x14ac:dyDescent="0.3">
      <c r="A839" t="s">
        <v>2270</v>
      </c>
      <c r="B839" t="s">
        <v>11882</v>
      </c>
      <c r="C839">
        <v>44</v>
      </c>
      <c r="D839" t="s">
        <v>11034</v>
      </c>
      <c r="E839" t="s">
        <v>195</v>
      </c>
      <c r="F839" t="s">
        <v>33</v>
      </c>
      <c r="G839" s="1">
        <v>44828</v>
      </c>
    </row>
    <row r="840" spans="1:7" x14ac:dyDescent="0.3">
      <c r="A840" t="s">
        <v>804</v>
      </c>
      <c r="B840" t="s">
        <v>11883</v>
      </c>
      <c r="C840">
        <v>59</v>
      </c>
      <c r="D840" t="s">
        <v>11034</v>
      </c>
      <c r="E840" t="s">
        <v>11045</v>
      </c>
      <c r="F840" t="s">
        <v>33</v>
      </c>
      <c r="G840" s="1">
        <v>45963</v>
      </c>
    </row>
    <row r="841" spans="1:7" x14ac:dyDescent="0.3">
      <c r="A841" t="s">
        <v>405</v>
      </c>
      <c r="B841" t="s">
        <v>11884</v>
      </c>
      <c r="C841">
        <v>24</v>
      </c>
      <c r="D841" t="s">
        <v>11037</v>
      </c>
      <c r="E841" t="s">
        <v>11045</v>
      </c>
      <c r="F841" t="s">
        <v>75</v>
      </c>
      <c r="G841" s="1">
        <v>45192</v>
      </c>
    </row>
    <row r="842" spans="1:7" x14ac:dyDescent="0.3">
      <c r="A842" t="s">
        <v>3325</v>
      </c>
      <c r="B842" t="s">
        <v>11885</v>
      </c>
      <c r="C842">
        <v>41</v>
      </c>
      <c r="D842" t="s">
        <v>11037</v>
      </c>
      <c r="E842" t="s">
        <v>11038</v>
      </c>
      <c r="F842" t="s">
        <v>47</v>
      </c>
      <c r="G842" s="1">
        <v>44767</v>
      </c>
    </row>
    <row r="843" spans="1:7" x14ac:dyDescent="0.3">
      <c r="A843" t="s">
        <v>4302</v>
      </c>
      <c r="B843" t="s">
        <v>11886</v>
      </c>
      <c r="C843">
        <v>44</v>
      </c>
      <c r="D843" t="s">
        <v>11034</v>
      </c>
      <c r="E843" t="s">
        <v>11035</v>
      </c>
      <c r="F843" t="s">
        <v>33</v>
      </c>
      <c r="G843" s="1">
        <v>45157</v>
      </c>
    </row>
    <row r="844" spans="1:7" x14ac:dyDescent="0.3">
      <c r="A844" t="s">
        <v>1860</v>
      </c>
      <c r="B844" t="s">
        <v>11887</v>
      </c>
      <c r="C844">
        <v>54</v>
      </c>
      <c r="D844" t="s">
        <v>11034</v>
      </c>
      <c r="E844" t="s">
        <v>11050</v>
      </c>
      <c r="F844" t="s">
        <v>116</v>
      </c>
      <c r="G844" s="1">
        <v>44581</v>
      </c>
    </row>
    <row r="845" spans="1:7" x14ac:dyDescent="0.3">
      <c r="A845" t="s">
        <v>1183</v>
      </c>
      <c r="B845" t="s">
        <v>11888</v>
      </c>
      <c r="C845">
        <v>20</v>
      </c>
      <c r="D845" t="s">
        <v>11037</v>
      </c>
      <c r="E845" t="s">
        <v>11058</v>
      </c>
      <c r="F845" t="s">
        <v>47</v>
      </c>
      <c r="G845" s="1">
        <v>44633</v>
      </c>
    </row>
    <row r="846" spans="1:7" x14ac:dyDescent="0.3">
      <c r="A846" t="s">
        <v>3169</v>
      </c>
      <c r="B846" t="s">
        <v>11889</v>
      </c>
      <c r="C846">
        <v>39</v>
      </c>
      <c r="D846" t="s">
        <v>11034</v>
      </c>
      <c r="E846" t="s">
        <v>11038</v>
      </c>
      <c r="F846" t="s">
        <v>116</v>
      </c>
      <c r="G846" s="1">
        <v>45554</v>
      </c>
    </row>
    <row r="847" spans="1:7" x14ac:dyDescent="0.3">
      <c r="A847" t="s">
        <v>8010</v>
      </c>
      <c r="B847" t="s">
        <v>11890</v>
      </c>
      <c r="C847">
        <v>55</v>
      </c>
      <c r="D847" t="s">
        <v>11034</v>
      </c>
      <c r="E847" t="s">
        <v>11052</v>
      </c>
      <c r="F847" t="s">
        <v>75</v>
      </c>
      <c r="G847" s="1">
        <v>45661</v>
      </c>
    </row>
    <row r="848" spans="1:7" x14ac:dyDescent="0.3">
      <c r="A848" t="s">
        <v>1714</v>
      </c>
      <c r="B848" t="s">
        <v>11891</v>
      </c>
      <c r="C848">
        <v>39</v>
      </c>
      <c r="D848" t="s">
        <v>11034</v>
      </c>
      <c r="E848" t="s">
        <v>11041</v>
      </c>
      <c r="F848" t="s">
        <v>33</v>
      </c>
      <c r="G848" s="1">
        <v>45474</v>
      </c>
    </row>
    <row r="849" spans="1:7" x14ac:dyDescent="0.3">
      <c r="A849" t="s">
        <v>348</v>
      </c>
      <c r="B849" t="s">
        <v>11892</v>
      </c>
      <c r="C849">
        <v>57</v>
      </c>
      <c r="D849" t="s">
        <v>11034</v>
      </c>
      <c r="E849" t="s">
        <v>11050</v>
      </c>
      <c r="F849" t="s">
        <v>116</v>
      </c>
      <c r="G849" s="1">
        <v>45874</v>
      </c>
    </row>
    <row r="850" spans="1:7" x14ac:dyDescent="0.3">
      <c r="A850" t="s">
        <v>932</v>
      </c>
      <c r="B850" t="s">
        <v>11893</v>
      </c>
      <c r="C850">
        <v>46</v>
      </c>
      <c r="D850" t="s">
        <v>11034</v>
      </c>
      <c r="E850" t="s">
        <v>11035</v>
      </c>
      <c r="F850" t="s">
        <v>47</v>
      </c>
      <c r="G850" s="1">
        <v>44804</v>
      </c>
    </row>
    <row r="851" spans="1:7" x14ac:dyDescent="0.3">
      <c r="A851" t="s">
        <v>1863</v>
      </c>
      <c r="B851" t="s">
        <v>11894</v>
      </c>
      <c r="C851">
        <v>27</v>
      </c>
      <c r="D851" t="s">
        <v>11034</v>
      </c>
      <c r="E851" t="s">
        <v>11041</v>
      </c>
      <c r="F851" t="s">
        <v>75</v>
      </c>
      <c r="G851" s="1">
        <v>45861</v>
      </c>
    </row>
    <row r="852" spans="1:7" x14ac:dyDescent="0.3">
      <c r="A852" t="s">
        <v>4595</v>
      </c>
      <c r="B852" t="s">
        <v>11895</v>
      </c>
      <c r="C852">
        <v>34</v>
      </c>
      <c r="D852" t="s">
        <v>11037</v>
      </c>
      <c r="E852" t="s">
        <v>11058</v>
      </c>
      <c r="F852" t="s">
        <v>75</v>
      </c>
      <c r="G852" s="1">
        <v>44991</v>
      </c>
    </row>
    <row r="853" spans="1:7" x14ac:dyDescent="0.3">
      <c r="A853" t="s">
        <v>1849</v>
      </c>
      <c r="B853" t="s">
        <v>11896</v>
      </c>
      <c r="C853">
        <v>59</v>
      </c>
      <c r="D853" t="s">
        <v>11037</v>
      </c>
      <c r="E853" t="s">
        <v>11058</v>
      </c>
      <c r="F853" t="s">
        <v>33</v>
      </c>
      <c r="G853" s="1">
        <v>44848</v>
      </c>
    </row>
    <row r="854" spans="1:7" x14ac:dyDescent="0.3">
      <c r="A854" t="s">
        <v>5990</v>
      </c>
      <c r="B854" t="s">
        <v>11897</v>
      </c>
      <c r="C854">
        <v>24</v>
      </c>
      <c r="D854" t="s">
        <v>11037</v>
      </c>
      <c r="E854" t="s">
        <v>195</v>
      </c>
      <c r="F854" t="s">
        <v>33</v>
      </c>
      <c r="G854" s="1">
        <v>45175</v>
      </c>
    </row>
    <row r="855" spans="1:7" x14ac:dyDescent="0.3">
      <c r="A855" t="s">
        <v>1720</v>
      </c>
      <c r="B855" t="s">
        <v>11898</v>
      </c>
      <c r="C855">
        <v>60</v>
      </c>
      <c r="D855" t="s">
        <v>11034</v>
      </c>
      <c r="E855" t="s">
        <v>11052</v>
      </c>
      <c r="F855" t="s">
        <v>75</v>
      </c>
      <c r="G855" s="1">
        <v>45508</v>
      </c>
    </row>
    <row r="856" spans="1:7" x14ac:dyDescent="0.3">
      <c r="A856" t="s">
        <v>314</v>
      </c>
      <c r="B856" t="s">
        <v>11899</v>
      </c>
      <c r="C856">
        <v>52</v>
      </c>
      <c r="D856" t="s">
        <v>11037</v>
      </c>
      <c r="E856" t="s">
        <v>11041</v>
      </c>
      <c r="F856" t="s">
        <v>47</v>
      </c>
      <c r="G856" s="1">
        <v>44681</v>
      </c>
    </row>
    <row r="857" spans="1:7" x14ac:dyDescent="0.3">
      <c r="A857" t="s">
        <v>5095</v>
      </c>
      <c r="B857" t="s">
        <v>11900</v>
      </c>
      <c r="C857">
        <v>57</v>
      </c>
      <c r="D857" t="s">
        <v>11037</v>
      </c>
      <c r="E857" t="s">
        <v>11058</v>
      </c>
      <c r="F857" t="s">
        <v>33</v>
      </c>
      <c r="G857" s="1">
        <v>44809</v>
      </c>
    </row>
    <row r="858" spans="1:7" x14ac:dyDescent="0.3">
      <c r="A858" t="s">
        <v>1151</v>
      </c>
      <c r="B858" t="s">
        <v>11901</v>
      </c>
      <c r="C858">
        <v>20</v>
      </c>
      <c r="D858" t="s">
        <v>11034</v>
      </c>
      <c r="E858" t="s">
        <v>11038</v>
      </c>
      <c r="F858" t="s">
        <v>33</v>
      </c>
      <c r="G858" s="1">
        <v>45924</v>
      </c>
    </row>
    <row r="859" spans="1:7" x14ac:dyDescent="0.3">
      <c r="A859" t="s">
        <v>1698</v>
      </c>
      <c r="B859" t="s">
        <v>11902</v>
      </c>
      <c r="C859">
        <v>30</v>
      </c>
      <c r="D859" t="s">
        <v>11037</v>
      </c>
      <c r="E859" t="s">
        <v>11041</v>
      </c>
      <c r="F859" t="s">
        <v>33</v>
      </c>
      <c r="G859" s="1">
        <v>45348</v>
      </c>
    </row>
    <row r="860" spans="1:7" x14ac:dyDescent="0.3">
      <c r="A860" t="s">
        <v>573</v>
      </c>
      <c r="B860" t="s">
        <v>11903</v>
      </c>
      <c r="C860">
        <v>23</v>
      </c>
      <c r="D860" t="s">
        <v>11037</v>
      </c>
      <c r="E860" t="s">
        <v>195</v>
      </c>
      <c r="F860" t="s">
        <v>75</v>
      </c>
      <c r="G860" s="1">
        <v>44879</v>
      </c>
    </row>
    <row r="861" spans="1:7" x14ac:dyDescent="0.3">
      <c r="A861" t="s">
        <v>1456</v>
      </c>
      <c r="B861" t="s">
        <v>11904</v>
      </c>
      <c r="C861">
        <v>34</v>
      </c>
      <c r="D861" t="s">
        <v>11037</v>
      </c>
      <c r="E861" t="s">
        <v>11058</v>
      </c>
      <c r="F861" t="s">
        <v>33</v>
      </c>
      <c r="G861" s="1">
        <v>45501</v>
      </c>
    </row>
    <row r="862" spans="1:7" x14ac:dyDescent="0.3">
      <c r="A862" t="s">
        <v>567</v>
      </c>
      <c r="B862" t="s">
        <v>11905</v>
      </c>
      <c r="C862">
        <v>19</v>
      </c>
      <c r="D862" t="s">
        <v>11037</v>
      </c>
      <c r="E862" t="s">
        <v>11038</v>
      </c>
      <c r="F862" t="s">
        <v>33</v>
      </c>
      <c r="G862" s="1">
        <v>45278</v>
      </c>
    </row>
    <row r="863" spans="1:7" x14ac:dyDescent="0.3">
      <c r="A863" t="s">
        <v>9574</v>
      </c>
      <c r="B863" t="s">
        <v>11906</v>
      </c>
      <c r="C863">
        <v>56</v>
      </c>
      <c r="D863" t="s">
        <v>11034</v>
      </c>
      <c r="E863" t="s">
        <v>11045</v>
      </c>
      <c r="F863" t="s">
        <v>116</v>
      </c>
      <c r="G863" s="1">
        <v>45239</v>
      </c>
    </row>
    <row r="864" spans="1:7" x14ac:dyDescent="0.3">
      <c r="A864" t="s">
        <v>510</v>
      </c>
      <c r="B864" t="s">
        <v>11907</v>
      </c>
      <c r="C864">
        <v>55</v>
      </c>
      <c r="D864" t="s">
        <v>11034</v>
      </c>
      <c r="E864" t="s">
        <v>11058</v>
      </c>
      <c r="F864" t="s">
        <v>33</v>
      </c>
      <c r="G864" s="1">
        <v>44882</v>
      </c>
    </row>
    <row r="865" spans="1:7" x14ac:dyDescent="0.3">
      <c r="A865" t="s">
        <v>2766</v>
      </c>
      <c r="B865" t="s">
        <v>11908</v>
      </c>
      <c r="C865">
        <v>50</v>
      </c>
      <c r="D865" t="s">
        <v>11034</v>
      </c>
      <c r="E865" t="s">
        <v>11052</v>
      </c>
      <c r="F865" t="s">
        <v>47</v>
      </c>
      <c r="G865" s="1">
        <v>45852</v>
      </c>
    </row>
    <row r="866" spans="1:7" x14ac:dyDescent="0.3">
      <c r="A866" t="s">
        <v>1828</v>
      </c>
      <c r="B866" t="s">
        <v>11909</v>
      </c>
      <c r="C866">
        <v>59</v>
      </c>
      <c r="D866" t="s">
        <v>11037</v>
      </c>
      <c r="E866" t="s">
        <v>11045</v>
      </c>
      <c r="F866" t="s">
        <v>33</v>
      </c>
      <c r="G866" s="1">
        <v>44844</v>
      </c>
    </row>
    <row r="867" spans="1:7" x14ac:dyDescent="0.3">
      <c r="A867" t="s">
        <v>906</v>
      </c>
      <c r="B867" t="s">
        <v>11910</v>
      </c>
      <c r="C867">
        <v>40</v>
      </c>
      <c r="D867" t="s">
        <v>11037</v>
      </c>
      <c r="E867" t="s">
        <v>11045</v>
      </c>
      <c r="F867" t="s">
        <v>75</v>
      </c>
      <c r="G867" s="1">
        <v>45046</v>
      </c>
    </row>
    <row r="868" spans="1:7" x14ac:dyDescent="0.3">
      <c r="A868" t="s">
        <v>4255</v>
      </c>
      <c r="B868" t="s">
        <v>11911</v>
      </c>
      <c r="C868">
        <v>50</v>
      </c>
      <c r="D868" t="s">
        <v>11034</v>
      </c>
      <c r="E868" t="s">
        <v>11048</v>
      </c>
      <c r="F868" t="s">
        <v>75</v>
      </c>
      <c r="G868" s="1">
        <v>45131</v>
      </c>
    </row>
    <row r="869" spans="1:7" x14ac:dyDescent="0.3">
      <c r="A869" t="s">
        <v>2729</v>
      </c>
      <c r="B869" t="s">
        <v>11912</v>
      </c>
      <c r="C869">
        <v>42</v>
      </c>
      <c r="D869" t="s">
        <v>11037</v>
      </c>
      <c r="E869" t="s">
        <v>11035</v>
      </c>
      <c r="F869" t="s">
        <v>47</v>
      </c>
      <c r="G869" s="1">
        <v>45816</v>
      </c>
    </row>
    <row r="870" spans="1:7" x14ac:dyDescent="0.3">
      <c r="A870" t="s">
        <v>1423</v>
      </c>
      <c r="B870" t="s">
        <v>11913</v>
      </c>
      <c r="C870">
        <v>31</v>
      </c>
      <c r="D870" t="s">
        <v>11034</v>
      </c>
      <c r="E870" t="s">
        <v>11045</v>
      </c>
      <c r="F870" t="s">
        <v>47</v>
      </c>
      <c r="G870" s="1">
        <v>45521</v>
      </c>
    </row>
    <row r="871" spans="1:7" x14ac:dyDescent="0.3">
      <c r="A871" t="s">
        <v>861</v>
      </c>
      <c r="B871" t="s">
        <v>11914</v>
      </c>
      <c r="C871">
        <v>52</v>
      </c>
      <c r="D871" t="s">
        <v>11034</v>
      </c>
      <c r="E871" t="s">
        <v>11052</v>
      </c>
      <c r="F871" t="s">
        <v>47</v>
      </c>
      <c r="G871" s="1">
        <v>45778</v>
      </c>
    </row>
    <row r="872" spans="1:7" x14ac:dyDescent="0.3">
      <c r="A872" t="s">
        <v>4814</v>
      </c>
      <c r="B872" t="s">
        <v>11915</v>
      </c>
      <c r="C872">
        <v>47</v>
      </c>
      <c r="D872" t="s">
        <v>11034</v>
      </c>
      <c r="E872" t="s">
        <v>11048</v>
      </c>
      <c r="F872" t="s">
        <v>33</v>
      </c>
      <c r="G872" s="1">
        <v>45088</v>
      </c>
    </row>
    <row r="873" spans="1:7" x14ac:dyDescent="0.3">
      <c r="A873" t="s">
        <v>1108</v>
      </c>
      <c r="B873" t="s">
        <v>11916</v>
      </c>
      <c r="C873">
        <v>26</v>
      </c>
      <c r="D873" t="s">
        <v>11037</v>
      </c>
      <c r="E873" t="s">
        <v>11035</v>
      </c>
      <c r="F873" t="s">
        <v>33</v>
      </c>
      <c r="G873" s="1">
        <v>45930</v>
      </c>
    </row>
    <row r="874" spans="1:7" x14ac:dyDescent="0.3">
      <c r="A874" t="s">
        <v>1622</v>
      </c>
      <c r="B874" t="s">
        <v>11917</v>
      </c>
      <c r="C874">
        <v>47</v>
      </c>
      <c r="D874" t="s">
        <v>11034</v>
      </c>
      <c r="E874" t="s">
        <v>11041</v>
      </c>
      <c r="F874" t="s">
        <v>33</v>
      </c>
      <c r="G874" s="1">
        <v>45842</v>
      </c>
    </row>
    <row r="875" spans="1:7" x14ac:dyDescent="0.3">
      <c r="A875" t="s">
        <v>1446</v>
      </c>
      <c r="B875" t="s">
        <v>11918</v>
      </c>
      <c r="C875">
        <v>24</v>
      </c>
      <c r="D875" t="s">
        <v>11034</v>
      </c>
      <c r="E875" t="s">
        <v>11043</v>
      </c>
      <c r="F875" t="s">
        <v>47</v>
      </c>
      <c r="G875" s="1">
        <v>45769</v>
      </c>
    </row>
    <row r="876" spans="1:7" x14ac:dyDescent="0.3">
      <c r="A876" t="s">
        <v>4390</v>
      </c>
      <c r="B876" t="s">
        <v>11919</v>
      </c>
      <c r="C876">
        <v>25</v>
      </c>
      <c r="D876" t="s">
        <v>11037</v>
      </c>
      <c r="E876" t="s">
        <v>11038</v>
      </c>
      <c r="F876" t="s">
        <v>75</v>
      </c>
      <c r="G876" s="1">
        <v>45405</v>
      </c>
    </row>
    <row r="877" spans="1:7" x14ac:dyDescent="0.3">
      <c r="A877" t="s">
        <v>1354</v>
      </c>
      <c r="B877" t="s">
        <v>11920</v>
      </c>
      <c r="C877">
        <v>24</v>
      </c>
      <c r="D877" t="s">
        <v>11034</v>
      </c>
      <c r="E877" t="s">
        <v>11041</v>
      </c>
      <c r="F877" t="s">
        <v>33</v>
      </c>
      <c r="G877" s="1">
        <v>44749</v>
      </c>
    </row>
    <row r="878" spans="1:7" x14ac:dyDescent="0.3">
      <c r="A878" t="s">
        <v>267</v>
      </c>
      <c r="B878" t="s">
        <v>11921</v>
      </c>
      <c r="C878">
        <v>59</v>
      </c>
      <c r="D878" t="s">
        <v>11034</v>
      </c>
      <c r="E878" t="s">
        <v>195</v>
      </c>
      <c r="F878" t="s">
        <v>75</v>
      </c>
      <c r="G878" s="1">
        <v>45651</v>
      </c>
    </row>
    <row r="879" spans="1:7" x14ac:dyDescent="0.3">
      <c r="A879" t="s">
        <v>2474</v>
      </c>
      <c r="B879" t="s">
        <v>11922</v>
      </c>
      <c r="C879">
        <v>44</v>
      </c>
      <c r="D879" t="s">
        <v>11037</v>
      </c>
      <c r="E879" t="s">
        <v>11043</v>
      </c>
      <c r="F879" t="s">
        <v>75</v>
      </c>
      <c r="G879" s="1">
        <v>44849</v>
      </c>
    </row>
    <row r="880" spans="1:7" x14ac:dyDescent="0.3">
      <c r="A880" t="s">
        <v>2194</v>
      </c>
      <c r="B880" t="s">
        <v>11923</v>
      </c>
      <c r="C880">
        <v>42</v>
      </c>
      <c r="D880" t="s">
        <v>11034</v>
      </c>
      <c r="E880" t="s">
        <v>11045</v>
      </c>
      <c r="F880" t="s">
        <v>75</v>
      </c>
      <c r="G880" s="1">
        <v>45636</v>
      </c>
    </row>
    <row r="881" spans="1:7" x14ac:dyDescent="0.3">
      <c r="A881" t="s">
        <v>2379</v>
      </c>
      <c r="B881" t="s">
        <v>11924</v>
      </c>
      <c r="C881">
        <v>41</v>
      </c>
      <c r="D881" t="s">
        <v>11034</v>
      </c>
      <c r="E881" t="s">
        <v>195</v>
      </c>
      <c r="F881" t="s">
        <v>33</v>
      </c>
      <c r="G881" s="1">
        <v>45355</v>
      </c>
    </row>
    <row r="882" spans="1:7" x14ac:dyDescent="0.3">
      <c r="A882" t="s">
        <v>305</v>
      </c>
      <c r="B882" t="s">
        <v>11925</v>
      </c>
      <c r="C882">
        <v>45</v>
      </c>
      <c r="D882" t="s">
        <v>11034</v>
      </c>
      <c r="E882" t="s">
        <v>11035</v>
      </c>
      <c r="F882" t="s">
        <v>116</v>
      </c>
      <c r="G882" s="1">
        <v>44645</v>
      </c>
    </row>
    <row r="883" spans="1:7" x14ac:dyDescent="0.3">
      <c r="A883" t="s">
        <v>7900</v>
      </c>
      <c r="B883" t="s">
        <v>11926</v>
      </c>
      <c r="C883">
        <v>51</v>
      </c>
      <c r="D883" t="s">
        <v>11034</v>
      </c>
      <c r="E883" t="s">
        <v>11041</v>
      </c>
      <c r="F883" t="s">
        <v>33</v>
      </c>
      <c r="G883" s="1">
        <v>45773</v>
      </c>
    </row>
    <row r="884" spans="1:7" x14ac:dyDescent="0.3">
      <c r="A884" t="s">
        <v>2372</v>
      </c>
      <c r="B884" t="s">
        <v>11927</v>
      </c>
      <c r="C884">
        <v>27</v>
      </c>
      <c r="D884" t="s">
        <v>11034</v>
      </c>
      <c r="E884" t="s">
        <v>11045</v>
      </c>
      <c r="F884" t="s">
        <v>33</v>
      </c>
      <c r="G884" s="1">
        <v>44744</v>
      </c>
    </row>
    <row r="885" spans="1:7" x14ac:dyDescent="0.3">
      <c r="A885" t="s">
        <v>2448</v>
      </c>
      <c r="B885" t="s">
        <v>11928</v>
      </c>
      <c r="C885">
        <v>53</v>
      </c>
      <c r="D885" t="s">
        <v>11037</v>
      </c>
      <c r="E885" t="s">
        <v>11043</v>
      </c>
      <c r="F885" t="s">
        <v>33</v>
      </c>
      <c r="G885" s="1">
        <v>45064</v>
      </c>
    </row>
    <row r="886" spans="1:7" x14ac:dyDescent="0.3">
      <c r="A886" t="s">
        <v>640</v>
      </c>
      <c r="B886" t="s">
        <v>11929</v>
      </c>
      <c r="C886">
        <v>32</v>
      </c>
      <c r="D886" t="s">
        <v>11034</v>
      </c>
      <c r="E886" t="s">
        <v>11038</v>
      </c>
      <c r="F886" t="s">
        <v>75</v>
      </c>
      <c r="G886" s="1">
        <v>45080</v>
      </c>
    </row>
    <row r="887" spans="1:7" x14ac:dyDescent="0.3">
      <c r="A887" t="s">
        <v>2279</v>
      </c>
      <c r="B887" t="s">
        <v>11930</v>
      </c>
      <c r="C887">
        <v>55</v>
      </c>
      <c r="D887" t="s">
        <v>11037</v>
      </c>
      <c r="E887" t="s">
        <v>11045</v>
      </c>
      <c r="F887" t="s">
        <v>33</v>
      </c>
      <c r="G887" s="1">
        <v>44898</v>
      </c>
    </row>
    <row r="888" spans="1:7" x14ac:dyDescent="0.3">
      <c r="A888" t="s">
        <v>4957</v>
      </c>
      <c r="B888" t="s">
        <v>11931</v>
      </c>
      <c r="C888">
        <v>20</v>
      </c>
      <c r="D888" t="s">
        <v>11034</v>
      </c>
      <c r="E888" t="s">
        <v>11045</v>
      </c>
      <c r="F888" t="s">
        <v>75</v>
      </c>
      <c r="G888" s="1">
        <v>45739</v>
      </c>
    </row>
    <row r="889" spans="1:7" x14ac:dyDescent="0.3">
      <c r="A889" t="s">
        <v>1065</v>
      </c>
      <c r="B889" t="s">
        <v>11932</v>
      </c>
      <c r="C889">
        <v>29</v>
      </c>
      <c r="D889" t="s">
        <v>11037</v>
      </c>
      <c r="E889" t="s">
        <v>11038</v>
      </c>
      <c r="F889" t="s">
        <v>75</v>
      </c>
      <c r="G889" s="1">
        <v>44679</v>
      </c>
    </row>
    <row r="890" spans="1:7" x14ac:dyDescent="0.3">
      <c r="A890" t="s">
        <v>459</v>
      </c>
      <c r="B890" t="s">
        <v>11933</v>
      </c>
      <c r="C890">
        <v>50</v>
      </c>
      <c r="D890" t="s">
        <v>11034</v>
      </c>
      <c r="E890" t="s">
        <v>195</v>
      </c>
      <c r="F890" t="s">
        <v>75</v>
      </c>
      <c r="G890" s="1">
        <v>44912</v>
      </c>
    </row>
    <row r="891" spans="1:7" x14ac:dyDescent="0.3">
      <c r="A891" t="s">
        <v>3499</v>
      </c>
      <c r="B891" t="s">
        <v>11934</v>
      </c>
      <c r="C891">
        <v>43</v>
      </c>
      <c r="D891" t="s">
        <v>11037</v>
      </c>
      <c r="E891" t="s">
        <v>11035</v>
      </c>
      <c r="F891" t="s">
        <v>33</v>
      </c>
      <c r="G891" s="1">
        <v>45192</v>
      </c>
    </row>
    <row r="892" spans="1:7" x14ac:dyDescent="0.3">
      <c r="A892" t="s">
        <v>2674</v>
      </c>
      <c r="B892" t="s">
        <v>11935</v>
      </c>
      <c r="C892">
        <v>58</v>
      </c>
      <c r="D892" t="s">
        <v>11037</v>
      </c>
      <c r="E892" t="s">
        <v>195</v>
      </c>
      <c r="F892" t="s">
        <v>75</v>
      </c>
      <c r="G892" s="1">
        <v>45939</v>
      </c>
    </row>
    <row r="893" spans="1:7" x14ac:dyDescent="0.3">
      <c r="A893" t="s">
        <v>815</v>
      </c>
      <c r="B893" t="s">
        <v>11936</v>
      </c>
      <c r="C893">
        <v>58</v>
      </c>
      <c r="D893" t="s">
        <v>11034</v>
      </c>
      <c r="E893" t="s">
        <v>11043</v>
      </c>
      <c r="F893" t="s">
        <v>33</v>
      </c>
      <c r="G893" s="1">
        <v>44771</v>
      </c>
    </row>
    <row r="894" spans="1:7" x14ac:dyDescent="0.3">
      <c r="A894" t="s">
        <v>2309</v>
      </c>
      <c r="B894" t="s">
        <v>11937</v>
      </c>
      <c r="C894">
        <v>23</v>
      </c>
      <c r="D894" t="s">
        <v>11037</v>
      </c>
      <c r="E894" t="s">
        <v>195</v>
      </c>
      <c r="F894" t="s">
        <v>33</v>
      </c>
      <c r="G894" s="1">
        <v>45818</v>
      </c>
    </row>
    <row r="895" spans="1:7" x14ac:dyDescent="0.3">
      <c r="A895" t="s">
        <v>3074</v>
      </c>
      <c r="B895" t="s">
        <v>11938</v>
      </c>
      <c r="C895">
        <v>20</v>
      </c>
      <c r="D895" t="s">
        <v>11034</v>
      </c>
      <c r="E895" t="s">
        <v>11041</v>
      </c>
      <c r="F895" t="s">
        <v>47</v>
      </c>
      <c r="G895" s="1">
        <v>44685</v>
      </c>
    </row>
    <row r="896" spans="1:7" x14ac:dyDescent="0.3">
      <c r="A896" t="s">
        <v>465</v>
      </c>
      <c r="B896" t="s">
        <v>11939</v>
      </c>
      <c r="C896">
        <v>44</v>
      </c>
      <c r="D896" t="s">
        <v>11037</v>
      </c>
      <c r="E896" t="s">
        <v>11052</v>
      </c>
      <c r="F896" t="s">
        <v>75</v>
      </c>
      <c r="G896" s="1">
        <v>45564</v>
      </c>
    </row>
    <row r="897" spans="1:7" x14ac:dyDescent="0.3">
      <c r="A897" t="s">
        <v>1708</v>
      </c>
      <c r="B897" t="s">
        <v>11940</v>
      </c>
      <c r="C897">
        <v>58</v>
      </c>
      <c r="D897" t="s">
        <v>11037</v>
      </c>
      <c r="E897" t="s">
        <v>11045</v>
      </c>
      <c r="F897" t="s">
        <v>75</v>
      </c>
      <c r="G897" s="1">
        <v>45151</v>
      </c>
    </row>
    <row r="898" spans="1:7" x14ac:dyDescent="0.3">
      <c r="A898" t="s">
        <v>818</v>
      </c>
      <c r="B898" t="s">
        <v>11941</v>
      </c>
      <c r="C898">
        <v>31</v>
      </c>
      <c r="D898" t="s">
        <v>11037</v>
      </c>
      <c r="E898" t="s">
        <v>195</v>
      </c>
      <c r="F898" t="s">
        <v>116</v>
      </c>
      <c r="G898" s="1">
        <v>44694</v>
      </c>
    </row>
    <row r="899" spans="1:7" x14ac:dyDescent="0.3">
      <c r="A899" t="s">
        <v>5340</v>
      </c>
      <c r="B899" t="s">
        <v>11942</v>
      </c>
      <c r="C899">
        <v>28</v>
      </c>
      <c r="D899" t="s">
        <v>11034</v>
      </c>
      <c r="E899" t="s">
        <v>11048</v>
      </c>
      <c r="F899" t="s">
        <v>75</v>
      </c>
      <c r="G899" s="1">
        <v>44776</v>
      </c>
    </row>
    <row r="900" spans="1:7" x14ac:dyDescent="0.3">
      <c r="A900" t="s">
        <v>1406</v>
      </c>
      <c r="B900" t="s">
        <v>11943</v>
      </c>
      <c r="C900">
        <v>34</v>
      </c>
      <c r="D900" t="s">
        <v>11037</v>
      </c>
      <c r="E900" t="s">
        <v>11043</v>
      </c>
      <c r="F900" t="s">
        <v>47</v>
      </c>
      <c r="G900" s="1">
        <v>45586</v>
      </c>
    </row>
    <row r="901" spans="1:7" x14ac:dyDescent="0.3">
      <c r="A901" t="s">
        <v>8314</v>
      </c>
      <c r="B901" t="s">
        <v>11944</v>
      </c>
      <c r="C901">
        <v>33</v>
      </c>
      <c r="D901" t="s">
        <v>11034</v>
      </c>
      <c r="E901" t="s">
        <v>11048</v>
      </c>
      <c r="F901" t="s">
        <v>75</v>
      </c>
      <c r="G901" s="1">
        <v>44901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002"/>
  <sheetViews>
    <sheetView workbookViewId="0">
      <pane ySplit="1" topLeftCell="A2" activePane="bottomLeft" state="frozen"/>
      <selection pane="bottomLeft" activeCell="D4983" sqref="D4983"/>
    </sheetView>
  </sheetViews>
  <sheetFormatPr defaultRowHeight="14.4" x14ac:dyDescent="0.3"/>
  <cols>
    <col min="1" max="1" width="12.33203125" customWidth="1"/>
    <col min="2" max="3" width="16" customWidth="1"/>
    <col min="4" max="4" width="21" customWidth="1"/>
    <col min="5" max="5" width="11" customWidth="1"/>
    <col min="6" max="6" width="12" customWidth="1"/>
  </cols>
  <sheetData>
    <row r="1" spans="1:6" x14ac:dyDescent="0.3">
      <c r="A1" s="2" t="s">
        <v>3</v>
      </c>
      <c r="B1" s="2" t="s">
        <v>4</v>
      </c>
      <c r="C1" s="2" t="s">
        <v>5</v>
      </c>
      <c r="D1" s="2" t="s">
        <v>11945</v>
      </c>
      <c r="E1" s="2" t="s">
        <v>11946</v>
      </c>
      <c r="F1" s="2" t="s">
        <v>11947</v>
      </c>
    </row>
    <row r="2" spans="1:6" x14ac:dyDescent="0.3">
      <c r="A2" t="s">
        <v>28</v>
      </c>
      <c r="B2" t="s">
        <v>29</v>
      </c>
      <c r="C2" t="s">
        <v>30</v>
      </c>
      <c r="D2" t="s">
        <v>11948</v>
      </c>
      <c r="E2" t="s">
        <v>11949</v>
      </c>
      <c r="F2" t="s">
        <v>11950</v>
      </c>
    </row>
    <row r="3" spans="1:6" x14ac:dyDescent="0.3">
      <c r="A3" t="s">
        <v>42</v>
      </c>
      <c r="B3" t="s">
        <v>43</v>
      </c>
      <c r="C3" t="s">
        <v>44</v>
      </c>
      <c r="D3" t="s">
        <v>11951</v>
      </c>
      <c r="E3" t="s">
        <v>11952</v>
      </c>
      <c r="F3" t="s">
        <v>11953</v>
      </c>
    </row>
    <row r="4" spans="1:6" x14ac:dyDescent="0.3">
      <c r="A4" t="s">
        <v>55</v>
      </c>
      <c r="B4" t="s">
        <v>56</v>
      </c>
      <c r="C4" t="s">
        <v>57</v>
      </c>
      <c r="D4" t="s">
        <v>11954</v>
      </c>
      <c r="E4" t="s">
        <v>11955</v>
      </c>
      <c r="F4" t="s">
        <v>11956</v>
      </c>
    </row>
    <row r="5" spans="1:6" x14ac:dyDescent="0.3">
      <c r="A5" t="s">
        <v>66</v>
      </c>
      <c r="B5" t="s">
        <v>67</v>
      </c>
      <c r="C5" t="s">
        <v>68</v>
      </c>
      <c r="D5" t="s">
        <v>11957</v>
      </c>
      <c r="E5" t="s">
        <v>11958</v>
      </c>
      <c r="F5" t="s">
        <v>11959</v>
      </c>
    </row>
    <row r="6" spans="1:6" x14ac:dyDescent="0.3">
      <c r="A6" t="s">
        <v>73</v>
      </c>
      <c r="B6" t="s">
        <v>56</v>
      </c>
      <c r="C6" t="s">
        <v>74</v>
      </c>
      <c r="D6" t="s">
        <v>11960</v>
      </c>
      <c r="E6" t="s">
        <v>11955</v>
      </c>
      <c r="F6" t="s">
        <v>11950</v>
      </c>
    </row>
    <row r="7" spans="1:6" x14ac:dyDescent="0.3">
      <c r="A7" t="s">
        <v>81</v>
      </c>
      <c r="B7" t="s">
        <v>67</v>
      </c>
      <c r="C7" t="s">
        <v>82</v>
      </c>
      <c r="D7" t="s">
        <v>11961</v>
      </c>
      <c r="E7" t="s">
        <v>11962</v>
      </c>
      <c r="F7" t="s">
        <v>11956</v>
      </c>
    </row>
    <row r="8" spans="1:6" x14ac:dyDescent="0.3">
      <c r="A8" t="s">
        <v>89</v>
      </c>
      <c r="B8" t="s">
        <v>56</v>
      </c>
      <c r="C8" t="s">
        <v>90</v>
      </c>
      <c r="D8" t="s">
        <v>11963</v>
      </c>
      <c r="E8" t="s">
        <v>11949</v>
      </c>
      <c r="F8" t="s">
        <v>11953</v>
      </c>
    </row>
    <row r="9" spans="1:6" x14ac:dyDescent="0.3">
      <c r="A9" t="s">
        <v>95</v>
      </c>
      <c r="B9" t="s">
        <v>56</v>
      </c>
      <c r="C9" t="s">
        <v>57</v>
      </c>
      <c r="D9" t="s">
        <v>11964</v>
      </c>
      <c r="E9" t="s">
        <v>11949</v>
      </c>
      <c r="F9" t="s">
        <v>11959</v>
      </c>
    </row>
    <row r="10" spans="1:6" x14ac:dyDescent="0.3">
      <c r="A10" t="s">
        <v>100</v>
      </c>
      <c r="B10" t="s">
        <v>43</v>
      </c>
      <c r="C10" t="s">
        <v>101</v>
      </c>
      <c r="D10" t="s">
        <v>11965</v>
      </c>
      <c r="E10" t="s">
        <v>11952</v>
      </c>
      <c r="F10" t="s">
        <v>11953</v>
      </c>
    </row>
    <row r="11" spans="1:6" x14ac:dyDescent="0.3">
      <c r="A11" t="s">
        <v>107</v>
      </c>
      <c r="B11" t="s">
        <v>108</v>
      </c>
      <c r="C11" t="s">
        <v>109</v>
      </c>
      <c r="D11" t="s">
        <v>11966</v>
      </c>
      <c r="E11" t="s">
        <v>11955</v>
      </c>
      <c r="F11" t="s">
        <v>11950</v>
      </c>
    </row>
    <row r="12" spans="1:6" x14ac:dyDescent="0.3">
      <c r="A12" t="s">
        <v>115</v>
      </c>
      <c r="B12" t="s">
        <v>67</v>
      </c>
      <c r="C12" t="s">
        <v>68</v>
      </c>
      <c r="D12" t="s">
        <v>11967</v>
      </c>
      <c r="E12" t="s">
        <v>11962</v>
      </c>
      <c r="F12" t="s">
        <v>11956</v>
      </c>
    </row>
    <row r="13" spans="1:6" x14ac:dyDescent="0.3">
      <c r="A13" t="s">
        <v>122</v>
      </c>
      <c r="B13" t="s">
        <v>29</v>
      </c>
      <c r="C13" t="s">
        <v>123</v>
      </c>
      <c r="D13" t="s">
        <v>11968</v>
      </c>
      <c r="E13" t="s">
        <v>11949</v>
      </c>
      <c r="F13" t="s">
        <v>11953</v>
      </c>
    </row>
    <row r="14" spans="1:6" x14ac:dyDescent="0.3">
      <c r="A14" t="s">
        <v>128</v>
      </c>
      <c r="B14" t="s">
        <v>67</v>
      </c>
      <c r="C14" t="s">
        <v>82</v>
      </c>
      <c r="D14" t="s">
        <v>11969</v>
      </c>
      <c r="E14" t="s">
        <v>11955</v>
      </c>
      <c r="F14" t="s">
        <v>11953</v>
      </c>
    </row>
    <row r="15" spans="1:6" x14ac:dyDescent="0.3">
      <c r="A15" t="s">
        <v>131</v>
      </c>
      <c r="B15" t="s">
        <v>29</v>
      </c>
      <c r="C15" t="s">
        <v>30</v>
      </c>
      <c r="D15" t="s">
        <v>11970</v>
      </c>
      <c r="E15" t="s">
        <v>11955</v>
      </c>
      <c r="F15" t="s">
        <v>11956</v>
      </c>
    </row>
    <row r="16" spans="1:6" x14ac:dyDescent="0.3">
      <c r="A16" t="s">
        <v>136</v>
      </c>
      <c r="B16" t="s">
        <v>56</v>
      </c>
      <c r="C16" t="s">
        <v>57</v>
      </c>
      <c r="D16" t="s">
        <v>11971</v>
      </c>
      <c r="E16" t="s">
        <v>11972</v>
      </c>
      <c r="F16" t="s">
        <v>11950</v>
      </c>
    </row>
    <row r="17" spans="1:6" x14ac:dyDescent="0.3">
      <c r="A17" t="s">
        <v>140</v>
      </c>
      <c r="B17" t="s">
        <v>29</v>
      </c>
      <c r="C17" t="s">
        <v>141</v>
      </c>
      <c r="D17" t="s">
        <v>11973</v>
      </c>
      <c r="E17" t="s">
        <v>11952</v>
      </c>
      <c r="F17" t="s">
        <v>11950</v>
      </c>
    </row>
    <row r="18" spans="1:6" x14ac:dyDescent="0.3">
      <c r="A18" t="s">
        <v>144</v>
      </c>
      <c r="B18" t="s">
        <v>108</v>
      </c>
      <c r="C18" t="s">
        <v>145</v>
      </c>
      <c r="D18" t="s">
        <v>11974</v>
      </c>
      <c r="E18" t="s">
        <v>11949</v>
      </c>
      <c r="F18" t="s">
        <v>11950</v>
      </c>
    </row>
    <row r="19" spans="1:6" x14ac:dyDescent="0.3">
      <c r="A19" t="s">
        <v>150</v>
      </c>
      <c r="B19" t="s">
        <v>56</v>
      </c>
      <c r="C19" t="s">
        <v>90</v>
      </c>
      <c r="D19" t="s">
        <v>11975</v>
      </c>
      <c r="E19" t="s">
        <v>11972</v>
      </c>
      <c r="F19" t="s">
        <v>11959</v>
      </c>
    </row>
    <row r="20" spans="1:6" x14ac:dyDescent="0.3">
      <c r="A20" t="s">
        <v>153</v>
      </c>
      <c r="B20" t="s">
        <v>29</v>
      </c>
      <c r="C20" t="s">
        <v>123</v>
      </c>
      <c r="D20" t="s">
        <v>11976</v>
      </c>
      <c r="E20" t="s">
        <v>11952</v>
      </c>
      <c r="F20" t="s">
        <v>11959</v>
      </c>
    </row>
    <row r="21" spans="1:6" x14ac:dyDescent="0.3">
      <c r="A21" t="s">
        <v>157</v>
      </c>
      <c r="B21" t="s">
        <v>67</v>
      </c>
      <c r="C21" t="s">
        <v>158</v>
      </c>
      <c r="D21" t="s">
        <v>11977</v>
      </c>
      <c r="E21" t="s">
        <v>11972</v>
      </c>
      <c r="F21" t="s">
        <v>11950</v>
      </c>
    </row>
    <row r="22" spans="1:6" x14ac:dyDescent="0.3">
      <c r="A22" t="s">
        <v>161</v>
      </c>
      <c r="B22" t="s">
        <v>29</v>
      </c>
      <c r="C22" t="s">
        <v>123</v>
      </c>
      <c r="D22" t="s">
        <v>11978</v>
      </c>
      <c r="E22" t="s">
        <v>11949</v>
      </c>
      <c r="F22" t="s">
        <v>11953</v>
      </c>
    </row>
    <row r="23" spans="1:6" x14ac:dyDescent="0.3">
      <c r="A23" t="s">
        <v>165</v>
      </c>
      <c r="B23" t="s">
        <v>29</v>
      </c>
      <c r="C23" t="s">
        <v>123</v>
      </c>
      <c r="D23" t="s">
        <v>11979</v>
      </c>
      <c r="E23" t="s">
        <v>11962</v>
      </c>
      <c r="F23" t="s">
        <v>11956</v>
      </c>
    </row>
    <row r="24" spans="1:6" x14ac:dyDescent="0.3">
      <c r="A24" t="s">
        <v>170</v>
      </c>
      <c r="B24" t="s">
        <v>29</v>
      </c>
      <c r="C24" t="s">
        <v>123</v>
      </c>
      <c r="D24" t="s">
        <v>11980</v>
      </c>
      <c r="E24" t="s">
        <v>11972</v>
      </c>
      <c r="F24" t="s">
        <v>11953</v>
      </c>
    </row>
    <row r="25" spans="1:6" x14ac:dyDescent="0.3">
      <c r="A25" t="s">
        <v>175</v>
      </c>
      <c r="B25" t="s">
        <v>43</v>
      </c>
      <c r="C25" t="s">
        <v>44</v>
      </c>
      <c r="D25" t="s">
        <v>11981</v>
      </c>
      <c r="E25" t="s">
        <v>11972</v>
      </c>
      <c r="F25" t="s">
        <v>11959</v>
      </c>
    </row>
    <row r="26" spans="1:6" x14ac:dyDescent="0.3">
      <c r="A26" t="s">
        <v>178</v>
      </c>
      <c r="B26" t="s">
        <v>29</v>
      </c>
      <c r="C26" t="s">
        <v>123</v>
      </c>
      <c r="D26" t="s">
        <v>11982</v>
      </c>
      <c r="E26" t="s">
        <v>11955</v>
      </c>
      <c r="F26" t="s">
        <v>11956</v>
      </c>
    </row>
    <row r="27" spans="1:6" x14ac:dyDescent="0.3">
      <c r="A27" t="s">
        <v>183</v>
      </c>
      <c r="B27" t="s">
        <v>108</v>
      </c>
      <c r="C27" t="s">
        <v>109</v>
      </c>
      <c r="D27" t="s">
        <v>11983</v>
      </c>
      <c r="E27" t="s">
        <v>11958</v>
      </c>
      <c r="F27" t="s">
        <v>11953</v>
      </c>
    </row>
    <row r="28" spans="1:6" x14ac:dyDescent="0.3">
      <c r="A28" t="s">
        <v>187</v>
      </c>
      <c r="B28" t="s">
        <v>43</v>
      </c>
      <c r="C28" t="s">
        <v>101</v>
      </c>
      <c r="D28" t="s">
        <v>11984</v>
      </c>
      <c r="E28" t="s">
        <v>11949</v>
      </c>
      <c r="F28" t="s">
        <v>11950</v>
      </c>
    </row>
    <row r="29" spans="1:6" x14ac:dyDescent="0.3">
      <c r="A29" t="s">
        <v>193</v>
      </c>
      <c r="B29" t="s">
        <v>108</v>
      </c>
      <c r="C29" t="s">
        <v>194</v>
      </c>
      <c r="D29" t="s">
        <v>11985</v>
      </c>
      <c r="E29" t="s">
        <v>11972</v>
      </c>
      <c r="F29" t="s">
        <v>11953</v>
      </c>
    </row>
    <row r="30" spans="1:6" x14ac:dyDescent="0.3">
      <c r="A30" t="s">
        <v>198</v>
      </c>
      <c r="B30" t="s">
        <v>56</v>
      </c>
      <c r="C30" t="s">
        <v>57</v>
      </c>
      <c r="D30" t="s">
        <v>11986</v>
      </c>
      <c r="E30" t="s">
        <v>11958</v>
      </c>
      <c r="F30" t="s">
        <v>11956</v>
      </c>
    </row>
    <row r="31" spans="1:6" x14ac:dyDescent="0.3">
      <c r="A31" t="s">
        <v>201</v>
      </c>
      <c r="B31" t="s">
        <v>43</v>
      </c>
      <c r="C31" t="s">
        <v>101</v>
      </c>
      <c r="D31" t="s">
        <v>11987</v>
      </c>
      <c r="E31" t="s">
        <v>11962</v>
      </c>
      <c r="F31" t="s">
        <v>11953</v>
      </c>
    </row>
    <row r="32" spans="1:6" x14ac:dyDescent="0.3">
      <c r="A32" t="s">
        <v>204</v>
      </c>
      <c r="B32" t="s">
        <v>43</v>
      </c>
      <c r="C32" t="s">
        <v>101</v>
      </c>
      <c r="D32" t="s">
        <v>11988</v>
      </c>
      <c r="E32" t="s">
        <v>11972</v>
      </c>
      <c r="F32" t="s">
        <v>11959</v>
      </c>
    </row>
    <row r="33" spans="1:6" x14ac:dyDescent="0.3">
      <c r="A33" t="s">
        <v>207</v>
      </c>
      <c r="B33" t="s">
        <v>29</v>
      </c>
      <c r="C33" t="s">
        <v>30</v>
      </c>
      <c r="D33" t="s">
        <v>11989</v>
      </c>
      <c r="E33" t="s">
        <v>11952</v>
      </c>
      <c r="F33" t="s">
        <v>11956</v>
      </c>
    </row>
    <row r="34" spans="1:6" x14ac:dyDescent="0.3">
      <c r="A34" t="s">
        <v>211</v>
      </c>
      <c r="B34" t="s">
        <v>67</v>
      </c>
      <c r="C34" t="s">
        <v>82</v>
      </c>
      <c r="D34" t="s">
        <v>11990</v>
      </c>
      <c r="E34" t="s">
        <v>11962</v>
      </c>
      <c r="F34" t="s">
        <v>11953</v>
      </c>
    </row>
    <row r="35" spans="1:6" x14ac:dyDescent="0.3">
      <c r="A35" t="s">
        <v>213</v>
      </c>
      <c r="B35" t="s">
        <v>43</v>
      </c>
      <c r="C35" t="s">
        <v>44</v>
      </c>
      <c r="D35" t="s">
        <v>11991</v>
      </c>
      <c r="E35" t="s">
        <v>11962</v>
      </c>
      <c r="F35" t="s">
        <v>11959</v>
      </c>
    </row>
    <row r="36" spans="1:6" x14ac:dyDescent="0.3">
      <c r="A36" t="s">
        <v>217</v>
      </c>
      <c r="B36" t="s">
        <v>43</v>
      </c>
      <c r="C36" t="s">
        <v>44</v>
      </c>
      <c r="D36" t="s">
        <v>11992</v>
      </c>
      <c r="E36" t="s">
        <v>11972</v>
      </c>
      <c r="F36" t="s">
        <v>11959</v>
      </c>
    </row>
    <row r="37" spans="1:6" x14ac:dyDescent="0.3">
      <c r="A37" t="s">
        <v>220</v>
      </c>
      <c r="B37" t="s">
        <v>43</v>
      </c>
      <c r="C37" t="s">
        <v>101</v>
      </c>
      <c r="D37" t="s">
        <v>11993</v>
      </c>
      <c r="E37" t="s">
        <v>11972</v>
      </c>
      <c r="F37" t="s">
        <v>11959</v>
      </c>
    </row>
    <row r="38" spans="1:6" x14ac:dyDescent="0.3">
      <c r="A38" t="s">
        <v>224</v>
      </c>
      <c r="B38" t="s">
        <v>108</v>
      </c>
      <c r="C38" t="s">
        <v>194</v>
      </c>
      <c r="D38" t="s">
        <v>11994</v>
      </c>
      <c r="E38" t="s">
        <v>11955</v>
      </c>
      <c r="F38" t="s">
        <v>11953</v>
      </c>
    </row>
    <row r="39" spans="1:6" x14ac:dyDescent="0.3">
      <c r="A39" t="s">
        <v>227</v>
      </c>
      <c r="B39" t="s">
        <v>29</v>
      </c>
      <c r="C39" t="s">
        <v>30</v>
      </c>
      <c r="D39" t="s">
        <v>11995</v>
      </c>
      <c r="E39" t="s">
        <v>11949</v>
      </c>
      <c r="F39" t="s">
        <v>11953</v>
      </c>
    </row>
    <row r="40" spans="1:6" x14ac:dyDescent="0.3">
      <c r="A40" t="s">
        <v>231</v>
      </c>
      <c r="B40" t="s">
        <v>43</v>
      </c>
      <c r="C40" t="s">
        <v>101</v>
      </c>
      <c r="D40" t="s">
        <v>11996</v>
      </c>
      <c r="E40" t="s">
        <v>11955</v>
      </c>
      <c r="F40" t="s">
        <v>11956</v>
      </c>
    </row>
    <row r="41" spans="1:6" x14ac:dyDescent="0.3">
      <c r="A41" t="s">
        <v>234</v>
      </c>
      <c r="B41" t="s">
        <v>29</v>
      </c>
      <c r="C41" t="s">
        <v>123</v>
      </c>
      <c r="D41" t="s">
        <v>11997</v>
      </c>
      <c r="E41" t="s">
        <v>11952</v>
      </c>
      <c r="F41" t="s">
        <v>11950</v>
      </c>
    </row>
    <row r="42" spans="1:6" x14ac:dyDescent="0.3">
      <c r="A42" t="s">
        <v>237</v>
      </c>
      <c r="B42" t="s">
        <v>56</v>
      </c>
      <c r="C42" t="s">
        <v>238</v>
      </c>
      <c r="D42" t="s">
        <v>11998</v>
      </c>
      <c r="E42" t="s">
        <v>11949</v>
      </c>
      <c r="F42" t="s">
        <v>11950</v>
      </c>
    </row>
    <row r="43" spans="1:6" x14ac:dyDescent="0.3">
      <c r="A43" t="s">
        <v>241</v>
      </c>
      <c r="B43" t="s">
        <v>29</v>
      </c>
      <c r="C43" t="s">
        <v>242</v>
      </c>
      <c r="D43" t="s">
        <v>11999</v>
      </c>
      <c r="E43" t="s">
        <v>11955</v>
      </c>
      <c r="F43" t="s">
        <v>11956</v>
      </c>
    </row>
    <row r="44" spans="1:6" x14ac:dyDescent="0.3">
      <c r="A44" t="s">
        <v>245</v>
      </c>
      <c r="B44" t="s">
        <v>43</v>
      </c>
      <c r="C44" t="s">
        <v>101</v>
      </c>
      <c r="D44" t="s">
        <v>12000</v>
      </c>
      <c r="E44" t="s">
        <v>11955</v>
      </c>
      <c r="F44" t="s">
        <v>11950</v>
      </c>
    </row>
    <row r="45" spans="1:6" x14ac:dyDescent="0.3">
      <c r="A45" t="s">
        <v>248</v>
      </c>
      <c r="B45" t="s">
        <v>56</v>
      </c>
      <c r="C45" t="s">
        <v>74</v>
      </c>
      <c r="D45" t="s">
        <v>12001</v>
      </c>
      <c r="E45" t="s">
        <v>11972</v>
      </c>
      <c r="F45" t="s">
        <v>11950</v>
      </c>
    </row>
    <row r="46" spans="1:6" x14ac:dyDescent="0.3">
      <c r="A46" t="s">
        <v>251</v>
      </c>
      <c r="B46" t="s">
        <v>56</v>
      </c>
      <c r="C46" t="s">
        <v>74</v>
      </c>
      <c r="D46" t="s">
        <v>12002</v>
      </c>
      <c r="E46" t="s">
        <v>11955</v>
      </c>
      <c r="F46" t="s">
        <v>11956</v>
      </c>
    </row>
    <row r="47" spans="1:6" x14ac:dyDescent="0.3">
      <c r="A47" t="s">
        <v>255</v>
      </c>
      <c r="B47" t="s">
        <v>43</v>
      </c>
      <c r="C47" t="s">
        <v>256</v>
      </c>
      <c r="D47" t="s">
        <v>12003</v>
      </c>
      <c r="E47" t="s">
        <v>11972</v>
      </c>
      <c r="F47" t="s">
        <v>11956</v>
      </c>
    </row>
    <row r="48" spans="1:6" x14ac:dyDescent="0.3">
      <c r="A48" t="s">
        <v>259</v>
      </c>
      <c r="B48" t="s">
        <v>29</v>
      </c>
      <c r="C48" t="s">
        <v>141</v>
      </c>
      <c r="D48" t="s">
        <v>12004</v>
      </c>
      <c r="E48" t="s">
        <v>11962</v>
      </c>
      <c r="F48" t="s">
        <v>11956</v>
      </c>
    </row>
    <row r="49" spans="1:6" x14ac:dyDescent="0.3">
      <c r="A49" t="s">
        <v>262</v>
      </c>
      <c r="B49" t="s">
        <v>43</v>
      </c>
      <c r="C49" t="s">
        <v>256</v>
      </c>
      <c r="D49" t="s">
        <v>12005</v>
      </c>
      <c r="E49" t="s">
        <v>11949</v>
      </c>
      <c r="F49" t="s">
        <v>11959</v>
      </c>
    </row>
    <row r="50" spans="1:6" x14ac:dyDescent="0.3">
      <c r="A50" t="s">
        <v>265</v>
      </c>
      <c r="B50" t="s">
        <v>43</v>
      </c>
      <c r="C50" t="s">
        <v>101</v>
      </c>
      <c r="D50" t="s">
        <v>12006</v>
      </c>
      <c r="E50" t="s">
        <v>11972</v>
      </c>
      <c r="F50" t="s">
        <v>11956</v>
      </c>
    </row>
    <row r="51" spans="1:6" x14ac:dyDescent="0.3">
      <c r="A51" t="s">
        <v>268</v>
      </c>
      <c r="B51" t="s">
        <v>29</v>
      </c>
      <c r="C51" t="s">
        <v>141</v>
      </c>
      <c r="D51" t="s">
        <v>12007</v>
      </c>
      <c r="E51" t="s">
        <v>11958</v>
      </c>
      <c r="F51" t="s">
        <v>11959</v>
      </c>
    </row>
    <row r="52" spans="1:6" x14ac:dyDescent="0.3">
      <c r="A52" t="s">
        <v>272</v>
      </c>
      <c r="B52" t="s">
        <v>43</v>
      </c>
      <c r="C52" t="s">
        <v>273</v>
      </c>
      <c r="D52" t="s">
        <v>12008</v>
      </c>
      <c r="E52" t="s">
        <v>11958</v>
      </c>
      <c r="F52" t="s">
        <v>11953</v>
      </c>
    </row>
    <row r="53" spans="1:6" x14ac:dyDescent="0.3">
      <c r="A53" t="s">
        <v>276</v>
      </c>
      <c r="B53" t="s">
        <v>56</v>
      </c>
      <c r="C53" t="s">
        <v>238</v>
      </c>
      <c r="D53" t="s">
        <v>12009</v>
      </c>
      <c r="E53" t="s">
        <v>11958</v>
      </c>
      <c r="F53" t="s">
        <v>11956</v>
      </c>
    </row>
    <row r="54" spans="1:6" x14ac:dyDescent="0.3">
      <c r="A54" t="s">
        <v>280</v>
      </c>
      <c r="B54" t="s">
        <v>108</v>
      </c>
      <c r="C54" t="s">
        <v>145</v>
      </c>
      <c r="D54" t="s">
        <v>12010</v>
      </c>
      <c r="E54" t="s">
        <v>11958</v>
      </c>
      <c r="F54" t="s">
        <v>11950</v>
      </c>
    </row>
    <row r="55" spans="1:6" x14ac:dyDescent="0.3">
      <c r="A55" t="s">
        <v>284</v>
      </c>
      <c r="B55" t="s">
        <v>29</v>
      </c>
      <c r="C55" t="s">
        <v>141</v>
      </c>
      <c r="D55" t="s">
        <v>12011</v>
      </c>
      <c r="E55" t="s">
        <v>11955</v>
      </c>
      <c r="F55" t="s">
        <v>11950</v>
      </c>
    </row>
    <row r="56" spans="1:6" x14ac:dyDescent="0.3">
      <c r="A56" t="s">
        <v>287</v>
      </c>
      <c r="B56" t="s">
        <v>43</v>
      </c>
      <c r="C56" t="s">
        <v>273</v>
      </c>
      <c r="D56" t="s">
        <v>12012</v>
      </c>
      <c r="E56" t="s">
        <v>11958</v>
      </c>
      <c r="F56" t="s">
        <v>11950</v>
      </c>
    </row>
    <row r="57" spans="1:6" x14ac:dyDescent="0.3">
      <c r="A57" t="s">
        <v>290</v>
      </c>
      <c r="B57" t="s">
        <v>29</v>
      </c>
      <c r="C57" t="s">
        <v>242</v>
      </c>
      <c r="D57" t="s">
        <v>12013</v>
      </c>
      <c r="E57" t="s">
        <v>11972</v>
      </c>
      <c r="F57" t="s">
        <v>11950</v>
      </c>
    </row>
    <row r="58" spans="1:6" x14ac:dyDescent="0.3">
      <c r="A58" t="s">
        <v>294</v>
      </c>
      <c r="B58" t="s">
        <v>29</v>
      </c>
      <c r="C58" t="s">
        <v>123</v>
      </c>
      <c r="D58" t="s">
        <v>12014</v>
      </c>
      <c r="E58" t="s">
        <v>11962</v>
      </c>
      <c r="F58" t="s">
        <v>11959</v>
      </c>
    </row>
    <row r="59" spans="1:6" x14ac:dyDescent="0.3">
      <c r="A59" t="s">
        <v>297</v>
      </c>
      <c r="B59" t="s">
        <v>108</v>
      </c>
      <c r="C59" t="s">
        <v>109</v>
      </c>
      <c r="D59" t="s">
        <v>12015</v>
      </c>
      <c r="E59" t="s">
        <v>11952</v>
      </c>
      <c r="F59" t="s">
        <v>11953</v>
      </c>
    </row>
    <row r="60" spans="1:6" x14ac:dyDescent="0.3">
      <c r="A60" t="s">
        <v>300</v>
      </c>
      <c r="B60" t="s">
        <v>29</v>
      </c>
      <c r="C60" t="s">
        <v>141</v>
      </c>
      <c r="D60" t="s">
        <v>12016</v>
      </c>
      <c r="E60" t="s">
        <v>11952</v>
      </c>
      <c r="F60" t="s">
        <v>11956</v>
      </c>
    </row>
    <row r="61" spans="1:6" x14ac:dyDescent="0.3">
      <c r="A61" t="s">
        <v>303</v>
      </c>
      <c r="B61" t="s">
        <v>29</v>
      </c>
      <c r="C61" t="s">
        <v>123</v>
      </c>
      <c r="D61" t="s">
        <v>12017</v>
      </c>
      <c r="E61" t="s">
        <v>11962</v>
      </c>
      <c r="F61" t="s">
        <v>11956</v>
      </c>
    </row>
    <row r="62" spans="1:6" x14ac:dyDescent="0.3">
      <c r="A62" t="s">
        <v>306</v>
      </c>
      <c r="B62" t="s">
        <v>43</v>
      </c>
      <c r="C62" t="s">
        <v>101</v>
      </c>
      <c r="D62" t="s">
        <v>12018</v>
      </c>
      <c r="E62" t="s">
        <v>11955</v>
      </c>
      <c r="F62" t="s">
        <v>11953</v>
      </c>
    </row>
    <row r="63" spans="1:6" x14ac:dyDescent="0.3">
      <c r="A63" t="s">
        <v>309</v>
      </c>
      <c r="B63" t="s">
        <v>29</v>
      </c>
      <c r="C63" t="s">
        <v>141</v>
      </c>
      <c r="D63" t="s">
        <v>12019</v>
      </c>
      <c r="E63" t="s">
        <v>11949</v>
      </c>
      <c r="F63" t="s">
        <v>11950</v>
      </c>
    </row>
    <row r="64" spans="1:6" x14ac:dyDescent="0.3">
      <c r="A64" t="s">
        <v>312</v>
      </c>
      <c r="B64" t="s">
        <v>56</v>
      </c>
      <c r="C64" t="s">
        <v>74</v>
      </c>
      <c r="D64" t="s">
        <v>12020</v>
      </c>
      <c r="E64" t="s">
        <v>11949</v>
      </c>
      <c r="F64" t="s">
        <v>11956</v>
      </c>
    </row>
    <row r="65" spans="1:6" x14ac:dyDescent="0.3">
      <c r="A65" t="s">
        <v>315</v>
      </c>
      <c r="B65" t="s">
        <v>29</v>
      </c>
      <c r="C65" t="s">
        <v>242</v>
      </c>
      <c r="D65" t="s">
        <v>12021</v>
      </c>
      <c r="E65" t="s">
        <v>11972</v>
      </c>
      <c r="F65" t="s">
        <v>11953</v>
      </c>
    </row>
    <row r="66" spans="1:6" x14ac:dyDescent="0.3">
      <c r="A66" t="s">
        <v>318</v>
      </c>
      <c r="B66" t="s">
        <v>29</v>
      </c>
      <c r="C66" t="s">
        <v>242</v>
      </c>
      <c r="D66" t="s">
        <v>12022</v>
      </c>
      <c r="E66" t="s">
        <v>11952</v>
      </c>
      <c r="F66" t="s">
        <v>11950</v>
      </c>
    </row>
    <row r="67" spans="1:6" x14ac:dyDescent="0.3">
      <c r="A67" t="s">
        <v>321</v>
      </c>
      <c r="B67" t="s">
        <v>29</v>
      </c>
      <c r="C67" t="s">
        <v>123</v>
      </c>
      <c r="D67" t="s">
        <v>12023</v>
      </c>
      <c r="E67" t="s">
        <v>11962</v>
      </c>
      <c r="F67" t="s">
        <v>11956</v>
      </c>
    </row>
    <row r="68" spans="1:6" x14ac:dyDescent="0.3">
      <c r="A68" t="s">
        <v>324</v>
      </c>
      <c r="B68" t="s">
        <v>43</v>
      </c>
      <c r="C68" t="s">
        <v>256</v>
      </c>
      <c r="D68" t="s">
        <v>12024</v>
      </c>
      <c r="E68" t="s">
        <v>11955</v>
      </c>
      <c r="F68" t="s">
        <v>11950</v>
      </c>
    </row>
    <row r="69" spans="1:6" x14ac:dyDescent="0.3">
      <c r="A69" t="s">
        <v>327</v>
      </c>
      <c r="B69" t="s">
        <v>29</v>
      </c>
      <c r="C69" t="s">
        <v>242</v>
      </c>
      <c r="D69" t="s">
        <v>12025</v>
      </c>
      <c r="E69" t="s">
        <v>11962</v>
      </c>
      <c r="F69" t="s">
        <v>11953</v>
      </c>
    </row>
    <row r="70" spans="1:6" x14ac:dyDescent="0.3">
      <c r="A70" t="s">
        <v>330</v>
      </c>
      <c r="B70" t="s">
        <v>56</v>
      </c>
      <c r="C70" t="s">
        <v>74</v>
      </c>
      <c r="D70" t="s">
        <v>12026</v>
      </c>
      <c r="E70" t="s">
        <v>11952</v>
      </c>
      <c r="F70" t="s">
        <v>11959</v>
      </c>
    </row>
    <row r="71" spans="1:6" x14ac:dyDescent="0.3">
      <c r="A71" t="s">
        <v>333</v>
      </c>
      <c r="B71" t="s">
        <v>67</v>
      </c>
      <c r="C71" t="s">
        <v>334</v>
      </c>
      <c r="D71" t="s">
        <v>12027</v>
      </c>
      <c r="E71" t="s">
        <v>11962</v>
      </c>
      <c r="F71" t="s">
        <v>11950</v>
      </c>
    </row>
    <row r="72" spans="1:6" x14ac:dyDescent="0.3">
      <c r="A72" t="s">
        <v>337</v>
      </c>
      <c r="B72" t="s">
        <v>67</v>
      </c>
      <c r="C72" t="s">
        <v>334</v>
      </c>
      <c r="D72" t="s">
        <v>12028</v>
      </c>
      <c r="E72" t="s">
        <v>11962</v>
      </c>
      <c r="F72" t="s">
        <v>11950</v>
      </c>
    </row>
    <row r="73" spans="1:6" x14ac:dyDescent="0.3">
      <c r="A73" t="s">
        <v>340</v>
      </c>
      <c r="B73" t="s">
        <v>67</v>
      </c>
      <c r="C73" t="s">
        <v>158</v>
      </c>
      <c r="D73" t="s">
        <v>12029</v>
      </c>
      <c r="E73" t="s">
        <v>11962</v>
      </c>
      <c r="F73" t="s">
        <v>11959</v>
      </c>
    </row>
    <row r="74" spans="1:6" x14ac:dyDescent="0.3">
      <c r="A74" t="s">
        <v>343</v>
      </c>
      <c r="B74" t="s">
        <v>43</v>
      </c>
      <c r="C74" t="s">
        <v>101</v>
      </c>
      <c r="D74" t="s">
        <v>12030</v>
      </c>
      <c r="E74" t="s">
        <v>11972</v>
      </c>
      <c r="F74" t="s">
        <v>11953</v>
      </c>
    </row>
    <row r="75" spans="1:6" x14ac:dyDescent="0.3">
      <c r="A75" t="s">
        <v>346</v>
      </c>
      <c r="B75" t="s">
        <v>29</v>
      </c>
      <c r="C75" t="s">
        <v>141</v>
      </c>
      <c r="D75" t="s">
        <v>12031</v>
      </c>
      <c r="E75" t="s">
        <v>11955</v>
      </c>
      <c r="F75" t="s">
        <v>11953</v>
      </c>
    </row>
    <row r="76" spans="1:6" x14ac:dyDescent="0.3">
      <c r="A76" t="s">
        <v>349</v>
      </c>
      <c r="B76" t="s">
        <v>56</v>
      </c>
      <c r="C76" t="s">
        <v>57</v>
      </c>
      <c r="D76" t="s">
        <v>12032</v>
      </c>
      <c r="E76" t="s">
        <v>11949</v>
      </c>
      <c r="F76" t="s">
        <v>11959</v>
      </c>
    </row>
    <row r="77" spans="1:6" x14ac:dyDescent="0.3">
      <c r="A77" t="s">
        <v>351</v>
      </c>
      <c r="B77" t="s">
        <v>29</v>
      </c>
      <c r="C77" t="s">
        <v>123</v>
      </c>
      <c r="D77" t="s">
        <v>12033</v>
      </c>
      <c r="E77" t="s">
        <v>11955</v>
      </c>
      <c r="F77" t="s">
        <v>11950</v>
      </c>
    </row>
    <row r="78" spans="1:6" x14ac:dyDescent="0.3">
      <c r="A78" t="s">
        <v>354</v>
      </c>
      <c r="B78" t="s">
        <v>67</v>
      </c>
      <c r="C78" t="s">
        <v>158</v>
      </c>
      <c r="D78" t="s">
        <v>12034</v>
      </c>
      <c r="E78" t="s">
        <v>11952</v>
      </c>
      <c r="F78" t="s">
        <v>11959</v>
      </c>
    </row>
    <row r="79" spans="1:6" x14ac:dyDescent="0.3">
      <c r="A79" t="s">
        <v>357</v>
      </c>
      <c r="B79" t="s">
        <v>56</v>
      </c>
      <c r="C79" t="s">
        <v>57</v>
      </c>
      <c r="D79" t="s">
        <v>12035</v>
      </c>
      <c r="E79" t="s">
        <v>11949</v>
      </c>
      <c r="F79" t="s">
        <v>11959</v>
      </c>
    </row>
    <row r="80" spans="1:6" x14ac:dyDescent="0.3">
      <c r="A80" t="s">
        <v>360</v>
      </c>
      <c r="B80" t="s">
        <v>67</v>
      </c>
      <c r="C80" t="s">
        <v>68</v>
      </c>
      <c r="D80" t="s">
        <v>12036</v>
      </c>
      <c r="E80" t="s">
        <v>11958</v>
      </c>
      <c r="F80" t="s">
        <v>11959</v>
      </c>
    </row>
    <row r="81" spans="1:6" x14ac:dyDescent="0.3">
      <c r="A81" t="s">
        <v>363</v>
      </c>
      <c r="B81" t="s">
        <v>108</v>
      </c>
      <c r="C81" t="s">
        <v>364</v>
      </c>
      <c r="D81" t="s">
        <v>12037</v>
      </c>
      <c r="E81" t="s">
        <v>11972</v>
      </c>
      <c r="F81" t="s">
        <v>11956</v>
      </c>
    </row>
    <row r="82" spans="1:6" x14ac:dyDescent="0.3">
      <c r="A82" t="s">
        <v>367</v>
      </c>
      <c r="B82" t="s">
        <v>29</v>
      </c>
      <c r="C82" t="s">
        <v>30</v>
      </c>
      <c r="D82" t="s">
        <v>12038</v>
      </c>
      <c r="E82" t="s">
        <v>11949</v>
      </c>
      <c r="F82" t="s">
        <v>11959</v>
      </c>
    </row>
    <row r="83" spans="1:6" x14ac:dyDescent="0.3">
      <c r="A83" t="s">
        <v>370</v>
      </c>
      <c r="B83" t="s">
        <v>29</v>
      </c>
      <c r="C83" t="s">
        <v>30</v>
      </c>
      <c r="D83" t="s">
        <v>12039</v>
      </c>
      <c r="E83" t="s">
        <v>11949</v>
      </c>
      <c r="F83" t="s">
        <v>11950</v>
      </c>
    </row>
    <row r="84" spans="1:6" x14ac:dyDescent="0.3">
      <c r="A84" t="s">
        <v>373</v>
      </c>
      <c r="B84" t="s">
        <v>43</v>
      </c>
      <c r="C84" t="s">
        <v>273</v>
      </c>
      <c r="D84" t="s">
        <v>12040</v>
      </c>
      <c r="E84" t="s">
        <v>11949</v>
      </c>
      <c r="F84" t="s">
        <v>11950</v>
      </c>
    </row>
    <row r="85" spans="1:6" x14ac:dyDescent="0.3">
      <c r="A85" t="s">
        <v>376</v>
      </c>
      <c r="B85" t="s">
        <v>43</v>
      </c>
      <c r="C85" t="s">
        <v>101</v>
      </c>
      <c r="D85" t="s">
        <v>12041</v>
      </c>
      <c r="E85" t="s">
        <v>11962</v>
      </c>
      <c r="F85" t="s">
        <v>11950</v>
      </c>
    </row>
    <row r="86" spans="1:6" x14ac:dyDescent="0.3">
      <c r="A86" t="s">
        <v>379</v>
      </c>
      <c r="B86" t="s">
        <v>29</v>
      </c>
      <c r="C86" t="s">
        <v>141</v>
      </c>
      <c r="D86" t="s">
        <v>12042</v>
      </c>
      <c r="E86" t="s">
        <v>11952</v>
      </c>
      <c r="F86" t="s">
        <v>11959</v>
      </c>
    </row>
    <row r="87" spans="1:6" x14ac:dyDescent="0.3">
      <c r="A87" t="s">
        <v>382</v>
      </c>
      <c r="B87" t="s">
        <v>43</v>
      </c>
      <c r="C87" t="s">
        <v>256</v>
      </c>
      <c r="D87" t="s">
        <v>12043</v>
      </c>
      <c r="E87" t="s">
        <v>11958</v>
      </c>
      <c r="F87" t="s">
        <v>11956</v>
      </c>
    </row>
    <row r="88" spans="1:6" x14ac:dyDescent="0.3">
      <c r="A88" t="s">
        <v>385</v>
      </c>
      <c r="B88" t="s">
        <v>29</v>
      </c>
      <c r="C88" t="s">
        <v>141</v>
      </c>
      <c r="D88" t="s">
        <v>12044</v>
      </c>
      <c r="E88" t="s">
        <v>11972</v>
      </c>
      <c r="F88" t="s">
        <v>11956</v>
      </c>
    </row>
    <row r="89" spans="1:6" x14ac:dyDescent="0.3">
      <c r="A89" t="s">
        <v>388</v>
      </c>
      <c r="B89" t="s">
        <v>29</v>
      </c>
      <c r="C89" t="s">
        <v>141</v>
      </c>
      <c r="D89" t="s">
        <v>12045</v>
      </c>
      <c r="E89" t="s">
        <v>11958</v>
      </c>
      <c r="F89" t="s">
        <v>11956</v>
      </c>
    </row>
    <row r="90" spans="1:6" x14ac:dyDescent="0.3">
      <c r="A90" t="s">
        <v>391</v>
      </c>
      <c r="B90" t="s">
        <v>43</v>
      </c>
      <c r="C90" t="s">
        <v>101</v>
      </c>
      <c r="D90" t="s">
        <v>12046</v>
      </c>
      <c r="E90" t="s">
        <v>11952</v>
      </c>
      <c r="F90" t="s">
        <v>11959</v>
      </c>
    </row>
    <row r="91" spans="1:6" x14ac:dyDescent="0.3">
      <c r="A91" t="s">
        <v>394</v>
      </c>
      <c r="B91" t="s">
        <v>108</v>
      </c>
      <c r="C91" t="s">
        <v>194</v>
      </c>
      <c r="D91" t="s">
        <v>12047</v>
      </c>
      <c r="E91" t="s">
        <v>11962</v>
      </c>
      <c r="F91" t="s">
        <v>11953</v>
      </c>
    </row>
    <row r="92" spans="1:6" x14ac:dyDescent="0.3">
      <c r="A92" t="s">
        <v>397</v>
      </c>
      <c r="B92" t="s">
        <v>56</v>
      </c>
      <c r="C92" t="s">
        <v>238</v>
      </c>
      <c r="D92" t="s">
        <v>12048</v>
      </c>
      <c r="E92" t="s">
        <v>11972</v>
      </c>
      <c r="F92" t="s">
        <v>11959</v>
      </c>
    </row>
    <row r="93" spans="1:6" x14ac:dyDescent="0.3">
      <c r="A93" t="s">
        <v>400</v>
      </c>
      <c r="B93" t="s">
        <v>29</v>
      </c>
      <c r="C93" t="s">
        <v>242</v>
      </c>
      <c r="D93" t="s">
        <v>12049</v>
      </c>
      <c r="E93" t="s">
        <v>11958</v>
      </c>
      <c r="F93" t="s">
        <v>11953</v>
      </c>
    </row>
    <row r="94" spans="1:6" x14ac:dyDescent="0.3">
      <c r="A94" t="s">
        <v>403</v>
      </c>
      <c r="B94" t="s">
        <v>67</v>
      </c>
      <c r="C94" t="s">
        <v>68</v>
      </c>
      <c r="D94" t="s">
        <v>12050</v>
      </c>
      <c r="E94" t="s">
        <v>11962</v>
      </c>
      <c r="F94" t="s">
        <v>11956</v>
      </c>
    </row>
    <row r="95" spans="1:6" x14ac:dyDescent="0.3">
      <c r="A95" t="s">
        <v>406</v>
      </c>
      <c r="B95" t="s">
        <v>43</v>
      </c>
      <c r="C95" t="s">
        <v>101</v>
      </c>
      <c r="D95" t="s">
        <v>12051</v>
      </c>
      <c r="E95" t="s">
        <v>11972</v>
      </c>
      <c r="F95" t="s">
        <v>11950</v>
      </c>
    </row>
    <row r="96" spans="1:6" x14ac:dyDescent="0.3">
      <c r="A96" t="s">
        <v>409</v>
      </c>
      <c r="B96" t="s">
        <v>29</v>
      </c>
      <c r="C96" t="s">
        <v>242</v>
      </c>
      <c r="D96" t="s">
        <v>12052</v>
      </c>
      <c r="E96" t="s">
        <v>11972</v>
      </c>
      <c r="F96" t="s">
        <v>11956</v>
      </c>
    </row>
    <row r="97" spans="1:6" x14ac:dyDescent="0.3">
      <c r="A97" t="s">
        <v>411</v>
      </c>
      <c r="B97" t="s">
        <v>29</v>
      </c>
      <c r="C97" t="s">
        <v>30</v>
      </c>
      <c r="D97" t="s">
        <v>12053</v>
      </c>
      <c r="E97" t="s">
        <v>11955</v>
      </c>
      <c r="F97" t="s">
        <v>11950</v>
      </c>
    </row>
    <row r="98" spans="1:6" x14ac:dyDescent="0.3">
      <c r="A98" t="s">
        <v>414</v>
      </c>
      <c r="B98" t="s">
        <v>43</v>
      </c>
      <c r="C98" t="s">
        <v>273</v>
      </c>
      <c r="D98" t="s">
        <v>12054</v>
      </c>
      <c r="E98" t="s">
        <v>11962</v>
      </c>
      <c r="F98" t="s">
        <v>11950</v>
      </c>
    </row>
    <row r="99" spans="1:6" x14ac:dyDescent="0.3">
      <c r="A99" t="s">
        <v>417</v>
      </c>
      <c r="B99" t="s">
        <v>29</v>
      </c>
      <c r="C99" t="s">
        <v>123</v>
      </c>
      <c r="D99" t="s">
        <v>12055</v>
      </c>
      <c r="E99" t="s">
        <v>11952</v>
      </c>
      <c r="F99" t="s">
        <v>11956</v>
      </c>
    </row>
    <row r="100" spans="1:6" x14ac:dyDescent="0.3">
      <c r="A100" t="s">
        <v>420</v>
      </c>
      <c r="B100" t="s">
        <v>108</v>
      </c>
      <c r="C100" t="s">
        <v>145</v>
      </c>
      <c r="D100" t="s">
        <v>12056</v>
      </c>
      <c r="E100" t="s">
        <v>11958</v>
      </c>
      <c r="F100" t="s">
        <v>11959</v>
      </c>
    </row>
    <row r="101" spans="1:6" x14ac:dyDescent="0.3">
      <c r="A101" t="s">
        <v>423</v>
      </c>
      <c r="B101" t="s">
        <v>43</v>
      </c>
      <c r="C101" t="s">
        <v>44</v>
      </c>
      <c r="D101" t="s">
        <v>12057</v>
      </c>
      <c r="E101" t="s">
        <v>11962</v>
      </c>
      <c r="F101" t="s">
        <v>11953</v>
      </c>
    </row>
    <row r="102" spans="1:6" x14ac:dyDescent="0.3">
      <c r="A102" t="s">
        <v>427</v>
      </c>
      <c r="B102" t="s">
        <v>56</v>
      </c>
      <c r="C102" t="s">
        <v>57</v>
      </c>
      <c r="D102" t="s">
        <v>12058</v>
      </c>
      <c r="E102" t="s">
        <v>11958</v>
      </c>
      <c r="F102" t="s">
        <v>11950</v>
      </c>
    </row>
    <row r="103" spans="1:6" x14ac:dyDescent="0.3">
      <c r="A103" t="s">
        <v>430</v>
      </c>
      <c r="B103" t="s">
        <v>29</v>
      </c>
      <c r="C103" t="s">
        <v>242</v>
      </c>
      <c r="D103" t="s">
        <v>12059</v>
      </c>
      <c r="E103" t="s">
        <v>11962</v>
      </c>
      <c r="F103" t="s">
        <v>11959</v>
      </c>
    </row>
    <row r="104" spans="1:6" x14ac:dyDescent="0.3">
      <c r="A104" t="s">
        <v>433</v>
      </c>
      <c r="B104" t="s">
        <v>56</v>
      </c>
      <c r="C104" t="s">
        <v>57</v>
      </c>
      <c r="D104" t="s">
        <v>12060</v>
      </c>
      <c r="E104" t="s">
        <v>11962</v>
      </c>
      <c r="F104" t="s">
        <v>11959</v>
      </c>
    </row>
    <row r="105" spans="1:6" x14ac:dyDescent="0.3">
      <c r="A105" t="s">
        <v>436</v>
      </c>
      <c r="B105" t="s">
        <v>108</v>
      </c>
      <c r="C105" t="s">
        <v>194</v>
      </c>
      <c r="D105" t="s">
        <v>12061</v>
      </c>
      <c r="E105" t="s">
        <v>11955</v>
      </c>
      <c r="F105" t="s">
        <v>11956</v>
      </c>
    </row>
    <row r="106" spans="1:6" x14ac:dyDescent="0.3">
      <c r="A106" t="s">
        <v>439</v>
      </c>
      <c r="B106" t="s">
        <v>108</v>
      </c>
      <c r="C106" t="s">
        <v>145</v>
      </c>
      <c r="D106" t="s">
        <v>12062</v>
      </c>
      <c r="E106" t="s">
        <v>11955</v>
      </c>
      <c r="F106" t="s">
        <v>11956</v>
      </c>
    </row>
    <row r="107" spans="1:6" x14ac:dyDescent="0.3">
      <c r="A107" t="s">
        <v>442</v>
      </c>
      <c r="B107" t="s">
        <v>67</v>
      </c>
      <c r="C107" t="s">
        <v>82</v>
      </c>
      <c r="D107" t="s">
        <v>12063</v>
      </c>
      <c r="E107" t="s">
        <v>11955</v>
      </c>
      <c r="F107" t="s">
        <v>11956</v>
      </c>
    </row>
    <row r="108" spans="1:6" x14ac:dyDescent="0.3">
      <c r="A108" t="s">
        <v>445</v>
      </c>
      <c r="B108" t="s">
        <v>56</v>
      </c>
      <c r="C108" t="s">
        <v>74</v>
      </c>
      <c r="D108" t="s">
        <v>12064</v>
      </c>
      <c r="E108" t="s">
        <v>11955</v>
      </c>
      <c r="F108" t="s">
        <v>11956</v>
      </c>
    </row>
    <row r="109" spans="1:6" x14ac:dyDescent="0.3">
      <c r="A109" t="s">
        <v>448</v>
      </c>
      <c r="B109" t="s">
        <v>29</v>
      </c>
      <c r="C109" t="s">
        <v>242</v>
      </c>
      <c r="D109" t="s">
        <v>12065</v>
      </c>
      <c r="E109" t="s">
        <v>11962</v>
      </c>
      <c r="F109" t="s">
        <v>11950</v>
      </c>
    </row>
    <row r="110" spans="1:6" x14ac:dyDescent="0.3">
      <c r="A110" t="s">
        <v>451</v>
      </c>
      <c r="B110" t="s">
        <v>56</v>
      </c>
      <c r="C110" t="s">
        <v>238</v>
      </c>
      <c r="D110" t="s">
        <v>12066</v>
      </c>
      <c r="E110" t="s">
        <v>11952</v>
      </c>
      <c r="F110" t="s">
        <v>11956</v>
      </c>
    </row>
    <row r="111" spans="1:6" x14ac:dyDescent="0.3">
      <c r="A111" t="s">
        <v>454</v>
      </c>
      <c r="B111" t="s">
        <v>108</v>
      </c>
      <c r="C111" t="s">
        <v>109</v>
      </c>
      <c r="D111" t="s">
        <v>12067</v>
      </c>
      <c r="E111" t="s">
        <v>11949</v>
      </c>
      <c r="F111" t="s">
        <v>11956</v>
      </c>
    </row>
    <row r="112" spans="1:6" x14ac:dyDescent="0.3">
      <c r="A112" t="s">
        <v>457</v>
      </c>
      <c r="B112" t="s">
        <v>67</v>
      </c>
      <c r="C112" t="s">
        <v>68</v>
      </c>
      <c r="D112" t="s">
        <v>12068</v>
      </c>
      <c r="E112" t="s">
        <v>11962</v>
      </c>
      <c r="F112" t="s">
        <v>11959</v>
      </c>
    </row>
    <row r="113" spans="1:6" x14ac:dyDescent="0.3">
      <c r="A113" t="s">
        <v>460</v>
      </c>
      <c r="B113" t="s">
        <v>56</v>
      </c>
      <c r="C113" t="s">
        <v>57</v>
      </c>
      <c r="D113" t="s">
        <v>12069</v>
      </c>
      <c r="E113" t="s">
        <v>11958</v>
      </c>
      <c r="F113" t="s">
        <v>11959</v>
      </c>
    </row>
    <row r="114" spans="1:6" x14ac:dyDescent="0.3">
      <c r="A114" t="s">
        <v>463</v>
      </c>
      <c r="B114" t="s">
        <v>56</v>
      </c>
      <c r="C114" t="s">
        <v>74</v>
      </c>
      <c r="D114" t="s">
        <v>12070</v>
      </c>
      <c r="E114" t="s">
        <v>11952</v>
      </c>
      <c r="F114" t="s">
        <v>11953</v>
      </c>
    </row>
    <row r="115" spans="1:6" x14ac:dyDescent="0.3">
      <c r="A115" t="s">
        <v>466</v>
      </c>
      <c r="B115" t="s">
        <v>29</v>
      </c>
      <c r="C115" t="s">
        <v>242</v>
      </c>
      <c r="D115" t="s">
        <v>12071</v>
      </c>
      <c r="E115" t="s">
        <v>11949</v>
      </c>
      <c r="F115" t="s">
        <v>11959</v>
      </c>
    </row>
    <row r="116" spans="1:6" x14ac:dyDescent="0.3">
      <c r="A116" t="s">
        <v>469</v>
      </c>
      <c r="B116" t="s">
        <v>67</v>
      </c>
      <c r="C116" t="s">
        <v>158</v>
      </c>
      <c r="D116" t="s">
        <v>12072</v>
      </c>
      <c r="E116" t="s">
        <v>11949</v>
      </c>
      <c r="F116" t="s">
        <v>11956</v>
      </c>
    </row>
    <row r="117" spans="1:6" x14ac:dyDescent="0.3">
      <c r="A117" t="s">
        <v>472</v>
      </c>
      <c r="B117" t="s">
        <v>29</v>
      </c>
      <c r="C117" t="s">
        <v>30</v>
      </c>
      <c r="D117" t="s">
        <v>12073</v>
      </c>
      <c r="E117" t="s">
        <v>11955</v>
      </c>
      <c r="F117" t="s">
        <v>11956</v>
      </c>
    </row>
    <row r="118" spans="1:6" x14ac:dyDescent="0.3">
      <c r="A118" t="s">
        <v>475</v>
      </c>
      <c r="B118" t="s">
        <v>43</v>
      </c>
      <c r="C118" t="s">
        <v>273</v>
      </c>
      <c r="D118" t="s">
        <v>12074</v>
      </c>
      <c r="E118" t="s">
        <v>11949</v>
      </c>
      <c r="F118" t="s">
        <v>11953</v>
      </c>
    </row>
    <row r="119" spans="1:6" x14ac:dyDescent="0.3">
      <c r="A119" t="s">
        <v>478</v>
      </c>
      <c r="B119" t="s">
        <v>29</v>
      </c>
      <c r="C119" t="s">
        <v>30</v>
      </c>
      <c r="D119" t="s">
        <v>12075</v>
      </c>
      <c r="E119" t="s">
        <v>11958</v>
      </c>
      <c r="F119" t="s">
        <v>11956</v>
      </c>
    </row>
    <row r="120" spans="1:6" x14ac:dyDescent="0.3">
      <c r="A120" t="s">
        <v>481</v>
      </c>
      <c r="B120" t="s">
        <v>108</v>
      </c>
      <c r="C120" t="s">
        <v>145</v>
      </c>
      <c r="D120" t="s">
        <v>12076</v>
      </c>
      <c r="E120" t="s">
        <v>11958</v>
      </c>
      <c r="F120" t="s">
        <v>11953</v>
      </c>
    </row>
    <row r="121" spans="1:6" x14ac:dyDescent="0.3">
      <c r="A121" t="s">
        <v>484</v>
      </c>
      <c r="B121" t="s">
        <v>29</v>
      </c>
      <c r="C121" t="s">
        <v>30</v>
      </c>
      <c r="D121" t="s">
        <v>12077</v>
      </c>
      <c r="E121" t="s">
        <v>11952</v>
      </c>
      <c r="F121" t="s">
        <v>11953</v>
      </c>
    </row>
    <row r="122" spans="1:6" x14ac:dyDescent="0.3">
      <c r="A122" t="s">
        <v>486</v>
      </c>
      <c r="B122" t="s">
        <v>43</v>
      </c>
      <c r="C122" t="s">
        <v>101</v>
      </c>
      <c r="D122" t="s">
        <v>12078</v>
      </c>
      <c r="E122" t="s">
        <v>11955</v>
      </c>
      <c r="F122" t="s">
        <v>11956</v>
      </c>
    </row>
    <row r="123" spans="1:6" x14ac:dyDescent="0.3">
      <c r="A123" t="s">
        <v>489</v>
      </c>
      <c r="B123" t="s">
        <v>67</v>
      </c>
      <c r="C123" t="s">
        <v>158</v>
      </c>
      <c r="D123" t="s">
        <v>12079</v>
      </c>
      <c r="E123" t="s">
        <v>11962</v>
      </c>
      <c r="F123" t="s">
        <v>11959</v>
      </c>
    </row>
    <row r="124" spans="1:6" x14ac:dyDescent="0.3">
      <c r="A124" t="s">
        <v>492</v>
      </c>
      <c r="B124" t="s">
        <v>43</v>
      </c>
      <c r="C124" t="s">
        <v>256</v>
      </c>
      <c r="D124" t="s">
        <v>12080</v>
      </c>
      <c r="E124" t="s">
        <v>11962</v>
      </c>
      <c r="F124" t="s">
        <v>11959</v>
      </c>
    </row>
    <row r="125" spans="1:6" x14ac:dyDescent="0.3">
      <c r="A125" t="s">
        <v>495</v>
      </c>
      <c r="B125" t="s">
        <v>29</v>
      </c>
      <c r="C125" t="s">
        <v>123</v>
      </c>
      <c r="D125" t="s">
        <v>12081</v>
      </c>
      <c r="E125" t="s">
        <v>11955</v>
      </c>
      <c r="F125" t="s">
        <v>11959</v>
      </c>
    </row>
    <row r="126" spans="1:6" x14ac:dyDescent="0.3">
      <c r="A126" t="s">
        <v>497</v>
      </c>
      <c r="B126" t="s">
        <v>43</v>
      </c>
      <c r="C126" t="s">
        <v>273</v>
      </c>
      <c r="D126" t="s">
        <v>12082</v>
      </c>
      <c r="E126" t="s">
        <v>11955</v>
      </c>
      <c r="F126" t="s">
        <v>11953</v>
      </c>
    </row>
    <row r="127" spans="1:6" x14ac:dyDescent="0.3">
      <c r="A127" t="s">
        <v>500</v>
      </c>
      <c r="B127" t="s">
        <v>29</v>
      </c>
      <c r="C127" t="s">
        <v>30</v>
      </c>
      <c r="D127" t="s">
        <v>12083</v>
      </c>
      <c r="E127" t="s">
        <v>11949</v>
      </c>
      <c r="F127" t="s">
        <v>11959</v>
      </c>
    </row>
    <row r="128" spans="1:6" x14ac:dyDescent="0.3">
      <c r="A128" t="s">
        <v>503</v>
      </c>
      <c r="B128" t="s">
        <v>43</v>
      </c>
      <c r="C128" t="s">
        <v>273</v>
      </c>
      <c r="D128" t="s">
        <v>12084</v>
      </c>
      <c r="E128" t="s">
        <v>11949</v>
      </c>
      <c r="F128" t="s">
        <v>11953</v>
      </c>
    </row>
    <row r="129" spans="1:6" x14ac:dyDescent="0.3">
      <c r="A129" t="s">
        <v>505</v>
      </c>
      <c r="B129" t="s">
        <v>29</v>
      </c>
      <c r="C129" t="s">
        <v>123</v>
      </c>
      <c r="D129" t="s">
        <v>12085</v>
      </c>
      <c r="E129" t="s">
        <v>11952</v>
      </c>
      <c r="F129" t="s">
        <v>11950</v>
      </c>
    </row>
    <row r="130" spans="1:6" x14ac:dyDescent="0.3">
      <c r="A130" t="s">
        <v>508</v>
      </c>
      <c r="B130" t="s">
        <v>108</v>
      </c>
      <c r="C130" t="s">
        <v>109</v>
      </c>
      <c r="D130" t="s">
        <v>12086</v>
      </c>
      <c r="E130" t="s">
        <v>11955</v>
      </c>
      <c r="F130" t="s">
        <v>11953</v>
      </c>
    </row>
    <row r="131" spans="1:6" x14ac:dyDescent="0.3">
      <c r="A131" t="s">
        <v>511</v>
      </c>
      <c r="B131" t="s">
        <v>108</v>
      </c>
      <c r="C131" t="s">
        <v>364</v>
      </c>
      <c r="D131" t="s">
        <v>12087</v>
      </c>
      <c r="E131" t="s">
        <v>11962</v>
      </c>
      <c r="F131" t="s">
        <v>11956</v>
      </c>
    </row>
    <row r="132" spans="1:6" x14ac:dyDescent="0.3">
      <c r="A132" t="s">
        <v>513</v>
      </c>
      <c r="B132" t="s">
        <v>43</v>
      </c>
      <c r="C132" t="s">
        <v>273</v>
      </c>
      <c r="D132" t="s">
        <v>12088</v>
      </c>
      <c r="E132" t="s">
        <v>11952</v>
      </c>
      <c r="F132" t="s">
        <v>11956</v>
      </c>
    </row>
    <row r="133" spans="1:6" x14ac:dyDescent="0.3">
      <c r="A133" t="s">
        <v>516</v>
      </c>
      <c r="B133" t="s">
        <v>29</v>
      </c>
      <c r="C133" t="s">
        <v>30</v>
      </c>
      <c r="D133" t="s">
        <v>12089</v>
      </c>
      <c r="E133" t="s">
        <v>11962</v>
      </c>
      <c r="F133" t="s">
        <v>11959</v>
      </c>
    </row>
    <row r="134" spans="1:6" x14ac:dyDescent="0.3">
      <c r="A134" t="s">
        <v>519</v>
      </c>
      <c r="B134" t="s">
        <v>67</v>
      </c>
      <c r="C134" t="s">
        <v>334</v>
      </c>
      <c r="D134" t="s">
        <v>12090</v>
      </c>
      <c r="E134" t="s">
        <v>11962</v>
      </c>
      <c r="F134" t="s">
        <v>11956</v>
      </c>
    </row>
    <row r="135" spans="1:6" x14ac:dyDescent="0.3">
      <c r="A135" t="s">
        <v>522</v>
      </c>
      <c r="B135" t="s">
        <v>108</v>
      </c>
      <c r="C135" t="s">
        <v>194</v>
      </c>
      <c r="D135" t="s">
        <v>12091</v>
      </c>
      <c r="E135" t="s">
        <v>11952</v>
      </c>
      <c r="F135" t="s">
        <v>11959</v>
      </c>
    </row>
    <row r="136" spans="1:6" x14ac:dyDescent="0.3">
      <c r="A136" t="s">
        <v>525</v>
      </c>
      <c r="B136" t="s">
        <v>29</v>
      </c>
      <c r="C136" t="s">
        <v>123</v>
      </c>
      <c r="D136" t="s">
        <v>12092</v>
      </c>
      <c r="E136" t="s">
        <v>11962</v>
      </c>
      <c r="F136" t="s">
        <v>11950</v>
      </c>
    </row>
    <row r="137" spans="1:6" x14ac:dyDescent="0.3">
      <c r="A137" t="s">
        <v>528</v>
      </c>
      <c r="B137" t="s">
        <v>43</v>
      </c>
      <c r="C137" t="s">
        <v>273</v>
      </c>
      <c r="D137" t="s">
        <v>12093</v>
      </c>
      <c r="E137" t="s">
        <v>11955</v>
      </c>
      <c r="F137" t="s">
        <v>11953</v>
      </c>
    </row>
    <row r="138" spans="1:6" x14ac:dyDescent="0.3">
      <c r="A138" t="s">
        <v>531</v>
      </c>
      <c r="B138" t="s">
        <v>56</v>
      </c>
      <c r="C138" t="s">
        <v>74</v>
      </c>
      <c r="D138" t="s">
        <v>12094</v>
      </c>
      <c r="E138" t="s">
        <v>11958</v>
      </c>
      <c r="F138" t="s">
        <v>11956</v>
      </c>
    </row>
    <row r="139" spans="1:6" x14ac:dyDescent="0.3">
      <c r="A139" t="s">
        <v>534</v>
      </c>
      <c r="B139" t="s">
        <v>29</v>
      </c>
      <c r="C139" t="s">
        <v>123</v>
      </c>
      <c r="D139" t="s">
        <v>12095</v>
      </c>
      <c r="E139" t="s">
        <v>11955</v>
      </c>
      <c r="F139" t="s">
        <v>11959</v>
      </c>
    </row>
    <row r="140" spans="1:6" x14ac:dyDescent="0.3">
      <c r="A140" t="s">
        <v>537</v>
      </c>
      <c r="B140" t="s">
        <v>67</v>
      </c>
      <c r="C140" t="s">
        <v>82</v>
      </c>
      <c r="D140" t="s">
        <v>12096</v>
      </c>
      <c r="E140" t="s">
        <v>11952</v>
      </c>
      <c r="F140" t="s">
        <v>11950</v>
      </c>
    </row>
    <row r="141" spans="1:6" x14ac:dyDescent="0.3">
      <c r="A141" t="s">
        <v>540</v>
      </c>
      <c r="B141" t="s">
        <v>29</v>
      </c>
      <c r="C141" t="s">
        <v>141</v>
      </c>
      <c r="D141" t="s">
        <v>12097</v>
      </c>
      <c r="E141" t="s">
        <v>11962</v>
      </c>
      <c r="F141" t="s">
        <v>11956</v>
      </c>
    </row>
    <row r="142" spans="1:6" x14ac:dyDescent="0.3">
      <c r="A142" t="s">
        <v>542</v>
      </c>
      <c r="B142" t="s">
        <v>43</v>
      </c>
      <c r="C142" t="s">
        <v>101</v>
      </c>
      <c r="D142" t="s">
        <v>12098</v>
      </c>
      <c r="E142" t="s">
        <v>11962</v>
      </c>
      <c r="F142" t="s">
        <v>11956</v>
      </c>
    </row>
    <row r="143" spans="1:6" x14ac:dyDescent="0.3">
      <c r="A143" t="s">
        <v>545</v>
      </c>
      <c r="B143" t="s">
        <v>56</v>
      </c>
      <c r="C143" t="s">
        <v>74</v>
      </c>
      <c r="D143" t="s">
        <v>12099</v>
      </c>
      <c r="E143" t="s">
        <v>11949</v>
      </c>
      <c r="F143" t="s">
        <v>11950</v>
      </c>
    </row>
    <row r="144" spans="1:6" x14ac:dyDescent="0.3">
      <c r="A144" t="s">
        <v>548</v>
      </c>
      <c r="B144" t="s">
        <v>29</v>
      </c>
      <c r="C144" t="s">
        <v>30</v>
      </c>
      <c r="D144" t="s">
        <v>12100</v>
      </c>
      <c r="E144" t="s">
        <v>11972</v>
      </c>
      <c r="F144" t="s">
        <v>11953</v>
      </c>
    </row>
    <row r="145" spans="1:6" x14ac:dyDescent="0.3">
      <c r="A145" t="s">
        <v>551</v>
      </c>
      <c r="B145" t="s">
        <v>56</v>
      </c>
      <c r="C145" t="s">
        <v>74</v>
      </c>
      <c r="D145" t="s">
        <v>12101</v>
      </c>
      <c r="E145" t="s">
        <v>11952</v>
      </c>
      <c r="F145" t="s">
        <v>11956</v>
      </c>
    </row>
    <row r="146" spans="1:6" x14ac:dyDescent="0.3">
      <c r="A146" t="s">
        <v>554</v>
      </c>
      <c r="B146" t="s">
        <v>29</v>
      </c>
      <c r="C146" t="s">
        <v>123</v>
      </c>
      <c r="D146" t="s">
        <v>12102</v>
      </c>
      <c r="E146" t="s">
        <v>11958</v>
      </c>
      <c r="F146" t="s">
        <v>11950</v>
      </c>
    </row>
    <row r="147" spans="1:6" x14ac:dyDescent="0.3">
      <c r="A147" t="s">
        <v>557</v>
      </c>
      <c r="B147" t="s">
        <v>43</v>
      </c>
      <c r="C147" t="s">
        <v>256</v>
      </c>
      <c r="D147" t="s">
        <v>12103</v>
      </c>
      <c r="E147" t="s">
        <v>11962</v>
      </c>
      <c r="F147" t="s">
        <v>11959</v>
      </c>
    </row>
    <row r="148" spans="1:6" x14ac:dyDescent="0.3">
      <c r="A148" t="s">
        <v>560</v>
      </c>
      <c r="B148" t="s">
        <v>108</v>
      </c>
      <c r="C148" t="s">
        <v>145</v>
      </c>
      <c r="D148" t="s">
        <v>12104</v>
      </c>
      <c r="E148" t="s">
        <v>11952</v>
      </c>
      <c r="F148" t="s">
        <v>11956</v>
      </c>
    </row>
    <row r="149" spans="1:6" x14ac:dyDescent="0.3">
      <c r="A149" t="s">
        <v>563</v>
      </c>
      <c r="B149" t="s">
        <v>56</v>
      </c>
      <c r="C149" t="s">
        <v>90</v>
      </c>
      <c r="D149" t="s">
        <v>12105</v>
      </c>
      <c r="E149" t="s">
        <v>11949</v>
      </c>
      <c r="F149" t="s">
        <v>11953</v>
      </c>
    </row>
    <row r="150" spans="1:6" x14ac:dyDescent="0.3">
      <c r="A150" t="s">
        <v>565</v>
      </c>
      <c r="B150" t="s">
        <v>43</v>
      </c>
      <c r="C150" t="s">
        <v>44</v>
      </c>
      <c r="D150" t="s">
        <v>12106</v>
      </c>
      <c r="E150" t="s">
        <v>11952</v>
      </c>
      <c r="F150" t="s">
        <v>11953</v>
      </c>
    </row>
    <row r="151" spans="1:6" x14ac:dyDescent="0.3">
      <c r="A151" t="s">
        <v>568</v>
      </c>
      <c r="B151" t="s">
        <v>56</v>
      </c>
      <c r="C151" t="s">
        <v>74</v>
      </c>
      <c r="D151" t="s">
        <v>12107</v>
      </c>
      <c r="E151" t="s">
        <v>11955</v>
      </c>
      <c r="F151" t="s">
        <v>11950</v>
      </c>
    </row>
    <row r="152" spans="1:6" x14ac:dyDescent="0.3">
      <c r="A152" t="s">
        <v>571</v>
      </c>
      <c r="B152" t="s">
        <v>56</v>
      </c>
      <c r="C152" t="s">
        <v>238</v>
      </c>
      <c r="D152" t="s">
        <v>12108</v>
      </c>
      <c r="E152" t="s">
        <v>11962</v>
      </c>
      <c r="F152" t="s">
        <v>11953</v>
      </c>
    </row>
    <row r="153" spans="1:6" x14ac:dyDescent="0.3">
      <c r="A153" t="s">
        <v>574</v>
      </c>
      <c r="B153" t="s">
        <v>29</v>
      </c>
      <c r="C153" t="s">
        <v>123</v>
      </c>
      <c r="D153" t="s">
        <v>12109</v>
      </c>
      <c r="E153" t="s">
        <v>11949</v>
      </c>
      <c r="F153" t="s">
        <v>11959</v>
      </c>
    </row>
    <row r="154" spans="1:6" x14ac:dyDescent="0.3">
      <c r="A154" t="s">
        <v>577</v>
      </c>
      <c r="B154" t="s">
        <v>43</v>
      </c>
      <c r="C154" t="s">
        <v>256</v>
      </c>
      <c r="D154" t="s">
        <v>12110</v>
      </c>
      <c r="E154" t="s">
        <v>11955</v>
      </c>
      <c r="F154" t="s">
        <v>11950</v>
      </c>
    </row>
    <row r="155" spans="1:6" x14ac:dyDescent="0.3">
      <c r="A155" t="s">
        <v>580</v>
      </c>
      <c r="B155" t="s">
        <v>29</v>
      </c>
      <c r="C155" t="s">
        <v>123</v>
      </c>
      <c r="D155" t="s">
        <v>12111</v>
      </c>
      <c r="E155" t="s">
        <v>11972</v>
      </c>
      <c r="F155" t="s">
        <v>11950</v>
      </c>
    </row>
    <row r="156" spans="1:6" x14ac:dyDescent="0.3">
      <c r="A156" t="s">
        <v>583</v>
      </c>
      <c r="B156" t="s">
        <v>43</v>
      </c>
      <c r="C156" t="s">
        <v>44</v>
      </c>
      <c r="D156" t="s">
        <v>12112</v>
      </c>
      <c r="E156" t="s">
        <v>11972</v>
      </c>
      <c r="F156" t="s">
        <v>11953</v>
      </c>
    </row>
    <row r="157" spans="1:6" x14ac:dyDescent="0.3">
      <c r="A157" t="s">
        <v>585</v>
      </c>
      <c r="B157" t="s">
        <v>108</v>
      </c>
      <c r="C157" t="s">
        <v>145</v>
      </c>
      <c r="D157" t="s">
        <v>12113</v>
      </c>
      <c r="E157" t="s">
        <v>11952</v>
      </c>
      <c r="F157" t="s">
        <v>11953</v>
      </c>
    </row>
    <row r="158" spans="1:6" x14ac:dyDescent="0.3">
      <c r="A158" t="s">
        <v>587</v>
      </c>
      <c r="B158" t="s">
        <v>108</v>
      </c>
      <c r="C158" t="s">
        <v>194</v>
      </c>
      <c r="D158" t="s">
        <v>12114</v>
      </c>
      <c r="E158" t="s">
        <v>11962</v>
      </c>
      <c r="F158" t="s">
        <v>11950</v>
      </c>
    </row>
    <row r="159" spans="1:6" x14ac:dyDescent="0.3">
      <c r="A159" t="s">
        <v>590</v>
      </c>
      <c r="B159" t="s">
        <v>29</v>
      </c>
      <c r="C159" t="s">
        <v>242</v>
      </c>
      <c r="D159" t="s">
        <v>12115</v>
      </c>
      <c r="E159" t="s">
        <v>11972</v>
      </c>
      <c r="F159" t="s">
        <v>11959</v>
      </c>
    </row>
    <row r="160" spans="1:6" x14ac:dyDescent="0.3">
      <c r="A160" t="s">
        <v>593</v>
      </c>
      <c r="B160" t="s">
        <v>29</v>
      </c>
      <c r="C160" t="s">
        <v>30</v>
      </c>
      <c r="D160" t="s">
        <v>12116</v>
      </c>
      <c r="E160" t="s">
        <v>11949</v>
      </c>
      <c r="F160" t="s">
        <v>11959</v>
      </c>
    </row>
    <row r="161" spans="1:6" x14ac:dyDescent="0.3">
      <c r="A161" t="s">
        <v>596</v>
      </c>
      <c r="B161" t="s">
        <v>108</v>
      </c>
      <c r="C161" t="s">
        <v>145</v>
      </c>
      <c r="D161" t="s">
        <v>12117</v>
      </c>
      <c r="E161" t="s">
        <v>11962</v>
      </c>
      <c r="F161" t="s">
        <v>11959</v>
      </c>
    </row>
    <row r="162" spans="1:6" x14ac:dyDescent="0.3">
      <c r="A162" t="s">
        <v>599</v>
      </c>
      <c r="B162" t="s">
        <v>67</v>
      </c>
      <c r="C162" t="s">
        <v>334</v>
      </c>
      <c r="D162" t="s">
        <v>12118</v>
      </c>
      <c r="E162" t="s">
        <v>11958</v>
      </c>
      <c r="F162" t="s">
        <v>11959</v>
      </c>
    </row>
    <row r="163" spans="1:6" x14ac:dyDescent="0.3">
      <c r="A163" t="s">
        <v>602</v>
      </c>
      <c r="B163" t="s">
        <v>108</v>
      </c>
      <c r="C163" t="s">
        <v>194</v>
      </c>
      <c r="D163" t="s">
        <v>12119</v>
      </c>
      <c r="E163" t="s">
        <v>11949</v>
      </c>
      <c r="F163" t="s">
        <v>11959</v>
      </c>
    </row>
    <row r="164" spans="1:6" x14ac:dyDescent="0.3">
      <c r="A164" t="s">
        <v>605</v>
      </c>
      <c r="B164" t="s">
        <v>29</v>
      </c>
      <c r="C164" t="s">
        <v>242</v>
      </c>
      <c r="D164" t="s">
        <v>12120</v>
      </c>
      <c r="E164" t="s">
        <v>11949</v>
      </c>
      <c r="F164" t="s">
        <v>11950</v>
      </c>
    </row>
    <row r="165" spans="1:6" x14ac:dyDescent="0.3">
      <c r="A165" t="s">
        <v>607</v>
      </c>
      <c r="B165" t="s">
        <v>108</v>
      </c>
      <c r="C165" t="s">
        <v>364</v>
      </c>
      <c r="D165" t="s">
        <v>12121</v>
      </c>
      <c r="E165" t="s">
        <v>11949</v>
      </c>
      <c r="F165" t="s">
        <v>11950</v>
      </c>
    </row>
    <row r="166" spans="1:6" x14ac:dyDescent="0.3">
      <c r="A166" t="s">
        <v>610</v>
      </c>
      <c r="B166" t="s">
        <v>29</v>
      </c>
      <c r="C166" t="s">
        <v>30</v>
      </c>
      <c r="D166" t="s">
        <v>12122</v>
      </c>
      <c r="E166" t="s">
        <v>11958</v>
      </c>
      <c r="F166" t="s">
        <v>11956</v>
      </c>
    </row>
    <row r="167" spans="1:6" x14ac:dyDescent="0.3">
      <c r="A167" t="s">
        <v>613</v>
      </c>
      <c r="B167" t="s">
        <v>43</v>
      </c>
      <c r="C167" t="s">
        <v>256</v>
      </c>
      <c r="D167" t="s">
        <v>12123</v>
      </c>
      <c r="E167" t="s">
        <v>11972</v>
      </c>
      <c r="F167" t="s">
        <v>11953</v>
      </c>
    </row>
    <row r="168" spans="1:6" x14ac:dyDescent="0.3">
      <c r="A168" t="s">
        <v>615</v>
      </c>
      <c r="B168" t="s">
        <v>56</v>
      </c>
      <c r="C168" t="s">
        <v>57</v>
      </c>
      <c r="D168" t="s">
        <v>12124</v>
      </c>
      <c r="E168" t="s">
        <v>11952</v>
      </c>
      <c r="F168" t="s">
        <v>11959</v>
      </c>
    </row>
    <row r="169" spans="1:6" x14ac:dyDescent="0.3">
      <c r="A169" t="s">
        <v>618</v>
      </c>
      <c r="B169" t="s">
        <v>108</v>
      </c>
      <c r="C169" t="s">
        <v>364</v>
      </c>
      <c r="D169" t="s">
        <v>12125</v>
      </c>
      <c r="E169" t="s">
        <v>11972</v>
      </c>
      <c r="F169" t="s">
        <v>11953</v>
      </c>
    </row>
    <row r="170" spans="1:6" x14ac:dyDescent="0.3">
      <c r="A170" t="s">
        <v>620</v>
      </c>
      <c r="B170" t="s">
        <v>108</v>
      </c>
      <c r="C170" t="s">
        <v>145</v>
      </c>
      <c r="D170" t="s">
        <v>12126</v>
      </c>
      <c r="E170" t="s">
        <v>11972</v>
      </c>
      <c r="F170" t="s">
        <v>11950</v>
      </c>
    </row>
    <row r="171" spans="1:6" x14ac:dyDescent="0.3">
      <c r="A171" t="s">
        <v>623</v>
      </c>
      <c r="B171" t="s">
        <v>56</v>
      </c>
      <c r="C171" t="s">
        <v>238</v>
      </c>
      <c r="D171" t="s">
        <v>12127</v>
      </c>
      <c r="E171" t="s">
        <v>11952</v>
      </c>
      <c r="F171" t="s">
        <v>11956</v>
      </c>
    </row>
    <row r="172" spans="1:6" x14ac:dyDescent="0.3">
      <c r="A172" t="s">
        <v>625</v>
      </c>
      <c r="B172" t="s">
        <v>29</v>
      </c>
      <c r="C172" t="s">
        <v>123</v>
      </c>
      <c r="D172" t="s">
        <v>12128</v>
      </c>
      <c r="E172" t="s">
        <v>11955</v>
      </c>
      <c r="F172" t="s">
        <v>11950</v>
      </c>
    </row>
    <row r="173" spans="1:6" x14ac:dyDescent="0.3">
      <c r="A173" t="s">
        <v>628</v>
      </c>
      <c r="B173" t="s">
        <v>29</v>
      </c>
      <c r="C173" t="s">
        <v>123</v>
      </c>
      <c r="D173" t="s">
        <v>12129</v>
      </c>
      <c r="E173" t="s">
        <v>11949</v>
      </c>
      <c r="F173" t="s">
        <v>11956</v>
      </c>
    </row>
    <row r="174" spans="1:6" x14ac:dyDescent="0.3">
      <c r="A174" t="s">
        <v>631</v>
      </c>
      <c r="B174" t="s">
        <v>29</v>
      </c>
      <c r="C174" t="s">
        <v>242</v>
      </c>
      <c r="D174" t="s">
        <v>12130</v>
      </c>
      <c r="E174" t="s">
        <v>11958</v>
      </c>
      <c r="F174" t="s">
        <v>11950</v>
      </c>
    </row>
    <row r="175" spans="1:6" x14ac:dyDescent="0.3">
      <c r="A175" t="s">
        <v>633</v>
      </c>
      <c r="B175" t="s">
        <v>29</v>
      </c>
      <c r="C175" t="s">
        <v>242</v>
      </c>
      <c r="D175" t="s">
        <v>12131</v>
      </c>
      <c r="E175" t="s">
        <v>11955</v>
      </c>
      <c r="F175" t="s">
        <v>11959</v>
      </c>
    </row>
    <row r="176" spans="1:6" x14ac:dyDescent="0.3">
      <c r="A176" t="s">
        <v>635</v>
      </c>
      <c r="B176" t="s">
        <v>56</v>
      </c>
      <c r="C176" t="s">
        <v>74</v>
      </c>
      <c r="D176" t="s">
        <v>12132</v>
      </c>
      <c r="E176" t="s">
        <v>11949</v>
      </c>
      <c r="F176" t="s">
        <v>11953</v>
      </c>
    </row>
    <row r="177" spans="1:6" x14ac:dyDescent="0.3">
      <c r="A177" t="s">
        <v>638</v>
      </c>
      <c r="B177" t="s">
        <v>56</v>
      </c>
      <c r="C177" t="s">
        <v>57</v>
      </c>
      <c r="D177" t="s">
        <v>12133</v>
      </c>
      <c r="E177" t="s">
        <v>11955</v>
      </c>
      <c r="F177" t="s">
        <v>11953</v>
      </c>
    </row>
    <row r="178" spans="1:6" x14ac:dyDescent="0.3">
      <c r="A178" t="s">
        <v>641</v>
      </c>
      <c r="B178" t="s">
        <v>43</v>
      </c>
      <c r="C178" t="s">
        <v>44</v>
      </c>
      <c r="D178" t="s">
        <v>12134</v>
      </c>
      <c r="E178" t="s">
        <v>11949</v>
      </c>
      <c r="F178" t="s">
        <v>11956</v>
      </c>
    </row>
    <row r="179" spans="1:6" x14ac:dyDescent="0.3">
      <c r="A179" t="s">
        <v>644</v>
      </c>
      <c r="B179" t="s">
        <v>43</v>
      </c>
      <c r="C179" t="s">
        <v>101</v>
      </c>
      <c r="D179" t="s">
        <v>12135</v>
      </c>
      <c r="E179" t="s">
        <v>11952</v>
      </c>
      <c r="F179" t="s">
        <v>11956</v>
      </c>
    </row>
    <row r="180" spans="1:6" x14ac:dyDescent="0.3">
      <c r="A180" t="s">
        <v>647</v>
      </c>
      <c r="B180" t="s">
        <v>56</v>
      </c>
      <c r="C180" t="s">
        <v>238</v>
      </c>
      <c r="D180" t="s">
        <v>12136</v>
      </c>
      <c r="E180" t="s">
        <v>11952</v>
      </c>
      <c r="F180" t="s">
        <v>11950</v>
      </c>
    </row>
    <row r="181" spans="1:6" x14ac:dyDescent="0.3">
      <c r="A181" t="s">
        <v>650</v>
      </c>
      <c r="B181" t="s">
        <v>29</v>
      </c>
      <c r="C181" t="s">
        <v>123</v>
      </c>
      <c r="D181" t="s">
        <v>12137</v>
      </c>
      <c r="E181" t="s">
        <v>11958</v>
      </c>
      <c r="F181" t="s">
        <v>11956</v>
      </c>
    </row>
    <row r="182" spans="1:6" x14ac:dyDescent="0.3">
      <c r="A182" t="s">
        <v>653</v>
      </c>
      <c r="B182" t="s">
        <v>29</v>
      </c>
      <c r="C182" t="s">
        <v>141</v>
      </c>
      <c r="D182" t="s">
        <v>12138</v>
      </c>
      <c r="E182" t="s">
        <v>11952</v>
      </c>
      <c r="F182" t="s">
        <v>11959</v>
      </c>
    </row>
    <row r="183" spans="1:6" x14ac:dyDescent="0.3">
      <c r="A183" t="s">
        <v>656</v>
      </c>
      <c r="B183" t="s">
        <v>108</v>
      </c>
      <c r="C183" t="s">
        <v>145</v>
      </c>
      <c r="D183" t="s">
        <v>12139</v>
      </c>
      <c r="E183" t="s">
        <v>11962</v>
      </c>
      <c r="F183" t="s">
        <v>11950</v>
      </c>
    </row>
    <row r="184" spans="1:6" x14ac:dyDescent="0.3">
      <c r="A184" t="s">
        <v>659</v>
      </c>
      <c r="B184" t="s">
        <v>29</v>
      </c>
      <c r="C184" t="s">
        <v>141</v>
      </c>
      <c r="D184" t="s">
        <v>12140</v>
      </c>
      <c r="E184" t="s">
        <v>11958</v>
      </c>
      <c r="F184" t="s">
        <v>11959</v>
      </c>
    </row>
    <row r="185" spans="1:6" x14ac:dyDescent="0.3">
      <c r="A185" t="s">
        <v>661</v>
      </c>
      <c r="B185" t="s">
        <v>56</v>
      </c>
      <c r="C185" t="s">
        <v>74</v>
      </c>
      <c r="D185" t="s">
        <v>12141</v>
      </c>
      <c r="E185" t="s">
        <v>11958</v>
      </c>
      <c r="F185" t="s">
        <v>11956</v>
      </c>
    </row>
    <row r="186" spans="1:6" x14ac:dyDescent="0.3">
      <c r="A186" t="s">
        <v>664</v>
      </c>
      <c r="B186" t="s">
        <v>29</v>
      </c>
      <c r="C186" t="s">
        <v>30</v>
      </c>
      <c r="D186" t="s">
        <v>12142</v>
      </c>
      <c r="E186" t="s">
        <v>11949</v>
      </c>
      <c r="F186" t="s">
        <v>11953</v>
      </c>
    </row>
    <row r="187" spans="1:6" x14ac:dyDescent="0.3">
      <c r="A187" t="s">
        <v>667</v>
      </c>
      <c r="B187" t="s">
        <v>108</v>
      </c>
      <c r="C187" t="s">
        <v>194</v>
      </c>
      <c r="D187" t="s">
        <v>12143</v>
      </c>
      <c r="E187" t="s">
        <v>11952</v>
      </c>
      <c r="F187" t="s">
        <v>11959</v>
      </c>
    </row>
    <row r="188" spans="1:6" x14ac:dyDescent="0.3">
      <c r="A188" t="s">
        <v>670</v>
      </c>
      <c r="B188" t="s">
        <v>67</v>
      </c>
      <c r="C188" t="s">
        <v>158</v>
      </c>
      <c r="D188" t="s">
        <v>12144</v>
      </c>
      <c r="E188" t="s">
        <v>11955</v>
      </c>
      <c r="F188" t="s">
        <v>11950</v>
      </c>
    </row>
    <row r="189" spans="1:6" x14ac:dyDescent="0.3">
      <c r="A189" t="s">
        <v>673</v>
      </c>
      <c r="B189" t="s">
        <v>29</v>
      </c>
      <c r="C189" t="s">
        <v>242</v>
      </c>
      <c r="D189" t="s">
        <v>12145</v>
      </c>
      <c r="E189" t="s">
        <v>11962</v>
      </c>
      <c r="F189" t="s">
        <v>11953</v>
      </c>
    </row>
    <row r="190" spans="1:6" x14ac:dyDescent="0.3">
      <c r="A190" t="s">
        <v>676</v>
      </c>
      <c r="B190" t="s">
        <v>67</v>
      </c>
      <c r="C190" t="s">
        <v>82</v>
      </c>
      <c r="D190" t="s">
        <v>12146</v>
      </c>
      <c r="E190" t="s">
        <v>11958</v>
      </c>
      <c r="F190" t="s">
        <v>11956</v>
      </c>
    </row>
    <row r="191" spans="1:6" x14ac:dyDescent="0.3">
      <c r="A191" t="s">
        <v>678</v>
      </c>
      <c r="B191" t="s">
        <v>29</v>
      </c>
      <c r="C191" t="s">
        <v>30</v>
      </c>
      <c r="D191" t="s">
        <v>12147</v>
      </c>
      <c r="E191" t="s">
        <v>11962</v>
      </c>
      <c r="F191" t="s">
        <v>11959</v>
      </c>
    </row>
    <row r="192" spans="1:6" x14ac:dyDescent="0.3">
      <c r="A192" t="s">
        <v>681</v>
      </c>
      <c r="B192" t="s">
        <v>29</v>
      </c>
      <c r="C192" t="s">
        <v>123</v>
      </c>
      <c r="D192" t="s">
        <v>12148</v>
      </c>
      <c r="E192" t="s">
        <v>11958</v>
      </c>
      <c r="F192" t="s">
        <v>11956</v>
      </c>
    </row>
    <row r="193" spans="1:6" x14ac:dyDescent="0.3">
      <c r="A193" t="s">
        <v>684</v>
      </c>
      <c r="B193" t="s">
        <v>43</v>
      </c>
      <c r="C193" t="s">
        <v>273</v>
      </c>
      <c r="D193" t="s">
        <v>12149</v>
      </c>
      <c r="E193" t="s">
        <v>11952</v>
      </c>
      <c r="F193" t="s">
        <v>11959</v>
      </c>
    </row>
    <row r="194" spans="1:6" x14ac:dyDescent="0.3">
      <c r="A194" t="s">
        <v>687</v>
      </c>
      <c r="B194" t="s">
        <v>29</v>
      </c>
      <c r="C194" t="s">
        <v>123</v>
      </c>
      <c r="D194" t="s">
        <v>12150</v>
      </c>
      <c r="E194" t="s">
        <v>11972</v>
      </c>
      <c r="F194" t="s">
        <v>11953</v>
      </c>
    </row>
    <row r="195" spans="1:6" x14ac:dyDescent="0.3">
      <c r="A195" t="s">
        <v>690</v>
      </c>
      <c r="B195" t="s">
        <v>67</v>
      </c>
      <c r="C195" t="s">
        <v>68</v>
      </c>
      <c r="D195" t="s">
        <v>12151</v>
      </c>
      <c r="E195" t="s">
        <v>11952</v>
      </c>
      <c r="F195" t="s">
        <v>11950</v>
      </c>
    </row>
    <row r="196" spans="1:6" x14ac:dyDescent="0.3">
      <c r="A196" t="s">
        <v>693</v>
      </c>
      <c r="B196" t="s">
        <v>67</v>
      </c>
      <c r="C196" t="s">
        <v>68</v>
      </c>
      <c r="D196" t="s">
        <v>12152</v>
      </c>
      <c r="E196" t="s">
        <v>11958</v>
      </c>
      <c r="F196" t="s">
        <v>11956</v>
      </c>
    </row>
    <row r="197" spans="1:6" x14ac:dyDescent="0.3">
      <c r="A197" t="s">
        <v>696</v>
      </c>
      <c r="B197" t="s">
        <v>43</v>
      </c>
      <c r="C197" t="s">
        <v>256</v>
      </c>
      <c r="D197" t="s">
        <v>12153</v>
      </c>
      <c r="E197" t="s">
        <v>11972</v>
      </c>
      <c r="F197" t="s">
        <v>11953</v>
      </c>
    </row>
    <row r="198" spans="1:6" x14ac:dyDescent="0.3">
      <c r="A198" t="s">
        <v>699</v>
      </c>
      <c r="B198" t="s">
        <v>108</v>
      </c>
      <c r="C198" t="s">
        <v>109</v>
      </c>
      <c r="D198" t="s">
        <v>12154</v>
      </c>
      <c r="E198" t="s">
        <v>11952</v>
      </c>
      <c r="F198" t="s">
        <v>11953</v>
      </c>
    </row>
    <row r="199" spans="1:6" x14ac:dyDescent="0.3">
      <c r="A199" t="s">
        <v>702</v>
      </c>
      <c r="B199" t="s">
        <v>108</v>
      </c>
      <c r="C199" t="s">
        <v>109</v>
      </c>
      <c r="D199" t="s">
        <v>12155</v>
      </c>
      <c r="E199" t="s">
        <v>11949</v>
      </c>
      <c r="F199" t="s">
        <v>11950</v>
      </c>
    </row>
    <row r="200" spans="1:6" x14ac:dyDescent="0.3">
      <c r="A200" t="s">
        <v>705</v>
      </c>
      <c r="B200" t="s">
        <v>108</v>
      </c>
      <c r="C200" t="s">
        <v>109</v>
      </c>
      <c r="D200" t="s">
        <v>12156</v>
      </c>
      <c r="E200" t="s">
        <v>11955</v>
      </c>
      <c r="F200" t="s">
        <v>11950</v>
      </c>
    </row>
    <row r="201" spans="1:6" x14ac:dyDescent="0.3">
      <c r="A201" t="s">
        <v>708</v>
      </c>
      <c r="B201" t="s">
        <v>29</v>
      </c>
      <c r="C201" t="s">
        <v>242</v>
      </c>
      <c r="D201" t="s">
        <v>12157</v>
      </c>
      <c r="E201" t="s">
        <v>11958</v>
      </c>
      <c r="F201" t="s">
        <v>11953</v>
      </c>
    </row>
    <row r="202" spans="1:6" x14ac:dyDescent="0.3">
      <c r="A202" t="s">
        <v>711</v>
      </c>
      <c r="B202" t="s">
        <v>29</v>
      </c>
      <c r="C202" t="s">
        <v>30</v>
      </c>
      <c r="D202" t="s">
        <v>12158</v>
      </c>
      <c r="E202" t="s">
        <v>11958</v>
      </c>
      <c r="F202" t="s">
        <v>11959</v>
      </c>
    </row>
    <row r="203" spans="1:6" x14ac:dyDescent="0.3">
      <c r="A203" t="s">
        <v>714</v>
      </c>
      <c r="B203" t="s">
        <v>29</v>
      </c>
      <c r="C203" t="s">
        <v>123</v>
      </c>
      <c r="D203" t="s">
        <v>12159</v>
      </c>
      <c r="E203" t="s">
        <v>11972</v>
      </c>
      <c r="F203" t="s">
        <v>11953</v>
      </c>
    </row>
    <row r="204" spans="1:6" x14ac:dyDescent="0.3">
      <c r="A204" t="s">
        <v>717</v>
      </c>
      <c r="B204" t="s">
        <v>29</v>
      </c>
      <c r="C204" t="s">
        <v>123</v>
      </c>
      <c r="D204" t="s">
        <v>12160</v>
      </c>
      <c r="E204" t="s">
        <v>11972</v>
      </c>
      <c r="F204" t="s">
        <v>11953</v>
      </c>
    </row>
    <row r="205" spans="1:6" x14ac:dyDescent="0.3">
      <c r="A205" t="s">
        <v>719</v>
      </c>
      <c r="B205" t="s">
        <v>67</v>
      </c>
      <c r="C205" t="s">
        <v>68</v>
      </c>
      <c r="D205" t="s">
        <v>12161</v>
      </c>
      <c r="E205" t="s">
        <v>11962</v>
      </c>
      <c r="F205" t="s">
        <v>11959</v>
      </c>
    </row>
    <row r="206" spans="1:6" x14ac:dyDescent="0.3">
      <c r="A206" t="s">
        <v>722</v>
      </c>
      <c r="B206" t="s">
        <v>108</v>
      </c>
      <c r="C206" t="s">
        <v>364</v>
      </c>
      <c r="D206" t="s">
        <v>12162</v>
      </c>
      <c r="E206" t="s">
        <v>11972</v>
      </c>
      <c r="F206" t="s">
        <v>11956</v>
      </c>
    </row>
    <row r="207" spans="1:6" x14ac:dyDescent="0.3">
      <c r="A207" t="s">
        <v>725</v>
      </c>
      <c r="B207" t="s">
        <v>29</v>
      </c>
      <c r="C207" t="s">
        <v>242</v>
      </c>
      <c r="D207" t="s">
        <v>12163</v>
      </c>
      <c r="E207" t="s">
        <v>11949</v>
      </c>
      <c r="F207" t="s">
        <v>11953</v>
      </c>
    </row>
    <row r="208" spans="1:6" x14ac:dyDescent="0.3">
      <c r="A208" t="s">
        <v>727</v>
      </c>
      <c r="B208" t="s">
        <v>43</v>
      </c>
      <c r="C208" t="s">
        <v>256</v>
      </c>
      <c r="D208" t="s">
        <v>12164</v>
      </c>
      <c r="E208" t="s">
        <v>11955</v>
      </c>
      <c r="F208" t="s">
        <v>11959</v>
      </c>
    </row>
    <row r="209" spans="1:6" x14ac:dyDescent="0.3">
      <c r="A209" t="s">
        <v>730</v>
      </c>
      <c r="B209" t="s">
        <v>29</v>
      </c>
      <c r="C209" t="s">
        <v>242</v>
      </c>
      <c r="D209" t="s">
        <v>12165</v>
      </c>
      <c r="E209" t="s">
        <v>11972</v>
      </c>
      <c r="F209" t="s">
        <v>11956</v>
      </c>
    </row>
    <row r="210" spans="1:6" x14ac:dyDescent="0.3">
      <c r="A210" t="s">
        <v>733</v>
      </c>
      <c r="B210" t="s">
        <v>43</v>
      </c>
      <c r="C210" t="s">
        <v>44</v>
      </c>
      <c r="D210" t="s">
        <v>12166</v>
      </c>
      <c r="E210" t="s">
        <v>11962</v>
      </c>
      <c r="F210" t="s">
        <v>11959</v>
      </c>
    </row>
    <row r="211" spans="1:6" x14ac:dyDescent="0.3">
      <c r="A211" t="s">
        <v>736</v>
      </c>
      <c r="B211" t="s">
        <v>67</v>
      </c>
      <c r="C211" t="s">
        <v>68</v>
      </c>
      <c r="D211" t="s">
        <v>12167</v>
      </c>
      <c r="E211" t="s">
        <v>11958</v>
      </c>
      <c r="F211" t="s">
        <v>11959</v>
      </c>
    </row>
    <row r="212" spans="1:6" x14ac:dyDescent="0.3">
      <c r="A212" t="s">
        <v>738</v>
      </c>
      <c r="B212" t="s">
        <v>43</v>
      </c>
      <c r="C212" t="s">
        <v>273</v>
      </c>
      <c r="D212" t="s">
        <v>12168</v>
      </c>
      <c r="E212" t="s">
        <v>11955</v>
      </c>
      <c r="F212" t="s">
        <v>11959</v>
      </c>
    </row>
    <row r="213" spans="1:6" x14ac:dyDescent="0.3">
      <c r="A213" t="s">
        <v>741</v>
      </c>
      <c r="B213" t="s">
        <v>56</v>
      </c>
      <c r="C213" t="s">
        <v>238</v>
      </c>
      <c r="D213" t="s">
        <v>12169</v>
      </c>
      <c r="E213" t="s">
        <v>11972</v>
      </c>
      <c r="F213" t="s">
        <v>11956</v>
      </c>
    </row>
    <row r="214" spans="1:6" x14ac:dyDescent="0.3">
      <c r="A214" t="s">
        <v>744</v>
      </c>
      <c r="B214" t="s">
        <v>56</v>
      </c>
      <c r="C214" t="s">
        <v>74</v>
      </c>
      <c r="D214" t="s">
        <v>12170</v>
      </c>
      <c r="E214" t="s">
        <v>11949</v>
      </c>
      <c r="F214" t="s">
        <v>11956</v>
      </c>
    </row>
    <row r="215" spans="1:6" x14ac:dyDescent="0.3">
      <c r="A215" t="s">
        <v>746</v>
      </c>
      <c r="B215" t="s">
        <v>67</v>
      </c>
      <c r="C215" t="s">
        <v>158</v>
      </c>
      <c r="D215" t="s">
        <v>12171</v>
      </c>
      <c r="E215" t="s">
        <v>11949</v>
      </c>
      <c r="F215" t="s">
        <v>11953</v>
      </c>
    </row>
    <row r="216" spans="1:6" x14ac:dyDescent="0.3">
      <c r="A216" t="s">
        <v>748</v>
      </c>
      <c r="B216" t="s">
        <v>108</v>
      </c>
      <c r="C216" t="s">
        <v>194</v>
      </c>
      <c r="D216" t="s">
        <v>12172</v>
      </c>
      <c r="E216" t="s">
        <v>11955</v>
      </c>
      <c r="F216" t="s">
        <v>11953</v>
      </c>
    </row>
    <row r="217" spans="1:6" x14ac:dyDescent="0.3">
      <c r="A217" t="s">
        <v>750</v>
      </c>
      <c r="B217" t="s">
        <v>29</v>
      </c>
      <c r="C217" t="s">
        <v>242</v>
      </c>
      <c r="D217" t="s">
        <v>12173</v>
      </c>
      <c r="E217" t="s">
        <v>11962</v>
      </c>
      <c r="F217" t="s">
        <v>11953</v>
      </c>
    </row>
    <row r="218" spans="1:6" x14ac:dyDescent="0.3">
      <c r="A218" t="s">
        <v>753</v>
      </c>
      <c r="B218" t="s">
        <v>29</v>
      </c>
      <c r="C218" t="s">
        <v>141</v>
      </c>
      <c r="D218" t="s">
        <v>12174</v>
      </c>
      <c r="E218" t="s">
        <v>11949</v>
      </c>
      <c r="F218" t="s">
        <v>11953</v>
      </c>
    </row>
    <row r="219" spans="1:6" x14ac:dyDescent="0.3">
      <c r="A219" t="s">
        <v>756</v>
      </c>
      <c r="B219" t="s">
        <v>108</v>
      </c>
      <c r="C219" t="s">
        <v>194</v>
      </c>
      <c r="D219" t="s">
        <v>12175</v>
      </c>
      <c r="E219" t="s">
        <v>11952</v>
      </c>
      <c r="F219" t="s">
        <v>11953</v>
      </c>
    </row>
    <row r="220" spans="1:6" x14ac:dyDescent="0.3">
      <c r="A220" t="s">
        <v>759</v>
      </c>
      <c r="B220" t="s">
        <v>43</v>
      </c>
      <c r="C220" t="s">
        <v>101</v>
      </c>
      <c r="D220" t="s">
        <v>12176</v>
      </c>
      <c r="E220" t="s">
        <v>11952</v>
      </c>
      <c r="F220" t="s">
        <v>11956</v>
      </c>
    </row>
    <row r="221" spans="1:6" x14ac:dyDescent="0.3">
      <c r="A221" t="s">
        <v>761</v>
      </c>
      <c r="B221" t="s">
        <v>29</v>
      </c>
      <c r="C221" t="s">
        <v>30</v>
      </c>
      <c r="D221" t="s">
        <v>12177</v>
      </c>
      <c r="E221" t="s">
        <v>11972</v>
      </c>
      <c r="F221" t="s">
        <v>11950</v>
      </c>
    </row>
    <row r="222" spans="1:6" x14ac:dyDescent="0.3">
      <c r="A222" t="s">
        <v>764</v>
      </c>
      <c r="B222" t="s">
        <v>108</v>
      </c>
      <c r="C222" t="s">
        <v>194</v>
      </c>
      <c r="D222" t="s">
        <v>12178</v>
      </c>
      <c r="E222" t="s">
        <v>11949</v>
      </c>
      <c r="F222" t="s">
        <v>11959</v>
      </c>
    </row>
    <row r="223" spans="1:6" x14ac:dyDescent="0.3">
      <c r="A223" t="s">
        <v>767</v>
      </c>
      <c r="B223" t="s">
        <v>56</v>
      </c>
      <c r="C223" t="s">
        <v>57</v>
      </c>
      <c r="D223" t="s">
        <v>12179</v>
      </c>
      <c r="E223" t="s">
        <v>11952</v>
      </c>
      <c r="F223" t="s">
        <v>11953</v>
      </c>
    </row>
    <row r="224" spans="1:6" x14ac:dyDescent="0.3">
      <c r="A224" t="s">
        <v>769</v>
      </c>
      <c r="B224" t="s">
        <v>43</v>
      </c>
      <c r="C224" t="s">
        <v>101</v>
      </c>
      <c r="D224" t="s">
        <v>12180</v>
      </c>
      <c r="E224" t="s">
        <v>11972</v>
      </c>
      <c r="F224" t="s">
        <v>11959</v>
      </c>
    </row>
    <row r="225" spans="1:6" x14ac:dyDescent="0.3">
      <c r="A225" t="s">
        <v>771</v>
      </c>
      <c r="B225" t="s">
        <v>56</v>
      </c>
      <c r="C225" t="s">
        <v>90</v>
      </c>
      <c r="D225" t="s">
        <v>12181</v>
      </c>
      <c r="E225" t="s">
        <v>11972</v>
      </c>
      <c r="F225" t="s">
        <v>11959</v>
      </c>
    </row>
    <row r="226" spans="1:6" x14ac:dyDescent="0.3">
      <c r="A226" t="s">
        <v>774</v>
      </c>
      <c r="B226" t="s">
        <v>43</v>
      </c>
      <c r="C226" t="s">
        <v>273</v>
      </c>
      <c r="D226" t="s">
        <v>12182</v>
      </c>
      <c r="E226" t="s">
        <v>11972</v>
      </c>
      <c r="F226" t="s">
        <v>11953</v>
      </c>
    </row>
    <row r="227" spans="1:6" x14ac:dyDescent="0.3">
      <c r="A227" t="s">
        <v>777</v>
      </c>
      <c r="B227" t="s">
        <v>108</v>
      </c>
      <c r="C227" t="s">
        <v>194</v>
      </c>
      <c r="D227" t="s">
        <v>12183</v>
      </c>
      <c r="E227" t="s">
        <v>11962</v>
      </c>
      <c r="F227" t="s">
        <v>11959</v>
      </c>
    </row>
    <row r="228" spans="1:6" x14ac:dyDescent="0.3">
      <c r="A228" t="s">
        <v>779</v>
      </c>
      <c r="B228" t="s">
        <v>67</v>
      </c>
      <c r="C228" t="s">
        <v>68</v>
      </c>
      <c r="D228" t="s">
        <v>12184</v>
      </c>
      <c r="E228" t="s">
        <v>11972</v>
      </c>
      <c r="F228" t="s">
        <v>11959</v>
      </c>
    </row>
    <row r="229" spans="1:6" x14ac:dyDescent="0.3">
      <c r="A229" t="s">
        <v>782</v>
      </c>
      <c r="B229" t="s">
        <v>108</v>
      </c>
      <c r="C229" t="s">
        <v>194</v>
      </c>
      <c r="D229" t="s">
        <v>12185</v>
      </c>
      <c r="E229" t="s">
        <v>11962</v>
      </c>
      <c r="F229" t="s">
        <v>11950</v>
      </c>
    </row>
    <row r="230" spans="1:6" x14ac:dyDescent="0.3">
      <c r="A230" t="s">
        <v>784</v>
      </c>
      <c r="B230" t="s">
        <v>43</v>
      </c>
      <c r="C230" t="s">
        <v>101</v>
      </c>
      <c r="D230" t="s">
        <v>12186</v>
      </c>
      <c r="E230" t="s">
        <v>11952</v>
      </c>
      <c r="F230" t="s">
        <v>11959</v>
      </c>
    </row>
    <row r="231" spans="1:6" x14ac:dyDescent="0.3">
      <c r="A231" t="s">
        <v>786</v>
      </c>
      <c r="B231" t="s">
        <v>43</v>
      </c>
      <c r="C231" t="s">
        <v>44</v>
      </c>
      <c r="D231" t="s">
        <v>12187</v>
      </c>
      <c r="E231" t="s">
        <v>11972</v>
      </c>
      <c r="F231" t="s">
        <v>11959</v>
      </c>
    </row>
    <row r="232" spans="1:6" x14ac:dyDescent="0.3">
      <c r="A232" t="s">
        <v>789</v>
      </c>
      <c r="B232" t="s">
        <v>56</v>
      </c>
      <c r="C232" t="s">
        <v>57</v>
      </c>
      <c r="D232" t="s">
        <v>12188</v>
      </c>
      <c r="E232" t="s">
        <v>11952</v>
      </c>
      <c r="F232" t="s">
        <v>11950</v>
      </c>
    </row>
    <row r="233" spans="1:6" x14ac:dyDescent="0.3">
      <c r="A233" t="s">
        <v>792</v>
      </c>
      <c r="B233" t="s">
        <v>56</v>
      </c>
      <c r="C233" t="s">
        <v>90</v>
      </c>
      <c r="D233" t="s">
        <v>12189</v>
      </c>
      <c r="E233" t="s">
        <v>11949</v>
      </c>
      <c r="F233" t="s">
        <v>11959</v>
      </c>
    </row>
    <row r="234" spans="1:6" x14ac:dyDescent="0.3">
      <c r="A234" t="s">
        <v>795</v>
      </c>
      <c r="B234" t="s">
        <v>67</v>
      </c>
      <c r="C234" t="s">
        <v>158</v>
      </c>
      <c r="D234" t="s">
        <v>12190</v>
      </c>
      <c r="E234" t="s">
        <v>11962</v>
      </c>
      <c r="F234" t="s">
        <v>11959</v>
      </c>
    </row>
    <row r="235" spans="1:6" x14ac:dyDescent="0.3">
      <c r="A235" t="s">
        <v>798</v>
      </c>
      <c r="B235" t="s">
        <v>67</v>
      </c>
      <c r="C235" t="s">
        <v>334</v>
      </c>
      <c r="D235" t="s">
        <v>12191</v>
      </c>
      <c r="E235" t="s">
        <v>11952</v>
      </c>
      <c r="F235" t="s">
        <v>11959</v>
      </c>
    </row>
    <row r="236" spans="1:6" x14ac:dyDescent="0.3">
      <c r="A236" t="s">
        <v>800</v>
      </c>
      <c r="B236" t="s">
        <v>56</v>
      </c>
      <c r="C236" t="s">
        <v>90</v>
      </c>
      <c r="D236" t="s">
        <v>12192</v>
      </c>
      <c r="E236" t="s">
        <v>11972</v>
      </c>
      <c r="F236" t="s">
        <v>11959</v>
      </c>
    </row>
    <row r="237" spans="1:6" x14ac:dyDescent="0.3">
      <c r="A237" t="s">
        <v>802</v>
      </c>
      <c r="B237" t="s">
        <v>29</v>
      </c>
      <c r="C237" t="s">
        <v>242</v>
      </c>
      <c r="D237" t="s">
        <v>12193</v>
      </c>
      <c r="E237" t="s">
        <v>11952</v>
      </c>
      <c r="F237" t="s">
        <v>11959</v>
      </c>
    </row>
    <row r="238" spans="1:6" x14ac:dyDescent="0.3">
      <c r="A238" t="s">
        <v>805</v>
      </c>
      <c r="B238" t="s">
        <v>67</v>
      </c>
      <c r="C238" t="s">
        <v>82</v>
      </c>
      <c r="D238" t="s">
        <v>12194</v>
      </c>
      <c r="E238" t="s">
        <v>11972</v>
      </c>
      <c r="F238" t="s">
        <v>11959</v>
      </c>
    </row>
    <row r="239" spans="1:6" x14ac:dyDescent="0.3">
      <c r="A239" t="s">
        <v>808</v>
      </c>
      <c r="B239" t="s">
        <v>67</v>
      </c>
      <c r="C239" t="s">
        <v>82</v>
      </c>
      <c r="D239" t="s">
        <v>12195</v>
      </c>
      <c r="E239" t="s">
        <v>11955</v>
      </c>
      <c r="F239" t="s">
        <v>11956</v>
      </c>
    </row>
    <row r="240" spans="1:6" x14ac:dyDescent="0.3">
      <c r="A240" t="s">
        <v>811</v>
      </c>
      <c r="B240" t="s">
        <v>56</v>
      </c>
      <c r="C240" t="s">
        <v>90</v>
      </c>
      <c r="D240" t="s">
        <v>12196</v>
      </c>
      <c r="E240" t="s">
        <v>11958</v>
      </c>
      <c r="F240" t="s">
        <v>11950</v>
      </c>
    </row>
    <row r="241" spans="1:6" x14ac:dyDescent="0.3">
      <c r="A241" t="s">
        <v>813</v>
      </c>
      <c r="B241" t="s">
        <v>67</v>
      </c>
      <c r="C241" t="s">
        <v>68</v>
      </c>
      <c r="D241" t="s">
        <v>12197</v>
      </c>
      <c r="E241" t="s">
        <v>11962</v>
      </c>
      <c r="F241" t="s">
        <v>11956</v>
      </c>
    </row>
    <row r="242" spans="1:6" x14ac:dyDescent="0.3">
      <c r="A242" t="s">
        <v>816</v>
      </c>
      <c r="B242" t="s">
        <v>67</v>
      </c>
      <c r="C242" t="s">
        <v>158</v>
      </c>
      <c r="D242" t="s">
        <v>12198</v>
      </c>
      <c r="E242" t="s">
        <v>11949</v>
      </c>
      <c r="F242" t="s">
        <v>11956</v>
      </c>
    </row>
    <row r="243" spans="1:6" x14ac:dyDescent="0.3">
      <c r="A243" t="s">
        <v>819</v>
      </c>
      <c r="B243" t="s">
        <v>29</v>
      </c>
      <c r="C243" t="s">
        <v>242</v>
      </c>
      <c r="D243" t="s">
        <v>12199</v>
      </c>
      <c r="E243" t="s">
        <v>11952</v>
      </c>
      <c r="F243" t="s">
        <v>11950</v>
      </c>
    </row>
    <row r="244" spans="1:6" x14ac:dyDescent="0.3">
      <c r="A244" t="s">
        <v>822</v>
      </c>
      <c r="B244" t="s">
        <v>43</v>
      </c>
      <c r="C244" t="s">
        <v>273</v>
      </c>
      <c r="D244" t="s">
        <v>12200</v>
      </c>
      <c r="E244" t="s">
        <v>11958</v>
      </c>
      <c r="F244" t="s">
        <v>11950</v>
      </c>
    </row>
    <row r="245" spans="1:6" x14ac:dyDescent="0.3">
      <c r="A245" t="s">
        <v>825</v>
      </c>
      <c r="B245" t="s">
        <v>29</v>
      </c>
      <c r="C245" t="s">
        <v>242</v>
      </c>
      <c r="D245" t="s">
        <v>12201</v>
      </c>
      <c r="E245" t="s">
        <v>11952</v>
      </c>
      <c r="F245" t="s">
        <v>11959</v>
      </c>
    </row>
    <row r="246" spans="1:6" x14ac:dyDescent="0.3">
      <c r="A246" t="s">
        <v>828</v>
      </c>
      <c r="B246" t="s">
        <v>56</v>
      </c>
      <c r="C246" t="s">
        <v>238</v>
      </c>
      <c r="D246" t="s">
        <v>12202</v>
      </c>
      <c r="E246" t="s">
        <v>11955</v>
      </c>
      <c r="F246" t="s">
        <v>11953</v>
      </c>
    </row>
    <row r="247" spans="1:6" x14ac:dyDescent="0.3">
      <c r="A247" t="s">
        <v>831</v>
      </c>
      <c r="B247" t="s">
        <v>56</v>
      </c>
      <c r="C247" t="s">
        <v>238</v>
      </c>
      <c r="D247" t="s">
        <v>12203</v>
      </c>
      <c r="E247" t="s">
        <v>11972</v>
      </c>
      <c r="F247" t="s">
        <v>11953</v>
      </c>
    </row>
    <row r="248" spans="1:6" x14ac:dyDescent="0.3">
      <c r="A248" t="s">
        <v>834</v>
      </c>
      <c r="B248" t="s">
        <v>108</v>
      </c>
      <c r="C248" t="s">
        <v>364</v>
      </c>
      <c r="D248" t="s">
        <v>12204</v>
      </c>
      <c r="E248" t="s">
        <v>11949</v>
      </c>
      <c r="F248" t="s">
        <v>11956</v>
      </c>
    </row>
    <row r="249" spans="1:6" x14ac:dyDescent="0.3">
      <c r="A249" t="s">
        <v>837</v>
      </c>
      <c r="B249" t="s">
        <v>29</v>
      </c>
      <c r="C249" t="s">
        <v>123</v>
      </c>
      <c r="D249" t="s">
        <v>12205</v>
      </c>
      <c r="E249" t="s">
        <v>11972</v>
      </c>
      <c r="F249" t="s">
        <v>11959</v>
      </c>
    </row>
    <row r="250" spans="1:6" x14ac:dyDescent="0.3">
      <c r="A250" t="s">
        <v>840</v>
      </c>
      <c r="B250" t="s">
        <v>43</v>
      </c>
      <c r="C250" t="s">
        <v>44</v>
      </c>
      <c r="D250" t="s">
        <v>12206</v>
      </c>
      <c r="E250" t="s">
        <v>11972</v>
      </c>
      <c r="F250" t="s">
        <v>11953</v>
      </c>
    </row>
    <row r="251" spans="1:6" x14ac:dyDescent="0.3">
      <c r="A251" t="s">
        <v>843</v>
      </c>
      <c r="B251" t="s">
        <v>56</v>
      </c>
      <c r="C251" t="s">
        <v>57</v>
      </c>
      <c r="D251" t="s">
        <v>12207</v>
      </c>
      <c r="E251" t="s">
        <v>11952</v>
      </c>
      <c r="F251" t="s">
        <v>11950</v>
      </c>
    </row>
    <row r="252" spans="1:6" x14ac:dyDescent="0.3">
      <c r="A252" t="s">
        <v>846</v>
      </c>
      <c r="B252" t="s">
        <v>67</v>
      </c>
      <c r="C252" t="s">
        <v>82</v>
      </c>
      <c r="D252" t="s">
        <v>12208</v>
      </c>
      <c r="E252" t="s">
        <v>11952</v>
      </c>
      <c r="F252" t="s">
        <v>11950</v>
      </c>
    </row>
    <row r="253" spans="1:6" x14ac:dyDescent="0.3">
      <c r="A253" t="s">
        <v>849</v>
      </c>
      <c r="B253" t="s">
        <v>43</v>
      </c>
      <c r="C253" t="s">
        <v>256</v>
      </c>
      <c r="D253" t="s">
        <v>12209</v>
      </c>
      <c r="E253" t="s">
        <v>11952</v>
      </c>
      <c r="F253" t="s">
        <v>11953</v>
      </c>
    </row>
    <row r="254" spans="1:6" x14ac:dyDescent="0.3">
      <c r="A254" t="s">
        <v>852</v>
      </c>
      <c r="B254" t="s">
        <v>108</v>
      </c>
      <c r="C254" t="s">
        <v>194</v>
      </c>
      <c r="D254" t="s">
        <v>12210</v>
      </c>
      <c r="E254" t="s">
        <v>11958</v>
      </c>
      <c r="F254" t="s">
        <v>11959</v>
      </c>
    </row>
    <row r="255" spans="1:6" x14ac:dyDescent="0.3">
      <c r="A255" t="s">
        <v>855</v>
      </c>
      <c r="B255" t="s">
        <v>56</v>
      </c>
      <c r="C255" t="s">
        <v>90</v>
      </c>
      <c r="D255" t="s">
        <v>12211</v>
      </c>
      <c r="E255" t="s">
        <v>11962</v>
      </c>
      <c r="F255" t="s">
        <v>11959</v>
      </c>
    </row>
    <row r="256" spans="1:6" x14ac:dyDescent="0.3">
      <c r="A256" t="s">
        <v>857</v>
      </c>
      <c r="B256" t="s">
        <v>43</v>
      </c>
      <c r="C256" t="s">
        <v>101</v>
      </c>
      <c r="D256" t="s">
        <v>12212</v>
      </c>
      <c r="E256" t="s">
        <v>11962</v>
      </c>
      <c r="F256" t="s">
        <v>11956</v>
      </c>
    </row>
    <row r="257" spans="1:6" x14ac:dyDescent="0.3">
      <c r="A257" t="s">
        <v>859</v>
      </c>
      <c r="B257" t="s">
        <v>43</v>
      </c>
      <c r="C257" t="s">
        <v>44</v>
      </c>
      <c r="D257" t="s">
        <v>12213</v>
      </c>
      <c r="E257" t="s">
        <v>11952</v>
      </c>
      <c r="F257" t="s">
        <v>11950</v>
      </c>
    </row>
    <row r="258" spans="1:6" x14ac:dyDescent="0.3">
      <c r="A258" t="s">
        <v>862</v>
      </c>
      <c r="B258" t="s">
        <v>29</v>
      </c>
      <c r="C258" t="s">
        <v>30</v>
      </c>
      <c r="D258" t="s">
        <v>12214</v>
      </c>
      <c r="E258" t="s">
        <v>11972</v>
      </c>
      <c r="F258" t="s">
        <v>11959</v>
      </c>
    </row>
    <row r="259" spans="1:6" x14ac:dyDescent="0.3">
      <c r="A259" t="s">
        <v>865</v>
      </c>
      <c r="B259" t="s">
        <v>43</v>
      </c>
      <c r="C259" t="s">
        <v>273</v>
      </c>
      <c r="D259" t="s">
        <v>12215</v>
      </c>
      <c r="E259" t="s">
        <v>11949</v>
      </c>
      <c r="F259" t="s">
        <v>11950</v>
      </c>
    </row>
    <row r="260" spans="1:6" x14ac:dyDescent="0.3">
      <c r="A260" t="s">
        <v>868</v>
      </c>
      <c r="B260" t="s">
        <v>43</v>
      </c>
      <c r="C260" t="s">
        <v>101</v>
      </c>
      <c r="D260" t="s">
        <v>12216</v>
      </c>
      <c r="E260" t="s">
        <v>11949</v>
      </c>
      <c r="F260" t="s">
        <v>11956</v>
      </c>
    </row>
    <row r="261" spans="1:6" x14ac:dyDescent="0.3">
      <c r="A261" t="s">
        <v>870</v>
      </c>
      <c r="B261" t="s">
        <v>29</v>
      </c>
      <c r="C261" t="s">
        <v>123</v>
      </c>
      <c r="D261" t="s">
        <v>12217</v>
      </c>
      <c r="E261" t="s">
        <v>11972</v>
      </c>
      <c r="F261" t="s">
        <v>11959</v>
      </c>
    </row>
    <row r="262" spans="1:6" x14ac:dyDescent="0.3">
      <c r="A262" t="s">
        <v>872</v>
      </c>
      <c r="B262" t="s">
        <v>43</v>
      </c>
      <c r="C262" t="s">
        <v>101</v>
      </c>
      <c r="D262" t="s">
        <v>12218</v>
      </c>
      <c r="E262" t="s">
        <v>11958</v>
      </c>
      <c r="F262" t="s">
        <v>11959</v>
      </c>
    </row>
    <row r="263" spans="1:6" x14ac:dyDescent="0.3">
      <c r="A263" t="s">
        <v>874</v>
      </c>
      <c r="B263" t="s">
        <v>29</v>
      </c>
      <c r="C263" t="s">
        <v>30</v>
      </c>
      <c r="D263" t="s">
        <v>12219</v>
      </c>
      <c r="E263" t="s">
        <v>11955</v>
      </c>
      <c r="F263" t="s">
        <v>11953</v>
      </c>
    </row>
    <row r="264" spans="1:6" x14ac:dyDescent="0.3">
      <c r="A264" t="s">
        <v>876</v>
      </c>
      <c r="B264" t="s">
        <v>56</v>
      </c>
      <c r="C264" t="s">
        <v>74</v>
      </c>
      <c r="D264" t="s">
        <v>12220</v>
      </c>
      <c r="E264" t="s">
        <v>11972</v>
      </c>
      <c r="F264" t="s">
        <v>11950</v>
      </c>
    </row>
    <row r="265" spans="1:6" x14ac:dyDescent="0.3">
      <c r="A265" t="s">
        <v>879</v>
      </c>
      <c r="B265" t="s">
        <v>56</v>
      </c>
      <c r="C265" t="s">
        <v>238</v>
      </c>
      <c r="D265" t="s">
        <v>12221</v>
      </c>
      <c r="E265" t="s">
        <v>11949</v>
      </c>
      <c r="F265" t="s">
        <v>11959</v>
      </c>
    </row>
    <row r="266" spans="1:6" x14ac:dyDescent="0.3">
      <c r="A266" t="s">
        <v>882</v>
      </c>
      <c r="B266" t="s">
        <v>43</v>
      </c>
      <c r="C266" t="s">
        <v>256</v>
      </c>
      <c r="D266" t="s">
        <v>12222</v>
      </c>
      <c r="E266" t="s">
        <v>11955</v>
      </c>
      <c r="F266" t="s">
        <v>11956</v>
      </c>
    </row>
    <row r="267" spans="1:6" x14ac:dyDescent="0.3">
      <c r="A267" t="s">
        <v>885</v>
      </c>
      <c r="B267" t="s">
        <v>29</v>
      </c>
      <c r="C267" t="s">
        <v>242</v>
      </c>
      <c r="D267" t="s">
        <v>12223</v>
      </c>
      <c r="E267" t="s">
        <v>11958</v>
      </c>
      <c r="F267" t="s">
        <v>11950</v>
      </c>
    </row>
    <row r="268" spans="1:6" x14ac:dyDescent="0.3">
      <c r="A268" t="s">
        <v>887</v>
      </c>
      <c r="B268" t="s">
        <v>29</v>
      </c>
      <c r="C268" t="s">
        <v>242</v>
      </c>
      <c r="D268" t="s">
        <v>12224</v>
      </c>
      <c r="E268" t="s">
        <v>11958</v>
      </c>
      <c r="F268" t="s">
        <v>11959</v>
      </c>
    </row>
    <row r="269" spans="1:6" x14ac:dyDescent="0.3">
      <c r="A269" t="s">
        <v>890</v>
      </c>
      <c r="B269" t="s">
        <v>43</v>
      </c>
      <c r="C269" t="s">
        <v>101</v>
      </c>
      <c r="D269" t="s">
        <v>12225</v>
      </c>
      <c r="E269" t="s">
        <v>11955</v>
      </c>
      <c r="F269" t="s">
        <v>11950</v>
      </c>
    </row>
    <row r="270" spans="1:6" x14ac:dyDescent="0.3">
      <c r="A270" t="s">
        <v>893</v>
      </c>
      <c r="B270" t="s">
        <v>29</v>
      </c>
      <c r="C270" t="s">
        <v>123</v>
      </c>
      <c r="D270" t="s">
        <v>12226</v>
      </c>
      <c r="E270" t="s">
        <v>11949</v>
      </c>
      <c r="F270" t="s">
        <v>11956</v>
      </c>
    </row>
    <row r="271" spans="1:6" x14ac:dyDescent="0.3">
      <c r="A271" t="s">
        <v>895</v>
      </c>
      <c r="B271" t="s">
        <v>56</v>
      </c>
      <c r="C271" t="s">
        <v>57</v>
      </c>
      <c r="D271" t="s">
        <v>12227</v>
      </c>
      <c r="E271" t="s">
        <v>11955</v>
      </c>
      <c r="F271" t="s">
        <v>11953</v>
      </c>
    </row>
    <row r="272" spans="1:6" x14ac:dyDescent="0.3">
      <c r="A272" t="s">
        <v>898</v>
      </c>
      <c r="B272" t="s">
        <v>29</v>
      </c>
      <c r="C272" t="s">
        <v>242</v>
      </c>
      <c r="D272" t="s">
        <v>12228</v>
      </c>
      <c r="E272" t="s">
        <v>11958</v>
      </c>
      <c r="F272" t="s">
        <v>11953</v>
      </c>
    </row>
    <row r="273" spans="1:6" x14ac:dyDescent="0.3">
      <c r="A273" t="s">
        <v>900</v>
      </c>
      <c r="B273" t="s">
        <v>67</v>
      </c>
      <c r="C273" t="s">
        <v>158</v>
      </c>
      <c r="D273" t="s">
        <v>12229</v>
      </c>
      <c r="E273" t="s">
        <v>11962</v>
      </c>
      <c r="F273" t="s">
        <v>11956</v>
      </c>
    </row>
    <row r="274" spans="1:6" x14ac:dyDescent="0.3">
      <c r="A274" t="s">
        <v>902</v>
      </c>
      <c r="B274" t="s">
        <v>29</v>
      </c>
      <c r="C274" t="s">
        <v>123</v>
      </c>
      <c r="D274" t="s">
        <v>12230</v>
      </c>
      <c r="E274" t="s">
        <v>11952</v>
      </c>
      <c r="F274" t="s">
        <v>11950</v>
      </c>
    </row>
    <row r="275" spans="1:6" x14ac:dyDescent="0.3">
      <c r="A275" t="s">
        <v>904</v>
      </c>
      <c r="B275" t="s">
        <v>29</v>
      </c>
      <c r="C275" t="s">
        <v>30</v>
      </c>
      <c r="D275" t="s">
        <v>12231</v>
      </c>
      <c r="E275" t="s">
        <v>11958</v>
      </c>
      <c r="F275" t="s">
        <v>11956</v>
      </c>
    </row>
    <row r="276" spans="1:6" x14ac:dyDescent="0.3">
      <c r="A276" t="s">
        <v>907</v>
      </c>
      <c r="B276" t="s">
        <v>43</v>
      </c>
      <c r="C276" t="s">
        <v>101</v>
      </c>
      <c r="D276" t="s">
        <v>12232</v>
      </c>
      <c r="E276" t="s">
        <v>11958</v>
      </c>
      <c r="F276" t="s">
        <v>11953</v>
      </c>
    </row>
    <row r="277" spans="1:6" x14ac:dyDescent="0.3">
      <c r="A277" t="s">
        <v>909</v>
      </c>
      <c r="B277" t="s">
        <v>67</v>
      </c>
      <c r="C277" t="s">
        <v>68</v>
      </c>
      <c r="D277" t="s">
        <v>12233</v>
      </c>
      <c r="E277" t="s">
        <v>11955</v>
      </c>
      <c r="F277" t="s">
        <v>11950</v>
      </c>
    </row>
    <row r="278" spans="1:6" x14ac:dyDescent="0.3">
      <c r="A278" t="s">
        <v>912</v>
      </c>
      <c r="B278" t="s">
        <v>29</v>
      </c>
      <c r="C278" t="s">
        <v>242</v>
      </c>
      <c r="D278" t="s">
        <v>12234</v>
      </c>
      <c r="E278" t="s">
        <v>11955</v>
      </c>
      <c r="F278" t="s">
        <v>11950</v>
      </c>
    </row>
    <row r="279" spans="1:6" x14ac:dyDescent="0.3">
      <c r="A279" t="s">
        <v>915</v>
      </c>
      <c r="B279" t="s">
        <v>67</v>
      </c>
      <c r="C279" t="s">
        <v>82</v>
      </c>
      <c r="D279" t="s">
        <v>12235</v>
      </c>
      <c r="E279" t="s">
        <v>11962</v>
      </c>
      <c r="F279" t="s">
        <v>11959</v>
      </c>
    </row>
    <row r="280" spans="1:6" x14ac:dyDescent="0.3">
      <c r="A280" t="s">
        <v>918</v>
      </c>
      <c r="B280" t="s">
        <v>29</v>
      </c>
      <c r="C280" t="s">
        <v>141</v>
      </c>
      <c r="D280" t="s">
        <v>12236</v>
      </c>
      <c r="E280" t="s">
        <v>11962</v>
      </c>
      <c r="F280" t="s">
        <v>11959</v>
      </c>
    </row>
    <row r="281" spans="1:6" x14ac:dyDescent="0.3">
      <c r="A281" t="s">
        <v>921</v>
      </c>
      <c r="B281" t="s">
        <v>29</v>
      </c>
      <c r="C281" t="s">
        <v>141</v>
      </c>
      <c r="D281" t="s">
        <v>12237</v>
      </c>
      <c r="E281" t="s">
        <v>11972</v>
      </c>
      <c r="F281" t="s">
        <v>11959</v>
      </c>
    </row>
    <row r="282" spans="1:6" x14ac:dyDescent="0.3">
      <c r="A282" t="s">
        <v>924</v>
      </c>
      <c r="B282" t="s">
        <v>29</v>
      </c>
      <c r="C282" t="s">
        <v>123</v>
      </c>
      <c r="D282" t="s">
        <v>12238</v>
      </c>
      <c r="E282" t="s">
        <v>11949</v>
      </c>
      <c r="F282" t="s">
        <v>11959</v>
      </c>
    </row>
    <row r="283" spans="1:6" x14ac:dyDescent="0.3">
      <c r="A283" t="s">
        <v>927</v>
      </c>
      <c r="B283" t="s">
        <v>29</v>
      </c>
      <c r="C283" t="s">
        <v>141</v>
      </c>
      <c r="D283" t="s">
        <v>12239</v>
      </c>
      <c r="E283" t="s">
        <v>11972</v>
      </c>
      <c r="F283" t="s">
        <v>11959</v>
      </c>
    </row>
    <row r="284" spans="1:6" x14ac:dyDescent="0.3">
      <c r="A284" t="s">
        <v>930</v>
      </c>
      <c r="B284" t="s">
        <v>108</v>
      </c>
      <c r="C284" t="s">
        <v>364</v>
      </c>
      <c r="D284" t="s">
        <v>12240</v>
      </c>
      <c r="E284" t="s">
        <v>11958</v>
      </c>
      <c r="F284" t="s">
        <v>11956</v>
      </c>
    </row>
    <row r="285" spans="1:6" x14ac:dyDescent="0.3">
      <c r="A285" t="s">
        <v>933</v>
      </c>
      <c r="B285" t="s">
        <v>43</v>
      </c>
      <c r="C285" t="s">
        <v>256</v>
      </c>
      <c r="D285" t="s">
        <v>12241</v>
      </c>
      <c r="E285" t="s">
        <v>11949</v>
      </c>
      <c r="F285" t="s">
        <v>11956</v>
      </c>
    </row>
    <row r="286" spans="1:6" x14ac:dyDescent="0.3">
      <c r="A286" t="s">
        <v>936</v>
      </c>
      <c r="B286" t="s">
        <v>29</v>
      </c>
      <c r="C286" t="s">
        <v>123</v>
      </c>
      <c r="D286" t="s">
        <v>12242</v>
      </c>
      <c r="E286" t="s">
        <v>11962</v>
      </c>
      <c r="F286" t="s">
        <v>11950</v>
      </c>
    </row>
    <row r="287" spans="1:6" x14ac:dyDescent="0.3">
      <c r="A287" t="s">
        <v>939</v>
      </c>
      <c r="B287" t="s">
        <v>108</v>
      </c>
      <c r="C287" t="s">
        <v>109</v>
      </c>
      <c r="D287" t="s">
        <v>12243</v>
      </c>
      <c r="E287" t="s">
        <v>11952</v>
      </c>
      <c r="F287" t="s">
        <v>11950</v>
      </c>
    </row>
    <row r="288" spans="1:6" x14ac:dyDescent="0.3">
      <c r="A288" t="s">
        <v>941</v>
      </c>
      <c r="B288" t="s">
        <v>43</v>
      </c>
      <c r="C288" t="s">
        <v>273</v>
      </c>
      <c r="D288" t="s">
        <v>12244</v>
      </c>
      <c r="E288" t="s">
        <v>11949</v>
      </c>
      <c r="F288" t="s">
        <v>11959</v>
      </c>
    </row>
    <row r="289" spans="1:6" x14ac:dyDescent="0.3">
      <c r="A289" t="s">
        <v>943</v>
      </c>
      <c r="B289" t="s">
        <v>43</v>
      </c>
      <c r="C289" t="s">
        <v>273</v>
      </c>
      <c r="D289" t="s">
        <v>12245</v>
      </c>
      <c r="E289" t="s">
        <v>11949</v>
      </c>
      <c r="F289" t="s">
        <v>11953</v>
      </c>
    </row>
    <row r="290" spans="1:6" x14ac:dyDescent="0.3">
      <c r="A290" t="s">
        <v>946</v>
      </c>
      <c r="B290" t="s">
        <v>29</v>
      </c>
      <c r="C290" t="s">
        <v>123</v>
      </c>
      <c r="D290" t="s">
        <v>12246</v>
      </c>
      <c r="E290" t="s">
        <v>11962</v>
      </c>
      <c r="F290" t="s">
        <v>11953</v>
      </c>
    </row>
    <row r="291" spans="1:6" x14ac:dyDescent="0.3">
      <c r="A291" t="s">
        <v>948</v>
      </c>
      <c r="B291" t="s">
        <v>108</v>
      </c>
      <c r="C291" t="s">
        <v>145</v>
      </c>
      <c r="D291" t="s">
        <v>12247</v>
      </c>
      <c r="E291" t="s">
        <v>11955</v>
      </c>
      <c r="F291" t="s">
        <v>11950</v>
      </c>
    </row>
    <row r="292" spans="1:6" x14ac:dyDescent="0.3">
      <c r="A292" t="s">
        <v>951</v>
      </c>
      <c r="B292" t="s">
        <v>56</v>
      </c>
      <c r="C292" t="s">
        <v>57</v>
      </c>
      <c r="D292" t="s">
        <v>12248</v>
      </c>
      <c r="E292" t="s">
        <v>11972</v>
      </c>
      <c r="F292" t="s">
        <v>11950</v>
      </c>
    </row>
    <row r="293" spans="1:6" x14ac:dyDescent="0.3">
      <c r="A293" t="s">
        <v>954</v>
      </c>
      <c r="B293" t="s">
        <v>29</v>
      </c>
      <c r="C293" t="s">
        <v>242</v>
      </c>
      <c r="D293" t="s">
        <v>12249</v>
      </c>
      <c r="E293" t="s">
        <v>11952</v>
      </c>
      <c r="F293" t="s">
        <v>11950</v>
      </c>
    </row>
    <row r="294" spans="1:6" x14ac:dyDescent="0.3">
      <c r="A294" t="s">
        <v>957</v>
      </c>
      <c r="B294" t="s">
        <v>108</v>
      </c>
      <c r="C294" t="s">
        <v>145</v>
      </c>
      <c r="D294" t="s">
        <v>12250</v>
      </c>
      <c r="E294" t="s">
        <v>11958</v>
      </c>
      <c r="F294" t="s">
        <v>11959</v>
      </c>
    </row>
    <row r="295" spans="1:6" x14ac:dyDescent="0.3">
      <c r="A295" t="s">
        <v>960</v>
      </c>
      <c r="B295" t="s">
        <v>56</v>
      </c>
      <c r="C295" t="s">
        <v>57</v>
      </c>
      <c r="D295" t="s">
        <v>12251</v>
      </c>
      <c r="E295" t="s">
        <v>11949</v>
      </c>
      <c r="F295" t="s">
        <v>11950</v>
      </c>
    </row>
    <row r="296" spans="1:6" x14ac:dyDescent="0.3">
      <c r="A296" t="s">
        <v>962</v>
      </c>
      <c r="B296" t="s">
        <v>67</v>
      </c>
      <c r="C296" t="s">
        <v>334</v>
      </c>
      <c r="D296" t="s">
        <v>12252</v>
      </c>
      <c r="E296" t="s">
        <v>11955</v>
      </c>
      <c r="F296" t="s">
        <v>11959</v>
      </c>
    </row>
    <row r="297" spans="1:6" x14ac:dyDescent="0.3">
      <c r="A297" t="s">
        <v>965</v>
      </c>
      <c r="B297" t="s">
        <v>29</v>
      </c>
      <c r="C297" t="s">
        <v>242</v>
      </c>
      <c r="D297" t="s">
        <v>12253</v>
      </c>
      <c r="E297" t="s">
        <v>11962</v>
      </c>
      <c r="F297" t="s">
        <v>11956</v>
      </c>
    </row>
    <row r="298" spans="1:6" x14ac:dyDescent="0.3">
      <c r="A298" t="s">
        <v>968</v>
      </c>
      <c r="B298" t="s">
        <v>29</v>
      </c>
      <c r="C298" t="s">
        <v>242</v>
      </c>
      <c r="D298" t="s">
        <v>12254</v>
      </c>
      <c r="E298" t="s">
        <v>11949</v>
      </c>
      <c r="F298" t="s">
        <v>11950</v>
      </c>
    </row>
    <row r="299" spans="1:6" x14ac:dyDescent="0.3">
      <c r="A299" t="s">
        <v>971</v>
      </c>
      <c r="B299" t="s">
        <v>56</v>
      </c>
      <c r="C299" t="s">
        <v>57</v>
      </c>
      <c r="D299" t="s">
        <v>12255</v>
      </c>
      <c r="E299" t="s">
        <v>11955</v>
      </c>
      <c r="F299" t="s">
        <v>11953</v>
      </c>
    </row>
    <row r="300" spans="1:6" x14ac:dyDescent="0.3">
      <c r="A300" t="s">
        <v>974</v>
      </c>
      <c r="B300" t="s">
        <v>43</v>
      </c>
      <c r="C300" t="s">
        <v>273</v>
      </c>
      <c r="D300" t="s">
        <v>12256</v>
      </c>
      <c r="E300" t="s">
        <v>11958</v>
      </c>
      <c r="F300" t="s">
        <v>11959</v>
      </c>
    </row>
    <row r="301" spans="1:6" x14ac:dyDescent="0.3">
      <c r="A301" t="s">
        <v>977</v>
      </c>
      <c r="B301" t="s">
        <v>108</v>
      </c>
      <c r="C301" t="s">
        <v>109</v>
      </c>
      <c r="D301" t="s">
        <v>12257</v>
      </c>
      <c r="E301" t="s">
        <v>11972</v>
      </c>
      <c r="F301" t="s">
        <v>11956</v>
      </c>
    </row>
    <row r="302" spans="1:6" x14ac:dyDescent="0.3">
      <c r="A302" t="s">
        <v>979</v>
      </c>
      <c r="B302" t="s">
        <v>29</v>
      </c>
      <c r="C302" t="s">
        <v>242</v>
      </c>
      <c r="D302" t="s">
        <v>12258</v>
      </c>
      <c r="E302" t="s">
        <v>11962</v>
      </c>
      <c r="F302" t="s">
        <v>11956</v>
      </c>
    </row>
    <row r="303" spans="1:6" x14ac:dyDescent="0.3">
      <c r="A303" t="s">
        <v>982</v>
      </c>
      <c r="B303" t="s">
        <v>67</v>
      </c>
      <c r="C303" t="s">
        <v>68</v>
      </c>
      <c r="D303" t="s">
        <v>12259</v>
      </c>
      <c r="E303" t="s">
        <v>11955</v>
      </c>
      <c r="F303" t="s">
        <v>11959</v>
      </c>
    </row>
    <row r="304" spans="1:6" x14ac:dyDescent="0.3">
      <c r="A304" t="s">
        <v>984</v>
      </c>
      <c r="B304" t="s">
        <v>43</v>
      </c>
      <c r="C304" t="s">
        <v>256</v>
      </c>
      <c r="D304" t="s">
        <v>12260</v>
      </c>
      <c r="E304" t="s">
        <v>11955</v>
      </c>
      <c r="F304" t="s">
        <v>11959</v>
      </c>
    </row>
    <row r="305" spans="1:6" x14ac:dyDescent="0.3">
      <c r="A305" t="s">
        <v>986</v>
      </c>
      <c r="B305" t="s">
        <v>29</v>
      </c>
      <c r="C305" t="s">
        <v>141</v>
      </c>
      <c r="D305" t="s">
        <v>12261</v>
      </c>
      <c r="E305" t="s">
        <v>11949</v>
      </c>
      <c r="F305" t="s">
        <v>11956</v>
      </c>
    </row>
    <row r="306" spans="1:6" x14ac:dyDescent="0.3">
      <c r="A306" t="s">
        <v>989</v>
      </c>
      <c r="B306" t="s">
        <v>67</v>
      </c>
      <c r="C306" t="s">
        <v>158</v>
      </c>
      <c r="D306" t="s">
        <v>12262</v>
      </c>
      <c r="E306" t="s">
        <v>11958</v>
      </c>
      <c r="F306" t="s">
        <v>11956</v>
      </c>
    </row>
    <row r="307" spans="1:6" x14ac:dyDescent="0.3">
      <c r="A307" t="s">
        <v>991</v>
      </c>
      <c r="B307" t="s">
        <v>43</v>
      </c>
      <c r="C307" t="s">
        <v>101</v>
      </c>
      <c r="D307" t="s">
        <v>12263</v>
      </c>
      <c r="E307" t="s">
        <v>11958</v>
      </c>
      <c r="F307" t="s">
        <v>11956</v>
      </c>
    </row>
    <row r="308" spans="1:6" x14ac:dyDescent="0.3">
      <c r="A308" t="s">
        <v>994</v>
      </c>
      <c r="B308" t="s">
        <v>43</v>
      </c>
      <c r="C308" t="s">
        <v>256</v>
      </c>
      <c r="D308" t="s">
        <v>12264</v>
      </c>
      <c r="E308" t="s">
        <v>11972</v>
      </c>
      <c r="F308" t="s">
        <v>11959</v>
      </c>
    </row>
    <row r="309" spans="1:6" x14ac:dyDescent="0.3">
      <c r="A309" t="s">
        <v>996</v>
      </c>
      <c r="B309" t="s">
        <v>56</v>
      </c>
      <c r="C309" t="s">
        <v>90</v>
      </c>
      <c r="D309" t="s">
        <v>12265</v>
      </c>
      <c r="E309" t="s">
        <v>11958</v>
      </c>
      <c r="F309" t="s">
        <v>11950</v>
      </c>
    </row>
    <row r="310" spans="1:6" x14ac:dyDescent="0.3">
      <c r="A310" t="s">
        <v>999</v>
      </c>
      <c r="B310" t="s">
        <v>67</v>
      </c>
      <c r="C310" t="s">
        <v>158</v>
      </c>
      <c r="D310" t="s">
        <v>12266</v>
      </c>
      <c r="E310" t="s">
        <v>11962</v>
      </c>
      <c r="F310" t="s">
        <v>11956</v>
      </c>
    </row>
    <row r="311" spans="1:6" x14ac:dyDescent="0.3">
      <c r="A311" t="s">
        <v>1002</v>
      </c>
      <c r="B311" t="s">
        <v>108</v>
      </c>
      <c r="C311" t="s">
        <v>364</v>
      </c>
      <c r="D311" t="s">
        <v>12267</v>
      </c>
      <c r="E311" t="s">
        <v>11962</v>
      </c>
      <c r="F311" t="s">
        <v>11956</v>
      </c>
    </row>
    <row r="312" spans="1:6" x14ac:dyDescent="0.3">
      <c r="A312" t="s">
        <v>1004</v>
      </c>
      <c r="B312" t="s">
        <v>43</v>
      </c>
      <c r="C312" t="s">
        <v>101</v>
      </c>
      <c r="D312" t="s">
        <v>12268</v>
      </c>
      <c r="E312" t="s">
        <v>11972</v>
      </c>
      <c r="F312" t="s">
        <v>11953</v>
      </c>
    </row>
    <row r="313" spans="1:6" x14ac:dyDescent="0.3">
      <c r="A313" t="s">
        <v>1007</v>
      </c>
      <c r="B313" t="s">
        <v>56</v>
      </c>
      <c r="C313" t="s">
        <v>74</v>
      </c>
      <c r="D313" t="s">
        <v>12269</v>
      </c>
      <c r="E313" t="s">
        <v>11952</v>
      </c>
      <c r="F313" t="s">
        <v>11950</v>
      </c>
    </row>
    <row r="314" spans="1:6" x14ac:dyDescent="0.3">
      <c r="A314" t="s">
        <v>1010</v>
      </c>
      <c r="B314" t="s">
        <v>29</v>
      </c>
      <c r="C314" t="s">
        <v>123</v>
      </c>
      <c r="D314" t="s">
        <v>12270</v>
      </c>
      <c r="E314" t="s">
        <v>11949</v>
      </c>
      <c r="F314" t="s">
        <v>11959</v>
      </c>
    </row>
    <row r="315" spans="1:6" x14ac:dyDescent="0.3">
      <c r="A315" t="s">
        <v>1013</v>
      </c>
      <c r="B315" t="s">
        <v>56</v>
      </c>
      <c r="C315" t="s">
        <v>57</v>
      </c>
      <c r="D315" t="s">
        <v>12271</v>
      </c>
      <c r="E315" t="s">
        <v>11955</v>
      </c>
      <c r="F315" t="s">
        <v>11956</v>
      </c>
    </row>
    <row r="316" spans="1:6" x14ac:dyDescent="0.3">
      <c r="A316" t="s">
        <v>1015</v>
      </c>
      <c r="B316" t="s">
        <v>108</v>
      </c>
      <c r="C316" t="s">
        <v>145</v>
      </c>
      <c r="D316" t="s">
        <v>12272</v>
      </c>
      <c r="E316" t="s">
        <v>11949</v>
      </c>
      <c r="F316" t="s">
        <v>11959</v>
      </c>
    </row>
    <row r="317" spans="1:6" x14ac:dyDescent="0.3">
      <c r="A317" t="s">
        <v>1017</v>
      </c>
      <c r="B317" t="s">
        <v>56</v>
      </c>
      <c r="C317" t="s">
        <v>57</v>
      </c>
      <c r="D317" t="s">
        <v>12273</v>
      </c>
      <c r="E317" t="s">
        <v>11972</v>
      </c>
      <c r="F317" t="s">
        <v>11950</v>
      </c>
    </row>
    <row r="318" spans="1:6" x14ac:dyDescent="0.3">
      <c r="A318" t="s">
        <v>1020</v>
      </c>
      <c r="B318" t="s">
        <v>67</v>
      </c>
      <c r="C318" t="s">
        <v>82</v>
      </c>
      <c r="D318" t="s">
        <v>12274</v>
      </c>
      <c r="E318" t="s">
        <v>11955</v>
      </c>
      <c r="F318" t="s">
        <v>11950</v>
      </c>
    </row>
    <row r="319" spans="1:6" x14ac:dyDescent="0.3">
      <c r="A319" t="s">
        <v>1023</v>
      </c>
      <c r="B319" t="s">
        <v>56</v>
      </c>
      <c r="C319" t="s">
        <v>57</v>
      </c>
      <c r="D319" t="s">
        <v>12275</v>
      </c>
      <c r="E319" t="s">
        <v>11952</v>
      </c>
      <c r="F319" t="s">
        <v>11950</v>
      </c>
    </row>
    <row r="320" spans="1:6" x14ac:dyDescent="0.3">
      <c r="A320" t="s">
        <v>1025</v>
      </c>
      <c r="B320" t="s">
        <v>29</v>
      </c>
      <c r="C320" t="s">
        <v>30</v>
      </c>
      <c r="D320" t="s">
        <v>12276</v>
      </c>
      <c r="E320" t="s">
        <v>11958</v>
      </c>
      <c r="F320" t="s">
        <v>11953</v>
      </c>
    </row>
    <row r="321" spans="1:6" x14ac:dyDescent="0.3">
      <c r="A321" t="s">
        <v>1027</v>
      </c>
      <c r="B321" t="s">
        <v>43</v>
      </c>
      <c r="C321" t="s">
        <v>101</v>
      </c>
      <c r="D321" t="s">
        <v>12277</v>
      </c>
      <c r="E321" t="s">
        <v>11972</v>
      </c>
      <c r="F321" t="s">
        <v>11956</v>
      </c>
    </row>
    <row r="322" spans="1:6" x14ac:dyDescent="0.3">
      <c r="A322" t="s">
        <v>1030</v>
      </c>
      <c r="B322" t="s">
        <v>29</v>
      </c>
      <c r="C322" t="s">
        <v>123</v>
      </c>
      <c r="D322" t="s">
        <v>12278</v>
      </c>
      <c r="E322" t="s">
        <v>11949</v>
      </c>
      <c r="F322" t="s">
        <v>11950</v>
      </c>
    </row>
    <row r="323" spans="1:6" x14ac:dyDescent="0.3">
      <c r="A323" t="s">
        <v>1033</v>
      </c>
      <c r="B323" t="s">
        <v>43</v>
      </c>
      <c r="C323" t="s">
        <v>273</v>
      </c>
      <c r="D323" t="s">
        <v>12279</v>
      </c>
      <c r="E323" t="s">
        <v>11955</v>
      </c>
      <c r="F323" t="s">
        <v>11959</v>
      </c>
    </row>
    <row r="324" spans="1:6" x14ac:dyDescent="0.3">
      <c r="A324" t="s">
        <v>1036</v>
      </c>
      <c r="B324" t="s">
        <v>43</v>
      </c>
      <c r="C324" t="s">
        <v>256</v>
      </c>
      <c r="D324" t="s">
        <v>12280</v>
      </c>
      <c r="E324" t="s">
        <v>11962</v>
      </c>
      <c r="F324" t="s">
        <v>11953</v>
      </c>
    </row>
    <row r="325" spans="1:6" x14ac:dyDescent="0.3">
      <c r="A325" t="s">
        <v>1039</v>
      </c>
      <c r="B325" t="s">
        <v>29</v>
      </c>
      <c r="C325" t="s">
        <v>242</v>
      </c>
      <c r="D325" t="s">
        <v>12281</v>
      </c>
      <c r="E325" t="s">
        <v>11955</v>
      </c>
      <c r="F325" t="s">
        <v>11950</v>
      </c>
    </row>
    <row r="326" spans="1:6" x14ac:dyDescent="0.3">
      <c r="A326" t="s">
        <v>1042</v>
      </c>
      <c r="B326" t="s">
        <v>43</v>
      </c>
      <c r="C326" t="s">
        <v>44</v>
      </c>
      <c r="D326" t="s">
        <v>12282</v>
      </c>
      <c r="E326" t="s">
        <v>11955</v>
      </c>
      <c r="F326" t="s">
        <v>11950</v>
      </c>
    </row>
    <row r="327" spans="1:6" x14ac:dyDescent="0.3">
      <c r="A327" t="s">
        <v>1044</v>
      </c>
      <c r="B327" t="s">
        <v>56</v>
      </c>
      <c r="C327" t="s">
        <v>238</v>
      </c>
      <c r="D327" t="s">
        <v>12283</v>
      </c>
      <c r="E327" t="s">
        <v>11972</v>
      </c>
      <c r="F327" t="s">
        <v>11959</v>
      </c>
    </row>
    <row r="328" spans="1:6" x14ac:dyDescent="0.3">
      <c r="A328" t="s">
        <v>1047</v>
      </c>
      <c r="B328" t="s">
        <v>56</v>
      </c>
      <c r="C328" t="s">
        <v>57</v>
      </c>
      <c r="D328" t="s">
        <v>12284</v>
      </c>
      <c r="E328" t="s">
        <v>11952</v>
      </c>
      <c r="F328" t="s">
        <v>11953</v>
      </c>
    </row>
    <row r="329" spans="1:6" x14ac:dyDescent="0.3">
      <c r="A329" t="s">
        <v>1050</v>
      </c>
      <c r="B329" t="s">
        <v>108</v>
      </c>
      <c r="C329" t="s">
        <v>145</v>
      </c>
      <c r="D329" t="s">
        <v>12285</v>
      </c>
      <c r="E329" t="s">
        <v>11955</v>
      </c>
      <c r="F329" t="s">
        <v>11959</v>
      </c>
    </row>
    <row r="330" spans="1:6" x14ac:dyDescent="0.3">
      <c r="A330" t="s">
        <v>1053</v>
      </c>
      <c r="B330" t="s">
        <v>43</v>
      </c>
      <c r="C330" t="s">
        <v>101</v>
      </c>
      <c r="D330" t="s">
        <v>12286</v>
      </c>
      <c r="E330" t="s">
        <v>11958</v>
      </c>
      <c r="F330" t="s">
        <v>11956</v>
      </c>
    </row>
    <row r="331" spans="1:6" x14ac:dyDescent="0.3">
      <c r="A331" t="s">
        <v>1055</v>
      </c>
      <c r="B331" t="s">
        <v>56</v>
      </c>
      <c r="C331" t="s">
        <v>74</v>
      </c>
      <c r="D331" t="s">
        <v>12287</v>
      </c>
      <c r="E331" t="s">
        <v>11955</v>
      </c>
      <c r="F331" t="s">
        <v>11950</v>
      </c>
    </row>
    <row r="332" spans="1:6" x14ac:dyDescent="0.3">
      <c r="A332" t="s">
        <v>1057</v>
      </c>
      <c r="B332" t="s">
        <v>43</v>
      </c>
      <c r="C332" t="s">
        <v>44</v>
      </c>
      <c r="D332" t="s">
        <v>12288</v>
      </c>
      <c r="E332" t="s">
        <v>11952</v>
      </c>
      <c r="F332" t="s">
        <v>11959</v>
      </c>
    </row>
    <row r="333" spans="1:6" x14ac:dyDescent="0.3">
      <c r="A333" t="s">
        <v>1060</v>
      </c>
      <c r="B333" t="s">
        <v>67</v>
      </c>
      <c r="C333" t="s">
        <v>82</v>
      </c>
      <c r="D333" t="s">
        <v>12289</v>
      </c>
      <c r="E333" t="s">
        <v>11952</v>
      </c>
      <c r="F333" t="s">
        <v>11953</v>
      </c>
    </row>
    <row r="334" spans="1:6" x14ac:dyDescent="0.3">
      <c r="A334" t="s">
        <v>1063</v>
      </c>
      <c r="B334" t="s">
        <v>56</v>
      </c>
      <c r="C334" t="s">
        <v>238</v>
      </c>
      <c r="D334" t="s">
        <v>12290</v>
      </c>
      <c r="E334" t="s">
        <v>11958</v>
      </c>
      <c r="F334" t="s">
        <v>11956</v>
      </c>
    </row>
    <row r="335" spans="1:6" x14ac:dyDescent="0.3">
      <c r="A335" t="s">
        <v>1066</v>
      </c>
      <c r="B335" t="s">
        <v>56</v>
      </c>
      <c r="C335" t="s">
        <v>90</v>
      </c>
      <c r="D335" t="s">
        <v>12291</v>
      </c>
      <c r="E335" t="s">
        <v>11955</v>
      </c>
      <c r="F335" t="s">
        <v>11950</v>
      </c>
    </row>
    <row r="336" spans="1:6" x14ac:dyDescent="0.3">
      <c r="A336" t="s">
        <v>1068</v>
      </c>
      <c r="B336" t="s">
        <v>43</v>
      </c>
      <c r="C336" t="s">
        <v>44</v>
      </c>
      <c r="D336" t="s">
        <v>12292</v>
      </c>
      <c r="E336" t="s">
        <v>11962</v>
      </c>
      <c r="F336" t="s">
        <v>11950</v>
      </c>
    </row>
    <row r="337" spans="1:6" x14ac:dyDescent="0.3">
      <c r="A337" t="s">
        <v>1070</v>
      </c>
      <c r="B337" t="s">
        <v>56</v>
      </c>
      <c r="C337" t="s">
        <v>74</v>
      </c>
      <c r="D337" t="s">
        <v>12293</v>
      </c>
      <c r="E337" t="s">
        <v>11962</v>
      </c>
      <c r="F337" t="s">
        <v>11953</v>
      </c>
    </row>
    <row r="338" spans="1:6" x14ac:dyDescent="0.3">
      <c r="A338" t="s">
        <v>1073</v>
      </c>
      <c r="B338" t="s">
        <v>29</v>
      </c>
      <c r="C338" t="s">
        <v>141</v>
      </c>
      <c r="D338" t="s">
        <v>12294</v>
      </c>
      <c r="E338" t="s">
        <v>11962</v>
      </c>
      <c r="F338" t="s">
        <v>11959</v>
      </c>
    </row>
    <row r="339" spans="1:6" x14ac:dyDescent="0.3">
      <c r="A339" t="s">
        <v>1075</v>
      </c>
      <c r="B339" t="s">
        <v>56</v>
      </c>
      <c r="C339" t="s">
        <v>57</v>
      </c>
      <c r="D339" t="s">
        <v>12295</v>
      </c>
      <c r="E339" t="s">
        <v>11972</v>
      </c>
      <c r="F339" t="s">
        <v>11959</v>
      </c>
    </row>
    <row r="340" spans="1:6" x14ac:dyDescent="0.3">
      <c r="A340" t="s">
        <v>1078</v>
      </c>
      <c r="B340" t="s">
        <v>29</v>
      </c>
      <c r="C340" t="s">
        <v>242</v>
      </c>
      <c r="D340" t="s">
        <v>12296</v>
      </c>
      <c r="E340" t="s">
        <v>11972</v>
      </c>
      <c r="F340" t="s">
        <v>11950</v>
      </c>
    </row>
    <row r="341" spans="1:6" x14ac:dyDescent="0.3">
      <c r="A341" t="s">
        <v>1081</v>
      </c>
      <c r="B341" t="s">
        <v>108</v>
      </c>
      <c r="C341" t="s">
        <v>145</v>
      </c>
      <c r="D341" t="s">
        <v>12297</v>
      </c>
      <c r="E341" t="s">
        <v>11962</v>
      </c>
      <c r="F341" t="s">
        <v>11956</v>
      </c>
    </row>
    <row r="342" spans="1:6" x14ac:dyDescent="0.3">
      <c r="A342" t="s">
        <v>1083</v>
      </c>
      <c r="B342" t="s">
        <v>67</v>
      </c>
      <c r="C342" t="s">
        <v>68</v>
      </c>
      <c r="D342" t="s">
        <v>12298</v>
      </c>
      <c r="E342" t="s">
        <v>11962</v>
      </c>
      <c r="F342" t="s">
        <v>11959</v>
      </c>
    </row>
    <row r="343" spans="1:6" x14ac:dyDescent="0.3">
      <c r="A343" t="s">
        <v>1085</v>
      </c>
      <c r="B343" t="s">
        <v>67</v>
      </c>
      <c r="C343" t="s">
        <v>158</v>
      </c>
      <c r="D343" t="s">
        <v>12299</v>
      </c>
      <c r="E343" t="s">
        <v>11962</v>
      </c>
      <c r="F343" t="s">
        <v>11953</v>
      </c>
    </row>
    <row r="344" spans="1:6" x14ac:dyDescent="0.3">
      <c r="A344" t="s">
        <v>1088</v>
      </c>
      <c r="B344" t="s">
        <v>43</v>
      </c>
      <c r="C344" t="s">
        <v>101</v>
      </c>
      <c r="D344" t="s">
        <v>12300</v>
      </c>
      <c r="E344" t="s">
        <v>11952</v>
      </c>
      <c r="F344" t="s">
        <v>11950</v>
      </c>
    </row>
    <row r="345" spans="1:6" x14ac:dyDescent="0.3">
      <c r="A345" t="s">
        <v>1091</v>
      </c>
      <c r="B345" t="s">
        <v>67</v>
      </c>
      <c r="C345" t="s">
        <v>82</v>
      </c>
      <c r="D345" t="s">
        <v>12301</v>
      </c>
      <c r="E345" t="s">
        <v>11949</v>
      </c>
      <c r="F345" t="s">
        <v>11956</v>
      </c>
    </row>
    <row r="346" spans="1:6" x14ac:dyDescent="0.3">
      <c r="A346" t="s">
        <v>1094</v>
      </c>
      <c r="B346" t="s">
        <v>43</v>
      </c>
      <c r="C346" t="s">
        <v>273</v>
      </c>
      <c r="D346" t="s">
        <v>12302</v>
      </c>
      <c r="E346" t="s">
        <v>11972</v>
      </c>
      <c r="F346" t="s">
        <v>11953</v>
      </c>
    </row>
    <row r="347" spans="1:6" x14ac:dyDescent="0.3">
      <c r="A347" t="s">
        <v>1096</v>
      </c>
      <c r="B347" t="s">
        <v>43</v>
      </c>
      <c r="C347" t="s">
        <v>273</v>
      </c>
      <c r="D347" t="s">
        <v>12303</v>
      </c>
      <c r="E347" t="s">
        <v>11972</v>
      </c>
      <c r="F347" t="s">
        <v>11956</v>
      </c>
    </row>
    <row r="348" spans="1:6" x14ac:dyDescent="0.3">
      <c r="A348" t="s">
        <v>1099</v>
      </c>
      <c r="B348" t="s">
        <v>56</v>
      </c>
      <c r="C348" t="s">
        <v>74</v>
      </c>
      <c r="D348" t="s">
        <v>12304</v>
      </c>
      <c r="E348" t="s">
        <v>11972</v>
      </c>
      <c r="F348" t="s">
        <v>11956</v>
      </c>
    </row>
    <row r="349" spans="1:6" x14ac:dyDescent="0.3">
      <c r="A349" t="s">
        <v>1102</v>
      </c>
      <c r="B349" t="s">
        <v>67</v>
      </c>
      <c r="C349" t="s">
        <v>334</v>
      </c>
      <c r="D349" t="s">
        <v>12305</v>
      </c>
      <c r="E349" t="s">
        <v>11949</v>
      </c>
      <c r="F349" t="s">
        <v>11950</v>
      </c>
    </row>
    <row r="350" spans="1:6" x14ac:dyDescent="0.3">
      <c r="A350" t="s">
        <v>1104</v>
      </c>
      <c r="B350" t="s">
        <v>67</v>
      </c>
      <c r="C350" t="s">
        <v>82</v>
      </c>
      <c r="D350" t="s">
        <v>12306</v>
      </c>
      <c r="E350" t="s">
        <v>11955</v>
      </c>
      <c r="F350" t="s">
        <v>11956</v>
      </c>
    </row>
    <row r="351" spans="1:6" x14ac:dyDescent="0.3">
      <c r="A351" t="s">
        <v>1106</v>
      </c>
      <c r="B351" t="s">
        <v>43</v>
      </c>
      <c r="C351" t="s">
        <v>256</v>
      </c>
      <c r="D351" t="s">
        <v>12307</v>
      </c>
      <c r="E351" t="s">
        <v>11972</v>
      </c>
      <c r="F351" t="s">
        <v>11959</v>
      </c>
    </row>
    <row r="352" spans="1:6" x14ac:dyDescent="0.3">
      <c r="A352" t="s">
        <v>1109</v>
      </c>
      <c r="B352" t="s">
        <v>56</v>
      </c>
      <c r="C352" t="s">
        <v>74</v>
      </c>
      <c r="D352" t="s">
        <v>12308</v>
      </c>
      <c r="E352" t="s">
        <v>11955</v>
      </c>
      <c r="F352" t="s">
        <v>11959</v>
      </c>
    </row>
    <row r="353" spans="1:6" x14ac:dyDescent="0.3">
      <c r="A353" t="s">
        <v>1112</v>
      </c>
      <c r="B353" t="s">
        <v>43</v>
      </c>
      <c r="C353" t="s">
        <v>256</v>
      </c>
      <c r="D353" t="s">
        <v>12309</v>
      </c>
      <c r="E353" t="s">
        <v>11952</v>
      </c>
      <c r="F353" t="s">
        <v>11956</v>
      </c>
    </row>
    <row r="354" spans="1:6" x14ac:dyDescent="0.3">
      <c r="A354" t="s">
        <v>1115</v>
      </c>
      <c r="B354" t="s">
        <v>56</v>
      </c>
      <c r="C354" t="s">
        <v>90</v>
      </c>
      <c r="D354" t="s">
        <v>12310</v>
      </c>
      <c r="E354" t="s">
        <v>11962</v>
      </c>
      <c r="F354" t="s">
        <v>11950</v>
      </c>
    </row>
    <row r="355" spans="1:6" x14ac:dyDescent="0.3">
      <c r="A355" t="s">
        <v>1118</v>
      </c>
      <c r="B355" t="s">
        <v>43</v>
      </c>
      <c r="C355" t="s">
        <v>256</v>
      </c>
      <c r="D355" t="s">
        <v>12311</v>
      </c>
      <c r="E355" t="s">
        <v>11962</v>
      </c>
      <c r="F355" t="s">
        <v>11950</v>
      </c>
    </row>
    <row r="356" spans="1:6" x14ac:dyDescent="0.3">
      <c r="A356" t="s">
        <v>1121</v>
      </c>
      <c r="B356" t="s">
        <v>43</v>
      </c>
      <c r="C356" t="s">
        <v>256</v>
      </c>
      <c r="D356" t="s">
        <v>12312</v>
      </c>
      <c r="E356" t="s">
        <v>11952</v>
      </c>
      <c r="F356" t="s">
        <v>11956</v>
      </c>
    </row>
    <row r="357" spans="1:6" x14ac:dyDescent="0.3">
      <c r="A357" t="s">
        <v>1123</v>
      </c>
      <c r="B357" t="s">
        <v>29</v>
      </c>
      <c r="C357" t="s">
        <v>30</v>
      </c>
      <c r="D357" t="s">
        <v>12313</v>
      </c>
      <c r="E357" t="s">
        <v>11962</v>
      </c>
      <c r="F357" t="s">
        <v>11959</v>
      </c>
    </row>
    <row r="358" spans="1:6" x14ac:dyDescent="0.3">
      <c r="A358" t="s">
        <v>1126</v>
      </c>
      <c r="B358" t="s">
        <v>67</v>
      </c>
      <c r="C358" t="s">
        <v>68</v>
      </c>
      <c r="D358" t="s">
        <v>12314</v>
      </c>
      <c r="E358" t="s">
        <v>11952</v>
      </c>
      <c r="F358" t="s">
        <v>11959</v>
      </c>
    </row>
    <row r="359" spans="1:6" x14ac:dyDescent="0.3">
      <c r="A359" t="s">
        <v>1128</v>
      </c>
      <c r="B359" t="s">
        <v>43</v>
      </c>
      <c r="C359" t="s">
        <v>273</v>
      </c>
      <c r="D359" t="s">
        <v>12315</v>
      </c>
      <c r="E359" t="s">
        <v>11962</v>
      </c>
      <c r="F359" t="s">
        <v>11950</v>
      </c>
    </row>
    <row r="360" spans="1:6" x14ac:dyDescent="0.3">
      <c r="A360" t="s">
        <v>1131</v>
      </c>
      <c r="B360" t="s">
        <v>29</v>
      </c>
      <c r="C360" t="s">
        <v>123</v>
      </c>
      <c r="D360" t="s">
        <v>12316</v>
      </c>
      <c r="E360" t="s">
        <v>11952</v>
      </c>
      <c r="F360" t="s">
        <v>11950</v>
      </c>
    </row>
    <row r="361" spans="1:6" x14ac:dyDescent="0.3">
      <c r="A361" t="s">
        <v>1133</v>
      </c>
      <c r="B361" t="s">
        <v>43</v>
      </c>
      <c r="C361" t="s">
        <v>256</v>
      </c>
      <c r="D361" t="s">
        <v>12317</v>
      </c>
      <c r="E361" t="s">
        <v>11952</v>
      </c>
      <c r="F361" t="s">
        <v>11953</v>
      </c>
    </row>
    <row r="362" spans="1:6" x14ac:dyDescent="0.3">
      <c r="A362" t="s">
        <v>1136</v>
      </c>
      <c r="B362" t="s">
        <v>108</v>
      </c>
      <c r="C362" t="s">
        <v>194</v>
      </c>
      <c r="D362" t="s">
        <v>12318</v>
      </c>
      <c r="E362" t="s">
        <v>11962</v>
      </c>
      <c r="F362" t="s">
        <v>11953</v>
      </c>
    </row>
    <row r="363" spans="1:6" x14ac:dyDescent="0.3">
      <c r="A363" t="s">
        <v>1139</v>
      </c>
      <c r="B363" t="s">
        <v>29</v>
      </c>
      <c r="C363" t="s">
        <v>123</v>
      </c>
      <c r="D363" t="s">
        <v>12319</v>
      </c>
      <c r="E363" t="s">
        <v>11955</v>
      </c>
      <c r="F363" t="s">
        <v>11956</v>
      </c>
    </row>
    <row r="364" spans="1:6" x14ac:dyDescent="0.3">
      <c r="A364" t="s">
        <v>1142</v>
      </c>
      <c r="B364" t="s">
        <v>29</v>
      </c>
      <c r="C364" t="s">
        <v>123</v>
      </c>
      <c r="D364" t="s">
        <v>12320</v>
      </c>
      <c r="E364" t="s">
        <v>11972</v>
      </c>
      <c r="F364" t="s">
        <v>11956</v>
      </c>
    </row>
    <row r="365" spans="1:6" x14ac:dyDescent="0.3">
      <c r="A365" t="s">
        <v>1144</v>
      </c>
      <c r="B365" t="s">
        <v>108</v>
      </c>
      <c r="C365" t="s">
        <v>109</v>
      </c>
      <c r="D365" t="s">
        <v>12321</v>
      </c>
      <c r="E365" t="s">
        <v>11972</v>
      </c>
      <c r="F365" t="s">
        <v>11950</v>
      </c>
    </row>
    <row r="366" spans="1:6" x14ac:dyDescent="0.3">
      <c r="A366" t="s">
        <v>1147</v>
      </c>
      <c r="B366" t="s">
        <v>67</v>
      </c>
      <c r="C366" t="s">
        <v>158</v>
      </c>
      <c r="D366" t="s">
        <v>12322</v>
      </c>
      <c r="E366" t="s">
        <v>11949</v>
      </c>
      <c r="F366" t="s">
        <v>11950</v>
      </c>
    </row>
    <row r="367" spans="1:6" x14ac:dyDescent="0.3">
      <c r="A367" t="s">
        <v>1149</v>
      </c>
      <c r="B367" t="s">
        <v>56</v>
      </c>
      <c r="C367" t="s">
        <v>90</v>
      </c>
      <c r="D367" t="s">
        <v>12323</v>
      </c>
      <c r="E367" t="s">
        <v>11958</v>
      </c>
      <c r="F367" t="s">
        <v>11953</v>
      </c>
    </row>
    <row r="368" spans="1:6" x14ac:dyDescent="0.3">
      <c r="A368" t="s">
        <v>1152</v>
      </c>
      <c r="B368" t="s">
        <v>67</v>
      </c>
      <c r="C368" t="s">
        <v>68</v>
      </c>
      <c r="D368" t="s">
        <v>12324</v>
      </c>
      <c r="E368" t="s">
        <v>11958</v>
      </c>
      <c r="F368" t="s">
        <v>11956</v>
      </c>
    </row>
    <row r="369" spans="1:6" x14ac:dyDescent="0.3">
      <c r="A369" t="s">
        <v>1155</v>
      </c>
      <c r="B369" t="s">
        <v>56</v>
      </c>
      <c r="C369" t="s">
        <v>238</v>
      </c>
      <c r="D369" t="s">
        <v>12325</v>
      </c>
      <c r="E369" t="s">
        <v>11949</v>
      </c>
      <c r="F369" t="s">
        <v>11953</v>
      </c>
    </row>
    <row r="370" spans="1:6" x14ac:dyDescent="0.3">
      <c r="A370" t="s">
        <v>1158</v>
      </c>
      <c r="B370" t="s">
        <v>29</v>
      </c>
      <c r="C370" t="s">
        <v>141</v>
      </c>
      <c r="D370" t="s">
        <v>12326</v>
      </c>
      <c r="E370" t="s">
        <v>11962</v>
      </c>
      <c r="F370" t="s">
        <v>11953</v>
      </c>
    </row>
    <row r="371" spans="1:6" x14ac:dyDescent="0.3">
      <c r="A371" t="s">
        <v>1161</v>
      </c>
      <c r="B371" t="s">
        <v>29</v>
      </c>
      <c r="C371" t="s">
        <v>141</v>
      </c>
      <c r="D371" t="s">
        <v>12327</v>
      </c>
      <c r="E371" t="s">
        <v>11972</v>
      </c>
      <c r="F371" t="s">
        <v>11953</v>
      </c>
    </row>
    <row r="372" spans="1:6" x14ac:dyDescent="0.3">
      <c r="A372" t="s">
        <v>1164</v>
      </c>
      <c r="B372" t="s">
        <v>67</v>
      </c>
      <c r="C372" t="s">
        <v>68</v>
      </c>
      <c r="D372" t="s">
        <v>12328</v>
      </c>
      <c r="E372" t="s">
        <v>11958</v>
      </c>
      <c r="F372" t="s">
        <v>11959</v>
      </c>
    </row>
    <row r="373" spans="1:6" x14ac:dyDescent="0.3">
      <c r="A373" t="s">
        <v>1167</v>
      </c>
      <c r="B373" t="s">
        <v>43</v>
      </c>
      <c r="C373" t="s">
        <v>256</v>
      </c>
      <c r="D373" t="s">
        <v>12329</v>
      </c>
      <c r="E373" t="s">
        <v>11949</v>
      </c>
      <c r="F373" t="s">
        <v>11956</v>
      </c>
    </row>
    <row r="374" spans="1:6" x14ac:dyDescent="0.3">
      <c r="A374" t="s">
        <v>1169</v>
      </c>
      <c r="B374" t="s">
        <v>29</v>
      </c>
      <c r="C374" t="s">
        <v>123</v>
      </c>
      <c r="D374" t="s">
        <v>12330</v>
      </c>
      <c r="E374" t="s">
        <v>11972</v>
      </c>
      <c r="F374" t="s">
        <v>11953</v>
      </c>
    </row>
    <row r="375" spans="1:6" x14ac:dyDescent="0.3">
      <c r="A375" t="s">
        <v>1172</v>
      </c>
      <c r="B375" t="s">
        <v>67</v>
      </c>
      <c r="C375" t="s">
        <v>68</v>
      </c>
      <c r="D375" t="s">
        <v>12331</v>
      </c>
      <c r="E375" t="s">
        <v>11952</v>
      </c>
      <c r="F375" t="s">
        <v>11959</v>
      </c>
    </row>
    <row r="376" spans="1:6" x14ac:dyDescent="0.3">
      <c r="A376" t="s">
        <v>1174</v>
      </c>
      <c r="B376" t="s">
        <v>29</v>
      </c>
      <c r="C376" t="s">
        <v>123</v>
      </c>
      <c r="D376" t="s">
        <v>12332</v>
      </c>
      <c r="E376" t="s">
        <v>11955</v>
      </c>
      <c r="F376" t="s">
        <v>11959</v>
      </c>
    </row>
    <row r="377" spans="1:6" x14ac:dyDescent="0.3">
      <c r="A377" t="s">
        <v>1177</v>
      </c>
      <c r="B377" t="s">
        <v>29</v>
      </c>
      <c r="C377" t="s">
        <v>30</v>
      </c>
      <c r="D377" t="s">
        <v>12333</v>
      </c>
      <c r="E377" t="s">
        <v>11952</v>
      </c>
      <c r="F377" t="s">
        <v>11956</v>
      </c>
    </row>
    <row r="378" spans="1:6" x14ac:dyDescent="0.3">
      <c r="A378" t="s">
        <v>1179</v>
      </c>
      <c r="B378" t="s">
        <v>29</v>
      </c>
      <c r="C378" t="s">
        <v>123</v>
      </c>
      <c r="D378" t="s">
        <v>12334</v>
      </c>
      <c r="E378" t="s">
        <v>11949</v>
      </c>
      <c r="F378" t="s">
        <v>11953</v>
      </c>
    </row>
    <row r="379" spans="1:6" x14ac:dyDescent="0.3">
      <c r="A379" t="s">
        <v>1181</v>
      </c>
      <c r="B379" t="s">
        <v>56</v>
      </c>
      <c r="C379" t="s">
        <v>90</v>
      </c>
      <c r="D379" t="s">
        <v>12335</v>
      </c>
      <c r="E379" t="s">
        <v>11949</v>
      </c>
      <c r="F379" t="s">
        <v>11950</v>
      </c>
    </row>
    <row r="380" spans="1:6" x14ac:dyDescent="0.3">
      <c r="A380" t="s">
        <v>1184</v>
      </c>
      <c r="B380" t="s">
        <v>56</v>
      </c>
      <c r="C380" t="s">
        <v>238</v>
      </c>
      <c r="D380" t="s">
        <v>12336</v>
      </c>
      <c r="E380" t="s">
        <v>11962</v>
      </c>
      <c r="F380" t="s">
        <v>11956</v>
      </c>
    </row>
    <row r="381" spans="1:6" x14ac:dyDescent="0.3">
      <c r="A381" t="s">
        <v>1187</v>
      </c>
      <c r="B381" t="s">
        <v>56</v>
      </c>
      <c r="C381" t="s">
        <v>238</v>
      </c>
      <c r="D381" t="s">
        <v>12337</v>
      </c>
      <c r="E381" t="s">
        <v>11955</v>
      </c>
      <c r="F381" t="s">
        <v>11953</v>
      </c>
    </row>
    <row r="382" spans="1:6" x14ac:dyDescent="0.3">
      <c r="A382" t="s">
        <v>1189</v>
      </c>
      <c r="B382" t="s">
        <v>108</v>
      </c>
      <c r="C382" t="s">
        <v>194</v>
      </c>
      <c r="D382" t="s">
        <v>12338</v>
      </c>
      <c r="E382" t="s">
        <v>11958</v>
      </c>
      <c r="F382" t="s">
        <v>11953</v>
      </c>
    </row>
    <row r="383" spans="1:6" x14ac:dyDescent="0.3">
      <c r="A383" t="s">
        <v>1192</v>
      </c>
      <c r="B383" t="s">
        <v>108</v>
      </c>
      <c r="C383" t="s">
        <v>194</v>
      </c>
      <c r="D383" t="s">
        <v>12339</v>
      </c>
      <c r="E383" t="s">
        <v>11955</v>
      </c>
      <c r="F383" t="s">
        <v>11959</v>
      </c>
    </row>
    <row r="384" spans="1:6" x14ac:dyDescent="0.3">
      <c r="A384" t="s">
        <v>1194</v>
      </c>
      <c r="B384" t="s">
        <v>108</v>
      </c>
      <c r="C384" t="s">
        <v>145</v>
      </c>
      <c r="D384" t="s">
        <v>12340</v>
      </c>
      <c r="E384" t="s">
        <v>11972</v>
      </c>
      <c r="F384" t="s">
        <v>11953</v>
      </c>
    </row>
    <row r="385" spans="1:6" x14ac:dyDescent="0.3">
      <c r="A385" t="s">
        <v>1197</v>
      </c>
      <c r="B385" t="s">
        <v>108</v>
      </c>
      <c r="C385" t="s">
        <v>194</v>
      </c>
      <c r="D385" t="s">
        <v>12341</v>
      </c>
      <c r="E385" t="s">
        <v>11962</v>
      </c>
      <c r="F385" t="s">
        <v>11959</v>
      </c>
    </row>
    <row r="386" spans="1:6" x14ac:dyDescent="0.3">
      <c r="A386" t="s">
        <v>1199</v>
      </c>
      <c r="B386" t="s">
        <v>56</v>
      </c>
      <c r="C386" t="s">
        <v>238</v>
      </c>
      <c r="D386" t="s">
        <v>12342</v>
      </c>
      <c r="E386" t="s">
        <v>11955</v>
      </c>
      <c r="F386" t="s">
        <v>11953</v>
      </c>
    </row>
    <row r="387" spans="1:6" x14ac:dyDescent="0.3">
      <c r="A387" t="s">
        <v>1202</v>
      </c>
      <c r="B387" t="s">
        <v>43</v>
      </c>
      <c r="C387" t="s">
        <v>101</v>
      </c>
      <c r="D387" t="s">
        <v>12343</v>
      </c>
      <c r="E387" t="s">
        <v>11949</v>
      </c>
      <c r="F387" t="s">
        <v>11950</v>
      </c>
    </row>
    <row r="388" spans="1:6" x14ac:dyDescent="0.3">
      <c r="A388" t="s">
        <v>1204</v>
      </c>
      <c r="B388" t="s">
        <v>29</v>
      </c>
      <c r="C388" t="s">
        <v>123</v>
      </c>
      <c r="D388" t="s">
        <v>12344</v>
      </c>
      <c r="E388" t="s">
        <v>11952</v>
      </c>
      <c r="F388" t="s">
        <v>11956</v>
      </c>
    </row>
    <row r="389" spans="1:6" x14ac:dyDescent="0.3">
      <c r="A389" t="s">
        <v>1207</v>
      </c>
      <c r="B389" t="s">
        <v>43</v>
      </c>
      <c r="C389" t="s">
        <v>101</v>
      </c>
      <c r="D389" t="s">
        <v>12345</v>
      </c>
      <c r="E389" t="s">
        <v>11952</v>
      </c>
      <c r="F389" t="s">
        <v>11953</v>
      </c>
    </row>
    <row r="390" spans="1:6" x14ac:dyDescent="0.3">
      <c r="A390" t="s">
        <v>1210</v>
      </c>
      <c r="B390" t="s">
        <v>43</v>
      </c>
      <c r="C390" t="s">
        <v>273</v>
      </c>
      <c r="D390" t="s">
        <v>12346</v>
      </c>
      <c r="E390" t="s">
        <v>11958</v>
      </c>
      <c r="F390" t="s">
        <v>11959</v>
      </c>
    </row>
    <row r="391" spans="1:6" x14ac:dyDescent="0.3">
      <c r="A391" t="s">
        <v>1213</v>
      </c>
      <c r="B391" t="s">
        <v>108</v>
      </c>
      <c r="C391" t="s">
        <v>109</v>
      </c>
      <c r="D391" t="s">
        <v>12347</v>
      </c>
      <c r="E391" t="s">
        <v>11955</v>
      </c>
      <c r="F391" t="s">
        <v>11959</v>
      </c>
    </row>
    <row r="392" spans="1:6" x14ac:dyDescent="0.3">
      <c r="A392" t="s">
        <v>1216</v>
      </c>
      <c r="B392" t="s">
        <v>29</v>
      </c>
      <c r="C392" t="s">
        <v>30</v>
      </c>
      <c r="D392" t="s">
        <v>12348</v>
      </c>
      <c r="E392" t="s">
        <v>11952</v>
      </c>
      <c r="F392" t="s">
        <v>11959</v>
      </c>
    </row>
    <row r="393" spans="1:6" x14ac:dyDescent="0.3">
      <c r="A393" t="s">
        <v>1218</v>
      </c>
      <c r="B393" t="s">
        <v>56</v>
      </c>
      <c r="C393" t="s">
        <v>57</v>
      </c>
      <c r="D393" t="s">
        <v>12349</v>
      </c>
      <c r="E393" t="s">
        <v>11949</v>
      </c>
      <c r="F393" t="s">
        <v>11959</v>
      </c>
    </row>
    <row r="394" spans="1:6" x14ac:dyDescent="0.3">
      <c r="A394" t="s">
        <v>1221</v>
      </c>
      <c r="B394" t="s">
        <v>43</v>
      </c>
      <c r="C394" t="s">
        <v>273</v>
      </c>
      <c r="D394" t="s">
        <v>12350</v>
      </c>
      <c r="E394" t="s">
        <v>11972</v>
      </c>
      <c r="F394" t="s">
        <v>11959</v>
      </c>
    </row>
    <row r="395" spans="1:6" x14ac:dyDescent="0.3">
      <c r="A395" t="s">
        <v>1223</v>
      </c>
      <c r="B395" t="s">
        <v>56</v>
      </c>
      <c r="C395" t="s">
        <v>238</v>
      </c>
      <c r="D395" t="s">
        <v>12351</v>
      </c>
      <c r="E395" t="s">
        <v>11949</v>
      </c>
      <c r="F395" t="s">
        <v>11959</v>
      </c>
    </row>
    <row r="396" spans="1:6" x14ac:dyDescent="0.3">
      <c r="A396" t="s">
        <v>1225</v>
      </c>
      <c r="B396" t="s">
        <v>108</v>
      </c>
      <c r="C396" t="s">
        <v>194</v>
      </c>
      <c r="D396" t="s">
        <v>12352</v>
      </c>
      <c r="E396" t="s">
        <v>11955</v>
      </c>
      <c r="F396" t="s">
        <v>11956</v>
      </c>
    </row>
    <row r="397" spans="1:6" x14ac:dyDescent="0.3">
      <c r="A397" t="s">
        <v>1228</v>
      </c>
      <c r="B397" t="s">
        <v>43</v>
      </c>
      <c r="C397" t="s">
        <v>44</v>
      </c>
      <c r="D397" t="s">
        <v>12353</v>
      </c>
      <c r="E397" t="s">
        <v>11958</v>
      </c>
      <c r="F397" t="s">
        <v>11953</v>
      </c>
    </row>
    <row r="398" spans="1:6" x14ac:dyDescent="0.3">
      <c r="A398" t="s">
        <v>1231</v>
      </c>
      <c r="B398" t="s">
        <v>56</v>
      </c>
      <c r="C398" t="s">
        <v>238</v>
      </c>
      <c r="D398" t="s">
        <v>12354</v>
      </c>
      <c r="E398" t="s">
        <v>11949</v>
      </c>
      <c r="F398" t="s">
        <v>11956</v>
      </c>
    </row>
    <row r="399" spans="1:6" x14ac:dyDescent="0.3">
      <c r="A399" t="s">
        <v>1233</v>
      </c>
      <c r="B399" t="s">
        <v>29</v>
      </c>
      <c r="C399" t="s">
        <v>141</v>
      </c>
      <c r="D399" t="s">
        <v>12355</v>
      </c>
      <c r="E399" t="s">
        <v>11949</v>
      </c>
      <c r="F399" t="s">
        <v>11956</v>
      </c>
    </row>
    <row r="400" spans="1:6" x14ac:dyDescent="0.3">
      <c r="A400" t="s">
        <v>1235</v>
      </c>
      <c r="B400" t="s">
        <v>108</v>
      </c>
      <c r="C400" t="s">
        <v>145</v>
      </c>
      <c r="D400" t="s">
        <v>12356</v>
      </c>
      <c r="E400" t="s">
        <v>11952</v>
      </c>
      <c r="F400" t="s">
        <v>11956</v>
      </c>
    </row>
    <row r="401" spans="1:6" x14ac:dyDescent="0.3">
      <c r="A401" t="s">
        <v>1238</v>
      </c>
      <c r="B401" t="s">
        <v>43</v>
      </c>
      <c r="C401" t="s">
        <v>256</v>
      </c>
      <c r="D401" t="s">
        <v>12357</v>
      </c>
      <c r="E401" t="s">
        <v>11958</v>
      </c>
      <c r="F401" t="s">
        <v>11950</v>
      </c>
    </row>
    <row r="402" spans="1:6" x14ac:dyDescent="0.3">
      <c r="A402" t="s">
        <v>1241</v>
      </c>
      <c r="B402" t="s">
        <v>29</v>
      </c>
      <c r="C402" t="s">
        <v>30</v>
      </c>
      <c r="D402" t="s">
        <v>12358</v>
      </c>
      <c r="E402" t="s">
        <v>11972</v>
      </c>
      <c r="F402" t="s">
        <v>11953</v>
      </c>
    </row>
    <row r="403" spans="1:6" x14ac:dyDescent="0.3">
      <c r="A403" t="s">
        <v>1244</v>
      </c>
      <c r="B403" t="s">
        <v>43</v>
      </c>
      <c r="C403" t="s">
        <v>256</v>
      </c>
      <c r="D403" t="s">
        <v>12359</v>
      </c>
      <c r="E403" t="s">
        <v>11958</v>
      </c>
      <c r="F403" t="s">
        <v>11956</v>
      </c>
    </row>
    <row r="404" spans="1:6" x14ac:dyDescent="0.3">
      <c r="A404" t="s">
        <v>1246</v>
      </c>
      <c r="B404" t="s">
        <v>43</v>
      </c>
      <c r="C404" t="s">
        <v>273</v>
      </c>
      <c r="D404" t="s">
        <v>12360</v>
      </c>
      <c r="E404" t="s">
        <v>11962</v>
      </c>
      <c r="F404" t="s">
        <v>11959</v>
      </c>
    </row>
    <row r="405" spans="1:6" x14ac:dyDescent="0.3">
      <c r="A405" t="s">
        <v>1249</v>
      </c>
      <c r="B405" t="s">
        <v>43</v>
      </c>
      <c r="C405" t="s">
        <v>256</v>
      </c>
      <c r="D405" t="s">
        <v>12361</v>
      </c>
      <c r="E405" t="s">
        <v>11955</v>
      </c>
      <c r="F405" t="s">
        <v>11953</v>
      </c>
    </row>
    <row r="406" spans="1:6" x14ac:dyDescent="0.3">
      <c r="A406" t="s">
        <v>1252</v>
      </c>
      <c r="B406" t="s">
        <v>29</v>
      </c>
      <c r="C406" t="s">
        <v>123</v>
      </c>
      <c r="D406" t="s">
        <v>12362</v>
      </c>
      <c r="E406" t="s">
        <v>11955</v>
      </c>
      <c r="F406" t="s">
        <v>11956</v>
      </c>
    </row>
    <row r="407" spans="1:6" x14ac:dyDescent="0.3">
      <c r="A407" t="s">
        <v>1254</v>
      </c>
      <c r="B407" t="s">
        <v>43</v>
      </c>
      <c r="C407" t="s">
        <v>44</v>
      </c>
      <c r="D407" t="s">
        <v>12363</v>
      </c>
      <c r="E407" t="s">
        <v>11949</v>
      </c>
      <c r="F407" t="s">
        <v>11956</v>
      </c>
    </row>
    <row r="408" spans="1:6" x14ac:dyDescent="0.3">
      <c r="A408" t="s">
        <v>1257</v>
      </c>
      <c r="B408" t="s">
        <v>108</v>
      </c>
      <c r="C408" t="s">
        <v>109</v>
      </c>
      <c r="D408" t="s">
        <v>12364</v>
      </c>
      <c r="E408" t="s">
        <v>11952</v>
      </c>
      <c r="F408" t="s">
        <v>11950</v>
      </c>
    </row>
    <row r="409" spans="1:6" x14ac:dyDescent="0.3">
      <c r="A409" t="s">
        <v>1260</v>
      </c>
      <c r="B409" t="s">
        <v>67</v>
      </c>
      <c r="C409" t="s">
        <v>158</v>
      </c>
      <c r="D409" t="s">
        <v>12365</v>
      </c>
      <c r="E409" t="s">
        <v>11952</v>
      </c>
      <c r="F409" t="s">
        <v>11953</v>
      </c>
    </row>
    <row r="410" spans="1:6" x14ac:dyDescent="0.3">
      <c r="A410" t="s">
        <v>1263</v>
      </c>
      <c r="B410" t="s">
        <v>56</v>
      </c>
      <c r="C410" t="s">
        <v>57</v>
      </c>
      <c r="D410" t="s">
        <v>12366</v>
      </c>
      <c r="E410" t="s">
        <v>11955</v>
      </c>
      <c r="F410" t="s">
        <v>11953</v>
      </c>
    </row>
    <row r="411" spans="1:6" x14ac:dyDescent="0.3">
      <c r="A411" t="s">
        <v>1266</v>
      </c>
      <c r="B411" t="s">
        <v>56</v>
      </c>
      <c r="C411" t="s">
        <v>90</v>
      </c>
      <c r="D411" t="s">
        <v>12367</v>
      </c>
      <c r="E411" t="s">
        <v>11958</v>
      </c>
      <c r="F411" t="s">
        <v>11959</v>
      </c>
    </row>
    <row r="412" spans="1:6" x14ac:dyDescent="0.3">
      <c r="A412" t="s">
        <v>1269</v>
      </c>
      <c r="B412" t="s">
        <v>43</v>
      </c>
      <c r="C412" t="s">
        <v>256</v>
      </c>
      <c r="D412" t="s">
        <v>12368</v>
      </c>
      <c r="E412" t="s">
        <v>11962</v>
      </c>
      <c r="F412" t="s">
        <v>11959</v>
      </c>
    </row>
    <row r="413" spans="1:6" x14ac:dyDescent="0.3">
      <c r="A413" t="s">
        <v>1272</v>
      </c>
      <c r="B413" t="s">
        <v>67</v>
      </c>
      <c r="C413" t="s">
        <v>334</v>
      </c>
      <c r="D413" t="s">
        <v>12369</v>
      </c>
      <c r="E413" t="s">
        <v>11962</v>
      </c>
      <c r="F413" t="s">
        <v>11953</v>
      </c>
    </row>
    <row r="414" spans="1:6" x14ac:dyDescent="0.3">
      <c r="A414" t="s">
        <v>1274</v>
      </c>
      <c r="B414" t="s">
        <v>43</v>
      </c>
      <c r="C414" t="s">
        <v>101</v>
      </c>
      <c r="D414" t="s">
        <v>12370</v>
      </c>
      <c r="E414" t="s">
        <v>11972</v>
      </c>
      <c r="F414" t="s">
        <v>11959</v>
      </c>
    </row>
    <row r="415" spans="1:6" x14ac:dyDescent="0.3">
      <c r="A415" t="s">
        <v>1277</v>
      </c>
      <c r="B415" t="s">
        <v>43</v>
      </c>
      <c r="C415" t="s">
        <v>44</v>
      </c>
      <c r="D415" t="s">
        <v>12371</v>
      </c>
      <c r="E415" t="s">
        <v>11949</v>
      </c>
      <c r="F415" t="s">
        <v>11959</v>
      </c>
    </row>
    <row r="416" spans="1:6" x14ac:dyDescent="0.3">
      <c r="A416" t="s">
        <v>1280</v>
      </c>
      <c r="B416" t="s">
        <v>67</v>
      </c>
      <c r="C416" t="s">
        <v>334</v>
      </c>
      <c r="D416" t="s">
        <v>12372</v>
      </c>
      <c r="E416" t="s">
        <v>11955</v>
      </c>
      <c r="F416" t="s">
        <v>11956</v>
      </c>
    </row>
    <row r="417" spans="1:6" x14ac:dyDescent="0.3">
      <c r="A417" t="s">
        <v>1283</v>
      </c>
      <c r="B417" t="s">
        <v>43</v>
      </c>
      <c r="C417" t="s">
        <v>256</v>
      </c>
      <c r="D417" t="s">
        <v>12373</v>
      </c>
      <c r="E417" t="s">
        <v>11958</v>
      </c>
      <c r="F417" t="s">
        <v>11959</v>
      </c>
    </row>
    <row r="418" spans="1:6" x14ac:dyDescent="0.3">
      <c r="A418" t="s">
        <v>1286</v>
      </c>
      <c r="B418" t="s">
        <v>56</v>
      </c>
      <c r="C418" t="s">
        <v>238</v>
      </c>
      <c r="D418" t="s">
        <v>12374</v>
      </c>
      <c r="E418" t="s">
        <v>11962</v>
      </c>
      <c r="F418" t="s">
        <v>11950</v>
      </c>
    </row>
    <row r="419" spans="1:6" x14ac:dyDescent="0.3">
      <c r="A419" t="s">
        <v>1289</v>
      </c>
      <c r="B419" t="s">
        <v>56</v>
      </c>
      <c r="C419" t="s">
        <v>57</v>
      </c>
      <c r="D419" t="s">
        <v>12375</v>
      </c>
      <c r="E419" t="s">
        <v>11962</v>
      </c>
      <c r="F419" t="s">
        <v>11956</v>
      </c>
    </row>
    <row r="420" spans="1:6" x14ac:dyDescent="0.3">
      <c r="A420" t="s">
        <v>1291</v>
      </c>
      <c r="B420" t="s">
        <v>29</v>
      </c>
      <c r="C420" t="s">
        <v>141</v>
      </c>
      <c r="D420" t="s">
        <v>12376</v>
      </c>
      <c r="E420" t="s">
        <v>11952</v>
      </c>
      <c r="F420" t="s">
        <v>11959</v>
      </c>
    </row>
    <row r="421" spans="1:6" x14ac:dyDescent="0.3">
      <c r="A421" t="s">
        <v>1293</v>
      </c>
      <c r="B421" t="s">
        <v>29</v>
      </c>
      <c r="C421" t="s">
        <v>242</v>
      </c>
      <c r="D421" t="s">
        <v>12377</v>
      </c>
      <c r="E421" t="s">
        <v>11972</v>
      </c>
      <c r="F421" t="s">
        <v>11956</v>
      </c>
    </row>
    <row r="422" spans="1:6" x14ac:dyDescent="0.3">
      <c r="A422" t="s">
        <v>1296</v>
      </c>
      <c r="B422" t="s">
        <v>56</v>
      </c>
      <c r="C422" t="s">
        <v>74</v>
      </c>
      <c r="D422" t="s">
        <v>12378</v>
      </c>
      <c r="E422" t="s">
        <v>11955</v>
      </c>
      <c r="F422" t="s">
        <v>11959</v>
      </c>
    </row>
    <row r="423" spans="1:6" x14ac:dyDescent="0.3">
      <c r="A423" t="s">
        <v>1298</v>
      </c>
      <c r="B423" t="s">
        <v>43</v>
      </c>
      <c r="C423" t="s">
        <v>256</v>
      </c>
      <c r="D423" t="s">
        <v>12379</v>
      </c>
      <c r="E423" t="s">
        <v>11972</v>
      </c>
      <c r="F423" t="s">
        <v>11959</v>
      </c>
    </row>
    <row r="424" spans="1:6" x14ac:dyDescent="0.3">
      <c r="A424" t="s">
        <v>1300</v>
      </c>
      <c r="B424" t="s">
        <v>56</v>
      </c>
      <c r="C424" t="s">
        <v>238</v>
      </c>
      <c r="D424" t="s">
        <v>12380</v>
      </c>
      <c r="E424" t="s">
        <v>11962</v>
      </c>
      <c r="F424" t="s">
        <v>11959</v>
      </c>
    </row>
    <row r="425" spans="1:6" x14ac:dyDescent="0.3">
      <c r="A425" t="s">
        <v>1303</v>
      </c>
      <c r="B425" t="s">
        <v>29</v>
      </c>
      <c r="C425" t="s">
        <v>141</v>
      </c>
      <c r="D425" t="s">
        <v>12381</v>
      </c>
      <c r="E425" t="s">
        <v>11972</v>
      </c>
      <c r="F425" t="s">
        <v>11956</v>
      </c>
    </row>
    <row r="426" spans="1:6" x14ac:dyDescent="0.3">
      <c r="A426" t="s">
        <v>1305</v>
      </c>
      <c r="B426" t="s">
        <v>43</v>
      </c>
      <c r="C426" t="s">
        <v>273</v>
      </c>
      <c r="D426" t="s">
        <v>12382</v>
      </c>
      <c r="E426" t="s">
        <v>11962</v>
      </c>
      <c r="F426" t="s">
        <v>11953</v>
      </c>
    </row>
    <row r="427" spans="1:6" x14ac:dyDescent="0.3">
      <c r="A427" t="s">
        <v>1308</v>
      </c>
      <c r="B427" t="s">
        <v>56</v>
      </c>
      <c r="C427" t="s">
        <v>74</v>
      </c>
      <c r="D427" t="s">
        <v>12383</v>
      </c>
      <c r="E427" t="s">
        <v>11958</v>
      </c>
      <c r="F427" t="s">
        <v>11959</v>
      </c>
    </row>
    <row r="428" spans="1:6" x14ac:dyDescent="0.3">
      <c r="A428" t="s">
        <v>1311</v>
      </c>
      <c r="B428" t="s">
        <v>43</v>
      </c>
      <c r="C428" t="s">
        <v>256</v>
      </c>
      <c r="D428" t="s">
        <v>12384</v>
      </c>
      <c r="E428" t="s">
        <v>11952</v>
      </c>
      <c r="F428" t="s">
        <v>11950</v>
      </c>
    </row>
    <row r="429" spans="1:6" x14ac:dyDescent="0.3">
      <c r="A429" t="s">
        <v>1314</v>
      </c>
      <c r="B429" t="s">
        <v>29</v>
      </c>
      <c r="C429" t="s">
        <v>141</v>
      </c>
      <c r="D429" t="s">
        <v>12385</v>
      </c>
      <c r="E429" t="s">
        <v>11958</v>
      </c>
      <c r="F429" t="s">
        <v>11959</v>
      </c>
    </row>
    <row r="430" spans="1:6" x14ac:dyDescent="0.3">
      <c r="A430" t="s">
        <v>1317</v>
      </c>
      <c r="B430" t="s">
        <v>56</v>
      </c>
      <c r="C430" t="s">
        <v>90</v>
      </c>
      <c r="D430" t="s">
        <v>12386</v>
      </c>
      <c r="E430" t="s">
        <v>11949</v>
      </c>
      <c r="F430" t="s">
        <v>11953</v>
      </c>
    </row>
    <row r="431" spans="1:6" x14ac:dyDescent="0.3">
      <c r="A431" t="s">
        <v>1320</v>
      </c>
      <c r="B431" t="s">
        <v>29</v>
      </c>
      <c r="C431" t="s">
        <v>242</v>
      </c>
      <c r="D431" t="s">
        <v>12387</v>
      </c>
      <c r="E431" t="s">
        <v>11955</v>
      </c>
      <c r="F431" t="s">
        <v>11956</v>
      </c>
    </row>
    <row r="432" spans="1:6" x14ac:dyDescent="0.3">
      <c r="A432" t="s">
        <v>1323</v>
      </c>
      <c r="B432" t="s">
        <v>67</v>
      </c>
      <c r="C432" t="s">
        <v>82</v>
      </c>
      <c r="D432" t="s">
        <v>12388</v>
      </c>
      <c r="E432" t="s">
        <v>11949</v>
      </c>
      <c r="F432" t="s">
        <v>11959</v>
      </c>
    </row>
    <row r="433" spans="1:6" x14ac:dyDescent="0.3">
      <c r="A433" t="s">
        <v>1326</v>
      </c>
      <c r="B433" t="s">
        <v>108</v>
      </c>
      <c r="C433" t="s">
        <v>109</v>
      </c>
      <c r="D433" t="s">
        <v>12389</v>
      </c>
      <c r="E433" t="s">
        <v>11972</v>
      </c>
      <c r="F433" t="s">
        <v>11950</v>
      </c>
    </row>
    <row r="434" spans="1:6" x14ac:dyDescent="0.3">
      <c r="A434" t="s">
        <v>1329</v>
      </c>
      <c r="B434" t="s">
        <v>29</v>
      </c>
      <c r="C434" t="s">
        <v>242</v>
      </c>
      <c r="D434" t="s">
        <v>12390</v>
      </c>
      <c r="E434" t="s">
        <v>11962</v>
      </c>
      <c r="F434" t="s">
        <v>11956</v>
      </c>
    </row>
    <row r="435" spans="1:6" x14ac:dyDescent="0.3">
      <c r="A435" t="s">
        <v>1332</v>
      </c>
      <c r="B435" t="s">
        <v>29</v>
      </c>
      <c r="C435" t="s">
        <v>141</v>
      </c>
      <c r="D435" t="s">
        <v>12391</v>
      </c>
      <c r="E435" t="s">
        <v>11949</v>
      </c>
      <c r="F435" t="s">
        <v>11959</v>
      </c>
    </row>
    <row r="436" spans="1:6" x14ac:dyDescent="0.3">
      <c r="A436" t="s">
        <v>1335</v>
      </c>
      <c r="B436" t="s">
        <v>43</v>
      </c>
      <c r="C436" t="s">
        <v>101</v>
      </c>
      <c r="D436" t="s">
        <v>12392</v>
      </c>
      <c r="E436" t="s">
        <v>11952</v>
      </c>
      <c r="F436" t="s">
        <v>11956</v>
      </c>
    </row>
    <row r="437" spans="1:6" x14ac:dyDescent="0.3">
      <c r="A437" t="s">
        <v>1337</v>
      </c>
      <c r="B437" t="s">
        <v>108</v>
      </c>
      <c r="C437" t="s">
        <v>194</v>
      </c>
      <c r="D437" t="s">
        <v>12393</v>
      </c>
      <c r="E437" t="s">
        <v>11958</v>
      </c>
      <c r="F437" t="s">
        <v>11956</v>
      </c>
    </row>
    <row r="438" spans="1:6" x14ac:dyDescent="0.3">
      <c r="A438" t="s">
        <v>1340</v>
      </c>
      <c r="B438" t="s">
        <v>29</v>
      </c>
      <c r="C438" t="s">
        <v>30</v>
      </c>
      <c r="D438" t="s">
        <v>12394</v>
      </c>
      <c r="E438" t="s">
        <v>11972</v>
      </c>
      <c r="F438" t="s">
        <v>11953</v>
      </c>
    </row>
    <row r="439" spans="1:6" x14ac:dyDescent="0.3">
      <c r="A439" t="s">
        <v>1342</v>
      </c>
      <c r="B439" t="s">
        <v>29</v>
      </c>
      <c r="C439" t="s">
        <v>242</v>
      </c>
      <c r="D439" t="s">
        <v>12395</v>
      </c>
      <c r="E439" t="s">
        <v>11972</v>
      </c>
      <c r="F439" t="s">
        <v>11956</v>
      </c>
    </row>
    <row r="440" spans="1:6" x14ac:dyDescent="0.3">
      <c r="A440" t="s">
        <v>1345</v>
      </c>
      <c r="B440" t="s">
        <v>56</v>
      </c>
      <c r="C440" t="s">
        <v>238</v>
      </c>
      <c r="D440" t="s">
        <v>12396</v>
      </c>
      <c r="E440" t="s">
        <v>11949</v>
      </c>
      <c r="F440" t="s">
        <v>11959</v>
      </c>
    </row>
    <row r="441" spans="1:6" x14ac:dyDescent="0.3">
      <c r="A441" t="s">
        <v>1347</v>
      </c>
      <c r="B441" t="s">
        <v>29</v>
      </c>
      <c r="C441" t="s">
        <v>242</v>
      </c>
      <c r="D441" t="s">
        <v>12397</v>
      </c>
      <c r="E441" t="s">
        <v>11972</v>
      </c>
      <c r="F441" t="s">
        <v>11953</v>
      </c>
    </row>
    <row r="442" spans="1:6" x14ac:dyDescent="0.3">
      <c r="A442" t="s">
        <v>1350</v>
      </c>
      <c r="B442" t="s">
        <v>56</v>
      </c>
      <c r="C442" t="s">
        <v>74</v>
      </c>
      <c r="D442" t="s">
        <v>12398</v>
      </c>
      <c r="E442" t="s">
        <v>11955</v>
      </c>
      <c r="F442" t="s">
        <v>11953</v>
      </c>
    </row>
    <row r="443" spans="1:6" x14ac:dyDescent="0.3">
      <c r="A443" t="s">
        <v>1352</v>
      </c>
      <c r="B443" t="s">
        <v>56</v>
      </c>
      <c r="C443" t="s">
        <v>74</v>
      </c>
      <c r="D443" t="s">
        <v>12399</v>
      </c>
      <c r="E443" t="s">
        <v>11949</v>
      </c>
      <c r="F443" t="s">
        <v>11956</v>
      </c>
    </row>
    <row r="444" spans="1:6" x14ac:dyDescent="0.3">
      <c r="A444" t="s">
        <v>1355</v>
      </c>
      <c r="B444" t="s">
        <v>43</v>
      </c>
      <c r="C444" t="s">
        <v>44</v>
      </c>
      <c r="D444" t="s">
        <v>12400</v>
      </c>
      <c r="E444" t="s">
        <v>11949</v>
      </c>
      <c r="F444" t="s">
        <v>11956</v>
      </c>
    </row>
    <row r="445" spans="1:6" x14ac:dyDescent="0.3">
      <c r="A445" t="s">
        <v>1357</v>
      </c>
      <c r="B445" t="s">
        <v>29</v>
      </c>
      <c r="C445" t="s">
        <v>30</v>
      </c>
      <c r="D445" t="s">
        <v>12401</v>
      </c>
      <c r="E445" t="s">
        <v>11958</v>
      </c>
      <c r="F445" t="s">
        <v>11959</v>
      </c>
    </row>
    <row r="446" spans="1:6" x14ac:dyDescent="0.3">
      <c r="A446" t="s">
        <v>1359</v>
      </c>
      <c r="B446" t="s">
        <v>56</v>
      </c>
      <c r="C446" t="s">
        <v>57</v>
      </c>
      <c r="D446" t="s">
        <v>12402</v>
      </c>
      <c r="E446" t="s">
        <v>11952</v>
      </c>
      <c r="F446" t="s">
        <v>11950</v>
      </c>
    </row>
    <row r="447" spans="1:6" x14ac:dyDescent="0.3">
      <c r="A447" t="s">
        <v>1361</v>
      </c>
      <c r="B447" t="s">
        <v>29</v>
      </c>
      <c r="C447" t="s">
        <v>141</v>
      </c>
      <c r="D447" t="s">
        <v>12403</v>
      </c>
      <c r="E447" t="s">
        <v>11972</v>
      </c>
      <c r="F447" t="s">
        <v>11953</v>
      </c>
    </row>
    <row r="448" spans="1:6" x14ac:dyDescent="0.3">
      <c r="A448" t="s">
        <v>1363</v>
      </c>
      <c r="B448" t="s">
        <v>43</v>
      </c>
      <c r="C448" t="s">
        <v>273</v>
      </c>
      <c r="D448" t="s">
        <v>12404</v>
      </c>
      <c r="E448" t="s">
        <v>11952</v>
      </c>
      <c r="F448" t="s">
        <v>11953</v>
      </c>
    </row>
    <row r="449" spans="1:6" x14ac:dyDescent="0.3">
      <c r="A449" t="s">
        <v>1366</v>
      </c>
      <c r="B449" t="s">
        <v>29</v>
      </c>
      <c r="C449" t="s">
        <v>242</v>
      </c>
      <c r="D449" t="s">
        <v>12405</v>
      </c>
      <c r="E449" t="s">
        <v>11972</v>
      </c>
      <c r="F449" t="s">
        <v>11953</v>
      </c>
    </row>
    <row r="450" spans="1:6" x14ac:dyDescent="0.3">
      <c r="A450" t="s">
        <v>1369</v>
      </c>
      <c r="B450" t="s">
        <v>67</v>
      </c>
      <c r="C450" t="s">
        <v>82</v>
      </c>
      <c r="D450" t="s">
        <v>12406</v>
      </c>
      <c r="E450" t="s">
        <v>11949</v>
      </c>
      <c r="F450" t="s">
        <v>11956</v>
      </c>
    </row>
    <row r="451" spans="1:6" x14ac:dyDescent="0.3">
      <c r="A451" t="s">
        <v>1371</v>
      </c>
      <c r="B451" t="s">
        <v>56</v>
      </c>
      <c r="C451" t="s">
        <v>74</v>
      </c>
      <c r="D451" t="s">
        <v>12407</v>
      </c>
      <c r="E451" t="s">
        <v>11972</v>
      </c>
      <c r="F451" t="s">
        <v>11950</v>
      </c>
    </row>
    <row r="452" spans="1:6" x14ac:dyDescent="0.3">
      <c r="A452" t="s">
        <v>1374</v>
      </c>
      <c r="B452" t="s">
        <v>56</v>
      </c>
      <c r="C452" t="s">
        <v>57</v>
      </c>
      <c r="D452" t="s">
        <v>12408</v>
      </c>
      <c r="E452" t="s">
        <v>11952</v>
      </c>
      <c r="F452" t="s">
        <v>11959</v>
      </c>
    </row>
    <row r="453" spans="1:6" x14ac:dyDescent="0.3">
      <c r="A453" t="s">
        <v>1376</v>
      </c>
      <c r="B453" t="s">
        <v>29</v>
      </c>
      <c r="C453" t="s">
        <v>30</v>
      </c>
      <c r="D453" t="s">
        <v>12409</v>
      </c>
      <c r="E453" t="s">
        <v>11949</v>
      </c>
      <c r="F453" t="s">
        <v>11959</v>
      </c>
    </row>
    <row r="454" spans="1:6" x14ac:dyDescent="0.3">
      <c r="A454" t="s">
        <v>1379</v>
      </c>
      <c r="B454" t="s">
        <v>108</v>
      </c>
      <c r="C454" t="s">
        <v>109</v>
      </c>
      <c r="D454" t="s">
        <v>12410</v>
      </c>
      <c r="E454" t="s">
        <v>11958</v>
      </c>
      <c r="F454" t="s">
        <v>11953</v>
      </c>
    </row>
    <row r="455" spans="1:6" x14ac:dyDescent="0.3">
      <c r="A455" t="s">
        <v>1382</v>
      </c>
      <c r="B455" t="s">
        <v>56</v>
      </c>
      <c r="C455" t="s">
        <v>57</v>
      </c>
      <c r="D455" t="s">
        <v>12411</v>
      </c>
      <c r="E455" t="s">
        <v>11972</v>
      </c>
      <c r="F455" t="s">
        <v>11956</v>
      </c>
    </row>
    <row r="456" spans="1:6" x14ac:dyDescent="0.3">
      <c r="A456" t="s">
        <v>1384</v>
      </c>
      <c r="B456" t="s">
        <v>56</v>
      </c>
      <c r="C456" t="s">
        <v>57</v>
      </c>
      <c r="D456" t="s">
        <v>12412</v>
      </c>
      <c r="E456" t="s">
        <v>11952</v>
      </c>
      <c r="F456" t="s">
        <v>11950</v>
      </c>
    </row>
    <row r="457" spans="1:6" x14ac:dyDescent="0.3">
      <c r="A457" t="s">
        <v>1387</v>
      </c>
      <c r="B457" t="s">
        <v>43</v>
      </c>
      <c r="C457" t="s">
        <v>256</v>
      </c>
      <c r="D457" t="s">
        <v>12413</v>
      </c>
      <c r="E457" t="s">
        <v>11958</v>
      </c>
      <c r="F457" t="s">
        <v>11959</v>
      </c>
    </row>
    <row r="458" spans="1:6" x14ac:dyDescent="0.3">
      <c r="A458" t="s">
        <v>1390</v>
      </c>
      <c r="B458" t="s">
        <v>67</v>
      </c>
      <c r="C458" t="s">
        <v>82</v>
      </c>
      <c r="D458" t="s">
        <v>12414</v>
      </c>
      <c r="E458" t="s">
        <v>11972</v>
      </c>
      <c r="F458" t="s">
        <v>11959</v>
      </c>
    </row>
    <row r="459" spans="1:6" x14ac:dyDescent="0.3">
      <c r="A459" t="s">
        <v>1393</v>
      </c>
      <c r="B459" t="s">
        <v>56</v>
      </c>
      <c r="C459" t="s">
        <v>74</v>
      </c>
      <c r="D459" t="s">
        <v>12415</v>
      </c>
      <c r="E459" t="s">
        <v>11958</v>
      </c>
      <c r="F459" t="s">
        <v>11956</v>
      </c>
    </row>
    <row r="460" spans="1:6" x14ac:dyDescent="0.3">
      <c r="A460" t="s">
        <v>1396</v>
      </c>
      <c r="B460" t="s">
        <v>43</v>
      </c>
      <c r="C460" t="s">
        <v>273</v>
      </c>
      <c r="D460" t="s">
        <v>12416</v>
      </c>
      <c r="E460" t="s">
        <v>11952</v>
      </c>
      <c r="F460" t="s">
        <v>11959</v>
      </c>
    </row>
    <row r="461" spans="1:6" x14ac:dyDescent="0.3">
      <c r="A461" t="s">
        <v>1399</v>
      </c>
      <c r="B461" t="s">
        <v>29</v>
      </c>
      <c r="C461" t="s">
        <v>242</v>
      </c>
      <c r="D461" t="s">
        <v>12417</v>
      </c>
      <c r="E461" t="s">
        <v>11955</v>
      </c>
      <c r="F461" t="s">
        <v>11953</v>
      </c>
    </row>
    <row r="462" spans="1:6" x14ac:dyDescent="0.3">
      <c r="A462" t="s">
        <v>1401</v>
      </c>
      <c r="B462" t="s">
        <v>43</v>
      </c>
      <c r="C462" t="s">
        <v>256</v>
      </c>
      <c r="D462" t="s">
        <v>12418</v>
      </c>
      <c r="E462" t="s">
        <v>11952</v>
      </c>
      <c r="F462" t="s">
        <v>11956</v>
      </c>
    </row>
    <row r="463" spans="1:6" x14ac:dyDescent="0.3">
      <c r="A463" t="s">
        <v>1404</v>
      </c>
      <c r="B463" t="s">
        <v>43</v>
      </c>
      <c r="C463" t="s">
        <v>44</v>
      </c>
      <c r="D463" t="s">
        <v>12419</v>
      </c>
      <c r="E463" t="s">
        <v>11962</v>
      </c>
      <c r="F463" t="s">
        <v>11953</v>
      </c>
    </row>
    <row r="464" spans="1:6" x14ac:dyDescent="0.3">
      <c r="A464" t="s">
        <v>1407</v>
      </c>
      <c r="B464" t="s">
        <v>56</v>
      </c>
      <c r="C464" t="s">
        <v>74</v>
      </c>
      <c r="D464" t="s">
        <v>12420</v>
      </c>
      <c r="E464" t="s">
        <v>11972</v>
      </c>
      <c r="F464" t="s">
        <v>11953</v>
      </c>
    </row>
    <row r="465" spans="1:6" x14ac:dyDescent="0.3">
      <c r="A465" t="s">
        <v>1410</v>
      </c>
      <c r="B465" t="s">
        <v>67</v>
      </c>
      <c r="C465" t="s">
        <v>68</v>
      </c>
      <c r="D465" t="s">
        <v>12421</v>
      </c>
      <c r="E465" t="s">
        <v>11962</v>
      </c>
      <c r="F465" t="s">
        <v>11950</v>
      </c>
    </row>
    <row r="466" spans="1:6" x14ac:dyDescent="0.3">
      <c r="A466" t="s">
        <v>1412</v>
      </c>
      <c r="B466" t="s">
        <v>29</v>
      </c>
      <c r="C466" t="s">
        <v>242</v>
      </c>
      <c r="D466" t="s">
        <v>12422</v>
      </c>
      <c r="E466" t="s">
        <v>11955</v>
      </c>
      <c r="F466" t="s">
        <v>11956</v>
      </c>
    </row>
    <row r="467" spans="1:6" x14ac:dyDescent="0.3">
      <c r="A467" t="s">
        <v>1414</v>
      </c>
      <c r="B467" t="s">
        <v>29</v>
      </c>
      <c r="C467" t="s">
        <v>242</v>
      </c>
      <c r="D467" t="s">
        <v>12423</v>
      </c>
      <c r="E467" t="s">
        <v>11952</v>
      </c>
      <c r="F467" t="s">
        <v>11959</v>
      </c>
    </row>
    <row r="468" spans="1:6" x14ac:dyDescent="0.3">
      <c r="A468" t="s">
        <v>1417</v>
      </c>
      <c r="B468" t="s">
        <v>67</v>
      </c>
      <c r="C468" t="s">
        <v>82</v>
      </c>
      <c r="D468" t="s">
        <v>12424</v>
      </c>
      <c r="E468" t="s">
        <v>11958</v>
      </c>
      <c r="F468" t="s">
        <v>11953</v>
      </c>
    </row>
    <row r="469" spans="1:6" x14ac:dyDescent="0.3">
      <c r="A469" t="s">
        <v>1419</v>
      </c>
      <c r="B469" t="s">
        <v>67</v>
      </c>
      <c r="C469" t="s">
        <v>334</v>
      </c>
      <c r="D469" t="s">
        <v>12425</v>
      </c>
      <c r="E469" t="s">
        <v>11949</v>
      </c>
      <c r="F469" t="s">
        <v>11950</v>
      </c>
    </row>
    <row r="470" spans="1:6" x14ac:dyDescent="0.3">
      <c r="A470" t="s">
        <v>1421</v>
      </c>
      <c r="B470" t="s">
        <v>29</v>
      </c>
      <c r="C470" t="s">
        <v>141</v>
      </c>
      <c r="D470" t="s">
        <v>12426</v>
      </c>
      <c r="E470" t="s">
        <v>11949</v>
      </c>
      <c r="F470" t="s">
        <v>11959</v>
      </c>
    </row>
    <row r="471" spans="1:6" x14ac:dyDescent="0.3">
      <c r="A471" t="s">
        <v>1424</v>
      </c>
      <c r="B471" t="s">
        <v>29</v>
      </c>
      <c r="C471" t="s">
        <v>242</v>
      </c>
      <c r="D471" t="s">
        <v>12427</v>
      </c>
      <c r="E471" t="s">
        <v>11958</v>
      </c>
      <c r="F471" t="s">
        <v>11959</v>
      </c>
    </row>
    <row r="472" spans="1:6" x14ac:dyDescent="0.3">
      <c r="A472" t="s">
        <v>1426</v>
      </c>
      <c r="B472" t="s">
        <v>43</v>
      </c>
      <c r="C472" t="s">
        <v>101</v>
      </c>
      <c r="D472" t="s">
        <v>12428</v>
      </c>
      <c r="E472" t="s">
        <v>11952</v>
      </c>
      <c r="F472" t="s">
        <v>11959</v>
      </c>
    </row>
    <row r="473" spans="1:6" x14ac:dyDescent="0.3">
      <c r="A473" t="s">
        <v>1429</v>
      </c>
      <c r="B473" t="s">
        <v>56</v>
      </c>
      <c r="C473" t="s">
        <v>57</v>
      </c>
      <c r="D473" t="s">
        <v>12429</v>
      </c>
      <c r="E473" t="s">
        <v>11955</v>
      </c>
      <c r="F473" t="s">
        <v>11959</v>
      </c>
    </row>
    <row r="474" spans="1:6" x14ac:dyDescent="0.3">
      <c r="A474" t="s">
        <v>1432</v>
      </c>
      <c r="B474" t="s">
        <v>29</v>
      </c>
      <c r="C474" t="s">
        <v>141</v>
      </c>
      <c r="D474" t="s">
        <v>12430</v>
      </c>
      <c r="E474" t="s">
        <v>11958</v>
      </c>
      <c r="F474" t="s">
        <v>11950</v>
      </c>
    </row>
    <row r="475" spans="1:6" x14ac:dyDescent="0.3">
      <c r="A475" t="s">
        <v>1435</v>
      </c>
      <c r="B475" t="s">
        <v>108</v>
      </c>
      <c r="C475" t="s">
        <v>145</v>
      </c>
      <c r="D475" t="s">
        <v>12431</v>
      </c>
      <c r="E475" t="s">
        <v>11952</v>
      </c>
      <c r="F475" t="s">
        <v>11950</v>
      </c>
    </row>
    <row r="476" spans="1:6" x14ac:dyDescent="0.3">
      <c r="A476" t="s">
        <v>1438</v>
      </c>
      <c r="B476" t="s">
        <v>56</v>
      </c>
      <c r="C476" t="s">
        <v>57</v>
      </c>
      <c r="D476" t="s">
        <v>12432</v>
      </c>
      <c r="E476" t="s">
        <v>11958</v>
      </c>
      <c r="F476" t="s">
        <v>11959</v>
      </c>
    </row>
    <row r="477" spans="1:6" x14ac:dyDescent="0.3">
      <c r="A477" t="s">
        <v>1441</v>
      </c>
      <c r="B477" t="s">
        <v>29</v>
      </c>
      <c r="C477" t="s">
        <v>123</v>
      </c>
      <c r="D477" t="s">
        <v>12433</v>
      </c>
      <c r="E477" t="s">
        <v>11949</v>
      </c>
      <c r="F477" t="s">
        <v>11956</v>
      </c>
    </row>
    <row r="478" spans="1:6" x14ac:dyDescent="0.3">
      <c r="A478" t="s">
        <v>1444</v>
      </c>
      <c r="B478" t="s">
        <v>108</v>
      </c>
      <c r="C478" t="s">
        <v>364</v>
      </c>
      <c r="D478" t="s">
        <v>12434</v>
      </c>
      <c r="E478" t="s">
        <v>11949</v>
      </c>
      <c r="F478" t="s">
        <v>11950</v>
      </c>
    </row>
    <row r="479" spans="1:6" x14ac:dyDescent="0.3">
      <c r="A479" t="s">
        <v>1447</v>
      </c>
      <c r="B479" t="s">
        <v>67</v>
      </c>
      <c r="C479" t="s">
        <v>68</v>
      </c>
      <c r="D479" t="s">
        <v>12435</v>
      </c>
      <c r="E479" t="s">
        <v>11949</v>
      </c>
      <c r="F479" t="s">
        <v>11959</v>
      </c>
    </row>
    <row r="480" spans="1:6" x14ac:dyDescent="0.3">
      <c r="A480" t="s">
        <v>1450</v>
      </c>
      <c r="B480" t="s">
        <v>108</v>
      </c>
      <c r="C480" t="s">
        <v>109</v>
      </c>
      <c r="D480" t="s">
        <v>12436</v>
      </c>
      <c r="E480" t="s">
        <v>11952</v>
      </c>
      <c r="F480" t="s">
        <v>11950</v>
      </c>
    </row>
    <row r="481" spans="1:6" x14ac:dyDescent="0.3">
      <c r="A481" t="s">
        <v>1452</v>
      </c>
      <c r="B481" t="s">
        <v>56</v>
      </c>
      <c r="C481" t="s">
        <v>90</v>
      </c>
      <c r="D481" t="s">
        <v>12437</v>
      </c>
      <c r="E481" t="s">
        <v>11955</v>
      </c>
      <c r="F481" t="s">
        <v>11950</v>
      </c>
    </row>
    <row r="482" spans="1:6" x14ac:dyDescent="0.3">
      <c r="A482" t="s">
        <v>1454</v>
      </c>
      <c r="B482" t="s">
        <v>108</v>
      </c>
      <c r="C482" t="s">
        <v>364</v>
      </c>
      <c r="D482" t="s">
        <v>12438</v>
      </c>
      <c r="E482" t="s">
        <v>11955</v>
      </c>
      <c r="F482" t="s">
        <v>11959</v>
      </c>
    </row>
    <row r="483" spans="1:6" x14ac:dyDescent="0.3">
      <c r="A483" t="s">
        <v>1457</v>
      </c>
      <c r="B483" t="s">
        <v>56</v>
      </c>
      <c r="C483" t="s">
        <v>238</v>
      </c>
      <c r="D483" t="s">
        <v>12439</v>
      </c>
      <c r="E483" t="s">
        <v>11955</v>
      </c>
      <c r="F483" t="s">
        <v>11953</v>
      </c>
    </row>
    <row r="484" spans="1:6" x14ac:dyDescent="0.3">
      <c r="A484" t="s">
        <v>1460</v>
      </c>
      <c r="B484" t="s">
        <v>29</v>
      </c>
      <c r="C484" t="s">
        <v>242</v>
      </c>
      <c r="D484" t="s">
        <v>12440</v>
      </c>
      <c r="E484" t="s">
        <v>11958</v>
      </c>
      <c r="F484" t="s">
        <v>11956</v>
      </c>
    </row>
    <row r="485" spans="1:6" x14ac:dyDescent="0.3">
      <c r="A485" t="s">
        <v>1463</v>
      </c>
      <c r="B485" t="s">
        <v>56</v>
      </c>
      <c r="C485" t="s">
        <v>90</v>
      </c>
      <c r="D485" t="s">
        <v>12441</v>
      </c>
      <c r="E485" t="s">
        <v>11949</v>
      </c>
      <c r="F485" t="s">
        <v>11950</v>
      </c>
    </row>
    <row r="486" spans="1:6" x14ac:dyDescent="0.3">
      <c r="A486" t="s">
        <v>1466</v>
      </c>
      <c r="B486" t="s">
        <v>108</v>
      </c>
      <c r="C486" t="s">
        <v>145</v>
      </c>
      <c r="D486" t="s">
        <v>12442</v>
      </c>
      <c r="E486" t="s">
        <v>11972</v>
      </c>
      <c r="F486" t="s">
        <v>11959</v>
      </c>
    </row>
    <row r="487" spans="1:6" x14ac:dyDescent="0.3">
      <c r="A487" t="s">
        <v>1469</v>
      </c>
      <c r="B487" t="s">
        <v>56</v>
      </c>
      <c r="C487" t="s">
        <v>74</v>
      </c>
      <c r="D487" t="s">
        <v>12443</v>
      </c>
      <c r="E487" t="s">
        <v>11958</v>
      </c>
      <c r="F487" t="s">
        <v>11959</v>
      </c>
    </row>
    <row r="488" spans="1:6" x14ac:dyDescent="0.3">
      <c r="A488" t="s">
        <v>1472</v>
      </c>
      <c r="B488" t="s">
        <v>29</v>
      </c>
      <c r="C488" t="s">
        <v>242</v>
      </c>
      <c r="D488" t="s">
        <v>12444</v>
      </c>
      <c r="E488" t="s">
        <v>11952</v>
      </c>
      <c r="F488" t="s">
        <v>11953</v>
      </c>
    </row>
    <row r="489" spans="1:6" x14ac:dyDescent="0.3">
      <c r="A489" t="s">
        <v>1474</v>
      </c>
      <c r="B489" t="s">
        <v>56</v>
      </c>
      <c r="C489" t="s">
        <v>57</v>
      </c>
      <c r="D489" t="s">
        <v>12445</v>
      </c>
      <c r="E489" t="s">
        <v>11949</v>
      </c>
      <c r="F489" t="s">
        <v>11950</v>
      </c>
    </row>
    <row r="490" spans="1:6" x14ac:dyDescent="0.3">
      <c r="A490" t="s">
        <v>1477</v>
      </c>
      <c r="B490" t="s">
        <v>67</v>
      </c>
      <c r="C490" t="s">
        <v>158</v>
      </c>
      <c r="D490" t="s">
        <v>12446</v>
      </c>
      <c r="E490" t="s">
        <v>11955</v>
      </c>
      <c r="F490" t="s">
        <v>11956</v>
      </c>
    </row>
    <row r="491" spans="1:6" x14ac:dyDescent="0.3">
      <c r="A491" t="s">
        <v>1479</v>
      </c>
      <c r="B491" t="s">
        <v>43</v>
      </c>
      <c r="C491" t="s">
        <v>273</v>
      </c>
      <c r="D491" t="s">
        <v>12447</v>
      </c>
      <c r="E491" t="s">
        <v>11952</v>
      </c>
      <c r="F491" t="s">
        <v>11956</v>
      </c>
    </row>
    <row r="492" spans="1:6" x14ac:dyDescent="0.3">
      <c r="A492" t="s">
        <v>1482</v>
      </c>
      <c r="B492" t="s">
        <v>43</v>
      </c>
      <c r="C492" t="s">
        <v>44</v>
      </c>
      <c r="D492" t="s">
        <v>12448</v>
      </c>
      <c r="E492" t="s">
        <v>11958</v>
      </c>
      <c r="F492" t="s">
        <v>11953</v>
      </c>
    </row>
    <row r="493" spans="1:6" x14ac:dyDescent="0.3">
      <c r="A493" t="s">
        <v>1484</v>
      </c>
      <c r="B493" t="s">
        <v>67</v>
      </c>
      <c r="C493" t="s">
        <v>82</v>
      </c>
      <c r="D493" t="s">
        <v>12449</v>
      </c>
      <c r="E493" t="s">
        <v>11955</v>
      </c>
      <c r="F493" t="s">
        <v>11956</v>
      </c>
    </row>
    <row r="494" spans="1:6" x14ac:dyDescent="0.3">
      <c r="A494" t="s">
        <v>1487</v>
      </c>
      <c r="B494" t="s">
        <v>29</v>
      </c>
      <c r="C494" t="s">
        <v>242</v>
      </c>
      <c r="D494" t="s">
        <v>12450</v>
      </c>
      <c r="E494" t="s">
        <v>11962</v>
      </c>
      <c r="F494" t="s">
        <v>11956</v>
      </c>
    </row>
    <row r="495" spans="1:6" x14ac:dyDescent="0.3">
      <c r="A495" t="s">
        <v>1490</v>
      </c>
      <c r="B495" t="s">
        <v>29</v>
      </c>
      <c r="C495" t="s">
        <v>30</v>
      </c>
      <c r="D495" t="s">
        <v>12451</v>
      </c>
      <c r="E495" t="s">
        <v>11949</v>
      </c>
      <c r="F495" t="s">
        <v>11959</v>
      </c>
    </row>
    <row r="496" spans="1:6" x14ac:dyDescent="0.3">
      <c r="A496" t="s">
        <v>1493</v>
      </c>
      <c r="B496" t="s">
        <v>108</v>
      </c>
      <c r="C496" t="s">
        <v>145</v>
      </c>
      <c r="D496" t="s">
        <v>12452</v>
      </c>
      <c r="E496" t="s">
        <v>11955</v>
      </c>
      <c r="F496" t="s">
        <v>11953</v>
      </c>
    </row>
    <row r="497" spans="1:6" x14ac:dyDescent="0.3">
      <c r="A497" t="s">
        <v>1495</v>
      </c>
      <c r="B497" t="s">
        <v>56</v>
      </c>
      <c r="C497" t="s">
        <v>74</v>
      </c>
      <c r="D497" t="s">
        <v>12453</v>
      </c>
      <c r="E497" t="s">
        <v>11962</v>
      </c>
      <c r="F497" t="s">
        <v>11950</v>
      </c>
    </row>
    <row r="498" spans="1:6" x14ac:dyDescent="0.3">
      <c r="A498" t="s">
        <v>1497</v>
      </c>
      <c r="B498" t="s">
        <v>56</v>
      </c>
      <c r="C498" t="s">
        <v>238</v>
      </c>
      <c r="D498" t="s">
        <v>12454</v>
      </c>
      <c r="E498" t="s">
        <v>11955</v>
      </c>
      <c r="F498" t="s">
        <v>11953</v>
      </c>
    </row>
    <row r="499" spans="1:6" x14ac:dyDescent="0.3">
      <c r="A499" t="s">
        <v>1500</v>
      </c>
      <c r="B499" t="s">
        <v>29</v>
      </c>
      <c r="C499" t="s">
        <v>242</v>
      </c>
      <c r="D499" t="s">
        <v>12455</v>
      </c>
      <c r="E499" t="s">
        <v>11949</v>
      </c>
      <c r="F499" t="s">
        <v>11956</v>
      </c>
    </row>
    <row r="500" spans="1:6" x14ac:dyDescent="0.3">
      <c r="A500" t="s">
        <v>1503</v>
      </c>
      <c r="B500" t="s">
        <v>43</v>
      </c>
      <c r="C500" t="s">
        <v>44</v>
      </c>
      <c r="D500" t="s">
        <v>12456</v>
      </c>
      <c r="E500" t="s">
        <v>11972</v>
      </c>
      <c r="F500" t="s">
        <v>11959</v>
      </c>
    </row>
    <row r="501" spans="1:6" x14ac:dyDescent="0.3">
      <c r="A501" t="s">
        <v>1506</v>
      </c>
      <c r="B501" t="s">
        <v>43</v>
      </c>
      <c r="C501" t="s">
        <v>273</v>
      </c>
      <c r="D501" t="s">
        <v>12457</v>
      </c>
      <c r="E501" t="s">
        <v>11955</v>
      </c>
      <c r="F501" t="s">
        <v>11950</v>
      </c>
    </row>
    <row r="502" spans="1:6" x14ac:dyDescent="0.3">
      <c r="A502" t="s">
        <v>1508</v>
      </c>
      <c r="B502" t="s">
        <v>56</v>
      </c>
      <c r="C502" t="s">
        <v>57</v>
      </c>
      <c r="D502" t="s">
        <v>12458</v>
      </c>
      <c r="E502" t="s">
        <v>11955</v>
      </c>
      <c r="F502" t="s">
        <v>11956</v>
      </c>
    </row>
    <row r="503" spans="1:6" x14ac:dyDescent="0.3">
      <c r="A503" t="s">
        <v>1510</v>
      </c>
      <c r="B503" t="s">
        <v>56</v>
      </c>
      <c r="C503" t="s">
        <v>57</v>
      </c>
      <c r="D503" t="s">
        <v>12459</v>
      </c>
      <c r="E503" t="s">
        <v>11958</v>
      </c>
      <c r="F503" t="s">
        <v>11959</v>
      </c>
    </row>
    <row r="504" spans="1:6" x14ac:dyDescent="0.3">
      <c r="A504" t="s">
        <v>1512</v>
      </c>
      <c r="B504" t="s">
        <v>108</v>
      </c>
      <c r="C504" t="s">
        <v>109</v>
      </c>
      <c r="D504" t="s">
        <v>12460</v>
      </c>
      <c r="E504" t="s">
        <v>11962</v>
      </c>
      <c r="F504" t="s">
        <v>11956</v>
      </c>
    </row>
    <row r="505" spans="1:6" x14ac:dyDescent="0.3">
      <c r="A505" t="s">
        <v>1514</v>
      </c>
      <c r="B505" t="s">
        <v>29</v>
      </c>
      <c r="C505" t="s">
        <v>123</v>
      </c>
      <c r="D505" t="s">
        <v>12461</v>
      </c>
      <c r="E505" t="s">
        <v>11949</v>
      </c>
      <c r="F505" t="s">
        <v>11956</v>
      </c>
    </row>
    <row r="506" spans="1:6" x14ac:dyDescent="0.3">
      <c r="A506" t="s">
        <v>1517</v>
      </c>
      <c r="B506" t="s">
        <v>67</v>
      </c>
      <c r="C506" t="s">
        <v>68</v>
      </c>
      <c r="D506" t="s">
        <v>12462</v>
      </c>
      <c r="E506" t="s">
        <v>11955</v>
      </c>
      <c r="F506" t="s">
        <v>11953</v>
      </c>
    </row>
    <row r="507" spans="1:6" x14ac:dyDescent="0.3">
      <c r="A507" t="s">
        <v>1519</v>
      </c>
      <c r="B507" t="s">
        <v>56</v>
      </c>
      <c r="C507" t="s">
        <v>90</v>
      </c>
      <c r="D507" t="s">
        <v>12463</v>
      </c>
      <c r="E507" t="s">
        <v>11958</v>
      </c>
      <c r="F507" t="s">
        <v>11956</v>
      </c>
    </row>
    <row r="508" spans="1:6" x14ac:dyDescent="0.3">
      <c r="A508" t="s">
        <v>1521</v>
      </c>
      <c r="B508" t="s">
        <v>29</v>
      </c>
      <c r="C508" t="s">
        <v>141</v>
      </c>
      <c r="D508" t="s">
        <v>12464</v>
      </c>
      <c r="E508" t="s">
        <v>11958</v>
      </c>
      <c r="F508" t="s">
        <v>11950</v>
      </c>
    </row>
    <row r="509" spans="1:6" x14ac:dyDescent="0.3">
      <c r="A509" t="s">
        <v>1524</v>
      </c>
      <c r="B509" t="s">
        <v>56</v>
      </c>
      <c r="C509" t="s">
        <v>238</v>
      </c>
      <c r="D509" t="s">
        <v>12465</v>
      </c>
      <c r="E509" t="s">
        <v>11952</v>
      </c>
      <c r="F509" t="s">
        <v>11956</v>
      </c>
    </row>
    <row r="510" spans="1:6" x14ac:dyDescent="0.3">
      <c r="A510" t="s">
        <v>1526</v>
      </c>
      <c r="B510" t="s">
        <v>67</v>
      </c>
      <c r="C510" t="s">
        <v>334</v>
      </c>
      <c r="D510" t="s">
        <v>12466</v>
      </c>
      <c r="E510" t="s">
        <v>11958</v>
      </c>
      <c r="F510" t="s">
        <v>11953</v>
      </c>
    </row>
    <row r="511" spans="1:6" x14ac:dyDescent="0.3">
      <c r="A511" t="s">
        <v>1528</v>
      </c>
      <c r="B511" t="s">
        <v>29</v>
      </c>
      <c r="C511" t="s">
        <v>141</v>
      </c>
      <c r="D511" t="s">
        <v>12467</v>
      </c>
      <c r="E511" t="s">
        <v>11949</v>
      </c>
      <c r="F511" t="s">
        <v>11959</v>
      </c>
    </row>
    <row r="512" spans="1:6" x14ac:dyDescent="0.3">
      <c r="A512" t="s">
        <v>1530</v>
      </c>
      <c r="B512" t="s">
        <v>29</v>
      </c>
      <c r="C512" t="s">
        <v>242</v>
      </c>
      <c r="D512" t="s">
        <v>12468</v>
      </c>
      <c r="E512" t="s">
        <v>11962</v>
      </c>
      <c r="F512" t="s">
        <v>11956</v>
      </c>
    </row>
    <row r="513" spans="1:6" x14ac:dyDescent="0.3">
      <c r="A513" t="s">
        <v>1533</v>
      </c>
      <c r="B513" t="s">
        <v>108</v>
      </c>
      <c r="C513" t="s">
        <v>145</v>
      </c>
      <c r="D513" t="s">
        <v>12469</v>
      </c>
      <c r="E513" t="s">
        <v>11962</v>
      </c>
      <c r="F513" t="s">
        <v>11956</v>
      </c>
    </row>
    <row r="514" spans="1:6" x14ac:dyDescent="0.3">
      <c r="A514" t="s">
        <v>1535</v>
      </c>
      <c r="B514" t="s">
        <v>67</v>
      </c>
      <c r="C514" t="s">
        <v>334</v>
      </c>
      <c r="D514" t="s">
        <v>12470</v>
      </c>
      <c r="E514" t="s">
        <v>11962</v>
      </c>
      <c r="F514" t="s">
        <v>11953</v>
      </c>
    </row>
    <row r="515" spans="1:6" x14ac:dyDescent="0.3">
      <c r="A515" t="s">
        <v>1537</v>
      </c>
      <c r="B515" t="s">
        <v>56</v>
      </c>
      <c r="C515" t="s">
        <v>74</v>
      </c>
      <c r="D515" t="s">
        <v>12471</v>
      </c>
      <c r="E515" t="s">
        <v>11949</v>
      </c>
      <c r="F515" t="s">
        <v>11959</v>
      </c>
    </row>
    <row r="516" spans="1:6" x14ac:dyDescent="0.3">
      <c r="A516" t="s">
        <v>1540</v>
      </c>
      <c r="B516" t="s">
        <v>56</v>
      </c>
      <c r="C516" t="s">
        <v>238</v>
      </c>
      <c r="D516" t="s">
        <v>12472</v>
      </c>
      <c r="E516" t="s">
        <v>11958</v>
      </c>
      <c r="F516" t="s">
        <v>11956</v>
      </c>
    </row>
    <row r="517" spans="1:6" x14ac:dyDescent="0.3">
      <c r="A517" t="s">
        <v>1542</v>
      </c>
      <c r="B517" t="s">
        <v>43</v>
      </c>
      <c r="C517" t="s">
        <v>273</v>
      </c>
      <c r="D517" t="s">
        <v>12473</v>
      </c>
      <c r="E517" t="s">
        <v>11949</v>
      </c>
      <c r="F517" t="s">
        <v>11956</v>
      </c>
    </row>
    <row r="518" spans="1:6" x14ac:dyDescent="0.3">
      <c r="A518" t="s">
        <v>1544</v>
      </c>
      <c r="B518" t="s">
        <v>56</v>
      </c>
      <c r="C518" t="s">
        <v>90</v>
      </c>
      <c r="D518" t="s">
        <v>12474</v>
      </c>
      <c r="E518" t="s">
        <v>11955</v>
      </c>
      <c r="F518" t="s">
        <v>11950</v>
      </c>
    </row>
    <row r="519" spans="1:6" x14ac:dyDescent="0.3">
      <c r="A519" t="s">
        <v>1547</v>
      </c>
      <c r="B519" t="s">
        <v>43</v>
      </c>
      <c r="C519" t="s">
        <v>256</v>
      </c>
      <c r="D519" t="s">
        <v>12475</v>
      </c>
      <c r="E519" t="s">
        <v>11962</v>
      </c>
      <c r="F519" t="s">
        <v>11953</v>
      </c>
    </row>
    <row r="520" spans="1:6" x14ac:dyDescent="0.3">
      <c r="A520" t="s">
        <v>1549</v>
      </c>
      <c r="B520" t="s">
        <v>56</v>
      </c>
      <c r="C520" t="s">
        <v>57</v>
      </c>
      <c r="D520" t="s">
        <v>12476</v>
      </c>
      <c r="E520" t="s">
        <v>11958</v>
      </c>
      <c r="F520" t="s">
        <v>11959</v>
      </c>
    </row>
    <row r="521" spans="1:6" x14ac:dyDescent="0.3">
      <c r="A521" t="s">
        <v>1551</v>
      </c>
      <c r="B521" t="s">
        <v>29</v>
      </c>
      <c r="C521" t="s">
        <v>123</v>
      </c>
      <c r="D521" t="s">
        <v>12477</v>
      </c>
      <c r="E521" t="s">
        <v>11962</v>
      </c>
      <c r="F521" t="s">
        <v>11956</v>
      </c>
    </row>
    <row r="522" spans="1:6" x14ac:dyDescent="0.3">
      <c r="A522" t="s">
        <v>1553</v>
      </c>
      <c r="B522" t="s">
        <v>108</v>
      </c>
      <c r="C522" t="s">
        <v>194</v>
      </c>
      <c r="D522" t="s">
        <v>12478</v>
      </c>
      <c r="E522" t="s">
        <v>11958</v>
      </c>
      <c r="F522" t="s">
        <v>11953</v>
      </c>
    </row>
    <row r="523" spans="1:6" x14ac:dyDescent="0.3">
      <c r="A523" t="s">
        <v>1555</v>
      </c>
      <c r="B523" t="s">
        <v>43</v>
      </c>
      <c r="C523" t="s">
        <v>273</v>
      </c>
      <c r="D523" t="s">
        <v>12479</v>
      </c>
      <c r="E523" t="s">
        <v>11958</v>
      </c>
      <c r="F523" t="s">
        <v>11953</v>
      </c>
    </row>
    <row r="524" spans="1:6" x14ac:dyDescent="0.3">
      <c r="A524" t="s">
        <v>1558</v>
      </c>
      <c r="B524" t="s">
        <v>108</v>
      </c>
      <c r="C524" t="s">
        <v>194</v>
      </c>
      <c r="D524" t="s">
        <v>12480</v>
      </c>
      <c r="E524" t="s">
        <v>11949</v>
      </c>
      <c r="F524" t="s">
        <v>11953</v>
      </c>
    </row>
    <row r="525" spans="1:6" x14ac:dyDescent="0.3">
      <c r="A525" t="s">
        <v>1560</v>
      </c>
      <c r="B525" t="s">
        <v>43</v>
      </c>
      <c r="C525" t="s">
        <v>256</v>
      </c>
      <c r="D525" t="s">
        <v>12481</v>
      </c>
      <c r="E525" t="s">
        <v>11949</v>
      </c>
      <c r="F525" t="s">
        <v>11959</v>
      </c>
    </row>
    <row r="526" spans="1:6" x14ac:dyDescent="0.3">
      <c r="A526" t="s">
        <v>1562</v>
      </c>
      <c r="B526" t="s">
        <v>56</v>
      </c>
      <c r="C526" t="s">
        <v>74</v>
      </c>
      <c r="D526" t="s">
        <v>12482</v>
      </c>
      <c r="E526" t="s">
        <v>11952</v>
      </c>
      <c r="F526" t="s">
        <v>11953</v>
      </c>
    </row>
    <row r="527" spans="1:6" x14ac:dyDescent="0.3">
      <c r="A527" t="s">
        <v>1565</v>
      </c>
      <c r="B527" t="s">
        <v>67</v>
      </c>
      <c r="C527" t="s">
        <v>68</v>
      </c>
      <c r="D527" t="s">
        <v>12483</v>
      </c>
      <c r="E527" t="s">
        <v>11962</v>
      </c>
      <c r="F527" t="s">
        <v>11956</v>
      </c>
    </row>
    <row r="528" spans="1:6" x14ac:dyDescent="0.3">
      <c r="A528" t="s">
        <v>1567</v>
      </c>
      <c r="B528" t="s">
        <v>29</v>
      </c>
      <c r="C528" t="s">
        <v>30</v>
      </c>
      <c r="D528" t="s">
        <v>12484</v>
      </c>
      <c r="E528" t="s">
        <v>11958</v>
      </c>
      <c r="F528" t="s">
        <v>11956</v>
      </c>
    </row>
    <row r="529" spans="1:6" x14ac:dyDescent="0.3">
      <c r="A529" t="s">
        <v>1569</v>
      </c>
      <c r="B529" t="s">
        <v>29</v>
      </c>
      <c r="C529" t="s">
        <v>141</v>
      </c>
      <c r="D529" t="s">
        <v>12485</v>
      </c>
      <c r="E529" t="s">
        <v>11949</v>
      </c>
      <c r="F529" t="s">
        <v>11959</v>
      </c>
    </row>
    <row r="530" spans="1:6" x14ac:dyDescent="0.3">
      <c r="A530" t="s">
        <v>1572</v>
      </c>
      <c r="B530" t="s">
        <v>67</v>
      </c>
      <c r="C530" t="s">
        <v>158</v>
      </c>
      <c r="D530" t="s">
        <v>12486</v>
      </c>
      <c r="E530" t="s">
        <v>11949</v>
      </c>
      <c r="F530" t="s">
        <v>11956</v>
      </c>
    </row>
    <row r="531" spans="1:6" x14ac:dyDescent="0.3">
      <c r="A531" t="s">
        <v>1575</v>
      </c>
      <c r="B531" t="s">
        <v>43</v>
      </c>
      <c r="C531" t="s">
        <v>273</v>
      </c>
      <c r="D531" t="s">
        <v>12487</v>
      </c>
      <c r="E531" t="s">
        <v>11955</v>
      </c>
      <c r="F531" t="s">
        <v>11959</v>
      </c>
    </row>
    <row r="532" spans="1:6" x14ac:dyDescent="0.3">
      <c r="A532" t="s">
        <v>1577</v>
      </c>
      <c r="B532" t="s">
        <v>56</v>
      </c>
      <c r="C532" t="s">
        <v>90</v>
      </c>
      <c r="D532" t="s">
        <v>12488</v>
      </c>
      <c r="E532" t="s">
        <v>11962</v>
      </c>
      <c r="F532" t="s">
        <v>11956</v>
      </c>
    </row>
    <row r="533" spans="1:6" x14ac:dyDescent="0.3">
      <c r="A533" t="s">
        <v>1580</v>
      </c>
      <c r="B533" t="s">
        <v>56</v>
      </c>
      <c r="C533" t="s">
        <v>90</v>
      </c>
      <c r="D533" t="s">
        <v>12489</v>
      </c>
      <c r="E533" t="s">
        <v>11952</v>
      </c>
      <c r="F533" t="s">
        <v>11953</v>
      </c>
    </row>
    <row r="534" spans="1:6" x14ac:dyDescent="0.3">
      <c r="A534" t="s">
        <v>1582</v>
      </c>
      <c r="B534" t="s">
        <v>67</v>
      </c>
      <c r="C534" t="s">
        <v>334</v>
      </c>
      <c r="D534" t="s">
        <v>12490</v>
      </c>
      <c r="E534" t="s">
        <v>11949</v>
      </c>
      <c r="F534" t="s">
        <v>11956</v>
      </c>
    </row>
    <row r="535" spans="1:6" x14ac:dyDescent="0.3">
      <c r="A535" t="s">
        <v>1584</v>
      </c>
      <c r="B535" t="s">
        <v>29</v>
      </c>
      <c r="C535" t="s">
        <v>141</v>
      </c>
      <c r="D535" t="s">
        <v>12491</v>
      </c>
      <c r="E535" t="s">
        <v>11955</v>
      </c>
      <c r="F535" t="s">
        <v>11953</v>
      </c>
    </row>
    <row r="536" spans="1:6" x14ac:dyDescent="0.3">
      <c r="A536" t="s">
        <v>1587</v>
      </c>
      <c r="B536" t="s">
        <v>43</v>
      </c>
      <c r="C536" t="s">
        <v>44</v>
      </c>
      <c r="D536" t="s">
        <v>12492</v>
      </c>
      <c r="E536" t="s">
        <v>11958</v>
      </c>
      <c r="F536" t="s">
        <v>11959</v>
      </c>
    </row>
    <row r="537" spans="1:6" x14ac:dyDescent="0.3">
      <c r="A537" t="s">
        <v>1590</v>
      </c>
      <c r="B537" t="s">
        <v>43</v>
      </c>
      <c r="C537" t="s">
        <v>256</v>
      </c>
      <c r="D537" t="s">
        <v>12493</v>
      </c>
      <c r="E537" t="s">
        <v>11955</v>
      </c>
      <c r="F537" t="s">
        <v>11950</v>
      </c>
    </row>
    <row r="538" spans="1:6" x14ac:dyDescent="0.3">
      <c r="A538" t="s">
        <v>1593</v>
      </c>
      <c r="B538" t="s">
        <v>56</v>
      </c>
      <c r="C538" t="s">
        <v>90</v>
      </c>
      <c r="D538" t="s">
        <v>12494</v>
      </c>
      <c r="E538" t="s">
        <v>11972</v>
      </c>
      <c r="F538" t="s">
        <v>11953</v>
      </c>
    </row>
    <row r="539" spans="1:6" x14ac:dyDescent="0.3">
      <c r="A539" t="s">
        <v>1595</v>
      </c>
      <c r="B539" t="s">
        <v>56</v>
      </c>
      <c r="C539" t="s">
        <v>57</v>
      </c>
      <c r="D539" t="s">
        <v>12495</v>
      </c>
      <c r="E539" t="s">
        <v>11958</v>
      </c>
      <c r="F539" t="s">
        <v>11953</v>
      </c>
    </row>
    <row r="540" spans="1:6" x14ac:dyDescent="0.3">
      <c r="A540" t="s">
        <v>1598</v>
      </c>
      <c r="B540" t="s">
        <v>43</v>
      </c>
      <c r="C540" t="s">
        <v>256</v>
      </c>
      <c r="D540" t="s">
        <v>12496</v>
      </c>
      <c r="E540" t="s">
        <v>11958</v>
      </c>
      <c r="F540" t="s">
        <v>11950</v>
      </c>
    </row>
    <row r="541" spans="1:6" x14ac:dyDescent="0.3">
      <c r="A541" t="s">
        <v>1600</v>
      </c>
      <c r="B541" t="s">
        <v>108</v>
      </c>
      <c r="C541" t="s">
        <v>145</v>
      </c>
      <c r="D541" t="s">
        <v>12497</v>
      </c>
      <c r="E541" t="s">
        <v>11958</v>
      </c>
      <c r="F541" t="s">
        <v>11950</v>
      </c>
    </row>
    <row r="542" spans="1:6" x14ac:dyDescent="0.3">
      <c r="A542" t="s">
        <v>1602</v>
      </c>
      <c r="B542" t="s">
        <v>43</v>
      </c>
      <c r="C542" t="s">
        <v>273</v>
      </c>
      <c r="D542" t="s">
        <v>12498</v>
      </c>
      <c r="E542" t="s">
        <v>11962</v>
      </c>
      <c r="F542" t="s">
        <v>11956</v>
      </c>
    </row>
    <row r="543" spans="1:6" x14ac:dyDescent="0.3">
      <c r="A543" t="s">
        <v>1604</v>
      </c>
      <c r="B543" t="s">
        <v>56</v>
      </c>
      <c r="C543" t="s">
        <v>238</v>
      </c>
      <c r="D543" t="s">
        <v>12499</v>
      </c>
      <c r="E543" t="s">
        <v>11955</v>
      </c>
      <c r="F543" t="s">
        <v>11959</v>
      </c>
    </row>
    <row r="544" spans="1:6" x14ac:dyDescent="0.3">
      <c r="A544" t="s">
        <v>1606</v>
      </c>
      <c r="B544" t="s">
        <v>29</v>
      </c>
      <c r="C544" t="s">
        <v>141</v>
      </c>
      <c r="D544" t="s">
        <v>12500</v>
      </c>
      <c r="E544" t="s">
        <v>11952</v>
      </c>
      <c r="F544" t="s">
        <v>11956</v>
      </c>
    </row>
    <row r="545" spans="1:6" x14ac:dyDescent="0.3">
      <c r="A545" t="s">
        <v>1609</v>
      </c>
      <c r="B545" t="s">
        <v>67</v>
      </c>
      <c r="C545" t="s">
        <v>158</v>
      </c>
      <c r="D545" t="s">
        <v>12501</v>
      </c>
      <c r="E545" t="s">
        <v>11962</v>
      </c>
      <c r="F545" t="s">
        <v>11959</v>
      </c>
    </row>
    <row r="546" spans="1:6" x14ac:dyDescent="0.3">
      <c r="A546" t="s">
        <v>1612</v>
      </c>
      <c r="B546" t="s">
        <v>29</v>
      </c>
      <c r="C546" t="s">
        <v>30</v>
      </c>
      <c r="D546" t="s">
        <v>12502</v>
      </c>
      <c r="E546" t="s">
        <v>11952</v>
      </c>
      <c r="F546" t="s">
        <v>11950</v>
      </c>
    </row>
    <row r="547" spans="1:6" x14ac:dyDescent="0.3">
      <c r="A547" t="s">
        <v>1615</v>
      </c>
      <c r="B547" t="s">
        <v>43</v>
      </c>
      <c r="C547" t="s">
        <v>273</v>
      </c>
      <c r="D547" t="s">
        <v>12503</v>
      </c>
      <c r="E547" t="s">
        <v>11958</v>
      </c>
      <c r="F547" t="s">
        <v>11953</v>
      </c>
    </row>
    <row r="548" spans="1:6" x14ac:dyDescent="0.3">
      <c r="A548" t="s">
        <v>1618</v>
      </c>
      <c r="B548" t="s">
        <v>56</v>
      </c>
      <c r="C548" t="s">
        <v>238</v>
      </c>
      <c r="D548" t="s">
        <v>12504</v>
      </c>
      <c r="E548" t="s">
        <v>11955</v>
      </c>
      <c r="F548" t="s">
        <v>11959</v>
      </c>
    </row>
    <row r="549" spans="1:6" x14ac:dyDescent="0.3">
      <c r="A549" t="s">
        <v>1620</v>
      </c>
      <c r="B549" t="s">
        <v>29</v>
      </c>
      <c r="C549" t="s">
        <v>30</v>
      </c>
      <c r="D549" t="s">
        <v>12505</v>
      </c>
      <c r="E549" t="s">
        <v>11962</v>
      </c>
      <c r="F549" t="s">
        <v>11959</v>
      </c>
    </row>
    <row r="550" spans="1:6" x14ac:dyDescent="0.3">
      <c r="A550" t="s">
        <v>1623</v>
      </c>
      <c r="B550" t="s">
        <v>43</v>
      </c>
      <c r="C550" t="s">
        <v>273</v>
      </c>
      <c r="D550" t="s">
        <v>12506</v>
      </c>
      <c r="E550" t="s">
        <v>11955</v>
      </c>
      <c r="F550" t="s">
        <v>11959</v>
      </c>
    </row>
    <row r="551" spans="1:6" x14ac:dyDescent="0.3">
      <c r="A551" t="s">
        <v>1626</v>
      </c>
      <c r="B551" t="s">
        <v>43</v>
      </c>
      <c r="C551" t="s">
        <v>44</v>
      </c>
      <c r="D551" t="s">
        <v>12507</v>
      </c>
      <c r="E551" t="s">
        <v>11955</v>
      </c>
      <c r="F551" t="s">
        <v>11950</v>
      </c>
    </row>
    <row r="552" spans="1:6" x14ac:dyDescent="0.3">
      <c r="A552" t="s">
        <v>1628</v>
      </c>
      <c r="B552" t="s">
        <v>108</v>
      </c>
      <c r="C552" t="s">
        <v>194</v>
      </c>
      <c r="D552" t="s">
        <v>12508</v>
      </c>
      <c r="E552" t="s">
        <v>11955</v>
      </c>
      <c r="F552" t="s">
        <v>11950</v>
      </c>
    </row>
    <row r="553" spans="1:6" x14ac:dyDescent="0.3">
      <c r="A553" t="s">
        <v>1630</v>
      </c>
      <c r="B553" t="s">
        <v>29</v>
      </c>
      <c r="C553" t="s">
        <v>123</v>
      </c>
      <c r="D553" t="s">
        <v>12509</v>
      </c>
      <c r="E553" t="s">
        <v>11958</v>
      </c>
      <c r="F553" t="s">
        <v>11956</v>
      </c>
    </row>
    <row r="554" spans="1:6" x14ac:dyDescent="0.3">
      <c r="A554" t="s">
        <v>1632</v>
      </c>
      <c r="B554" t="s">
        <v>29</v>
      </c>
      <c r="C554" t="s">
        <v>141</v>
      </c>
      <c r="D554" t="s">
        <v>12510</v>
      </c>
      <c r="E554" t="s">
        <v>11949</v>
      </c>
      <c r="F554" t="s">
        <v>11953</v>
      </c>
    </row>
    <row r="555" spans="1:6" x14ac:dyDescent="0.3">
      <c r="A555" t="s">
        <v>1634</v>
      </c>
      <c r="B555" t="s">
        <v>56</v>
      </c>
      <c r="C555" t="s">
        <v>90</v>
      </c>
      <c r="D555" t="s">
        <v>12511</v>
      </c>
      <c r="E555" t="s">
        <v>11958</v>
      </c>
      <c r="F555" t="s">
        <v>11953</v>
      </c>
    </row>
    <row r="556" spans="1:6" x14ac:dyDescent="0.3">
      <c r="A556" t="s">
        <v>1637</v>
      </c>
      <c r="B556" t="s">
        <v>29</v>
      </c>
      <c r="C556" t="s">
        <v>141</v>
      </c>
      <c r="D556" t="s">
        <v>12512</v>
      </c>
      <c r="E556" t="s">
        <v>11949</v>
      </c>
      <c r="F556" t="s">
        <v>11956</v>
      </c>
    </row>
    <row r="557" spans="1:6" x14ac:dyDescent="0.3">
      <c r="A557" t="s">
        <v>1639</v>
      </c>
      <c r="B557" t="s">
        <v>29</v>
      </c>
      <c r="C557" t="s">
        <v>30</v>
      </c>
      <c r="D557" t="s">
        <v>12513</v>
      </c>
      <c r="E557" t="s">
        <v>11952</v>
      </c>
      <c r="F557" t="s">
        <v>11959</v>
      </c>
    </row>
    <row r="558" spans="1:6" x14ac:dyDescent="0.3">
      <c r="A558" t="s">
        <v>1641</v>
      </c>
      <c r="B558" t="s">
        <v>67</v>
      </c>
      <c r="C558" t="s">
        <v>158</v>
      </c>
      <c r="D558" t="s">
        <v>12514</v>
      </c>
      <c r="E558" t="s">
        <v>11949</v>
      </c>
      <c r="F558" t="s">
        <v>11950</v>
      </c>
    </row>
    <row r="559" spans="1:6" x14ac:dyDescent="0.3">
      <c r="A559" t="s">
        <v>1643</v>
      </c>
      <c r="B559" t="s">
        <v>108</v>
      </c>
      <c r="C559" t="s">
        <v>109</v>
      </c>
      <c r="D559" t="s">
        <v>12515</v>
      </c>
      <c r="E559" t="s">
        <v>11952</v>
      </c>
      <c r="F559" t="s">
        <v>11953</v>
      </c>
    </row>
    <row r="560" spans="1:6" x14ac:dyDescent="0.3">
      <c r="A560" t="s">
        <v>1645</v>
      </c>
      <c r="B560" t="s">
        <v>56</v>
      </c>
      <c r="C560" t="s">
        <v>90</v>
      </c>
      <c r="D560" t="s">
        <v>12516</v>
      </c>
      <c r="E560" t="s">
        <v>11949</v>
      </c>
      <c r="F560" t="s">
        <v>11953</v>
      </c>
    </row>
    <row r="561" spans="1:6" x14ac:dyDescent="0.3">
      <c r="A561" t="s">
        <v>1648</v>
      </c>
      <c r="B561" t="s">
        <v>29</v>
      </c>
      <c r="C561" t="s">
        <v>141</v>
      </c>
      <c r="D561" t="s">
        <v>12517</v>
      </c>
      <c r="E561" t="s">
        <v>11958</v>
      </c>
      <c r="F561" t="s">
        <v>11953</v>
      </c>
    </row>
    <row r="562" spans="1:6" x14ac:dyDescent="0.3">
      <c r="A562" t="s">
        <v>1651</v>
      </c>
      <c r="B562" t="s">
        <v>29</v>
      </c>
      <c r="C562" t="s">
        <v>141</v>
      </c>
      <c r="D562" t="s">
        <v>12518</v>
      </c>
      <c r="E562" t="s">
        <v>11955</v>
      </c>
      <c r="F562" t="s">
        <v>11959</v>
      </c>
    </row>
    <row r="563" spans="1:6" x14ac:dyDescent="0.3">
      <c r="A563" t="s">
        <v>1653</v>
      </c>
      <c r="B563" t="s">
        <v>29</v>
      </c>
      <c r="C563" t="s">
        <v>123</v>
      </c>
      <c r="D563" t="s">
        <v>12519</v>
      </c>
      <c r="E563" t="s">
        <v>11949</v>
      </c>
      <c r="F563" t="s">
        <v>11956</v>
      </c>
    </row>
    <row r="564" spans="1:6" x14ac:dyDescent="0.3">
      <c r="A564" t="s">
        <v>1656</v>
      </c>
      <c r="B564" t="s">
        <v>56</v>
      </c>
      <c r="C564" t="s">
        <v>90</v>
      </c>
      <c r="D564" t="s">
        <v>12520</v>
      </c>
      <c r="E564" t="s">
        <v>11972</v>
      </c>
      <c r="F564" t="s">
        <v>11956</v>
      </c>
    </row>
    <row r="565" spans="1:6" x14ac:dyDescent="0.3">
      <c r="A565" t="s">
        <v>1658</v>
      </c>
      <c r="B565" t="s">
        <v>29</v>
      </c>
      <c r="C565" t="s">
        <v>30</v>
      </c>
      <c r="D565" t="s">
        <v>12521</v>
      </c>
      <c r="E565" t="s">
        <v>11958</v>
      </c>
      <c r="F565" t="s">
        <v>11953</v>
      </c>
    </row>
    <row r="566" spans="1:6" x14ac:dyDescent="0.3">
      <c r="A566" t="s">
        <v>1661</v>
      </c>
      <c r="B566" t="s">
        <v>67</v>
      </c>
      <c r="C566" t="s">
        <v>68</v>
      </c>
      <c r="D566" t="s">
        <v>12522</v>
      </c>
      <c r="E566" t="s">
        <v>11955</v>
      </c>
      <c r="F566" t="s">
        <v>11959</v>
      </c>
    </row>
    <row r="567" spans="1:6" x14ac:dyDescent="0.3">
      <c r="A567" t="s">
        <v>1663</v>
      </c>
      <c r="B567" t="s">
        <v>56</v>
      </c>
      <c r="C567" t="s">
        <v>74</v>
      </c>
      <c r="D567" t="s">
        <v>12523</v>
      </c>
      <c r="E567" t="s">
        <v>11972</v>
      </c>
      <c r="F567" t="s">
        <v>11950</v>
      </c>
    </row>
    <row r="568" spans="1:6" x14ac:dyDescent="0.3">
      <c r="A568" t="s">
        <v>1666</v>
      </c>
      <c r="B568" t="s">
        <v>29</v>
      </c>
      <c r="C568" t="s">
        <v>30</v>
      </c>
      <c r="D568" t="s">
        <v>12524</v>
      </c>
      <c r="E568" t="s">
        <v>11955</v>
      </c>
      <c r="F568" t="s">
        <v>11953</v>
      </c>
    </row>
    <row r="569" spans="1:6" x14ac:dyDescent="0.3">
      <c r="A569" t="s">
        <v>1668</v>
      </c>
      <c r="B569" t="s">
        <v>29</v>
      </c>
      <c r="C569" t="s">
        <v>141</v>
      </c>
      <c r="D569" t="s">
        <v>12525</v>
      </c>
      <c r="E569" t="s">
        <v>11958</v>
      </c>
      <c r="F569" t="s">
        <v>11956</v>
      </c>
    </row>
    <row r="570" spans="1:6" x14ac:dyDescent="0.3">
      <c r="A570" t="s">
        <v>1671</v>
      </c>
      <c r="B570" t="s">
        <v>108</v>
      </c>
      <c r="C570" t="s">
        <v>364</v>
      </c>
      <c r="D570" t="s">
        <v>12526</v>
      </c>
      <c r="E570" t="s">
        <v>11958</v>
      </c>
      <c r="F570" t="s">
        <v>11959</v>
      </c>
    </row>
    <row r="571" spans="1:6" x14ac:dyDescent="0.3">
      <c r="A571" t="s">
        <v>1674</v>
      </c>
      <c r="B571" t="s">
        <v>56</v>
      </c>
      <c r="C571" t="s">
        <v>74</v>
      </c>
      <c r="D571" t="s">
        <v>12527</v>
      </c>
      <c r="E571" t="s">
        <v>11949</v>
      </c>
      <c r="F571" t="s">
        <v>11956</v>
      </c>
    </row>
    <row r="572" spans="1:6" x14ac:dyDescent="0.3">
      <c r="A572" t="s">
        <v>1677</v>
      </c>
      <c r="B572" t="s">
        <v>43</v>
      </c>
      <c r="C572" t="s">
        <v>273</v>
      </c>
      <c r="D572" t="s">
        <v>12528</v>
      </c>
      <c r="E572" t="s">
        <v>11962</v>
      </c>
      <c r="F572" t="s">
        <v>11953</v>
      </c>
    </row>
    <row r="573" spans="1:6" x14ac:dyDescent="0.3">
      <c r="A573" t="s">
        <v>1679</v>
      </c>
      <c r="B573" t="s">
        <v>56</v>
      </c>
      <c r="C573" t="s">
        <v>57</v>
      </c>
      <c r="D573" t="s">
        <v>12529</v>
      </c>
      <c r="E573" t="s">
        <v>11952</v>
      </c>
      <c r="F573" t="s">
        <v>11950</v>
      </c>
    </row>
    <row r="574" spans="1:6" x14ac:dyDescent="0.3">
      <c r="A574" t="s">
        <v>1681</v>
      </c>
      <c r="B574" t="s">
        <v>43</v>
      </c>
      <c r="C574" t="s">
        <v>256</v>
      </c>
      <c r="D574" t="s">
        <v>12530</v>
      </c>
      <c r="E574" t="s">
        <v>11955</v>
      </c>
      <c r="F574" t="s">
        <v>11956</v>
      </c>
    </row>
    <row r="575" spans="1:6" x14ac:dyDescent="0.3">
      <c r="A575" t="s">
        <v>1683</v>
      </c>
      <c r="B575" t="s">
        <v>43</v>
      </c>
      <c r="C575" t="s">
        <v>256</v>
      </c>
      <c r="D575" t="s">
        <v>12531</v>
      </c>
      <c r="E575" t="s">
        <v>11962</v>
      </c>
      <c r="F575" t="s">
        <v>11959</v>
      </c>
    </row>
    <row r="576" spans="1:6" x14ac:dyDescent="0.3">
      <c r="A576" t="s">
        <v>1686</v>
      </c>
      <c r="B576" t="s">
        <v>29</v>
      </c>
      <c r="C576" t="s">
        <v>30</v>
      </c>
      <c r="D576" t="s">
        <v>12532</v>
      </c>
      <c r="E576" t="s">
        <v>11962</v>
      </c>
      <c r="F576" t="s">
        <v>11950</v>
      </c>
    </row>
    <row r="577" spans="1:6" x14ac:dyDescent="0.3">
      <c r="A577" t="s">
        <v>1688</v>
      </c>
      <c r="B577" t="s">
        <v>43</v>
      </c>
      <c r="C577" t="s">
        <v>273</v>
      </c>
      <c r="D577" t="s">
        <v>12533</v>
      </c>
      <c r="E577" t="s">
        <v>11949</v>
      </c>
      <c r="F577" t="s">
        <v>11959</v>
      </c>
    </row>
    <row r="578" spans="1:6" x14ac:dyDescent="0.3">
      <c r="A578" t="s">
        <v>1690</v>
      </c>
      <c r="B578" t="s">
        <v>108</v>
      </c>
      <c r="C578" t="s">
        <v>145</v>
      </c>
      <c r="D578" t="s">
        <v>12534</v>
      </c>
      <c r="E578" t="s">
        <v>11955</v>
      </c>
      <c r="F578" t="s">
        <v>11959</v>
      </c>
    </row>
    <row r="579" spans="1:6" x14ac:dyDescent="0.3">
      <c r="A579" t="s">
        <v>1692</v>
      </c>
      <c r="B579" t="s">
        <v>56</v>
      </c>
      <c r="C579" t="s">
        <v>74</v>
      </c>
      <c r="D579" t="s">
        <v>12535</v>
      </c>
      <c r="E579" t="s">
        <v>11962</v>
      </c>
      <c r="F579" t="s">
        <v>11956</v>
      </c>
    </row>
    <row r="580" spans="1:6" x14ac:dyDescent="0.3">
      <c r="A580" t="s">
        <v>1694</v>
      </c>
      <c r="B580" t="s">
        <v>67</v>
      </c>
      <c r="C580" t="s">
        <v>158</v>
      </c>
      <c r="D580" t="s">
        <v>12536</v>
      </c>
      <c r="E580" t="s">
        <v>11952</v>
      </c>
      <c r="F580" t="s">
        <v>11959</v>
      </c>
    </row>
    <row r="581" spans="1:6" x14ac:dyDescent="0.3">
      <c r="A581" t="s">
        <v>1696</v>
      </c>
      <c r="B581" t="s">
        <v>43</v>
      </c>
      <c r="C581" t="s">
        <v>101</v>
      </c>
      <c r="D581" t="s">
        <v>12537</v>
      </c>
      <c r="E581" t="s">
        <v>11972</v>
      </c>
      <c r="F581" t="s">
        <v>11956</v>
      </c>
    </row>
    <row r="582" spans="1:6" x14ac:dyDescent="0.3">
      <c r="A582" t="s">
        <v>1699</v>
      </c>
      <c r="B582" t="s">
        <v>56</v>
      </c>
      <c r="C582" t="s">
        <v>74</v>
      </c>
      <c r="D582" t="s">
        <v>12538</v>
      </c>
      <c r="E582" t="s">
        <v>11949</v>
      </c>
      <c r="F582" t="s">
        <v>11959</v>
      </c>
    </row>
    <row r="583" spans="1:6" x14ac:dyDescent="0.3">
      <c r="A583" t="s">
        <v>1702</v>
      </c>
      <c r="B583" t="s">
        <v>67</v>
      </c>
      <c r="C583" t="s">
        <v>68</v>
      </c>
      <c r="D583" t="s">
        <v>12539</v>
      </c>
      <c r="E583" t="s">
        <v>11958</v>
      </c>
      <c r="F583" t="s">
        <v>11956</v>
      </c>
    </row>
    <row r="584" spans="1:6" x14ac:dyDescent="0.3">
      <c r="A584" t="s">
        <v>1704</v>
      </c>
      <c r="B584" t="s">
        <v>67</v>
      </c>
      <c r="C584" t="s">
        <v>68</v>
      </c>
      <c r="D584" t="s">
        <v>12540</v>
      </c>
      <c r="E584" t="s">
        <v>11949</v>
      </c>
      <c r="F584" t="s">
        <v>11956</v>
      </c>
    </row>
    <row r="585" spans="1:6" x14ac:dyDescent="0.3">
      <c r="A585" t="s">
        <v>1706</v>
      </c>
      <c r="B585" t="s">
        <v>56</v>
      </c>
      <c r="C585" t="s">
        <v>90</v>
      </c>
      <c r="D585" t="s">
        <v>12541</v>
      </c>
      <c r="E585" t="s">
        <v>11949</v>
      </c>
      <c r="F585" t="s">
        <v>11950</v>
      </c>
    </row>
    <row r="586" spans="1:6" x14ac:dyDescent="0.3">
      <c r="A586" t="s">
        <v>1709</v>
      </c>
      <c r="B586" t="s">
        <v>43</v>
      </c>
      <c r="C586" t="s">
        <v>101</v>
      </c>
      <c r="D586" t="s">
        <v>12542</v>
      </c>
      <c r="E586" t="s">
        <v>11952</v>
      </c>
      <c r="F586" t="s">
        <v>11956</v>
      </c>
    </row>
    <row r="587" spans="1:6" x14ac:dyDescent="0.3">
      <c r="A587" t="s">
        <v>1712</v>
      </c>
      <c r="B587" t="s">
        <v>56</v>
      </c>
      <c r="C587" t="s">
        <v>238</v>
      </c>
      <c r="D587" t="s">
        <v>12543</v>
      </c>
      <c r="E587" t="s">
        <v>11958</v>
      </c>
      <c r="F587" t="s">
        <v>11959</v>
      </c>
    </row>
    <row r="588" spans="1:6" x14ac:dyDescent="0.3">
      <c r="A588" t="s">
        <v>1715</v>
      </c>
      <c r="B588" t="s">
        <v>56</v>
      </c>
      <c r="C588" t="s">
        <v>238</v>
      </c>
      <c r="D588" t="s">
        <v>12544</v>
      </c>
      <c r="E588" t="s">
        <v>11949</v>
      </c>
      <c r="F588" t="s">
        <v>11956</v>
      </c>
    </row>
    <row r="589" spans="1:6" x14ac:dyDescent="0.3">
      <c r="A589" t="s">
        <v>1718</v>
      </c>
      <c r="B589" t="s">
        <v>29</v>
      </c>
      <c r="C589" t="s">
        <v>242</v>
      </c>
      <c r="D589" t="s">
        <v>12545</v>
      </c>
      <c r="E589" t="s">
        <v>11952</v>
      </c>
      <c r="F589" t="s">
        <v>11950</v>
      </c>
    </row>
    <row r="590" spans="1:6" x14ac:dyDescent="0.3">
      <c r="A590" t="s">
        <v>1721</v>
      </c>
      <c r="B590" t="s">
        <v>56</v>
      </c>
      <c r="C590" t="s">
        <v>90</v>
      </c>
      <c r="D590" t="s">
        <v>12546</v>
      </c>
      <c r="E590" t="s">
        <v>11958</v>
      </c>
      <c r="F590" t="s">
        <v>11959</v>
      </c>
    </row>
    <row r="591" spans="1:6" x14ac:dyDescent="0.3">
      <c r="A591" t="s">
        <v>1724</v>
      </c>
      <c r="B591" t="s">
        <v>29</v>
      </c>
      <c r="C591" t="s">
        <v>123</v>
      </c>
      <c r="D591" t="s">
        <v>12547</v>
      </c>
      <c r="E591" t="s">
        <v>11962</v>
      </c>
      <c r="F591" t="s">
        <v>11950</v>
      </c>
    </row>
    <row r="592" spans="1:6" x14ac:dyDescent="0.3">
      <c r="A592" t="s">
        <v>1726</v>
      </c>
      <c r="B592" t="s">
        <v>43</v>
      </c>
      <c r="C592" t="s">
        <v>44</v>
      </c>
      <c r="D592" t="s">
        <v>12548</v>
      </c>
      <c r="E592" t="s">
        <v>11955</v>
      </c>
      <c r="F592" t="s">
        <v>11953</v>
      </c>
    </row>
    <row r="593" spans="1:6" x14ac:dyDescent="0.3">
      <c r="A593" t="s">
        <v>1728</v>
      </c>
      <c r="B593" t="s">
        <v>56</v>
      </c>
      <c r="C593" t="s">
        <v>238</v>
      </c>
      <c r="D593" t="s">
        <v>12549</v>
      </c>
      <c r="E593" t="s">
        <v>11962</v>
      </c>
      <c r="F593" t="s">
        <v>11959</v>
      </c>
    </row>
    <row r="594" spans="1:6" x14ac:dyDescent="0.3">
      <c r="A594" t="s">
        <v>1731</v>
      </c>
      <c r="B594" t="s">
        <v>56</v>
      </c>
      <c r="C594" t="s">
        <v>90</v>
      </c>
      <c r="D594" t="s">
        <v>12550</v>
      </c>
      <c r="E594" t="s">
        <v>11955</v>
      </c>
      <c r="F594" t="s">
        <v>11953</v>
      </c>
    </row>
    <row r="595" spans="1:6" x14ac:dyDescent="0.3">
      <c r="A595" t="s">
        <v>1733</v>
      </c>
      <c r="B595" t="s">
        <v>108</v>
      </c>
      <c r="C595" t="s">
        <v>145</v>
      </c>
      <c r="D595" t="s">
        <v>12551</v>
      </c>
      <c r="E595" t="s">
        <v>11949</v>
      </c>
      <c r="F595" t="s">
        <v>11959</v>
      </c>
    </row>
    <row r="596" spans="1:6" x14ac:dyDescent="0.3">
      <c r="A596" t="s">
        <v>1735</v>
      </c>
      <c r="B596" t="s">
        <v>29</v>
      </c>
      <c r="C596" t="s">
        <v>141</v>
      </c>
      <c r="D596" t="s">
        <v>12552</v>
      </c>
      <c r="E596" t="s">
        <v>11962</v>
      </c>
      <c r="F596" t="s">
        <v>11953</v>
      </c>
    </row>
    <row r="597" spans="1:6" x14ac:dyDescent="0.3">
      <c r="A597" t="s">
        <v>1737</v>
      </c>
      <c r="B597" t="s">
        <v>43</v>
      </c>
      <c r="C597" t="s">
        <v>101</v>
      </c>
      <c r="D597" t="s">
        <v>12553</v>
      </c>
      <c r="E597" t="s">
        <v>11952</v>
      </c>
      <c r="F597" t="s">
        <v>11956</v>
      </c>
    </row>
    <row r="598" spans="1:6" x14ac:dyDescent="0.3">
      <c r="A598" t="s">
        <v>1739</v>
      </c>
      <c r="B598" t="s">
        <v>43</v>
      </c>
      <c r="C598" t="s">
        <v>44</v>
      </c>
      <c r="D598" t="s">
        <v>12554</v>
      </c>
      <c r="E598" t="s">
        <v>11949</v>
      </c>
      <c r="F598" t="s">
        <v>11953</v>
      </c>
    </row>
    <row r="599" spans="1:6" x14ac:dyDescent="0.3">
      <c r="A599" t="s">
        <v>1741</v>
      </c>
      <c r="B599" t="s">
        <v>67</v>
      </c>
      <c r="C599" t="s">
        <v>68</v>
      </c>
      <c r="D599" t="s">
        <v>12555</v>
      </c>
      <c r="E599" t="s">
        <v>11962</v>
      </c>
      <c r="F599" t="s">
        <v>11950</v>
      </c>
    </row>
    <row r="600" spans="1:6" x14ac:dyDescent="0.3">
      <c r="A600" t="s">
        <v>1743</v>
      </c>
      <c r="B600" t="s">
        <v>108</v>
      </c>
      <c r="C600" t="s">
        <v>109</v>
      </c>
      <c r="D600" t="s">
        <v>12556</v>
      </c>
      <c r="E600" t="s">
        <v>11962</v>
      </c>
      <c r="F600" t="s">
        <v>11950</v>
      </c>
    </row>
    <row r="601" spans="1:6" x14ac:dyDescent="0.3">
      <c r="A601" t="s">
        <v>1745</v>
      </c>
      <c r="B601" t="s">
        <v>43</v>
      </c>
      <c r="C601" t="s">
        <v>256</v>
      </c>
      <c r="D601" t="s">
        <v>12557</v>
      </c>
      <c r="E601" t="s">
        <v>11952</v>
      </c>
      <c r="F601" t="s">
        <v>11953</v>
      </c>
    </row>
    <row r="602" spans="1:6" x14ac:dyDescent="0.3">
      <c r="A602" t="s">
        <v>1747</v>
      </c>
      <c r="B602" t="s">
        <v>56</v>
      </c>
      <c r="C602" t="s">
        <v>74</v>
      </c>
      <c r="D602" t="s">
        <v>12558</v>
      </c>
      <c r="E602" t="s">
        <v>11952</v>
      </c>
      <c r="F602" t="s">
        <v>11956</v>
      </c>
    </row>
    <row r="603" spans="1:6" x14ac:dyDescent="0.3">
      <c r="A603" t="s">
        <v>1750</v>
      </c>
      <c r="B603" t="s">
        <v>29</v>
      </c>
      <c r="C603" t="s">
        <v>30</v>
      </c>
      <c r="D603" t="s">
        <v>12559</v>
      </c>
      <c r="E603" t="s">
        <v>11962</v>
      </c>
      <c r="F603" t="s">
        <v>11953</v>
      </c>
    </row>
    <row r="604" spans="1:6" x14ac:dyDescent="0.3">
      <c r="A604" t="s">
        <v>1753</v>
      </c>
      <c r="B604" t="s">
        <v>29</v>
      </c>
      <c r="C604" t="s">
        <v>242</v>
      </c>
      <c r="D604" t="s">
        <v>12560</v>
      </c>
      <c r="E604" t="s">
        <v>11958</v>
      </c>
      <c r="F604" t="s">
        <v>11959</v>
      </c>
    </row>
    <row r="605" spans="1:6" x14ac:dyDescent="0.3">
      <c r="A605" t="s">
        <v>1756</v>
      </c>
      <c r="B605" t="s">
        <v>108</v>
      </c>
      <c r="C605" t="s">
        <v>364</v>
      </c>
      <c r="D605" t="s">
        <v>12561</v>
      </c>
      <c r="E605" t="s">
        <v>11952</v>
      </c>
      <c r="F605" t="s">
        <v>11959</v>
      </c>
    </row>
    <row r="606" spans="1:6" x14ac:dyDescent="0.3">
      <c r="A606" t="s">
        <v>1758</v>
      </c>
      <c r="B606" t="s">
        <v>29</v>
      </c>
      <c r="C606" t="s">
        <v>123</v>
      </c>
      <c r="D606" t="s">
        <v>12562</v>
      </c>
      <c r="E606" t="s">
        <v>11972</v>
      </c>
      <c r="F606" t="s">
        <v>11953</v>
      </c>
    </row>
    <row r="607" spans="1:6" x14ac:dyDescent="0.3">
      <c r="A607" t="s">
        <v>1760</v>
      </c>
      <c r="B607" t="s">
        <v>56</v>
      </c>
      <c r="C607" t="s">
        <v>57</v>
      </c>
      <c r="D607" t="s">
        <v>12563</v>
      </c>
      <c r="E607" t="s">
        <v>11958</v>
      </c>
      <c r="F607" t="s">
        <v>11953</v>
      </c>
    </row>
    <row r="608" spans="1:6" x14ac:dyDescent="0.3">
      <c r="A608" t="s">
        <v>1763</v>
      </c>
      <c r="B608" t="s">
        <v>29</v>
      </c>
      <c r="C608" t="s">
        <v>30</v>
      </c>
      <c r="D608" t="s">
        <v>12564</v>
      </c>
      <c r="E608" t="s">
        <v>11958</v>
      </c>
      <c r="F608" t="s">
        <v>11959</v>
      </c>
    </row>
    <row r="609" spans="1:6" x14ac:dyDescent="0.3">
      <c r="A609" t="s">
        <v>1766</v>
      </c>
      <c r="B609" t="s">
        <v>67</v>
      </c>
      <c r="C609" t="s">
        <v>158</v>
      </c>
      <c r="D609" t="s">
        <v>12565</v>
      </c>
      <c r="E609" t="s">
        <v>11972</v>
      </c>
      <c r="F609" t="s">
        <v>11959</v>
      </c>
    </row>
    <row r="610" spans="1:6" x14ac:dyDescent="0.3">
      <c r="A610" t="s">
        <v>1769</v>
      </c>
      <c r="B610" t="s">
        <v>108</v>
      </c>
      <c r="C610" t="s">
        <v>364</v>
      </c>
      <c r="D610" t="s">
        <v>12566</v>
      </c>
      <c r="E610" t="s">
        <v>11952</v>
      </c>
      <c r="F610" t="s">
        <v>11953</v>
      </c>
    </row>
    <row r="611" spans="1:6" x14ac:dyDescent="0.3">
      <c r="A611" t="s">
        <v>1772</v>
      </c>
      <c r="B611" t="s">
        <v>108</v>
      </c>
      <c r="C611" t="s">
        <v>364</v>
      </c>
      <c r="D611" t="s">
        <v>12567</v>
      </c>
      <c r="E611" t="s">
        <v>11962</v>
      </c>
      <c r="F611" t="s">
        <v>11956</v>
      </c>
    </row>
    <row r="612" spans="1:6" x14ac:dyDescent="0.3">
      <c r="A612" t="s">
        <v>1775</v>
      </c>
      <c r="B612" t="s">
        <v>108</v>
      </c>
      <c r="C612" t="s">
        <v>364</v>
      </c>
      <c r="D612" t="s">
        <v>12568</v>
      </c>
      <c r="E612" t="s">
        <v>11952</v>
      </c>
      <c r="F612" t="s">
        <v>11956</v>
      </c>
    </row>
    <row r="613" spans="1:6" x14ac:dyDescent="0.3">
      <c r="A613" t="s">
        <v>1777</v>
      </c>
      <c r="B613" t="s">
        <v>56</v>
      </c>
      <c r="C613" t="s">
        <v>90</v>
      </c>
      <c r="D613" t="s">
        <v>12569</v>
      </c>
      <c r="E613" t="s">
        <v>11952</v>
      </c>
      <c r="F613" t="s">
        <v>11959</v>
      </c>
    </row>
    <row r="614" spans="1:6" x14ac:dyDescent="0.3">
      <c r="A614" t="s">
        <v>1779</v>
      </c>
      <c r="B614" t="s">
        <v>43</v>
      </c>
      <c r="C614" t="s">
        <v>256</v>
      </c>
      <c r="D614" t="s">
        <v>12570</v>
      </c>
      <c r="E614" t="s">
        <v>11955</v>
      </c>
      <c r="F614" t="s">
        <v>11950</v>
      </c>
    </row>
    <row r="615" spans="1:6" x14ac:dyDescent="0.3">
      <c r="A615" t="s">
        <v>1781</v>
      </c>
      <c r="B615" t="s">
        <v>29</v>
      </c>
      <c r="C615" t="s">
        <v>30</v>
      </c>
      <c r="D615" t="s">
        <v>12571</v>
      </c>
      <c r="E615" t="s">
        <v>11972</v>
      </c>
      <c r="F615" t="s">
        <v>11956</v>
      </c>
    </row>
    <row r="616" spans="1:6" x14ac:dyDescent="0.3">
      <c r="A616" t="s">
        <v>1783</v>
      </c>
      <c r="B616" t="s">
        <v>67</v>
      </c>
      <c r="C616" t="s">
        <v>158</v>
      </c>
      <c r="D616" t="s">
        <v>12572</v>
      </c>
      <c r="E616" t="s">
        <v>11949</v>
      </c>
      <c r="F616" t="s">
        <v>11953</v>
      </c>
    </row>
    <row r="617" spans="1:6" x14ac:dyDescent="0.3">
      <c r="A617" t="s">
        <v>1785</v>
      </c>
      <c r="B617" t="s">
        <v>108</v>
      </c>
      <c r="C617" t="s">
        <v>364</v>
      </c>
      <c r="D617" t="s">
        <v>12573</v>
      </c>
      <c r="E617" t="s">
        <v>11949</v>
      </c>
      <c r="F617" t="s">
        <v>11959</v>
      </c>
    </row>
    <row r="618" spans="1:6" x14ac:dyDescent="0.3">
      <c r="A618" t="s">
        <v>1788</v>
      </c>
      <c r="B618" t="s">
        <v>43</v>
      </c>
      <c r="C618" t="s">
        <v>256</v>
      </c>
      <c r="D618" t="s">
        <v>12574</v>
      </c>
      <c r="E618" t="s">
        <v>11949</v>
      </c>
      <c r="F618" t="s">
        <v>11956</v>
      </c>
    </row>
    <row r="619" spans="1:6" x14ac:dyDescent="0.3">
      <c r="A619" t="s">
        <v>1790</v>
      </c>
      <c r="B619" t="s">
        <v>43</v>
      </c>
      <c r="C619" t="s">
        <v>256</v>
      </c>
      <c r="D619" t="s">
        <v>12575</v>
      </c>
      <c r="E619" t="s">
        <v>11952</v>
      </c>
      <c r="F619" t="s">
        <v>11956</v>
      </c>
    </row>
    <row r="620" spans="1:6" x14ac:dyDescent="0.3">
      <c r="A620" t="s">
        <v>1792</v>
      </c>
      <c r="B620" t="s">
        <v>56</v>
      </c>
      <c r="C620" t="s">
        <v>90</v>
      </c>
      <c r="D620" t="s">
        <v>12576</v>
      </c>
      <c r="E620" t="s">
        <v>11949</v>
      </c>
      <c r="F620" t="s">
        <v>11956</v>
      </c>
    </row>
    <row r="621" spans="1:6" x14ac:dyDescent="0.3">
      <c r="A621" t="s">
        <v>1795</v>
      </c>
      <c r="B621" t="s">
        <v>43</v>
      </c>
      <c r="C621" t="s">
        <v>256</v>
      </c>
      <c r="D621" t="s">
        <v>12577</v>
      </c>
      <c r="E621" t="s">
        <v>11955</v>
      </c>
      <c r="F621" t="s">
        <v>11950</v>
      </c>
    </row>
    <row r="622" spans="1:6" x14ac:dyDescent="0.3">
      <c r="A622" t="s">
        <v>1797</v>
      </c>
      <c r="B622" t="s">
        <v>43</v>
      </c>
      <c r="C622" t="s">
        <v>44</v>
      </c>
      <c r="D622" t="s">
        <v>12578</v>
      </c>
      <c r="E622" t="s">
        <v>11952</v>
      </c>
      <c r="F622" t="s">
        <v>11959</v>
      </c>
    </row>
    <row r="623" spans="1:6" x14ac:dyDescent="0.3">
      <c r="A623" t="s">
        <v>1799</v>
      </c>
      <c r="B623" t="s">
        <v>29</v>
      </c>
      <c r="C623" t="s">
        <v>123</v>
      </c>
      <c r="D623" t="s">
        <v>12579</v>
      </c>
      <c r="E623" t="s">
        <v>11962</v>
      </c>
      <c r="F623" t="s">
        <v>11953</v>
      </c>
    </row>
    <row r="624" spans="1:6" x14ac:dyDescent="0.3">
      <c r="A624" t="s">
        <v>1802</v>
      </c>
      <c r="B624" t="s">
        <v>29</v>
      </c>
      <c r="C624" t="s">
        <v>242</v>
      </c>
      <c r="D624" t="s">
        <v>12580</v>
      </c>
      <c r="E624" t="s">
        <v>11962</v>
      </c>
      <c r="F624" t="s">
        <v>11953</v>
      </c>
    </row>
    <row r="625" spans="1:6" x14ac:dyDescent="0.3">
      <c r="A625" t="s">
        <v>1805</v>
      </c>
      <c r="B625" t="s">
        <v>56</v>
      </c>
      <c r="C625" t="s">
        <v>74</v>
      </c>
      <c r="D625" t="s">
        <v>12581</v>
      </c>
      <c r="E625" t="s">
        <v>11952</v>
      </c>
      <c r="F625" t="s">
        <v>11959</v>
      </c>
    </row>
    <row r="626" spans="1:6" x14ac:dyDescent="0.3">
      <c r="A626" t="s">
        <v>1807</v>
      </c>
      <c r="B626" t="s">
        <v>29</v>
      </c>
      <c r="C626" t="s">
        <v>141</v>
      </c>
      <c r="D626" t="s">
        <v>12582</v>
      </c>
      <c r="E626" t="s">
        <v>11958</v>
      </c>
      <c r="F626" t="s">
        <v>11950</v>
      </c>
    </row>
    <row r="627" spans="1:6" x14ac:dyDescent="0.3">
      <c r="A627" t="s">
        <v>1810</v>
      </c>
      <c r="B627" t="s">
        <v>108</v>
      </c>
      <c r="C627" t="s">
        <v>194</v>
      </c>
      <c r="D627" t="s">
        <v>12583</v>
      </c>
      <c r="E627" t="s">
        <v>11972</v>
      </c>
      <c r="F627" t="s">
        <v>11956</v>
      </c>
    </row>
    <row r="628" spans="1:6" x14ac:dyDescent="0.3">
      <c r="A628" t="s">
        <v>1813</v>
      </c>
      <c r="B628" t="s">
        <v>43</v>
      </c>
      <c r="C628" t="s">
        <v>273</v>
      </c>
      <c r="D628" t="s">
        <v>12584</v>
      </c>
      <c r="E628" t="s">
        <v>11972</v>
      </c>
      <c r="F628" t="s">
        <v>11950</v>
      </c>
    </row>
    <row r="629" spans="1:6" x14ac:dyDescent="0.3">
      <c r="A629" t="s">
        <v>1815</v>
      </c>
      <c r="B629" t="s">
        <v>43</v>
      </c>
      <c r="C629" t="s">
        <v>256</v>
      </c>
      <c r="D629" t="s">
        <v>12585</v>
      </c>
      <c r="E629" t="s">
        <v>11962</v>
      </c>
      <c r="F629" t="s">
        <v>11953</v>
      </c>
    </row>
    <row r="630" spans="1:6" x14ac:dyDescent="0.3">
      <c r="A630" t="s">
        <v>1818</v>
      </c>
      <c r="B630" t="s">
        <v>29</v>
      </c>
      <c r="C630" t="s">
        <v>30</v>
      </c>
      <c r="D630" t="s">
        <v>12586</v>
      </c>
      <c r="E630" t="s">
        <v>11949</v>
      </c>
      <c r="F630" t="s">
        <v>11956</v>
      </c>
    </row>
    <row r="631" spans="1:6" x14ac:dyDescent="0.3">
      <c r="A631" t="s">
        <v>1820</v>
      </c>
      <c r="B631" t="s">
        <v>29</v>
      </c>
      <c r="C631" t="s">
        <v>242</v>
      </c>
      <c r="D631" t="s">
        <v>12587</v>
      </c>
      <c r="E631" t="s">
        <v>11955</v>
      </c>
      <c r="F631" t="s">
        <v>11953</v>
      </c>
    </row>
    <row r="632" spans="1:6" x14ac:dyDescent="0.3">
      <c r="A632" t="s">
        <v>1823</v>
      </c>
      <c r="B632" t="s">
        <v>29</v>
      </c>
      <c r="C632" t="s">
        <v>30</v>
      </c>
      <c r="D632" t="s">
        <v>12588</v>
      </c>
      <c r="E632" t="s">
        <v>11952</v>
      </c>
      <c r="F632" t="s">
        <v>11953</v>
      </c>
    </row>
    <row r="633" spans="1:6" x14ac:dyDescent="0.3">
      <c r="A633" t="s">
        <v>1826</v>
      </c>
      <c r="B633" t="s">
        <v>29</v>
      </c>
      <c r="C633" t="s">
        <v>30</v>
      </c>
      <c r="D633" t="s">
        <v>12589</v>
      </c>
      <c r="E633" t="s">
        <v>11955</v>
      </c>
      <c r="F633" t="s">
        <v>11953</v>
      </c>
    </row>
    <row r="634" spans="1:6" x14ac:dyDescent="0.3">
      <c r="A634" t="s">
        <v>1829</v>
      </c>
      <c r="B634" t="s">
        <v>56</v>
      </c>
      <c r="C634" t="s">
        <v>90</v>
      </c>
      <c r="D634" t="s">
        <v>12590</v>
      </c>
      <c r="E634" t="s">
        <v>11955</v>
      </c>
      <c r="F634" t="s">
        <v>11950</v>
      </c>
    </row>
    <row r="635" spans="1:6" x14ac:dyDescent="0.3">
      <c r="A635" t="s">
        <v>1831</v>
      </c>
      <c r="B635" t="s">
        <v>43</v>
      </c>
      <c r="C635" t="s">
        <v>101</v>
      </c>
      <c r="D635" t="s">
        <v>12591</v>
      </c>
      <c r="E635" t="s">
        <v>11958</v>
      </c>
      <c r="F635" t="s">
        <v>11956</v>
      </c>
    </row>
    <row r="636" spans="1:6" x14ac:dyDescent="0.3">
      <c r="A636" t="s">
        <v>1833</v>
      </c>
      <c r="B636" t="s">
        <v>29</v>
      </c>
      <c r="C636" t="s">
        <v>123</v>
      </c>
      <c r="D636" t="s">
        <v>12592</v>
      </c>
      <c r="E636" t="s">
        <v>11955</v>
      </c>
      <c r="F636" t="s">
        <v>11956</v>
      </c>
    </row>
    <row r="637" spans="1:6" x14ac:dyDescent="0.3">
      <c r="A637" t="s">
        <v>1836</v>
      </c>
      <c r="B637" t="s">
        <v>29</v>
      </c>
      <c r="C637" t="s">
        <v>30</v>
      </c>
      <c r="D637" t="s">
        <v>12593</v>
      </c>
      <c r="E637" t="s">
        <v>11952</v>
      </c>
      <c r="F637" t="s">
        <v>11950</v>
      </c>
    </row>
    <row r="638" spans="1:6" x14ac:dyDescent="0.3">
      <c r="A638" t="s">
        <v>1839</v>
      </c>
      <c r="B638" t="s">
        <v>56</v>
      </c>
      <c r="C638" t="s">
        <v>238</v>
      </c>
      <c r="D638" t="s">
        <v>12594</v>
      </c>
      <c r="E638" t="s">
        <v>11949</v>
      </c>
      <c r="F638" t="s">
        <v>11956</v>
      </c>
    </row>
    <row r="639" spans="1:6" x14ac:dyDescent="0.3">
      <c r="A639" t="s">
        <v>1841</v>
      </c>
      <c r="B639" t="s">
        <v>108</v>
      </c>
      <c r="C639" t="s">
        <v>364</v>
      </c>
      <c r="D639" t="s">
        <v>12595</v>
      </c>
      <c r="E639" t="s">
        <v>11958</v>
      </c>
      <c r="F639" t="s">
        <v>11956</v>
      </c>
    </row>
    <row r="640" spans="1:6" x14ac:dyDescent="0.3">
      <c r="A640" t="s">
        <v>1843</v>
      </c>
      <c r="B640" t="s">
        <v>29</v>
      </c>
      <c r="C640" t="s">
        <v>30</v>
      </c>
      <c r="D640" t="s">
        <v>12596</v>
      </c>
      <c r="E640" t="s">
        <v>11952</v>
      </c>
      <c r="F640" t="s">
        <v>11956</v>
      </c>
    </row>
    <row r="641" spans="1:6" x14ac:dyDescent="0.3">
      <c r="A641" t="s">
        <v>1845</v>
      </c>
      <c r="B641" t="s">
        <v>56</v>
      </c>
      <c r="C641" t="s">
        <v>90</v>
      </c>
      <c r="D641" t="s">
        <v>12597</v>
      </c>
      <c r="E641" t="s">
        <v>11958</v>
      </c>
      <c r="F641" t="s">
        <v>11950</v>
      </c>
    </row>
    <row r="642" spans="1:6" x14ac:dyDescent="0.3">
      <c r="A642" t="s">
        <v>1847</v>
      </c>
      <c r="B642" t="s">
        <v>56</v>
      </c>
      <c r="C642" t="s">
        <v>238</v>
      </c>
      <c r="D642" t="s">
        <v>12598</v>
      </c>
      <c r="E642" t="s">
        <v>11962</v>
      </c>
      <c r="F642" t="s">
        <v>11959</v>
      </c>
    </row>
    <row r="643" spans="1:6" x14ac:dyDescent="0.3">
      <c r="A643" t="s">
        <v>1850</v>
      </c>
      <c r="B643" t="s">
        <v>29</v>
      </c>
      <c r="C643" t="s">
        <v>30</v>
      </c>
      <c r="D643" t="s">
        <v>12599</v>
      </c>
      <c r="E643" t="s">
        <v>11949</v>
      </c>
      <c r="F643" t="s">
        <v>11953</v>
      </c>
    </row>
    <row r="644" spans="1:6" x14ac:dyDescent="0.3">
      <c r="A644" t="s">
        <v>1853</v>
      </c>
      <c r="B644" t="s">
        <v>108</v>
      </c>
      <c r="C644" t="s">
        <v>145</v>
      </c>
      <c r="D644" t="s">
        <v>12600</v>
      </c>
      <c r="E644" t="s">
        <v>11962</v>
      </c>
      <c r="F644" t="s">
        <v>11953</v>
      </c>
    </row>
    <row r="645" spans="1:6" x14ac:dyDescent="0.3">
      <c r="A645" t="s">
        <v>1855</v>
      </c>
      <c r="B645" t="s">
        <v>43</v>
      </c>
      <c r="C645" t="s">
        <v>44</v>
      </c>
      <c r="D645" t="s">
        <v>12601</v>
      </c>
      <c r="E645" t="s">
        <v>11955</v>
      </c>
      <c r="F645" t="s">
        <v>11950</v>
      </c>
    </row>
    <row r="646" spans="1:6" x14ac:dyDescent="0.3">
      <c r="A646" t="s">
        <v>1858</v>
      </c>
      <c r="B646" t="s">
        <v>29</v>
      </c>
      <c r="C646" t="s">
        <v>141</v>
      </c>
      <c r="D646" t="s">
        <v>12602</v>
      </c>
      <c r="E646" t="s">
        <v>11949</v>
      </c>
      <c r="F646" t="s">
        <v>11959</v>
      </c>
    </row>
    <row r="647" spans="1:6" x14ac:dyDescent="0.3">
      <c r="A647" t="s">
        <v>1861</v>
      </c>
      <c r="B647" t="s">
        <v>29</v>
      </c>
      <c r="C647" t="s">
        <v>242</v>
      </c>
      <c r="D647" t="s">
        <v>12603</v>
      </c>
      <c r="E647" t="s">
        <v>11955</v>
      </c>
      <c r="F647" t="s">
        <v>11953</v>
      </c>
    </row>
    <row r="648" spans="1:6" x14ac:dyDescent="0.3">
      <c r="A648" t="s">
        <v>1864</v>
      </c>
      <c r="B648" t="s">
        <v>56</v>
      </c>
      <c r="C648" t="s">
        <v>238</v>
      </c>
      <c r="D648" t="s">
        <v>12604</v>
      </c>
      <c r="E648" t="s">
        <v>11962</v>
      </c>
      <c r="F648" t="s">
        <v>11959</v>
      </c>
    </row>
    <row r="649" spans="1:6" x14ac:dyDescent="0.3">
      <c r="A649" t="s">
        <v>1867</v>
      </c>
      <c r="B649" t="s">
        <v>56</v>
      </c>
      <c r="C649" t="s">
        <v>238</v>
      </c>
      <c r="D649" t="s">
        <v>12605</v>
      </c>
      <c r="E649" t="s">
        <v>11958</v>
      </c>
      <c r="F649" t="s">
        <v>11959</v>
      </c>
    </row>
    <row r="650" spans="1:6" x14ac:dyDescent="0.3">
      <c r="A650" t="s">
        <v>1870</v>
      </c>
      <c r="B650" t="s">
        <v>29</v>
      </c>
      <c r="C650" t="s">
        <v>123</v>
      </c>
      <c r="D650" t="s">
        <v>12606</v>
      </c>
      <c r="E650" t="s">
        <v>11952</v>
      </c>
      <c r="F650" t="s">
        <v>11950</v>
      </c>
    </row>
    <row r="651" spans="1:6" x14ac:dyDescent="0.3">
      <c r="A651" t="s">
        <v>1873</v>
      </c>
      <c r="B651" t="s">
        <v>29</v>
      </c>
      <c r="C651" t="s">
        <v>242</v>
      </c>
      <c r="D651" t="s">
        <v>12607</v>
      </c>
      <c r="E651" t="s">
        <v>11958</v>
      </c>
      <c r="F651" t="s">
        <v>11959</v>
      </c>
    </row>
    <row r="652" spans="1:6" x14ac:dyDescent="0.3">
      <c r="A652" t="s">
        <v>1875</v>
      </c>
      <c r="B652" t="s">
        <v>108</v>
      </c>
      <c r="C652" t="s">
        <v>145</v>
      </c>
      <c r="D652" t="s">
        <v>12608</v>
      </c>
      <c r="E652" t="s">
        <v>11958</v>
      </c>
      <c r="F652" t="s">
        <v>11953</v>
      </c>
    </row>
    <row r="653" spans="1:6" x14ac:dyDescent="0.3">
      <c r="A653" t="s">
        <v>1877</v>
      </c>
      <c r="B653" t="s">
        <v>56</v>
      </c>
      <c r="C653" t="s">
        <v>90</v>
      </c>
      <c r="D653" t="s">
        <v>12609</v>
      </c>
      <c r="E653" t="s">
        <v>11949</v>
      </c>
      <c r="F653" t="s">
        <v>11959</v>
      </c>
    </row>
    <row r="654" spans="1:6" x14ac:dyDescent="0.3">
      <c r="A654" t="s">
        <v>1879</v>
      </c>
      <c r="B654" t="s">
        <v>29</v>
      </c>
      <c r="C654" t="s">
        <v>242</v>
      </c>
      <c r="D654" t="s">
        <v>12610</v>
      </c>
      <c r="E654" t="s">
        <v>11955</v>
      </c>
      <c r="F654" t="s">
        <v>11953</v>
      </c>
    </row>
    <row r="655" spans="1:6" x14ac:dyDescent="0.3">
      <c r="A655" t="s">
        <v>1881</v>
      </c>
      <c r="B655" t="s">
        <v>67</v>
      </c>
      <c r="C655" t="s">
        <v>158</v>
      </c>
      <c r="D655" t="s">
        <v>12611</v>
      </c>
      <c r="E655" t="s">
        <v>11972</v>
      </c>
      <c r="F655" t="s">
        <v>11956</v>
      </c>
    </row>
    <row r="656" spans="1:6" x14ac:dyDescent="0.3">
      <c r="A656" t="s">
        <v>1883</v>
      </c>
      <c r="B656" t="s">
        <v>43</v>
      </c>
      <c r="C656" t="s">
        <v>101</v>
      </c>
      <c r="D656" t="s">
        <v>12612</v>
      </c>
      <c r="E656" t="s">
        <v>11955</v>
      </c>
      <c r="F656" t="s">
        <v>11950</v>
      </c>
    </row>
    <row r="657" spans="1:6" x14ac:dyDescent="0.3">
      <c r="A657" t="s">
        <v>1886</v>
      </c>
      <c r="B657" t="s">
        <v>29</v>
      </c>
      <c r="C657" t="s">
        <v>30</v>
      </c>
      <c r="D657" t="s">
        <v>12613</v>
      </c>
      <c r="E657" t="s">
        <v>11962</v>
      </c>
      <c r="F657" t="s">
        <v>11956</v>
      </c>
    </row>
    <row r="658" spans="1:6" x14ac:dyDescent="0.3">
      <c r="A658" t="s">
        <v>1889</v>
      </c>
      <c r="B658" t="s">
        <v>29</v>
      </c>
      <c r="C658" t="s">
        <v>242</v>
      </c>
      <c r="D658" t="s">
        <v>12614</v>
      </c>
      <c r="E658" t="s">
        <v>11962</v>
      </c>
      <c r="F658" t="s">
        <v>11959</v>
      </c>
    </row>
    <row r="659" spans="1:6" x14ac:dyDescent="0.3">
      <c r="A659" t="s">
        <v>1892</v>
      </c>
      <c r="B659" t="s">
        <v>29</v>
      </c>
      <c r="C659" t="s">
        <v>141</v>
      </c>
      <c r="D659" t="s">
        <v>12615</v>
      </c>
      <c r="E659" t="s">
        <v>11958</v>
      </c>
      <c r="F659" t="s">
        <v>11959</v>
      </c>
    </row>
    <row r="660" spans="1:6" x14ac:dyDescent="0.3">
      <c r="A660" t="s">
        <v>1895</v>
      </c>
      <c r="B660" t="s">
        <v>43</v>
      </c>
      <c r="C660" t="s">
        <v>44</v>
      </c>
      <c r="D660" t="s">
        <v>12616</v>
      </c>
      <c r="E660" t="s">
        <v>11958</v>
      </c>
      <c r="F660" t="s">
        <v>11950</v>
      </c>
    </row>
    <row r="661" spans="1:6" x14ac:dyDescent="0.3">
      <c r="A661" t="s">
        <v>1897</v>
      </c>
      <c r="B661" t="s">
        <v>56</v>
      </c>
      <c r="C661" t="s">
        <v>238</v>
      </c>
      <c r="D661" t="s">
        <v>12617</v>
      </c>
      <c r="E661" t="s">
        <v>11952</v>
      </c>
      <c r="F661" t="s">
        <v>11956</v>
      </c>
    </row>
    <row r="662" spans="1:6" x14ac:dyDescent="0.3">
      <c r="A662" t="s">
        <v>1900</v>
      </c>
      <c r="B662" t="s">
        <v>56</v>
      </c>
      <c r="C662" t="s">
        <v>238</v>
      </c>
      <c r="D662" t="s">
        <v>12618</v>
      </c>
      <c r="E662" t="s">
        <v>11949</v>
      </c>
      <c r="F662" t="s">
        <v>11956</v>
      </c>
    </row>
    <row r="663" spans="1:6" x14ac:dyDescent="0.3">
      <c r="A663" t="s">
        <v>1903</v>
      </c>
      <c r="B663" t="s">
        <v>56</v>
      </c>
      <c r="C663" t="s">
        <v>90</v>
      </c>
      <c r="D663" t="s">
        <v>12619</v>
      </c>
      <c r="E663" t="s">
        <v>11972</v>
      </c>
      <c r="F663" t="s">
        <v>11956</v>
      </c>
    </row>
    <row r="664" spans="1:6" x14ac:dyDescent="0.3">
      <c r="A664" t="s">
        <v>1906</v>
      </c>
      <c r="B664" t="s">
        <v>56</v>
      </c>
      <c r="C664" t="s">
        <v>74</v>
      </c>
      <c r="D664" t="s">
        <v>12620</v>
      </c>
      <c r="E664" t="s">
        <v>11962</v>
      </c>
      <c r="F664" t="s">
        <v>11950</v>
      </c>
    </row>
    <row r="665" spans="1:6" x14ac:dyDescent="0.3">
      <c r="A665" t="s">
        <v>1908</v>
      </c>
      <c r="B665" t="s">
        <v>43</v>
      </c>
      <c r="C665" t="s">
        <v>44</v>
      </c>
      <c r="D665" t="s">
        <v>12621</v>
      </c>
      <c r="E665" t="s">
        <v>11949</v>
      </c>
      <c r="F665" t="s">
        <v>11959</v>
      </c>
    </row>
    <row r="666" spans="1:6" x14ac:dyDescent="0.3">
      <c r="A666" t="s">
        <v>1911</v>
      </c>
      <c r="B666" t="s">
        <v>108</v>
      </c>
      <c r="C666" t="s">
        <v>145</v>
      </c>
      <c r="D666" t="s">
        <v>12622</v>
      </c>
      <c r="E666" t="s">
        <v>11972</v>
      </c>
      <c r="F666" t="s">
        <v>11956</v>
      </c>
    </row>
    <row r="667" spans="1:6" x14ac:dyDescent="0.3">
      <c r="A667" t="s">
        <v>1914</v>
      </c>
      <c r="B667" t="s">
        <v>56</v>
      </c>
      <c r="C667" t="s">
        <v>90</v>
      </c>
      <c r="D667" t="s">
        <v>12623</v>
      </c>
      <c r="E667" t="s">
        <v>11952</v>
      </c>
      <c r="F667" t="s">
        <v>11959</v>
      </c>
    </row>
    <row r="668" spans="1:6" x14ac:dyDescent="0.3">
      <c r="A668" t="s">
        <v>1916</v>
      </c>
      <c r="B668" t="s">
        <v>108</v>
      </c>
      <c r="C668" t="s">
        <v>145</v>
      </c>
      <c r="D668" t="s">
        <v>12624</v>
      </c>
      <c r="E668" t="s">
        <v>11949</v>
      </c>
      <c r="F668" t="s">
        <v>11959</v>
      </c>
    </row>
    <row r="669" spans="1:6" x14ac:dyDescent="0.3">
      <c r="A669" t="s">
        <v>1919</v>
      </c>
      <c r="B669" t="s">
        <v>56</v>
      </c>
      <c r="C669" t="s">
        <v>238</v>
      </c>
      <c r="D669" t="s">
        <v>12625</v>
      </c>
      <c r="E669" t="s">
        <v>11955</v>
      </c>
      <c r="F669" t="s">
        <v>11959</v>
      </c>
    </row>
    <row r="670" spans="1:6" x14ac:dyDescent="0.3">
      <c r="A670" t="s">
        <v>1922</v>
      </c>
      <c r="B670" t="s">
        <v>29</v>
      </c>
      <c r="C670" t="s">
        <v>123</v>
      </c>
      <c r="D670" t="s">
        <v>12626</v>
      </c>
      <c r="E670" t="s">
        <v>11958</v>
      </c>
      <c r="F670" t="s">
        <v>11950</v>
      </c>
    </row>
    <row r="671" spans="1:6" x14ac:dyDescent="0.3">
      <c r="A671" t="s">
        <v>1925</v>
      </c>
      <c r="B671" t="s">
        <v>67</v>
      </c>
      <c r="C671" t="s">
        <v>334</v>
      </c>
      <c r="D671" t="s">
        <v>12627</v>
      </c>
      <c r="E671" t="s">
        <v>11958</v>
      </c>
      <c r="F671" t="s">
        <v>11953</v>
      </c>
    </row>
    <row r="672" spans="1:6" x14ac:dyDescent="0.3">
      <c r="A672" t="s">
        <v>1928</v>
      </c>
      <c r="B672" t="s">
        <v>43</v>
      </c>
      <c r="C672" t="s">
        <v>273</v>
      </c>
      <c r="D672" t="s">
        <v>12628</v>
      </c>
      <c r="E672" t="s">
        <v>11972</v>
      </c>
      <c r="F672" t="s">
        <v>11950</v>
      </c>
    </row>
    <row r="673" spans="1:6" x14ac:dyDescent="0.3">
      <c r="A673" t="s">
        <v>1931</v>
      </c>
      <c r="B673" t="s">
        <v>56</v>
      </c>
      <c r="C673" t="s">
        <v>57</v>
      </c>
      <c r="D673" t="s">
        <v>12629</v>
      </c>
      <c r="E673" t="s">
        <v>11955</v>
      </c>
      <c r="F673" t="s">
        <v>11959</v>
      </c>
    </row>
    <row r="674" spans="1:6" x14ac:dyDescent="0.3">
      <c r="A674" t="s">
        <v>1933</v>
      </c>
      <c r="B674" t="s">
        <v>43</v>
      </c>
      <c r="C674" t="s">
        <v>101</v>
      </c>
      <c r="D674" t="s">
        <v>12630</v>
      </c>
      <c r="E674" t="s">
        <v>11958</v>
      </c>
      <c r="F674" t="s">
        <v>11950</v>
      </c>
    </row>
    <row r="675" spans="1:6" x14ac:dyDescent="0.3">
      <c r="A675" t="s">
        <v>1936</v>
      </c>
      <c r="B675" t="s">
        <v>29</v>
      </c>
      <c r="C675" t="s">
        <v>30</v>
      </c>
      <c r="D675" t="s">
        <v>12631</v>
      </c>
      <c r="E675" t="s">
        <v>11955</v>
      </c>
      <c r="F675" t="s">
        <v>11956</v>
      </c>
    </row>
    <row r="676" spans="1:6" x14ac:dyDescent="0.3">
      <c r="A676" t="s">
        <v>1939</v>
      </c>
      <c r="B676" t="s">
        <v>43</v>
      </c>
      <c r="C676" t="s">
        <v>101</v>
      </c>
      <c r="D676" t="s">
        <v>12632</v>
      </c>
      <c r="E676" t="s">
        <v>11958</v>
      </c>
      <c r="F676" t="s">
        <v>11956</v>
      </c>
    </row>
    <row r="677" spans="1:6" x14ac:dyDescent="0.3">
      <c r="A677" t="s">
        <v>1941</v>
      </c>
      <c r="B677" t="s">
        <v>29</v>
      </c>
      <c r="C677" t="s">
        <v>30</v>
      </c>
      <c r="D677" t="s">
        <v>12633</v>
      </c>
      <c r="E677" t="s">
        <v>11972</v>
      </c>
      <c r="F677" t="s">
        <v>11950</v>
      </c>
    </row>
    <row r="678" spans="1:6" x14ac:dyDescent="0.3">
      <c r="A678" t="s">
        <v>1943</v>
      </c>
      <c r="B678" t="s">
        <v>29</v>
      </c>
      <c r="C678" t="s">
        <v>242</v>
      </c>
      <c r="D678" t="s">
        <v>12634</v>
      </c>
      <c r="E678" t="s">
        <v>11955</v>
      </c>
      <c r="F678" t="s">
        <v>11959</v>
      </c>
    </row>
    <row r="679" spans="1:6" x14ac:dyDescent="0.3">
      <c r="A679" t="s">
        <v>1945</v>
      </c>
      <c r="B679" t="s">
        <v>56</v>
      </c>
      <c r="C679" t="s">
        <v>238</v>
      </c>
      <c r="D679" t="s">
        <v>12635</v>
      </c>
      <c r="E679" t="s">
        <v>11972</v>
      </c>
      <c r="F679" t="s">
        <v>11953</v>
      </c>
    </row>
    <row r="680" spans="1:6" x14ac:dyDescent="0.3">
      <c r="A680" t="s">
        <v>1948</v>
      </c>
      <c r="B680" t="s">
        <v>29</v>
      </c>
      <c r="C680" t="s">
        <v>30</v>
      </c>
      <c r="D680" t="s">
        <v>12636</v>
      </c>
      <c r="E680" t="s">
        <v>11955</v>
      </c>
      <c r="F680" t="s">
        <v>11953</v>
      </c>
    </row>
    <row r="681" spans="1:6" x14ac:dyDescent="0.3">
      <c r="A681" t="s">
        <v>1951</v>
      </c>
      <c r="B681" t="s">
        <v>56</v>
      </c>
      <c r="C681" t="s">
        <v>90</v>
      </c>
      <c r="D681" t="s">
        <v>12637</v>
      </c>
      <c r="E681" t="s">
        <v>11952</v>
      </c>
      <c r="F681" t="s">
        <v>11959</v>
      </c>
    </row>
    <row r="682" spans="1:6" x14ac:dyDescent="0.3">
      <c r="A682" t="s">
        <v>1954</v>
      </c>
      <c r="B682" t="s">
        <v>108</v>
      </c>
      <c r="C682" t="s">
        <v>194</v>
      </c>
      <c r="D682" t="s">
        <v>12638</v>
      </c>
      <c r="E682" t="s">
        <v>11952</v>
      </c>
      <c r="F682" t="s">
        <v>11953</v>
      </c>
    </row>
    <row r="683" spans="1:6" x14ac:dyDescent="0.3">
      <c r="A683" t="s">
        <v>1957</v>
      </c>
      <c r="B683" t="s">
        <v>108</v>
      </c>
      <c r="C683" t="s">
        <v>194</v>
      </c>
      <c r="D683" t="s">
        <v>12639</v>
      </c>
      <c r="E683" t="s">
        <v>11949</v>
      </c>
      <c r="F683" t="s">
        <v>11959</v>
      </c>
    </row>
    <row r="684" spans="1:6" x14ac:dyDescent="0.3">
      <c r="A684" t="s">
        <v>1959</v>
      </c>
      <c r="B684" t="s">
        <v>29</v>
      </c>
      <c r="C684" t="s">
        <v>123</v>
      </c>
      <c r="D684" t="s">
        <v>12640</v>
      </c>
      <c r="E684" t="s">
        <v>11955</v>
      </c>
      <c r="F684" t="s">
        <v>11950</v>
      </c>
    </row>
    <row r="685" spans="1:6" x14ac:dyDescent="0.3">
      <c r="A685" t="s">
        <v>1961</v>
      </c>
      <c r="B685" t="s">
        <v>29</v>
      </c>
      <c r="C685" t="s">
        <v>141</v>
      </c>
      <c r="D685" t="s">
        <v>12641</v>
      </c>
      <c r="E685" t="s">
        <v>11952</v>
      </c>
      <c r="F685" t="s">
        <v>11956</v>
      </c>
    </row>
    <row r="686" spans="1:6" x14ac:dyDescent="0.3">
      <c r="A686" t="s">
        <v>1964</v>
      </c>
      <c r="B686" t="s">
        <v>43</v>
      </c>
      <c r="C686" t="s">
        <v>44</v>
      </c>
      <c r="D686" t="s">
        <v>12642</v>
      </c>
      <c r="E686" t="s">
        <v>11952</v>
      </c>
      <c r="F686" t="s">
        <v>11950</v>
      </c>
    </row>
    <row r="687" spans="1:6" x14ac:dyDescent="0.3">
      <c r="A687" t="s">
        <v>1967</v>
      </c>
      <c r="B687" t="s">
        <v>29</v>
      </c>
      <c r="C687" t="s">
        <v>141</v>
      </c>
      <c r="D687" t="s">
        <v>12643</v>
      </c>
      <c r="E687" t="s">
        <v>11952</v>
      </c>
      <c r="F687" t="s">
        <v>11953</v>
      </c>
    </row>
    <row r="688" spans="1:6" x14ac:dyDescent="0.3">
      <c r="A688" t="s">
        <v>1969</v>
      </c>
      <c r="B688" t="s">
        <v>56</v>
      </c>
      <c r="C688" t="s">
        <v>238</v>
      </c>
      <c r="D688" t="s">
        <v>12644</v>
      </c>
      <c r="E688" t="s">
        <v>11962</v>
      </c>
      <c r="F688" t="s">
        <v>11959</v>
      </c>
    </row>
    <row r="689" spans="1:6" x14ac:dyDescent="0.3">
      <c r="A689" t="s">
        <v>1972</v>
      </c>
      <c r="B689" t="s">
        <v>43</v>
      </c>
      <c r="C689" t="s">
        <v>256</v>
      </c>
      <c r="D689" t="s">
        <v>12645</v>
      </c>
      <c r="E689" t="s">
        <v>11955</v>
      </c>
      <c r="F689" t="s">
        <v>11953</v>
      </c>
    </row>
    <row r="690" spans="1:6" x14ac:dyDescent="0.3">
      <c r="A690" t="s">
        <v>1975</v>
      </c>
      <c r="B690" t="s">
        <v>108</v>
      </c>
      <c r="C690" t="s">
        <v>194</v>
      </c>
      <c r="D690" t="s">
        <v>12646</v>
      </c>
      <c r="E690" t="s">
        <v>11949</v>
      </c>
      <c r="F690" t="s">
        <v>11953</v>
      </c>
    </row>
    <row r="691" spans="1:6" x14ac:dyDescent="0.3">
      <c r="A691" t="s">
        <v>1978</v>
      </c>
      <c r="B691" t="s">
        <v>43</v>
      </c>
      <c r="C691" t="s">
        <v>256</v>
      </c>
      <c r="D691" t="s">
        <v>12647</v>
      </c>
      <c r="E691" t="s">
        <v>11952</v>
      </c>
      <c r="F691" t="s">
        <v>11953</v>
      </c>
    </row>
    <row r="692" spans="1:6" x14ac:dyDescent="0.3">
      <c r="A692" t="s">
        <v>1980</v>
      </c>
      <c r="B692" t="s">
        <v>29</v>
      </c>
      <c r="C692" t="s">
        <v>123</v>
      </c>
      <c r="D692" t="s">
        <v>12648</v>
      </c>
      <c r="E692" t="s">
        <v>11972</v>
      </c>
      <c r="F692" t="s">
        <v>11950</v>
      </c>
    </row>
    <row r="693" spans="1:6" x14ac:dyDescent="0.3">
      <c r="A693" t="s">
        <v>1982</v>
      </c>
      <c r="B693" t="s">
        <v>29</v>
      </c>
      <c r="C693" t="s">
        <v>242</v>
      </c>
      <c r="D693" t="s">
        <v>12649</v>
      </c>
      <c r="E693" t="s">
        <v>11962</v>
      </c>
      <c r="F693" t="s">
        <v>11950</v>
      </c>
    </row>
    <row r="694" spans="1:6" x14ac:dyDescent="0.3">
      <c r="A694" t="s">
        <v>1984</v>
      </c>
      <c r="B694" t="s">
        <v>43</v>
      </c>
      <c r="C694" t="s">
        <v>44</v>
      </c>
      <c r="D694" t="s">
        <v>12650</v>
      </c>
      <c r="E694" t="s">
        <v>11955</v>
      </c>
      <c r="F694" t="s">
        <v>11956</v>
      </c>
    </row>
    <row r="695" spans="1:6" x14ac:dyDescent="0.3">
      <c r="A695" t="s">
        <v>1987</v>
      </c>
      <c r="B695" t="s">
        <v>43</v>
      </c>
      <c r="C695" t="s">
        <v>273</v>
      </c>
      <c r="D695" t="s">
        <v>12651</v>
      </c>
      <c r="E695" t="s">
        <v>11958</v>
      </c>
      <c r="F695" t="s">
        <v>11950</v>
      </c>
    </row>
    <row r="696" spans="1:6" x14ac:dyDescent="0.3">
      <c r="A696" t="s">
        <v>1989</v>
      </c>
      <c r="B696" t="s">
        <v>56</v>
      </c>
      <c r="C696" t="s">
        <v>90</v>
      </c>
      <c r="D696" t="s">
        <v>12652</v>
      </c>
      <c r="E696" t="s">
        <v>11949</v>
      </c>
      <c r="F696" t="s">
        <v>11956</v>
      </c>
    </row>
    <row r="697" spans="1:6" x14ac:dyDescent="0.3">
      <c r="A697" t="s">
        <v>1992</v>
      </c>
      <c r="B697" t="s">
        <v>67</v>
      </c>
      <c r="C697" t="s">
        <v>82</v>
      </c>
      <c r="D697" t="s">
        <v>12653</v>
      </c>
      <c r="E697" t="s">
        <v>11952</v>
      </c>
      <c r="F697" t="s">
        <v>11953</v>
      </c>
    </row>
    <row r="698" spans="1:6" x14ac:dyDescent="0.3">
      <c r="A698" t="s">
        <v>1994</v>
      </c>
      <c r="B698" t="s">
        <v>29</v>
      </c>
      <c r="C698" t="s">
        <v>30</v>
      </c>
      <c r="D698" t="s">
        <v>12654</v>
      </c>
      <c r="E698" t="s">
        <v>11972</v>
      </c>
      <c r="F698" t="s">
        <v>11956</v>
      </c>
    </row>
    <row r="699" spans="1:6" x14ac:dyDescent="0.3">
      <c r="A699" t="s">
        <v>1997</v>
      </c>
      <c r="B699" t="s">
        <v>56</v>
      </c>
      <c r="C699" t="s">
        <v>57</v>
      </c>
      <c r="D699" t="s">
        <v>12655</v>
      </c>
      <c r="E699" t="s">
        <v>11962</v>
      </c>
      <c r="F699" t="s">
        <v>11956</v>
      </c>
    </row>
    <row r="700" spans="1:6" x14ac:dyDescent="0.3">
      <c r="A700" t="s">
        <v>1999</v>
      </c>
      <c r="B700" t="s">
        <v>67</v>
      </c>
      <c r="C700" t="s">
        <v>68</v>
      </c>
      <c r="D700" t="s">
        <v>12656</v>
      </c>
      <c r="E700" t="s">
        <v>11972</v>
      </c>
      <c r="F700" t="s">
        <v>11950</v>
      </c>
    </row>
    <row r="701" spans="1:6" x14ac:dyDescent="0.3">
      <c r="A701" t="s">
        <v>2001</v>
      </c>
      <c r="B701" t="s">
        <v>43</v>
      </c>
      <c r="C701" t="s">
        <v>273</v>
      </c>
      <c r="D701" t="s">
        <v>12657</v>
      </c>
      <c r="E701" t="s">
        <v>11972</v>
      </c>
      <c r="F701" t="s">
        <v>11950</v>
      </c>
    </row>
    <row r="702" spans="1:6" x14ac:dyDescent="0.3">
      <c r="A702" t="s">
        <v>2003</v>
      </c>
      <c r="B702" t="s">
        <v>43</v>
      </c>
      <c r="C702" t="s">
        <v>44</v>
      </c>
      <c r="D702" t="s">
        <v>12658</v>
      </c>
      <c r="E702" t="s">
        <v>11962</v>
      </c>
      <c r="F702" t="s">
        <v>11953</v>
      </c>
    </row>
    <row r="703" spans="1:6" x14ac:dyDescent="0.3">
      <c r="A703" t="s">
        <v>2006</v>
      </c>
      <c r="B703" t="s">
        <v>56</v>
      </c>
      <c r="C703" t="s">
        <v>57</v>
      </c>
      <c r="D703" t="s">
        <v>12659</v>
      </c>
      <c r="E703" t="s">
        <v>11972</v>
      </c>
      <c r="F703" t="s">
        <v>11950</v>
      </c>
    </row>
    <row r="704" spans="1:6" x14ac:dyDescent="0.3">
      <c r="A704" t="s">
        <v>2009</v>
      </c>
      <c r="B704" t="s">
        <v>56</v>
      </c>
      <c r="C704" t="s">
        <v>57</v>
      </c>
      <c r="D704" t="s">
        <v>12660</v>
      </c>
      <c r="E704" t="s">
        <v>11952</v>
      </c>
      <c r="F704" t="s">
        <v>11950</v>
      </c>
    </row>
    <row r="705" spans="1:6" x14ac:dyDescent="0.3">
      <c r="A705" t="s">
        <v>2011</v>
      </c>
      <c r="B705" t="s">
        <v>29</v>
      </c>
      <c r="C705" t="s">
        <v>30</v>
      </c>
      <c r="D705" t="s">
        <v>12661</v>
      </c>
      <c r="E705" t="s">
        <v>11962</v>
      </c>
      <c r="F705" t="s">
        <v>11950</v>
      </c>
    </row>
    <row r="706" spans="1:6" x14ac:dyDescent="0.3">
      <c r="A706" t="s">
        <v>2013</v>
      </c>
      <c r="B706" t="s">
        <v>108</v>
      </c>
      <c r="C706" t="s">
        <v>364</v>
      </c>
      <c r="D706" t="s">
        <v>12662</v>
      </c>
      <c r="E706" t="s">
        <v>11955</v>
      </c>
      <c r="F706" t="s">
        <v>11953</v>
      </c>
    </row>
    <row r="707" spans="1:6" x14ac:dyDescent="0.3">
      <c r="A707" t="s">
        <v>2015</v>
      </c>
      <c r="B707" t="s">
        <v>29</v>
      </c>
      <c r="C707" t="s">
        <v>30</v>
      </c>
      <c r="D707" t="s">
        <v>12663</v>
      </c>
      <c r="E707" t="s">
        <v>11962</v>
      </c>
      <c r="F707" t="s">
        <v>11950</v>
      </c>
    </row>
    <row r="708" spans="1:6" x14ac:dyDescent="0.3">
      <c r="A708" t="s">
        <v>2017</v>
      </c>
      <c r="B708" t="s">
        <v>43</v>
      </c>
      <c r="C708" t="s">
        <v>44</v>
      </c>
      <c r="D708" t="s">
        <v>12664</v>
      </c>
      <c r="E708" t="s">
        <v>11958</v>
      </c>
      <c r="F708" t="s">
        <v>11953</v>
      </c>
    </row>
    <row r="709" spans="1:6" x14ac:dyDescent="0.3">
      <c r="A709" t="s">
        <v>2019</v>
      </c>
      <c r="B709" t="s">
        <v>29</v>
      </c>
      <c r="C709" t="s">
        <v>30</v>
      </c>
      <c r="D709" t="s">
        <v>12665</v>
      </c>
      <c r="E709" t="s">
        <v>11949</v>
      </c>
      <c r="F709" t="s">
        <v>11959</v>
      </c>
    </row>
    <row r="710" spans="1:6" x14ac:dyDescent="0.3">
      <c r="A710" t="s">
        <v>2021</v>
      </c>
      <c r="B710" t="s">
        <v>43</v>
      </c>
      <c r="C710" t="s">
        <v>273</v>
      </c>
      <c r="D710" t="s">
        <v>12666</v>
      </c>
      <c r="E710" t="s">
        <v>11958</v>
      </c>
      <c r="F710" t="s">
        <v>11956</v>
      </c>
    </row>
    <row r="711" spans="1:6" x14ac:dyDescent="0.3">
      <c r="A711" t="s">
        <v>2023</v>
      </c>
      <c r="B711" t="s">
        <v>29</v>
      </c>
      <c r="C711" t="s">
        <v>123</v>
      </c>
      <c r="D711" t="s">
        <v>12667</v>
      </c>
      <c r="E711" t="s">
        <v>11958</v>
      </c>
      <c r="F711" t="s">
        <v>11959</v>
      </c>
    </row>
    <row r="712" spans="1:6" x14ac:dyDescent="0.3">
      <c r="A712" t="s">
        <v>2025</v>
      </c>
      <c r="B712" t="s">
        <v>108</v>
      </c>
      <c r="C712" t="s">
        <v>109</v>
      </c>
      <c r="D712" t="s">
        <v>12668</v>
      </c>
      <c r="E712" t="s">
        <v>11952</v>
      </c>
      <c r="F712" t="s">
        <v>11959</v>
      </c>
    </row>
    <row r="713" spans="1:6" x14ac:dyDescent="0.3">
      <c r="A713" t="s">
        <v>2027</v>
      </c>
      <c r="B713" t="s">
        <v>67</v>
      </c>
      <c r="C713" t="s">
        <v>82</v>
      </c>
      <c r="D713" t="s">
        <v>12669</v>
      </c>
      <c r="E713" t="s">
        <v>11955</v>
      </c>
      <c r="F713" t="s">
        <v>11959</v>
      </c>
    </row>
    <row r="714" spans="1:6" x14ac:dyDescent="0.3">
      <c r="A714" t="s">
        <v>2029</v>
      </c>
      <c r="B714" t="s">
        <v>29</v>
      </c>
      <c r="C714" t="s">
        <v>30</v>
      </c>
      <c r="D714" t="s">
        <v>12670</v>
      </c>
      <c r="E714" t="s">
        <v>11958</v>
      </c>
      <c r="F714" t="s">
        <v>11956</v>
      </c>
    </row>
    <row r="715" spans="1:6" x14ac:dyDescent="0.3">
      <c r="A715" t="s">
        <v>2032</v>
      </c>
      <c r="B715" t="s">
        <v>67</v>
      </c>
      <c r="C715" t="s">
        <v>334</v>
      </c>
      <c r="D715" t="s">
        <v>12671</v>
      </c>
      <c r="E715" t="s">
        <v>11952</v>
      </c>
      <c r="F715" t="s">
        <v>11950</v>
      </c>
    </row>
    <row r="716" spans="1:6" x14ac:dyDescent="0.3">
      <c r="A716" t="s">
        <v>2034</v>
      </c>
      <c r="B716" t="s">
        <v>43</v>
      </c>
      <c r="C716" t="s">
        <v>44</v>
      </c>
      <c r="D716" t="s">
        <v>12672</v>
      </c>
      <c r="E716" t="s">
        <v>11952</v>
      </c>
      <c r="F716" t="s">
        <v>11953</v>
      </c>
    </row>
    <row r="717" spans="1:6" x14ac:dyDescent="0.3">
      <c r="A717" t="s">
        <v>2036</v>
      </c>
      <c r="B717" t="s">
        <v>56</v>
      </c>
      <c r="C717" t="s">
        <v>74</v>
      </c>
      <c r="D717" t="s">
        <v>12673</v>
      </c>
      <c r="E717" t="s">
        <v>11962</v>
      </c>
      <c r="F717" t="s">
        <v>11950</v>
      </c>
    </row>
    <row r="718" spans="1:6" x14ac:dyDescent="0.3">
      <c r="A718" t="s">
        <v>2038</v>
      </c>
      <c r="B718" t="s">
        <v>29</v>
      </c>
      <c r="C718" t="s">
        <v>242</v>
      </c>
      <c r="D718" t="s">
        <v>12674</v>
      </c>
      <c r="E718" t="s">
        <v>11958</v>
      </c>
      <c r="F718" t="s">
        <v>11956</v>
      </c>
    </row>
    <row r="719" spans="1:6" x14ac:dyDescent="0.3">
      <c r="A719" t="s">
        <v>2040</v>
      </c>
      <c r="B719" t="s">
        <v>108</v>
      </c>
      <c r="C719" t="s">
        <v>145</v>
      </c>
      <c r="D719" t="s">
        <v>12675</v>
      </c>
      <c r="E719" t="s">
        <v>11955</v>
      </c>
      <c r="F719" t="s">
        <v>11953</v>
      </c>
    </row>
    <row r="720" spans="1:6" x14ac:dyDescent="0.3">
      <c r="A720" t="s">
        <v>2043</v>
      </c>
      <c r="B720" t="s">
        <v>56</v>
      </c>
      <c r="C720" t="s">
        <v>90</v>
      </c>
      <c r="D720" t="s">
        <v>12676</v>
      </c>
      <c r="E720" t="s">
        <v>11962</v>
      </c>
      <c r="F720" t="s">
        <v>11959</v>
      </c>
    </row>
    <row r="721" spans="1:6" x14ac:dyDescent="0.3">
      <c r="A721" t="s">
        <v>2046</v>
      </c>
      <c r="B721" t="s">
        <v>67</v>
      </c>
      <c r="C721" t="s">
        <v>82</v>
      </c>
      <c r="D721" t="s">
        <v>12677</v>
      </c>
      <c r="E721" t="s">
        <v>11949</v>
      </c>
      <c r="F721" t="s">
        <v>11959</v>
      </c>
    </row>
    <row r="722" spans="1:6" x14ac:dyDescent="0.3">
      <c r="A722" t="s">
        <v>2048</v>
      </c>
      <c r="B722" t="s">
        <v>29</v>
      </c>
      <c r="C722" t="s">
        <v>141</v>
      </c>
      <c r="D722" t="s">
        <v>12678</v>
      </c>
      <c r="E722" t="s">
        <v>11949</v>
      </c>
      <c r="F722" t="s">
        <v>11959</v>
      </c>
    </row>
    <row r="723" spans="1:6" x14ac:dyDescent="0.3">
      <c r="A723" t="s">
        <v>2050</v>
      </c>
      <c r="B723" t="s">
        <v>56</v>
      </c>
      <c r="C723" t="s">
        <v>74</v>
      </c>
      <c r="D723" t="s">
        <v>12679</v>
      </c>
      <c r="E723" t="s">
        <v>11949</v>
      </c>
      <c r="F723" t="s">
        <v>11950</v>
      </c>
    </row>
    <row r="724" spans="1:6" x14ac:dyDescent="0.3">
      <c r="A724" t="s">
        <v>2053</v>
      </c>
      <c r="B724" t="s">
        <v>29</v>
      </c>
      <c r="C724" t="s">
        <v>30</v>
      </c>
      <c r="D724" t="s">
        <v>12680</v>
      </c>
      <c r="E724" t="s">
        <v>11962</v>
      </c>
      <c r="F724" t="s">
        <v>11950</v>
      </c>
    </row>
    <row r="725" spans="1:6" x14ac:dyDescent="0.3">
      <c r="A725" t="s">
        <v>2055</v>
      </c>
      <c r="B725" t="s">
        <v>56</v>
      </c>
      <c r="C725" t="s">
        <v>90</v>
      </c>
      <c r="D725" t="s">
        <v>12681</v>
      </c>
      <c r="E725" t="s">
        <v>11962</v>
      </c>
      <c r="F725" t="s">
        <v>11959</v>
      </c>
    </row>
    <row r="726" spans="1:6" x14ac:dyDescent="0.3">
      <c r="A726" t="s">
        <v>2057</v>
      </c>
      <c r="B726" t="s">
        <v>67</v>
      </c>
      <c r="C726" t="s">
        <v>68</v>
      </c>
      <c r="D726" t="s">
        <v>12682</v>
      </c>
      <c r="E726" t="s">
        <v>11949</v>
      </c>
      <c r="F726" t="s">
        <v>11959</v>
      </c>
    </row>
    <row r="727" spans="1:6" x14ac:dyDescent="0.3">
      <c r="A727" t="s">
        <v>2059</v>
      </c>
      <c r="B727" t="s">
        <v>43</v>
      </c>
      <c r="C727" t="s">
        <v>101</v>
      </c>
      <c r="D727" t="s">
        <v>12683</v>
      </c>
      <c r="E727" t="s">
        <v>11962</v>
      </c>
      <c r="F727" t="s">
        <v>11953</v>
      </c>
    </row>
    <row r="728" spans="1:6" x14ac:dyDescent="0.3">
      <c r="A728" t="s">
        <v>2061</v>
      </c>
      <c r="B728" t="s">
        <v>29</v>
      </c>
      <c r="C728" t="s">
        <v>123</v>
      </c>
      <c r="D728" t="s">
        <v>12684</v>
      </c>
      <c r="E728" t="s">
        <v>11972</v>
      </c>
      <c r="F728" t="s">
        <v>11959</v>
      </c>
    </row>
    <row r="729" spans="1:6" x14ac:dyDescent="0.3">
      <c r="A729" t="s">
        <v>2063</v>
      </c>
      <c r="B729" t="s">
        <v>108</v>
      </c>
      <c r="C729" t="s">
        <v>194</v>
      </c>
      <c r="D729" t="s">
        <v>12685</v>
      </c>
      <c r="E729" t="s">
        <v>11972</v>
      </c>
      <c r="F729" t="s">
        <v>11959</v>
      </c>
    </row>
    <row r="730" spans="1:6" x14ac:dyDescent="0.3">
      <c r="A730" t="s">
        <v>2066</v>
      </c>
      <c r="B730" t="s">
        <v>29</v>
      </c>
      <c r="C730" t="s">
        <v>30</v>
      </c>
      <c r="D730" t="s">
        <v>12686</v>
      </c>
      <c r="E730" t="s">
        <v>11972</v>
      </c>
      <c r="F730" t="s">
        <v>11953</v>
      </c>
    </row>
    <row r="731" spans="1:6" x14ac:dyDescent="0.3">
      <c r="A731" t="s">
        <v>2068</v>
      </c>
      <c r="B731" t="s">
        <v>29</v>
      </c>
      <c r="C731" t="s">
        <v>242</v>
      </c>
      <c r="D731" t="s">
        <v>12687</v>
      </c>
      <c r="E731" t="s">
        <v>11952</v>
      </c>
      <c r="F731" t="s">
        <v>11956</v>
      </c>
    </row>
    <row r="732" spans="1:6" x14ac:dyDescent="0.3">
      <c r="A732" t="s">
        <v>2070</v>
      </c>
      <c r="B732" t="s">
        <v>56</v>
      </c>
      <c r="C732" t="s">
        <v>74</v>
      </c>
      <c r="D732" t="s">
        <v>12688</v>
      </c>
      <c r="E732" t="s">
        <v>11955</v>
      </c>
      <c r="F732" t="s">
        <v>11950</v>
      </c>
    </row>
    <row r="733" spans="1:6" x14ac:dyDescent="0.3">
      <c r="A733" t="s">
        <v>2072</v>
      </c>
      <c r="B733" t="s">
        <v>43</v>
      </c>
      <c r="C733" t="s">
        <v>101</v>
      </c>
      <c r="D733" t="s">
        <v>12689</v>
      </c>
      <c r="E733" t="s">
        <v>11958</v>
      </c>
      <c r="F733" t="s">
        <v>11959</v>
      </c>
    </row>
    <row r="734" spans="1:6" x14ac:dyDescent="0.3">
      <c r="A734" t="s">
        <v>2075</v>
      </c>
      <c r="B734" t="s">
        <v>43</v>
      </c>
      <c r="C734" t="s">
        <v>101</v>
      </c>
      <c r="D734" t="s">
        <v>12690</v>
      </c>
      <c r="E734" t="s">
        <v>11955</v>
      </c>
      <c r="F734" t="s">
        <v>11953</v>
      </c>
    </row>
    <row r="735" spans="1:6" x14ac:dyDescent="0.3">
      <c r="A735" t="s">
        <v>2078</v>
      </c>
      <c r="B735" t="s">
        <v>43</v>
      </c>
      <c r="C735" t="s">
        <v>44</v>
      </c>
      <c r="D735" t="s">
        <v>12691</v>
      </c>
      <c r="E735" t="s">
        <v>11955</v>
      </c>
      <c r="F735" t="s">
        <v>11950</v>
      </c>
    </row>
    <row r="736" spans="1:6" x14ac:dyDescent="0.3">
      <c r="A736" t="s">
        <v>2080</v>
      </c>
      <c r="B736" t="s">
        <v>29</v>
      </c>
      <c r="C736" t="s">
        <v>123</v>
      </c>
      <c r="D736" t="s">
        <v>12692</v>
      </c>
      <c r="E736" t="s">
        <v>11949</v>
      </c>
      <c r="F736" t="s">
        <v>11959</v>
      </c>
    </row>
    <row r="737" spans="1:6" x14ac:dyDescent="0.3">
      <c r="A737" t="s">
        <v>2082</v>
      </c>
      <c r="B737" t="s">
        <v>67</v>
      </c>
      <c r="C737" t="s">
        <v>334</v>
      </c>
      <c r="D737" t="s">
        <v>12693</v>
      </c>
      <c r="E737" t="s">
        <v>11972</v>
      </c>
      <c r="F737" t="s">
        <v>11953</v>
      </c>
    </row>
    <row r="738" spans="1:6" x14ac:dyDescent="0.3">
      <c r="A738" t="s">
        <v>2084</v>
      </c>
      <c r="B738" t="s">
        <v>29</v>
      </c>
      <c r="C738" t="s">
        <v>242</v>
      </c>
      <c r="D738" t="s">
        <v>12694</v>
      </c>
      <c r="E738" t="s">
        <v>11958</v>
      </c>
      <c r="F738" t="s">
        <v>11956</v>
      </c>
    </row>
    <row r="739" spans="1:6" x14ac:dyDescent="0.3">
      <c r="A739" t="s">
        <v>2087</v>
      </c>
      <c r="B739" t="s">
        <v>29</v>
      </c>
      <c r="C739" t="s">
        <v>30</v>
      </c>
      <c r="D739" t="s">
        <v>12695</v>
      </c>
      <c r="E739" t="s">
        <v>11972</v>
      </c>
      <c r="F739" t="s">
        <v>11950</v>
      </c>
    </row>
    <row r="740" spans="1:6" x14ac:dyDescent="0.3">
      <c r="A740" t="s">
        <v>2090</v>
      </c>
      <c r="B740" t="s">
        <v>56</v>
      </c>
      <c r="C740" t="s">
        <v>90</v>
      </c>
      <c r="D740" t="s">
        <v>12696</v>
      </c>
      <c r="E740" t="s">
        <v>11962</v>
      </c>
      <c r="F740" t="s">
        <v>11959</v>
      </c>
    </row>
    <row r="741" spans="1:6" x14ac:dyDescent="0.3">
      <c r="A741" t="s">
        <v>2092</v>
      </c>
      <c r="B741" t="s">
        <v>43</v>
      </c>
      <c r="C741" t="s">
        <v>273</v>
      </c>
      <c r="D741" t="s">
        <v>12697</v>
      </c>
      <c r="E741" t="s">
        <v>11952</v>
      </c>
      <c r="F741" t="s">
        <v>11959</v>
      </c>
    </row>
    <row r="742" spans="1:6" x14ac:dyDescent="0.3">
      <c r="A742" t="s">
        <v>2094</v>
      </c>
      <c r="B742" t="s">
        <v>56</v>
      </c>
      <c r="C742" t="s">
        <v>74</v>
      </c>
      <c r="D742" t="s">
        <v>12698</v>
      </c>
      <c r="E742" t="s">
        <v>11952</v>
      </c>
      <c r="F742" t="s">
        <v>11956</v>
      </c>
    </row>
    <row r="743" spans="1:6" x14ac:dyDescent="0.3">
      <c r="A743" t="s">
        <v>2097</v>
      </c>
      <c r="B743" t="s">
        <v>56</v>
      </c>
      <c r="C743" t="s">
        <v>74</v>
      </c>
      <c r="D743" t="s">
        <v>12699</v>
      </c>
      <c r="E743" t="s">
        <v>11972</v>
      </c>
      <c r="F743" t="s">
        <v>11950</v>
      </c>
    </row>
    <row r="744" spans="1:6" x14ac:dyDescent="0.3">
      <c r="A744" t="s">
        <v>2100</v>
      </c>
      <c r="B744" t="s">
        <v>108</v>
      </c>
      <c r="C744" t="s">
        <v>194</v>
      </c>
      <c r="D744" t="s">
        <v>12700</v>
      </c>
      <c r="E744" t="s">
        <v>11962</v>
      </c>
      <c r="F744" t="s">
        <v>11950</v>
      </c>
    </row>
    <row r="745" spans="1:6" x14ac:dyDescent="0.3">
      <c r="A745" t="s">
        <v>2103</v>
      </c>
      <c r="B745" t="s">
        <v>43</v>
      </c>
      <c r="C745" t="s">
        <v>273</v>
      </c>
      <c r="D745" t="s">
        <v>12701</v>
      </c>
      <c r="E745" t="s">
        <v>11972</v>
      </c>
      <c r="F745" t="s">
        <v>11956</v>
      </c>
    </row>
    <row r="746" spans="1:6" x14ac:dyDescent="0.3">
      <c r="A746" t="s">
        <v>2105</v>
      </c>
      <c r="B746" t="s">
        <v>56</v>
      </c>
      <c r="C746" t="s">
        <v>57</v>
      </c>
      <c r="D746" t="s">
        <v>12702</v>
      </c>
      <c r="E746" t="s">
        <v>11949</v>
      </c>
      <c r="F746" t="s">
        <v>11956</v>
      </c>
    </row>
    <row r="747" spans="1:6" x14ac:dyDescent="0.3">
      <c r="A747" t="s">
        <v>2108</v>
      </c>
      <c r="B747" t="s">
        <v>67</v>
      </c>
      <c r="C747" t="s">
        <v>82</v>
      </c>
      <c r="D747" t="s">
        <v>12703</v>
      </c>
      <c r="E747" t="s">
        <v>11949</v>
      </c>
      <c r="F747" t="s">
        <v>11950</v>
      </c>
    </row>
    <row r="748" spans="1:6" x14ac:dyDescent="0.3">
      <c r="A748" t="s">
        <v>2111</v>
      </c>
      <c r="B748" t="s">
        <v>56</v>
      </c>
      <c r="C748" t="s">
        <v>74</v>
      </c>
      <c r="D748" t="s">
        <v>12704</v>
      </c>
      <c r="E748" t="s">
        <v>11955</v>
      </c>
      <c r="F748" t="s">
        <v>11953</v>
      </c>
    </row>
    <row r="749" spans="1:6" x14ac:dyDescent="0.3">
      <c r="A749" t="s">
        <v>2114</v>
      </c>
      <c r="B749" t="s">
        <v>43</v>
      </c>
      <c r="C749" t="s">
        <v>256</v>
      </c>
      <c r="D749" t="s">
        <v>12705</v>
      </c>
      <c r="E749" t="s">
        <v>11958</v>
      </c>
      <c r="F749" t="s">
        <v>11959</v>
      </c>
    </row>
    <row r="750" spans="1:6" x14ac:dyDescent="0.3">
      <c r="A750" t="s">
        <v>2116</v>
      </c>
      <c r="B750" t="s">
        <v>56</v>
      </c>
      <c r="C750" t="s">
        <v>238</v>
      </c>
      <c r="D750" t="s">
        <v>12706</v>
      </c>
      <c r="E750" t="s">
        <v>11958</v>
      </c>
      <c r="F750" t="s">
        <v>11950</v>
      </c>
    </row>
    <row r="751" spans="1:6" x14ac:dyDescent="0.3">
      <c r="A751" t="s">
        <v>2119</v>
      </c>
      <c r="B751" t="s">
        <v>29</v>
      </c>
      <c r="C751" t="s">
        <v>242</v>
      </c>
      <c r="D751" t="s">
        <v>12707</v>
      </c>
      <c r="E751" t="s">
        <v>11958</v>
      </c>
      <c r="F751" t="s">
        <v>11953</v>
      </c>
    </row>
    <row r="752" spans="1:6" x14ac:dyDescent="0.3">
      <c r="A752" t="s">
        <v>2121</v>
      </c>
      <c r="B752" t="s">
        <v>43</v>
      </c>
      <c r="C752" t="s">
        <v>101</v>
      </c>
      <c r="D752" t="s">
        <v>12708</v>
      </c>
      <c r="E752" t="s">
        <v>11955</v>
      </c>
      <c r="F752" t="s">
        <v>11956</v>
      </c>
    </row>
    <row r="753" spans="1:6" x14ac:dyDescent="0.3">
      <c r="A753" t="s">
        <v>2124</v>
      </c>
      <c r="B753" t="s">
        <v>67</v>
      </c>
      <c r="C753" t="s">
        <v>334</v>
      </c>
      <c r="D753" t="s">
        <v>12709</v>
      </c>
      <c r="E753" t="s">
        <v>11972</v>
      </c>
      <c r="F753" t="s">
        <v>11959</v>
      </c>
    </row>
    <row r="754" spans="1:6" x14ac:dyDescent="0.3">
      <c r="A754" t="s">
        <v>2127</v>
      </c>
      <c r="B754" t="s">
        <v>29</v>
      </c>
      <c r="C754" t="s">
        <v>30</v>
      </c>
      <c r="D754" t="s">
        <v>12710</v>
      </c>
      <c r="E754" t="s">
        <v>11955</v>
      </c>
      <c r="F754" t="s">
        <v>11956</v>
      </c>
    </row>
    <row r="755" spans="1:6" x14ac:dyDescent="0.3">
      <c r="A755" t="s">
        <v>2130</v>
      </c>
      <c r="B755" t="s">
        <v>56</v>
      </c>
      <c r="C755" t="s">
        <v>238</v>
      </c>
      <c r="D755" t="s">
        <v>12711</v>
      </c>
      <c r="E755" t="s">
        <v>11972</v>
      </c>
      <c r="F755" t="s">
        <v>11956</v>
      </c>
    </row>
    <row r="756" spans="1:6" x14ac:dyDescent="0.3">
      <c r="A756" t="s">
        <v>2132</v>
      </c>
      <c r="B756" t="s">
        <v>108</v>
      </c>
      <c r="C756" t="s">
        <v>364</v>
      </c>
      <c r="D756" t="s">
        <v>12712</v>
      </c>
      <c r="E756" t="s">
        <v>11952</v>
      </c>
      <c r="F756" t="s">
        <v>11953</v>
      </c>
    </row>
    <row r="757" spans="1:6" x14ac:dyDescent="0.3">
      <c r="A757" t="s">
        <v>2134</v>
      </c>
      <c r="B757" t="s">
        <v>67</v>
      </c>
      <c r="C757" t="s">
        <v>334</v>
      </c>
      <c r="D757" t="s">
        <v>12713</v>
      </c>
      <c r="E757" t="s">
        <v>11949</v>
      </c>
      <c r="F757" t="s">
        <v>11953</v>
      </c>
    </row>
    <row r="758" spans="1:6" x14ac:dyDescent="0.3">
      <c r="A758" t="s">
        <v>2137</v>
      </c>
      <c r="B758" t="s">
        <v>29</v>
      </c>
      <c r="C758" t="s">
        <v>30</v>
      </c>
      <c r="D758" t="s">
        <v>12714</v>
      </c>
      <c r="E758" t="s">
        <v>11962</v>
      </c>
      <c r="F758" t="s">
        <v>11950</v>
      </c>
    </row>
    <row r="759" spans="1:6" x14ac:dyDescent="0.3">
      <c r="A759" t="s">
        <v>2139</v>
      </c>
      <c r="B759" t="s">
        <v>108</v>
      </c>
      <c r="C759" t="s">
        <v>145</v>
      </c>
      <c r="D759" t="s">
        <v>12715</v>
      </c>
      <c r="E759" t="s">
        <v>11962</v>
      </c>
      <c r="F759" t="s">
        <v>11950</v>
      </c>
    </row>
    <row r="760" spans="1:6" x14ac:dyDescent="0.3">
      <c r="A760" t="s">
        <v>2141</v>
      </c>
      <c r="B760" t="s">
        <v>29</v>
      </c>
      <c r="C760" t="s">
        <v>123</v>
      </c>
      <c r="D760" t="s">
        <v>12716</v>
      </c>
      <c r="E760" t="s">
        <v>11952</v>
      </c>
      <c r="F760" t="s">
        <v>11959</v>
      </c>
    </row>
    <row r="761" spans="1:6" x14ac:dyDescent="0.3">
      <c r="A761" t="s">
        <v>2144</v>
      </c>
      <c r="B761" t="s">
        <v>29</v>
      </c>
      <c r="C761" t="s">
        <v>123</v>
      </c>
      <c r="D761" t="s">
        <v>12717</v>
      </c>
      <c r="E761" t="s">
        <v>11958</v>
      </c>
      <c r="F761" t="s">
        <v>11953</v>
      </c>
    </row>
    <row r="762" spans="1:6" x14ac:dyDescent="0.3">
      <c r="A762" t="s">
        <v>2147</v>
      </c>
      <c r="B762" t="s">
        <v>43</v>
      </c>
      <c r="C762" t="s">
        <v>256</v>
      </c>
      <c r="D762" t="s">
        <v>12718</v>
      </c>
      <c r="E762" t="s">
        <v>11972</v>
      </c>
      <c r="F762" t="s">
        <v>11959</v>
      </c>
    </row>
    <row r="763" spans="1:6" x14ac:dyDescent="0.3">
      <c r="A763" t="s">
        <v>2149</v>
      </c>
      <c r="B763" t="s">
        <v>56</v>
      </c>
      <c r="C763" t="s">
        <v>57</v>
      </c>
      <c r="D763" t="s">
        <v>12719</v>
      </c>
      <c r="E763" t="s">
        <v>11958</v>
      </c>
      <c r="F763" t="s">
        <v>11950</v>
      </c>
    </row>
    <row r="764" spans="1:6" x14ac:dyDescent="0.3">
      <c r="A764" t="s">
        <v>2151</v>
      </c>
      <c r="B764" t="s">
        <v>29</v>
      </c>
      <c r="C764" t="s">
        <v>242</v>
      </c>
      <c r="D764" t="s">
        <v>12720</v>
      </c>
      <c r="E764" t="s">
        <v>11949</v>
      </c>
      <c r="F764" t="s">
        <v>11956</v>
      </c>
    </row>
    <row r="765" spans="1:6" x14ac:dyDescent="0.3">
      <c r="A765" t="s">
        <v>2153</v>
      </c>
      <c r="B765" t="s">
        <v>56</v>
      </c>
      <c r="C765" t="s">
        <v>74</v>
      </c>
      <c r="D765" t="s">
        <v>12721</v>
      </c>
      <c r="E765" t="s">
        <v>11972</v>
      </c>
      <c r="F765" t="s">
        <v>11959</v>
      </c>
    </row>
    <row r="766" spans="1:6" x14ac:dyDescent="0.3">
      <c r="A766" t="s">
        <v>2156</v>
      </c>
      <c r="B766" t="s">
        <v>29</v>
      </c>
      <c r="C766" t="s">
        <v>123</v>
      </c>
      <c r="D766" t="s">
        <v>12722</v>
      </c>
      <c r="E766" t="s">
        <v>11972</v>
      </c>
      <c r="F766" t="s">
        <v>11950</v>
      </c>
    </row>
    <row r="767" spans="1:6" x14ac:dyDescent="0.3">
      <c r="A767" t="s">
        <v>2159</v>
      </c>
      <c r="B767" t="s">
        <v>56</v>
      </c>
      <c r="C767" t="s">
        <v>90</v>
      </c>
      <c r="D767" t="s">
        <v>12723</v>
      </c>
      <c r="E767" t="s">
        <v>11952</v>
      </c>
      <c r="F767" t="s">
        <v>11956</v>
      </c>
    </row>
    <row r="768" spans="1:6" x14ac:dyDescent="0.3">
      <c r="A768" t="s">
        <v>2161</v>
      </c>
      <c r="B768" t="s">
        <v>56</v>
      </c>
      <c r="C768" t="s">
        <v>90</v>
      </c>
      <c r="D768" t="s">
        <v>12724</v>
      </c>
      <c r="E768" t="s">
        <v>11952</v>
      </c>
      <c r="F768" t="s">
        <v>11950</v>
      </c>
    </row>
    <row r="769" spans="1:6" x14ac:dyDescent="0.3">
      <c r="A769" t="s">
        <v>2164</v>
      </c>
      <c r="B769" t="s">
        <v>67</v>
      </c>
      <c r="C769" t="s">
        <v>82</v>
      </c>
      <c r="D769" t="s">
        <v>12725</v>
      </c>
      <c r="E769" t="s">
        <v>11955</v>
      </c>
      <c r="F769" t="s">
        <v>11950</v>
      </c>
    </row>
    <row r="770" spans="1:6" x14ac:dyDescent="0.3">
      <c r="A770" t="s">
        <v>2167</v>
      </c>
      <c r="B770" t="s">
        <v>108</v>
      </c>
      <c r="C770" t="s">
        <v>364</v>
      </c>
      <c r="D770" t="s">
        <v>12726</v>
      </c>
      <c r="E770" t="s">
        <v>11952</v>
      </c>
      <c r="F770" t="s">
        <v>11953</v>
      </c>
    </row>
    <row r="771" spans="1:6" x14ac:dyDescent="0.3">
      <c r="A771" t="s">
        <v>2169</v>
      </c>
      <c r="B771" t="s">
        <v>43</v>
      </c>
      <c r="C771" t="s">
        <v>256</v>
      </c>
      <c r="D771" t="s">
        <v>12727</v>
      </c>
      <c r="E771" t="s">
        <v>11955</v>
      </c>
      <c r="F771" t="s">
        <v>11956</v>
      </c>
    </row>
    <row r="772" spans="1:6" x14ac:dyDescent="0.3">
      <c r="A772" t="s">
        <v>2172</v>
      </c>
      <c r="B772" t="s">
        <v>43</v>
      </c>
      <c r="C772" t="s">
        <v>44</v>
      </c>
      <c r="D772" t="s">
        <v>12728</v>
      </c>
      <c r="E772" t="s">
        <v>11958</v>
      </c>
      <c r="F772" t="s">
        <v>11953</v>
      </c>
    </row>
    <row r="773" spans="1:6" x14ac:dyDescent="0.3">
      <c r="A773" t="s">
        <v>2174</v>
      </c>
      <c r="B773" t="s">
        <v>29</v>
      </c>
      <c r="C773" t="s">
        <v>141</v>
      </c>
      <c r="D773" t="s">
        <v>12729</v>
      </c>
      <c r="E773" t="s">
        <v>11958</v>
      </c>
      <c r="F773" t="s">
        <v>11950</v>
      </c>
    </row>
    <row r="774" spans="1:6" x14ac:dyDescent="0.3">
      <c r="A774" t="s">
        <v>2176</v>
      </c>
      <c r="B774" t="s">
        <v>43</v>
      </c>
      <c r="C774" t="s">
        <v>256</v>
      </c>
      <c r="D774" t="s">
        <v>12730</v>
      </c>
      <c r="E774" t="s">
        <v>11962</v>
      </c>
      <c r="F774" t="s">
        <v>11950</v>
      </c>
    </row>
    <row r="775" spans="1:6" x14ac:dyDescent="0.3">
      <c r="A775" t="s">
        <v>2179</v>
      </c>
      <c r="B775" t="s">
        <v>29</v>
      </c>
      <c r="C775" t="s">
        <v>141</v>
      </c>
      <c r="D775" t="s">
        <v>12731</v>
      </c>
      <c r="E775" t="s">
        <v>11955</v>
      </c>
      <c r="F775" t="s">
        <v>11959</v>
      </c>
    </row>
    <row r="776" spans="1:6" x14ac:dyDescent="0.3">
      <c r="A776" t="s">
        <v>2181</v>
      </c>
      <c r="B776" t="s">
        <v>56</v>
      </c>
      <c r="C776" t="s">
        <v>74</v>
      </c>
      <c r="D776" t="s">
        <v>12732</v>
      </c>
      <c r="E776" t="s">
        <v>11955</v>
      </c>
      <c r="F776" t="s">
        <v>11950</v>
      </c>
    </row>
    <row r="777" spans="1:6" x14ac:dyDescent="0.3">
      <c r="A777" t="s">
        <v>2184</v>
      </c>
      <c r="B777" t="s">
        <v>43</v>
      </c>
      <c r="C777" t="s">
        <v>273</v>
      </c>
      <c r="D777" t="s">
        <v>12733</v>
      </c>
      <c r="E777" t="s">
        <v>11958</v>
      </c>
      <c r="F777" t="s">
        <v>11959</v>
      </c>
    </row>
    <row r="778" spans="1:6" x14ac:dyDescent="0.3">
      <c r="A778" t="s">
        <v>2186</v>
      </c>
      <c r="B778" t="s">
        <v>56</v>
      </c>
      <c r="C778" t="s">
        <v>57</v>
      </c>
      <c r="D778" t="s">
        <v>12734</v>
      </c>
      <c r="E778" t="s">
        <v>11962</v>
      </c>
      <c r="F778" t="s">
        <v>11959</v>
      </c>
    </row>
    <row r="779" spans="1:6" x14ac:dyDescent="0.3">
      <c r="A779" t="s">
        <v>2189</v>
      </c>
      <c r="B779" t="s">
        <v>108</v>
      </c>
      <c r="C779" t="s">
        <v>109</v>
      </c>
      <c r="D779" t="s">
        <v>12735</v>
      </c>
      <c r="E779" t="s">
        <v>11949</v>
      </c>
      <c r="F779" t="s">
        <v>11956</v>
      </c>
    </row>
    <row r="780" spans="1:6" x14ac:dyDescent="0.3">
      <c r="A780" t="s">
        <v>2192</v>
      </c>
      <c r="B780" t="s">
        <v>43</v>
      </c>
      <c r="C780" t="s">
        <v>44</v>
      </c>
      <c r="D780" t="s">
        <v>12736</v>
      </c>
      <c r="E780" t="s">
        <v>11972</v>
      </c>
      <c r="F780" t="s">
        <v>11953</v>
      </c>
    </row>
    <row r="781" spans="1:6" x14ac:dyDescent="0.3">
      <c r="A781" t="s">
        <v>2195</v>
      </c>
      <c r="B781" t="s">
        <v>29</v>
      </c>
      <c r="C781" t="s">
        <v>242</v>
      </c>
      <c r="D781" t="s">
        <v>12737</v>
      </c>
      <c r="E781" t="s">
        <v>11958</v>
      </c>
      <c r="F781" t="s">
        <v>11959</v>
      </c>
    </row>
    <row r="782" spans="1:6" x14ac:dyDescent="0.3">
      <c r="A782" t="s">
        <v>2197</v>
      </c>
      <c r="B782" t="s">
        <v>29</v>
      </c>
      <c r="C782" t="s">
        <v>30</v>
      </c>
      <c r="D782" t="s">
        <v>12738</v>
      </c>
      <c r="E782" t="s">
        <v>11972</v>
      </c>
      <c r="F782" t="s">
        <v>11950</v>
      </c>
    </row>
    <row r="783" spans="1:6" x14ac:dyDescent="0.3">
      <c r="A783" t="s">
        <v>2199</v>
      </c>
      <c r="B783" t="s">
        <v>56</v>
      </c>
      <c r="C783" t="s">
        <v>238</v>
      </c>
      <c r="D783" t="s">
        <v>12739</v>
      </c>
      <c r="E783" t="s">
        <v>11952</v>
      </c>
      <c r="F783" t="s">
        <v>11950</v>
      </c>
    </row>
    <row r="784" spans="1:6" x14ac:dyDescent="0.3">
      <c r="A784" t="s">
        <v>2201</v>
      </c>
      <c r="B784" t="s">
        <v>43</v>
      </c>
      <c r="C784" t="s">
        <v>101</v>
      </c>
      <c r="D784" t="s">
        <v>12740</v>
      </c>
      <c r="E784" t="s">
        <v>11952</v>
      </c>
      <c r="F784" t="s">
        <v>11956</v>
      </c>
    </row>
    <row r="785" spans="1:6" x14ac:dyDescent="0.3">
      <c r="A785" t="s">
        <v>2203</v>
      </c>
      <c r="B785" t="s">
        <v>43</v>
      </c>
      <c r="C785" t="s">
        <v>273</v>
      </c>
      <c r="D785" t="s">
        <v>12741</v>
      </c>
      <c r="E785" t="s">
        <v>11949</v>
      </c>
      <c r="F785" t="s">
        <v>11956</v>
      </c>
    </row>
    <row r="786" spans="1:6" x14ac:dyDescent="0.3">
      <c r="A786" t="s">
        <v>2205</v>
      </c>
      <c r="B786" t="s">
        <v>56</v>
      </c>
      <c r="C786" t="s">
        <v>90</v>
      </c>
      <c r="D786" t="s">
        <v>12742</v>
      </c>
      <c r="E786" t="s">
        <v>11952</v>
      </c>
      <c r="F786" t="s">
        <v>11956</v>
      </c>
    </row>
    <row r="787" spans="1:6" x14ac:dyDescent="0.3">
      <c r="A787" t="s">
        <v>2207</v>
      </c>
      <c r="B787" t="s">
        <v>56</v>
      </c>
      <c r="C787" t="s">
        <v>90</v>
      </c>
      <c r="D787" t="s">
        <v>12743</v>
      </c>
      <c r="E787" t="s">
        <v>11972</v>
      </c>
      <c r="F787" t="s">
        <v>11959</v>
      </c>
    </row>
    <row r="788" spans="1:6" x14ac:dyDescent="0.3">
      <c r="A788" t="s">
        <v>2210</v>
      </c>
      <c r="B788" t="s">
        <v>67</v>
      </c>
      <c r="C788" t="s">
        <v>82</v>
      </c>
      <c r="D788" t="s">
        <v>12744</v>
      </c>
      <c r="E788" t="s">
        <v>11958</v>
      </c>
      <c r="F788" t="s">
        <v>11956</v>
      </c>
    </row>
    <row r="789" spans="1:6" x14ac:dyDescent="0.3">
      <c r="A789" t="s">
        <v>2212</v>
      </c>
      <c r="B789" t="s">
        <v>29</v>
      </c>
      <c r="C789" t="s">
        <v>242</v>
      </c>
      <c r="D789" t="s">
        <v>12745</v>
      </c>
      <c r="E789" t="s">
        <v>11958</v>
      </c>
      <c r="F789" t="s">
        <v>11950</v>
      </c>
    </row>
    <row r="790" spans="1:6" x14ac:dyDescent="0.3">
      <c r="A790" t="s">
        <v>2214</v>
      </c>
      <c r="B790" t="s">
        <v>29</v>
      </c>
      <c r="C790" t="s">
        <v>141</v>
      </c>
      <c r="D790" t="s">
        <v>12746</v>
      </c>
      <c r="E790" t="s">
        <v>11955</v>
      </c>
      <c r="F790" t="s">
        <v>11953</v>
      </c>
    </row>
    <row r="791" spans="1:6" x14ac:dyDescent="0.3">
      <c r="A791" t="s">
        <v>2217</v>
      </c>
      <c r="B791" t="s">
        <v>108</v>
      </c>
      <c r="C791" t="s">
        <v>109</v>
      </c>
      <c r="D791" t="s">
        <v>12747</v>
      </c>
      <c r="E791" t="s">
        <v>11955</v>
      </c>
      <c r="F791" t="s">
        <v>11950</v>
      </c>
    </row>
    <row r="792" spans="1:6" x14ac:dyDescent="0.3">
      <c r="A792" t="s">
        <v>2219</v>
      </c>
      <c r="B792" t="s">
        <v>108</v>
      </c>
      <c r="C792" t="s">
        <v>194</v>
      </c>
      <c r="D792" t="s">
        <v>12748</v>
      </c>
      <c r="E792" t="s">
        <v>11952</v>
      </c>
      <c r="F792" t="s">
        <v>11953</v>
      </c>
    </row>
    <row r="793" spans="1:6" x14ac:dyDescent="0.3">
      <c r="A793" t="s">
        <v>2222</v>
      </c>
      <c r="B793" t="s">
        <v>43</v>
      </c>
      <c r="C793" t="s">
        <v>44</v>
      </c>
      <c r="D793" t="s">
        <v>12749</v>
      </c>
      <c r="E793" t="s">
        <v>11972</v>
      </c>
      <c r="F793" t="s">
        <v>11950</v>
      </c>
    </row>
    <row r="794" spans="1:6" x14ac:dyDescent="0.3">
      <c r="A794" t="s">
        <v>2224</v>
      </c>
      <c r="B794" t="s">
        <v>29</v>
      </c>
      <c r="C794" t="s">
        <v>123</v>
      </c>
      <c r="D794" t="s">
        <v>12750</v>
      </c>
      <c r="E794" t="s">
        <v>11958</v>
      </c>
      <c r="F794" t="s">
        <v>11959</v>
      </c>
    </row>
    <row r="795" spans="1:6" x14ac:dyDescent="0.3">
      <c r="A795" t="s">
        <v>2226</v>
      </c>
      <c r="B795" t="s">
        <v>56</v>
      </c>
      <c r="C795" t="s">
        <v>57</v>
      </c>
      <c r="D795" t="s">
        <v>12751</v>
      </c>
      <c r="E795" t="s">
        <v>11962</v>
      </c>
      <c r="F795" t="s">
        <v>11956</v>
      </c>
    </row>
    <row r="796" spans="1:6" x14ac:dyDescent="0.3">
      <c r="A796" t="s">
        <v>2228</v>
      </c>
      <c r="B796" t="s">
        <v>29</v>
      </c>
      <c r="C796" t="s">
        <v>123</v>
      </c>
      <c r="D796" t="s">
        <v>12752</v>
      </c>
      <c r="E796" t="s">
        <v>11962</v>
      </c>
      <c r="F796" t="s">
        <v>11950</v>
      </c>
    </row>
    <row r="797" spans="1:6" x14ac:dyDescent="0.3">
      <c r="A797" t="s">
        <v>2231</v>
      </c>
      <c r="B797" t="s">
        <v>43</v>
      </c>
      <c r="C797" t="s">
        <v>256</v>
      </c>
      <c r="D797" t="s">
        <v>12753</v>
      </c>
      <c r="E797" t="s">
        <v>11958</v>
      </c>
      <c r="F797" t="s">
        <v>11950</v>
      </c>
    </row>
    <row r="798" spans="1:6" x14ac:dyDescent="0.3">
      <c r="A798" t="s">
        <v>2233</v>
      </c>
      <c r="B798" t="s">
        <v>29</v>
      </c>
      <c r="C798" t="s">
        <v>123</v>
      </c>
      <c r="D798" t="s">
        <v>12754</v>
      </c>
      <c r="E798" t="s">
        <v>11958</v>
      </c>
      <c r="F798" t="s">
        <v>11950</v>
      </c>
    </row>
    <row r="799" spans="1:6" x14ac:dyDescent="0.3">
      <c r="A799" t="s">
        <v>2235</v>
      </c>
      <c r="B799" t="s">
        <v>56</v>
      </c>
      <c r="C799" t="s">
        <v>57</v>
      </c>
      <c r="D799" t="s">
        <v>12755</v>
      </c>
      <c r="E799" t="s">
        <v>11958</v>
      </c>
      <c r="F799" t="s">
        <v>11959</v>
      </c>
    </row>
    <row r="800" spans="1:6" x14ac:dyDescent="0.3">
      <c r="A800" t="s">
        <v>2237</v>
      </c>
      <c r="B800" t="s">
        <v>108</v>
      </c>
      <c r="C800" t="s">
        <v>364</v>
      </c>
      <c r="D800" t="s">
        <v>12756</v>
      </c>
      <c r="E800" t="s">
        <v>11955</v>
      </c>
      <c r="F800" t="s">
        <v>11956</v>
      </c>
    </row>
    <row r="801" spans="1:6" x14ac:dyDescent="0.3">
      <c r="A801" t="s">
        <v>2239</v>
      </c>
      <c r="B801" t="s">
        <v>56</v>
      </c>
      <c r="C801" t="s">
        <v>74</v>
      </c>
      <c r="D801" t="s">
        <v>12757</v>
      </c>
      <c r="E801" t="s">
        <v>11972</v>
      </c>
      <c r="F801" t="s">
        <v>11959</v>
      </c>
    </row>
    <row r="802" spans="1:6" x14ac:dyDescent="0.3">
      <c r="A802" t="s">
        <v>2241</v>
      </c>
      <c r="B802" t="s">
        <v>108</v>
      </c>
      <c r="C802" t="s">
        <v>194</v>
      </c>
      <c r="D802" t="s">
        <v>12758</v>
      </c>
      <c r="E802" t="s">
        <v>11958</v>
      </c>
      <c r="F802" t="s">
        <v>11950</v>
      </c>
    </row>
    <row r="803" spans="1:6" x14ac:dyDescent="0.3">
      <c r="A803" t="s">
        <v>2244</v>
      </c>
      <c r="B803" t="s">
        <v>29</v>
      </c>
      <c r="C803" t="s">
        <v>242</v>
      </c>
      <c r="D803" t="s">
        <v>12759</v>
      </c>
      <c r="E803" t="s">
        <v>11955</v>
      </c>
      <c r="F803" t="s">
        <v>11959</v>
      </c>
    </row>
    <row r="804" spans="1:6" x14ac:dyDescent="0.3">
      <c r="A804" t="s">
        <v>2246</v>
      </c>
      <c r="B804" t="s">
        <v>29</v>
      </c>
      <c r="C804" t="s">
        <v>123</v>
      </c>
      <c r="D804" t="s">
        <v>12760</v>
      </c>
      <c r="E804" t="s">
        <v>11972</v>
      </c>
      <c r="F804" t="s">
        <v>11953</v>
      </c>
    </row>
    <row r="805" spans="1:6" x14ac:dyDescent="0.3">
      <c r="A805" t="s">
        <v>2248</v>
      </c>
      <c r="B805" t="s">
        <v>29</v>
      </c>
      <c r="C805" t="s">
        <v>242</v>
      </c>
      <c r="D805" t="s">
        <v>12761</v>
      </c>
      <c r="E805" t="s">
        <v>11958</v>
      </c>
      <c r="F805" t="s">
        <v>11956</v>
      </c>
    </row>
    <row r="806" spans="1:6" x14ac:dyDescent="0.3">
      <c r="A806" t="s">
        <v>2250</v>
      </c>
      <c r="B806" t="s">
        <v>56</v>
      </c>
      <c r="C806" t="s">
        <v>57</v>
      </c>
      <c r="D806" t="s">
        <v>12762</v>
      </c>
      <c r="E806" t="s">
        <v>11962</v>
      </c>
      <c r="F806" t="s">
        <v>11953</v>
      </c>
    </row>
    <row r="807" spans="1:6" x14ac:dyDescent="0.3">
      <c r="A807" t="s">
        <v>2253</v>
      </c>
      <c r="B807" t="s">
        <v>56</v>
      </c>
      <c r="C807" t="s">
        <v>238</v>
      </c>
      <c r="D807" t="s">
        <v>12763</v>
      </c>
      <c r="E807" t="s">
        <v>11958</v>
      </c>
      <c r="F807" t="s">
        <v>11950</v>
      </c>
    </row>
    <row r="808" spans="1:6" x14ac:dyDescent="0.3">
      <c r="A808" t="s">
        <v>2255</v>
      </c>
      <c r="B808" t="s">
        <v>29</v>
      </c>
      <c r="C808" t="s">
        <v>141</v>
      </c>
      <c r="D808" t="s">
        <v>12764</v>
      </c>
      <c r="E808" t="s">
        <v>11952</v>
      </c>
      <c r="F808" t="s">
        <v>11953</v>
      </c>
    </row>
    <row r="809" spans="1:6" x14ac:dyDescent="0.3">
      <c r="A809" t="s">
        <v>2258</v>
      </c>
      <c r="B809" t="s">
        <v>29</v>
      </c>
      <c r="C809" t="s">
        <v>30</v>
      </c>
      <c r="D809" t="s">
        <v>12765</v>
      </c>
      <c r="E809" t="s">
        <v>11949</v>
      </c>
      <c r="F809" t="s">
        <v>11950</v>
      </c>
    </row>
    <row r="810" spans="1:6" x14ac:dyDescent="0.3">
      <c r="A810" t="s">
        <v>2260</v>
      </c>
      <c r="B810" t="s">
        <v>56</v>
      </c>
      <c r="C810" t="s">
        <v>238</v>
      </c>
      <c r="D810" t="s">
        <v>12766</v>
      </c>
      <c r="E810" t="s">
        <v>11952</v>
      </c>
      <c r="F810" t="s">
        <v>11956</v>
      </c>
    </row>
    <row r="811" spans="1:6" x14ac:dyDescent="0.3">
      <c r="A811" t="s">
        <v>2263</v>
      </c>
      <c r="B811" t="s">
        <v>29</v>
      </c>
      <c r="C811" t="s">
        <v>123</v>
      </c>
      <c r="D811" t="s">
        <v>12767</v>
      </c>
      <c r="E811" t="s">
        <v>11972</v>
      </c>
      <c r="F811" t="s">
        <v>11959</v>
      </c>
    </row>
    <row r="812" spans="1:6" x14ac:dyDescent="0.3">
      <c r="A812" t="s">
        <v>2266</v>
      </c>
      <c r="B812" t="s">
        <v>56</v>
      </c>
      <c r="C812" t="s">
        <v>57</v>
      </c>
      <c r="D812" t="s">
        <v>12768</v>
      </c>
      <c r="E812" t="s">
        <v>11955</v>
      </c>
      <c r="F812" t="s">
        <v>11956</v>
      </c>
    </row>
    <row r="813" spans="1:6" x14ac:dyDescent="0.3">
      <c r="A813" t="s">
        <v>2268</v>
      </c>
      <c r="B813" t="s">
        <v>67</v>
      </c>
      <c r="C813" t="s">
        <v>68</v>
      </c>
      <c r="D813" t="s">
        <v>12769</v>
      </c>
      <c r="E813" t="s">
        <v>11955</v>
      </c>
      <c r="F813" t="s">
        <v>11956</v>
      </c>
    </row>
    <row r="814" spans="1:6" x14ac:dyDescent="0.3">
      <c r="A814" t="s">
        <v>2271</v>
      </c>
      <c r="B814" t="s">
        <v>108</v>
      </c>
      <c r="C814" t="s">
        <v>364</v>
      </c>
      <c r="D814" t="s">
        <v>12770</v>
      </c>
      <c r="E814" t="s">
        <v>11962</v>
      </c>
      <c r="F814" t="s">
        <v>11953</v>
      </c>
    </row>
    <row r="815" spans="1:6" x14ac:dyDescent="0.3">
      <c r="A815" t="s">
        <v>2274</v>
      </c>
      <c r="B815" t="s">
        <v>29</v>
      </c>
      <c r="C815" t="s">
        <v>141</v>
      </c>
      <c r="D815" t="s">
        <v>12771</v>
      </c>
      <c r="E815" t="s">
        <v>11958</v>
      </c>
      <c r="F815" t="s">
        <v>11953</v>
      </c>
    </row>
    <row r="816" spans="1:6" x14ac:dyDescent="0.3">
      <c r="A816" t="s">
        <v>2277</v>
      </c>
      <c r="B816" t="s">
        <v>43</v>
      </c>
      <c r="C816" t="s">
        <v>256</v>
      </c>
      <c r="D816" t="s">
        <v>12772</v>
      </c>
      <c r="E816" t="s">
        <v>11962</v>
      </c>
      <c r="F816" t="s">
        <v>11950</v>
      </c>
    </row>
    <row r="817" spans="1:6" x14ac:dyDescent="0.3">
      <c r="A817" t="s">
        <v>2280</v>
      </c>
      <c r="B817" t="s">
        <v>29</v>
      </c>
      <c r="C817" t="s">
        <v>123</v>
      </c>
      <c r="D817" t="s">
        <v>12773</v>
      </c>
      <c r="E817" t="s">
        <v>11952</v>
      </c>
      <c r="F817" t="s">
        <v>11956</v>
      </c>
    </row>
    <row r="818" spans="1:6" x14ac:dyDescent="0.3">
      <c r="A818" t="s">
        <v>2283</v>
      </c>
      <c r="B818" t="s">
        <v>29</v>
      </c>
      <c r="C818" t="s">
        <v>242</v>
      </c>
      <c r="D818" t="s">
        <v>12774</v>
      </c>
      <c r="E818" t="s">
        <v>11958</v>
      </c>
      <c r="F818" t="s">
        <v>11950</v>
      </c>
    </row>
    <row r="819" spans="1:6" x14ac:dyDescent="0.3">
      <c r="A819" t="s">
        <v>2285</v>
      </c>
      <c r="B819" t="s">
        <v>108</v>
      </c>
      <c r="C819" t="s">
        <v>145</v>
      </c>
      <c r="D819" t="s">
        <v>12775</v>
      </c>
      <c r="E819" t="s">
        <v>11952</v>
      </c>
      <c r="F819" t="s">
        <v>11956</v>
      </c>
    </row>
    <row r="820" spans="1:6" x14ac:dyDescent="0.3">
      <c r="A820" t="s">
        <v>2288</v>
      </c>
      <c r="B820" t="s">
        <v>43</v>
      </c>
      <c r="C820" t="s">
        <v>101</v>
      </c>
      <c r="D820" t="s">
        <v>12776</v>
      </c>
      <c r="E820" t="s">
        <v>11949</v>
      </c>
      <c r="F820" t="s">
        <v>11959</v>
      </c>
    </row>
    <row r="821" spans="1:6" x14ac:dyDescent="0.3">
      <c r="A821" t="s">
        <v>2290</v>
      </c>
      <c r="B821" t="s">
        <v>67</v>
      </c>
      <c r="C821" t="s">
        <v>158</v>
      </c>
      <c r="D821" t="s">
        <v>12777</v>
      </c>
      <c r="E821" t="s">
        <v>11972</v>
      </c>
      <c r="F821" t="s">
        <v>11953</v>
      </c>
    </row>
    <row r="822" spans="1:6" x14ac:dyDescent="0.3">
      <c r="A822" t="s">
        <v>2292</v>
      </c>
      <c r="B822" t="s">
        <v>67</v>
      </c>
      <c r="C822" t="s">
        <v>334</v>
      </c>
      <c r="D822" t="s">
        <v>12778</v>
      </c>
      <c r="E822" t="s">
        <v>11952</v>
      </c>
      <c r="F822" t="s">
        <v>11953</v>
      </c>
    </row>
    <row r="823" spans="1:6" x14ac:dyDescent="0.3">
      <c r="A823" t="s">
        <v>2294</v>
      </c>
      <c r="B823" t="s">
        <v>43</v>
      </c>
      <c r="C823" t="s">
        <v>273</v>
      </c>
      <c r="D823" t="s">
        <v>12779</v>
      </c>
      <c r="E823" t="s">
        <v>11952</v>
      </c>
      <c r="F823" t="s">
        <v>11950</v>
      </c>
    </row>
    <row r="824" spans="1:6" x14ac:dyDescent="0.3">
      <c r="A824" t="s">
        <v>2296</v>
      </c>
      <c r="B824" t="s">
        <v>67</v>
      </c>
      <c r="C824" t="s">
        <v>158</v>
      </c>
      <c r="D824" t="s">
        <v>12780</v>
      </c>
      <c r="E824" t="s">
        <v>11962</v>
      </c>
      <c r="F824" t="s">
        <v>11953</v>
      </c>
    </row>
    <row r="825" spans="1:6" x14ac:dyDescent="0.3">
      <c r="A825" t="s">
        <v>2298</v>
      </c>
      <c r="B825" t="s">
        <v>29</v>
      </c>
      <c r="C825" t="s">
        <v>141</v>
      </c>
      <c r="D825" t="s">
        <v>12781</v>
      </c>
      <c r="E825" t="s">
        <v>11958</v>
      </c>
      <c r="F825" t="s">
        <v>11956</v>
      </c>
    </row>
    <row r="826" spans="1:6" x14ac:dyDescent="0.3">
      <c r="A826" t="s">
        <v>2301</v>
      </c>
      <c r="B826" t="s">
        <v>56</v>
      </c>
      <c r="C826" t="s">
        <v>238</v>
      </c>
      <c r="D826" t="s">
        <v>12782</v>
      </c>
      <c r="E826" t="s">
        <v>11972</v>
      </c>
      <c r="F826" t="s">
        <v>11956</v>
      </c>
    </row>
    <row r="827" spans="1:6" x14ac:dyDescent="0.3">
      <c r="A827" t="s">
        <v>2304</v>
      </c>
      <c r="B827" t="s">
        <v>29</v>
      </c>
      <c r="C827" t="s">
        <v>30</v>
      </c>
      <c r="D827" t="s">
        <v>12783</v>
      </c>
      <c r="E827" t="s">
        <v>11962</v>
      </c>
      <c r="F827" t="s">
        <v>11959</v>
      </c>
    </row>
    <row r="828" spans="1:6" x14ac:dyDescent="0.3">
      <c r="A828" t="s">
        <v>2307</v>
      </c>
      <c r="B828" t="s">
        <v>43</v>
      </c>
      <c r="C828" t="s">
        <v>273</v>
      </c>
      <c r="D828" t="s">
        <v>12784</v>
      </c>
      <c r="E828" t="s">
        <v>11949</v>
      </c>
      <c r="F828" t="s">
        <v>11953</v>
      </c>
    </row>
    <row r="829" spans="1:6" x14ac:dyDescent="0.3">
      <c r="A829" t="s">
        <v>2310</v>
      </c>
      <c r="B829" t="s">
        <v>108</v>
      </c>
      <c r="C829" t="s">
        <v>194</v>
      </c>
      <c r="D829" t="s">
        <v>12785</v>
      </c>
      <c r="E829" t="s">
        <v>11952</v>
      </c>
      <c r="F829" t="s">
        <v>11953</v>
      </c>
    </row>
    <row r="830" spans="1:6" x14ac:dyDescent="0.3">
      <c r="A830" t="s">
        <v>2312</v>
      </c>
      <c r="B830" t="s">
        <v>67</v>
      </c>
      <c r="C830" t="s">
        <v>334</v>
      </c>
      <c r="D830" t="s">
        <v>12786</v>
      </c>
      <c r="E830" t="s">
        <v>11958</v>
      </c>
      <c r="F830" t="s">
        <v>11959</v>
      </c>
    </row>
    <row r="831" spans="1:6" x14ac:dyDescent="0.3">
      <c r="A831" t="s">
        <v>2315</v>
      </c>
      <c r="B831" t="s">
        <v>29</v>
      </c>
      <c r="C831" t="s">
        <v>30</v>
      </c>
      <c r="D831" t="s">
        <v>12787</v>
      </c>
      <c r="E831" t="s">
        <v>11952</v>
      </c>
      <c r="F831" t="s">
        <v>11959</v>
      </c>
    </row>
    <row r="832" spans="1:6" x14ac:dyDescent="0.3">
      <c r="A832" t="s">
        <v>2317</v>
      </c>
      <c r="B832" t="s">
        <v>43</v>
      </c>
      <c r="C832" t="s">
        <v>101</v>
      </c>
      <c r="D832" t="s">
        <v>12788</v>
      </c>
      <c r="E832" t="s">
        <v>11952</v>
      </c>
      <c r="F832" t="s">
        <v>11950</v>
      </c>
    </row>
    <row r="833" spans="1:6" x14ac:dyDescent="0.3">
      <c r="A833" t="s">
        <v>2320</v>
      </c>
      <c r="B833" t="s">
        <v>29</v>
      </c>
      <c r="C833" t="s">
        <v>30</v>
      </c>
      <c r="D833" t="s">
        <v>12789</v>
      </c>
      <c r="E833" t="s">
        <v>11955</v>
      </c>
      <c r="F833" t="s">
        <v>11950</v>
      </c>
    </row>
    <row r="834" spans="1:6" x14ac:dyDescent="0.3">
      <c r="A834" t="s">
        <v>2323</v>
      </c>
      <c r="B834" t="s">
        <v>29</v>
      </c>
      <c r="C834" t="s">
        <v>30</v>
      </c>
      <c r="D834" t="s">
        <v>12790</v>
      </c>
      <c r="E834" t="s">
        <v>11972</v>
      </c>
      <c r="F834" t="s">
        <v>11959</v>
      </c>
    </row>
    <row r="835" spans="1:6" x14ac:dyDescent="0.3">
      <c r="A835" t="s">
        <v>2326</v>
      </c>
      <c r="B835" t="s">
        <v>56</v>
      </c>
      <c r="C835" t="s">
        <v>57</v>
      </c>
      <c r="D835" t="s">
        <v>12791</v>
      </c>
      <c r="E835" t="s">
        <v>11962</v>
      </c>
      <c r="F835" t="s">
        <v>11953</v>
      </c>
    </row>
    <row r="836" spans="1:6" x14ac:dyDescent="0.3">
      <c r="A836" t="s">
        <v>2328</v>
      </c>
      <c r="B836" t="s">
        <v>29</v>
      </c>
      <c r="C836" t="s">
        <v>242</v>
      </c>
      <c r="D836" t="s">
        <v>12792</v>
      </c>
      <c r="E836" t="s">
        <v>11962</v>
      </c>
      <c r="F836" t="s">
        <v>11953</v>
      </c>
    </row>
    <row r="837" spans="1:6" x14ac:dyDescent="0.3">
      <c r="A837" t="s">
        <v>2331</v>
      </c>
      <c r="B837" t="s">
        <v>43</v>
      </c>
      <c r="C837" t="s">
        <v>101</v>
      </c>
      <c r="D837" t="s">
        <v>12793</v>
      </c>
      <c r="E837" t="s">
        <v>11962</v>
      </c>
      <c r="F837" t="s">
        <v>11953</v>
      </c>
    </row>
    <row r="838" spans="1:6" x14ac:dyDescent="0.3">
      <c r="A838" t="s">
        <v>2333</v>
      </c>
      <c r="B838" t="s">
        <v>29</v>
      </c>
      <c r="C838" t="s">
        <v>123</v>
      </c>
      <c r="D838" t="s">
        <v>12794</v>
      </c>
      <c r="E838" t="s">
        <v>11949</v>
      </c>
      <c r="F838" t="s">
        <v>11953</v>
      </c>
    </row>
    <row r="839" spans="1:6" x14ac:dyDescent="0.3">
      <c r="A839" t="s">
        <v>2335</v>
      </c>
      <c r="B839" t="s">
        <v>43</v>
      </c>
      <c r="C839" t="s">
        <v>101</v>
      </c>
      <c r="D839" t="s">
        <v>12795</v>
      </c>
      <c r="E839" t="s">
        <v>11955</v>
      </c>
      <c r="F839" t="s">
        <v>11959</v>
      </c>
    </row>
    <row r="840" spans="1:6" x14ac:dyDescent="0.3">
      <c r="A840" t="s">
        <v>2337</v>
      </c>
      <c r="B840" t="s">
        <v>56</v>
      </c>
      <c r="C840" t="s">
        <v>90</v>
      </c>
      <c r="D840" t="s">
        <v>12796</v>
      </c>
      <c r="E840" t="s">
        <v>11949</v>
      </c>
      <c r="F840" t="s">
        <v>11959</v>
      </c>
    </row>
    <row r="841" spans="1:6" x14ac:dyDescent="0.3">
      <c r="A841" t="s">
        <v>2339</v>
      </c>
      <c r="B841" t="s">
        <v>56</v>
      </c>
      <c r="C841" t="s">
        <v>90</v>
      </c>
      <c r="D841" t="s">
        <v>12797</v>
      </c>
      <c r="E841" t="s">
        <v>11972</v>
      </c>
      <c r="F841" t="s">
        <v>11950</v>
      </c>
    </row>
    <row r="842" spans="1:6" x14ac:dyDescent="0.3">
      <c r="A842" t="s">
        <v>2341</v>
      </c>
      <c r="B842" t="s">
        <v>29</v>
      </c>
      <c r="C842" t="s">
        <v>123</v>
      </c>
      <c r="D842" t="s">
        <v>12798</v>
      </c>
      <c r="E842" t="s">
        <v>11962</v>
      </c>
      <c r="F842" t="s">
        <v>11959</v>
      </c>
    </row>
    <row r="843" spans="1:6" x14ac:dyDescent="0.3">
      <c r="A843" t="s">
        <v>2344</v>
      </c>
      <c r="B843" t="s">
        <v>67</v>
      </c>
      <c r="C843" t="s">
        <v>334</v>
      </c>
      <c r="D843" t="s">
        <v>12799</v>
      </c>
      <c r="E843" t="s">
        <v>11962</v>
      </c>
      <c r="F843" t="s">
        <v>11953</v>
      </c>
    </row>
    <row r="844" spans="1:6" x14ac:dyDescent="0.3">
      <c r="A844" t="s">
        <v>2346</v>
      </c>
      <c r="B844" t="s">
        <v>56</v>
      </c>
      <c r="C844" t="s">
        <v>74</v>
      </c>
      <c r="D844" t="s">
        <v>12800</v>
      </c>
      <c r="E844" t="s">
        <v>11962</v>
      </c>
      <c r="F844" t="s">
        <v>11959</v>
      </c>
    </row>
    <row r="845" spans="1:6" x14ac:dyDescent="0.3">
      <c r="A845" t="s">
        <v>2348</v>
      </c>
      <c r="B845" t="s">
        <v>56</v>
      </c>
      <c r="C845" t="s">
        <v>57</v>
      </c>
      <c r="D845" t="s">
        <v>12801</v>
      </c>
      <c r="E845" t="s">
        <v>11952</v>
      </c>
      <c r="F845" t="s">
        <v>11950</v>
      </c>
    </row>
    <row r="846" spans="1:6" x14ac:dyDescent="0.3">
      <c r="A846" t="s">
        <v>2350</v>
      </c>
      <c r="B846" t="s">
        <v>56</v>
      </c>
      <c r="C846" t="s">
        <v>90</v>
      </c>
      <c r="D846" t="s">
        <v>12802</v>
      </c>
      <c r="E846" t="s">
        <v>11952</v>
      </c>
      <c r="F846" t="s">
        <v>11953</v>
      </c>
    </row>
    <row r="847" spans="1:6" x14ac:dyDescent="0.3">
      <c r="A847" t="s">
        <v>2353</v>
      </c>
      <c r="B847" t="s">
        <v>67</v>
      </c>
      <c r="C847" t="s">
        <v>82</v>
      </c>
      <c r="D847" t="s">
        <v>12803</v>
      </c>
      <c r="E847" t="s">
        <v>11958</v>
      </c>
      <c r="F847" t="s">
        <v>11959</v>
      </c>
    </row>
    <row r="848" spans="1:6" x14ac:dyDescent="0.3">
      <c r="A848" t="s">
        <v>2355</v>
      </c>
      <c r="B848" t="s">
        <v>56</v>
      </c>
      <c r="C848" t="s">
        <v>238</v>
      </c>
      <c r="D848" t="s">
        <v>12804</v>
      </c>
      <c r="E848" t="s">
        <v>11962</v>
      </c>
      <c r="F848" t="s">
        <v>11959</v>
      </c>
    </row>
    <row r="849" spans="1:6" x14ac:dyDescent="0.3">
      <c r="A849" t="s">
        <v>2357</v>
      </c>
      <c r="B849" t="s">
        <v>108</v>
      </c>
      <c r="C849" t="s">
        <v>364</v>
      </c>
      <c r="D849" t="s">
        <v>12805</v>
      </c>
      <c r="E849" t="s">
        <v>11962</v>
      </c>
      <c r="F849" t="s">
        <v>11956</v>
      </c>
    </row>
    <row r="850" spans="1:6" x14ac:dyDescent="0.3">
      <c r="A850" t="s">
        <v>2360</v>
      </c>
      <c r="B850" t="s">
        <v>56</v>
      </c>
      <c r="C850" t="s">
        <v>74</v>
      </c>
      <c r="D850" t="s">
        <v>12806</v>
      </c>
      <c r="E850" t="s">
        <v>11952</v>
      </c>
      <c r="F850" t="s">
        <v>11953</v>
      </c>
    </row>
    <row r="851" spans="1:6" x14ac:dyDescent="0.3">
      <c r="A851" t="s">
        <v>2362</v>
      </c>
      <c r="B851" t="s">
        <v>67</v>
      </c>
      <c r="C851" t="s">
        <v>82</v>
      </c>
      <c r="D851" t="s">
        <v>12807</v>
      </c>
      <c r="E851" t="s">
        <v>11949</v>
      </c>
      <c r="F851" t="s">
        <v>11953</v>
      </c>
    </row>
    <row r="852" spans="1:6" x14ac:dyDescent="0.3">
      <c r="A852" t="s">
        <v>2365</v>
      </c>
      <c r="B852" t="s">
        <v>43</v>
      </c>
      <c r="C852" t="s">
        <v>256</v>
      </c>
      <c r="D852" t="s">
        <v>12808</v>
      </c>
      <c r="E852" t="s">
        <v>11955</v>
      </c>
      <c r="F852" t="s">
        <v>11950</v>
      </c>
    </row>
    <row r="853" spans="1:6" x14ac:dyDescent="0.3">
      <c r="A853" t="s">
        <v>2368</v>
      </c>
      <c r="B853" t="s">
        <v>56</v>
      </c>
      <c r="C853" t="s">
        <v>238</v>
      </c>
      <c r="D853" t="s">
        <v>12809</v>
      </c>
      <c r="E853" t="s">
        <v>11949</v>
      </c>
      <c r="F853" t="s">
        <v>11950</v>
      </c>
    </row>
    <row r="854" spans="1:6" x14ac:dyDescent="0.3">
      <c r="A854" t="s">
        <v>2370</v>
      </c>
      <c r="B854" t="s">
        <v>108</v>
      </c>
      <c r="C854" t="s">
        <v>194</v>
      </c>
      <c r="D854" t="s">
        <v>12810</v>
      </c>
      <c r="E854" t="s">
        <v>11955</v>
      </c>
      <c r="F854" t="s">
        <v>11950</v>
      </c>
    </row>
    <row r="855" spans="1:6" x14ac:dyDescent="0.3">
      <c r="A855" t="s">
        <v>2373</v>
      </c>
      <c r="B855" t="s">
        <v>43</v>
      </c>
      <c r="C855" t="s">
        <v>44</v>
      </c>
      <c r="D855" t="s">
        <v>12811</v>
      </c>
      <c r="E855" t="s">
        <v>11952</v>
      </c>
      <c r="F855" t="s">
        <v>11950</v>
      </c>
    </row>
    <row r="856" spans="1:6" x14ac:dyDescent="0.3">
      <c r="A856" t="s">
        <v>2375</v>
      </c>
      <c r="B856" t="s">
        <v>29</v>
      </c>
      <c r="C856" t="s">
        <v>242</v>
      </c>
      <c r="D856" t="s">
        <v>12812</v>
      </c>
      <c r="E856" t="s">
        <v>11958</v>
      </c>
      <c r="F856" t="s">
        <v>11956</v>
      </c>
    </row>
    <row r="857" spans="1:6" x14ac:dyDescent="0.3">
      <c r="A857" t="s">
        <v>2377</v>
      </c>
      <c r="B857" t="s">
        <v>67</v>
      </c>
      <c r="C857" t="s">
        <v>334</v>
      </c>
      <c r="D857" t="s">
        <v>12813</v>
      </c>
      <c r="E857" t="s">
        <v>11958</v>
      </c>
      <c r="F857" t="s">
        <v>11950</v>
      </c>
    </row>
    <row r="858" spans="1:6" x14ac:dyDescent="0.3">
      <c r="A858" t="s">
        <v>2380</v>
      </c>
      <c r="B858" t="s">
        <v>56</v>
      </c>
      <c r="C858" t="s">
        <v>74</v>
      </c>
      <c r="D858" t="s">
        <v>12814</v>
      </c>
      <c r="E858" t="s">
        <v>11962</v>
      </c>
      <c r="F858" t="s">
        <v>11956</v>
      </c>
    </row>
    <row r="859" spans="1:6" x14ac:dyDescent="0.3">
      <c r="A859" t="s">
        <v>2382</v>
      </c>
      <c r="B859" t="s">
        <v>29</v>
      </c>
      <c r="C859" t="s">
        <v>141</v>
      </c>
      <c r="D859" t="s">
        <v>12815</v>
      </c>
      <c r="E859" t="s">
        <v>11962</v>
      </c>
      <c r="F859" t="s">
        <v>11950</v>
      </c>
    </row>
    <row r="860" spans="1:6" x14ac:dyDescent="0.3">
      <c r="A860" t="s">
        <v>2384</v>
      </c>
      <c r="B860" t="s">
        <v>67</v>
      </c>
      <c r="C860" t="s">
        <v>82</v>
      </c>
      <c r="D860" t="s">
        <v>12816</v>
      </c>
      <c r="E860" t="s">
        <v>11962</v>
      </c>
      <c r="F860" t="s">
        <v>11953</v>
      </c>
    </row>
    <row r="861" spans="1:6" x14ac:dyDescent="0.3">
      <c r="A861" t="s">
        <v>2386</v>
      </c>
      <c r="B861" t="s">
        <v>56</v>
      </c>
      <c r="C861" t="s">
        <v>238</v>
      </c>
      <c r="D861" t="s">
        <v>12817</v>
      </c>
      <c r="E861" t="s">
        <v>11949</v>
      </c>
      <c r="F861" t="s">
        <v>11956</v>
      </c>
    </row>
    <row r="862" spans="1:6" x14ac:dyDescent="0.3">
      <c r="A862" t="s">
        <v>2389</v>
      </c>
      <c r="B862" t="s">
        <v>108</v>
      </c>
      <c r="C862" t="s">
        <v>194</v>
      </c>
      <c r="D862" t="s">
        <v>12818</v>
      </c>
      <c r="E862" t="s">
        <v>11962</v>
      </c>
      <c r="F862" t="s">
        <v>11953</v>
      </c>
    </row>
    <row r="863" spans="1:6" x14ac:dyDescent="0.3">
      <c r="A863" t="s">
        <v>2391</v>
      </c>
      <c r="B863" t="s">
        <v>43</v>
      </c>
      <c r="C863" t="s">
        <v>256</v>
      </c>
      <c r="D863" t="s">
        <v>12819</v>
      </c>
      <c r="E863" t="s">
        <v>11955</v>
      </c>
      <c r="F863" t="s">
        <v>11950</v>
      </c>
    </row>
    <row r="864" spans="1:6" x14ac:dyDescent="0.3">
      <c r="A864" t="s">
        <v>2394</v>
      </c>
      <c r="B864" t="s">
        <v>43</v>
      </c>
      <c r="C864" t="s">
        <v>101</v>
      </c>
      <c r="D864" t="s">
        <v>12820</v>
      </c>
      <c r="E864" t="s">
        <v>11962</v>
      </c>
      <c r="F864" t="s">
        <v>11950</v>
      </c>
    </row>
    <row r="865" spans="1:6" x14ac:dyDescent="0.3">
      <c r="A865" t="s">
        <v>2396</v>
      </c>
      <c r="B865" t="s">
        <v>43</v>
      </c>
      <c r="C865" t="s">
        <v>101</v>
      </c>
      <c r="D865" t="s">
        <v>12821</v>
      </c>
      <c r="E865" t="s">
        <v>11952</v>
      </c>
      <c r="F865" t="s">
        <v>11956</v>
      </c>
    </row>
    <row r="866" spans="1:6" x14ac:dyDescent="0.3">
      <c r="A866" t="s">
        <v>2398</v>
      </c>
      <c r="B866" t="s">
        <v>67</v>
      </c>
      <c r="C866" t="s">
        <v>82</v>
      </c>
      <c r="D866" t="s">
        <v>12822</v>
      </c>
      <c r="E866" t="s">
        <v>11962</v>
      </c>
      <c r="F866" t="s">
        <v>11950</v>
      </c>
    </row>
    <row r="867" spans="1:6" x14ac:dyDescent="0.3">
      <c r="A867" t="s">
        <v>2401</v>
      </c>
      <c r="B867" t="s">
        <v>56</v>
      </c>
      <c r="C867" t="s">
        <v>238</v>
      </c>
      <c r="D867" t="s">
        <v>12823</v>
      </c>
      <c r="E867" t="s">
        <v>11949</v>
      </c>
      <c r="F867" t="s">
        <v>11950</v>
      </c>
    </row>
    <row r="868" spans="1:6" x14ac:dyDescent="0.3">
      <c r="A868" t="s">
        <v>2403</v>
      </c>
      <c r="B868" t="s">
        <v>108</v>
      </c>
      <c r="C868" t="s">
        <v>145</v>
      </c>
      <c r="D868" t="s">
        <v>12824</v>
      </c>
      <c r="E868" t="s">
        <v>11949</v>
      </c>
      <c r="F868" t="s">
        <v>11953</v>
      </c>
    </row>
    <row r="869" spans="1:6" x14ac:dyDescent="0.3">
      <c r="A869" t="s">
        <v>2405</v>
      </c>
      <c r="B869" t="s">
        <v>43</v>
      </c>
      <c r="C869" t="s">
        <v>273</v>
      </c>
      <c r="D869" t="s">
        <v>12825</v>
      </c>
      <c r="E869" t="s">
        <v>11952</v>
      </c>
      <c r="F869" t="s">
        <v>11956</v>
      </c>
    </row>
    <row r="870" spans="1:6" x14ac:dyDescent="0.3">
      <c r="A870" t="s">
        <v>2408</v>
      </c>
      <c r="B870" t="s">
        <v>108</v>
      </c>
      <c r="C870" t="s">
        <v>364</v>
      </c>
      <c r="D870" t="s">
        <v>12826</v>
      </c>
      <c r="E870" t="s">
        <v>11972</v>
      </c>
      <c r="F870" t="s">
        <v>11950</v>
      </c>
    </row>
    <row r="871" spans="1:6" x14ac:dyDescent="0.3">
      <c r="A871" t="s">
        <v>2411</v>
      </c>
      <c r="B871" t="s">
        <v>108</v>
      </c>
      <c r="C871" t="s">
        <v>145</v>
      </c>
      <c r="D871" t="s">
        <v>12827</v>
      </c>
      <c r="E871" t="s">
        <v>11949</v>
      </c>
      <c r="F871" t="s">
        <v>11950</v>
      </c>
    </row>
    <row r="872" spans="1:6" x14ac:dyDescent="0.3">
      <c r="A872" t="s">
        <v>2413</v>
      </c>
      <c r="B872" t="s">
        <v>29</v>
      </c>
      <c r="C872" t="s">
        <v>123</v>
      </c>
      <c r="D872" t="s">
        <v>12828</v>
      </c>
      <c r="E872" t="s">
        <v>11972</v>
      </c>
      <c r="F872" t="s">
        <v>11950</v>
      </c>
    </row>
    <row r="873" spans="1:6" x14ac:dyDescent="0.3">
      <c r="A873" t="s">
        <v>2416</v>
      </c>
      <c r="B873" t="s">
        <v>29</v>
      </c>
      <c r="C873" t="s">
        <v>123</v>
      </c>
      <c r="D873" t="s">
        <v>12829</v>
      </c>
      <c r="E873" t="s">
        <v>11952</v>
      </c>
      <c r="F873" t="s">
        <v>11950</v>
      </c>
    </row>
    <row r="874" spans="1:6" x14ac:dyDescent="0.3">
      <c r="A874" t="s">
        <v>2419</v>
      </c>
      <c r="B874" t="s">
        <v>43</v>
      </c>
      <c r="C874" t="s">
        <v>256</v>
      </c>
      <c r="D874" t="s">
        <v>12830</v>
      </c>
      <c r="E874" t="s">
        <v>11962</v>
      </c>
      <c r="F874" t="s">
        <v>11950</v>
      </c>
    </row>
    <row r="875" spans="1:6" x14ac:dyDescent="0.3">
      <c r="A875" t="s">
        <v>2422</v>
      </c>
      <c r="B875" t="s">
        <v>29</v>
      </c>
      <c r="C875" t="s">
        <v>30</v>
      </c>
      <c r="D875" t="s">
        <v>12831</v>
      </c>
      <c r="E875" t="s">
        <v>11958</v>
      </c>
      <c r="F875" t="s">
        <v>11953</v>
      </c>
    </row>
    <row r="876" spans="1:6" x14ac:dyDescent="0.3">
      <c r="A876" t="s">
        <v>2424</v>
      </c>
      <c r="B876" t="s">
        <v>29</v>
      </c>
      <c r="C876" t="s">
        <v>141</v>
      </c>
      <c r="D876" t="s">
        <v>12832</v>
      </c>
      <c r="E876" t="s">
        <v>11972</v>
      </c>
      <c r="F876" t="s">
        <v>11959</v>
      </c>
    </row>
    <row r="877" spans="1:6" x14ac:dyDescent="0.3">
      <c r="A877" t="s">
        <v>2426</v>
      </c>
      <c r="B877" t="s">
        <v>29</v>
      </c>
      <c r="C877" t="s">
        <v>141</v>
      </c>
      <c r="D877" t="s">
        <v>12833</v>
      </c>
      <c r="E877" t="s">
        <v>11952</v>
      </c>
      <c r="F877" t="s">
        <v>11956</v>
      </c>
    </row>
    <row r="878" spans="1:6" x14ac:dyDescent="0.3">
      <c r="A878" t="s">
        <v>2428</v>
      </c>
      <c r="B878" t="s">
        <v>29</v>
      </c>
      <c r="C878" t="s">
        <v>141</v>
      </c>
      <c r="D878" t="s">
        <v>12834</v>
      </c>
      <c r="E878" t="s">
        <v>11972</v>
      </c>
      <c r="F878" t="s">
        <v>11959</v>
      </c>
    </row>
    <row r="879" spans="1:6" x14ac:dyDescent="0.3">
      <c r="A879" t="s">
        <v>2430</v>
      </c>
      <c r="B879" t="s">
        <v>29</v>
      </c>
      <c r="C879" t="s">
        <v>242</v>
      </c>
      <c r="D879" t="s">
        <v>12835</v>
      </c>
      <c r="E879" t="s">
        <v>11972</v>
      </c>
      <c r="F879" t="s">
        <v>11956</v>
      </c>
    </row>
    <row r="880" spans="1:6" x14ac:dyDescent="0.3">
      <c r="A880" t="s">
        <v>2432</v>
      </c>
      <c r="B880" t="s">
        <v>29</v>
      </c>
      <c r="C880" t="s">
        <v>30</v>
      </c>
      <c r="D880" t="s">
        <v>12836</v>
      </c>
      <c r="E880" t="s">
        <v>11962</v>
      </c>
      <c r="F880" t="s">
        <v>11950</v>
      </c>
    </row>
    <row r="881" spans="1:6" x14ac:dyDescent="0.3">
      <c r="A881" t="s">
        <v>2434</v>
      </c>
      <c r="B881" t="s">
        <v>29</v>
      </c>
      <c r="C881" t="s">
        <v>141</v>
      </c>
      <c r="D881" t="s">
        <v>12837</v>
      </c>
      <c r="E881" t="s">
        <v>11958</v>
      </c>
      <c r="F881" t="s">
        <v>11950</v>
      </c>
    </row>
    <row r="882" spans="1:6" x14ac:dyDescent="0.3">
      <c r="A882" t="s">
        <v>2437</v>
      </c>
      <c r="B882" t="s">
        <v>29</v>
      </c>
      <c r="C882" t="s">
        <v>123</v>
      </c>
      <c r="D882" t="s">
        <v>12838</v>
      </c>
      <c r="E882" t="s">
        <v>11949</v>
      </c>
      <c r="F882" t="s">
        <v>11950</v>
      </c>
    </row>
    <row r="883" spans="1:6" x14ac:dyDescent="0.3">
      <c r="A883" t="s">
        <v>2440</v>
      </c>
      <c r="B883" t="s">
        <v>67</v>
      </c>
      <c r="C883" t="s">
        <v>82</v>
      </c>
      <c r="D883" t="s">
        <v>12839</v>
      </c>
      <c r="E883" t="s">
        <v>11972</v>
      </c>
      <c r="F883" t="s">
        <v>11956</v>
      </c>
    </row>
    <row r="884" spans="1:6" x14ac:dyDescent="0.3">
      <c r="A884" t="s">
        <v>2443</v>
      </c>
      <c r="B884" t="s">
        <v>43</v>
      </c>
      <c r="C884" t="s">
        <v>44</v>
      </c>
      <c r="D884" t="s">
        <v>12840</v>
      </c>
      <c r="E884" t="s">
        <v>11955</v>
      </c>
      <c r="F884" t="s">
        <v>11953</v>
      </c>
    </row>
    <row r="885" spans="1:6" x14ac:dyDescent="0.3">
      <c r="A885" t="s">
        <v>2446</v>
      </c>
      <c r="B885" t="s">
        <v>29</v>
      </c>
      <c r="C885" t="s">
        <v>242</v>
      </c>
      <c r="D885" t="s">
        <v>12841</v>
      </c>
      <c r="E885" t="s">
        <v>11962</v>
      </c>
      <c r="F885" t="s">
        <v>11953</v>
      </c>
    </row>
    <row r="886" spans="1:6" x14ac:dyDescent="0.3">
      <c r="A886" t="s">
        <v>2449</v>
      </c>
      <c r="B886" t="s">
        <v>29</v>
      </c>
      <c r="C886" t="s">
        <v>30</v>
      </c>
      <c r="D886" t="s">
        <v>12842</v>
      </c>
      <c r="E886" t="s">
        <v>11955</v>
      </c>
      <c r="F886" t="s">
        <v>11953</v>
      </c>
    </row>
    <row r="887" spans="1:6" x14ac:dyDescent="0.3">
      <c r="A887" t="s">
        <v>2451</v>
      </c>
      <c r="B887" t="s">
        <v>43</v>
      </c>
      <c r="C887" t="s">
        <v>273</v>
      </c>
      <c r="D887" t="s">
        <v>12843</v>
      </c>
      <c r="E887" t="s">
        <v>11962</v>
      </c>
      <c r="F887" t="s">
        <v>11953</v>
      </c>
    </row>
    <row r="888" spans="1:6" x14ac:dyDescent="0.3">
      <c r="A888" t="s">
        <v>2453</v>
      </c>
      <c r="B888" t="s">
        <v>56</v>
      </c>
      <c r="C888" t="s">
        <v>238</v>
      </c>
      <c r="D888" t="s">
        <v>12844</v>
      </c>
      <c r="E888" t="s">
        <v>11962</v>
      </c>
      <c r="F888" t="s">
        <v>11956</v>
      </c>
    </row>
    <row r="889" spans="1:6" x14ac:dyDescent="0.3">
      <c r="A889" t="s">
        <v>2456</v>
      </c>
      <c r="B889" t="s">
        <v>43</v>
      </c>
      <c r="C889" t="s">
        <v>273</v>
      </c>
      <c r="D889" t="s">
        <v>12845</v>
      </c>
      <c r="E889" t="s">
        <v>11958</v>
      </c>
      <c r="F889" t="s">
        <v>11950</v>
      </c>
    </row>
    <row r="890" spans="1:6" x14ac:dyDescent="0.3">
      <c r="A890" t="s">
        <v>2458</v>
      </c>
      <c r="B890" t="s">
        <v>56</v>
      </c>
      <c r="C890" t="s">
        <v>74</v>
      </c>
      <c r="D890" t="s">
        <v>12846</v>
      </c>
      <c r="E890" t="s">
        <v>11949</v>
      </c>
      <c r="F890" t="s">
        <v>11950</v>
      </c>
    </row>
    <row r="891" spans="1:6" x14ac:dyDescent="0.3">
      <c r="A891" t="s">
        <v>2460</v>
      </c>
      <c r="B891" t="s">
        <v>56</v>
      </c>
      <c r="C891" t="s">
        <v>74</v>
      </c>
      <c r="D891" t="s">
        <v>12847</v>
      </c>
      <c r="E891" t="s">
        <v>11955</v>
      </c>
      <c r="F891" t="s">
        <v>11953</v>
      </c>
    </row>
    <row r="892" spans="1:6" x14ac:dyDescent="0.3">
      <c r="A892" t="s">
        <v>2462</v>
      </c>
      <c r="B892" t="s">
        <v>108</v>
      </c>
      <c r="C892" t="s">
        <v>109</v>
      </c>
      <c r="D892" t="s">
        <v>12848</v>
      </c>
      <c r="E892" t="s">
        <v>11972</v>
      </c>
      <c r="F892" t="s">
        <v>11956</v>
      </c>
    </row>
    <row r="893" spans="1:6" x14ac:dyDescent="0.3">
      <c r="A893" t="s">
        <v>2465</v>
      </c>
      <c r="B893" t="s">
        <v>43</v>
      </c>
      <c r="C893" t="s">
        <v>256</v>
      </c>
      <c r="D893" t="s">
        <v>12849</v>
      </c>
      <c r="E893" t="s">
        <v>11962</v>
      </c>
      <c r="F893" t="s">
        <v>11950</v>
      </c>
    </row>
    <row r="894" spans="1:6" x14ac:dyDescent="0.3">
      <c r="A894" t="s">
        <v>2467</v>
      </c>
      <c r="B894" t="s">
        <v>56</v>
      </c>
      <c r="C894" t="s">
        <v>74</v>
      </c>
      <c r="D894" t="s">
        <v>12850</v>
      </c>
      <c r="E894" t="s">
        <v>11958</v>
      </c>
      <c r="F894" t="s">
        <v>11953</v>
      </c>
    </row>
    <row r="895" spans="1:6" x14ac:dyDescent="0.3">
      <c r="A895" t="s">
        <v>2469</v>
      </c>
      <c r="B895" t="s">
        <v>108</v>
      </c>
      <c r="C895" t="s">
        <v>109</v>
      </c>
      <c r="D895" t="s">
        <v>12851</v>
      </c>
      <c r="E895" t="s">
        <v>11955</v>
      </c>
      <c r="F895" t="s">
        <v>11956</v>
      </c>
    </row>
    <row r="896" spans="1:6" x14ac:dyDescent="0.3">
      <c r="A896" t="s">
        <v>2472</v>
      </c>
      <c r="B896" t="s">
        <v>56</v>
      </c>
      <c r="C896" t="s">
        <v>74</v>
      </c>
      <c r="D896" t="s">
        <v>12852</v>
      </c>
      <c r="E896" t="s">
        <v>11955</v>
      </c>
      <c r="F896" t="s">
        <v>11959</v>
      </c>
    </row>
    <row r="897" spans="1:6" x14ac:dyDescent="0.3">
      <c r="A897" t="s">
        <v>2475</v>
      </c>
      <c r="B897" t="s">
        <v>56</v>
      </c>
      <c r="C897" t="s">
        <v>74</v>
      </c>
      <c r="D897" t="s">
        <v>12853</v>
      </c>
      <c r="E897" t="s">
        <v>11949</v>
      </c>
      <c r="F897" t="s">
        <v>11950</v>
      </c>
    </row>
    <row r="898" spans="1:6" x14ac:dyDescent="0.3">
      <c r="A898" t="s">
        <v>2477</v>
      </c>
      <c r="B898" t="s">
        <v>29</v>
      </c>
      <c r="C898" t="s">
        <v>141</v>
      </c>
      <c r="D898" t="s">
        <v>12854</v>
      </c>
      <c r="E898" t="s">
        <v>11955</v>
      </c>
      <c r="F898" t="s">
        <v>11953</v>
      </c>
    </row>
    <row r="899" spans="1:6" x14ac:dyDescent="0.3">
      <c r="A899" t="s">
        <v>2480</v>
      </c>
      <c r="B899" t="s">
        <v>56</v>
      </c>
      <c r="C899" t="s">
        <v>238</v>
      </c>
      <c r="D899" t="s">
        <v>12855</v>
      </c>
      <c r="E899" t="s">
        <v>11972</v>
      </c>
      <c r="F899" t="s">
        <v>11953</v>
      </c>
    </row>
    <row r="900" spans="1:6" x14ac:dyDescent="0.3">
      <c r="A900" t="s">
        <v>2483</v>
      </c>
      <c r="B900" t="s">
        <v>108</v>
      </c>
      <c r="C900" t="s">
        <v>145</v>
      </c>
      <c r="D900" t="s">
        <v>12856</v>
      </c>
      <c r="E900" t="s">
        <v>11955</v>
      </c>
      <c r="F900" t="s">
        <v>11953</v>
      </c>
    </row>
    <row r="901" spans="1:6" x14ac:dyDescent="0.3">
      <c r="A901" t="s">
        <v>2485</v>
      </c>
      <c r="B901" t="s">
        <v>29</v>
      </c>
      <c r="C901" t="s">
        <v>242</v>
      </c>
      <c r="D901" t="s">
        <v>12857</v>
      </c>
      <c r="E901" t="s">
        <v>11949</v>
      </c>
      <c r="F901" t="s">
        <v>11953</v>
      </c>
    </row>
    <row r="902" spans="1:6" x14ac:dyDescent="0.3">
      <c r="A902" t="s">
        <v>2487</v>
      </c>
      <c r="B902" t="s">
        <v>43</v>
      </c>
      <c r="C902" t="s">
        <v>101</v>
      </c>
      <c r="D902" t="s">
        <v>12858</v>
      </c>
      <c r="E902" t="s">
        <v>11962</v>
      </c>
      <c r="F902" t="s">
        <v>11953</v>
      </c>
    </row>
    <row r="903" spans="1:6" x14ac:dyDescent="0.3">
      <c r="A903" t="s">
        <v>2490</v>
      </c>
      <c r="B903" t="s">
        <v>56</v>
      </c>
      <c r="C903" t="s">
        <v>238</v>
      </c>
      <c r="D903" t="s">
        <v>12859</v>
      </c>
      <c r="E903" t="s">
        <v>11955</v>
      </c>
      <c r="F903" t="s">
        <v>11959</v>
      </c>
    </row>
    <row r="904" spans="1:6" x14ac:dyDescent="0.3">
      <c r="A904" t="s">
        <v>2492</v>
      </c>
      <c r="B904" t="s">
        <v>29</v>
      </c>
      <c r="C904" t="s">
        <v>242</v>
      </c>
      <c r="D904" t="s">
        <v>12860</v>
      </c>
      <c r="E904" t="s">
        <v>11955</v>
      </c>
      <c r="F904" t="s">
        <v>11956</v>
      </c>
    </row>
    <row r="905" spans="1:6" x14ac:dyDescent="0.3">
      <c r="A905" t="s">
        <v>2494</v>
      </c>
      <c r="B905" t="s">
        <v>56</v>
      </c>
      <c r="C905" t="s">
        <v>90</v>
      </c>
      <c r="D905" t="s">
        <v>12861</v>
      </c>
      <c r="E905" t="s">
        <v>11952</v>
      </c>
      <c r="F905" t="s">
        <v>11956</v>
      </c>
    </row>
    <row r="906" spans="1:6" x14ac:dyDescent="0.3">
      <c r="A906" t="s">
        <v>2496</v>
      </c>
      <c r="B906" t="s">
        <v>29</v>
      </c>
      <c r="C906" t="s">
        <v>242</v>
      </c>
      <c r="D906" t="s">
        <v>12862</v>
      </c>
      <c r="E906" t="s">
        <v>11972</v>
      </c>
      <c r="F906" t="s">
        <v>11953</v>
      </c>
    </row>
    <row r="907" spans="1:6" x14ac:dyDescent="0.3">
      <c r="A907" t="s">
        <v>2498</v>
      </c>
      <c r="B907" t="s">
        <v>29</v>
      </c>
      <c r="C907" t="s">
        <v>30</v>
      </c>
      <c r="D907" t="s">
        <v>12863</v>
      </c>
      <c r="E907" t="s">
        <v>11958</v>
      </c>
      <c r="F907" t="s">
        <v>11950</v>
      </c>
    </row>
    <row r="908" spans="1:6" x14ac:dyDescent="0.3">
      <c r="A908" t="s">
        <v>2500</v>
      </c>
      <c r="B908" t="s">
        <v>29</v>
      </c>
      <c r="C908" t="s">
        <v>123</v>
      </c>
      <c r="D908" t="s">
        <v>12864</v>
      </c>
      <c r="E908" t="s">
        <v>11972</v>
      </c>
      <c r="F908" t="s">
        <v>11959</v>
      </c>
    </row>
    <row r="909" spans="1:6" x14ac:dyDescent="0.3">
      <c r="A909" t="s">
        <v>2503</v>
      </c>
      <c r="B909" t="s">
        <v>43</v>
      </c>
      <c r="C909" t="s">
        <v>44</v>
      </c>
      <c r="D909" t="s">
        <v>12865</v>
      </c>
      <c r="E909" t="s">
        <v>11958</v>
      </c>
      <c r="F909" t="s">
        <v>11953</v>
      </c>
    </row>
    <row r="910" spans="1:6" x14ac:dyDescent="0.3">
      <c r="A910" t="s">
        <v>2506</v>
      </c>
      <c r="B910" t="s">
        <v>56</v>
      </c>
      <c r="C910" t="s">
        <v>90</v>
      </c>
      <c r="D910" t="s">
        <v>12866</v>
      </c>
      <c r="E910" t="s">
        <v>11958</v>
      </c>
      <c r="F910" t="s">
        <v>11953</v>
      </c>
    </row>
    <row r="911" spans="1:6" x14ac:dyDescent="0.3">
      <c r="A911" t="s">
        <v>2508</v>
      </c>
      <c r="B911" t="s">
        <v>108</v>
      </c>
      <c r="C911" t="s">
        <v>364</v>
      </c>
      <c r="D911" t="s">
        <v>12867</v>
      </c>
      <c r="E911" t="s">
        <v>11972</v>
      </c>
      <c r="F911" t="s">
        <v>11953</v>
      </c>
    </row>
    <row r="912" spans="1:6" x14ac:dyDescent="0.3">
      <c r="A912" t="s">
        <v>2510</v>
      </c>
      <c r="B912" t="s">
        <v>67</v>
      </c>
      <c r="C912" t="s">
        <v>82</v>
      </c>
      <c r="D912" t="s">
        <v>12868</v>
      </c>
      <c r="E912" t="s">
        <v>11958</v>
      </c>
      <c r="F912" t="s">
        <v>11953</v>
      </c>
    </row>
    <row r="913" spans="1:6" x14ac:dyDescent="0.3">
      <c r="A913" t="s">
        <v>2512</v>
      </c>
      <c r="B913" t="s">
        <v>29</v>
      </c>
      <c r="C913" t="s">
        <v>141</v>
      </c>
      <c r="D913" t="s">
        <v>12869</v>
      </c>
      <c r="E913" t="s">
        <v>11955</v>
      </c>
      <c r="F913" t="s">
        <v>11956</v>
      </c>
    </row>
    <row r="914" spans="1:6" x14ac:dyDescent="0.3">
      <c r="A914" t="s">
        <v>2514</v>
      </c>
      <c r="B914" t="s">
        <v>43</v>
      </c>
      <c r="C914" t="s">
        <v>101</v>
      </c>
      <c r="D914" t="s">
        <v>12870</v>
      </c>
      <c r="E914" t="s">
        <v>11972</v>
      </c>
      <c r="F914" t="s">
        <v>11950</v>
      </c>
    </row>
    <row r="915" spans="1:6" x14ac:dyDescent="0.3">
      <c r="A915" t="s">
        <v>2516</v>
      </c>
      <c r="B915" t="s">
        <v>56</v>
      </c>
      <c r="C915" t="s">
        <v>238</v>
      </c>
      <c r="D915" t="s">
        <v>12871</v>
      </c>
      <c r="E915" t="s">
        <v>11972</v>
      </c>
      <c r="F915" t="s">
        <v>11950</v>
      </c>
    </row>
    <row r="916" spans="1:6" x14ac:dyDescent="0.3">
      <c r="A916" t="s">
        <v>2518</v>
      </c>
      <c r="B916" t="s">
        <v>29</v>
      </c>
      <c r="C916" t="s">
        <v>242</v>
      </c>
      <c r="D916" t="s">
        <v>12872</v>
      </c>
      <c r="E916" t="s">
        <v>11952</v>
      </c>
      <c r="F916" t="s">
        <v>11953</v>
      </c>
    </row>
    <row r="917" spans="1:6" x14ac:dyDescent="0.3">
      <c r="A917" t="s">
        <v>2520</v>
      </c>
      <c r="B917" t="s">
        <v>108</v>
      </c>
      <c r="C917" t="s">
        <v>109</v>
      </c>
      <c r="D917" t="s">
        <v>12873</v>
      </c>
      <c r="E917" t="s">
        <v>11949</v>
      </c>
      <c r="F917" t="s">
        <v>11953</v>
      </c>
    </row>
    <row r="918" spans="1:6" x14ac:dyDescent="0.3">
      <c r="A918" t="s">
        <v>2522</v>
      </c>
      <c r="B918" t="s">
        <v>43</v>
      </c>
      <c r="C918" t="s">
        <v>273</v>
      </c>
      <c r="D918" t="s">
        <v>12874</v>
      </c>
      <c r="E918" t="s">
        <v>11949</v>
      </c>
      <c r="F918" t="s">
        <v>11953</v>
      </c>
    </row>
    <row r="919" spans="1:6" x14ac:dyDescent="0.3">
      <c r="A919" t="s">
        <v>2524</v>
      </c>
      <c r="B919" t="s">
        <v>29</v>
      </c>
      <c r="C919" t="s">
        <v>141</v>
      </c>
      <c r="D919" t="s">
        <v>12875</v>
      </c>
      <c r="E919" t="s">
        <v>11962</v>
      </c>
      <c r="F919" t="s">
        <v>11953</v>
      </c>
    </row>
    <row r="920" spans="1:6" x14ac:dyDescent="0.3">
      <c r="A920" t="s">
        <v>2526</v>
      </c>
      <c r="B920" t="s">
        <v>43</v>
      </c>
      <c r="C920" t="s">
        <v>256</v>
      </c>
      <c r="D920" t="s">
        <v>12876</v>
      </c>
      <c r="E920" t="s">
        <v>11958</v>
      </c>
      <c r="F920" t="s">
        <v>11959</v>
      </c>
    </row>
    <row r="921" spans="1:6" x14ac:dyDescent="0.3">
      <c r="A921" t="s">
        <v>2528</v>
      </c>
      <c r="B921" t="s">
        <v>108</v>
      </c>
      <c r="C921" t="s">
        <v>194</v>
      </c>
      <c r="D921" t="s">
        <v>12877</v>
      </c>
      <c r="E921" t="s">
        <v>11958</v>
      </c>
      <c r="F921" t="s">
        <v>11950</v>
      </c>
    </row>
    <row r="922" spans="1:6" x14ac:dyDescent="0.3">
      <c r="A922" t="s">
        <v>2530</v>
      </c>
      <c r="B922" t="s">
        <v>67</v>
      </c>
      <c r="C922" t="s">
        <v>158</v>
      </c>
      <c r="D922" t="s">
        <v>12878</v>
      </c>
      <c r="E922" t="s">
        <v>11958</v>
      </c>
      <c r="F922" t="s">
        <v>11959</v>
      </c>
    </row>
    <row r="923" spans="1:6" x14ac:dyDescent="0.3">
      <c r="A923" t="s">
        <v>2532</v>
      </c>
      <c r="B923" t="s">
        <v>56</v>
      </c>
      <c r="C923" t="s">
        <v>57</v>
      </c>
      <c r="D923" t="s">
        <v>12879</v>
      </c>
      <c r="E923" t="s">
        <v>11958</v>
      </c>
      <c r="F923" t="s">
        <v>11956</v>
      </c>
    </row>
    <row r="924" spans="1:6" x14ac:dyDescent="0.3">
      <c r="A924" t="s">
        <v>2534</v>
      </c>
      <c r="B924" t="s">
        <v>43</v>
      </c>
      <c r="C924" t="s">
        <v>256</v>
      </c>
      <c r="D924" t="s">
        <v>12880</v>
      </c>
      <c r="E924" t="s">
        <v>11952</v>
      </c>
      <c r="F924" t="s">
        <v>11959</v>
      </c>
    </row>
    <row r="925" spans="1:6" x14ac:dyDescent="0.3">
      <c r="A925" t="s">
        <v>2536</v>
      </c>
      <c r="B925" t="s">
        <v>29</v>
      </c>
      <c r="C925" t="s">
        <v>242</v>
      </c>
      <c r="D925" t="s">
        <v>12881</v>
      </c>
      <c r="E925" t="s">
        <v>11958</v>
      </c>
      <c r="F925" t="s">
        <v>11959</v>
      </c>
    </row>
    <row r="926" spans="1:6" x14ac:dyDescent="0.3">
      <c r="A926" t="s">
        <v>2538</v>
      </c>
      <c r="B926" t="s">
        <v>56</v>
      </c>
      <c r="C926" t="s">
        <v>90</v>
      </c>
      <c r="D926" t="s">
        <v>12882</v>
      </c>
      <c r="E926" t="s">
        <v>11958</v>
      </c>
      <c r="F926" t="s">
        <v>11959</v>
      </c>
    </row>
    <row r="927" spans="1:6" x14ac:dyDescent="0.3">
      <c r="A927" t="s">
        <v>2541</v>
      </c>
      <c r="B927" t="s">
        <v>67</v>
      </c>
      <c r="C927" t="s">
        <v>334</v>
      </c>
      <c r="D927" t="s">
        <v>12883</v>
      </c>
      <c r="E927" t="s">
        <v>11955</v>
      </c>
      <c r="F927" t="s">
        <v>11956</v>
      </c>
    </row>
    <row r="928" spans="1:6" x14ac:dyDescent="0.3">
      <c r="A928" t="s">
        <v>2543</v>
      </c>
      <c r="B928" t="s">
        <v>56</v>
      </c>
      <c r="C928" t="s">
        <v>238</v>
      </c>
      <c r="D928" t="s">
        <v>12884</v>
      </c>
      <c r="E928" t="s">
        <v>11958</v>
      </c>
      <c r="F928" t="s">
        <v>11950</v>
      </c>
    </row>
    <row r="929" spans="1:6" x14ac:dyDescent="0.3">
      <c r="A929" t="s">
        <v>2546</v>
      </c>
      <c r="B929" t="s">
        <v>29</v>
      </c>
      <c r="C929" t="s">
        <v>242</v>
      </c>
      <c r="D929" t="s">
        <v>12885</v>
      </c>
      <c r="E929" t="s">
        <v>11958</v>
      </c>
      <c r="F929" t="s">
        <v>11959</v>
      </c>
    </row>
    <row r="930" spans="1:6" x14ac:dyDescent="0.3">
      <c r="A930" t="s">
        <v>2549</v>
      </c>
      <c r="B930" t="s">
        <v>67</v>
      </c>
      <c r="C930" t="s">
        <v>158</v>
      </c>
      <c r="D930" t="s">
        <v>12886</v>
      </c>
      <c r="E930" t="s">
        <v>11962</v>
      </c>
      <c r="F930" t="s">
        <v>11950</v>
      </c>
    </row>
    <row r="931" spans="1:6" x14ac:dyDescent="0.3">
      <c r="A931" t="s">
        <v>2551</v>
      </c>
      <c r="B931" t="s">
        <v>108</v>
      </c>
      <c r="C931" t="s">
        <v>194</v>
      </c>
      <c r="D931" t="s">
        <v>12887</v>
      </c>
      <c r="E931" t="s">
        <v>11972</v>
      </c>
      <c r="F931" t="s">
        <v>11950</v>
      </c>
    </row>
    <row r="932" spans="1:6" x14ac:dyDescent="0.3">
      <c r="A932" t="s">
        <v>2554</v>
      </c>
      <c r="B932" t="s">
        <v>29</v>
      </c>
      <c r="C932" t="s">
        <v>30</v>
      </c>
      <c r="D932" t="s">
        <v>12888</v>
      </c>
      <c r="E932" t="s">
        <v>11962</v>
      </c>
      <c r="F932" t="s">
        <v>11956</v>
      </c>
    </row>
    <row r="933" spans="1:6" x14ac:dyDescent="0.3">
      <c r="A933" t="s">
        <v>2557</v>
      </c>
      <c r="B933" t="s">
        <v>29</v>
      </c>
      <c r="C933" t="s">
        <v>141</v>
      </c>
      <c r="D933" t="s">
        <v>12889</v>
      </c>
      <c r="E933" t="s">
        <v>11949</v>
      </c>
      <c r="F933" t="s">
        <v>11950</v>
      </c>
    </row>
    <row r="934" spans="1:6" x14ac:dyDescent="0.3">
      <c r="A934" t="s">
        <v>2559</v>
      </c>
      <c r="B934" t="s">
        <v>29</v>
      </c>
      <c r="C934" t="s">
        <v>141</v>
      </c>
      <c r="D934" t="s">
        <v>12890</v>
      </c>
      <c r="E934" t="s">
        <v>11962</v>
      </c>
      <c r="F934" t="s">
        <v>11956</v>
      </c>
    </row>
    <row r="935" spans="1:6" x14ac:dyDescent="0.3">
      <c r="A935" t="s">
        <v>2561</v>
      </c>
      <c r="B935" t="s">
        <v>43</v>
      </c>
      <c r="C935" t="s">
        <v>256</v>
      </c>
      <c r="D935" t="s">
        <v>12891</v>
      </c>
      <c r="E935" t="s">
        <v>11962</v>
      </c>
      <c r="F935" t="s">
        <v>11959</v>
      </c>
    </row>
    <row r="936" spans="1:6" x14ac:dyDescent="0.3">
      <c r="A936" t="s">
        <v>2563</v>
      </c>
      <c r="B936" t="s">
        <v>56</v>
      </c>
      <c r="C936" t="s">
        <v>57</v>
      </c>
      <c r="D936" t="s">
        <v>12892</v>
      </c>
      <c r="E936" t="s">
        <v>11958</v>
      </c>
      <c r="F936" t="s">
        <v>11950</v>
      </c>
    </row>
    <row r="937" spans="1:6" x14ac:dyDescent="0.3">
      <c r="A937" t="s">
        <v>2565</v>
      </c>
      <c r="B937" t="s">
        <v>56</v>
      </c>
      <c r="C937" t="s">
        <v>57</v>
      </c>
      <c r="D937" t="s">
        <v>12893</v>
      </c>
      <c r="E937" t="s">
        <v>11952</v>
      </c>
      <c r="F937" t="s">
        <v>11953</v>
      </c>
    </row>
    <row r="938" spans="1:6" x14ac:dyDescent="0.3">
      <c r="A938" t="s">
        <v>2567</v>
      </c>
      <c r="B938" t="s">
        <v>29</v>
      </c>
      <c r="C938" t="s">
        <v>123</v>
      </c>
      <c r="D938" t="s">
        <v>12894</v>
      </c>
      <c r="E938" t="s">
        <v>11972</v>
      </c>
      <c r="F938" t="s">
        <v>11953</v>
      </c>
    </row>
    <row r="939" spans="1:6" x14ac:dyDescent="0.3">
      <c r="A939" t="s">
        <v>2569</v>
      </c>
      <c r="B939" t="s">
        <v>67</v>
      </c>
      <c r="C939" t="s">
        <v>334</v>
      </c>
      <c r="D939" t="s">
        <v>12895</v>
      </c>
      <c r="E939" t="s">
        <v>11955</v>
      </c>
      <c r="F939" t="s">
        <v>11953</v>
      </c>
    </row>
    <row r="940" spans="1:6" x14ac:dyDescent="0.3">
      <c r="A940" t="s">
        <v>2571</v>
      </c>
      <c r="B940" t="s">
        <v>56</v>
      </c>
      <c r="C940" t="s">
        <v>238</v>
      </c>
      <c r="D940" t="s">
        <v>12896</v>
      </c>
      <c r="E940" t="s">
        <v>11958</v>
      </c>
      <c r="F940" t="s">
        <v>11959</v>
      </c>
    </row>
    <row r="941" spans="1:6" x14ac:dyDescent="0.3">
      <c r="A941" t="s">
        <v>2574</v>
      </c>
      <c r="B941" t="s">
        <v>29</v>
      </c>
      <c r="C941" t="s">
        <v>123</v>
      </c>
      <c r="D941" t="s">
        <v>12897</v>
      </c>
      <c r="E941" t="s">
        <v>11955</v>
      </c>
      <c r="F941" t="s">
        <v>11950</v>
      </c>
    </row>
    <row r="942" spans="1:6" x14ac:dyDescent="0.3">
      <c r="A942" t="s">
        <v>2577</v>
      </c>
      <c r="B942" t="s">
        <v>108</v>
      </c>
      <c r="C942" t="s">
        <v>145</v>
      </c>
      <c r="D942" t="s">
        <v>12898</v>
      </c>
      <c r="E942" t="s">
        <v>11952</v>
      </c>
      <c r="F942" t="s">
        <v>11950</v>
      </c>
    </row>
    <row r="943" spans="1:6" x14ac:dyDescent="0.3">
      <c r="A943" t="s">
        <v>2580</v>
      </c>
      <c r="B943" t="s">
        <v>56</v>
      </c>
      <c r="C943" t="s">
        <v>74</v>
      </c>
      <c r="D943" t="s">
        <v>12899</v>
      </c>
      <c r="E943" t="s">
        <v>11958</v>
      </c>
      <c r="F943" t="s">
        <v>11950</v>
      </c>
    </row>
    <row r="944" spans="1:6" x14ac:dyDescent="0.3">
      <c r="A944" t="s">
        <v>2583</v>
      </c>
      <c r="B944" t="s">
        <v>43</v>
      </c>
      <c r="C944" t="s">
        <v>101</v>
      </c>
      <c r="D944" t="s">
        <v>12900</v>
      </c>
      <c r="E944" t="s">
        <v>11952</v>
      </c>
      <c r="F944" t="s">
        <v>11950</v>
      </c>
    </row>
    <row r="945" spans="1:6" x14ac:dyDescent="0.3">
      <c r="A945" t="s">
        <v>2586</v>
      </c>
      <c r="B945" t="s">
        <v>67</v>
      </c>
      <c r="C945" t="s">
        <v>68</v>
      </c>
      <c r="D945" t="s">
        <v>12901</v>
      </c>
      <c r="E945" t="s">
        <v>11958</v>
      </c>
      <c r="F945" t="s">
        <v>11953</v>
      </c>
    </row>
    <row r="946" spans="1:6" x14ac:dyDescent="0.3">
      <c r="A946" t="s">
        <v>2589</v>
      </c>
      <c r="B946" t="s">
        <v>29</v>
      </c>
      <c r="C946" t="s">
        <v>141</v>
      </c>
      <c r="D946" t="s">
        <v>12902</v>
      </c>
      <c r="E946" t="s">
        <v>11958</v>
      </c>
      <c r="F946" t="s">
        <v>11959</v>
      </c>
    </row>
    <row r="947" spans="1:6" x14ac:dyDescent="0.3">
      <c r="A947" t="s">
        <v>2592</v>
      </c>
      <c r="B947" t="s">
        <v>43</v>
      </c>
      <c r="C947" t="s">
        <v>273</v>
      </c>
      <c r="D947" t="s">
        <v>12903</v>
      </c>
      <c r="E947" t="s">
        <v>11955</v>
      </c>
      <c r="F947" t="s">
        <v>11959</v>
      </c>
    </row>
    <row r="948" spans="1:6" x14ac:dyDescent="0.3">
      <c r="A948" t="s">
        <v>2594</v>
      </c>
      <c r="B948" t="s">
        <v>56</v>
      </c>
      <c r="C948" t="s">
        <v>74</v>
      </c>
      <c r="D948" t="s">
        <v>12904</v>
      </c>
      <c r="E948" t="s">
        <v>11958</v>
      </c>
      <c r="F948" t="s">
        <v>11959</v>
      </c>
    </row>
    <row r="949" spans="1:6" x14ac:dyDescent="0.3">
      <c r="A949" t="s">
        <v>2596</v>
      </c>
      <c r="B949" t="s">
        <v>29</v>
      </c>
      <c r="C949" t="s">
        <v>123</v>
      </c>
      <c r="D949" t="s">
        <v>12905</v>
      </c>
      <c r="E949" t="s">
        <v>11962</v>
      </c>
      <c r="F949" t="s">
        <v>11950</v>
      </c>
    </row>
    <row r="950" spans="1:6" x14ac:dyDescent="0.3">
      <c r="A950" t="s">
        <v>2598</v>
      </c>
      <c r="B950" t="s">
        <v>43</v>
      </c>
      <c r="C950" t="s">
        <v>101</v>
      </c>
      <c r="D950" t="s">
        <v>12906</v>
      </c>
      <c r="E950" t="s">
        <v>11972</v>
      </c>
      <c r="F950" t="s">
        <v>11950</v>
      </c>
    </row>
    <row r="951" spans="1:6" x14ac:dyDescent="0.3">
      <c r="A951" t="s">
        <v>2600</v>
      </c>
      <c r="B951" t="s">
        <v>56</v>
      </c>
      <c r="C951" t="s">
        <v>57</v>
      </c>
      <c r="D951" t="s">
        <v>12907</v>
      </c>
      <c r="E951" t="s">
        <v>11955</v>
      </c>
      <c r="F951" t="s">
        <v>11956</v>
      </c>
    </row>
    <row r="952" spans="1:6" x14ac:dyDescent="0.3">
      <c r="A952" t="s">
        <v>2603</v>
      </c>
      <c r="B952" t="s">
        <v>56</v>
      </c>
      <c r="C952" t="s">
        <v>238</v>
      </c>
      <c r="D952" t="s">
        <v>12908</v>
      </c>
      <c r="E952" t="s">
        <v>11962</v>
      </c>
      <c r="F952" t="s">
        <v>11950</v>
      </c>
    </row>
    <row r="953" spans="1:6" x14ac:dyDescent="0.3">
      <c r="A953" t="s">
        <v>2606</v>
      </c>
      <c r="B953" t="s">
        <v>43</v>
      </c>
      <c r="C953" t="s">
        <v>44</v>
      </c>
      <c r="D953" t="s">
        <v>12909</v>
      </c>
      <c r="E953" t="s">
        <v>11962</v>
      </c>
      <c r="F953" t="s">
        <v>11950</v>
      </c>
    </row>
    <row r="954" spans="1:6" x14ac:dyDescent="0.3">
      <c r="A954" t="s">
        <v>2608</v>
      </c>
      <c r="B954" t="s">
        <v>56</v>
      </c>
      <c r="C954" t="s">
        <v>238</v>
      </c>
      <c r="D954" t="s">
        <v>12910</v>
      </c>
      <c r="E954" t="s">
        <v>11949</v>
      </c>
      <c r="F954" t="s">
        <v>11959</v>
      </c>
    </row>
    <row r="955" spans="1:6" x14ac:dyDescent="0.3">
      <c r="A955" t="s">
        <v>2610</v>
      </c>
      <c r="B955" t="s">
        <v>108</v>
      </c>
      <c r="C955" t="s">
        <v>145</v>
      </c>
      <c r="D955" t="s">
        <v>12911</v>
      </c>
      <c r="E955" t="s">
        <v>11952</v>
      </c>
      <c r="F955" t="s">
        <v>11956</v>
      </c>
    </row>
    <row r="956" spans="1:6" x14ac:dyDescent="0.3">
      <c r="A956" t="s">
        <v>2612</v>
      </c>
      <c r="B956" t="s">
        <v>29</v>
      </c>
      <c r="C956" t="s">
        <v>141</v>
      </c>
      <c r="D956" t="s">
        <v>12912</v>
      </c>
      <c r="E956" t="s">
        <v>11958</v>
      </c>
      <c r="F956" t="s">
        <v>11956</v>
      </c>
    </row>
    <row r="957" spans="1:6" x14ac:dyDescent="0.3">
      <c r="A957" t="s">
        <v>2614</v>
      </c>
      <c r="B957" t="s">
        <v>29</v>
      </c>
      <c r="C957" t="s">
        <v>141</v>
      </c>
      <c r="D957" t="s">
        <v>12913</v>
      </c>
      <c r="E957" t="s">
        <v>11958</v>
      </c>
      <c r="F957" t="s">
        <v>11950</v>
      </c>
    </row>
    <row r="958" spans="1:6" x14ac:dyDescent="0.3">
      <c r="A958" t="s">
        <v>2616</v>
      </c>
      <c r="B958" t="s">
        <v>29</v>
      </c>
      <c r="C958" t="s">
        <v>242</v>
      </c>
      <c r="D958" t="s">
        <v>12914</v>
      </c>
      <c r="E958" t="s">
        <v>11955</v>
      </c>
      <c r="F958" t="s">
        <v>11959</v>
      </c>
    </row>
    <row r="959" spans="1:6" x14ac:dyDescent="0.3">
      <c r="A959" t="s">
        <v>2618</v>
      </c>
      <c r="B959" t="s">
        <v>108</v>
      </c>
      <c r="C959" t="s">
        <v>145</v>
      </c>
      <c r="D959" t="s">
        <v>12915</v>
      </c>
      <c r="E959" t="s">
        <v>11955</v>
      </c>
      <c r="F959" t="s">
        <v>11950</v>
      </c>
    </row>
    <row r="960" spans="1:6" x14ac:dyDescent="0.3">
      <c r="A960" t="s">
        <v>2620</v>
      </c>
      <c r="B960" t="s">
        <v>56</v>
      </c>
      <c r="C960" t="s">
        <v>238</v>
      </c>
      <c r="D960" t="s">
        <v>12916</v>
      </c>
      <c r="E960" t="s">
        <v>11958</v>
      </c>
      <c r="F960" t="s">
        <v>11956</v>
      </c>
    </row>
    <row r="961" spans="1:6" x14ac:dyDescent="0.3">
      <c r="A961" t="s">
        <v>2623</v>
      </c>
      <c r="B961" t="s">
        <v>43</v>
      </c>
      <c r="C961" t="s">
        <v>44</v>
      </c>
      <c r="D961" t="s">
        <v>12917</v>
      </c>
      <c r="E961" t="s">
        <v>11972</v>
      </c>
      <c r="F961" t="s">
        <v>11956</v>
      </c>
    </row>
    <row r="962" spans="1:6" x14ac:dyDescent="0.3">
      <c r="A962" t="s">
        <v>2625</v>
      </c>
      <c r="B962" t="s">
        <v>56</v>
      </c>
      <c r="C962" t="s">
        <v>74</v>
      </c>
      <c r="D962" t="s">
        <v>12918</v>
      </c>
      <c r="E962" t="s">
        <v>11958</v>
      </c>
      <c r="F962" t="s">
        <v>11959</v>
      </c>
    </row>
    <row r="963" spans="1:6" x14ac:dyDescent="0.3">
      <c r="A963" t="s">
        <v>2628</v>
      </c>
      <c r="B963" t="s">
        <v>29</v>
      </c>
      <c r="C963" t="s">
        <v>123</v>
      </c>
      <c r="D963" t="s">
        <v>12919</v>
      </c>
      <c r="E963" t="s">
        <v>11958</v>
      </c>
      <c r="F963" t="s">
        <v>11959</v>
      </c>
    </row>
    <row r="964" spans="1:6" x14ac:dyDescent="0.3">
      <c r="A964" t="s">
        <v>2630</v>
      </c>
      <c r="B964" t="s">
        <v>29</v>
      </c>
      <c r="C964" t="s">
        <v>242</v>
      </c>
      <c r="D964" t="s">
        <v>12920</v>
      </c>
      <c r="E964" t="s">
        <v>11955</v>
      </c>
      <c r="F964" t="s">
        <v>11953</v>
      </c>
    </row>
    <row r="965" spans="1:6" x14ac:dyDescent="0.3">
      <c r="A965" t="s">
        <v>2632</v>
      </c>
      <c r="B965" t="s">
        <v>43</v>
      </c>
      <c r="C965" t="s">
        <v>256</v>
      </c>
      <c r="D965" t="s">
        <v>12921</v>
      </c>
      <c r="E965" t="s">
        <v>11962</v>
      </c>
      <c r="F965" t="s">
        <v>11950</v>
      </c>
    </row>
    <row r="966" spans="1:6" x14ac:dyDescent="0.3">
      <c r="A966" t="s">
        <v>2634</v>
      </c>
      <c r="B966" t="s">
        <v>108</v>
      </c>
      <c r="C966" t="s">
        <v>145</v>
      </c>
      <c r="D966" t="s">
        <v>12922</v>
      </c>
      <c r="E966" t="s">
        <v>11962</v>
      </c>
      <c r="F966" t="s">
        <v>11950</v>
      </c>
    </row>
    <row r="967" spans="1:6" x14ac:dyDescent="0.3">
      <c r="A967" t="s">
        <v>2637</v>
      </c>
      <c r="B967" t="s">
        <v>56</v>
      </c>
      <c r="C967" t="s">
        <v>57</v>
      </c>
      <c r="D967" t="s">
        <v>12923</v>
      </c>
      <c r="E967" t="s">
        <v>11972</v>
      </c>
      <c r="F967" t="s">
        <v>11950</v>
      </c>
    </row>
    <row r="968" spans="1:6" x14ac:dyDescent="0.3">
      <c r="A968" t="s">
        <v>2639</v>
      </c>
      <c r="B968" t="s">
        <v>29</v>
      </c>
      <c r="C968" t="s">
        <v>123</v>
      </c>
      <c r="D968" t="s">
        <v>12924</v>
      </c>
      <c r="E968" t="s">
        <v>11962</v>
      </c>
      <c r="F968" t="s">
        <v>11956</v>
      </c>
    </row>
    <row r="969" spans="1:6" x14ac:dyDescent="0.3">
      <c r="A969" t="s">
        <v>2642</v>
      </c>
      <c r="B969" t="s">
        <v>108</v>
      </c>
      <c r="C969" t="s">
        <v>109</v>
      </c>
      <c r="D969" t="s">
        <v>12925</v>
      </c>
      <c r="E969" t="s">
        <v>11962</v>
      </c>
      <c r="F969" t="s">
        <v>11959</v>
      </c>
    </row>
    <row r="970" spans="1:6" x14ac:dyDescent="0.3">
      <c r="A970" t="s">
        <v>2644</v>
      </c>
      <c r="B970" t="s">
        <v>29</v>
      </c>
      <c r="C970" t="s">
        <v>123</v>
      </c>
      <c r="D970" t="s">
        <v>12926</v>
      </c>
      <c r="E970" t="s">
        <v>11955</v>
      </c>
      <c r="F970" t="s">
        <v>11950</v>
      </c>
    </row>
    <row r="971" spans="1:6" x14ac:dyDescent="0.3">
      <c r="A971" t="s">
        <v>2646</v>
      </c>
      <c r="B971" t="s">
        <v>29</v>
      </c>
      <c r="C971" t="s">
        <v>123</v>
      </c>
      <c r="D971" t="s">
        <v>12927</v>
      </c>
      <c r="E971" t="s">
        <v>11952</v>
      </c>
      <c r="F971" t="s">
        <v>11959</v>
      </c>
    </row>
    <row r="972" spans="1:6" x14ac:dyDescent="0.3">
      <c r="A972" t="s">
        <v>2649</v>
      </c>
      <c r="B972" t="s">
        <v>43</v>
      </c>
      <c r="C972" t="s">
        <v>44</v>
      </c>
      <c r="D972" t="s">
        <v>12928</v>
      </c>
      <c r="E972" t="s">
        <v>11955</v>
      </c>
      <c r="F972" t="s">
        <v>11959</v>
      </c>
    </row>
    <row r="973" spans="1:6" x14ac:dyDescent="0.3">
      <c r="A973" t="s">
        <v>2651</v>
      </c>
      <c r="B973" t="s">
        <v>56</v>
      </c>
      <c r="C973" t="s">
        <v>74</v>
      </c>
      <c r="D973" t="s">
        <v>12929</v>
      </c>
      <c r="E973" t="s">
        <v>11949</v>
      </c>
      <c r="F973" t="s">
        <v>11950</v>
      </c>
    </row>
    <row r="974" spans="1:6" x14ac:dyDescent="0.3">
      <c r="A974" t="s">
        <v>2653</v>
      </c>
      <c r="B974" t="s">
        <v>29</v>
      </c>
      <c r="C974" t="s">
        <v>123</v>
      </c>
      <c r="D974" t="s">
        <v>12930</v>
      </c>
      <c r="E974" t="s">
        <v>11972</v>
      </c>
      <c r="F974" t="s">
        <v>11959</v>
      </c>
    </row>
    <row r="975" spans="1:6" x14ac:dyDescent="0.3">
      <c r="A975" t="s">
        <v>2656</v>
      </c>
      <c r="B975" t="s">
        <v>29</v>
      </c>
      <c r="C975" t="s">
        <v>30</v>
      </c>
      <c r="D975" t="s">
        <v>12931</v>
      </c>
      <c r="E975" t="s">
        <v>11958</v>
      </c>
      <c r="F975" t="s">
        <v>11959</v>
      </c>
    </row>
    <row r="976" spans="1:6" x14ac:dyDescent="0.3">
      <c r="A976" t="s">
        <v>2658</v>
      </c>
      <c r="B976" t="s">
        <v>43</v>
      </c>
      <c r="C976" t="s">
        <v>101</v>
      </c>
      <c r="D976" t="s">
        <v>12932</v>
      </c>
      <c r="E976" t="s">
        <v>11962</v>
      </c>
      <c r="F976" t="s">
        <v>11956</v>
      </c>
    </row>
    <row r="977" spans="1:6" x14ac:dyDescent="0.3">
      <c r="A977" t="s">
        <v>2661</v>
      </c>
      <c r="B977" t="s">
        <v>56</v>
      </c>
      <c r="C977" t="s">
        <v>238</v>
      </c>
      <c r="D977" t="s">
        <v>12933</v>
      </c>
      <c r="E977" t="s">
        <v>11955</v>
      </c>
      <c r="F977" t="s">
        <v>11950</v>
      </c>
    </row>
    <row r="978" spans="1:6" x14ac:dyDescent="0.3">
      <c r="A978" t="s">
        <v>2663</v>
      </c>
      <c r="B978" t="s">
        <v>29</v>
      </c>
      <c r="C978" t="s">
        <v>123</v>
      </c>
      <c r="D978" t="s">
        <v>12934</v>
      </c>
      <c r="E978" t="s">
        <v>11955</v>
      </c>
      <c r="F978" t="s">
        <v>11950</v>
      </c>
    </row>
    <row r="979" spans="1:6" x14ac:dyDescent="0.3">
      <c r="A979" t="s">
        <v>2666</v>
      </c>
      <c r="B979" t="s">
        <v>29</v>
      </c>
      <c r="C979" t="s">
        <v>123</v>
      </c>
      <c r="D979" t="s">
        <v>12935</v>
      </c>
      <c r="E979" t="s">
        <v>11958</v>
      </c>
      <c r="F979" t="s">
        <v>11950</v>
      </c>
    </row>
    <row r="980" spans="1:6" x14ac:dyDescent="0.3">
      <c r="A980" t="s">
        <v>2669</v>
      </c>
      <c r="B980" t="s">
        <v>43</v>
      </c>
      <c r="C980" t="s">
        <v>44</v>
      </c>
      <c r="D980" t="s">
        <v>12936</v>
      </c>
      <c r="E980" t="s">
        <v>11958</v>
      </c>
      <c r="F980" t="s">
        <v>11956</v>
      </c>
    </row>
    <row r="981" spans="1:6" x14ac:dyDescent="0.3">
      <c r="A981" t="s">
        <v>2672</v>
      </c>
      <c r="B981" t="s">
        <v>67</v>
      </c>
      <c r="C981" t="s">
        <v>82</v>
      </c>
      <c r="D981" t="s">
        <v>12937</v>
      </c>
      <c r="E981" t="s">
        <v>11962</v>
      </c>
      <c r="F981" t="s">
        <v>11959</v>
      </c>
    </row>
    <row r="982" spans="1:6" x14ac:dyDescent="0.3">
      <c r="A982" t="s">
        <v>2675</v>
      </c>
      <c r="B982" t="s">
        <v>56</v>
      </c>
      <c r="C982" t="s">
        <v>90</v>
      </c>
      <c r="D982" t="s">
        <v>12938</v>
      </c>
      <c r="E982" t="s">
        <v>11972</v>
      </c>
      <c r="F982" t="s">
        <v>11950</v>
      </c>
    </row>
    <row r="983" spans="1:6" x14ac:dyDescent="0.3">
      <c r="A983" t="s">
        <v>2677</v>
      </c>
      <c r="B983" t="s">
        <v>56</v>
      </c>
      <c r="C983" t="s">
        <v>90</v>
      </c>
      <c r="D983" t="s">
        <v>12939</v>
      </c>
      <c r="E983" t="s">
        <v>11955</v>
      </c>
      <c r="F983" t="s">
        <v>11953</v>
      </c>
    </row>
    <row r="984" spans="1:6" x14ac:dyDescent="0.3">
      <c r="A984" t="s">
        <v>2679</v>
      </c>
      <c r="B984" t="s">
        <v>29</v>
      </c>
      <c r="C984" t="s">
        <v>30</v>
      </c>
      <c r="D984" t="s">
        <v>12940</v>
      </c>
      <c r="E984" t="s">
        <v>11952</v>
      </c>
      <c r="F984" t="s">
        <v>11953</v>
      </c>
    </row>
    <row r="985" spans="1:6" x14ac:dyDescent="0.3">
      <c r="A985" t="s">
        <v>2682</v>
      </c>
      <c r="B985" t="s">
        <v>67</v>
      </c>
      <c r="C985" t="s">
        <v>82</v>
      </c>
      <c r="D985" t="s">
        <v>12941</v>
      </c>
      <c r="E985" t="s">
        <v>11958</v>
      </c>
      <c r="F985" t="s">
        <v>11956</v>
      </c>
    </row>
    <row r="986" spans="1:6" x14ac:dyDescent="0.3">
      <c r="A986" t="s">
        <v>2684</v>
      </c>
      <c r="B986" t="s">
        <v>67</v>
      </c>
      <c r="C986" t="s">
        <v>82</v>
      </c>
      <c r="D986" t="s">
        <v>12942</v>
      </c>
      <c r="E986" t="s">
        <v>11962</v>
      </c>
      <c r="F986" t="s">
        <v>11950</v>
      </c>
    </row>
    <row r="987" spans="1:6" x14ac:dyDescent="0.3">
      <c r="A987" t="s">
        <v>2686</v>
      </c>
      <c r="B987" t="s">
        <v>29</v>
      </c>
      <c r="C987" t="s">
        <v>123</v>
      </c>
      <c r="D987" t="s">
        <v>12943</v>
      </c>
      <c r="E987" t="s">
        <v>11972</v>
      </c>
      <c r="F987" t="s">
        <v>11959</v>
      </c>
    </row>
    <row r="988" spans="1:6" x14ac:dyDescent="0.3">
      <c r="A988" t="s">
        <v>2688</v>
      </c>
      <c r="B988" t="s">
        <v>29</v>
      </c>
      <c r="C988" t="s">
        <v>141</v>
      </c>
      <c r="D988" t="s">
        <v>12944</v>
      </c>
      <c r="E988" t="s">
        <v>11949</v>
      </c>
      <c r="F988" t="s">
        <v>11956</v>
      </c>
    </row>
    <row r="989" spans="1:6" x14ac:dyDescent="0.3">
      <c r="A989" t="s">
        <v>2690</v>
      </c>
      <c r="B989" t="s">
        <v>43</v>
      </c>
      <c r="C989" t="s">
        <v>273</v>
      </c>
      <c r="D989" t="s">
        <v>12945</v>
      </c>
      <c r="E989" t="s">
        <v>11958</v>
      </c>
      <c r="F989" t="s">
        <v>11959</v>
      </c>
    </row>
    <row r="990" spans="1:6" x14ac:dyDescent="0.3">
      <c r="A990" t="s">
        <v>2692</v>
      </c>
      <c r="B990" t="s">
        <v>29</v>
      </c>
      <c r="C990" t="s">
        <v>242</v>
      </c>
      <c r="D990" t="s">
        <v>12946</v>
      </c>
      <c r="E990" t="s">
        <v>11962</v>
      </c>
      <c r="F990" t="s">
        <v>11959</v>
      </c>
    </row>
    <row r="991" spans="1:6" x14ac:dyDescent="0.3">
      <c r="A991" t="s">
        <v>2694</v>
      </c>
      <c r="B991" t="s">
        <v>29</v>
      </c>
      <c r="C991" t="s">
        <v>242</v>
      </c>
      <c r="D991" t="s">
        <v>12947</v>
      </c>
      <c r="E991" t="s">
        <v>11949</v>
      </c>
      <c r="F991" t="s">
        <v>11953</v>
      </c>
    </row>
    <row r="992" spans="1:6" x14ac:dyDescent="0.3">
      <c r="A992" t="s">
        <v>2697</v>
      </c>
      <c r="B992" t="s">
        <v>29</v>
      </c>
      <c r="C992" t="s">
        <v>242</v>
      </c>
      <c r="D992" t="s">
        <v>12948</v>
      </c>
      <c r="E992" t="s">
        <v>11962</v>
      </c>
      <c r="F992" t="s">
        <v>11950</v>
      </c>
    </row>
    <row r="993" spans="1:6" x14ac:dyDescent="0.3">
      <c r="A993" t="s">
        <v>2700</v>
      </c>
      <c r="B993" t="s">
        <v>56</v>
      </c>
      <c r="C993" t="s">
        <v>90</v>
      </c>
      <c r="D993" t="s">
        <v>12949</v>
      </c>
      <c r="E993" t="s">
        <v>11955</v>
      </c>
      <c r="F993" t="s">
        <v>11959</v>
      </c>
    </row>
    <row r="994" spans="1:6" x14ac:dyDescent="0.3">
      <c r="A994" t="s">
        <v>2703</v>
      </c>
      <c r="B994" t="s">
        <v>108</v>
      </c>
      <c r="C994" t="s">
        <v>109</v>
      </c>
      <c r="D994" t="s">
        <v>12950</v>
      </c>
      <c r="E994" t="s">
        <v>11972</v>
      </c>
      <c r="F994" t="s">
        <v>11959</v>
      </c>
    </row>
    <row r="995" spans="1:6" x14ac:dyDescent="0.3">
      <c r="A995" t="s">
        <v>2706</v>
      </c>
      <c r="B995" t="s">
        <v>43</v>
      </c>
      <c r="C995" t="s">
        <v>44</v>
      </c>
      <c r="D995" t="s">
        <v>12951</v>
      </c>
      <c r="E995" t="s">
        <v>11952</v>
      </c>
      <c r="F995" t="s">
        <v>11959</v>
      </c>
    </row>
    <row r="996" spans="1:6" x14ac:dyDescent="0.3">
      <c r="A996" t="s">
        <v>2708</v>
      </c>
      <c r="B996" t="s">
        <v>67</v>
      </c>
      <c r="C996" t="s">
        <v>158</v>
      </c>
      <c r="D996" t="s">
        <v>12952</v>
      </c>
      <c r="E996" t="s">
        <v>11949</v>
      </c>
      <c r="F996" t="s">
        <v>11959</v>
      </c>
    </row>
    <row r="997" spans="1:6" x14ac:dyDescent="0.3">
      <c r="A997" t="s">
        <v>2710</v>
      </c>
      <c r="B997" t="s">
        <v>29</v>
      </c>
      <c r="C997" t="s">
        <v>141</v>
      </c>
      <c r="D997" t="s">
        <v>12953</v>
      </c>
      <c r="E997" t="s">
        <v>11949</v>
      </c>
      <c r="F997" t="s">
        <v>11956</v>
      </c>
    </row>
    <row r="998" spans="1:6" x14ac:dyDescent="0.3">
      <c r="A998" t="s">
        <v>2712</v>
      </c>
      <c r="B998" t="s">
        <v>56</v>
      </c>
      <c r="C998" t="s">
        <v>90</v>
      </c>
      <c r="D998" t="s">
        <v>12954</v>
      </c>
      <c r="E998" t="s">
        <v>11962</v>
      </c>
      <c r="F998" t="s">
        <v>11959</v>
      </c>
    </row>
    <row r="999" spans="1:6" x14ac:dyDescent="0.3">
      <c r="A999" t="s">
        <v>2714</v>
      </c>
      <c r="B999" t="s">
        <v>56</v>
      </c>
      <c r="C999" t="s">
        <v>238</v>
      </c>
      <c r="D999" t="s">
        <v>12955</v>
      </c>
      <c r="E999" t="s">
        <v>11949</v>
      </c>
      <c r="F999" t="s">
        <v>11953</v>
      </c>
    </row>
    <row r="1000" spans="1:6" x14ac:dyDescent="0.3">
      <c r="A1000" t="s">
        <v>2716</v>
      </c>
      <c r="B1000" t="s">
        <v>43</v>
      </c>
      <c r="C1000" t="s">
        <v>256</v>
      </c>
      <c r="D1000" t="s">
        <v>12956</v>
      </c>
      <c r="E1000" t="s">
        <v>11962</v>
      </c>
      <c r="F1000" t="s">
        <v>11956</v>
      </c>
    </row>
    <row r="1001" spans="1:6" x14ac:dyDescent="0.3">
      <c r="A1001" t="s">
        <v>2718</v>
      </c>
      <c r="B1001" t="s">
        <v>56</v>
      </c>
      <c r="C1001" t="s">
        <v>90</v>
      </c>
      <c r="D1001" t="s">
        <v>12957</v>
      </c>
      <c r="E1001" t="s">
        <v>11962</v>
      </c>
      <c r="F1001" t="s">
        <v>11953</v>
      </c>
    </row>
    <row r="1002" spans="1:6" x14ac:dyDescent="0.3">
      <c r="A1002" t="s">
        <v>2720</v>
      </c>
      <c r="B1002" t="s">
        <v>29</v>
      </c>
      <c r="C1002" t="s">
        <v>30</v>
      </c>
      <c r="D1002" t="s">
        <v>12958</v>
      </c>
      <c r="E1002" t="s">
        <v>11949</v>
      </c>
      <c r="F1002" t="s">
        <v>11959</v>
      </c>
    </row>
    <row r="1003" spans="1:6" x14ac:dyDescent="0.3">
      <c r="A1003" t="s">
        <v>2723</v>
      </c>
      <c r="B1003" t="s">
        <v>29</v>
      </c>
      <c r="C1003" t="s">
        <v>242</v>
      </c>
      <c r="D1003" t="s">
        <v>12959</v>
      </c>
      <c r="E1003" t="s">
        <v>11949</v>
      </c>
      <c r="F1003" t="s">
        <v>11950</v>
      </c>
    </row>
    <row r="1004" spans="1:6" x14ac:dyDescent="0.3">
      <c r="A1004" t="s">
        <v>2725</v>
      </c>
      <c r="B1004" t="s">
        <v>56</v>
      </c>
      <c r="C1004" t="s">
        <v>238</v>
      </c>
      <c r="D1004" t="s">
        <v>12960</v>
      </c>
      <c r="E1004" t="s">
        <v>11955</v>
      </c>
      <c r="F1004" t="s">
        <v>11953</v>
      </c>
    </row>
    <row r="1005" spans="1:6" x14ac:dyDescent="0.3">
      <c r="A1005" t="s">
        <v>2727</v>
      </c>
      <c r="B1005" t="s">
        <v>43</v>
      </c>
      <c r="C1005" t="s">
        <v>256</v>
      </c>
      <c r="D1005" t="s">
        <v>12961</v>
      </c>
      <c r="E1005" t="s">
        <v>11955</v>
      </c>
      <c r="F1005" t="s">
        <v>11950</v>
      </c>
    </row>
    <row r="1006" spans="1:6" x14ac:dyDescent="0.3">
      <c r="A1006" t="s">
        <v>2730</v>
      </c>
      <c r="B1006" t="s">
        <v>29</v>
      </c>
      <c r="C1006" t="s">
        <v>242</v>
      </c>
      <c r="D1006" t="s">
        <v>12962</v>
      </c>
      <c r="E1006" t="s">
        <v>11958</v>
      </c>
      <c r="F1006" t="s">
        <v>11956</v>
      </c>
    </row>
    <row r="1007" spans="1:6" x14ac:dyDescent="0.3">
      <c r="A1007" t="s">
        <v>2732</v>
      </c>
      <c r="B1007" t="s">
        <v>29</v>
      </c>
      <c r="C1007" t="s">
        <v>141</v>
      </c>
      <c r="D1007" t="s">
        <v>12963</v>
      </c>
      <c r="E1007" t="s">
        <v>11955</v>
      </c>
      <c r="F1007" t="s">
        <v>11953</v>
      </c>
    </row>
    <row r="1008" spans="1:6" x14ac:dyDescent="0.3">
      <c r="A1008" t="s">
        <v>2734</v>
      </c>
      <c r="B1008" t="s">
        <v>56</v>
      </c>
      <c r="C1008" t="s">
        <v>90</v>
      </c>
      <c r="D1008" t="s">
        <v>12964</v>
      </c>
      <c r="E1008" t="s">
        <v>11972</v>
      </c>
      <c r="F1008" t="s">
        <v>11959</v>
      </c>
    </row>
    <row r="1009" spans="1:6" x14ac:dyDescent="0.3">
      <c r="A1009" t="s">
        <v>2736</v>
      </c>
      <c r="B1009" t="s">
        <v>29</v>
      </c>
      <c r="C1009" t="s">
        <v>141</v>
      </c>
      <c r="D1009" t="s">
        <v>12965</v>
      </c>
      <c r="E1009" t="s">
        <v>11952</v>
      </c>
      <c r="F1009" t="s">
        <v>11959</v>
      </c>
    </row>
    <row r="1010" spans="1:6" x14ac:dyDescent="0.3">
      <c r="A1010" t="s">
        <v>2738</v>
      </c>
      <c r="B1010" t="s">
        <v>29</v>
      </c>
      <c r="C1010" t="s">
        <v>30</v>
      </c>
      <c r="D1010" t="s">
        <v>12966</v>
      </c>
      <c r="E1010" t="s">
        <v>11955</v>
      </c>
      <c r="F1010" t="s">
        <v>11950</v>
      </c>
    </row>
    <row r="1011" spans="1:6" x14ac:dyDescent="0.3">
      <c r="A1011" t="s">
        <v>2740</v>
      </c>
      <c r="B1011" t="s">
        <v>43</v>
      </c>
      <c r="C1011" t="s">
        <v>101</v>
      </c>
      <c r="D1011" t="s">
        <v>12967</v>
      </c>
      <c r="E1011" t="s">
        <v>11955</v>
      </c>
      <c r="F1011" t="s">
        <v>11950</v>
      </c>
    </row>
    <row r="1012" spans="1:6" x14ac:dyDescent="0.3">
      <c r="A1012" t="s">
        <v>2742</v>
      </c>
      <c r="B1012" t="s">
        <v>56</v>
      </c>
      <c r="C1012" t="s">
        <v>57</v>
      </c>
      <c r="D1012" t="s">
        <v>12968</v>
      </c>
      <c r="E1012" t="s">
        <v>11962</v>
      </c>
      <c r="F1012" t="s">
        <v>11953</v>
      </c>
    </row>
    <row r="1013" spans="1:6" x14ac:dyDescent="0.3">
      <c r="A1013" t="s">
        <v>2744</v>
      </c>
      <c r="B1013" t="s">
        <v>43</v>
      </c>
      <c r="C1013" t="s">
        <v>101</v>
      </c>
      <c r="D1013" t="s">
        <v>12969</v>
      </c>
      <c r="E1013" t="s">
        <v>11952</v>
      </c>
      <c r="F1013" t="s">
        <v>11950</v>
      </c>
    </row>
    <row r="1014" spans="1:6" x14ac:dyDescent="0.3">
      <c r="A1014" t="s">
        <v>2746</v>
      </c>
      <c r="B1014" t="s">
        <v>43</v>
      </c>
      <c r="C1014" t="s">
        <v>101</v>
      </c>
      <c r="D1014" t="s">
        <v>12970</v>
      </c>
      <c r="E1014" t="s">
        <v>11949</v>
      </c>
      <c r="F1014" t="s">
        <v>11959</v>
      </c>
    </row>
    <row r="1015" spans="1:6" x14ac:dyDescent="0.3">
      <c r="A1015" t="s">
        <v>2748</v>
      </c>
      <c r="B1015" t="s">
        <v>56</v>
      </c>
      <c r="C1015" t="s">
        <v>57</v>
      </c>
      <c r="D1015" t="s">
        <v>12971</v>
      </c>
      <c r="E1015" t="s">
        <v>11972</v>
      </c>
      <c r="F1015" t="s">
        <v>11950</v>
      </c>
    </row>
    <row r="1016" spans="1:6" x14ac:dyDescent="0.3">
      <c r="A1016" t="s">
        <v>2750</v>
      </c>
      <c r="B1016" t="s">
        <v>56</v>
      </c>
      <c r="C1016" t="s">
        <v>74</v>
      </c>
      <c r="D1016" t="s">
        <v>12972</v>
      </c>
      <c r="E1016" t="s">
        <v>11949</v>
      </c>
      <c r="F1016" t="s">
        <v>11956</v>
      </c>
    </row>
    <row r="1017" spans="1:6" x14ac:dyDescent="0.3">
      <c r="A1017" t="s">
        <v>2752</v>
      </c>
      <c r="B1017" t="s">
        <v>56</v>
      </c>
      <c r="C1017" t="s">
        <v>238</v>
      </c>
      <c r="D1017" t="s">
        <v>12973</v>
      </c>
      <c r="E1017" t="s">
        <v>11962</v>
      </c>
      <c r="F1017" t="s">
        <v>11956</v>
      </c>
    </row>
    <row r="1018" spans="1:6" x14ac:dyDescent="0.3">
      <c r="A1018" t="s">
        <v>2755</v>
      </c>
      <c r="B1018" t="s">
        <v>29</v>
      </c>
      <c r="C1018" t="s">
        <v>123</v>
      </c>
      <c r="D1018" t="s">
        <v>12974</v>
      </c>
      <c r="E1018" t="s">
        <v>11972</v>
      </c>
      <c r="F1018" t="s">
        <v>11956</v>
      </c>
    </row>
    <row r="1019" spans="1:6" x14ac:dyDescent="0.3">
      <c r="A1019" t="s">
        <v>2758</v>
      </c>
      <c r="B1019" t="s">
        <v>56</v>
      </c>
      <c r="C1019" t="s">
        <v>90</v>
      </c>
      <c r="D1019" t="s">
        <v>12975</v>
      </c>
      <c r="E1019" t="s">
        <v>11955</v>
      </c>
      <c r="F1019" t="s">
        <v>11950</v>
      </c>
    </row>
    <row r="1020" spans="1:6" x14ac:dyDescent="0.3">
      <c r="A1020" t="s">
        <v>2760</v>
      </c>
      <c r="B1020" t="s">
        <v>108</v>
      </c>
      <c r="C1020" t="s">
        <v>109</v>
      </c>
      <c r="D1020" t="s">
        <v>12976</v>
      </c>
      <c r="E1020" t="s">
        <v>11952</v>
      </c>
      <c r="F1020" t="s">
        <v>11953</v>
      </c>
    </row>
    <row r="1021" spans="1:6" x14ac:dyDescent="0.3">
      <c r="A1021" t="s">
        <v>2762</v>
      </c>
      <c r="B1021" t="s">
        <v>108</v>
      </c>
      <c r="C1021" t="s">
        <v>194</v>
      </c>
      <c r="D1021" t="s">
        <v>12977</v>
      </c>
      <c r="E1021" t="s">
        <v>11952</v>
      </c>
      <c r="F1021" t="s">
        <v>11953</v>
      </c>
    </row>
    <row r="1022" spans="1:6" x14ac:dyDescent="0.3">
      <c r="A1022" t="s">
        <v>2764</v>
      </c>
      <c r="B1022" t="s">
        <v>43</v>
      </c>
      <c r="C1022" t="s">
        <v>44</v>
      </c>
      <c r="D1022" t="s">
        <v>12978</v>
      </c>
      <c r="E1022" t="s">
        <v>11955</v>
      </c>
      <c r="F1022" t="s">
        <v>11950</v>
      </c>
    </row>
    <row r="1023" spans="1:6" x14ac:dyDescent="0.3">
      <c r="A1023" t="s">
        <v>2767</v>
      </c>
      <c r="B1023" t="s">
        <v>29</v>
      </c>
      <c r="C1023" t="s">
        <v>30</v>
      </c>
      <c r="D1023" t="s">
        <v>12979</v>
      </c>
      <c r="E1023" t="s">
        <v>11949</v>
      </c>
      <c r="F1023" t="s">
        <v>11950</v>
      </c>
    </row>
    <row r="1024" spans="1:6" x14ac:dyDescent="0.3">
      <c r="A1024" t="s">
        <v>2769</v>
      </c>
      <c r="B1024" t="s">
        <v>29</v>
      </c>
      <c r="C1024" t="s">
        <v>30</v>
      </c>
      <c r="D1024" t="s">
        <v>12980</v>
      </c>
      <c r="E1024" t="s">
        <v>11949</v>
      </c>
      <c r="F1024" t="s">
        <v>11956</v>
      </c>
    </row>
    <row r="1025" spans="1:6" x14ac:dyDescent="0.3">
      <c r="A1025" t="s">
        <v>2772</v>
      </c>
      <c r="B1025" t="s">
        <v>29</v>
      </c>
      <c r="C1025" t="s">
        <v>123</v>
      </c>
      <c r="D1025" t="s">
        <v>12981</v>
      </c>
      <c r="E1025" t="s">
        <v>11955</v>
      </c>
      <c r="F1025" t="s">
        <v>11950</v>
      </c>
    </row>
    <row r="1026" spans="1:6" x14ac:dyDescent="0.3">
      <c r="A1026" t="s">
        <v>2774</v>
      </c>
      <c r="B1026" t="s">
        <v>43</v>
      </c>
      <c r="C1026" t="s">
        <v>101</v>
      </c>
      <c r="D1026" t="s">
        <v>12982</v>
      </c>
      <c r="E1026" t="s">
        <v>11955</v>
      </c>
      <c r="F1026" t="s">
        <v>11953</v>
      </c>
    </row>
    <row r="1027" spans="1:6" x14ac:dyDescent="0.3">
      <c r="A1027" t="s">
        <v>2776</v>
      </c>
      <c r="B1027" t="s">
        <v>43</v>
      </c>
      <c r="C1027" t="s">
        <v>256</v>
      </c>
      <c r="D1027" t="s">
        <v>12983</v>
      </c>
      <c r="E1027" t="s">
        <v>11952</v>
      </c>
      <c r="F1027" t="s">
        <v>11956</v>
      </c>
    </row>
    <row r="1028" spans="1:6" x14ac:dyDescent="0.3">
      <c r="A1028" t="s">
        <v>2778</v>
      </c>
      <c r="B1028" t="s">
        <v>108</v>
      </c>
      <c r="C1028" t="s">
        <v>364</v>
      </c>
      <c r="D1028" t="s">
        <v>12984</v>
      </c>
      <c r="E1028" t="s">
        <v>11949</v>
      </c>
      <c r="F1028" t="s">
        <v>11950</v>
      </c>
    </row>
    <row r="1029" spans="1:6" x14ac:dyDescent="0.3">
      <c r="A1029" t="s">
        <v>2780</v>
      </c>
      <c r="B1029" t="s">
        <v>108</v>
      </c>
      <c r="C1029" t="s">
        <v>364</v>
      </c>
      <c r="D1029" t="s">
        <v>12985</v>
      </c>
      <c r="E1029" t="s">
        <v>11958</v>
      </c>
      <c r="F1029" t="s">
        <v>11959</v>
      </c>
    </row>
    <row r="1030" spans="1:6" x14ac:dyDescent="0.3">
      <c r="A1030" t="s">
        <v>2782</v>
      </c>
      <c r="B1030" t="s">
        <v>29</v>
      </c>
      <c r="C1030" t="s">
        <v>242</v>
      </c>
      <c r="D1030" t="s">
        <v>12986</v>
      </c>
      <c r="E1030" t="s">
        <v>11972</v>
      </c>
      <c r="F1030" t="s">
        <v>11953</v>
      </c>
    </row>
    <row r="1031" spans="1:6" x14ac:dyDescent="0.3">
      <c r="A1031" t="s">
        <v>2784</v>
      </c>
      <c r="B1031" t="s">
        <v>29</v>
      </c>
      <c r="C1031" t="s">
        <v>30</v>
      </c>
      <c r="D1031" t="s">
        <v>12987</v>
      </c>
      <c r="E1031" t="s">
        <v>11972</v>
      </c>
      <c r="F1031" t="s">
        <v>11956</v>
      </c>
    </row>
    <row r="1032" spans="1:6" x14ac:dyDescent="0.3">
      <c r="A1032" t="s">
        <v>2786</v>
      </c>
      <c r="B1032" t="s">
        <v>29</v>
      </c>
      <c r="C1032" t="s">
        <v>123</v>
      </c>
      <c r="D1032" t="s">
        <v>12988</v>
      </c>
      <c r="E1032" t="s">
        <v>11962</v>
      </c>
      <c r="F1032" t="s">
        <v>11956</v>
      </c>
    </row>
    <row r="1033" spans="1:6" x14ac:dyDescent="0.3">
      <c r="A1033" t="s">
        <v>2789</v>
      </c>
      <c r="B1033" t="s">
        <v>43</v>
      </c>
      <c r="C1033" t="s">
        <v>101</v>
      </c>
      <c r="D1033" t="s">
        <v>12989</v>
      </c>
      <c r="E1033" t="s">
        <v>11962</v>
      </c>
      <c r="F1033" t="s">
        <v>11956</v>
      </c>
    </row>
    <row r="1034" spans="1:6" x14ac:dyDescent="0.3">
      <c r="A1034" t="s">
        <v>2791</v>
      </c>
      <c r="B1034" t="s">
        <v>56</v>
      </c>
      <c r="C1034" t="s">
        <v>90</v>
      </c>
      <c r="D1034" t="s">
        <v>12990</v>
      </c>
      <c r="E1034" t="s">
        <v>11962</v>
      </c>
      <c r="F1034" t="s">
        <v>11953</v>
      </c>
    </row>
    <row r="1035" spans="1:6" x14ac:dyDescent="0.3">
      <c r="A1035" t="s">
        <v>2793</v>
      </c>
      <c r="B1035" t="s">
        <v>43</v>
      </c>
      <c r="C1035" t="s">
        <v>256</v>
      </c>
      <c r="D1035" t="s">
        <v>12991</v>
      </c>
      <c r="E1035" t="s">
        <v>11949</v>
      </c>
      <c r="F1035" t="s">
        <v>11959</v>
      </c>
    </row>
    <row r="1036" spans="1:6" x14ac:dyDescent="0.3">
      <c r="A1036" t="s">
        <v>2796</v>
      </c>
      <c r="B1036" t="s">
        <v>43</v>
      </c>
      <c r="C1036" t="s">
        <v>273</v>
      </c>
      <c r="D1036" t="s">
        <v>12992</v>
      </c>
      <c r="E1036" t="s">
        <v>11972</v>
      </c>
      <c r="F1036" t="s">
        <v>11950</v>
      </c>
    </row>
    <row r="1037" spans="1:6" x14ac:dyDescent="0.3">
      <c r="A1037" t="s">
        <v>2798</v>
      </c>
      <c r="B1037" t="s">
        <v>56</v>
      </c>
      <c r="C1037" t="s">
        <v>238</v>
      </c>
      <c r="D1037" t="s">
        <v>12993</v>
      </c>
      <c r="E1037" t="s">
        <v>11949</v>
      </c>
      <c r="F1037" t="s">
        <v>11953</v>
      </c>
    </row>
    <row r="1038" spans="1:6" x14ac:dyDescent="0.3">
      <c r="A1038" t="s">
        <v>2800</v>
      </c>
      <c r="B1038" t="s">
        <v>29</v>
      </c>
      <c r="C1038" t="s">
        <v>141</v>
      </c>
      <c r="D1038" t="s">
        <v>12994</v>
      </c>
      <c r="E1038" t="s">
        <v>11955</v>
      </c>
      <c r="F1038" t="s">
        <v>11956</v>
      </c>
    </row>
    <row r="1039" spans="1:6" x14ac:dyDescent="0.3">
      <c r="A1039" t="s">
        <v>2803</v>
      </c>
      <c r="B1039" t="s">
        <v>108</v>
      </c>
      <c r="C1039" t="s">
        <v>109</v>
      </c>
      <c r="D1039" t="s">
        <v>12995</v>
      </c>
      <c r="E1039" t="s">
        <v>11952</v>
      </c>
      <c r="F1039" t="s">
        <v>11950</v>
      </c>
    </row>
    <row r="1040" spans="1:6" x14ac:dyDescent="0.3">
      <c r="A1040" t="s">
        <v>2806</v>
      </c>
      <c r="B1040" t="s">
        <v>67</v>
      </c>
      <c r="C1040" t="s">
        <v>68</v>
      </c>
      <c r="D1040" t="s">
        <v>12996</v>
      </c>
      <c r="E1040" t="s">
        <v>11958</v>
      </c>
      <c r="F1040" t="s">
        <v>11953</v>
      </c>
    </row>
    <row r="1041" spans="1:6" x14ac:dyDescent="0.3">
      <c r="A1041" t="s">
        <v>2809</v>
      </c>
      <c r="B1041" t="s">
        <v>29</v>
      </c>
      <c r="C1041" t="s">
        <v>30</v>
      </c>
      <c r="D1041" t="s">
        <v>12997</v>
      </c>
      <c r="E1041" t="s">
        <v>11962</v>
      </c>
      <c r="F1041" t="s">
        <v>11959</v>
      </c>
    </row>
    <row r="1042" spans="1:6" x14ac:dyDescent="0.3">
      <c r="A1042" t="s">
        <v>2811</v>
      </c>
      <c r="B1042" t="s">
        <v>67</v>
      </c>
      <c r="C1042" t="s">
        <v>82</v>
      </c>
      <c r="D1042" t="s">
        <v>12998</v>
      </c>
      <c r="E1042" t="s">
        <v>11955</v>
      </c>
      <c r="F1042" t="s">
        <v>11959</v>
      </c>
    </row>
    <row r="1043" spans="1:6" x14ac:dyDescent="0.3">
      <c r="A1043" t="s">
        <v>2813</v>
      </c>
      <c r="B1043" t="s">
        <v>29</v>
      </c>
      <c r="C1043" t="s">
        <v>123</v>
      </c>
      <c r="D1043" t="s">
        <v>12999</v>
      </c>
      <c r="E1043" t="s">
        <v>11955</v>
      </c>
      <c r="F1043" t="s">
        <v>11950</v>
      </c>
    </row>
    <row r="1044" spans="1:6" x14ac:dyDescent="0.3">
      <c r="A1044" t="s">
        <v>2815</v>
      </c>
      <c r="B1044" t="s">
        <v>29</v>
      </c>
      <c r="C1044" t="s">
        <v>30</v>
      </c>
      <c r="D1044" t="s">
        <v>13000</v>
      </c>
      <c r="E1044" t="s">
        <v>11958</v>
      </c>
      <c r="F1044" t="s">
        <v>11950</v>
      </c>
    </row>
    <row r="1045" spans="1:6" x14ac:dyDescent="0.3">
      <c r="A1045" t="s">
        <v>2817</v>
      </c>
      <c r="B1045" t="s">
        <v>29</v>
      </c>
      <c r="C1045" t="s">
        <v>30</v>
      </c>
      <c r="D1045" t="s">
        <v>13001</v>
      </c>
      <c r="E1045" t="s">
        <v>11952</v>
      </c>
      <c r="F1045" t="s">
        <v>11953</v>
      </c>
    </row>
    <row r="1046" spans="1:6" x14ac:dyDescent="0.3">
      <c r="A1046" t="s">
        <v>2819</v>
      </c>
      <c r="B1046" t="s">
        <v>56</v>
      </c>
      <c r="C1046" t="s">
        <v>238</v>
      </c>
      <c r="D1046" t="s">
        <v>13002</v>
      </c>
      <c r="E1046" t="s">
        <v>11972</v>
      </c>
      <c r="F1046" t="s">
        <v>11959</v>
      </c>
    </row>
    <row r="1047" spans="1:6" x14ac:dyDescent="0.3">
      <c r="A1047" t="s">
        <v>2821</v>
      </c>
      <c r="B1047" t="s">
        <v>29</v>
      </c>
      <c r="C1047" t="s">
        <v>141</v>
      </c>
      <c r="D1047" t="s">
        <v>13003</v>
      </c>
      <c r="E1047" t="s">
        <v>11972</v>
      </c>
      <c r="F1047" t="s">
        <v>11953</v>
      </c>
    </row>
    <row r="1048" spans="1:6" x14ac:dyDescent="0.3">
      <c r="A1048" t="s">
        <v>2823</v>
      </c>
      <c r="B1048" t="s">
        <v>29</v>
      </c>
      <c r="C1048" t="s">
        <v>242</v>
      </c>
      <c r="D1048" t="s">
        <v>13004</v>
      </c>
      <c r="E1048" t="s">
        <v>11955</v>
      </c>
      <c r="F1048" t="s">
        <v>11953</v>
      </c>
    </row>
    <row r="1049" spans="1:6" x14ac:dyDescent="0.3">
      <c r="A1049" t="s">
        <v>2826</v>
      </c>
      <c r="B1049" t="s">
        <v>43</v>
      </c>
      <c r="C1049" t="s">
        <v>273</v>
      </c>
      <c r="D1049" t="s">
        <v>13005</v>
      </c>
      <c r="E1049" t="s">
        <v>11952</v>
      </c>
      <c r="F1049" t="s">
        <v>11950</v>
      </c>
    </row>
    <row r="1050" spans="1:6" x14ac:dyDescent="0.3">
      <c r="A1050" t="s">
        <v>2829</v>
      </c>
      <c r="B1050" t="s">
        <v>29</v>
      </c>
      <c r="C1050" t="s">
        <v>242</v>
      </c>
      <c r="D1050" t="s">
        <v>13006</v>
      </c>
      <c r="E1050" t="s">
        <v>11972</v>
      </c>
      <c r="F1050" t="s">
        <v>11959</v>
      </c>
    </row>
    <row r="1051" spans="1:6" x14ac:dyDescent="0.3">
      <c r="A1051" t="s">
        <v>2831</v>
      </c>
      <c r="B1051" t="s">
        <v>43</v>
      </c>
      <c r="C1051" t="s">
        <v>44</v>
      </c>
      <c r="D1051" t="s">
        <v>13007</v>
      </c>
      <c r="E1051" t="s">
        <v>11962</v>
      </c>
      <c r="F1051" t="s">
        <v>11956</v>
      </c>
    </row>
    <row r="1052" spans="1:6" x14ac:dyDescent="0.3">
      <c r="A1052" t="s">
        <v>2833</v>
      </c>
      <c r="B1052" t="s">
        <v>67</v>
      </c>
      <c r="C1052" t="s">
        <v>82</v>
      </c>
      <c r="D1052" t="s">
        <v>13008</v>
      </c>
      <c r="E1052" t="s">
        <v>11949</v>
      </c>
      <c r="F1052" t="s">
        <v>11953</v>
      </c>
    </row>
    <row r="1053" spans="1:6" x14ac:dyDescent="0.3">
      <c r="A1053" t="s">
        <v>2836</v>
      </c>
      <c r="B1053" t="s">
        <v>29</v>
      </c>
      <c r="C1053" t="s">
        <v>141</v>
      </c>
      <c r="D1053" t="s">
        <v>13009</v>
      </c>
      <c r="E1053" t="s">
        <v>11952</v>
      </c>
      <c r="F1053" t="s">
        <v>11956</v>
      </c>
    </row>
    <row r="1054" spans="1:6" x14ac:dyDescent="0.3">
      <c r="A1054" t="s">
        <v>2838</v>
      </c>
      <c r="B1054" t="s">
        <v>29</v>
      </c>
      <c r="C1054" t="s">
        <v>123</v>
      </c>
      <c r="D1054" t="s">
        <v>13010</v>
      </c>
      <c r="E1054" t="s">
        <v>11958</v>
      </c>
      <c r="F1054" t="s">
        <v>11959</v>
      </c>
    </row>
    <row r="1055" spans="1:6" x14ac:dyDescent="0.3">
      <c r="A1055" t="s">
        <v>2840</v>
      </c>
      <c r="B1055" t="s">
        <v>56</v>
      </c>
      <c r="C1055" t="s">
        <v>74</v>
      </c>
      <c r="D1055" t="s">
        <v>13011</v>
      </c>
      <c r="E1055" t="s">
        <v>11955</v>
      </c>
      <c r="F1055" t="s">
        <v>11956</v>
      </c>
    </row>
    <row r="1056" spans="1:6" x14ac:dyDescent="0.3">
      <c r="A1056" t="s">
        <v>2842</v>
      </c>
      <c r="B1056" t="s">
        <v>43</v>
      </c>
      <c r="C1056" t="s">
        <v>101</v>
      </c>
      <c r="D1056" t="s">
        <v>13012</v>
      </c>
      <c r="E1056" t="s">
        <v>11949</v>
      </c>
      <c r="F1056" t="s">
        <v>11953</v>
      </c>
    </row>
    <row r="1057" spans="1:6" x14ac:dyDescent="0.3">
      <c r="A1057" t="s">
        <v>2844</v>
      </c>
      <c r="B1057" t="s">
        <v>108</v>
      </c>
      <c r="C1057" t="s">
        <v>109</v>
      </c>
      <c r="D1057" t="s">
        <v>13013</v>
      </c>
      <c r="E1057" t="s">
        <v>11972</v>
      </c>
      <c r="F1057" t="s">
        <v>11959</v>
      </c>
    </row>
    <row r="1058" spans="1:6" x14ac:dyDescent="0.3">
      <c r="A1058" t="s">
        <v>2846</v>
      </c>
      <c r="B1058" t="s">
        <v>56</v>
      </c>
      <c r="C1058" t="s">
        <v>238</v>
      </c>
      <c r="D1058" t="s">
        <v>13014</v>
      </c>
      <c r="E1058" t="s">
        <v>11972</v>
      </c>
      <c r="F1058" t="s">
        <v>11953</v>
      </c>
    </row>
    <row r="1059" spans="1:6" x14ac:dyDescent="0.3">
      <c r="A1059" t="s">
        <v>2848</v>
      </c>
      <c r="B1059" t="s">
        <v>29</v>
      </c>
      <c r="C1059" t="s">
        <v>30</v>
      </c>
      <c r="D1059" t="s">
        <v>13015</v>
      </c>
      <c r="E1059" t="s">
        <v>11958</v>
      </c>
      <c r="F1059" t="s">
        <v>11959</v>
      </c>
    </row>
    <row r="1060" spans="1:6" x14ac:dyDescent="0.3">
      <c r="A1060" t="s">
        <v>2850</v>
      </c>
      <c r="B1060" t="s">
        <v>56</v>
      </c>
      <c r="C1060" t="s">
        <v>74</v>
      </c>
      <c r="D1060" t="s">
        <v>13016</v>
      </c>
      <c r="E1060" t="s">
        <v>11952</v>
      </c>
      <c r="F1060" t="s">
        <v>11953</v>
      </c>
    </row>
    <row r="1061" spans="1:6" x14ac:dyDescent="0.3">
      <c r="A1061" t="s">
        <v>2852</v>
      </c>
      <c r="B1061" t="s">
        <v>29</v>
      </c>
      <c r="C1061" t="s">
        <v>123</v>
      </c>
      <c r="D1061" t="s">
        <v>13017</v>
      </c>
      <c r="E1061" t="s">
        <v>11949</v>
      </c>
      <c r="F1061" t="s">
        <v>11956</v>
      </c>
    </row>
    <row r="1062" spans="1:6" x14ac:dyDescent="0.3">
      <c r="A1062" t="s">
        <v>2854</v>
      </c>
      <c r="B1062" t="s">
        <v>43</v>
      </c>
      <c r="C1062" t="s">
        <v>256</v>
      </c>
      <c r="D1062" t="s">
        <v>13018</v>
      </c>
      <c r="E1062" t="s">
        <v>11972</v>
      </c>
      <c r="F1062" t="s">
        <v>11953</v>
      </c>
    </row>
    <row r="1063" spans="1:6" x14ac:dyDescent="0.3">
      <c r="A1063" t="s">
        <v>2856</v>
      </c>
      <c r="B1063" t="s">
        <v>108</v>
      </c>
      <c r="C1063" t="s">
        <v>145</v>
      </c>
      <c r="D1063" t="s">
        <v>13019</v>
      </c>
      <c r="E1063" t="s">
        <v>11952</v>
      </c>
      <c r="F1063" t="s">
        <v>11956</v>
      </c>
    </row>
    <row r="1064" spans="1:6" x14ac:dyDescent="0.3">
      <c r="A1064" t="s">
        <v>2858</v>
      </c>
      <c r="B1064" t="s">
        <v>29</v>
      </c>
      <c r="C1064" t="s">
        <v>141</v>
      </c>
      <c r="D1064" t="s">
        <v>13020</v>
      </c>
      <c r="E1064" t="s">
        <v>11949</v>
      </c>
      <c r="F1064" t="s">
        <v>11953</v>
      </c>
    </row>
    <row r="1065" spans="1:6" x14ac:dyDescent="0.3">
      <c r="A1065" t="s">
        <v>2860</v>
      </c>
      <c r="B1065" t="s">
        <v>67</v>
      </c>
      <c r="C1065" t="s">
        <v>82</v>
      </c>
      <c r="D1065" t="s">
        <v>13021</v>
      </c>
      <c r="E1065" t="s">
        <v>11955</v>
      </c>
      <c r="F1065" t="s">
        <v>11953</v>
      </c>
    </row>
    <row r="1066" spans="1:6" x14ac:dyDescent="0.3">
      <c r="A1066" t="s">
        <v>2863</v>
      </c>
      <c r="B1066" t="s">
        <v>43</v>
      </c>
      <c r="C1066" t="s">
        <v>273</v>
      </c>
      <c r="D1066" t="s">
        <v>13022</v>
      </c>
      <c r="E1066" t="s">
        <v>11955</v>
      </c>
      <c r="F1066" t="s">
        <v>11953</v>
      </c>
    </row>
    <row r="1067" spans="1:6" x14ac:dyDescent="0.3">
      <c r="A1067" t="s">
        <v>2865</v>
      </c>
      <c r="B1067" t="s">
        <v>56</v>
      </c>
      <c r="C1067" t="s">
        <v>74</v>
      </c>
      <c r="D1067" t="s">
        <v>13023</v>
      </c>
      <c r="E1067" t="s">
        <v>11972</v>
      </c>
      <c r="F1067" t="s">
        <v>11953</v>
      </c>
    </row>
    <row r="1068" spans="1:6" x14ac:dyDescent="0.3">
      <c r="A1068" t="s">
        <v>2867</v>
      </c>
      <c r="B1068" t="s">
        <v>108</v>
      </c>
      <c r="C1068" t="s">
        <v>109</v>
      </c>
      <c r="D1068" t="s">
        <v>13024</v>
      </c>
      <c r="E1068" t="s">
        <v>11952</v>
      </c>
      <c r="F1068" t="s">
        <v>11950</v>
      </c>
    </row>
    <row r="1069" spans="1:6" x14ac:dyDescent="0.3">
      <c r="A1069" t="s">
        <v>2869</v>
      </c>
      <c r="B1069" t="s">
        <v>108</v>
      </c>
      <c r="C1069" t="s">
        <v>145</v>
      </c>
      <c r="D1069" t="s">
        <v>13025</v>
      </c>
      <c r="E1069" t="s">
        <v>11962</v>
      </c>
      <c r="F1069" t="s">
        <v>11953</v>
      </c>
    </row>
    <row r="1070" spans="1:6" x14ac:dyDescent="0.3">
      <c r="A1070" t="s">
        <v>2871</v>
      </c>
      <c r="B1070" t="s">
        <v>56</v>
      </c>
      <c r="C1070" t="s">
        <v>57</v>
      </c>
      <c r="D1070" t="s">
        <v>13026</v>
      </c>
      <c r="E1070" t="s">
        <v>11972</v>
      </c>
      <c r="F1070" t="s">
        <v>11950</v>
      </c>
    </row>
    <row r="1071" spans="1:6" x14ac:dyDescent="0.3">
      <c r="A1071" t="s">
        <v>2873</v>
      </c>
      <c r="B1071" t="s">
        <v>108</v>
      </c>
      <c r="C1071" t="s">
        <v>109</v>
      </c>
      <c r="D1071" t="s">
        <v>13027</v>
      </c>
      <c r="E1071" t="s">
        <v>11962</v>
      </c>
      <c r="F1071" t="s">
        <v>11959</v>
      </c>
    </row>
    <row r="1072" spans="1:6" x14ac:dyDescent="0.3">
      <c r="A1072" t="s">
        <v>2876</v>
      </c>
      <c r="B1072" t="s">
        <v>29</v>
      </c>
      <c r="C1072" t="s">
        <v>242</v>
      </c>
      <c r="D1072" t="s">
        <v>13028</v>
      </c>
      <c r="E1072" t="s">
        <v>11949</v>
      </c>
      <c r="F1072" t="s">
        <v>11956</v>
      </c>
    </row>
    <row r="1073" spans="1:6" x14ac:dyDescent="0.3">
      <c r="A1073" t="s">
        <v>2878</v>
      </c>
      <c r="B1073" t="s">
        <v>108</v>
      </c>
      <c r="C1073" t="s">
        <v>194</v>
      </c>
      <c r="D1073" t="s">
        <v>13029</v>
      </c>
      <c r="E1073" t="s">
        <v>11952</v>
      </c>
      <c r="F1073" t="s">
        <v>11956</v>
      </c>
    </row>
    <row r="1074" spans="1:6" x14ac:dyDescent="0.3">
      <c r="A1074" t="s">
        <v>2881</v>
      </c>
      <c r="B1074" t="s">
        <v>108</v>
      </c>
      <c r="C1074" t="s">
        <v>194</v>
      </c>
      <c r="D1074" t="s">
        <v>13030</v>
      </c>
      <c r="E1074" t="s">
        <v>11958</v>
      </c>
      <c r="F1074" t="s">
        <v>11950</v>
      </c>
    </row>
    <row r="1075" spans="1:6" x14ac:dyDescent="0.3">
      <c r="A1075" t="s">
        <v>2883</v>
      </c>
      <c r="B1075" t="s">
        <v>67</v>
      </c>
      <c r="C1075" t="s">
        <v>334</v>
      </c>
      <c r="D1075" t="s">
        <v>13031</v>
      </c>
      <c r="E1075" t="s">
        <v>11972</v>
      </c>
      <c r="F1075" t="s">
        <v>11959</v>
      </c>
    </row>
    <row r="1076" spans="1:6" x14ac:dyDescent="0.3">
      <c r="A1076" t="s">
        <v>2885</v>
      </c>
      <c r="B1076" t="s">
        <v>29</v>
      </c>
      <c r="C1076" t="s">
        <v>141</v>
      </c>
      <c r="D1076" t="s">
        <v>13032</v>
      </c>
      <c r="E1076" t="s">
        <v>11955</v>
      </c>
      <c r="F1076" t="s">
        <v>11953</v>
      </c>
    </row>
    <row r="1077" spans="1:6" x14ac:dyDescent="0.3">
      <c r="A1077" t="s">
        <v>2888</v>
      </c>
      <c r="B1077" t="s">
        <v>108</v>
      </c>
      <c r="C1077" t="s">
        <v>194</v>
      </c>
      <c r="D1077" t="s">
        <v>13033</v>
      </c>
      <c r="E1077" t="s">
        <v>11949</v>
      </c>
      <c r="F1077" t="s">
        <v>11956</v>
      </c>
    </row>
    <row r="1078" spans="1:6" x14ac:dyDescent="0.3">
      <c r="A1078" t="s">
        <v>2890</v>
      </c>
      <c r="B1078" t="s">
        <v>56</v>
      </c>
      <c r="C1078" t="s">
        <v>74</v>
      </c>
      <c r="D1078" t="s">
        <v>13034</v>
      </c>
      <c r="E1078" t="s">
        <v>11958</v>
      </c>
      <c r="F1078" t="s">
        <v>11950</v>
      </c>
    </row>
    <row r="1079" spans="1:6" x14ac:dyDescent="0.3">
      <c r="A1079" t="s">
        <v>2892</v>
      </c>
      <c r="B1079" t="s">
        <v>43</v>
      </c>
      <c r="C1079" t="s">
        <v>273</v>
      </c>
      <c r="D1079" t="s">
        <v>13035</v>
      </c>
      <c r="E1079" t="s">
        <v>11949</v>
      </c>
      <c r="F1079" t="s">
        <v>11959</v>
      </c>
    </row>
    <row r="1080" spans="1:6" x14ac:dyDescent="0.3">
      <c r="A1080" t="s">
        <v>2895</v>
      </c>
      <c r="B1080" t="s">
        <v>43</v>
      </c>
      <c r="C1080" t="s">
        <v>101</v>
      </c>
      <c r="D1080" t="s">
        <v>13036</v>
      </c>
      <c r="E1080" t="s">
        <v>11949</v>
      </c>
      <c r="F1080" t="s">
        <v>11959</v>
      </c>
    </row>
    <row r="1081" spans="1:6" x14ac:dyDescent="0.3">
      <c r="A1081" t="s">
        <v>2897</v>
      </c>
      <c r="B1081" t="s">
        <v>56</v>
      </c>
      <c r="C1081" t="s">
        <v>238</v>
      </c>
      <c r="D1081" t="s">
        <v>13037</v>
      </c>
      <c r="E1081" t="s">
        <v>11962</v>
      </c>
      <c r="F1081" t="s">
        <v>11950</v>
      </c>
    </row>
    <row r="1082" spans="1:6" x14ac:dyDescent="0.3">
      <c r="A1082" t="s">
        <v>2899</v>
      </c>
      <c r="B1082" t="s">
        <v>108</v>
      </c>
      <c r="C1082" t="s">
        <v>194</v>
      </c>
      <c r="D1082" t="s">
        <v>13038</v>
      </c>
      <c r="E1082" t="s">
        <v>11962</v>
      </c>
      <c r="F1082" t="s">
        <v>11959</v>
      </c>
    </row>
    <row r="1083" spans="1:6" x14ac:dyDescent="0.3">
      <c r="A1083" t="s">
        <v>2902</v>
      </c>
      <c r="B1083" t="s">
        <v>29</v>
      </c>
      <c r="C1083" t="s">
        <v>242</v>
      </c>
      <c r="D1083" t="s">
        <v>13039</v>
      </c>
      <c r="E1083" t="s">
        <v>11958</v>
      </c>
      <c r="F1083" t="s">
        <v>11956</v>
      </c>
    </row>
    <row r="1084" spans="1:6" x14ac:dyDescent="0.3">
      <c r="A1084" t="s">
        <v>2904</v>
      </c>
      <c r="B1084" t="s">
        <v>67</v>
      </c>
      <c r="C1084" t="s">
        <v>68</v>
      </c>
      <c r="D1084" t="s">
        <v>13040</v>
      </c>
      <c r="E1084" t="s">
        <v>11949</v>
      </c>
      <c r="F1084" t="s">
        <v>11950</v>
      </c>
    </row>
    <row r="1085" spans="1:6" x14ac:dyDescent="0.3">
      <c r="A1085" t="s">
        <v>2906</v>
      </c>
      <c r="B1085" t="s">
        <v>29</v>
      </c>
      <c r="C1085" t="s">
        <v>242</v>
      </c>
      <c r="D1085" t="s">
        <v>13041</v>
      </c>
      <c r="E1085" t="s">
        <v>11972</v>
      </c>
      <c r="F1085" t="s">
        <v>11950</v>
      </c>
    </row>
    <row r="1086" spans="1:6" x14ac:dyDescent="0.3">
      <c r="A1086" t="s">
        <v>2909</v>
      </c>
      <c r="B1086" t="s">
        <v>108</v>
      </c>
      <c r="C1086" t="s">
        <v>194</v>
      </c>
      <c r="D1086" t="s">
        <v>13042</v>
      </c>
      <c r="E1086" t="s">
        <v>11962</v>
      </c>
      <c r="F1086" t="s">
        <v>11959</v>
      </c>
    </row>
    <row r="1087" spans="1:6" x14ac:dyDescent="0.3">
      <c r="A1087" t="s">
        <v>2912</v>
      </c>
      <c r="B1087" t="s">
        <v>29</v>
      </c>
      <c r="C1087" t="s">
        <v>242</v>
      </c>
      <c r="D1087" t="s">
        <v>13043</v>
      </c>
      <c r="E1087" t="s">
        <v>11952</v>
      </c>
      <c r="F1087" t="s">
        <v>11950</v>
      </c>
    </row>
    <row r="1088" spans="1:6" x14ac:dyDescent="0.3">
      <c r="A1088" t="s">
        <v>2914</v>
      </c>
      <c r="B1088" t="s">
        <v>29</v>
      </c>
      <c r="C1088" t="s">
        <v>123</v>
      </c>
      <c r="D1088" t="s">
        <v>13044</v>
      </c>
      <c r="E1088" t="s">
        <v>11955</v>
      </c>
      <c r="F1088" t="s">
        <v>11950</v>
      </c>
    </row>
    <row r="1089" spans="1:6" x14ac:dyDescent="0.3">
      <c r="A1089" t="s">
        <v>2916</v>
      </c>
      <c r="B1089" t="s">
        <v>67</v>
      </c>
      <c r="C1089" t="s">
        <v>68</v>
      </c>
      <c r="D1089" t="s">
        <v>13045</v>
      </c>
      <c r="E1089" t="s">
        <v>11972</v>
      </c>
      <c r="F1089" t="s">
        <v>11959</v>
      </c>
    </row>
    <row r="1090" spans="1:6" x14ac:dyDescent="0.3">
      <c r="A1090" t="s">
        <v>2918</v>
      </c>
      <c r="B1090" t="s">
        <v>56</v>
      </c>
      <c r="C1090" t="s">
        <v>90</v>
      </c>
      <c r="D1090" t="s">
        <v>13046</v>
      </c>
      <c r="E1090" t="s">
        <v>11958</v>
      </c>
      <c r="F1090" t="s">
        <v>11950</v>
      </c>
    </row>
    <row r="1091" spans="1:6" x14ac:dyDescent="0.3">
      <c r="A1091" t="s">
        <v>2920</v>
      </c>
      <c r="B1091" t="s">
        <v>43</v>
      </c>
      <c r="C1091" t="s">
        <v>256</v>
      </c>
      <c r="D1091" t="s">
        <v>13047</v>
      </c>
      <c r="E1091" t="s">
        <v>11958</v>
      </c>
      <c r="F1091" t="s">
        <v>11956</v>
      </c>
    </row>
    <row r="1092" spans="1:6" x14ac:dyDescent="0.3">
      <c r="A1092" t="s">
        <v>2922</v>
      </c>
      <c r="B1092" t="s">
        <v>43</v>
      </c>
      <c r="C1092" t="s">
        <v>273</v>
      </c>
      <c r="D1092" t="s">
        <v>13048</v>
      </c>
      <c r="E1092" t="s">
        <v>11952</v>
      </c>
      <c r="F1092" t="s">
        <v>11950</v>
      </c>
    </row>
    <row r="1093" spans="1:6" x14ac:dyDescent="0.3">
      <c r="A1093" t="s">
        <v>2924</v>
      </c>
      <c r="B1093" t="s">
        <v>29</v>
      </c>
      <c r="C1093" t="s">
        <v>141</v>
      </c>
      <c r="D1093" t="s">
        <v>13049</v>
      </c>
      <c r="E1093" t="s">
        <v>11958</v>
      </c>
      <c r="F1093" t="s">
        <v>11959</v>
      </c>
    </row>
    <row r="1094" spans="1:6" x14ac:dyDescent="0.3">
      <c r="A1094" t="s">
        <v>2927</v>
      </c>
      <c r="B1094" t="s">
        <v>108</v>
      </c>
      <c r="C1094" t="s">
        <v>145</v>
      </c>
      <c r="D1094" t="s">
        <v>13050</v>
      </c>
      <c r="E1094" t="s">
        <v>11958</v>
      </c>
      <c r="F1094" t="s">
        <v>11950</v>
      </c>
    </row>
    <row r="1095" spans="1:6" x14ac:dyDescent="0.3">
      <c r="A1095" t="s">
        <v>2930</v>
      </c>
      <c r="B1095" t="s">
        <v>29</v>
      </c>
      <c r="C1095" t="s">
        <v>123</v>
      </c>
      <c r="D1095" t="s">
        <v>13051</v>
      </c>
      <c r="E1095" t="s">
        <v>11962</v>
      </c>
      <c r="F1095" t="s">
        <v>11956</v>
      </c>
    </row>
    <row r="1096" spans="1:6" x14ac:dyDescent="0.3">
      <c r="A1096" t="s">
        <v>2933</v>
      </c>
      <c r="B1096" t="s">
        <v>43</v>
      </c>
      <c r="C1096" t="s">
        <v>44</v>
      </c>
      <c r="D1096" t="s">
        <v>13052</v>
      </c>
      <c r="E1096" t="s">
        <v>11955</v>
      </c>
      <c r="F1096" t="s">
        <v>11953</v>
      </c>
    </row>
    <row r="1097" spans="1:6" x14ac:dyDescent="0.3">
      <c r="A1097" t="s">
        <v>2935</v>
      </c>
      <c r="B1097" t="s">
        <v>56</v>
      </c>
      <c r="C1097" t="s">
        <v>57</v>
      </c>
      <c r="D1097" t="s">
        <v>13053</v>
      </c>
      <c r="E1097" t="s">
        <v>11949</v>
      </c>
      <c r="F1097" t="s">
        <v>11956</v>
      </c>
    </row>
    <row r="1098" spans="1:6" x14ac:dyDescent="0.3">
      <c r="A1098" t="s">
        <v>2938</v>
      </c>
      <c r="B1098" t="s">
        <v>29</v>
      </c>
      <c r="C1098" t="s">
        <v>242</v>
      </c>
      <c r="D1098" t="s">
        <v>13054</v>
      </c>
      <c r="E1098" t="s">
        <v>11955</v>
      </c>
      <c r="F1098" t="s">
        <v>11950</v>
      </c>
    </row>
    <row r="1099" spans="1:6" x14ac:dyDescent="0.3">
      <c r="A1099" t="s">
        <v>2941</v>
      </c>
      <c r="B1099" t="s">
        <v>108</v>
      </c>
      <c r="C1099" t="s">
        <v>109</v>
      </c>
      <c r="D1099" t="s">
        <v>13055</v>
      </c>
      <c r="E1099" t="s">
        <v>11949</v>
      </c>
      <c r="F1099" t="s">
        <v>11956</v>
      </c>
    </row>
    <row r="1100" spans="1:6" x14ac:dyDescent="0.3">
      <c r="A1100" t="s">
        <v>2944</v>
      </c>
      <c r="B1100" t="s">
        <v>29</v>
      </c>
      <c r="C1100" t="s">
        <v>30</v>
      </c>
      <c r="D1100" t="s">
        <v>13056</v>
      </c>
      <c r="E1100" t="s">
        <v>11958</v>
      </c>
      <c r="F1100" t="s">
        <v>11953</v>
      </c>
    </row>
    <row r="1101" spans="1:6" x14ac:dyDescent="0.3">
      <c r="A1101" t="s">
        <v>2946</v>
      </c>
      <c r="B1101" t="s">
        <v>29</v>
      </c>
      <c r="C1101" t="s">
        <v>242</v>
      </c>
      <c r="D1101" t="s">
        <v>13057</v>
      </c>
      <c r="E1101" t="s">
        <v>11952</v>
      </c>
      <c r="F1101" t="s">
        <v>11959</v>
      </c>
    </row>
    <row r="1102" spans="1:6" x14ac:dyDescent="0.3">
      <c r="A1102" t="s">
        <v>2948</v>
      </c>
      <c r="B1102" t="s">
        <v>29</v>
      </c>
      <c r="C1102" t="s">
        <v>123</v>
      </c>
      <c r="D1102" t="s">
        <v>13058</v>
      </c>
      <c r="E1102" t="s">
        <v>11952</v>
      </c>
      <c r="F1102" t="s">
        <v>11959</v>
      </c>
    </row>
    <row r="1103" spans="1:6" x14ac:dyDescent="0.3">
      <c r="A1103" t="s">
        <v>2950</v>
      </c>
      <c r="B1103" t="s">
        <v>29</v>
      </c>
      <c r="C1103" t="s">
        <v>141</v>
      </c>
      <c r="D1103" t="s">
        <v>13059</v>
      </c>
      <c r="E1103" t="s">
        <v>11972</v>
      </c>
      <c r="F1103" t="s">
        <v>11959</v>
      </c>
    </row>
    <row r="1104" spans="1:6" x14ac:dyDescent="0.3">
      <c r="A1104" t="s">
        <v>2953</v>
      </c>
      <c r="B1104" t="s">
        <v>43</v>
      </c>
      <c r="C1104" t="s">
        <v>256</v>
      </c>
      <c r="D1104" t="s">
        <v>13060</v>
      </c>
      <c r="E1104" t="s">
        <v>11952</v>
      </c>
      <c r="F1104" t="s">
        <v>11956</v>
      </c>
    </row>
    <row r="1105" spans="1:6" x14ac:dyDescent="0.3">
      <c r="A1105" t="s">
        <v>2955</v>
      </c>
      <c r="B1105" t="s">
        <v>56</v>
      </c>
      <c r="C1105" t="s">
        <v>90</v>
      </c>
      <c r="D1105" t="s">
        <v>13061</v>
      </c>
      <c r="E1105" t="s">
        <v>11962</v>
      </c>
      <c r="F1105" t="s">
        <v>11953</v>
      </c>
    </row>
    <row r="1106" spans="1:6" x14ac:dyDescent="0.3">
      <c r="A1106" t="s">
        <v>2957</v>
      </c>
      <c r="B1106" t="s">
        <v>43</v>
      </c>
      <c r="C1106" t="s">
        <v>101</v>
      </c>
      <c r="D1106" t="s">
        <v>13062</v>
      </c>
      <c r="E1106" t="s">
        <v>11962</v>
      </c>
      <c r="F1106" t="s">
        <v>11953</v>
      </c>
    </row>
    <row r="1107" spans="1:6" x14ac:dyDescent="0.3">
      <c r="A1107" t="s">
        <v>2960</v>
      </c>
      <c r="B1107" t="s">
        <v>29</v>
      </c>
      <c r="C1107" t="s">
        <v>123</v>
      </c>
      <c r="D1107" t="s">
        <v>13063</v>
      </c>
      <c r="E1107" t="s">
        <v>11955</v>
      </c>
      <c r="F1107" t="s">
        <v>11959</v>
      </c>
    </row>
    <row r="1108" spans="1:6" x14ac:dyDescent="0.3">
      <c r="A1108" t="s">
        <v>2963</v>
      </c>
      <c r="B1108" t="s">
        <v>29</v>
      </c>
      <c r="C1108" t="s">
        <v>242</v>
      </c>
      <c r="D1108" t="s">
        <v>13064</v>
      </c>
      <c r="E1108" t="s">
        <v>11958</v>
      </c>
      <c r="F1108" t="s">
        <v>11959</v>
      </c>
    </row>
    <row r="1109" spans="1:6" x14ac:dyDescent="0.3">
      <c r="A1109" t="s">
        <v>2965</v>
      </c>
      <c r="B1109" t="s">
        <v>108</v>
      </c>
      <c r="C1109" t="s">
        <v>364</v>
      </c>
      <c r="D1109" t="s">
        <v>13065</v>
      </c>
      <c r="E1109" t="s">
        <v>11949</v>
      </c>
      <c r="F1109" t="s">
        <v>11959</v>
      </c>
    </row>
    <row r="1110" spans="1:6" x14ac:dyDescent="0.3">
      <c r="A1110" t="s">
        <v>2967</v>
      </c>
      <c r="B1110" t="s">
        <v>67</v>
      </c>
      <c r="C1110" t="s">
        <v>68</v>
      </c>
      <c r="D1110" t="s">
        <v>13066</v>
      </c>
      <c r="E1110" t="s">
        <v>11958</v>
      </c>
      <c r="F1110" t="s">
        <v>11950</v>
      </c>
    </row>
    <row r="1111" spans="1:6" x14ac:dyDescent="0.3">
      <c r="A1111" t="s">
        <v>2969</v>
      </c>
      <c r="B1111" t="s">
        <v>67</v>
      </c>
      <c r="C1111" t="s">
        <v>158</v>
      </c>
      <c r="D1111" t="s">
        <v>13067</v>
      </c>
      <c r="E1111" t="s">
        <v>11955</v>
      </c>
      <c r="F1111" t="s">
        <v>11950</v>
      </c>
    </row>
    <row r="1112" spans="1:6" x14ac:dyDescent="0.3">
      <c r="A1112" t="s">
        <v>2971</v>
      </c>
      <c r="B1112" t="s">
        <v>56</v>
      </c>
      <c r="C1112" t="s">
        <v>238</v>
      </c>
      <c r="D1112" t="s">
        <v>13068</v>
      </c>
      <c r="E1112" t="s">
        <v>11972</v>
      </c>
      <c r="F1112" t="s">
        <v>11953</v>
      </c>
    </row>
    <row r="1113" spans="1:6" x14ac:dyDescent="0.3">
      <c r="A1113" t="s">
        <v>2973</v>
      </c>
      <c r="B1113" t="s">
        <v>43</v>
      </c>
      <c r="C1113" t="s">
        <v>273</v>
      </c>
      <c r="D1113" t="s">
        <v>13069</v>
      </c>
      <c r="E1113" t="s">
        <v>11958</v>
      </c>
      <c r="F1113" t="s">
        <v>11959</v>
      </c>
    </row>
    <row r="1114" spans="1:6" x14ac:dyDescent="0.3">
      <c r="A1114" t="s">
        <v>2976</v>
      </c>
      <c r="B1114" t="s">
        <v>29</v>
      </c>
      <c r="C1114" t="s">
        <v>141</v>
      </c>
      <c r="D1114" t="s">
        <v>13070</v>
      </c>
      <c r="E1114" t="s">
        <v>11972</v>
      </c>
      <c r="F1114" t="s">
        <v>11953</v>
      </c>
    </row>
    <row r="1115" spans="1:6" x14ac:dyDescent="0.3">
      <c r="A1115" t="s">
        <v>2978</v>
      </c>
      <c r="B1115" t="s">
        <v>29</v>
      </c>
      <c r="C1115" t="s">
        <v>242</v>
      </c>
      <c r="D1115" t="s">
        <v>13071</v>
      </c>
      <c r="E1115" t="s">
        <v>11958</v>
      </c>
      <c r="F1115" t="s">
        <v>11956</v>
      </c>
    </row>
    <row r="1116" spans="1:6" x14ac:dyDescent="0.3">
      <c r="A1116" t="s">
        <v>2980</v>
      </c>
      <c r="B1116" t="s">
        <v>29</v>
      </c>
      <c r="C1116" t="s">
        <v>123</v>
      </c>
      <c r="D1116" t="s">
        <v>13072</v>
      </c>
      <c r="E1116" t="s">
        <v>11962</v>
      </c>
      <c r="F1116" t="s">
        <v>11950</v>
      </c>
    </row>
    <row r="1117" spans="1:6" x14ac:dyDescent="0.3">
      <c r="A1117" t="s">
        <v>2983</v>
      </c>
      <c r="B1117" t="s">
        <v>29</v>
      </c>
      <c r="C1117" t="s">
        <v>123</v>
      </c>
      <c r="D1117" t="s">
        <v>13073</v>
      </c>
      <c r="E1117" t="s">
        <v>11972</v>
      </c>
      <c r="F1117" t="s">
        <v>11959</v>
      </c>
    </row>
    <row r="1118" spans="1:6" x14ac:dyDescent="0.3">
      <c r="A1118" t="s">
        <v>2985</v>
      </c>
      <c r="B1118" t="s">
        <v>29</v>
      </c>
      <c r="C1118" t="s">
        <v>242</v>
      </c>
      <c r="D1118" t="s">
        <v>13074</v>
      </c>
      <c r="E1118" t="s">
        <v>11958</v>
      </c>
      <c r="F1118" t="s">
        <v>11956</v>
      </c>
    </row>
    <row r="1119" spans="1:6" x14ac:dyDescent="0.3">
      <c r="A1119" t="s">
        <v>2988</v>
      </c>
      <c r="B1119" t="s">
        <v>108</v>
      </c>
      <c r="C1119" t="s">
        <v>145</v>
      </c>
      <c r="D1119" t="s">
        <v>13075</v>
      </c>
      <c r="E1119" t="s">
        <v>11962</v>
      </c>
      <c r="F1119" t="s">
        <v>11953</v>
      </c>
    </row>
    <row r="1120" spans="1:6" x14ac:dyDescent="0.3">
      <c r="A1120" t="s">
        <v>2991</v>
      </c>
      <c r="B1120" t="s">
        <v>29</v>
      </c>
      <c r="C1120" t="s">
        <v>30</v>
      </c>
      <c r="D1120" t="s">
        <v>13076</v>
      </c>
      <c r="E1120" t="s">
        <v>11949</v>
      </c>
      <c r="F1120" t="s">
        <v>11956</v>
      </c>
    </row>
    <row r="1121" spans="1:6" x14ac:dyDescent="0.3">
      <c r="A1121" t="s">
        <v>2993</v>
      </c>
      <c r="B1121" t="s">
        <v>56</v>
      </c>
      <c r="C1121" t="s">
        <v>74</v>
      </c>
      <c r="D1121" t="s">
        <v>13077</v>
      </c>
      <c r="E1121" t="s">
        <v>11955</v>
      </c>
      <c r="F1121" t="s">
        <v>11950</v>
      </c>
    </row>
    <row r="1122" spans="1:6" x14ac:dyDescent="0.3">
      <c r="A1122" t="s">
        <v>2996</v>
      </c>
      <c r="B1122" t="s">
        <v>67</v>
      </c>
      <c r="C1122" t="s">
        <v>82</v>
      </c>
      <c r="D1122" t="s">
        <v>13078</v>
      </c>
      <c r="E1122" t="s">
        <v>11958</v>
      </c>
      <c r="F1122" t="s">
        <v>11956</v>
      </c>
    </row>
    <row r="1123" spans="1:6" x14ac:dyDescent="0.3">
      <c r="A1123" t="s">
        <v>2998</v>
      </c>
      <c r="B1123" t="s">
        <v>43</v>
      </c>
      <c r="C1123" t="s">
        <v>273</v>
      </c>
      <c r="D1123" t="s">
        <v>13079</v>
      </c>
      <c r="E1123" t="s">
        <v>11972</v>
      </c>
      <c r="F1123" t="s">
        <v>11959</v>
      </c>
    </row>
    <row r="1124" spans="1:6" x14ac:dyDescent="0.3">
      <c r="A1124" t="s">
        <v>3000</v>
      </c>
      <c r="B1124" t="s">
        <v>29</v>
      </c>
      <c r="C1124" t="s">
        <v>123</v>
      </c>
      <c r="D1124" t="s">
        <v>13080</v>
      </c>
      <c r="E1124" t="s">
        <v>11949</v>
      </c>
      <c r="F1124" t="s">
        <v>11959</v>
      </c>
    </row>
    <row r="1125" spans="1:6" x14ac:dyDescent="0.3">
      <c r="A1125" t="s">
        <v>3003</v>
      </c>
      <c r="B1125" t="s">
        <v>56</v>
      </c>
      <c r="C1125" t="s">
        <v>90</v>
      </c>
      <c r="D1125" t="s">
        <v>13081</v>
      </c>
      <c r="E1125" t="s">
        <v>11972</v>
      </c>
      <c r="F1125" t="s">
        <v>11950</v>
      </c>
    </row>
    <row r="1126" spans="1:6" x14ac:dyDescent="0.3">
      <c r="A1126" t="s">
        <v>3006</v>
      </c>
      <c r="B1126" t="s">
        <v>43</v>
      </c>
      <c r="C1126" t="s">
        <v>44</v>
      </c>
      <c r="D1126" t="s">
        <v>13082</v>
      </c>
      <c r="E1126" t="s">
        <v>11952</v>
      </c>
      <c r="F1126" t="s">
        <v>11953</v>
      </c>
    </row>
    <row r="1127" spans="1:6" x14ac:dyDescent="0.3">
      <c r="A1127" t="s">
        <v>3009</v>
      </c>
      <c r="B1127" t="s">
        <v>29</v>
      </c>
      <c r="C1127" t="s">
        <v>123</v>
      </c>
      <c r="D1127" t="s">
        <v>13083</v>
      </c>
      <c r="E1127" t="s">
        <v>11972</v>
      </c>
      <c r="F1127" t="s">
        <v>11953</v>
      </c>
    </row>
    <row r="1128" spans="1:6" x14ac:dyDescent="0.3">
      <c r="A1128" t="s">
        <v>3012</v>
      </c>
      <c r="B1128" t="s">
        <v>56</v>
      </c>
      <c r="C1128" t="s">
        <v>90</v>
      </c>
      <c r="D1128" t="s">
        <v>13084</v>
      </c>
      <c r="E1128" t="s">
        <v>11949</v>
      </c>
      <c r="F1128" t="s">
        <v>11953</v>
      </c>
    </row>
    <row r="1129" spans="1:6" x14ac:dyDescent="0.3">
      <c r="A1129" t="s">
        <v>3015</v>
      </c>
      <c r="B1129" t="s">
        <v>108</v>
      </c>
      <c r="C1129" t="s">
        <v>194</v>
      </c>
      <c r="D1129" t="s">
        <v>13085</v>
      </c>
      <c r="E1129" t="s">
        <v>11972</v>
      </c>
      <c r="F1129" t="s">
        <v>11953</v>
      </c>
    </row>
    <row r="1130" spans="1:6" x14ac:dyDescent="0.3">
      <c r="A1130" t="s">
        <v>3017</v>
      </c>
      <c r="B1130" t="s">
        <v>56</v>
      </c>
      <c r="C1130" t="s">
        <v>74</v>
      </c>
      <c r="D1130" t="s">
        <v>13086</v>
      </c>
      <c r="E1130" t="s">
        <v>11952</v>
      </c>
      <c r="F1130" t="s">
        <v>11956</v>
      </c>
    </row>
    <row r="1131" spans="1:6" x14ac:dyDescent="0.3">
      <c r="A1131" t="s">
        <v>3019</v>
      </c>
      <c r="B1131" t="s">
        <v>29</v>
      </c>
      <c r="C1131" t="s">
        <v>30</v>
      </c>
      <c r="D1131" t="s">
        <v>13087</v>
      </c>
      <c r="E1131" t="s">
        <v>11972</v>
      </c>
      <c r="F1131" t="s">
        <v>11953</v>
      </c>
    </row>
    <row r="1132" spans="1:6" x14ac:dyDescent="0.3">
      <c r="A1132" t="s">
        <v>3021</v>
      </c>
      <c r="B1132" t="s">
        <v>56</v>
      </c>
      <c r="C1132" t="s">
        <v>238</v>
      </c>
      <c r="D1132" t="s">
        <v>13088</v>
      </c>
      <c r="E1132" t="s">
        <v>11949</v>
      </c>
      <c r="F1132" t="s">
        <v>11950</v>
      </c>
    </row>
    <row r="1133" spans="1:6" x14ac:dyDescent="0.3">
      <c r="A1133" t="s">
        <v>3023</v>
      </c>
      <c r="B1133" t="s">
        <v>43</v>
      </c>
      <c r="C1133" t="s">
        <v>273</v>
      </c>
      <c r="D1133" t="s">
        <v>13089</v>
      </c>
      <c r="E1133" t="s">
        <v>11962</v>
      </c>
      <c r="F1133" t="s">
        <v>11956</v>
      </c>
    </row>
    <row r="1134" spans="1:6" x14ac:dyDescent="0.3">
      <c r="A1134" t="s">
        <v>3026</v>
      </c>
      <c r="B1134" t="s">
        <v>56</v>
      </c>
      <c r="C1134" t="s">
        <v>90</v>
      </c>
      <c r="D1134" t="s">
        <v>13090</v>
      </c>
      <c r="E1134" t="s">
        <v>11949</v>
      </c>
      <c r="F1134" t="s">
        <v>11953</v>
      </c>
    </row>
    <row r="1135" spans="1:6" x14ac:dyDescent="0.3">
      <c r="A1135" t="s">
        <v>3028</v>
      </c>
      <c r="B1135" t="s">
        <v>56</v>
      </c>
      <c r="C1135" t="s">
        <v>238</v>
      </c>
      <c r="D1135" t="s">
        <v>13091</v>
      </c>
      <c r="E1135" t="s">
        <v>11962</v>
      </c>
      <c r="F1135" t="s">
        <v>11959</v>
      </c>
    </row>
    <row r="1136" spans="1:6" x14ac:dyDescent="0.3">
      <c r="A1136" t="s">
        <v>3030</v>
      </c>
      <c r="B1136" t="s">
        <v>67</v>
      </c>
      <c r="C1136" t="s">
        <v>82</v>
      </c>
      <c r="D1136" t="s">
        <v>13092</v>
      </c>
      <c r="E1136" t="s">
        <v>11962</v>
      </c>
      <c r="F1136" t="s">
        <v>11953</v>
      </c>
    </row>
    <row r="1137" spans="1:6" x14ac:dyDescent="0.3">
      <c r="A1137" t="s">
        <v>3032</v>
      </c>
      <c r="B1137" t="s">
        <v>43</v>
      </c>
      <c r="C1137" t="s">
        <v>256</v>
      </c>
      <c r="D1137" t="s">
        <v>13093</v>
      </c>
      <c r="E1137" t="s">
        <v>11955</v>
      </c>
      <c r="F1137" t="s">
        <v>11956</v>
      </c>
    </row>
    <row r="1138" spans="1:6" x14ac:dyDescent="0.3">
      <c r="A1138" t="s">
        <v>3034</v>
      </c>
      <c r="B1138" t="s">
        <v>56</v>
      </c>
      <c r="C1138" t="s">
        <v>238</v>
      </c>
      <c r="D1138" t="s">
        <v>13094</v>
      </c>
      <c r="E1138" t="s">
        <v>11958</v>
      </c>
      <c r="F1138" t="s">
        <v>11956</v>
      </c>
    </row>
    <row r="1139" spans="1:6" x14ac:dyDescent="0.3">
      <c r="A1139" t="s">
        <v>3037</v>
      </c>
      <c r="B1139" t="s">
        <v>56</v>
      </c>
      <c r="C1139" t="s">
        <v>90</v>
      </c>
      <c r="D1139" t="s">
        <v>13095</v>
      </c>
      <c r="E1139" t="s">
        <v>11949</v>
      </c>
      <c r="F1139" t="s">
        <v>11956</v>
      </c>
    </row>
    <row r="1140" spans="1:6" x14ac:dyDescent="0.3">
      <c r="A1140" t="s">
        <v>3039</v>
      </c>
      <c r="B1140" t="s">
        <v>108</v>
      </c>
      <c r="C1140" t="s">
        <v>194</v>
      </c>
      <c r="D1140" t="s">
        <v>13096</v>
      </c>
      <c r="E1140" t="s">
        <v>11955</v>
      </c>
      <c r="F1140" t="s">
        <v>11950</v>
      </c>
    </row>
    <row r="1141" spans="1:6" x14ac:dyDescent="0.3">
      <c r="A1141" t="s">
        <v>3041</v>
      </c>
      <c r="B1141" t="s">
        <v>43</v>
      </c>
      <c r="C1141" t="s">
        <v>256</v>
      </c>
      <c r="D1141" t="s">
        <v>13097</v>
      </c>
      <c r="E1141" t="s">
        <v>11962</v>
      </c>
      <c r="F1141" t="s">
        <v>11956</v>
      </c>
    </row>
    <row r="1142" spans="1:6" x14ac:dyDescent="0.3">
      <c r="A1142" t="s">
        <v>3043</v>
      </c>
      <c r="B1142" t="s">
        <v>56</v>
      </c>
      <c r="C1142" t="s">
        <v>90</v>
      </c>
      <c r="D1142" t="s">
        <v>13098</v>
      </c>
      <c r="E1142" t="s">
        <v>11972</v>
      </c>
      <c r="F1142" t="s">
        <v>11950</v>
      </c>
    </row>
    <row r="1143" spans="1:6" x14ac:dyDescent="0.3">
      <c r="A1143" t="s">
        <v>3045</v>
      </c>
      <c r="B1143" t="s">
        <v>29</v>
      </c>
      <c r="C1143" t="s">
        <v>242</v>
      </c>
      <c r="D1143" t="s">
        <v>13099</v>
      </c>
      <c r="E1143" t="s">
        <v>11962</v>
      </c>
      <c r="F1143" t="s">
        <v>11950</v>
      </c>
    </row>
    <row r="1144" spans="1:6" x14ac:dyDescent="0.3">
      <c r="A1144" t="s">
        <v>3047</v>
      </c>
      <c r="B1144" t="s">
        <v>56</v>
      </c>
      <c r="C1144" t="s">
        <v>57</v>
      </c>
      <c r="D1144" t="s">
        <v>13100</v>
      </c>
      <c r="E1144" t="s">
        <v>11949</v>
      </c>
      <c r="F1144" t="s">
        <v>11950</v>
      </c>
    </row>
    <row r="1145" spans="1:6" x14ac:dyDescent="0.3">
      <c r="A1145" t="s">
        <v>3049</v>
      </c>
      <c r="B1145" t="s">
        <v>43</v>
      </c>
      <c r="C1145" t="s">
        <v>44</v>
      </c>
      <c r="D1145" t="s">
        <v>13101</v>
      </c>
      <c r="E1145" t="s">
        <v>11949</v>
      </c>
      <c r="F1145" t="s">
        <v>11956</v>
      </c>
    </row>
    <row r="1146" spans="1:6" x14ac:dyDescent="0.3">
      <c r="A1146" t="s">
        <v>3051</v>
      </c>
      <c r="B1146" t="s">
        <v>43</v>
      </c>
      <c r="C1146" t="s">
        <v>44</v>
      </c>
      <c r="D1146" t="s">
        <v>13102</v>
      </c>
      <c r="E1146" t="s">
        <v>11949</v>
      </c>
      <c r="F1146" t="s">
        <v>11950</v>
      </c>
    </row>
    <row r="1147" spans="1:6" x14ac:dyDescent="0.3">
      <c r="A1147" t="s">
        <v>3054</v>
      </c>
      <c r="B1147" t="s">
        <v>29</v>
      </c>
      <c r="C1147" t="s">
        <v>141</v>
      </c>
      <c r="D1147" t="s">
        <v>13103</v>
      </c>
      <c r="E1147" t="s">
        <v>11949</v>
      </c>
      <c r="F1147" t="s">
        <v>11956</v>
      </c>
    </row>
    <row r="1148" spans="1:6" x14ac:dyDescent="0.3">
      <c r="A1148" t="s">
        <v>3057</v>
      </c>
      <c r="B1148" t="s">
        <v>108</v>
      </c>
      <c r="C1148" t="s">
        <v>194</v>
      </c>
      <c r="D1148" t="s">
        <v>13104</v>
      </c>
      <c r="E1148" t="s">
        <v>11972</v>
      </c>
      <c r="F1148" t="s">
        <v>11956</v>
      </c>
    </row>
    <row r="1149" spans="1:6" x14ac:dyDescent="0.3">
      <c r="A1149" t="s">
        <v>3059</v>
      </c>
      <c r="B1149" t="s">
        <v>67</v>
      </c>
      <c r="C1149" t="s">
        <v>334</v>
      </c>
      <c r="D1149" t="s">
        <v>13105</v>
      </c>
      <c r="E1149" t="s">
        <v>11955</v>
      </c>
      <c r="F1149" t="s">
        <v>11953</v>
      </c>
    </row>
    <row r="1150" spans="1:6" x14ac:dyDescent="0.3">
      <c r="A1150" t="s">
        <v>3061</v>
      </c>
      <c r="B1150" t="s">
        <v>67</v>
      </c>
      <c r="C1150" t="s">
        <v>334</v>
      </c>
      <c r="D1150" t="s">
        <v>13106</v>
      </c>
      <c r="E1150" t="s">
        <v>11952</v>
      </c>
      <c r="F1150" t="s">
        <v>11953</v>
      </c>
    </row>
    <row r="1151" spans="1:6" x14ac:dyDescent="0.3">
      <c r="A1151" t="s">
        <v>3064</v>
      </c>
      <c r="B1151" t="s">
        <v>67</v>
      </c>
      <c r="C1151" t="s">
        <v>68</v>
      </c>
      <c r="D1151" t="s">
        <v>13107</v>
      </c>
      <c r="E1151" t="s">
        <v>11955</v>
      </c>
      <c r="F1151" t="s">
        <v>11950</v>
      </c>
    </row>
    <row r="1152" spans="1:6" x14ac:dyDescent="0.3">
      <c r="A1152" t="s">
        <v>3066</v>
      </c>
      <c r="B1152" t="s">
        <v>29</v>
      </c>
      <c r="C1152" t="s">
        <v>123</v>
      </c>
      <c r="D1152" t="s">
        <v>13108</v>
      </c>
      <c r="E1152" t="s">
        <v>11962</v>
      </c>
      <c r="F1152" t="s">
        <v>11953</v>
      </c>
    </row>
    <row r="1153" spans="1:6" x14ac:dyDescent="0.3">
      <c r="A1153" t="s">
        <v>3068</v>
      </c>
      <c r="B1153" t="s">
        <v>43</v>
      </c>
      <c r="C1153" t="s">
        <v>273</v>
      </c>
      <c r="D1153" t="s">
        <v>13109</v>
      </c>
      <c r="E1153" t="s">
        <v>11949</v>
      </c>
      <c r="F1153" t="s">
        <v>11959</v>
      </c>
    </row>
    <row r="1154" spans="1:6" x14ac:dyDescent="0.3">
      <c r="A1154" t="s">
        <v>3070</v>
      </c>
      <c r="B1154" t="s">
        <v>56</v>
      </c>
      <c r="C1154" t="s">
        <v>238</v>
      </c>
      <c r="D1154" t="s">
        <v>13110</v>
      </c>
      <c r="E1154" t="s">
        <v>11949</v>
      </c>
      <c r="F1154" t="s">
        <v>11956</v>
      </c>
    </row>
    <row r="1155" spans="1:6" x14ac:dyDescent="0.3">
      <c r="A1155" t="s">
        <v>3072</v>
      </c>
      <c r="B1155" t="s">
        <v>56</v>
      </c>
      <c r="C1155" t="s">
        <v>57</v>
      </c>
      <c r="D1155" t="s">
        <v>13111</v>
      </c>
      <c r="E1155" t="s">
        <v>11952</v>
      </c>
      <c r="F1155" t="s">
        <v>11953</v>
      </c>
    </row>
    <row r="1156" spans="1:6" x14ac:dyDescent="0.3">
      <c r="A1156" t="s">
        <v>3075</v>
      </c>
      <c r="B1156" t="s">
        <v>29</v>
      </c>
      <c r="C1156" t="s">
        <v>242</v>
      </c>
      <c r="D1156" t="s">
        <v>13112</v>
      </c>
      <c r="E1156" t="s">
        <v>11955</v>
      </c>
      <c r="F1156" t="s">
        <v>11959</v>
      </c>
    </row>
    <row r="1157" spans="1:6" x14ac:dyDescent="0.3">
      <c r="A1157" t="s">
        <v>3077</v>
      </c>
      <c r="B1157" t="s">
        <v>67</v>
      </c>
      <c r="C1157" t="s">
        <v>82</v>
      </c>
      <c r="D1157" t="s">
        <v>13113</v>
      </c>
      <c r="E1157" t="s">
        <v>11962</v>
      </c>
      <c r="F1157" t="s">
        <v>11959</v>
      </c>
    </row>
    <row r="1158" spans="1:6" x14ac:dyDescent="0.3">
      <c r="A1158" t="s">
        <v>3079</v>
      </c>
      <c r="B1158" t="s">
        <v>56</v>
      </c>
      <c r="C1158" t="s">
        <v>57</v>
      </c>
      <c r="D1158" t="s">
        <v>13114</v>
      </c>
      <c r="E1158" t="s">
        <v>11949</v>
      </c>
      <c r="F1158" t="s">
        <v>11950</v>
      </c>
    </row>
    <row r="1159" spans="1:6" x14ac:dyDescent="0.3">
      <c r="A1159" t="s">
        <v>3081</v>
      </c>
      <c r="B1159" t="s">
        <v>29</v>
      </c>
      <c r="C1159" t="s">
        <v>141</v>
      </c>
      <c r="D1159" t="s">
        <v>13115</v>
      </c>
      <c r="E1159" t="s">
        <v>11958</v>
      </c>
      <c r="F1159" t="s">
        <v>11956</v>
      </c>
    </row>
    <row r="1160" spans="1:6" x14ac:dyDescent="0.3">
      <c r="A1160" t="s">
        <v>3083</v>
      </c>
      <c r="B1160" t="s">
        <v>43</v>
      </c>
      <c r="C1160" t="s">
        <v>101</v>
      </c>
      <c r="D1160" t="s">
        <v>13116</v>
      </c>
      <c r="E1160" t="s">
        <v>11952</v>
      </c>
      <c r="F1160" t="s">
        <v>11959</v>
      </c>
    </row>
    <row r="1161" spans="1:6" x14ac:dyDescent="0.3">
      <c r="A1161" t="s">
        <v>3085</v>
      </c>
      <c r="B1161" t="s">
        <v>56</v>
      </c>
      <c r="C1161" t="s">
        <v>90</v>
      </c>
      <c r="D1161" t="s">
        <v>13117</v>
      </c>
      <c r="E1161" t="s">
        <v>11952</v>
      </c>
      <c r="F1161" t="s">
        <v>11953</v>
      </c>
    </row>
    <row r="1162" spans="1:6" x14ac:dyDescent="0.3">
      <c r="A1162" t="s">
        <v>3087</v>
      </c>
      <c r="B1162" t="s">
        <v>108</v>
      </c>
      <c r="C1162" t="s">
        <v>145</v>
      </c>
      <c r="D1162" t="s">
        <v>13118</v>
      </c>
      <c r="E1162" t="s">
        <v>11958</v>
      </c>
      <c r="F1162" t="s">
        <v>11956</v>
      </c>
    </row>
    <row r="1163" spans="1:6" x14ac:dyDescent="0.3">
      <c r="A1163" t="s">
        <v>3089</v>
      </c>
      <c r="B1163" t="s">
        <v>108</v>
      </c>
      <c r="C1163" t="s">
        <v>364</v>
      </c>
      <c r="D1163" t="s">
        <v>13119</v>
      </c>
      <c r="E1163" t="s">
        <v>11962</v>
      </c>
      <c r="F1163" t="s">
        <v>11953</v>
      </c>
    </row>
    <row r="1164" spans="1:6" x14ac:dyDescent="0.3">
      <c r="A1164" t="s">
        <v>3091</v>
      </c>
      <c r="B1164" t="s">
        <v>56</v>
      </c>
      <c r="C1164" t="s">
        <v>57</v>
      </c>
      <c r="D1164" t="s">
        <v>13120</v>
      </c>
      <c r="E1164" t="s">
        <v>11952</v>
      </c>
      <c r="F1164" t="s">
        <v>11953</v>
      </c>
    </row>
    <row r="1165" spans="1:6" x14ac:dyDescent="0.3">
      <c r="A1165" t="s">
        <v>3094</v>
      </c>
      <c r="B1165" t="s">
        <v>67</v>
      </c>
      <c r="C1165" t="s">
        <v>68</v>
      </c>
      <c r="D1165" t="s">
        <v>13121</v>
      </c>
      <c r="E1165" t="s">
        <v>11958</v>
      </c>
      <c r="F1165" t="s">
        <v>11959</v>
      </c>
    </row>
    <row r="1166" spans="1:6" x14ac:dyDescent="0.3">
      <c r="A1166" t="s">
        <v>3096</v>
      </c>
      <c r="B1166" t="s">
        <v>56</v>
      </c>
      <c r="C1166" t="s">
        <v>57</v>
      </c>
      <c r="D1166" t="s">
        <v>13122</v>
      </c>
      <c r="E1166" t="s">
        <v>11952</v>
      </c>
      <c r="F1166" t="s">
        <v>11950</v>
      </c>
    </row>
    <row r="1167" spans="1:6" x14ac:dyDescent="0.3">
      <c r="A1167" t="s">
        <v>3098</v>
      </c>
      <c r="B1167" t="s">
        <v>43</v>
      </c>
      <c r="C1167" t="s">
        <v>101</v>
      </c>
      <c r="D1167" t="s">
        <v>13123</v>
      </c>
      <c r="E1167" t="s">
        <v>11955</v>
      </c>
      <c r="F1167" t="s">
        <v>11956</v>
      </c>
    </row>
    <row r="1168" spans="1:6" x14ac:dyDescent="0.3">
      <c r="A1168" t="s">
        <v>3100</v>
      </c>
      <c r="B1168" t="s">
        <v>29</v>
      </c>
      <c r="C1168" t="s">
        <v>141</v>
      </c>
      <c r="D1168" t="s">
        <v>13124</v>
      </c>
      <c r="E1168" t="s">
        <v>11949</v>
      </c>
      <c r="F1168" t="s">
        <v>11950</v>
      </c>
    </row>
    <row r="1169" spans="1:6" x14ac:dyDescent="0.3">
      <c r="A1169" t="s">
        <v>3103</v>
      </c>
      <c r="B1169" t="s">
        <v>108</v>
      </c>
      <c r="C1169" t="s">
        <v>364</v>
      </c>
      <c r="D1169" t="s">
        <v>13125</v>
      </c>
      <c r="E1169" t="s">
        <v>11955</v>
      </c>
      <c r="F1169" t="s">
        <v>11959</v>
      </c>
    </row>
    <row r="1170" spans="1:6" x14ac:dyDescent="0.3">
      <c r="A1170" t="s">
        <v>3106</v>
      </c>
      <c r="B1170" t="s">
        <v>56</v>
      </c>
      <c r="C1170" t="s">
        <v>74</v>
      </c>
      <c r="D1170" t="s">
        <v>13126</v>
      </c>
      <c r="E1170" t="s">
        <v>11952</v>
      </c>
      <c r="F1170" t="s">
        <v>11950</v>
      </c>
    </row>
    <row r="1171" spans="1:6" x14ac:dyDescent="0.3">
      <c r="A1171" t="s">
        <v>3108</v>
      </c>
      <c r="B1171" t="s">
        <v>43</v>
      </c>
      <c r="C1171" t="s">
        <v>44</v>
      </c>
      <c r="D1171" t="s">
        <v>13127</v>
      </c>
      <c r="E1171" t="s">
        <v>11972</v>
      </c>
      <c r="F1171" t="s">
        <v>11959</v>
      </c>
    </row>
    <row r="1172" spans="1:6" x14ac:dyDescent="0.3">
      <c r="A1172" t="s">
        <v>3111</v>
      </c>
      <c r="B1172" t="s">
        <v>56</v>
      </c>
      <c r="C1172" t="s">
        <v>57</v>
      </c>
      <c r="D1172" t="s">
        <v>13128</v>
      </c>
      <c r="E1172" t="s">
        <v>11962</v>
      </c>
      <c r="F1172" t="s">
        <v>11953</v>
      </c>
    </row>
    <row r="1173" spans="1:6" x14ac:dyDescent="0.3">
      <c r="A1173" t="s">
        <v>3114</v>
      </c>
      <c r="B1173" t="s">
        <v>43</v>
      </c>
      <c r="C1173" t="s">
        <v>256</v>
      </c>
      <c r="D1173" t="s">
        <v>13129</v>
      </c>
      <c r="E1173" t="s">
        <v>11952</v>
      </c>
      <c r="F1173" t="s">
        <v>11953</v>
      </c>
    </row>
    <row r="1174" spans="1:6" x14ac:dyDescent="0.3">
      <c r="A1174" t="s">
        <v>3116</v>
      </c>
      <c r="B1174" t="s">
        <v>67</v>
      </c>
      <c r="C1174" t="s">
        <v>334</v>
      </c>
      <c r="D1174" t="s">
        <v>13130</v>
      </c>
      <c r="E1174" t="s">
        <v>11952</v>
      </c>
      <c r="F1174" t="s">
        <v>11959</v>
      </c>
    </row>
    <row r="1175" spans="1:6" x14ac:dyDescent="0.3">
      <c r="A1175" t="s">
        <v>3118</v>
      </c>
      <c r="B1175" t="s">
        <v>43</v>
      </c>
      <c r="C1175" t="s">
        <v>101</v>
      </c>
      <c r="D1175" t="s">
        <v>13131</v>
      </c>
      <c r="E1175" t="s">
        <v>11958</v>
      </c>
      <c r="F1175" t="s">
        <v>11953</v>
      </c>
    </row>
    <row r="1176" spans="1:6" x14ac:dyDescent="0.3">
      <c r="A1176" t="s">
        <v>3120</v>
      </c>
      <c r="B1176" t="s">
        <v>43</v>
      </c>
      <c r="C1176" t="s">
        <v>273</v>
      </c>
      <c r="D1176" t="s">
        <v>13132</v>
      </c>
      <c r="E1176" t="s">
        <v>11955</v>
      </c>
      <c r="F1176" t="s">
        <v>11959</v>
      </c>
    </row>
    <row r="1177" spans="1:6" x14ac:dyDescent="0.3">
      <c r="A1177" t="s">
        <v>3122</v>
      </c>
      <c r="B1177" t="s">
        <v>29</v>
      </c>
      <c r="C1177" t="s">
        <v>30</v>
      </c>
      <c r="D1177" t="s">
        <v>13133</v>
      </c>
      <c r="E1177" t="s">
        <v>11962</v>
      </c>
      <c r="F1177" t="s">
        <v>11956</v>
      </c>
    </row>
    <row r="1178" spans="1:6" x14ac:dyDescent="0.3">
      <c r="A1178" t="s">
        <v>3124</v>
      </c>
      <c r="B1178" t="s">
        <v>43</v>
      </c>
      <c r="C1178" t="s">
        <v>256</v>
      </c>
      <c r="D1178" t="s">
        <v>13134</v>
      </c>
      <c r="E1178" t="s">
        <v>11958</v>
      </c>
      <c r="F1178" t="s">
        <v>11953</v>
      </c>
    </row>
    <row r="1179" spans="1:6" x14ac:dyDescent="0.3">
      <c r="A1179" t="s">
        <v>3126</v>
      </c>
      <c r="B1179" t="s">
        <v>29</v>
      </c>
      <c r="C1179" t="s">
        <v>30</v>
      </c>
      <c r="D1179" t="s">
        <v>13135</v>
      </c>
      <c r="E1179" t="s">
        <v>11949</v>
      </c>
      <c r="F1179" t="s">
        <v>11953</v>
      </c>
    </row>
    <row r="1180" spans="1:6" x14ac:dyDescent="0.3">
      <c r="A1180" t="s">
        <v>3128</v>
      </c>
      <c r="B1180" t="s">
        <v>56</v>
      </c>
      <c r="C1180" t="s">
        <v>90</v>
      </c>
      <c r="D1180" t="s">
        <v>13136</v>
      </c>
      <c r="E1180" t="s">
        <v>11962</v>
      </c>
      <c r="F1180" t="s">
        <v>11959</v>
      </c>
    </row>
    <row r="1181" spans="1:6" x14ac:dyDescent="0.3">
      <c r="A1181" t="s">
        <v>3130</v>
      </c>
      <c r="B1181" t="s">
        <v>29</v>
      </c>
      <c r="C1181" t="s">
        <v>123</v>
      </c>
      <c r="D1181" t="s">
        <v>13137</v>
      </c>
      <c r="E1181" t="s">
        <v>11952</v>
      </c>
      <c r="F1181" t="s">
        <v>11959</v>
      </c>
    </row>
    <row r="1182" spans="1:6" x14ac:dyDescent="0.3">
      <c r="A1182" t="s">
        <v>3132</v>
      </c>
      <c r="B1182" t="s">
        <v>43</v>
      </c>
      <c r="C1182" t="s">
        <v>101</v>
      </c>
      <c r="D1182" t="s">
        <v>13138</v>
      </c>
      <c r="E1182" t="s">
        <v>11955</v>
      </c>
      <c r="F1182" t="s">
        <v>11953</v>
      </c>
    </row>
    <row r="1183" spans="1:6" x14ac:dyDescent="0.3">
      <c r="A1183" t="s">
        <v>3134</v>
      </c>
      <c r="B1183" t="s">
        <v>29</v>
      </c>
      <c r="C1183" t="s">
        <v>123</v>
      </c>
      <c r="D1183" t="s">
        <v>13139</v>
      </c>
      <c r="E1183" t="s">
        <v>11972</v>
      </c>
      <c r="F1183" t="s">
        <v>11956</v>
      </c>
    </row>
    <row r="1184" spans="1:6" x14ac:dyDescent="0.3">
      <c r="A1184" t="s">
        <v>3136</v>
      </c>
      <c r="B1184" t="s">
        <v>43</v>
      </c>
      <c r="C1184" t="s">
        <v>256</v>
      </c>
      <c r="D1184" t="s">
        <v>13140</v>
      </c>
      <c r="E1184" t="s">
        <v>11952</v>
      </c>
      <c r="F1184" t="s">
        <v>11953</v>
      </c>
    </row>
    <row r="1185" spans="1:6" x14ac:dyDescent="0.3">
      <c r="A1185" t="s">
        <v>3139</v>
      </c>
      <c r="B1185" t="s">
        <v>29</v>
      </c>
      <c r="C1185" t="s">
        <v>123</v>
      </c>
      <c r="D1185" t="s">
        <v>13141</v>
      </c>
      <c r="E1185" t="s">
        <v>11962</v>
      </c>
      <c r="F1185" t="s">
        <v>11959</v>
      </c>
    </row>
    <row r="1186" spans="1:6" x14ac:dyDescent="0.3">
      <c r="A1186" t="s">
        <v>3141</v>
      </c>
      <c r="B1186" t="s">
        <v>43</v>
      </c>
      <c r="C1186" t="s">
        <v>256</v>
      </c>
      <c r="D1186" t="s">
        <v>13142</v>
      </c>
      <c r="E1186" t="s">
        <v>11958</v>
      </c>
      <c r="F1186" t="s">
        <v>11956</v>
      </c>
    </row>
    <row r="1187" spans="1:6" x14ac:dyDescent="0.3">
      <c r="A1187" t="s">
        <v>3143</v>
      </c>
      <c r="B1187" t="s">
        <v>43</v>
      </c>
      <c r="C1187" t="s">
        <v>101</v>
      </c>
      <c r="D1187" t="s">
        <v>13143</v>
      </c>
      <c r="E1187" t="s">
        <v>11958</v>
      </c>
      <c r="F1187" t="s">
        <v>11956</v>
      </c>
    </row>
    <row r="1188" spans="1:6" x14ac:dyDescent="0.3">
      <c r="A1188" t="s">
        <v>3146</v>
      </c>
      <c r="B1188" t="s">
        <v>56</v>
      </c>
      <c r="C1188" t="s">
        <v>238</v>
      </c>
      <c r="D1188" t="s">
        <v>13144</v>
      </c>
      <c r="E1188" t="s">
        <v>11962</v>
      </c>
      <c r="F1188" t="s">
        <v>11956</v>
      </c>
    </row>
    <row r="1189" spans="1:6" x14ac:dyDescent="0.3">
      <c r="A1189" t="s">
        <v>3148</v>
      </c>
      <c r="B1189" t="s">
        <v>29</v>
      </c>
      <c r="C1189" t="s">
        <v>141</v>
      </c>
      <c r="D1189" t="s">
        <v>13145</v>
      </c>
      <c r="E1189" t="s">
        <v>11972</v>
      </c>
      <c r="F1189" t="s">
        <v>11950</v>
      </c>
    </row>
    <row r="1190" spans="1:6" x14ac:dyDescent="0.3">
      <c r="A1190" t="s">
        <v>3150</v>
      </c>
      <c r="B1190" t="s">
        <v>56</v>
      </c>
      <c r="C1190" t="s">
        <v>238</v>
      </c>
      <c r="D1190" t="s">
        <v>13146</v>
      </c>
      <c r="E1190" t="s">
        <v>11962</v>
      </c>
      <c r="F1190" t="s">
        <v>11950</v>
      </c>
    </row>
    <row r="1191" spans="1:6" x14ac:dyDescent="0.3">
      <c r="A1191" t="s">
        <v>3152</v>
      </c>
      <c r="B1191" t="s">
        <v>29</v>
      </c>
      <c r="C1191" t="s">
        <v>141</v>
      </c>
      <c r="D1191" t="s">
        <v>13147</v>
      </c>
      <c r="E1191" t="s">
        <v>11958</v>
      </c>
      <c r="F1191" t="s">
        <v>11959</v>
      </c>
    </row>
    <row r="1192" spans="1:6" x14ac:dyDescent="0.3">
      <c r="A1192" t="s">
        <v>3155</v>
      </c>
      <c r="B1192" t="s">
        <v>67</v>
      </c>
      <c r="C1192" t="s">
        <v>334</v>
      </c>
      <c r="D1192" t="s">
        <v>13148</v>
      </c>
      <c r="E1192" t="s">
        <v>11962</v>
      </c>
      <c r="F1192" t="s">
        <v>11953</v>
      </c>
    </row>
    <row r="1193" spans="1:6" x14ac:dyDescent="0.3">
      <c r="A1193" t="s">
        <v>3157</v>
      </c>
      <c r="B1193" t="s">
        <v>29</v>
      </c>
      <c r="C1193" t="s">
        <v>141</v>
      </c>
      <c r="D1193" t="s">
        <v>13149</v>
      </c>
      <c r="E1193" t="s">
        <v>11958</v>
      </c>
      <c r="F1193" t="s">
        <v>11953</v>
      </c>
    </row>
    <row r="1194" spans="1:6" x14ac:dyDescent="0.3">
      <c r="A1194" t="s">
        <v>3159</v>
      </c>
      <c r="B1194" t="s">
        <v>29</v>
      </c>
      <c r="C1194" t="s">
        <v>141</v>
      </c>
      <c r="D1194" t="s">
        <v>13150</v>
      </c>
      <c r="E1194" t="s">
        <v>11955</v>
      </c>
      <c r="F1194" t="s">
        <v>11950</v>
      </c>
    </row>
    <row r="1195" spans="1:6" x14ac:dyDescent="0.3">
      <c r="A1195" t="s">
        <v>3162</v>
      </c>
      <c r="B1195" t="s">
        <v>108</v>
      </c>
      <c r="C1195" t="s">
        <v>109</v>
      </c>
      <c r="D1195" t="s">
        <v>13151</v>
      </c>
      <c r="E1195" t="s">
        <v>11962</v>
      </c>
      <c r="F1195" t="s">
        <v>11956</v>
      </c>
    </row>
    <row r="1196" spans="1:6" x14ac:dyDescent="0.3">
      <c r="A1196" t="s">
        <v>3164</v>
      </c>
      <c r="B1196" t="s">
        <v>29</v>
      </c>
      <c r="C1196" t="s">
        <v>141</v>
      </c>
      <c r="D1196" t="s">
        <v>13152</v>
      </c>
      <c r="E1196" t="s">
        <v>11949</v>
      </c>
      <c r="F1196" t="s">
        <v>11950</v>
      </c>
    </row>
    <row r="1197" spans="1:6" x14ac:dyDescent="0.3">
      <c r="A1197" t="s">
        <v>3167</v>
      </c>
      <c r="B1197" t="s">
        <v>108</v>
      </c>
      <c r="C1197" t="s">
        <v>145</v>
      </c>
      <c r="D1197" t="s">
        <v>13153</v>
      </c>
      <c r="E1197" t="s">
        <v>11972</v>
      </c>
      <c r="F1197" t="s">
        <v>11953</v>
      </c>
    </row>
    <row r="1198" spans="1:6" x14ac:dyDescent="0.3">
      <c r="A1198" t="s">
        <v>3170</v>
      </c>
      <c r="B1198" t="s">
        <v>108</v>
      </c>
      <c r="C1198" t="s">
        <v>364</v>
      </c>
      <c r="D1198" t="s">
        <v>13154</v>
      </c>
      <c r="E1198" t="s">
        <v>11952</v>
      </c>
      <c r="F1198" t="s">
        <v>11959</v>
      </c>
    </row>
    <row r="1199" spans="1:6" x14ac:dyDescent="0.3">
      <c r="A1199" t="s">
        <v>3172</v>
      </c>
      <c r="B1199" t="s">
        <v>56</v>
      </c>
      <c r="C1199" t="s">
        <v>90</v>
      </c>
      <c r="D1199" t="s">
        <v>13155</v>
      </c>
      <c r="E1199" t="s">
        <v>11972</v>
      </c>
      <c r="F1199" t="s">
        <v>11953</v>
      </c>
    </row>
    <row r="1200" spans="1:6" x14ac:dyDescent="0.3">
      <c r="A1200" t="s">
        <v>3174</v>
      </c>
      <c r="B1200" t="s">
        <v>67</v>
      </c>
      <c r="C1200" t="s">
        <v>82</v>
      </c>
      <c r="D1200" t="s">
        <v>13156</v>
      </c>
      <c r="E1200" t="s">
        <v>11958</v>
      </c>
      <c r="F1200" t="s">
        <v>11950</v>
      </c>
    </row>
    <row r="1201" spans="1:6" x14ac:dyDescent="0.3">
      <c r="A1201" t="s">
        <v>3177</v>
      </c>
      <c r="B1201" t="s">
        <v>108</v>
      </c>
      <c r="C1201" t="s">
        <v>145</v>
      </c>
      <c r="D1201" t="s">
        <v>13157</v>
      </c>
      <c r="E1201" t="s">
        <v>11952</v>
      </c>
      <c r="F1201" t="s">
        <v>11959</v>
      </c>
    </row>
    <row r="1202" spans="1:6" x14ac:dyDescent="0.3">
      <c r="A1202" t="s">
        <v>3179</v>
      </c>
      <c r="B1202" t="s">
        <v>29</v>
      </c>
      <c r="C1202" t="s">
        <v>30</v>
      </c>
      <c r="D1202" t="s">
        <v>13158</v>
      </c>
      <c r="E1202" t="s">
        <v>11955</v>
      </c>
      <c r="F1202" t="s">
        <v>11956</v>
      </c>
    </row>
    <row r="1203" spans="1:6" x14ac:dyDescent="0.3">
      <c r="A1203" t="s">
        <v>3181</v>
      </c>
      <c r="B1203" t="s">
        <v>108</v>
      </c>
      <c r="C1203" t="s">
        <v>194</v>
      </c>
      <c r="D1203" t="s">
        <v>13159</v>
      </c>
      <c r="E1203" t="s">
        <v>11962</v>
      </c>
      <c r="F1203" t="s">
        <v>11956</v>
      </c>
    </row>
    <row r="1204" spans="1:6" x14ac:dyDescent="0.3">
      <c r="A1204" t="s">
        <v>3183</v>
      </c>
      <c r="B1204" t="s">
        <v>56</v>
      </c>
      <c r="C1204" t="s">
        <v>90</v>
      </c>
      <c r="D1204" t="s">
        <v>13160</v>
      </c>
      <c r="E1204" t="s">
        <v>11958</v>
      </c>
      <c r="F1204" t="s">
        <v>11959</v>
      </c>
    </row>
    <row r="1205" spans="1:6" x14ac:dyDescent="0.3">
      <c r="A1205" t="s">
        <v>3185</v>
      </c>
      <c r="B1205" t="s">
        <v>29</v>
      </c>
      <c r="C1205" t="s">
        <v>141</v>
      </c>
      <c r="D1205" t="s">
        <v>13161</v>
      </c>
      <c r="E1205" t="s">
        <v>11952</v>
      </c>
      <c r="F1205" t="s">
        <v>11956</v>
      </c>
    </row>
    <row r="1206" spans="1:6" x14ac:dyDescent="0.3">
      <c r="A1206" t="s">
        <v>3188</v>
      </c>
      <c r="B1206" t="s">
        <v>29</v>
      </c>
      <c r="C1206" t="s">
        <v>242</v>
      </c>
      <c r="D1206" t="s">
        <v>13162</v>
      </c>
      <c r="E1206" t="s">
        <v>11952</v>
      </c>
      <c r="F1206" t="s">
        <v>11953</v>
      </c>
    </row>
    <row r="1207" spans="1:6" x14ac:dyDescent="0.3">
      <c r="A1207" t="s">
        <v>3190</v>
      </c>
      <c r="B1207" t="s">
        <v>29</v>
      </c>
      <c r="C1207" t="s">
        <v>242</v>
      </c>
      <c r="D1207" t="s">
        <v>13163</v>
      </c>
      <c r="E1207" t="s">
        <v>11955</v>
      </c>
      <c r="F1207" t="s">
        <v>11953</v>
      </c>
    </row>
    <row r="1208" spans="1:6" x14ac:dyDescent="0.3">
      <c r="A1208" t="s">
        <v>3192</v>
      </c>
      <c r="B1208" t="s">
        <v>43</v>
      </c>
      <c r="C1208" t="s">
        <v>101</v>
      </c>
      <c r="D1208" t="s">
        <v>13164</v>
      </c>
      <c r="E1208" t="s">
        <v>11958</v>
      </c>
      <c r="F1208" t="s">
        <v>11953</v>
      </c>
    </row>
    <row r="1209" spans="1:6" x14ac:dyDescent="0.3">
      <c r="A1209" t="s">
        <v>3194</v>
      </c>
      <c r="B1209" t="s">
        <v>43</v>
      </c>
      <c r="C1209" t="s">
        <v>101</v>
      </c>
      <c r="D1209" t="s">
        <v>13165</v>
      </c>
      <c r="E1209" t="s">
        <v>11972</v>
      </c>
      <c r="F1209" t="s">
        <v>11959</v>
      </c>
    </row>
    <row r="1210" spans="1:6" x14ac:dyDescent="0.3">
      <c r="A1210" t="s">
        <v>3197</v>
      </c>
      <c r="B1210" t="s">
        <v>67</v>
      </c>
      <c r="C1210" t="s">
        <v>68</v>
      </c>
      <c r="D1210" t="s">
        <v>13166</v>
      </c>
      <c r="E1210" t="s">
        <v>11958</v>
      </c>
      <c r="F1210" t="s">
        <v>11950</v>
      </c>
    </row>
    <row r="1211" spans="1:6" x14ac:dyDescent="0.3">
      <c r="A1211" t="s">
        <v>3200</v>
      </c>
      <c r="B1211" t="s">
        <v>29</v>
      </c>
      <c r="C1211" t="s">
        <v>141</v>
      </c>
      <c r="D1211" t="s">
        <v>13167</v>
      </c>
      <c r="E1211" t="s">
        <v>11972</v>
      </c>
      <c r="F1211" t="s">
        <v>11953</v>
      </c>
    </row>
    <row r="1212" spans="1:6" x14ac:dyDescent="0.3">
      <c r="A1212" t="s">
        <v>3202</v>
      </c>
      <c r="B1212" t="s">
        <v>56</v>
      </c>
      <c r="C1212" t="s">
        <v>57</v>
      </c>
      <c r="D1212" t="s">
        <v>13168</v>
      </c>
      <c r="E1212" t="s">
        <v>11972</v>
      </c>
      <c r="F1212" t="s">
        <v>11956</v>
      </c>
    </row>
    <row r="1213" spans="1:6" x14ac:dyDescent="0.3">
      <c r="A1213" t="s">
        <v>3204</v>
      </c>
      <c r="B1213" t="s">
        <v>29</v>
      </c>
      <c r="C1213" t="s">
        <v>242</v>
      </c>
      <c r="D1213" t="s">
        <v>13169</v>
      </c>
      <c r="E1213" t="s">
        <v>11962</v>
      </c>
      <c r="F1213" t="s">
        <v>11953</v>
      </c>
    </row>
    <row r="1214" spans="1:6" x14ac:dyDescent="0.3">
      <c r="A1214" t="s">
        <v>3206</v>
      </c>
      <c r="B1214" t="s">
        <v>108</v>
      </c>
      <c r="C1214" t="s">
        <v>194</v>
      </c>
      <c r="D1214" t="s">
        <v>13170</v>
      </c>
      <c r="E1214" t="s">
        <v>11955</v>
      </c>
      <c r="F1214" t="s">
        <v>11953</v>
      </c>
    </row>
    <row r="1215" spans="1:6" x14ac:dyDescent="0.3">
      <c r="A1215" t="s">
        <v>3209</v>
      </c>
      <c r="B1215" t="s">
        <v>29</v>
      </c>
      <c r="C1215" t="s">
        <v>141</v>
      </c>
      <c r="D1215" t="s">
        <v>13171</v>
      </c>
      <c r="E1215" t="s">
        <v>11952</v>
      </c>
      <c r="F1215" t="s">
        <v>11959</v>
      </c>
    </row>
    <row r="1216" spans="1:6" x14ac:dyDescent="0.3">
      <c r="A1216" t="s">
        <v>3211</v>
      </c>
      <c r="B1216" t="s">
        <v>29</v>
      </c>
      <c r="C1216" t="s">
        <v>141</v>
      </c>
      <c r="D1216" t="s">
        <v>13172</v>
      </c>
      <c r="E1216" t="s">
        <v>11972</v>
      </c>
      <c r="F1216" t="s">
        <v>11956</v>
      </c>
    </row>
    <row r="1217" spans="1:6" x14ac:dyDescent="0.3">
      <c r="A1217" t="s">
        <v>3214</v>
      </c>
      <c r="B1217" t="s">
        <v>29</v>
      </c>
      <c r="C1217" t="s">
        <v>30</v>
      </c>
      <c r="D1217" t="s">
        <v>13173</v>
      </c>
      <c r="E1217" t="s">
        <v>11972</v>
      </c>
      <c r="F1217" t="s">
        <v>11953</v>
      </c>
    </row>
    <row r="1218" spans="1:6" x14ac:dyDescent="0.3">
      <c r="A1218" t="s">
        <v>3217</v>
      </c>
      <c r="B1218" t="s">
        <v>43</v>
      </c>
      <c r="C1218" t="s">
        <v>44</v>
      </c>
      <c r="D1218" t="s">
        <v>13174</v>
      </c>
      <c r="E1218" t="s">
        <v>11972</v>
      </c>
      <c r="F1218" t="s">
        <v>11956</v>
      </c>
    </row>
    <row r="1219" spans="1:6" x14ac:dyDescent="0.3">
      <c r="A1219" t="s">
        <v>3219</v>
      </c>
      <c r="B1219" t="s">
        <v>43</v>
      </c>
      <c r="C1219" t="s">
        <v>101</v>
      </c>
      <c r="D1219" t="s">
        <v>13175</v>
      </c>
      <c r="E1219" t="s">
        <v>11949</v>
      </c>
      <c r="F1219" t="s">
        <v>11959</v>
      </c>
    </row>
    <row r="1220" spans="1:6" x14ac:dyDescent="0.3">
      <c r="A1220" t="s">
        <v>3222</v>
      </c>
      <c r="B1220" t="s">
        <v>56</v>
      </c>
      <c r="C1220" t="s">
        <v>90</v>
      </c>
      <c r="D1220" t="s">
        <v>13176</v>
      </c>
      <c r="E1220" t="s">
        <v>11962</v>
      </c>
      <c r="F1220" t="s">
        <v>11950</v>
      </c>
    </row>
    <row r="1221" spans="1:6" x14ac:dyDescent="0.3">
      <c r="A1221" t="s">
        <v>3224</v>
      </c>
      <c r="B1221" t="s">
        <v>43</v>
      </c>
      <c r="C1221" t="s">
        <v>256</v>
      </c>
      <c r="D1221" t="s">
        <v>13177</v>
      </c>
      <c r="E1221" t="s">
        <v>11972</v>
      </c>
      <c r="F1221" t="s">
        <v>11959</v>
      </c>
    </row>
    <row r="1222" spans="1:6" x14ac:dyDescent="0.3">
      <c r="A1222" t="s">
        <v>3226</v>
      </c>
      <c r="B1222" t="s">
        <v>56</v>
      </c>
      <c r="C1222" t="s">
        <v>57</v>
      </c>
      <c r="D1222" t="s">
        <v>13178</v>
      </c>
      <c r="E1222" t="s">
        <v>11958</v>
      </c>
      <c r="F1222" t="s">
        <v>11953</v>
      </c>
    </row>
    <row r="1223" spans="1:6" x14ac:dyDescent="0.3">
      <c r="A1223" t="s">
        <v>3228</v>
      </c>
      <c r="B1223" t="s">
        <v>43</v>
      </c>
      <c r="C1223" t="s">
        <v>44</v>
      </c>
      <c r="D1223" t="s">
        <v>13179</v>
      </c>
      <c r="E1223" t="s">
        <v>11949</v>
      </c>
      <c r="F1223" t="s">
        <v>11953</v>
      </c>
    </row>
    <row r="1224" spans="1:6" x14ac:dyDescent="0.3">
      <c r="A1224" t="s">
        <v>3230</v>
      </c>
      <c r="B1224" t="s">
        <v>67</v>
      </c>
      <c r="C1224" t="s">
        <v>158</v>
      </c>
      <c r="D1224" t="s">
        <v>13180</v>
      </c>
      <c r="E1224" t="s">
        <v>11955</v>
      </c>
      <c r="F1224" t="s">
        <v>11956</v>
      </c>
    </row>
    <row r="1225" spans="1:6" x14ac:dyDescent="0.3">
      <c r="A1225" t="s">
        <v>3232</v>
      </c>
      <c r="B1225" t="s">
        <v>56</v>
      </c>
      <c r="C1225" t="s">
        <v>90</v>
      </c>
      <c r="D1225" t="s">
        <v>13181</v>
      </c>
      <c r="E1225" t="s">
        <v>11952</v>
      </c>
      <c r="F1225" t="s">
        <v>11953</v>
      </c>
    </row>
    <row r="1226" spans="1:6" x14ac:dyDescent="0.3">
      <c r="A1226" t="s">
        <v>3234</v>
      </c>
      <c r="B1226" t="s">
        <v>108</v>
      </c>
      <c r="C1226" t="s">
        <v>109</v>
      </c>
      <c r="D1226" t="s">
        <v>13182</v>
      </c>
      <c r="E1226" t="s">
        <v>11972</v>
      </c>
      <c r="F1226" t="s">
        <v>11959</v>
      </c>
    </row>
    <row r="1227" spans="1:6" x14ac:dyDescent="0.3">
      <c r="A1227" t="s">
        <v>3236</v>
      </c>
      <c r="B1227" t="s">
        <v>56</v>
      </c>
      <c r="C1227" t="s">
        <v>90</v>
      </c>
      <c r="D1227" t="s">
        <v>13183</v>
      </c>
      <c r="E1227" t="s">
        <v>11962</v>
      </c>
      <c r="F1227" t="s">
        <v>11959</v>
      </c>
    </row>
    <row r="1228" spans="1:6" x14ac:dyDescent="0.3">
      <c r="A1228" t="s">
        <v>3238</v>
      </c>
      <c r="B1228" t="s">
        <v>67</v>
      </c>
      <c r="C1228" t="s">
        <v>82</v>
      </c>
      <c r="D1228" t="s">
        <v>13184</v>
      </c>
      <c r="E1228" t="s">
        <v>11972</v>
      </c>
      <c r="F1228" t="s">
        <v>11959</v>
      </c>
    </row>
    <row r="1229" spans="1:6" x14ac:dyDescent="0.3">
      <c r="A1229" t="s">
        <v>3241</v>
      </c>
      <c r="B1229" t="s">
        <v>29</v>
      </c>
      <c r="C1229" t="s">
        <v>123</v>
      </c>
      <c r="D1229" t="s">
        <v>13185</v>
      </c>
      <c r="E1229" t="s">
        <v>11962</v>
      </c>
      <c r="F1229" t="s">
        <v>11959</v>
      </c>
    </row>
    <row r="1230" spans="1:6" x14ac:dyDescent="0.3">
      <c r="A1230" t="s">
        <v>3243</v>
      </c>
      <c r="B1230" t="s">
        <v>43</v>
      </c>
      <c r="C1230" t="s">
        <v>256</v>
      </c>
      <c r="D1230" t="s">
        <v>13186</v>
      </c>
      <c r="E1230" t="s">
        <v>11949</v>
      </c>
      <c r="F1230" t="s">
        <v>11959</v>
      </c>
    </row>
    <row r="1231" spans="1:6" x14ac:dyDescent="0.3">
      <c r="A1231" t="s">
        <v>3245</v>
      </c>
      <c r="B1231" t="s">
        <v>43</v>
      </c>
      <c r="C1231" t="s">
        <v>101</v>
      </c>
      <c r="D1231" t="s">
        <v>13187</v>
      </c>
      <c r="E1231" t="s">
        <v>11962</v>
      </c>
      <c r="F1231" t="s">
        <v>11953</v>
      </c>
    </row>
    <row r="1232" spans="1:6" x14ac:dyDescent="0.3">
      <c r="A1232" t="s">
        <v>3247</v>
      </c>
      <c r="B1232" t="s">
        <v>56</v>
      </c>
      <c r="C1232" t="s">
        <v>74</v>
      </c>
      <c r="D1232" t="s">
        <v>13188</v>
      </c>
      <c r="E1232" t="s">
        <v>11958</v>
      </c>
      <c r="F1232" t="s">
        <v>11956</v>
      </c>
    </row>
    <row r="1233" spans="1:6" x14ac:dyDescent="0.3">
      <c r="A1233" t="s">
        <v>3249</v>
      </c>
      <c r="B1233" t="s">
        <v>108</v>
      </c>
      <c r="C1233" t="s">
        <v>109</v>
      </c>
      <c r="D1233" t="s">
        <v>13189</v>
      </c>
      <c r="E1233" t="s">
        <v>11955</v>
      </c>
      <c r="F1233" t="s">
        <v>11953</v>
      </c>
    </row>
    <row r="1234" spans="1:6" x14ac:dyDescent="0.3">
      <c r="A1234" t="s">
        <v>3251</v>
      </c>
      <c r="B1234" t="s">
        <v>43</v>
      </c>
      <c r="C1234" t="s">
        <v>256</v>
      </c>
      <c r="D1234" t="s">
        <v>13190</v>
      </c>
      <c r="E1234" t="s">
        <v>11962</v>
      </c>
      <c r="F1234" t="s">
        <v>11953</v>
      </c>
    </row>
    <row r="1235" spans="1:6" x14ac:dyDescent="0.3">
      <c r="A1235" t="s">
        <v>3253</v>
      </c>
      <c r="B1235" t="s">
        <v>56</v>
      </c>
      <c r="C1235" t="s">
        <v>57</v>
      </c>
      <c r="D1235" t="s">
        <v>13191</v>
      </c>
      <c r="E1235" t="s">
        <v>11958</v>
      </c>
      <c r="F1235" t="s">
        <v>11956</v>
      </c>
    </row>
    <row r="1236" spans="1:6" x14ac:dyDescent="0.3">
      <c r="A1236" t="s">
        <v>3256</v>
      </c>
      <c r="B1236" t="s">
        <v>56</v>
      </c>
      <c r="C1236" t="s">
        <v>74</v>
      </c>
      <c r="D1236" t="s">
        <v>13192</v>
      </c>
      <c r="E1236" t="s">
        <v>11952</v>
      </c>
      <c r="F1236" t="s">
        <v>11950</v>
      </c>
    </row>
    <row r="1237" spans="1:6" x14ac:dyDescent="0.3">
      <c r="A1237" t="s">
        <v>3259</v>
      </c>
      <c r="B1237" t="s">
        <v>67</v>
      </c>
      <c r="C1237" t="s">
        <v>82</v>
      </c>
      <c r="D1237" t="s">
        <v>13193</v>
      </c>
      <c r="E1237" t="s">
        <v>11949</v>
      </c>
      <c r="F1237" t="s">
        <v>11953</v>
      </c>
    </row>
    <row r="1238" spans="1:6" x14ac:dyDescent="0.3">
      <c r="A1238" t="s">
        <v>3262</v>
      </c>
      <c r="B1238" t="s">
        <v>29</v>
      </c>
      <c r="C1238" t="s">
        <v>141</v>
      </c>
      <c r="D1238" t="s">
        <v>13194</v>
      </c>
      <c r="E1238" t="s">
        <v>11962</v>
      </c>
      <c r="F1238" t="s">
        <v>11956</v>
      </c>
    </row>
    <row r="1239" spans="1:6" x14ac:dyDescent="0.3">
      <c r="A1239" t="s">
        <v>3264</v>
      </c>
      <c r="B1239" t="s">
        <v>56</v>
      </c>
      <c r="C1239" t="s">
        <v>74</v>
      </c>
      <c r="D1239" t="s">
        <v>13195</v>
      </c>
      <c r="E1239" t="s">
        <v>11972</v>
      </c>
      <c r="F1239" t="s">
        <v>11959</v>
      </c>
    </row>
    <row r="1240" spans="1:6" x14ac:dyDescent="0.3">
      <c r="A1240" t="s">
        <v>3266</v>
      </c>
      <c r="B1240" t="s">
        <v>56</v>
      </c>
      <c r="C1240" t="s">
        <v>74</v>
      </c>
      <c r="D1240" t="s">
        <v>13196</v>
      </c>
      <c r="E1240" t="s">
        <v>11955</v>
      </c>
      <c r="F1240" t="s">
        <v>11959</v>
      </c>
    </row>
    <row r="1241" spans="1:6" x14ac:dyDescent="0.3">
      <c r="A1241" t="s">
        <v>3268</v>
      </c>
      <c r="B1241" t="s">
        <v>56</v>
      </c>
      <c r="C1241" t="s">
        <v>238</v>
      </c>
      <c r="D1241" t="s">
        <v>13197</v>
      </c>
      <c r="E1241" t="s">
        <v>11952</v>
      </c>
      <c r="F1241" t="s">
        <v>11959</v>
      </c>
    </row>
    <row r="1242" spans="1:6" x14ac:dyDescent="0.3">
      <c r="A1242" t="s">
        <v>3270</v>
      </c>
      <c r="B1242" t="s">
        <v>67</v>
      </c>
      <c r="C1242" t="s">
        <v>158</v>
      </c>
      <c r="D1242" t="s">
        <v>13198</v>
      </c>
      <c r="E1242" t="s">
        <v>11962</v>
      </c>
      <c r="F1242" t="s">
        <v>11959</v>
      </c>
    </row>
    <row r="1243" spans="1:6" x14ac:dyDescent="0.3">
      <c r="A1243" t="s">
        <v>3272</v>
      </c>
      <c r="B1243" t="s">
        <v>43</v>
      </c>
      <c r="C1243" t="s">
        <v>101</v>
      </c>
      <c r="D1243" t="s">
        <v>13199</v>
      </c>
      <c r="E1243" t="s">
        <v>11962</v>
      </c>
      <c r="F1243" t="s">
        <v>11959</v>
      </c>
    </row>
    <row r="1244" spans="1:6" x14ac:dyDescent="0.3">
      <c r="A1244" t="s">
        <v>3274</v>
      </c>
      <c r="B1244" t="s">
        <v>108</v>
      </c>
      <c r="C1244" t="s">
        <v>109</v>
      </c>
      <c r="D1244" t="s">
        <v>13200</v>
      </c>
      <c r="E1244" t="s">
        <v>11952</v>
      </c>
      <c r="F1244" t="s">
        <v>11956</v>
      </c>
    </row>
    <row r="1245" spans="1:6" x14ac:dyDescent="0.3">
      <c r="A1245" t="s">
        <v>3276</v>
      </c>
      <c r="B1245" t="s">
        <v>29</v>
      </c>
      <c r="C1245" t="s">
        <v>123</v>
      </c>
      <c r="D1245" t="s">
        <v>13201</v>
      </c>
      <c r="E1245" t="s">
        <v>11952</v>
      </c>
      <c r="F1245" t="s">
        <v>11953</v>
      </c>
    </row>
    <row r="1246" spans="1:6" x14ac:dyDescent="0.3">
      <c r="A1246" t="s">
        <v>3279</v>
      </c>
      <c r="B1246" t="s">
        <v>108</v>
      </c>
      <c r="C1246" t="s">
        <v>194</v>
      </c>
      <c r="D1246" t="s">
        <v>13202</v>
      </c>
      <c r="E1246" t="s">
        <v>11962</v>
      </c>
      <c r="F1246" t="s">
        <v>11956</v>
      </c>
    </row>
    <row r="1247" spans="1:6" x14ac:dyDescent="0.3">
      <c r="A1247" t="s">
        <v>3282</v>
      </c>
      <c r="B1247" t="s">
        <v>67</v>
      </c>
      <c r="C1247" t="s">
        <v>158</v>
      </c>
      <c r="D1247" t="s">
        <v>13203</v>
      </c>
      <c r="E1247" t="s">
        <v>11972</v>
      </c>
      <c r="F1247" t="s">
        <v>11950</v>
      </c>
    </row>
    <row r="1248" spans="1:6" x14ac:dyDescent="0.3">
      <c r="A1248" t="s">
        <v>3285</v>
      </c>
      <c r="B1248" t="s">
        <v>43</v>
      </c>
      <c r="C1248" t="s">
        <v>273</v>
      </c>
      <c r="D1248" t="s">
        <v>13204</v>
      </c>
      <c r="E1248" t="s">
        <v>11972</v>
      </c>
      <c r="F1248" t="s">
        <v>11956</v>
      </c>
    </row>
    <row r="1249" spans="1:6" x14ac:dyDescent="0.3">
      <c r="A1249" t="s">
        <v>3288</v>
      </c>
      <c r="B1249" t="s">
        <v>56</v>
      </c>
      <c r="C1249" t="s">
        <v>57</v>
      </c>
      <c r="D1249" t="s">
        <v>13205</v>
      </c>
      <c r="E1249" t="s">
        <v>11972</v>
      </c>
      <c r="F1249" t="s">
        <v>11956</v>
      </c>
    </row>
    <row r="1250" spans="1:6" x14ac:dyDescent="0.3">
      <c r="A1250" t="s">
        <v>3290</v>
      </c>
      <c r="B1250" t="s">
        <v>29</v>
      </c>
      <c r="C1250" t="s">
        <v>242</v>
      </c>
      <c r="D1250" t="s">
        <v>13206</v>
      </c>
      <c r="E1250" t="s">
        <v>11962</v>
      </c>
      <c r="F1250" t="s">
        <v>11956</v>
      </c>
    </row>
    <row r="1251" spans="1:6" x14ac:dyDescent="0.3">
      <c r="A1251" t="s">
        <v>3293</v>
      </c>
      <c r="B1251" t="s">
        <v>56</v>
      </c>
      <c r="C1251" t="s">
        <v>57</v>
      </c>
      <c r="D1251" t="s">
        <v>13207</v>
      </c>
      <c r="E1251" t="s">
        <v>11949</v>
      </c>
      <c r="F1251" t="s">
        <v>11956</v>
      </c>
    </row>
    <row r="1252" spans="1:6" x14ac:dyDescent="0.3">
      <c r="A1252" t="s">
        <v>3295</v>
      </c>
      <c r="B1252" t="s">
        <v>67</v>
      </c>
      <c r="C1252" t="s">
        <v>158</v>
      </c>
      <c r="D1252" t="s">
        <v>13208</v>
      </c>
      <c r="E1252" t="s">
        <v>11962</v>
      </c>
      <c r="F1252" t="s">
        <v>11950</v>
      </c>
    </row>
    <row r="1253" spans="1:6" x14ac:dyDescent="0.3">
      <c r="A1253" t="s">
        <v>3298</v>
      </c>
      <c r="B1253" t="s">
        <v>43</v>
      </c>
      <c r="C1253" t="s">
        <v>256</v>
      </c>
      <c r="D1253" t="s">
        <v>13209</v>
      </c>
      <c r="E1253" t="s">
        <v>11949</v>
      </c>
      <c r="F1253" t="s">
        <v>11959</v>
      </c>
    </row>
    <row r="1254" spans="1:6" x14ac:dyDescent="0.3">
      <c r="A1254" t="s">
        <v>3300</v>
      </c>
      <c r="B1254" t="s">
        <v>43</v>
      </c>
      <c r="C1254" t="s">
        <v>44</v>
      </c>
      <c r="D1254" t="s">
        <v>13210</v>
      </c>
      <c r="E1254" t="s">
        <v>11972</v>
      </c>
      <c r="F1254" t="s">
        <v>11950</v>
      </c>
    </row>
    <row r="1255" spans="1:6" x14ac:dyDescent="0.3">
      <c r="A1255" t="s">
        <v>3302</v>
      </c>
      <c r="B1255" t="s">
        <v>43</v>
      </c>
      <c r="C1255" t="s">
        <v>44</v>
      </c>
      <c r="D1255" t="s">
        <v>13211</v>
      </c>
      <c r="E1255" t="s">
        <v>11962</v>
      </c>
      <c r="F1255" t="s">
        <v>11953</v>
      </c>
    </row>
    <row r="1256" spans="1:6" x14ac:dyDescent="0.3">
      <c r="A1256" t="s">
        <v>3304</v>
      </c>
      <c r="B1256" t="s">
        <v>29</v>
      </c>
      <c r="C1256" t="s">
        <v>30</v>
      </c>
      <c r="D1256" t="s">
        <v>13212</v>
      </c>
      <c r="E1256" t="s">
        <v>11958</v>
      </c>
      <c r="F1256" t="s">
        <v>11959</v>
      </c>
    </row>
    <row r="1257" spans="1:6" x14ac:dyDescent="0.3">
      <c r="A1257" t="s">
        <v>3306</v>
      </c>
      <c r="B1257" t="s">
        <v>29</v>
      </c>
      <c r="C1257" t="s">
        <v>242</v>
      </c>
      <c r="D1257" t="s">
        <v>13213</v>
      </c>
      <c r="E1257" t="s">
        <v>11972</v>
      </c>
      <c r="F1257" t="s">
        <v>11956</v>
      </c>
    </row>
    <row r="1258" spans="1:6" x14ac:dyDescent="0.3">
      <c r="A1258" t="s">
        <v>3308</v>
      </c>
      <c r="B1258" t="s">
        <v>67</v>
      </c>
      <c r="C1258" t="s">
        <v>82</v>
      </c>
      <c r="D1258" t="s">
        <v>13214</v>
      </c>
      <c r="E1258" t="s">
        <v>11962</v>
      </c>
      <c r="F1258" t="s">
        <v>11953</v>
      </c>
    </row>
    <row r="1259" spans="1:6" x14ac:dyDescent="0.3">
      <c r="A1259" t="s">
        <v>3310</v>
      </c>
      <c r="B1259" t="s">
        <v>29</v>
      </c>
      <c r="C1259" t="s">
        <v>141</v>
      </c>
      <c r="D1259" t="s">
        <v>13215</v>
      </c>
      <c r="E1259" t="s">
        <v>11972</v>
      </c>
      <c r="F1259" t="s">
        <v>11956</v>
      </c>
    </row>
    <row r="1260" spans="1:6" x14ac:dyDescent="0.3">
      <c r="A1260" t="s">
        <v>3312</v>
      </c>
      <c r="B1260" t="s">
        <v>43</v>
      </c>
      <c r="C1260" t="s">
        <v>256</v>
      </c>
      <c r="D1260" t="s">
        <v>13216</v>
      </c>
      <c r="E1260" t="s">
        <v>11952</v>
      </c>
      <c r="F1260" t="s">
        <v>11950</v>
      </c>
    </row>
    <row r="1261" spans="1:6" x14ac:dyDescent="0.3">
      <c r="A1261" t="s">
        <v>3314</v>
      </c>
      <c r="B1261" t="s">
        <v>108</v>
      </c>
      <c r="C1261" t="s">
        <v>194</v>
      </c>
      <c r="D1261" t="s">
        <v>13217</v>
      </c>
      <c r="E1261" t="s">
        <v>11958</v>
      </c>
      <c r="F1261" t="s">
        <v>11959</v>
      </c>
    </row>
    <row r="1262" spans="1:6" x14ac:dyDescent="0.3">
      <c r="A1262" t="s">
        <v>3316</v>
      </c>
      <c r="B1262" t="s">
        <v>29</v>
      </c>
      <c r="C1262" t="s">
        <v>242</v>
      </c>
      <c r="D1262" t="s">
        <v>13218</v>
      </c>
      <c r="E1262" t="s">
        <v>11962</v>
      </c>
      <c r="F1262" t="s">
        <v>11950</v>
      </c>
    </row>
    <row r="1263" spans="1:6" x14ac:dyDescent="0.3">
      <c r="A1263" t="s">
        <v>3318</v>
      </c>
      <c r="B1263" t="s">
        <v>108</v>
      </c>
      <c r="C1263" t="s">
        <v>194</v>
      </c>
      <c r="D1263" t="s">
        <v>13219</v>
      </c>
      <c r="E1263" t="s">
        <v>11949</v>
      </c>
      <c r="F1263" t="s">
        <v>11959</v>
      </c>
    </row>
    <row r="1264" spans="1:6" x14ac:dyDescent="0.3">
      <c r="A1264" t="s">
        <v>3320</v>
      </c>
      <c r="B1264" t="s">
        <v>29</v>
      </c>
      <c r="C1264" t="s">
        <v>123</v>
      </c>
      <c r="D1264" t="s">
        <v>13220</v>
      </c>
      <c r="E1264" t="s">
        <v>11972</v>
      </c>
      <c r="F1264" t="s">
        <v>11956</v>
      </c>
    </row>
    <row r="1265" spans="1:6" x14ac:dyDescent="0.3">
      <c r="A1265" t="s">
        <v>3323</v>
      </c>
      <c r="B1265" t="s">
        <v>108</v>
      </c>
      <c r="C1265" t="s">
        <v>109</v>
      </c>
      <c r="D1265" t="s">
        <v>13221</v>
      </c>
      <c r="E1265" t="s">
        <v>11958</v>
      </c>
      <c r="F1265" t="s">
        <v>11953</v>
      </c>
    </row>
    <row r="1266" spans="1:6" x14ac:dyDescent="0.3">
      <c r="A1266" t="s">
        <v>3326</v>
      </c>
      <c r="B1266" t="s">
        <v>43</v>
      </c>
      <c r="C1266" t="s">
        <v>101</v>
      </c>
      <c r="D1266" t="s">
        <v>13222</v>
      </c>
      <c r="E1266" t="s">
        <v>11958</v>
      </c>
      <c r="F1266" t="s">
        <v>11956</v>
      </c>
    </row>
    <row r="1267" spans="1:6" x14ac:dyDescent="0.3">
      <c r="A1267" t="s">
        <v>3329</v>
      </c>
      <c r="B1267" t="s">
        <v>29</v>
      </c>
      <c r="C1267" t="s">
        <v>141</v>
      </c>
      <c r="D1267" t="s">
        <v>13223</v>
      </c>
      <c r="E1267" t="s">
        <v>11958</v>
      </c>
      <c r="F1267" t="s">
        <v>11953</v>
      </c>
    </row>
    <row r="1268" spans="1:6" x14ac:dyDescent="0.3">
      <c r="A1268" t="s">
        <v>3331</v>
      </c>
      <c r="B1268" t="s">
        <v>29</v>
      </c>
      <c r="C1268" t="s">
        <v>242</v>
      </c>
      <c r="D1268" t="s">
        <v>13224</v>
      </c>
      <c r="E1268" t="s">
        <v>11955</v>
      </c>
      <c r="F1268" t="s">
        <v>11950</v>
      </c>
    </row>
    <row r="1269" spans="1:6" x14ac:dyDescent="0.3">
      <c r="A1269" t="s">
        <v>3333</v>
      </c>
      <c r="B1269" t="s">
        <v>56</v>
      </c>
      <c r="C1269" t="s">
        <v>74</v>
      </c>
      <c r="D1269" t="s">
        <v>13225</v>
      </c>
      <c r="E1269" t="s">
        <v>11949</v>
      </c>
      <c r="F1269" t="s">
        <v>11950</v>
      </c>
    </row>
    <row r="1270" spans="1:6" x14ac:dyDescent="0.3">
      <c r="A1270" t="s">
        <v>3336</v>
      </c>
      <c r="B1270" t="s">
        <v>29</v>
      </c>
      <c r="C1270" t="s">
        <v>242</v>
      </c>
      <c r="D1270" t="s">
        <v>13226</v>
      </c>
      <c r="E1270" t="s">
        <v>11955</v>
      </c>
      <c r="F1270" t="s">
        <v>11950</v>
      </c>
    </row>
    <row r="1271" spans="1:6" x14ac:dyDescent="0.3">
      <c r="A1271" t="s">
        <v>3338</v>
      </c>
      <c r="B1271" t="s">
        <v>108</v>
      </c>
      <c r="C1271" t="s">
        <v>145</v>
      </c>
      <c r="D1271" t="s">
        <v>13227</v>
      </c>
      <c r="E1271" t="s">
        <v>11972</v>
      </c>
      <c r="F1271" t="s">
        <v>11956</v>
      </c>
    </row>
    <row r="1272" spans="1:6" x14ac:dyDescent="0.3">
      <c r="A1272" t="s">
        <v>3340</v>
      </c>
      <c r="B1272" t="s">
        <v>67</v>
      </c>
      <c r="C1272" t="s">
        <v>82</v>
      </c>
      <c r="D1272" t="s">
        <v>13228</v>
      </c>
      <c r="E1272" t="s">
        <v>11958</v>
      </c>
      <c r="F1272" t="s">
        <v>11953</v>
      </c>
    </row>
    <row r="1273" spans="1:6" x14ac:dyDescent="0.3">
      <c r="A1273" t="s">
        <v>3342</v>
      </c>
      <c r="B1273" t="s">
        <v>29</v>
      </c>
      <c r="C1273" t="s">
        <v>30</v>
      </c>
      <c r="D1273" t="s">
        <v>13229</v>
      </c>
      <c r="E1273" t="s">
        <v>11962</v>
      </c>
      <c r="F1273" t="s">
        <v>11956</v>
      </c>
    </row>
    <row r="1274" spans="1:6" x14ac:dyDescent="0.3">
      <c r="A1274" t="s">
        <v>3344</v>
      </c>
      <c r="B1274" t="s">
        <v>29</v>
      </c>
      <c r="C1274" t="s">
        <v>123</v>
      </c>
      <c r="D1274" t="s">
        <v>13230</v>
      </c>
      <c r="E1274" t="s">
        <v>11962</v>
      </c>
      <c r="F1274" t="s">
        <v>11950</v>
      </c>
    </row>
    <row r="1275" spans="1:6" x14ac:dyDescent="0.3">
      <c r="A1275" t="s">
        <v>3347</v>
      </c>
      <c r="B1275" t="s">
        <v>43</v>
      </c>
      <c r="C1275" t="s">
        <v>273</v>
      </c>
      <c r="D1275" t="s">
        <v>13231</v>
      </c>
      <c r="E1275" t="s">
        <v>11962</v>
      </c>
      <c r="F1275" t="s">
        <v>11959</v>
      </c>
    </row>
    <row r="1276" spans="1:6" x14ac:dyDescent="0.3">
      <c r="A1276" t="s">
        <v>3349</v>
      </c>
      <c r="B1276" t="s">
        <v>108</v>
      </c>
      <c r="C1276" t="s">
        <v>194</v>
      </c>
      <c r="D1276" t="s">
        <v>13232</v>
      </c>
      <c r="E1276" t="s">
        <v>11955</v>
      </c>
      <c r="F1276" t="s">
        <v>11956</v>
      </c>
    </row>
    <row r="1277" spans="1:6" x14ac:dyDescent="0.3">
      <c r="A1277" t="s">
        <v>3351</v>
      </c>
      <c r="B1277" t="s">
        <v>29</v>
      </c>
      <c r="C1277" t="s">
        <v>141</v>
      </c>
      <c r="D1277" t="s">
        <v>13233</v>
      </c>
      <c r="E1277" t="s">
        <v>11958</v>
      </c>
      <c r="F1277" t="s">
        <v>11953</v>
      </c>
    </row>
    <row r="1278" spans="1:6" x14ac:dyDescent="0.3">
      <c r="A1278" t="s">
        <v>3353</v>
      </c>
      <c r="B1278" t="s">
        <v>56</v>
      </c>
      <c r="C1278" t="s">
        <v>57</v>
      </c>
      <c r="D1278" t="s">
        <v>13234</v>
      </c>
      <c r="E1278" t="s">
        <v>11972</v>
      </c>
      <c r="F1278" t="s">
        <v>11953</v>
      </c>
    </row>
    <row r="1279" spans="1:6" x14ac:dyDescent="0.3">
      <c r="A1279" t="s">
        <v>3355</v>
      </c>
      <c r="B1279" t="s">
        <v>43</v>
      </c>
      <c r="C1279" t="s">
        <v>44</v>
      </c>
      <c r="D1279" t="s">
        <v>13235</v>
      </c>
      <c r="E1279" t="s">
        <v>11952</v>
      </c>
      <c r="F1279" t="s">
        <v>11950</v>
      </c>
    </row>
    <row r="1280" spans="1:6" x14ac:dyDescent="0.3">
      <c r="A1280" t="s">
        <v>3357</v>
      </c>
      <c r="B1280" t="s">
        <v>67</v>
      </c>
      <c r="C1280" t="s">
        <v>68</v>
      </c>
      <c r="D1280" t="s">
        <v>13236</v>
      </c>
      <c r="E1280" t="s">
        <v>11962</v>
      </c>
      <c r="F1280" t="s">
        <v>11950</v>
      </c>
    </row>
    <row r="1281" spans="1:6" x14ac:dyDescent="0.3">
      <c r="A1281" t="s">
        <v>3360</v>
      </c>
      <c r="B1281" t="s">
        <v>56</v>
      </c>
      <c r="C1281" t="s">
        <v>57</v>
      </c>
      <c r="D1281" t="s">
        <v>13237</v>
      </c>
      <c r="E1281" t="s">
        <v>11972</v>
      </c>
      <c r="F1281" t="s">
        <v>11959</v>
      </c>
    </row>
    <row r="1282" spans="1:6" x14ac:dyDescent="0.3">
      <c r="A1282" t="s">
        <v>3362</v>
      </c>
      <c r="B1282" t="s">
        <v>56</v>
      </c>
      <c r="C1282" t="s">
        <v>74</v>
      </c>
      <c r="D1282" t="s">
        <v>13238</v>
      </c>
      <c r="E1282" t="s">
        <v>11952</v>
      </c>
      <c r="F1282" t="s">
        <v>11953</v>
      </c>
    </row>
    <row r="1283" spans="1:6" x14ac:dyDescent="0.3">
      <c r="A1283" t="s">
        <v>3364</v>
      </c>
      <c r="B1283" t="s">
        <v>67</v>
      </c>
      <c r="C1283" t="s">
        <v>68</v>
      </c>
      <c r="D1283" t="s">
        <v>13239</v>
      </c>
      <c r="E1283" t="s">
        <v>11952</v>
      </c>
      <c r="F1283" t="s">
        <v>11953</v>
      </c>
    </row>
    <row r="1284" spans="1:6" x14ac:dyDescent="0.3">
      <c r="A1284" t="s">
        <v>3366</v>
      </c>
      <c r="B1284" t="s">
        <v>56</v>
      </c>
      <c r="C1284" t="s">
        <v>74</v>
      </c>
      <c r="D1284" t="s">
        <v>13240</v>
      </c>
      <c r="E1284" t="s">
        <v>11972</v>
      </c>
      <c r="F1284" t="s">
        <v>11950</v>
      </c>
    </row>
    <row r="1285" spans="1:6" x14ac:dyDescent="0.3">
      <c r="A1285" t="s">
        <v>3369</v>
      </c>
      <c r="B1285" t="s">
        <v>43</v>
      </c>
      <c r="C1285" t="s">
        <v>273</v>
      </c>
      <c r="D1285" t="s">
        <v>13241</v>
      </c>
      <c r="E1285" t="s">
        <v>11962</v>
      </c>
      <c r="F1285" t="s">
        <v>11953</v>
      </c>
    </row>
    <row r="1286" spans="1:6" x14ac:dyDescent="0.3">
      <c r="A1286" t="s">
        <v>3371</v>
      </c>
      <c r="B1286" t="s">
        <v>43</v>
      </c>
      <c r="C1286" t="s">
        <v>44</v>
      </c>
      <c r="D1286" t="s">
        <v>13242</v>
      </c>
      <c r="E1286" t="s">
        <v>11962</v>
      </c>
      <c r="F1286" t="s">
        <v>11959</v>
      </c>
    </row>
    <row r="1287" spans="1:6" x14ac:dyDescent="0.3">
      <c r="A1287" t="s">
        <v>3373</v>
      </c>
      <c r="B1287" t="s">
        <v>67</v>
      </c>
      <c r="C1287" t="s">
        <v>334</v>
      </c>
      <c r="D1287" t="s">
        <v>13243</v>
      </c>
      <c r="E1287" t="s">
        <v>11949</v>
      </c>
      <c r="F1287" t="s">
        <v>11956</v>
      </c>
    </row>
    <row r="1288" spans="1:6" x14ac:dyDescent="0.3">
      <c r="A1288" t="s">
        <v>3375</v>
      </c>
      <c r="B1288" t="s">
        <v>56</v>
      </c>
      <c r="C1288" t="s">
        <v>74</v>
      </c>
      <c r="D1288" t="s">
        <v>13244</v>
      </c>
      <c r="E1288" t="s">
        <v>11972</v>
      </c>
      <c r="F1288" t="s">
        <v>11959</v>
      </c>
    </row>
    <row r="1289" spans="1:6" x14ac:dyDescent="0.3">
      <c r="A1289" t="s">
        <v>3378</v>
      </c>
      <c r="B1289" t="s">
        <v>67</v>
      </c>
      <c r="C1289" t="s">
        <v>82</v>
      </c>
      <c r="D1289" t="s">
        <v>13245</v>
      </c>
      <c r="E1289" t="s">
        <v>11958</v>
      </c>
      <c r="F1289" t="s">
        <v>11959</v>
      </c>
    </row>
    <row r="1290" spans="1:6" x14ac:dyDescent="0.3">
      <c r="A1290" t="s">
        <v>3381</v>
      </c>
      <c r="B1290" t="s">
        <v>56</v>
      </c>
      <c r="C1290" t="s">
        <v>238</v>
      </c>
      <c r="D1290" t="s">
        <v>13246</v>
      </c>
      <c r="E1290" t="s">
        <v>11952</v>
      </c>
      <c r="F1290" t="s">
        <v>11956</v>
      </c>
    </row>
    <row r="1291" spans="1:6" x14ac:dyDescent="0.3">
      <c r="A1291" t="s">
        <v>3384</v>
      </c>
      <c r="B1291" t="s">
        <v>56</v>
      </c>
      <c r="C1291" t="s">
        <v>74</v>
      </c>
      <c r="D1291" t="s">
        <v>13247</v>
      </c>
      <c r="E1291" t="s">
        <v>11955</v>
      </c>
      <c r="F1291" t="s">
        <v>11953</v>
      </c>
    </row>
    <row r="1292" spans="1:6" x14ac:dyDescent="0.3">
      <c r="A1292" t="s">
        <v>3386</v>
      </c>
      <c r="B1292" t="s">
        <v>29</v>
      </c>
      <c r="C1292" t="s">
        <v>242</v>
      </c>
      <c r="D1292" t="s">
        <v>13248</v>
      </c>
      <c r="E1292" t="s">
        <v>11955</v>
      </c>
      <c r="F1292" t="s">
        <v>11956</v>
      </c>
    </row>
    <row r="1293" spans="1:6" x14ac:dyDescent="0.3">
      <c r="A1293" t="s">
        <v>3388</v>
      </c>
      <c r="B1293" t="s">
        <v>56</v>
      </c>
      <c r="C1293" t="s">
        <v>238</v>
      </c>
      <c r="D1293" t="s">
        <v>13249</v>
      </c>
      <c r="E1293" t="s">
        <v>11958</v>
      </c>
      <c r="F1293" t="s">
        <v>11959</v>
      </c>
    </row>
    <row r="1294" spans="1:6" x14ac:dyDescent="0.3">
      <c r="A1294" t="s">
        <v>3391</v>
      </c>
      <c r="B1294" t="s">
        <v>108</v>
      </c>
      <c r="C1294" t="s">
        <v>364</v>
      </c>
      <c r="D1294" t="s">
        <v>13250</v>
      </c>
      <c r="E1294" t="s">
        <v>11962</v>
      </c>
      <c r="F1294" t="s">
        <v>11956</v>
      </c>
    </row>
    <row r="1295" spans="1:6" x14ac:dyDescent="0.3">
      <c r="A1295" t="s">
        <v>3393</v>
      </c>
      <c r="B1295" t="s">
        <v>29</v>
      </c>
      <c r="C1295" t="s">
        <v>242</v>
      </c>
      <c r="D1295" t="s">
        <v>13251</v>
      </c>
      <c r="E1295" t="s">
        <v>11949</v>
      </c>
      <c r="F1295" t="s">
        <v>11959</v>
      </c>
    </row>
    <row r="1296" spans="1:6" x14ac:dyDescent="0.3">
      <c r="A1296" t="s">
        <v>3395</v>
      </c>
      <c r="B1296" t="s">
        <v>43</v>
      </c>
      <c r="C1296" t="s">
        <v>101</v>
      </c>
      <c r="D1296" t="s">
        <v>13252</v>
      </c>
      <c r="E1296" t="s">
        <v>11958</v>
      </c>
      <c r="F1296" t="s">
        <v>11956</v>
      </c>
    </row>
    <row r="1297" spans="1:6" x14ac:dyDescent="0.3">
      <c r="A1297" t="s">
        <v>3397</v>
      </c>
      <c r="B1297" t="s">
        <v>43</v>
      </c>
      <c r="C1297" t="s">
        <v>273</v>
      </c>
      <c r="D1297" t="s">
        <v>13253</v>
      </c>
      <c r="E1297" t="s">
        <v>11955</v>
      </c>
      <c r="F1297" t="s">
        <v>11959</v>
      </c>
    </row>
    <row r="1298" spans="1:6" x14ac:dyDescent="0.3">
      <c r="A1298" t="s">
        <v>3399</v>
      </c>
      <c r="B1298" t="s">
        <v>29</v>
      </c>
      <c r="C1298" t="s">
        <v>123</v>
      </c>
      <c r="D1298" t="s">
        <v>13254</v>
      </c>
      <c r="E1298" t="s">
        <v>11962</v>
      </c>
      <c r="F1298" t="s">
        <v>11950</v>
      </c>
    </row>
    <row r="1299" spans="1:6" x14ac:dyDescent="0.3">
      <c r="A1299" t="s">
        <v>3401</v>
      </c>
      <c r="B1299" t="s">
        <v>67</v>
      </c>
      <c r="C1299" t="s">
        <v>334</v>
      </c>
      <c r="D1299" t="s">
        <v>13255</v>
      </c>
      <c r="E1299" t="s">
        <v>11949</v>
      </c>
      <c r="F1299" t="s">
        <v>11953</v>
      </c>
    </row>
    <row r="1300" spans="1:6" x14ac:dyDescent="0.3">
      <c r="A1300" t="s">
        <v>3404</v>
      </c>
      <c r="B1300" t="s">
        <v>108</v>
      </c>
      <c r="C1300" t="s">
        <v>145</v>
      </c>
      <c r="D1300" t="s">
        <v>13256</v>
      </c>
      <c r="E1300" t="s">
        <v>11955</v>
      </c>
      <c r="F1300" t="s">
        <v>11956</v>
      </c>
    </row>
    <row r="1301" spans="1:6" x14ac:dyDescent="0.3">
      <c r="A1301" t="s">
        <v>3406</v>
      </c>
      <c r="B1301" t="s">
        <v>43</v>
      </c>
      <c r="C1301" t="s">
        <v>273</v>
      </c>
      <c r="D1301" t="s">
        <v>13257</v>
      </c>
      <c r="E1301" t="s">
        <v>11952</v>
      </c>
      <c r="F1301" t="s">
        <v>11956</v>
      </c>
    </row>
    <row r="1302" spans="1:6" x14ac:dyDescent="0.3">
      <c r="A1302" t="s">
        <v>3408</v>
      </c>
      <c r="B1302" t="s">
        <v>56</v>
      </c>
      <c r="C1302" t="s">
        <v>90</v>
      </c>
      <c r="D1302" t="s">
        <v>13258</v>
      </c>
      <c r="E1302" t="s">
        <v>11955</v>
      </c>
      <c r="F1302" t="s">
        <v>11956</v>
      </c>
    </row>
    <row r="1303" spans="1:6" x14ac:dyDescent="0.3">
      <c r="A1303" t="s">
        <v>3411</v>
      </c>
      <c r="B1303" t="s">
        <v>29</v>
      </c>
      <c r="C1303" t="s">
        <v>123</v>
      </c>
      <c r="D1303" t="s">
        <v>13259</v>
      </c>
      <c r="E1303" t="s">
        <v>11955</v>
      </c>
      <c r="F1303" t="s">
        <v>11950</v>
      </c>
    </row>
    <row r="1304" spans="1:6" x14ac:dyDescent="0.3">
      <c r="A1304" t="s">
        <v>3413</v>
      </c>
      <c r="B1304" t="s">
        <v>29</v>
      </c>
      <c r="C1304" t="s">
        <v>123</v>
      </c>
      <c r="D1304" t="s">
        <v>13260</v>
      </c>
      <c r="E1304" t="s">
        <v>11955</v>
      </c>
      <c r="F1304" t="s">
        <v>11953</v>
      </c>
    </row>
    <row r="1305" spans="1:6" x14ac:dyDescent="0.3">
      <c r="A1305" t="s">
        <v>3415</v>
      </c>
      <c r="B1305" t="s">
        <v>43</v>
      </c>
      <c r="C1305" t="s">
        <v>101</v>
      </c>
      <c r="D1305" t="s">
        <v>13261</v>
      </c>
      <c r="E1305" t="s">
        <v>11955</v>
      </c>
      <c r="F1305" t="s">
        <v>11956</v>
      </c>
    </row>
    <row r="1306" spans="1:6" x14ac:dyDescent="0.3">
      <c r="A1306" t="s">
        <v>3417</v>
      </c>
      <c r="B1306" t="s">
        <v>43</v>
      </c>
      <c r="C1306" t="s">
        <v>256</v>
      </c>
      <c r="D1306" t="s">
        <v>13262</v>
      </c>
      <c r="E1306" t="s">
        <v>11962</v>
      </c>
      <c r="F1306" t="s">
        <v>11956</v>
      </c>
    </row>
    <row r="1307" spans="1:6" x14ac:dyDescent="0.3">
      <c r="A1307" t="s">
        <v>3420</v>
      </c>
      <c r="B1307" t="s">
        <v>43</v>
      </c>
      <c r="C1307" t="s">
        <v>101</v>
      </c>
      <c r="D1307" t="s">
        <v>13263</v>
      </c>
      <c r="E1307" t="s">
        <v>11972</v>
      </c>
      <c r="F1307" t="s">
        <v>11950</v>
      </c>
    </row>
    <row r="1308" spans="1:6" x14ac:dyDescent="0.3">
      <c r="A1308" t="s">
        <v>3422</v>
      </c>
      <c r="B1308" t="s">
        <v>43</v>
      </c>
      <c r="C1308" t="s">
        <v>44</v>
      </c>
      <c r="D1308" t="s">
        <v>13264</v>
      </c>
      <c r="E1308" t="s">
        <v>11952</v>
      </c>
      <c r="F1308" t="s">
        <v>11956</v>
      </c>
    </row>
    <row r="1309" spans="1:6" x14ac:dyDescent="0.3">
      <c r="A1309" t="s">
        <v>3425</v>
      </c>
      <c r="B1309" t="s">
        <v>108</v>
      </c>
      <c r="C1309" t="s">
        <v>109</v>
      </c>
      <c r="D1309" t="s">
        <v>13265</v>
      </c>
      <c r="E1309" t="s">
        <v>11972</v>
      </c>
      <c r="F1309" t="s">
        <v>11950</v>
      </c>
    </row>
    <row r="1310" spans="1:6" x14ac:dyDescent="0.3">
      <c r="A1310" t="s">
        <v>3427</v>
      </c>
      <c r="B1310" t="s">
        <v>29</v>
      </c>
      <c r="C1310" t="s">
        <v>141</v>
      </c>
      <c r="D1310" t="s">
        <v>13266</v>
      </c>
      <c r="E1310" t="s">
        <v>11962</v>
      </c>
      <c r="F1310" t="s">
        <v>11959</v>
      </c>
    </row>
    <row r="1311" spans="1:6" x14ac:dyDescent="0.3">
      <c r="A1311" t="s">
        <v>3429</v>
      </c>
      <c r="B1311" t="s">
        <v>29</v>
      </c>
      <c r="C1311" t="s">
        <v>30</v>
      </c>
      <c r="D1311" t="s">
        <v>13267</v>
      </c>
      <c r="E1311" t="s">
        <v>11955</v>
      </c>
      <c r="F1311" t="s">
        <v>11950</v>
      </c>
    </row>
    <row r="1312" spans="1:6" x14ac:dyDescent="0.3">
      <c r="A1312" t="s">
        <v>3431</v>
      </c>
      <c r="B1312" t="s">
        <v>56</v>
      </c>
      <c r="C1312" t="s">
        <v>57</v>
      </c>
      <c r="D1312" t="s">
        <v>13268</v>
      </c>
      <c r="E1312" t="s">
        <v>11949</v>
      </c>
      <c r="F1312" t="s">
        <v>11959</v>
      </c>
    </row>
    <row r="1313" spans="1:6" x14ac:dyDescent="0.3">
      <c r="A1313" t="s">
        <v>3433</v>
      </c>
      <c r="B1313" t="s">
        <v>43</v>
      </c>
      <c r="C1313" t="s">
        <v>101</v>
      </c>
      <c r="D1313" t="s">
        <v>13269</v>
      </c>
      <c r="E1313" t="s">
        <v>11949</v>
      </c>
      <c r="F1313" t="s">
        <v>11950</v>
      </c>
    </row>
    <row r="1314" spans="1:6" x14ac:dyDescent="0.3">
      <c r="A1314" t="s">
        <v>3435</v>
      </c>
      <c r="B1314" t="s">
        <v>108</v>
      </c>
      <c r="C1314" t="s">
        <v>109</v>
      </c>
      <c r="D1314" t="s">
        <v>13270</v>
      </c>
      <c r="E1314" t="s">
        <v>11972</v>
      </c>
      <c r="F1314" t="s">
        <v>11956</v>
      </c>
    </row>
    <row r="1315" spans="1:6" x14ac:dyDescent="0.3">
      <c r="A1315" t="s">
        <v>3437</v>
      </c>
      <c r="B1315" t="s">
        <v>29</v>
      </c>
      <c r="C1315" t="s">
        <v>123</v>
      </c>
      <c r="D1315" t="s">
        <v>13271</v>
      </c>
      <c r="E1315" t="s">
        <v>11958</v>
      </c>
      <c r="F1315" t="s">
        <v>11953</v>
      </c>
    </row>
    <row r="1316" spans="1:6" x14ac:dyDescent="0.3">
      <c r="A1316" t="s">
        <v>3439</v>
      </c>
      <c r="B1316" t="s">
        <v>29</v>
      </c>
      <c r="C1316" t="s">
        <v>123</v>
      </c>
      <c r="D1316" t="s">
        <v>13272</v>
      </c>
      <c r="E1316" t="s">
        <v>11949</v>
      </c>
      <c r="F1316" t="s">
        <v>11959</v>
      </c>
    </row>
    <row r="1317" spans="1:6" x14ac:dyDescent="0.3">
      <c r="A1317" t="s">
        <v>3441</v>
      </c>
      <c r="B1317" t="s">
        <v>108</v>
      </c>
      <c r="C1317" t="s">
        <v>145</v>
      </c>
      <c r="D1317" t="s">
        <v>13273</v>
      </c>
      <c r="E1317" t="s">
        <v>11972</v>
      </c>
      <c r="F1317" t="s">
        <v>11953</v>
      </c>
    </row>
    <row r="1318" spans="1:6" x14ac:dyDescent="0.3">
      <c r="A1318" t="s">
        <v>3444</v>
      </c>
      <c r="B1318" t="s">
        <v>67</v>
      </c>
      <c r="C1318" t="s">
        <v>68</v>
      </c>
      <c r="D1318" t="s">
        <v>13274</v>
      </c>
      <c r="E1318" t="s">
        <v>11952</v>
      </c>
      <c r="F1318" t="s">
        <v>11953</v>
      </c>
    </row>
    <row r="1319" spans="1:6" x14ac:dyDescent="0.3">
      <c r="A1319" t="s">
        <v>3446</v>
      </c>
      <c r="B1319" t="s">
        <v>29</v>
      </c>
      <c r="C1319" t="s">
        <v>242</v>
      </c>
      <c r="D1319" t="s">
        <v>13275</v>
      </c>
      <c r="E1319" t="s">
        <v>11949</v>
      </c>
      <c r="F1319" t="s">
        <v>11953</v>
      </c>
    </row>
    <row r="1320" spans="1:6" x14ac:dyDescent="0.3">
      <c r="A1320" t="s">
        <v>3449</v>
      </c>
      <c r="B1320" t="s">
        <v>56</v>
      </c>
      <c r="C1320" t="s">
        <v>74</v>
      </c>
      <c r="D1320" t="s">
        <v>13276</v>
      </c>
      <c r="E1320" t="s">
        <v>11958</v>
      </c>
      <c r="F1320" t="s">
        <v>11950</v>
      </c>
    </row>
    <row r="1321" spans="1:6" x14ac:dyDescent="0.3">
      <c r="A1321" t="s">
        <v>3451</v>
      </c>
      <c r="B1321" t="s">
        <v>56</v>
      </c>
      <c r="C1321" t="s">
        <v>74</v>
      </c>
      <c r="D1321" t="s">
        <v>13277</v>
      </c>
      <c r="E1321" t="s">
        <v>11955</v>
      </c>
      <c r="F1321" t="s">
        <v>11956</v>
      </c>
    </row>
    <row r="1322" spans="1:6" x14ac:dyDescent="0.3">
      <c r="A1322" t="s">
        <v>3453</v>
      </c>
      <c r="B1322" t="s">
        <v>43</v>
      </c>
      <c r="C1322" t="s">
        <v>101</v>
      </c>
      <c r="D1322" t="s">
        <v>13278</v>
      </c>
      <c r="E1322" t="s">
        <v>11962</v>
      </c>
      <c r="F1322" t="s">
        <v>11953</v>
      </c>
    </row>
    <row r="1323" spans="1:6" x14ac:dyDescent="0.3">
      <c r="A1323" t="s">
        <v>3455</v>
      </c>
      <c r="B1323" t="s">
        <v>29</v>
      </c>
      <c r="C1323" t="s">
        <v>123</v>
      </c>
      <c r="D1323" t="s">
        <v>13279</v>
      </c>
      <c r="E1323" t="s">
        <v>11952</v>
      </c>
      <c r="F1323" t="s">
        <v>11953</v>
      </c>
    </row>
    <row r="1324" spans="1:6" x14ac:dyDescent="0.3">
      <c r="A1324" t="s">
        <v>3457</v>
      </c>
      <c r="B1324" t="s">
        <v>67</v>
      </c>
      <c r="C1324" t="s">
        <v>334</v>
      </c>
      <c r="D1324" t="s">
        <v>13280</v>
      </c>
      <c r="E1324" t="s">
        <v>11949</v>
      </c>
      <c r="F1324" t="s">
        <v>11953</v>
      </c>
    </row>
    <row r="1325" spans="1:6" x14ac:dyDescent="0.3">
      <c r="A1325" t="s">
        <v>3459</v>
      </c>
      <c r="B1325" t="s">
        <v>43</v>
      </c>
      <c r="C1325" t="s">
        <v>273</v>
      </c>
      <c r="D1325" t="s">
        <v>13281</v>
      </c>
      <c r="E1325" t="s">
        <v>11949</v>
      </c>
      <c r="F1325" t="s">
        <v>11956</v>
      </c>
    </row>
    <row r="1326" spans="1:6" x14ac:dyDescent="0.3">
      <c r="A1326" t="s">
        <v>3461</v>
      </c>
      <c r="B1326" t="s">
        <v>56</v>
      </c>
      <c r="C1326" t="s">
        <v>90</v>
      </c>
      <c r="D1326" t="s">
        <v>13282</v>
      </c>
      <c r="E1326" t="s">
        <v>11972</v>
      </c>
      <c r="F1326" t="s">
        <v>11959</v>
      </c>
    </row>
    <row r="1327" spans="1:6" x14ac:dyDescent="0.3">
      <c r="A1327" t="s">
        <v>3463</v>
      </c>
      <c r="B1327" t="s">
        <v>56</v>
      </c>
      <c r="C1327" t="s">
        <v>57</v>
      </c>
      <c r="D1327" t="s">
        <v>13283</v>
      </c>
      <c r="E1327" t="s">
        <v>11952</v>
      </c>
      <c r="F1327" t="s">
        <v>11959</v>
      </c>
    </row>
    <row r="1328" spans="1:6" x14ac:dyDescent="0.3">
      <c r="A1328" t="s">
        <v>3465</v>
      </c>
      <c r="B1328" t="s">
        <v>29</v>
      </c>
      <c r="C1328" t="s">
        <v>30</v>
      </c>
      <c r="D1328" t="s">
        <v>13284</v>
      </c>
      <c r="E1328" t="s">
        <v>11962</v>
      </c>
      <c r="F1328" t="s">
        <v>11953</v>
      </c>
    </row>
    <row r="1329" spans="1:6" x14ac:dyDescent="0.3">
      <c r="A1329" t="s">
        <v>3468</v>
      </c>
      <c r="B1329" t="s">
        <v>29</v>
      </c>
      <c r="C1329" t="s">
        <v>30</v>
      </c>
      <c r="D1329" t="s">
        <v>13285</v>
      </c>
      <c r="E1329" t="s">
        <v>11962</v>
      </c>
      <c r="F1329" t="s">
        <v>11959</v>
      </c>
    </row>
    <row r="1330" spans="1:6" x14ac:dyDescent="0.3">
      <c r="A1330" t="s">
        <v>3470</v>
      </c>
      <c r="B1330" t="s">
        <v>56</v>
      </c>
      <c r="C1330" t="s">
        <v>238</v>
      </c>
      <c r="D1330" t="s">
        <v>13286</v>
      </c>
      <c r="E1330" t="s">
        <v>11972</v>
      </c>
      <c r="F1330" t="s">
        <v>11950</v>
      </c>
    </row>
    <row r="1331" spans="1:6" x14ac:dyDescent="0.3">
      <c r="A1331" t="s">
        <v>3473</v>
      </c>
      <c r="B1331" t="s">
        <v>56</v>
      </c>
      <c r="C1331" t="s">
        <v>74</v>
      </c>
      <c r="D1331" t="s">
        <v>13287</v>
      </c>
      <c r="E1331" t="s">
        <v>11972</v>
      </c>
      <c r="F1331" t="s">
        <v>11950</v>
      </c>
    </row>
    <row r="1332" spans="1:6" x14ac:dyDescent="0.3">
      <c r="A1332" t="s">
        <v>3475</v>
      </c>
      <c r="B1332" t="s">
        <v>29</v>
      </c>
      <c r="C1332" t="s">
        <v>242</v>
      </c>
      <c r="D1332" t="s">
        <v>13288</v>
      </c>
      <c r="E1332" t="s">
        <v>11972</v>
      </c>
      <c r="F1332" t="s">
        <v>11956</v>
      </c>
    </row>
    <row r="1333" spans="1:6" x14ac:dyDescent="0.3">
      <c r="A1333" t="s">
        <v>3477</v>
      </c>
      <c r="B1333" t="s">
        <v>56</v>
      </c>
      <c r="C1333" t="s">
        <v>74</v>
      </c>
      <c r="D1333" t="s">
        <v>13289</v>
      </c>
      <c r="E1333" t="s">
        <v>11949</v>
      </c>
      <c r="F1333" t="s">
        <v>11950</v>
      </c>
    </row>
    <row r="1334" spans="1:6" x14ac:dyDescent="0.3">
      <c r="A1334" t="s">
        <v>3479</v>
      </c>
      <c r="B1334" t="s">
        <v>56</v>
      </c>
      <c r="C1334" t="s">
        <v>74</v>
      </c>
      <c r="D1334" t="s">
        <v>13290</v>
      </c>
      <c r="E1334" t="s">
        <v>11952</v>
      </c>
      <c r="F1334" t="s">
        <v>11956</v>
      </c>
    </row>
    <row r="1335" spans="1:6" x14ac:dyDescent="0.3">
      <c r="A1335" t="s">
        <v>3481</v>
      </c>
      <c r="B1335" t="s">
        <v>29</v>
      </c>
      <c r="C1335" t="s">
        <v>141</v>
      </c>
      <c r="D1335" t="s">
        <v>13291</v>
      </c>
      <c r="E1335" t="s">
        <v>11962</v>
      </c>
      <c r="F1335" t="s">
        <v>11956</v>
      </c>
    </row>
    <row r="1336" spans="1:6" x14ac:dyDescent="0.3">
      <c r="A1336" t="s">
        <v>3483</v>
      </c>
      <c r="B1336" t="s">
        <v>56</v>
      </c>
      <c r="C1336" t="s">
        <v>57</v>
      </c>
      <c r="D1336" t="s">
        <v>13292</v>
      </c>
      <c r="E1336" t="s">
        <v>11955</v>
      </c>
      <c r="F1336" t="s">
        <v>11959</v>
      </c>
    </row>
    <row r="1337" spans="1:6" x14ac:dyDescent="0.3">
      <c r="A1337" t="s">
        <v>3485</v>
      </c>
      <c r="B1337" t="s">
        <v>56</v>
      </c>
      <c r="C1337" t="s">
        <v>57</v>
      </c>
      <c r="D1337" t="s">
        <v>13293</v>
      </c>
      <c r="E1337" t="s">
        <v>11962</v>
      </c>
      <c r="F1337" t="s">
        <v>11953</v>
      </c>
    </row>
    <row r="1338" spans="1:6" x14ac:dyDescent="0.3">
      <c r="A1338" t="s">
        <v>3488</v>
      </c>
      <c r="B1338" t="s">
        <v>29</v>
      </c>
      <c r="C1338" t="s">
        <v>242</v>
      </c>
      <c r="D1338" t="s">
        <v>13294</v>
      </c>
      <c r="E1338" t="s">
        <v>11958</v>
      </c>
      <c r="F1338" t="s">
        <v>11953</v>
      </c>
    </row>
    <row r="1339" spans="1:6" x14ac:dyDescent="0.3">
      <c r="A1339" t="s">
        <v>3490</v>
      </c>
      <c r="B1339" t="s">
        <v>43</v>
      </c>
      <c r="C1339" t="s">
        <v>273</v>
      </c>
      <c r="D1339" t="s">
        <v>13295</v>
      </c>
      <c r="E1339" t="s">
        <v>11952</v>
      </c>
      <c r="F1339" t="s">
        <v>11953</v>
      </c>
    </row>
    <row r="1340" spans="1:6" x14ac:dyDescent="0.3">
      <c r="A1340" t="s">
        <v>3492</v>
      </c>
      <c r="B1340" t="s">
        <v>56</v>
      </c>
      <c r="C1340" t="s">
        <v>57</v>
      </c>
      <c r="D1340" t="s">
        <v>13296</v>
      </c>
      <c r="E1340" t="s">
        <v>11972</v>
      </c>
      <c r="F1340" t="s">
        <v>11959</v>
      </c>
    </row>
    <row r="1341" spans="1:6" x14ac:dyDescent="0.3">
      <c r="A1341" t="s">
        <v>3494</v>
      </c>
      <c r="B1341" t="s">
        <v>67</v>
      </c>
      <c r="C1341" t="s">
        <v>68</v>
      </c>
      <c r="D1341" t="s">
        <v>13297</v>
      </c>
      <c r="E1341" t="s">
        <v>11949</v>
      </c>
      <c r="F1341" t="s">
        <v>11953</v>
      </c>
    </row>
    <row r="1342" spans="1:6" x14ac:dyDescent="0.3">
      <c r="A1342" t="s">
        <v>3497</v>
      </c>
      <c r="B1342" t="s">
        <v>56</v>
      </c>
      <c r="C1342" t="s">
        <v>238</v>
      </c>
      <c r="D1342" t="s">
        <v>13298</v>
      </c>
      <c r="E1342" t="s">
        <v>11962</v>
      </c>
      <c r="F1342" t="s">
        <v>11959</v>
      </c>
    </row>
    <row r="1343" spans="1:6" x14ac:dyDescent="0.3">
      <c r="A1343" t="s">
        <v>3500</v>
      </c>
      <c r="B1343" t="s">
        <v>43</v>
      </c>
      <c r="C1343" t="s">
        <v>273</v>
      </c>
      <c r="D1343" t="s">
        <v>13299</v>
      </c>
      <c r="E1343" t="s">
        <v>11955</v>
      </c>
      <c r="F1343" t="s">
        <v>11959</v>
      </c>
    </row>
    <row r="1344" spans="1:6" x14ac:dyDescent="0.3">
      <c r="A1344" t="s">
        <v>3502</v>
      </c>
      <c r="B1344" t="s">
        <v>56</v>
      </c>
      <c r="C1344" t="s">
        <v>238</v>
      </c>
      <c r="D1344" t="s">
        <v>13300</v>
      </c>
      <c r="E1344" t="s">
        <v>11949</v>
      </c>
      <c r="F1344" t="s">
        <v>11950</v>
      </c>
    </row>
    <row r="1345" spans="1:6" x14ac:dyDescent="0.3">
      <c r="A1345" t="s">
        <v>3504</v>
      </c>
      <c r="B1345" t="s">
        <v>56</v>
      </c>
      <c r="C1345" t="s">
        <v>90</v>
      </c>
      <c r="D1345" t="s">
        <v>13301</v>
      </c>
      <c r="E1345" t="s">
        <v>11962</v>
      </c>
      <c r="F1345" t="s">
        <v>11953</v>
      </c>
    </row>
    <row r="1346" spans="1:6" x14ac:dyDescent="0.3">
      <c r="A1346" t="s">
        <v>3506</v>
      </c>
      <c r="B1346" t="s">
        <v>56</v>
      </c>
      <c r="C1346" t="s">
        <v>57</v>
      </c>
      <c r="D1346" t="s">
        <v>13302</v>
      </c>
      <c r="E1346" t="s">
        <v>11952</v>
      </c>
      <c r="F1346" t="s">
        <v>11956</v>
      </c>
    </row>
    <row r="1347" spans="1:6" x14ac:dyDescent="0.3">
      <c r="A1347" t="s">
        <v>3508</v>
      </c>
      <c r="B1347" t="s">
        <v>56</v>
      </c>
      <c r="C1347" t="s">
        <v>90</v>
      </c>
      <c r="D1347" t="s">
        <v>13303</v>
      </c>
      <c r="E1347" t="s">
        <v>11962</v>
      </c>
      <c r="F1347" t="s">
        <v>11953</v>
      </c>
    </row>
    <row r="1348" spans="1:6" x14ac:dyDescent="0.3">
      <c r="A1348" t="s">
        <v>3510</v>
      </c>
      <c r="B1348" t="s">
        <v>67</v>
      </c>
      <c r="C1348" t="s">
        <v>68</v>
      </c>
      <c r="D1348" t="s">
        <v>13304</v>
      </c>
      <c r="E1348" t="s">
        <v>11955</v>
      </c>
      <c r="F1348" t="s">
        <v>11950</v>
      </c>
    </row>
    <row r="1349" spans="1:6" x14ac:dyDescent="0.3">
      <c r="A1349" t="s">
        <v>3512</v>
      </c>
      <c r="B1349" t="s">
        <v>29</v>
      </c>
      <c r="C1349" t="s">
        <v>242</v>
      </c>
      <c r="D1349" t="s">
        <v>13305</v>
      </c>
      <c r="E1349" t="s">
        <v>11949</v>
      </c>
      <c r="F1349" t="s">
        <v>11950</v>
      </c>
    </row>
    <row r="1350" spans="1:6" x14ac:dyDescent="0.3">
      <c r="A1350" t="s">
        <v>3514</v>
      </c>
      <c r="B1350" t="s">
        <v>29</v>
      </c>
      <c r="C1350" t="s">
        <v>242</v>
      </c>
      <c r="D1350" t="s">
        <v>13306</v>
      </c>
      <c r="E1350" t="s">
        <v>11962</v>
      </c>
      <c r="F1350" t="s">
        <v>11950</v>
      </c>
    </row>
    <row r="1351" spans="1:6" x14ac:dyDescent="0.3">
      <c r="A1351" t="s">
        <v>3516</v>
      </c>
      <c r="B1351" t="s">
        <v>56</v>
      </c>
      <c r="C1351" t="s">
        <v>90</v>
      </c>
      <c r="D1351" t="s">
        <v>13307</v>
      </c>
      <c r="E1351" t="s">
        <v>11955</v>
      </c>
      <c r="F1351" t="s">
        <v>11956</v>
      </c>
    </row>
    <row r="1352" spans="1:6" x14ac:dyDescent="0.3">
      <c r="A1352" t="s">
        <v>3518</v>
      </c>
      <c r="B1352" t="s">
        <v>108</v>
      </c>
      <c r="C1352" t="s">
        <v>109</v>
      </c>
      <c r="D1352" t="s">
        <v>13308</v>
      </c>
      <c r="E1352" t="s">
        <v>11962</v>
      </c>
      <c r="F1352" t="s">
        <v>11950</v>
      </c>
    </row>
    <row r="1353" spans="1:6" x14ac:dyDescent="0.3">
      <c r="A1353" t="s">
        <v>3520</v>
      </c>
      <c r="B1353" t="s">
        <v>108</v>
      </c>
      <c r="C1353" t="s">
        <v>109</v>
      </c>
      <c r="D1353" t="s">
        <v>13309</v>
      </c>
      <c r="E1353" t="s">
        <v>11962</v>
      </c>
      <c r="F1353" t="s">
        <v>11950</v>
      </c>
    </row>
    <row r="1354" spans="1:6" x14ac:dyDescent="0.3">
      <c r="A1354" t="s">
        <v>3523</v>
      </c>
      <c r="B1354" t="s">
        <v>56</v>
      </c>
      <c r="C1354" t="s">
        <v>238</v>
      </c>
      <c r="D1354" t="s">
        <v>13310</v>
      </c>
      <c r="E1354" t="s">
        <v>11958</v>
      </c>
      <c r="F1354" t="s">
        <v>11956</v>
      </c>
    </row>
    <row r="1355" spans="1:6" x14ac:dyDescent="0.3">
      <c r="A1355" t="s">
        <v>3525</v>
      </c>
      <c r="B1355" t="s">
        <v>67</v>
      </c>
      <c r="C1355" t="s">
        <v>158</v>
      </c>
      <c r="D1355" t="s">
        <v>13311</v>
      </c>
      <c r="E1355" t="s">
        <v>11972</v>
      </c>
      <c r="F1355" t="s">
        <v>11956</v>
      </c>
    </row>
    <row r="1356" spans="1:6" x14ac:dyDescent="0.3">
      <c r="A1356" t="s">
        <v>3527</v>
      </c>
      <c r="B1356" t="s">
        <v>43</v>
      </c>
      <c r="C1356" t="s">
        <v>44</v>
      </c>
      <c r="D1356" t="s">
        <v>13312</v>
      </c>
      <c r="E1356" t="s">
        <v>11955</v>
      </c>
      <c r="F1356" t="s">
        <v>11959</v>
      </c>
    </row>
    <row r="1357" spans="1:6" x14ac:dyDescent="0.3">
      <c r="A1357" t="s">
        <v>3530</v>
      </c>
      <c r="B1357" t="s">
        <v>29</v>
      </c>
      <c r="C1357" t="s">
        <v>242</v>
      </c>
      <c r="D1357" t="s">
        <v>13313</v>
      </c>
      <c r="E1357" t="s">
        <v>11962</v>
      </c>
      <c r="F1357" t="s">
        <v>11959</v>
      </c>
    </row>
    <row r="1358" spans="1:6" x14ac:dyDescent="0.3">
      <c r="A1358" t="s">
        <v>3532</v>
      </c>
      <c r="B1358" t="s">
        <v>56</v>
      </c>
      <c r="C1358" t="s">
        <v>90</v>
      </c>
      <c r="D1358" t="s">
        <v>13314</v>
      </c>
      <c r="E1358" t="s">
        <v>11958</v>
      </c>
      <c r="F1358" t="s">
        <v>11956</v>
      </c>
    </row>
    <row r="1359" spans="1:6" x14ac:dyDescent="0.3">
      <c r="A1359" t="s">
        <v>3534</v>
      </c>
      <c r="B1359" t="s">
        <v>29</v>
      </c>
      <c r="C1359" t="s">
        <v>242</v>
      </c>
      <c r="D1359" t="s">
        <v>13315</v>
      </c>
      <c r="E1359" t="s">
        <v>11949</v>
      </c>
      <c r="F1359" t="s">
        <v>11956</v>
      </c>
    </row>
    <row r="1360" spans="1:6" x14ac:dyDescent="0.3">
      <c r="A1360" t="s">
        <v>3536</v>
      </c>
      <c r="B1360" t="s">
        <v>56</v>
      </c>
      <c r="C1360" t="s">
        <v>238</v>
      </c>
      <c r="D1360" t="s">
        <v>13316</v>
      </c>
      <c r="E1360" t="s">
        <v>11952</v>
      </c>
      <c r="F1360" t="s">
        <v>11950</v>
      </c>
    </row>
    <row r="1361" spans="1:6" x14ac:dyDescent="0.3">
      <c r="A1361" t="s">
        <v>3538</v>
      </c>
      <c r="B1361" t="s">
        <v>29</v>
      </c>
      <c r="C1361" t="s">
        <v>30</v>
      </c>
      <c r="D1361" t="s">
        <v>13317</v>
      </c>
      <c r="E1361" t="s">
        <v>11972</v>
      </c>
      <c r="F1361" t="s">
        <v>11956</v>
      </c>
    </row>
    <row r="1362" spans="1:6" x14ac:dyDescent="0.3">
      <c r="A1362" t="s">
        <v>3540</v>
      </c>
      <c r="B1362" t="s">
        <v>29</v>
      </c>
      <c r="C1362" t="s">
        <v>30</v>
      </c>
      <c r="D1362" t="s">
        <v>13318</v>
      </c>
      <c r="E1362" t="s">
        <v>11958</v>
      </c>
      <c r="F1362" t="s">
        <v>11953</v>
      </c>
    </row>
    <row r="1363" spans="1:6" x14ac:dyDescent="0.3">
      <c r="A1363" t="s">
        <v>3542</v>
      </c>
      <c r="B1363" t="s">
        <v>67</v>
      </c>
      <c r="C1363" t="s">
        <v>68</v>
      </c>
      <c r="D1363" t="s">
        <v>13319</v>
      </c>
      <c r="E1363" t="s">
        <v>11972</v>
      </c>
      <c r="F1363" t="s">
        <v>11956</v>
      </c>
    </row>
    <row r="1364" spans="1:6" x14ac:dyDescent="0.3">
      <c r="A1364" t="s">
        <v>3545</v>
      </c>
      <c r="B1364" t="s">
        <v>29</v>
      </c>
      <c r="C1364" t="s">
        <v>30</v>
      </c>
      <c r="D1364" t="s">
        <v>13320</v>
      </c>
      <c r="E1364" t="s">
        <v>11972</v>
      </c>
      <c r="F1364" t="s">
        <v>11959</v>
      </c>
    </row>
    <row r="1365" spans="1:6" x14ac:dyDescent="0.3">
      <c r="A1365" t="s">
        <v>3547</v>
      </c>
      <c r="B1365" t="s">
        <v>29</v>
      </c>
      <c r="C1365" t="s">
        <v>123</v>
      </c>
      <c r="D1365" t="s">
        <v>13321</v>
      </c>
      <c r="E1365" t="s">
        <v>11952</v>
      </c>
      <c r="F1365" t="s">
        <v>11950</v>
      </c>
    </row>
    <row r="1366" spans="1:6" x14ac:dyDescent="0.3">
      <c r="A1366" t="s">
        <v>3550</v>
      </c>
      <c r="B1366" t="s">
        <v>43</v>
      </c>
      <c r="C1366" t="s">
        <v>44</v>
      </c>
      <c r="D1366" t="s">
        <v>13322</v>
      </c>
      <c r="E1366" t="s">
        <v>11955</v>
      </c>
      <c r="F1366" t="s">
        <v>11956</v>
      </c>
    </row>
    <row r="1367" spans="1:6" x14ac:dyDescent="0.3">
      <c r="A1367" t="s">
        <v>3552</v>
      </c>
      <c r="B1367" t="s">
        <v>29</v>
      </c>
      <c r="C1367" t="s">
        <v>123</v>
      </c>
      <c r="D1367" t="s">
        <v>13323</v>
      </c>
      <c r="E1367" t="s">
        <v>11949</v>
      </c>
      <c r="F1367" t="s">
        <v>11950</v>
      </c>
    </row>
    <row r="1368" spans="1:6" x14ac:dyDescent="0.3">
      <c r="A1368" t="s">
        <v>3555</v>
      </c>
      <c r="B1368" t="s">
        <v>43</v>
      </c>
      <c r="C1368" t="s">
        <v>273</v>
      </c>
      <c r="D1368" t="s">
        <v>13324</v>
      </c>
      <c r="E1368" t="s">
        <v>11952</v>
      </c>
      <c r="F1368" t="s">
        <v>11950</v>
      </c>
    </row>
    <row r="1369" spans="1:6" x14ac:dyDescent="0.3">
      <c r="A1369" t="s">
        <v>3557</v>
      </c>
      <c r="B1369" t="s">
        <v>29</v>
      </c>
      <c r="C1369" t="s">
        <v>141</v>
      </c>
      <c r="D1369" t="s">
        <v>13325</v>
      </c>
      <c r="E1369" t="s">
        <v>11949</v>
      </c>
      <c r="F1369" t="s">
        <v>11950</v>
      </c>
    </row>
    <row r="1370" spans="1:6" x14ac:dyDescent="0.3">
      <c r="A1370" t="s">
        <v>3559</v>
      </c>
      <c r="B1370" t="s">
        <v>43</v>
      </c>
      <c r="C1370" t="s">
        <v>44</v>
      </c>
      <c r="D1370" t="s">
        <v>13326</v>
      </c>
      <c r="E1370" t="s">
        <v>11949</v>
      </c>
      <c r="F1370" t="s">
        <v>11950</v>
      </c>
    </row>
    <row r="1371" spans="1:6" x14ac:dyDescent="0.3">
      <c r="A1371" t="s">
        <v>3561</v>
      </c>
      <c r="B1371" t="s">
        <v>56</v>
      </c>
      <c r="C1371" t="s">
        <v>238</v>
      </c>
      <c r="D1371" t="s">
        <v>13327</v>
      </c>
      <c r="E1371" t="s">
        <v>11972</v>
      </c>
      <c r="F1371" t="s">
        <v>11953</v>
      </c>
    </row>
    <row r="1372" spans="1:6" x14ac:dyDescent="0.3">
      <c r="A1372" t="s">
        <v>3563</v>
      </c>
      <c r="B1372" t="s">
        <v>29</v>
      </c>
      <c r="C1372" t="s">
        <v>123</v>
      </c>
      <c r="D1372" t="s">
        <v>13328</v>
      </c>
      <c r="E1372" t="s">
        <v>11962</v>
      </c>
      <c r="F1372" t="s">
        <v>11953</v>
      </c>
    </row>
    <row r="1373" spans="1:6" x14ac:dyDescent="0.3">
      <c r="A1373" t="s">
        <v>3565</v>
      </c>
      <c r="B1373" t="s">
        <v>108</v>
      </c>
      <c r="C1373" t="s">
        <v>194</v>
      </c>
      <c r="D1373" t="s">
        <v>13329</v>
      </c>
      <c r="E1373" t="s">
        <v>11949</v>
      </c>
      <c r="F1373" t="s">
        <v>11956</v>
      </c>
    </row>
    <row r="1374" spans="1:6" x14ac:dyDescent="0.3">
      <c r="A1374" t="s">
        <v>3568</v>
      </c>
      <c r="B1374" t="s">
        <v>43</v>
      </c>
      <c r="C1374" t="s">
        <v>101</v>
      </c>
      <c r="D1374" t="s">
        <v>13330</v>
      </c>
      <c r="E1374" t="s">
        <v>11949</v>
      </c>
      <c r="F1374" t="s">
        <v>11956</v>
      </c>
    </row>
    <row r="1375" spans="1:6" x14ac:dyDescent="0.3">
      <c r="A1375" t="s">
        <v>3571</v>
      </c>
      <c r="B1375" t="s">
        <v>29</v>
      </c>
      <c r="C1375" t="s">
        <v>123</v>
      </c>
      <c r="D1375" t="s">
        <v>13331</v>
      </c>
      <c r="E1375" t="s">
        <v>11949</v>
      </c>
      <c r="F1375" t="s">
        <v>11953</v>
      </c>
    </row>
    <row r="1376" spans="1:6" x14ac:dyDescent="0.3">
      <c r="A1376" t="s">
        <v>3573</v>
      </c>
      <c r="B1376" t="s">
        <v>43</v>
      </c>
      <c r="C1376" t="s">
        <v>256</v>
      </c>
      <c r="D1376" t="s">
        <v>13332</v>
      </c>
      <c r="E1376" t="s">
        <v>11949</v>
      </c>
      <c r="F1376" t="s">
        <v>11950</v>
      </c>
    </row>
    <row r="1377" spans="1:6" x14ac:dyDescent="0.3">
      <c r="A1377" t="s">
        <v>3575</v>
      </c>
      <c r="B1377" t="s">
        <v>67</v>
      </c>
      <c r="C1377" t="s">
        <v>158</v>
      </c>
      <c r="D1377" t="s">
        <v>13333</v>
      </c>
      <c r="E1377" t="s">
        <v>11972</v>
      </c>
      <c r="F1377" t="s">
        <v>11950</v>
      </c>
    </row>
    <row r="1378" spans="1:6" x14ac:dyDescent="0.3">
      <c r="A1378" t="s">
        <v>3577</v>
      </c>
      <c r="B1378" t="s">
        <v>43</v>
      </c>
      <c r="C1378" t="s">
        <v>273</v>
      </c>
      <c r="D1378" t="s">
        <v>13334</v>
      </c>
      <c r="E1378" t="s">
        <v>11949</v>
      </c>
      <c r="F1378" t="s">
        <v>11950</v>
      </c>
    </row>
    <row r="1379" spans="1:6" x14ac:dyDescent="0.3">
      <c r="A1379" t="s">
        <v>3579</v>
      </c>
      <c r="B1379" t="s">
        <v>29</v>
      </c>
      <c r="C1379" t="s">
        <v>123</v>
      </c>
      <c r="D1379" t="s">
        <v>13335</v>
      </c>
      <c r="E1379" t="s">
        <v>11962</v>
      </c>
      <c r="F1379" t="s">
        <v>11956</v>
      </c>
    </row>
    <row r="1380" spans="1:6" x14ac:dyDescent="0.3">
      <c r="A1380" t="s">
        <v>3582</v>
      </c>
      <c r="B1380" t="s">
        <v>56</v>
      </c>
      <c r="C1380" t="s">
        <v>74</v>
      </c>
      <c r="D1380" t="s">
        <v>13336</v>
      </c>
      <c r="E1380" t="s">
        <v>11958</v>
      </c>
      <c r="F1380" t="s">
        <v>11953</v>
      </c>
    </row>
    <row r="1381" spans="1:6" x14ac:dyDescent="0.3">
      <c r="A1381" t="s">
        <v>3584</v>
      </c>
      <c r="B1381" t="s">
        <v>43</v>
      </c>
      <c r="C1381" t="s">
        <v>101</v>
      </c>
      <c r="D1381" t="s">
        <v>13337</v>
      </c>
      <c r="E1381" t="s">
        <v>11955</v>
      </c>
      <c r="F1381" t="s">
        <v>11953</v>
      </c>
    </row>
    <row r="1382" spans="1:6" x14ac:dyDescent="0.3">
      <c r="A1382" t="s">
        <v>3586</v>
      </c>
      <c r="B1382" t="s">
        <v>29</v>
      </c>
      <c r="C1382" t="s">
        <v>242</v>
      </c>
      <c r="D1382" t="s">
        <v>13338</v>
      </c>
      <c r="E1382" t="s">
        <v>11955</v>
      </c>
      <c r="F1382" t="s">
        <v>11959</v>
      </c>
    </row>
    <row r="1383" spans="1:6" x14ac:dyDescent="0.3">
      <c r="A1383" t="s">
        <v>3589</v>
      </c>
      <c r="B1383" t="s">
        <v>108</v>
      </c>
      <c r="C1383" t="s">
        <v>194</v>
      </c>
      <c r="D1383" t="s">
        <v>13339</v>
      </c>
      <c r="E1383" t="s">
        <v>11949</v>
      </c>
      <c r="F1383" t="s">
        <v>11956</v>
      </c>
    </row>
    <row r="1384" spans="1:6" x14ac:dyDescent="0.3">
      <c r="A1384" t="s">
        <v>3591</v>
      </c>
      <c r="B1384" t="s">
        <v>56</v>
      </c>
      <c r="C1384" t="s">
        <v>74</v>
      </c>
      <c r="D1384" t="s">
        <v>13340</v>
      </c>
      <c r="E1384" t="s">
        <v>11972</v>
      </c>
      <c r="F1384" t="s">
        <v>11950</v>
      </c>
    </row>
    <row r="1385" spans="1:6" x14ac:dyDescent="0.3">
      <c r="A1385" t="s">
        <v>3594</v>
      </c>
      <c r="B1385" t="s">
        <v>56</v>
      </c>
      <c r="C1385" t="s">
        <v>74</v>
      </c>
      <c r="D1385" t="s">
        <v>13341</v>
      </c>
      <c r="E1385" t="s">
        <v>11962</v>
      </c>
      <c r="F1385" t="s">
        <v>11959</v>
      </c>
    </row>
    <row r="1386" spans="1:6" x14ac:dyDescent="0.3">
      <c r="A1386" t="s">
        <v>3596</v>
      </c>
      <c r="B1386" t="s">
        <v>29</v>
      </c>
      <c r="C1386" t="s">
        <v>141</v>
      </c>
      <c r="D1386" t="s">
        <v>13342</v>
      </c>
      <c r="E1386" t="s">
        <v>11962</v>
      </c>
      <c r="F1386" t="s">
        <v>11959</v>
      </c>
    </row>
    <row r="1387" spans="1:6" x14ac:dyDescent="0.3">
      <c r="A1387" t="s">
        <v>3598</v>
      </c>
      <c r="B1387" t="s">
        <v>67</v>
      </c>
      <c r="C1387" t="s">
        <v>158</v>
      </c>
      <c r="D1387" t="s">
        <v>13343</v>
      </c>
      <c r="E1387" t="s">
        <v>11949</v>
      </c>
      <c r="F1387" t="s">
        <v>11950</v>
      </c>
    </row>
    <row r="1388" spans="1:6" x14ac:dyDescent="0.3">
      <c r="A1388" t="s">
        <v>3601</v>
      </c>
      <c r="B1388" t="s">
        <v>108</v>
      </c>
      <c r="C1388" t="s">
        <v>109</v>
      </c>
      <c r="D1388" t="s">
        <v>13344</v>
      </c>
      <c r="E1388" t="s">
        <v>11972</v>
      </c>
      <c r="F1388" t="s">
        <v>11956</v>
      </c>
    </row>
    <row r="1389" spans="1:6" x14ac:dyDescent="0.3">
      <c r="A1389" t="s">
        <v>3604</v>
      </c>
      <c r="B1389" t="s">
        <v>56</v>
      </c>
      <c r="C1389" t="s">
        <v>74</v>
      </c>
      <c r="D1389" t="s">
        <v>13345</v>
      </c>
      <c r="E1389" t="s">
        <v>11955</v>
      </c>
      <c r="F1389" t="s">
        <v>11950</v>
      </c>
    </row>
    <row r="1390" spans="1:6" x14ac:dyDescent="0.3">
      <c r="A1390" t="s">
        <v>3606</v>
      </c>
      <c r="B1390" t="s">
        <v>29</v>
      </c>
      <c r="C1390" t="s">
        <v>123</v>
      </c>
      <c r="D1390" t="s">
        <v>13346</v>
      </c>
      <c r="E1390" t="s">
        <v>11958</v>
      </c>
      <c r="F1390" t="s">
        <v>11959</v>
      </c>
    </row>
    <row r="1391" spans="1:6" x14ac:dyDescent="0.3">
      <c r="A1391" t="s">
        <v>3608</v>
      </c>
      <c r="B1391" t="s">
        <v>43</v>
      </c>
      <c r="C1391" t="s">
        <v>273</v>
      </c>
      <c r="D1391" t="s">
        <v>13347</v>
      </c>
      <c r="E1391" t="s">
        <v>11952</v>
      </c>
      <c r="F1391" t="s">
        <v>11950</v>
      </c>
    </row>
    <row r="1392" spans="1:6" x14ac:dyDescent="0.3">
      <c r="A1392" t="s">
        <v>3610</v>
      </c>
      <c r="B1392" t="s">
        <v>29</v>
      </c>
      <c r="C1392" t="s">
        <v>30</v>
      </c>
      <c r="D1392" t="s">
        <v>13348</v>
      </c>
      <c r="E1392" t="s">
        <v>11949</v>
      </c>
      <c r="F1392" t="s">
        <v>11959</v>
      </c>
    </row>
    <row r="1393" spans="1:6" x14ac:dyDescent="0.3">
      <c r="A1393" t="s">
        <v>3612</v>
      </c>
      <c r="B1393" t="s">
        <v>108</v>
      </c>
      <c r="C1393" t="s">
        <v>109</v>
      </c>
      <c r="D1393" t="s">
        <v>13349</v>
      </c>
      <c r="E1393" t="s">
        <v>11949</v>
      </c>
      <c r="F1393" t="s">
        <v>11950</v>
      </c>
    </row>
    <row r="1394" spans="1:6" x14ac:dyDescent="0.3">
      <c r="A1394" t="s">
        <v>3614</v>
      </c>
      <c r="B1394" t="s">
        <v>67</v>
      </c>
      <c r="C1394" t="s">
        <v>334</v>
      </c>
      <c r="D1394" t="s">
        <v>13350</v>
      </c>
      <c r="E1394" t="s">
        <v>11949</v>
      </c>
      <c r="F1394" t="s">
        <v>11959</v>
      </c>
    </row>
    <row r="1395" spans="1:6" x14ac:dyDescent="0.3">
      <c r="A1395" t="s">
        <v>3616</v>
      </c>
      <c r="B1395" t="s">
        <v>108</v>
      </c>
      <c r="C1395" t="s">
        <v>145</v>
      </c>
      <c r="D1395" t="s">
        <v>13351</v>
      </c>
      <c r="E1395" t="s">
        <v>11972</v>
      </c>
      <c r="F1395" t="s">
        <v>11950</v>
      </c>
    </row>
    <row r="1396" spans="1:6" x14ac:dyDescent="0.3">
      <c r="A1396" t="s">
        <v>3618</v>
      </c>
      <c r="B1396" t="s">
        <v>29</v>
      </c>
      <c r="C1396" t="s">
        <v>123</v>
      </c>
      <c r="D1396" t="s">
        <v>13352</v>
      </c>
      <c r="E1396" t="s">
        <v>11952</v>
      </c>
      <c r="F1396" t="s">
        <v>11953</v>
      </c>
    </row>
    <row r="1397" spans="1:6" x14ac:dyDescent="0.3">
      <c r="A1397" t="s">
        <v>3620</v>
      </c>
      <c r="B1397" t="s">
        <v>43</v>
      </c>
      <c r="C1397" t="s">
        <v>273</v>
      </c>
      <c r="D1397" t="s">
        <v>13353</v>
      </c>
      <c r="E1397" t="s">
        <v>11972</v>
      </c>
      <c r="F1397" t="s">
        <v>11959</v>
      </c>
    </row>
    <row r="1398" spans="1:6" x14ac:dyDescent="0.3">
      <c r="A1398" t="s">
        <v>3622</v>
      </c>
      <c r="B1398" t="s">
        <v>43</v>
      </c>
      <c r="C1398" t="s">
        <v>44</v>
      </c>
      <c r="D1398" t="s">
        <v>13354</v>
      </c>
      <c r="E1398" t="s">
        <v>11949</v>
      </c>
      <c r="F1398" t="s">
        <v>11953</v>
      </c>
    </row>
    <row r="1399" spans="1:6" x14ac:dyDescent="0.3">
      <c r="A1399" t="s">
        <v>3624</v>
      </c>
      <c r="B1399" t="s">
        <v>29</v>
      </c>
      <c r="C1399" t="s">
        <v>242</v>
      </c>
      <c r="D1399" t="s">
        <v>13355</v>
      </c>
      <c r="E1399" t="s">
        <v>11952</v>
      </c>
      <c r="F1399" t="s">
        <v>11956</v>
      </c>
    </row>
    <row r="1400" spans="1:6" x14ac:dyDescent="0.3">
      <c r="A1400" t="s">
        <v>3626</v>
      </c>
      <c r="B1400" t="s">
        <v>108</v>
      </c>
      <c r="C1400" t="s">
        <v>145</v>
      </c>
      <c r="D1400" t="s">
        <v>13356</v>
      </c>
      <c r="E1400" t="s">
        <v>11962</v>
      </c>
      <c r="F1400" t="s">
        <v>11953</v>
      </c>
    </row>
    <row r="1401" spans="1:6" x14ac:dyDescent="0.3">
      <c r="A1401" t="s">
        <v>3628</v>
      </c>
      <c r="B1401" t="s">
        <v>43</v>
      </c>
      <c r="C1401" t="s">
        <v>44</v>
      </c>
      <c r="D1401" t="s">
        <v>13357</v>
      </c>
      <c r="E1401" t="s">
        <v>11962</v>
      </c>
      <c r="F1401" t="s">
        <v>11956</v>
      </c>
    </row>
    <row r="1402" spans="1:6" x14ac:dyDescent="0.3">
      <c r="A1402" t="s">
        <v>3630</v>
      </c>
      <c r="B1402" t="s">
        <v>56</v>
      </c>
      <c r="C1402" t="s">
        <v>238</v>
      </c>
      <c r="D1402" t="s">
        <v>13358</v>
      </c>
      <c r="E1402" t="s">
        <v>11958</v>
      </c>
      <c r="F1402" t="s">
        <v>11950</v>
      </c>
    </row>
    <row r="1403" spans="1:6" x14ac:dyDescent="0.3">
      <c r="A1403" t="s">
        <v>3633</v>
      </c>
      <c r="B1403" t="s">
        <v>43</v>
      </c>
      <c r="C1403" t="s">
        <v>101</v>
      </c>
      <c r="D1403" t="s">
        <v>13359</v>
      </c>
      <c r="E1403" t="s">
        <v>11952</v>
      </c>
      <c r="F1403" t="s">
        <v>11956</v>
      </c>
    </row>
    <row r="1404" spans="1:6" x14ac:dyDescent="0.3">
      <c r="A1404" t="s">
        <v>3635</v>
      </c>
      <c r="B1404" t="s">
        <v>29</v>
      </c>
      <c r="C1404" t="s">
        <v>141</v>
      </c>
      <c r="D1404" t="s">
        <v>13360</v>
      </c>
      <c r="E1404" t="s">
        <v>11949</v>
      </c>
      <c r="F1404" t="s">
        <v>11959</v>
      </c>
    </row>
    <row r="1405" spans="1:6" x14ac:dyDescent="0.3">
      <c r="A1405" t="s">
        <v>3638</v>
      </c>
      <c r="B1405" t="s">
        <v>67</v>
      </c>
      <c r="C1405" t="s">
        <v>334</v>
      </c>
      <c r="D1405" t="s">
        <v>13361</v>
      </c>
      <c r="E1405" t="s">
        <v>11972</v>
      </c>
      <c r="F1405" t="s">
        <v>11956</v>
      </c>
    </row>
    <row r="1406" spans="1:6" x14ac:dyDescent="0.3">
      <c r="A1406" t="s">
        <v>3640</v>
      </c>
      <c r="B1406" t="s">
        <v>43</v>
      </c>
      <c r="C1406" t="s">
        <v>256</v>
      </c>
      <c r="D1406" t="s">
        <v>13362</v>
      </c>
      <c r="E1406" t="s">
        <v>11949</v>
      </c>
      <c r="F1406" t="s">
        <v>11953</v>
      </c>
    </row>
    <row r="1407" spans="1:6" x14ac:dyDescent="0.3">
      <c r="A1407" t="s">
        <v>3643</v>
      </c>
      <c r="B1407" t="s">
        <v>43</v>
      </c>
      <c r="C1407" t="s">
        <v>44</v>
      </c>
      <c r="D1407" t="s">
        <v>13363</v>
      </c>
      <c r="E1407" t="s">
        <v>11952</v>
      </c>
      <c r="F1407" t="s">
        <v>11953</v>
      </c>
    </row>
    <row r="1408" spans="1:6" x14ac:dyDescent="0.3">
      <c r="A1408" t="s">
        <v>3646</v>
      </c>
      <c r="B1408" t="s">
        <v>67</v>
      </c>
      <c r="C1408" t="s">
        <v>82</v>
      </c>
      <c r="D1408" t="s">
        <v>13364</v>
      </c>
      <c r="E1408" t="s">
        <v>11958</v>
      </c>
      <c r="F1408" t="s">
        <v>11959</v>
      </c>
    </row>
    <row r="1409" spans="1:6" x14ac:dyDescent="0.3">
      <c r="A1409" t="s">
        <v>3648</v>
      </c>
      <c r="B1409" t="s">
        <v>29</v>
      </c>
      <c r="C1409" t="s">
        <v>123</v>
      </c>
      <c r="D1409" t="s">
        <v>13365</v>
      </c>
      <c r="E1409" t="s">
        <v>11949</v>
      </c>
      <c r="F1409" t="s">
        <v>11959</v>
      </c>
    </row>
    <row r="1410" spans="1:6" x14ac:dyDescent="0.3">
      <c r="A1410" t="s">
        <v>3650</v>
      </c>
      <c r="B1410" t="s">
        <v>108</v>
      </c>
      <c r="C1410" t="s">
        <v>194</v>
      </c>
      <c r="D1410" t="s">
        <v>13366</v>
      </c>
      <c r="E1410" t="s">
        <v>11949</v>
      </c>
      <c r="F1410" t="s">
        <v>11959</v>
      </c>
    </row>
    <row r="1411" spans="1:6" x14ac:dyDescent="0.3">
      <c r="A1411" t="s">
        <v>3652</v>
      </c>
      <c r="B1411" t="s">
        <v>108</v>
      </c>
      <c r="C1411" t="s">
        <v>194</v>
      </c>
      <c r="D1411" t="s">
        <v>13367</v>
      </c>
      <c r="E1411" t="s">
        <v>11962</v>
      </c>
      <c r="F1411" t="s">
        <v>11956</v>
      </c>
    </row>
    <row r="1412" spans="1:6" x14ac:dyDescent="0.3">
      <c r="A1412" t="s">
        <v>3654</v>
      </c>
      <c r="B1412" t="s">
        <v>29</v>
      </c>
      <c r="C1412" t="s">
        <v>141</v>
      </c>
      <c r="D1412" t="s">
        <v>13368</v>
      </c>
      <c r="E1412" t="s">
        <v>11955</v>
      </c>
      <c r="F1412" t="s">
        <v>11956</v>
      </c>
    </row>
    <row r="1413" spans="1:6" x14ac:dyDescent="0.3">
      <c r="A1413" t="s">
        <v>3657</v>
      </c>
      <c r="B1413" t="s">
        <v>43</v>
      </c>
      <c r="C1413" t="s">
        <v>256</v>
      </c>
      <c r="D1413" t="s">
        <v>13369</v>
      </c>
      <c r="E1413" t="s">
        <v>11972</v>
      </c>
      <c r="F1413" t="s">
        <v>11956</v>
      </c>
    </row>
    <row r="1414" spans="1:6" x14ac:dyDescent="0.3">
      <c r="A1414" t="s">
        <v>3659</v>
      </c>
      <c r="B1414" t="s">
        <v>43</v>
      </c>
      <c r="C1414" t="s">
        <v>44</v>
      </c>
      <c r="D1414" t="s">
        <v>13370</v>
      </c>
      <c r="E1414" t="s">
        <v>11958</v>
      </c>
      <c r="F1414" t="s">
        <v>11956</v>
      </c>
    </row>
    <row r="1415" spans="1:6" x14ac:dyDescent="0.3">
      <c r="A1415" t="s">
        <v>3661</v>
      </c>
      <c r="B1415" t="s">
        <v>108</v>
      </c>
      <c r="C1415" t="s">
        <v>194</v>
      </c>
      <c r="D1415" t="s">
        <v>13371</v>
      </c>
      <c r="E1415" t="s">
        <v>11949</v>
      </c>
      <c r="F1415" t="s">
        <v>11959</v>
      </c>
    </row>
    <row r="1416" spans="1:6" x14ac:dyDescent="0.3">
      <c r="A1416" t="s">
        <v>3664</v>
      </c>
      <c r="B1416" t="s">
        <v>29</v>
      </c>
      <c r="C1416" t="s">
        <v>30</v>
      </c>
      <c r="D1416" t="s">
        <v>13372</v>
      </c>
      <c r="E1416" t="s">
        <v>11962</v>
      </c>
      <c r="F1416" t="s">
        <v>11956</v>
      </c>
    </row>
    <row r="1417" spans="1:6" x14ac:dyDescent="0.3">
      <c r="A1417" t="s">
        <v>3666</v>
      </c>
      <c r="B1417" t="s">
        <v>56</v>
      </c>
      <c r="C1417" t="s">
        <v>74</v>
      </c>
      <c r="D1417" t="s">
        <v>13373</v>
      </c>
      <c r="E1417" t="s">
        <v>11955</v>
      </c>
      <c r="F1417" t="s">
        <v>11953</v>
      </c>
    </row>
    <row r="1418" spans="1:6" x14ac:dyDescent="0.3">
      <c r="A1418" t="s">
        <v>3668</v>
      </c>
      <c r="B1418" t="s">
        <v>108</v>
      </c>
      <c r="C1418" t="s">
        <v>145</v>
      </c>
      <c r="D1418" t="s">
        <v>13374</v>
      </c>
      <c r="E1418" t="s">
        <v>11962</v>
      </c>
      <c r="F1418" t="s">
        <v>11953</v>
      </c>
    </row>
    <row r="1419" spans="1:6" x14ac:dyDescent="0.3">
      <c r="A1419" t="s">
        <v>3670</v>
      </c>
      <c r="B1419" t="s">
        <v>67</v>
      </c>
      <c r="C1419" t="s">
        <v>334</v>
      </c>
      <c r="D1419" t="s">
        <v>13375</v>
      </c>
      <c r="E1419" t="s">
        <v>11949</v>
      </c>
      <c r="F1419" t="s">
        <v>11959</v>
      </c>
    </row>
    <row r="1420" spans="1:6" x14ac:dyDescent="0.3">
      <c r="A1420" t="s">
        <v>3672</v>
      </c>
      <c r="B1420" t="s">
        <v>29</v>
      </c>
      <c r="C1420" t="s">
        <v>30</v>
      </c>
      <c r="D1420" t="s">
        <v>13376</v>
      </c>
      <c r="E1420" t="s">
        <v>11972</v>
      </c>
      <c r="F1420" t="s">
        <v>11959</v>
      </c>
    </row>
    <row r="1421" spans="1:6" x14ac:dyDescent="0.3">
      <c r="A1421" t="s">
        <v>3674</v>
      </c>
      <c r="B1421" t="s">
        <v>67</v>
      </c>
      <c r="C1421" t="s">
        <v>82</v>
      </c>
      <c r="D1421" t="s">
        <v>13377</v>
      </c>
      <c r="E1421" t="s">
        <v>11955</v>
      </c>
      <c r="F1421" t="s">
        <v>11953</v>
      </c>
    </row>
    <row r="1422" spans="1:6" x14ac:dyDescent="0.3">
      <c r="A1422" t="s">
        <v>3677</v>
      </c>
      <c r="B1422" t="s">
        <v>108</v>
      </c>
      <c r="C1422" t="s">
        <v>145</v>
      </c>
      <c r="D1422" t="s">
        <v>13378</v>
      </c>
      <c r="E1422" t="s">
        <v>11949</v>
      </c>
      <c r="F1422" t="s">
        <v>11950</v>
      </c>
    </row>
    <row r="1423" spans="1:6" x14ac:dyDescent="0.3">
      <c r="A1423" t="s">
        <v>3679</v>
      </c>
      <c r="B1423" t="s">
        <v>43</v>
      </c>
      <c r="C1423" t="s">
        <v>256</v>
      </c>
      <c r="D1423" t="s">
        <v>13379</v>
      </c>
      <c r="E1423" t="s">
        <v>11952</v>
      </c>
      <c r="F1423" t="s">
        <v>11950</v>
      </c>
    </row>
    <row r="1424" spans="1:6" x14ac:dyDescent="0.3">
      <c r="A1424" t="s">
        <v>3682</v>
      </c>
      <c r="B1424" t="s">
        <v>29</v>
      </c>
      <c r="C1424" t="s">
        <v>30</v>
      </c>
      <c r="D1424" t="s">
        <v>13380</v>
      </c>
      <c r="E1424" t="s">
        <v>11958</v>
      </c>
      <c r="F1424" t="s">
        <v>11956</v>
      </c>
    </row>
    <row r="1425" spans="1:6" x14ac:dyDescent="0.3">
      <c r="A1425" t="s">
        <v>3684</v>
      </c>
      <c r="B1425" t="s">
        <v>43</v>
      </c>
      <c r="C1425" t="s">
        <v>44</v>
      </c>
      <c r="D1425" t="s">
        <v>13381</v>
      </c>
      <c r="E1425" t="s">
        <v>11958</v>
      </c>
      <c r="F1425" t="s">
        <v>11950</v>
      </c>
    </row>
    <row r="1426" spans="1:6" x14ac:dyDescent="0.3">
      <c r="A1426" t="s">
        <v>3686</v>
      </c>
      <c r="B1426" t="s">
        <v>56</v>
      </c>
      <c r="C1426" t="s">
        <v>238</v>
      </c>
      <c r="D1426" t="s">
        <v>13382</v>
      </c>
      <c r="E1426" t="s">
        <v>11949</v>
      </c>
      <c r="F1426" t="s">
        <v>11956</v>
      </c>
    </row>
    <row r="1427" spans="1:6" x14ac:dyDescent="0.3">
      <c r="A1427" t="s">
        <v>3688</v>
      </c>
      <c r="B1427" t="s">
        <v>108</v>
      </c>
      <c r="C1427" t="s">
        <v>194</v>
      </c>
      <c r="D1427" t="s">
        <v>13383</v>
      </c>
      <c r="E1427" t="s">
        <v>11962</v>
      </c>
      <c r="F1427" t="s">
        <v>11959</v>
      </c>
    </row>
    <row r="1428" spans="1:6" x14ac:dyDescent="0.3">
      <c r="A1428" t="s">
        <v>3690</v>
      </c>
      <c r="B1428" t="s">
        <v>29</v>
      </c>
      <c r="C1428" t="s">
        <v>123</v>
      </c>
      <c r="D1428" t="s">
        <v>13384</v>
      </c>
      <c r="E1428" t="s">
        <v>11949</v>
      </c>
      <c r="F1428" t="s">
        <v>11959</v>
      </c>
    </row>
    <row r="1429" spans="1:6" x14ac:dyDescent="0.3">
      <c r="A1429" t="s">
        <v>3692</v>
      </c>
      <c r="B1429" t="s">
        <v>43</v>
      </c>
      <c r="C1429" t="s">
        <v>44</v>
      </c>
      <c r="D1429" t="s">
        <v>13385</v>
      </c>
      <c r="E1429" t="s">
        <v>11952</v>
      </c>
      <c r="F1429" t="s">
        <v>11953</v>
      </c>
    </row>
    <row r="1430" spans="1:6" x14ac:dyDescent="0.3">
      <c r="A1430" t="s">
        <v>3694</v>
      </c>
      <c r="B1430" t="s">
        <v>67</v>
      </c>
      <c r="C1430" t="s">
        <v>82</v>
      </c>
      <c r="D1430" t="s">
        <v>13386</v>
      </c>
      <c r="E1430" t="s">
        <v>11958</v>
      </c>
      <c r="F1430" t="s">
        <v>11953</v>
      </c>
    </row>
    <row r="1431" spans="1:6" x14ac:dyDescent="0.3">
      <c r="A1431" t="s">
        <v>3696</v>
      </c>
      <c r="B1431" t="s">
        <v>29</v>
      </c>
      <c r="C1431" t="s">
        <v>141</v>
      </c>
      <c r="D1431" t="s">
        <v>13387</v>
      </c>
      <c r="E1431" t="s">
        <v>11952</v>
      </c>
      <c r="F1431" t="s">
        <v>11959</v>
      </c>
    </row>
    <row r="1432" spans="1:6" x14ac:dyDescent="0.3">
      <c r="A1432" t="s">
        <v>3698</v>
      </c>
      <c r="B1432" t="s">
        <v>67</v>
      </c>
      <c r="C1432" t="s">
        <v>82</v>
      </c>
      <c r="D1432" t="s">
        <v>13388</v>
      </c>
      <c r="E1432" t="s">
        <v>11949</v>
      </c>
      <c r="F1432" t="s">
        <v>11956</v>
      </c>
    </row>
    <row r="1433" spans="1:6" x14ac:dyDescent="0.3">
      <c r="A1433" t="s">
        <v>3700</v>
      </c>
      <c r="B1433" t="s">
        <v>29</v>
      </c>
      <c r="C1433" t="s">
        <v>123</v>
      </c>
      <c r="D1433" t="s">
        <v>13389</v>
      </c>
      <c r="E1433" t="s">
        <v>11952</v>
      </c>
      <c r="F1433" t="s">
        <v>11953</v>
      </c>
    </row>
    <row r="1434" spans="1:6" x14ac:dyDescent="0.3">
      <c r="A1434" t="s">
        <v>3702</v>
      </c>
      <c r="B1434" t="s">
        <v>67</v>
      </c>
      <c r="C1434" t="s">
        <v>82</v>
      </c>
      <c r="D1434" t="s">
        <v>13390</v>
      </c>
      <c r="E1434" t="s">
        <v>11962</v>
      </c>
      <c r="F1434" t="s">
        <v>11950</v>
      </c>
    </row>
    <row r="1435" spans="1:6" x14ac:dyDescent="0.3">
      <c r="A1435" t="s">
        <v>3704</v>
      </c>
      <c r="B1435" t="s">
        <v>56</v>
      </c>
      <c r="C1435" t="s">
        <v>238</v>
      </c>
      <c r="D1435" t="s">
        <v>13391</v>
      </c>
      <c r="E1435" t="s">
        <v>11952</v>
      </c>
      <c r="F1435" t="s">
        <v>11950</v>
      </c>
    </row>
    <row r="1436" spans="1:6" x14ac:dyDescent="0.3">
      <c r="A1436" t="s">
        <v>3707</v>
      </c>
      <c r="B1436" t="s">
        <v>108</v>
      </c>
      <c r="C1436" t="s">
        <v>109</v>
      </c>
      <c r="D1436" t="s">
        <v>13392</v>
      </c>
      <c r="E1436" t="s">
        <v>11958</v>
      </c>
      <c r="F1436" t="s">
        <v>11956</v>
      </c>
    </row>
    <row r="1437" spans="1:6" x14ac:dyDescent="0.3">
      <c r="A1437" t="s">
        <v>3709</v>
      </c>
      <c r="B1437" t="s">
        <v>67</v>
      </c>
      <c r="C1437" t="s">
        <v>82</v>
      </c>
      <c r="D1437" t="s">
        <v>13393</v>
      </c>
      <c r="E1437" t="s">
        <v>11952</v>
      </c>
      <c r="F1437" t="s">
        <v>11956</v>
      </c>
    </row>
    <row r="1438" spans="1:6" x14ac:dyDescent="0.3">
      <c r="A1438" t="s">
        <v>3711</v>
      </c>
      <c r="B1438" t="s">
        <v>56</v>
      </c>
      <c r="C1438" t="s">
        <v>238</v>
      </c>
      <c r="D1438" t="s">
        <v>13394</v>
      </c>
      <c r="E1438" t="s">
        <v>11972</v>
      </c>
      <c r="F1438" t="s">
        <v>11959</v>
      </c>
    </row>
    <row r="1439" spans="1:6" x14ac:dyDescent="0.3">
      <c r="A1439" t="s">
        <v>3713</v>
      </c>
      <c r="B1439" t="s">
        <v>108</v>
      </c>
      <c r="C1439" t="s">
        <v>364</v>
      </c>
      <c r="D1439" t="s">
        <v>13395</v>
      </c>
      <c r="E1439" t="s">
        <v>11962</v>
      </c>
      <c r="F1439" t="s">
        <v>11950</v>
      </c>
    </row>
    <row r="1440" spans="1:6" x14ac:dyDescent="0.3">
      <c r="A1440" t="s">
        <v>3715</v>
      </c>
      <c r="B1440" t="s">
        <v>43</v>
      </c>
      <c r="C1440" t="s">
        <v>44</v>
      </c>
      <c r="D1440" t="s">
        <v>13396</v>
      </c>
      <c r="E1440" t="s">
        <v>11958</v>
      </c>
      <c r="F1440" t="s">
        <v>11956</v>
      </c>
    </row>
    <row r="1441" spans="1:6" x14ac:dyDescent="0.3">
      <c r="A1441" t="s">
        <v>3717</v>
      </c>
      <c r="B1441" t="s">
        <v>43</v>
      </c>
      <c r="C1441" t="s">
        <v>273</v>
      </c>
      <c r="D1441" t="s">
        <v>13397</v>
      </c>
      <c r="E1441" t="s">
        <v>11952</v>
      </c>
      <c r="F1441" t="s">
        <v>11959</v>
      </c>
    </row>
    <row r="1442" spans="1:6" x14ac:dyDescent="0.3">
      <c r="A1442" t="s">
        <v>3719</v>
      </c>
      <c r="B1442" t="s">
        <v>56</v>
      </c>
      <c r="C1442" t="s">
        <v>74</v>
      </c>
      <c r="D1442" t="s">
        <v>13398</v>
      </c>
      <c r="E1442" t="s">
        <v>11958</v>
      </c>
      <c r="F1442" t="s">
        <v>11959</v>
      </c>
    </row>
    <row r="1443" spans="1:6" x14ac:dyDescent="0.3">
      <c r="A1443" t="s">
        <v>3721</v>
      </c>
      <c r="B1443" t="s">
        <v>43</v>
      </c>
      <c r="C1443" t="s">
        <v>256</v>
      </c>
      <c r="D1443" t="s">
        <v>13399</v>
      </c>
      <c r="E1443" t="s">
        <v>11949</v>
      </c>
      <c r="F1443" t="s">
        <v>11950</v>
      </c>
    </row>
    <row r="1444" spans="1:6" x14ac:dyDescent="0.3">
      <c r="A1444" t="s">
        <v>3724</v>
      </c>
      <c r="B1444" t="s">
        <v>43</v>
      </c>
      <c r="C1444" t="s">
        <v>101</v>
      </c>
      <c r="D1444" t="s">
        <v>13400</v>
      </c>
      <c r="E1444" t="s">
        <v>11952</v>
      </c>
      <c r="F1444" t="s">
        <v>11950</v>
      </c>
    </row>
    <row r="1445" spans="1:6" x14ac:dyDescent="0.3">
      <c r="A1445" t="s">
        <v>3726</v>
      </c>
      <c r="B1445" t="s">
        <v>67</v>
      </c>
      <c r="C1445" t="s">
        <v>82</v>
      </c>
      <c r="D1445" t="s">
        <v>13401</v>
      </c>
      <c r="E1445" t="s">
        <v>11955</v>
      </c>
      <c r="F1445" t="s">
        <v>11950</v>
      </c>
    </row>
    <row r="1446" spans="1:6" x14ac:dyDescent="0.3">
      <c r="A1446" t="s">
        <v>3728</v>
      </c>
      <c r="B1446" t="s">
        <v>108</v>
      </c>
      <c r="C1446" t="s">
        <v>364</v>
      </c>
      <c r="D1446" t="s">
        <v>13402</v>
      </c>
      <c r="E1446" t="s">
        <v>11955</v>
      </c>
      <c r="F1446" t="s">
        <v>11956</v>
      </c>
    </row>
    <row r="1447" spans="1:6" x14ac:dyDescent="0.3">
      <c r="A1447" t="s">
        <v>3730</v>
      </c>
      <c r="B1447" t="s">
        <v>29</v>
      </c>
      <c r="C1447" t="s">
        <v>141</v>
      </c>
      <c r="D1447" t="s">
        <v>13403</v>
      </c>
      <c r="E1447" t="s">
        <v>11958</v>
      </c>
      <c r="F1447" t="s">
        <v>11953</v>
      </c>
    </row>
    <row r="1448" spans="1:6" x14ac:dyDescent="0.3">
      <c r="A1448" t="s">
        <v>3732</v>
      </c>
      <c r="B1448" t="s">
        <v>29</v>
      </c>
      <c r="C1448" t="s">
        <v>242</v>
      </c>
      <c r="D1448" t="s">
        <v>13404</v>
      </c>
      <c r="E1448" t="s">
        <v>11962</v>
      </c>
      <c r="F1448" t="s">
        <v>11956</v>
      </c>
    </row>
    <row r="1449" spans="1:6" x14ac:dyDescent="0.3">
      <c r="A1449" t="s">
        <v>3734</v>
      </c>
      <c r="B1449" t="s">
        <v>29</v>
      </c>
      <c r="C1449" t="s">
        <v>30</v>
      </c>
      <c r="D1449" t="s">
        <v>13405</v>
      </c>
      <c r="E1449" t="s">
        <v>11955</v>
      </c>
      <c r="F1449" t="s">
        <v>11959</v>
      </c>
    </row>
    <row r="1450" spans="1:6" x14ac:dyDescent="0.3">
      <c r="A1450" t="s">
        <v>3736</v>
      </c>
      <c r="B1450" t="s">
        <v>56</v>
      </c>
      <c r="C1450" t="s">
        <v>57</v>
      </c>
      <c r="D1450" t="s">
        <v>13406</v>
      </c>
      <c r="E1450" t="s">
        <v>11955</v>
      </c>
      <c r="F1450" t="s">
        <v>11956</v>
      </c>
    </row>
    <row r="1451" spans="1:6" x14ac:dyDescent="0.3">
      <c r="A1451" t="s">
        <v>3738</v>
      </c>
      <c r="B1451" t="s">
        <v>29</v>
      </c>
      <c r="C1451" t="s">
        <v>123</v>
      </c>
      <c r="D1451" t="s">
        <v>13407</v>
      </c>
      <c r="E1451" t="s">
        <v>11952</v>
      </c>
      <c r="F1451" t="s">
        <v>11953</v>
      </c>
    </row>
    <row r="1452" spans="1:6" x14ac:dyDescent="0.3">
      <c r="A1452" t="s">
        <v>3740</v>
      </c>
      <c r="B1452" t="s">
        <v>108</v>
      </c>
      <c r="C1452" t="s">
        <v>109</v>
      </c>
      <c r="D1452" t="s">
        <v>13408</v>
      </c>
      <c r="E1452" t="s">
        <v>11962</v>
      </c>
      <c r="F1452" t="s">
        <v>11956</v>
      </c>
    </row>
    <row r="1453" spans="1:6" x14ac:dyDescent="0.3">
      <c r="A1453" t="s">
        <v>3742</v>
      </c>
      <c r="B1453" t="s">
        <v>43</v>
      </c>
      <c r="C1453" t="s">
        <v>101</v>
      </c>
      <c r="D1453" t="s">
        <v>13409</v>
      </c>
      <c r="E1453" t="s">
        <v>11972</v>
      </c>
      <c r="F1453" t="s">
        <v>11950</v>
      </c>
    </row>
    <row r="1454" spans="1:6" x14ac:dyDescent="0.3">
      <c r="A1454" t="s">
        <v>3744</v>
      </c>
      <c r="B1454" t="s">
        <v>43</v>
      </c>
      <c r="C1454" t="s">
        <v>44</v>
      </c>
      <c r="D1454" t="s">
        <v>13410</v>
      </c>
      <c r="E1454" t="s">
        <v>11952</v>
      </c>
      <c r="F1454" t="s">
        <v>11956</v>
      </c>
    </row>
    <row r="1455" spans="1:6" x14ac:dyDescent="0.3">
      <c r="A1455" t="s">
        <v>3746</v>
      </c>
      <c r="B1455" t="s">
        <v>56</v>
      </c>
      <c r="C1455" t="s">
        <v>74</v>
      </c>
      <c r="D1455" t="s">
        <v>13411</v>
      </c>
      <c r="E1455" t="s">
        <v>11972</v>
      </c>
      <c r="F1455" t="s">
        <v>11950</v>
      </c>
    </row>
    <row r="1456" spans="1:6" x14ac:dyDescent="0.3">
      <c r="A1456" t="s">
        <v>3748</v>
      </c>
      <c r="B1456" t="s">
        <v>43</v>
      </c>
      <c r="C1456" t="s">
        <v>256</v>
      </c>
      <c r="D1456" t="s">
        <v>13412</v>
      </c>
      <c r="E1456" t="s">
        <v>11949</v>
      </c>
      <c r="F1456" t="s">
        <v>11950</v>
      </c>
    </row>
    <row r="1457" spans="1:6" x14ac:dyDescent="0.3">
      <c r="A1457" t="s">
        <v>3750</v>
      </c>
      <c r="B1457" t="s">
        <v>29</v>
      </c>
      <c r="C1457" t="s">
        <v>141</v>
      </c>
      <c r="D1457" t="s">
        <v>13413</v>
      </c>
      <c r="E1457" t="s">
        <v>11958</v>
      </c>
      <c r="F1457" t="s">
        <v>11959</v>
      </c>
    </row>
    <row r="1458" spans="1:6" x14ac:dyDescent="0.3">
      <c r="A1458" t="s">
        <v>3753</v>
      </c>
      <c r="B1458" t="s">
        <v>43</v>
      </c>
      <c r="C1458" t="s">
        <v>44</v>
      </c>
      <c r="D1458" t="s">
        <v>13414</v>
      </c>
      <c r="E1458" t="s">
        <v>11955</v>
      </c>
      <c r="F1458" t="s">
        <v>11956</v>
      </c>
    </row>
    <row r="1459" spans="1:6" x14ac:dyDescent="0.3">
      <c r="A1459" t="s">
        <v>3755</v>
      </c>
      <c r="B1459" t="s">
        <v>56</v>
      </c>
      <c r="C1459" t="s">
        <v>90</v>
      </c>
      <c r="D1459" t="s">
        <v>13415</v>
      </c>
      <c r="E1459" t="s">
        <v>11952</v>
      </c>
      <c r="F1459" t="s">
        <v>11956</v>
      </c>
    </row>
    <row r="1460" spans="1:6" x14ac:dyDescent="0.3">
      <c r="A1460" t="s">
        <v>3757</v>
      </c>
      <c r="B1460" t="s">
        <v>56</v>
      </c>
      <c r="C1460" t="s">
        <v>74</v>
      </c>
      <c r="D1460" t="s">
        <v>13416</v>
      </c>
      <c r="E1460" t="s">
        <v>11962</v>
      </c>
      <c r="F1460" t="s">
        <v>11956</v>
      </c>
    </row>
    <row r="1461" spans="1:6" x14ac:dyDescent="0.3">
      <c r="A1461" t="s">
        <v>3759</v>
      </c>
      <c r="B1461" t="s">
        <v>67</v>
      </c>
      <c r="C1461" t="s">
        <v>334</v>
      </c>
      <c r="D1461" t="s">
        <v>13417</v>
      </c>
      <c r="E1461" t="s">
        <v>11955</v>
      </c>
      <c r="F1461" t="s">
        <v>11953</v>
      </c>
    </row>
    <row r="1462" spans="1:6" x14ac:dyDescent="0.3">
      <c r="A1462" t="s">
        <v>3761</v>
      </c>
      <c r="B1462" t="s">
        <v>43</v>
      </c>
      <c r="C1462" t="s">
        <v>273</v>
      </c>
      <c r="D1462" t="s">
        <v>13418</v>
      </c>
      <c r="E1462" t="s">
        <v>11949</v>
      </c>
      <c r="F1462" t="s">
        <v>11956</v>
      </c>
    </row>
    <row r="1463" spans="1:6" x14ac:dyDescent="0.3">
      <c r="A1463" t="s">
        <v>3763</v>
      </c>
      <c r="B1463" t="s">
        <v>56</v>
      </c>
      <c r="C1463" t="s">
        <v>238</v>
      </c>
      <c r="D1463" t="s">
        <v>13419</v>
      </c>
      <c r="E1463" t="s">
        <v>11958</v>
      </c>
      <c r="F1463" t="s">
        <v>11956</v>
      </c>
    </row>
    <row r="1464" spans="1:6" x14ac:dyDescent="0.3">
      <c r="A1464" t="s">
        <v>3766</v>
      </c>
      <c r="B1464" t="s">
        <v>29</v>
      </c>
      <c r="C1464" t="s">
        <v>141</v>
      </c>
      <c r="D1464" t="s">
        <v>13420</v>
      </c>
      <c r="E1464" t="s">
        <v>11955</v>
      </c>
      <c r="F1464" t="s">
        <v>11956</v>
      </c>
    </row>
    <row r="1465" spans="1:6" x14ac:dyDescent="0.3">
      <c r="A1465" t="s">
        <v>3769</v>
      </c>
      <c r="B1465" t="s">
        <v>56</v>
      </c>
      <c r="C1465" t="s">
        <v>238</v>
      </c>
      <c r="D1465" t="s">
        <v>13421</v>
      </c>
      <c r="E1465" t="s">
        <v>11955</v>
      </c>
      <c r="F1465" t="s">
        <v>11953</v>
      </c>
    </row>
    <row r="1466" spans="1:6" x14ac:dyDescent="0.3">
      <c r="A1466" t="s">
        <v>3771</v>
      </c>
      <c r="B1466" t="s">
        <v>67</v>
      </c>
      <c r="C1466" t="s">
        <v>334</v>
      </c>
      <c r="D1466" t="s">
        <v>13422</v>
      </c>
      <c r="E1466" t="s">
        <v>11972</v>
      </c>
      <c r="F1466" t="s">
        <v>11956</v>
      </c>
    </row>
    <row r="1467" spans="1:6" x14ac:dyDescent="0.3">
      <c r="A1467" t="s">
        <v>3773</v>
      </c>
      <c r="B1467" t="s">
        <v>67</v>
      </c>
      <c r="C1467" t="s">
        <v>82</v>
      </c>
      <c r="D1467" t="s">
        <v>13423</v>
      </c>
      <c r="E1467" t="s">
        <v>11949</v>
      </c>
      <c r="F1467" t="s">
        <v>11950</v>
      </c>
    </row>
    <row r="1468" spans="1:6" x14ac:dyDescent="0.3">
      <c r="A1468" t="s">
        <v>3775</v>
      </c>
      <c r="B1468" t="s">
        <v>108</v>
      </c>
      <c r="C1468" t="s">
        <v>364</v>
      </c>
      <c r="D1468" t="s">
        <v>13424</v>
      </c>
      <c r="E1468" t="s">
        <v>11962</v>
      </c>
      <c r="F1468" t="s">
        <v>11950</v>
      </c>
    </row>
    <row r="1469" spans="1:6" x14ac:dyDescent="0.3">
      <c r="A1469" t="s">
        <v>3777</v>
      </c>
      <c r="B1469" t="s">
        <v>56</v>
      </c>
      <c r="C1469" t="s">
        <v>90</v>
      </c>
      <c r="D1469" t="s">
        <v>13425</v>
      </c>
      <c r="E1469" t="s">
        <v>11955</v>
      </c>
      <c r="F1469" t="s">
        <v>11956</v>
      </c>
    </row>
    <row r="1470" spans="1:6" x14ac:dyDescent="0.3">
      <c r="A1470" t="s">
        <v>3779</v>
      </c>
      <c r="B1470" t="s">
        <v>43</v>
      </c>
      <c r="C1470" t="s">
        <v>256</v>
      </c>
      <c r="D1470" t="s">
        <v>13426</v>
      </c>
      <c r="E1470" t="s">
        <v>11955</v>
      </c>
      <c r="F1470" t="s">
        <v>11950</v>
      </c>
    </row>
    <row r="1471" spans="1:6" x14ac:dyDescent="0.3">
      <c r="A1471" t="s">
        <v>3781</v>
      </c>
      <c r="B1471" t="s">
        <v>108</v>
      </c>
      <c r="C1471" t="s">
        <v>364</v>
      </c>
      <c r="D1471" t="s">
        <v>13427</v>
      </c>
      <c r="E1471" t="s">
        <v>11958</v>
      </c>
      <c r="F1471" t="s">
        <v>11956</v>
      </c>
    </row>
    <row r="1472" spans="1:6" x14ac:dyDescent="0.3">
      <c r="A1472" t="s">
        <v>3783</v>
      </c>
      <c r="B1472" t="s">
        <v>43</v>
      </c>
      <c r="C1472" t="s">
        <v>44</v>
      </c>
      <c r="D1472" t="s">
        <v>13428</v>
      </c>
      <c r="E1472" t="s">
        <v>11962</v>
      </c>
      <c r="F1472" t="s">
        <v>11953</v>
      </c>
    </row>
    <row r="1473" spans="1:6" x14ac:dyDescent="0.3">
      <c r="A1473" t="s">
        <v>3786</v>
      </c>
      <c r="B1473" t="s">
        <v>43</v>
      </c>
      <c r="C1473" t="s">
        <v>101</v>
      </c>
      <c r="D1473" t="s">
        <v>13429</v>
      </c>
      <c r="E1473" t="s">
        <v>11962</v>
      </c>
      <c r="F1473" t="s">
        <v>11959</v>
      </c>
    </row>
    <row r="1474" spans="1:6" x14ac:dyDescent="0.3">
      <c r="A1474" t="s">
        <v>3788</v>
      </c>
      <c r="B1474" t="s">
        <v>67</v>
      </c>
      <c r="C1474" t="s">
        <v>334</v>
      </c>
      <c r="D1474" t="s">
        <v>13430</v>
      </c>
      <c r="E1474" t="s">
        <v>11952</v>
      </c>
      <c r="F1474" t="s">
        <v>11950</v>
      </c>
    </row>
    <row r="1475" spans="1:6" x14ac:dyDescent="0.3">
      <c r="A1475" t="s">
        <v>3790</v>
      </c>
      <c r="B1475" t="s">
        <v>56</v>
      </c>
      <c r="C1475" t="s">
        <v>90</v>
      </c>
      <c r="D1475" t="s">
        <v>13431</v>
      </c>
      <c r="E1475" t="s">
        <v>11952</v>
      </c>
      <c r="F1475" t="s">
        <v>11959</v>
      </c>
    </row>
    <row r="1476" spans="1:6" x14ac:dyDescent="0.3">
      <c r="A1476" t="s">
        <v>3793</v>
      </c>
      <c r="B1476" t="s">
        <v>29</v>
      </c>
      <c r="C1476" t="s">
        <v>123</v>
      </c>
      <c r="D1476" t="s">
        <v>13432</v>
      </c>
      <c r="E1476" t="s">
        <v>11955</v>
      </c>
      <c r="F1476" t="s">
        <v>11959</v>
      </c>
    </row>
    <row r="1477" spans="1:6" x14ac:dyDescent="0.3">
      <c r="A1477" t="s">
        <v>3795</v>
      </c>
      <c r="B1477" t="s">
        <v>108</v>
      </c>
      <c r="C1477" t="s">
        <v>364</v>
      </c>
      <c r="D1477" t="s">
        <v>13433</v>
      </c>
      <c r="E1477" t="s">
        <v>11952</v>
      </c>
      <c r="F1477" t="s">
        <v>11956</v>
      </c>
    </row>
    <row r="1478" spans="1:6" x14ac:dyDescent="0.3">
      <c r="A1478" t="s">
        <v>3798</v>
      </c>
      <c r="B1478" t="s">
        <v>29</v>
      </c>
      <c r="C1478" t="s">
        <v>141</v>
      </c>
      <c r="D1478" t="s">
        <v>13434</v>
      </c>
      <c r="E1478" t="s">
        <v>11955</v>
      </c>
      <c r="F1478" t="s">
        <v>11953</v>
      </c>
    </row>
    <row r="1479" spans="1:6" x14ac:dyDescent="0.3">
      <c r="A1479" t="s">
        <v>3800</v>
      </c>
      <c r="B1479" t="s">
        <v>56</v>
      </c>
      <c r="C1479" t="s">
        <v>238</v>
      </c>
      <c r="D1479" t="s">
        <v>13435</v>
      </c>
      <c r="E1479" t="s">
        <v>11962</v>
      </c>
      <c r="F1479" t="s">
        <v>11959</v>
      </c>
    </row>
    <row r="1480" spans="1:6" x14ac:dyDescent="0.3">
      <c r="A1480" t="s">
        <v>3802</v>
      </c>
      <c r="B1480" t="s">
        <v>56</v>
      </c>
      <c r="C1480" t="s">
        <v>57</v>
      </c>
      <c r="D1480" t="s">
        <v>13436</v>
      </c>
      <c r="E1480" t="s">
        <v>11952</v>
      </c>
      <c r="F1480" t="s">
        <v>11950</v>
      </c>
    </row>
    <row r="1481" spans="1:6" x14ac:dyDescent="0.3">
      <c r="A1481" t="s">
        <v>3805</v>
      </c>
      <c r="B1481" t="s">
        <v>56</v>
      </c>
      <c r="C1481" t="s">
        <v>90</v>
      </c>
      <c r="D1481" t="s">
        <v>13437</v>
      </c>
      <c r="E1481" t="s">
        <v>11958</v>
      </c>
      <c r="F1481" t="s">
        <v>11953</v>
      </c>
    </row>
    <row r="1482" spans="1:6" x14ac:dyDescent="0.3">
      <c r="A1482" t="s">
        <v>3807</v>
      </c>
      <c r="B1482" t="s">
        <v>29</v>
      </c>
      <c r="C1482" t="s">
        <v>141</v>
      </c>
      <c r="D1482" t="s">
        <v>13438</v>
      </c>
      <c r="E1482" t="s">
        <v>11949</v>
      </c>
      <c r="F1482" t="s">
        <v>11950</v>
      </c>
    </row>
    <row r="1483" spans="1:6" x14ac:dyDescent="0.3">
      <c r="A1483" t="s">
        <v>3809</v>
      </c>
      <c r="B1483" t="s">
        <v>29</v>
      </c>
      <c r="C1483" t="s">
        <v>141</v>
      </c>
      <c r="D1483" t="s">
        <v>13439</v>
      </c>
      <c r="E1483" t="s">
        <v>11949</v>
      </c>
      <c r="F1483" t="s">
        <v>11950</v>
      </c>
    </row>
    <row r="1484" spans="1:6" x14ac:dyDescent="0.3">
      <c r="A1484" t="s">
        <v>3812</v>
      </c>
      <c r="B1484" t="s">
        <v>29</v>
      </c>
      <c r="C1484" t="s">
        <v>30</v>
      </c>
      <c r="D1484" t="s">
        <v>13440</v>
      </c>
      <c r="E1484" t="s">
        <v>11962</v>
      </c>
      <c r="F1484" t="s">
        <v>11953</v>
      </c>
    </row>
    <row r="1485" spans="1:6" x14ac:dyDescent="0.3">
      <c r="A1485" t="s">
        <v>3814</v>
      </c>
      <c r="B1485" t="s">
        <v>43</v>
      </c>
      <c r="C1485" t="s">
        <v>256</v>
      </c>
      <c r="D1485" t="s">
        <v>13441</v>
      </c>
      <c r="E1485" t="s">
        <v>11955</v>
      </c>
      <c r="F1485" t="s">
        <v>11950</v>
      </c>
    </row>
    <row r="1486" spans="1:6" x14ac:dyDescent="0.3">
      <c r="A1486" t="s">
        <v>3816</v>
      </c>
      <c r="B1486" t="s">
        <v>43</v>
      </c>
      <c r="C1486" t="s">
        <v>273</v>
      </c>
      <c r="D1486" t="s">
        <v>13442</v>
      </c>
      <c r="E1486" t="s">
        <v>11949</v>
      </c>
      <c r="F1486" t="s">
        <v>11956</v>
      </c>
    </row>
    <row r="1487" spans="1:6" x14ac:dyDescent="0.3">
      <c r="A1487" t="s">
        <v>3818</v>
      </c>
      <c r="B1487" t="s">
        <v>43</v>
      </c>
      <c r="C1487" t="s">
        <v>256</v>
      </c>
      <c r="D1487" t="s">
        <v>13443</v>
      </c>
      <c r="E1487" t="s">
        <v>11952</v>
      </c>
      <c r="F1487" t="s">
        <v>11956</v>
      </c>
    </row>
    <row r="1488" spans="1:6" x14ac:dyDescent="0.3">
      <c r="A1488" t="s">
        <v>3821</v>
      </c>
      <c r="B1488" t="s">
        <v>29</v>
      </c>
      <c r="C1488" t="s">
        <v>141</v>
      </c>
      <c r="D1488" t="s">
        <v>13444</v>
      </c>
      <c r="E1488" t="s">
        <v>11972</v>
      </c>
      <c r="F1488" t="s">
        <v>11953</v>
      </c>
    </row>
    <row r="1489" spans="1:6" x14ac:dyDescent="0.3">
      <c r="A1489" t="s">
        <v>3823</v>
      </c>
      <c r="B1489" t="s">
        <v>108</v>
      </c>
      <c r="C1489" t="s">
        <v>194</v>
      </c>
      <c r="D1489" t="s">
        <v>13445</v>
      </c>
      <c r="E1489" t="s">
        <v>11955</v>
      </c>
      <c r="F1489" t="s">
        <v>11950</v>
      </c>
    </row>
    <row r="1490" spans="1:6" x14ac:dyDescent="0.3">
      <c r="A1490" t="s">
        <v>3825</v>
      </c>
      <c r="B1490" t="s">
        <v>43</v>
      </c>
      <c r="C1490" t="s">
        <v>273</v>
      </c>
      <c r="D1490" t="s">
        <v>13446</v>
      </c>
      <c r="E1490" t="s">
        <v>11952</v>
      </c>
      <c r="F1490" t="s">
        <v>11959</v>
      </c>
    </row>
    <row r="1491" spans="1:6" x14ac:dyDescent="0.3">
      <c r="A1491" t="s">
        <v>3827</v>
      </c>
      <c r="B1491" t="s">
        <v>56</v>
      </c>
      <c r="C1491" t="s">
        <v>238</v>
      </c>
      <c r="D1491" t="s">
        <v>13447</v>
      </c>
      <c r="E1491" t="s">
        <v>11955</v>
      </c>
      <c r="F1491" t="s">
        <v>11953</v>
      </c>
    </row>
    <row r="1492" spans="1:6" x14ac:dyDescent="0.3">
      <c r="A1492" t="s">
        <v>3829</v>
      </c>
      <c r="B1492" t="s">
        <v>56</v>
      </c>
      <c r="C1492" t="s">
        <v>74</v>
      </c>
      <c r="D1492" t="s">
        <v>13448</v>
      </c>
      <c r="E1492" t="s">
        <v>11958</v>
      </c>
      <c r="F1492" t="s">
        <v>11959</v>
      </c>
    </row>
    <row r="1493" spans="1:6" x14ac:dyDescent="0.3">
      <c r="A1493" t="s">
        <v>3831</v>
      </c>
      <c r="B1493" t="s">
        <v>56</v>
      </c>
      <c r="C1493" t="s">
        <v>90</v>
      </c>
      <c r="D1493" t="s">
        <v>13449</v>
      </c>
      <c r="E1493" t="s">
        <v>11958</v>
      </c>
      <c r="F1493" t="s">
        <v>11953</v>
      </c>
    </row>
    <row r="1494" spans="1:6" x14ac:dyDescent="0.3">
      <c r="A1494" t="s">
        <v>3833</v>
      </c>
      <c r="B1494" t="s">
        <v>29</v>
      </c>
      <c r="C1494" t="s">
        <v>141</v>
      </c>
      <c r="D1494" t="s">
        <v>13450</v>
      </c>
      <c r="E1494" t="s">
        <v>11952</v>
      </c>
      <c r="F1494" t="s">
        <v>11959</v>
      </c>
    </row>
    <row r="1495" spans="1:6" x14ac:dyDescent="0.3">
      <c r="A1495" t="s">
        <v>3835</v>
      </c>
      <c r="B1495" t="s">
        <v>108</v>
      </c>
      <c r="C1495" t="s">
        <v>194</v>
      </c>
      <c r="D1495" t="s">
        <v>13451</v>
      </c>
      <c r="E1495" t="s">
        <v>11962</v>
      </c>
      <c r="F1495" t="s">
        <v>11959</v>
      </c>
    </row>
    <row r="1496" spans="1:6" x14ac:dyDescent="0.3">
      <c r="A1496" t="s">
        <v>3838</v>
      </c>
      <c r="B1496" t="s">
        <v>108</v>
      </c>
      <c r="C1496" t="s">
        <v>109</v>
      </c>
      <c r="D1496" t="s">
        <v>13452</v>
      </c>
      <c r="E1496" t="s">
        <v>11962</v>
      </c>
      <c r="F1496" t="s">
        <v>11953</v>
      </c>
    </row>
    <row r="1497" spans="1:6" x14ac:dyDescent="0.3">
      <c r="A1497" t="s">
        <v>3840</v>
      </c>
      <c r="B1497" t="s">
        <v>29</v>
      </c>
      <c r="C1497" t="s">
        <v>141</v>
      </c>
      <c r="D1497" t="s">
        <v>13453</v>
      </c>
      <c r="E1497" t="s">
        <v>11962</v>
      </c>
      <c r="F1497" t="s">
        <v>11953</v>
      </c>
    </row>
    <row r="1498" spans="1:6" x14ac:dyDescent="0.3">
      <c r="A1498" t="s">
        <v>3842</v>
      </c>
      <c r="B1498" t="s">
        <v>29</v>
      </c>
      <c r="C1498" t="s">
        <v>141</v>
      </c>
      <c r="D1498" t="s">
        <v>13454</v>
      </c>
      <c r="E1498" t="s">
        <v>11962</v>
      </c>
      <c r="F1498" t="s">
        <v>11953</v>
      </c>
    </row>
    <row r="1499" spans="1:6" x14ac:dyDescent="0.3">
      <c r="A1499" t="s">
        <v>3845</v>
      </c>
      <c r="B1499" t="s">
        <v>43</v>
      </c>
      <c r="C1499" t="s">
        <v>44</v>
      </c>
      <c r="D1499" t="s">
        <v>13455</v>
      </c>
      <c r="E1499" t="s">
        <v>11952</v>
      </c>
      <c r="F1499" t="s">
        <v>11953</v>
      </c>
    </row>
    <row r="1500" spans="1:6" x14ac:dyDescent="0.3">
      <c r="A1500" t="s">
        <v>3847</v>
      </c>
      <c r="B1500" t="s">
        <v>43</v>
      </c>
      <c r="C1500" t="s">
        <v>44</v>
      </c>
      <c r="D1500" t="s">
        <v>13456</v>
      </c>
      <c r="E1500" t="s">
        <v>11949</v>
      </c>
      <c r="F1500" t="s">
        <v>11950</v>
      </c>
    </row>
    <row r="1501" spans="1:6" x14ac:dyDescent="0.3">
      <c r="A1501" t="s">
        <v>3849</v>
      </c>
      <c r="B1501" t="s">
        <v>56</v>
      </c>
      <c r="C1501" t="s">
        <v>74</v>
      </c>
      <c r="D1501" t="s">
        <v>13457</v>
      </c>
      <c r="E1501" t="s">
        <v>11952</v>
      </c>
      <c r="F1501" t="s">
        <v>11953</v>
      </c>
    </row>
    <row r="1502" spans="1:6" x14ac:dyDescent="0.3">
      <c r="A1502" t="s">
        <v>3852</v>
      </c>
      <c r="B1502" t="s">
        <v>56</v>
      </c>
      <c r="C1502" t="s">
        <v>90</v>
      </c>
      <c r="D1502" t="s">
        <v>13458</v>
      </c>
      <c r="E1502" t="s">
        <v>11952</v>
      </c>
      <c r="F1502" t="s">
        <v>11959</v>
      </c>
    </row>
    <row r="1503" spans="1:6" x14ac:dyDescent="0.3">
      <c r="A1503" t="s">
        <v>3855</v>
      </c>
      <c r="B1503" t="s">
        <v>56</v>
      </c>
      <c r="C1503" t="s">
        <v>90</v>
      </c>
      <c r="D1503" t="s">
        <v>13459</v>
      </c>
      <c r="E1503" t="s">
        <v>11972</v>
      </c>
      <c r="F1503" t="s">
        <v>11959</v>
      </c>
    </row>
    <row r="1504" spans="1:6" x14ac:dyDescent="0.3">
      <c r="A1504" t="s">
        <v>3857</v>
      </c>
      <c r="B1504" t="s">
        <v>43</v>
      </c>
      <c r="C1504" t="s">
        <v>101</v>
      </c>
      <c r="D1504" t="s">
        <v>13460</v>
      </c>
      <c r="E1504" t="s">
        <v>11972</v>
      </c>
      <c r="F1504" t="s">
        <v>11950</v>
      </c>
    </row>
    <row r="1505" spans="1:6" x14ac:dyDescent="0.3">
      <c r="A1505" t="s">
        <v>3860</v>
      </c>
      <c r="B1505" t="s">
        <v>29</v>
      </c>
      <c r="C1505" t="s">
        <v>141</v>
      </c>
      <c r="D1505" t="s">
        <v>13461</v>
      </c>
      <c r="E1505" t="s">
        <v>11958</v>
      </c>
      <c r="F1505" t="s">
        <v>11953</v>
      </c>
    </row>
    <row r="1506" spans="1:6" x14ac:dyDescent="0.3">
      <c r="A1506" t="s">
        <v>3862</v>
      </c>
      <c r="B1506" t="s">
        <v>56</v>
      </c>
      <c r="C1506" t="s">
        <v>57</v>
      </c>
      <c r="D1506" t="s">
        <v>13462</v>
      </c>
      <c r="E1506" t="s">
        <v>11952</v>
      </c>
      <c r="F1506" t="s">
        <v>11950</v>
      </c>
    </row>
    <row r="1507" spans="1:6" x14ac:dyDescent="0.3">
      <c r="A1507" t="s">
        <v>3864</v>
      </c>
      <c r="B1507" t="s">
        <v>56</v>
      </c>
      <c r="C1507" t="s">
        <v>74</v>
      </c>
      <c r="D1507" t="s">
        <v>13463</v>
      </c>
      <c r="E1507" t="s">
        <v>11962</v>
      </c>
      <c r="F1507" t="s">
        <v>11950</v>
      </c>
    </row>
    <row r="1508" spans="1:6" x14ac:dyDescent="0.3">
      <c r="A1508" t="s">
        <v>3866</v>
      </c>
      <c r="B1508" t="s">
        <v>108</v>
      </c>
      <c r="C1508" t="s">
        <v>364</v>
      </c>
      <c r="D1508" t="s">
        <v>13464</v>
      </c>
      <c r="E1508" t="s">
        <v>11972</v>
      </c>
      <c r="F1508" t="s">
        <v>11950</v>
      </c>
    </row>
    <row r="1509" spans="1:6" x14ac:dyDescent="0.3">
      <c r="A1509" t="s">
        <v>3868</v>
      </c>
      <c r="B1509" t="s">
        <v>108</v>
      </c>
      <c r="C1509" t="s">
        <v>109</v>
      </c>
      <c r="D1509" t="s">
        <v>13465</v>
      </c>
      <c r="E1509" t="s">
        <v>11972</v>
      </c>
      <c r="F1509" t="s">
        <v>11950</v>
      </c>
    </row>
    <row r="1510" spans="1:6" x14ac:dyDescent="0.3">
      <c r="A1510" t="s">
        <v>3870</v>
      </c>
      <c r="B1510" t="s">
        <v>29</v>
      </c>
      <c r="C1510" t="s">
        <v>30</v>
      </c>
      <c r="D1510" t="s">
        <v>13466</v>
      </c>
      <c r="E1510" t="s">
        <v>11952</v>
      </c>
      <c r="F1510" t="s">
        <v>11950</v>
      </c>
    </row>
    <row r="1511" spans="1:6" x14ac:dyDescent="0.3">
      <c r="A1511" t="s">
        <v>3872</v>
      </c>
      <c r="B1511" t="s">
        <v>29</v>
      </c>
      <c r="C1511" t="s">
        <v>123</v>
      </c>
      <c r="D1511" t="s">
        <v>13467</v>
      </c>
      <c r="E1511" t="s">
        <v>11955</v>
      </c>
      <c r="F1511" t="s">
        <v>11950</v>
      </c>
    </row>
    <row r="1512" spans="1:6" x14ac:dyDescent="0.3">
      <c r="A1512" t="s">
        <v>3874</v>
      </c>
      <c r="B1512" t="s">
        <v>108</v>
      </c>
      <c r="C1512" t="s">
        <v>364</v>
      </c>
      <c r="D1512" t="s">
        <v>13468</v>
      </c>
      <c r="E1512" t="s">
        <v>11972</v>
      </c>
      <c r="F1512" t="s">
        <v>11950</v>
      </c>
    </row>
    <row r="1513" spans="1:6" x14ac:dyDescent="0.3">
      <c r="A1513" t="s">
        <v>3876</v>
      </c>
      <c r="B1513" t="s">
        <v>43</v>
      </c>
      <c r="C1513" t="s">
        <v>44</v>
      </c>
      <c r="D1513" t="s">
        <v>13469</v>
      </c>
      <c r="E1513" t="s">
        <v>11962</v>
      </c>
      <c r="F1513" t="s">
        <v>11959</v>
      </c>
    </row>
    <row r="1514" spans="1:6" x14ac:dyDescent="0.3">
      <c r="A1514" t="s">
        <v>3878</v>
      </c>
      <c r="B1514" t="s">
        <v>56</v>
      </c>
      <c r="C1514" t="s">
        <v>90</v>
      </c>
      <c r="D1514" t="s">
        <v>13470</v>
      </c>
      <c r="E1514" t="s">
        <v>11958</v>
      </c>
      <c r="F1514" t="s">
        <v>11959</v>
      </c>
    </row>
    <row r="1515" spans="1:6" x14ac:dyDescent="0.3">
      <c r="A1515" t="s">
        <v>3880</v>
      </c>
      <c r="B1515" t="s">
        <v>56</v>
      </c>
      <c r="C1515" t="s">
        <v>238</v>
      </c>
      <c r="D1515" t="s">
        <v>13471</v>
      </c>
      <c r="E1515" t="s">
        <v>11952</v>
      </c>
      <c r="F1515" t="s">
        <v>11959</v>
      </c>
    </row>
    <row r="1516" spans="1:6" x14ac:dyDescent="0.3">
      <c r="A1516" t="s">
        <v>3882</v>
      </c>
      <c r="B1516" t="s">
        <v>56</v>
      </c>
      <c r="C1516" t="s">
        <v>238</v>
      </c>
      <c r="D1516" t="s">
        <v>13472</v>
      </c>
      <c r="E1516" t="s">
        <v>11955</v>
      </c>
      <c r="F1516" t="s">
        <v>11959</v>
      </c>
    </row>
    <row r="1517" spans="1:6" x14ac:dyDescent="0.3">
      <c r="A1517" t="s">
        <v>3884</v>
      </c>
      <c r="B1517" t="s">
        <v>67</v>
      </c>
      <c r="C1517" t="s">
        <v>82</v>
      </c>
      <c r="D1517" t="s">
        <v>13473</v>
      </c>
      <c r="E1517" t="s">
        <v>11949</v>
      </c>
      <c r="F1517" t="s">
        <v>11959</v>
      </c>
    </row>
    <row r="1518" spans="1:6" x14ac:dyDescent="0.3">
      <c r="A1518" t="s">
        <v>3887</v>
      </c>
      <c r="B1518" t="s">
        <v>108</v>
      </c>
      <c r="C1518" t="s">
        <v>109</v>
      </c>
      <c r="D1518" t="s">
        <v>13474</v>
      </c>
      <c r="E1518" t="s">
        <v>11962</v>
      </c>
      <c r="F1518" t="s">
        <v>11950</v>
      </c>
    </row>
    <row r="1519" spans="1:6" x14ac:dyDescent="0.3">
      <c r="A1519" t="s">
        <v>3889</v>
      </c>
      <c r="B1519" t="s">
        <v>56</v>
      </c>
      <c r="C1519" t="s">
        <v>74</v>
      </c>
      <c r="D1519" t="s">
        <v>13475</v>
      </c>
      <c r="E1519" t="s">
        <v>11962</v>
      </c>
      <c r="F1519" t="s">
        <v>11950</v>
      </c>
    </row>
    <row r="1520" spans="1:6" x14ac:dyDescent="0.3">
      <c r="A1520" t="s">
        <v>3891</v>
      </c>
      <c r="B1520" t="s">
        <v>43</v>
      </c>
      <c r="C1520" t="s">
        <v>44</v>
      </c>
      <c r="D1520" t="s">
        <v>13476</v>
      </c>
      <c r="E1520" t="s">
        <v>11952</v>
      </c>
      <c r="F1520" t="s">
        <v>11959</v>
      </c>
    </row>
    <row r="1521" spans="1:6" x14ac:dyDescent="0.3">
      <c r="A1521" t="s">
        <v>3894</v>
      </c>
      <c r="B1521" t="s">
        <v>56</v>
      </c>
      <c r="C1521" t="s">
        <v>57</v>
      </c>
      <c r="D1521" t="s">
        <v>13477</v>
      </c>
      <c r="E1521" t="s">
        <v>11949</v>
      </c>
      <c r="F1521" t="s">
        <v>11953</v>
      </c>
    </row>
    <row r="1522" spans="1:6" x14ac:dyDescent="0.3">
      <c r="A1522" t="s">
        <v>3896</v>
      </c>
      <c r="B1522" t="s">
        <v>56</v>
      </c>
      <c r="C1522" t="s">
        <v>57</v>
      </c>
      <c r="D1522" t="s">
        <v>13478</v>
      </c>
      <c r="E1522" t="s">
        <v>11962</v>
      </c>
      <c r="F1522" t="s">
        <v>11959</v>
      </c>
    </row>
    <row r="1523" spans="1:6" x14ac:dyDescent="0.3">
      <c r="A1523" t="s">
        <v>3899</v>
      </c>
      <c r="B1523" t="s">
        <v>43</v>
      </c>
      <c r="C1523" t="s">
        <v>101</v>
      </c>
      <c r="D1523" t="s">
        <v>13479</v>
      </c>
      <c r="E1523" t="s">
        <v>11962</v>
      </c>
      <c r="F1523" t="s">
        <v>11950</v>
      </c>
    </row>
    <row r="1524" spans="1:6" x14ac:dyDescent="0.3">
      <c r="A1524" t="s">
        <v>3901</v>
      </c>
      <c r="B1524" t="s">
        <v>43</v>
      </c>
      <c r="C1524" t="s">
        <v>256</v>
      </c>
      <c r="D1524" t="s">
        <v>13480</v>
      </c>
      <c r="E1524" t="s">
        <v>11952</v>
      </c>
      <c r="F1524" t="s">
        <v>11953</v>
      </c>
    </row>
    <row r="1525" spans="1:6" x14ac:dyDescent="0.3">
      <c r="A1525" t="s">
        <v>3903</v>
      </c>
      <c r="B1525" t="s">
        <v>108</v>
      </c>
      <c r="C1525" t="s">
        <v>145</v>
      </c>
      <c r="D1525" t="s">
        <v>13481</v>
      </c>
      <c r="E1525" t="s">
        <v>11962</v>
      </c>
      <c r="F1525" t="s">
        <v>11956</v>
      </c>
    </row>
    <row r="1526" spans="1:6" x14ac:dyDescent="0.3">
      <c r="A1526" t="s">
        <v>3905</v>
      </c>
      <c r="B1526" t="s">
        <v>29</v>
      </c>
      <c r="C1526" t="s">
        <v>123</v>
      </c>
      <c r="D1526" t="s">
        <v>13482</v>
      </c>
      <c r="E1526" t="s">
        <v>11958</v>
      </c>
      <c r="F1526" t="s">
        <v>11959</v>
      </c>
    </row>
    <row r="1527" spans="1:6" x14ac:dyDescent="0.3">
      <c r="A1527" t="s">
        <v>3907</v>
      </c>
      <c r="B1527" t="s">
        <v>56</v>
      </c>
      <c r="C1527" t="s">
        <v>57</v>
      </c>
      <c r="D1527" t="s">
        <v>13483</v>
      </c>
      <c r="E1527" t="s">
        <v>11955</v>
      </c>
      <c r="F1527" t="s">
        <v>11953</v>
      </c>
    </row>
    <row r="1528" spans="1:6" x14ac:dyDescent="0.3">
      <c r="A1528" t="s">
        <v>3909</v>
      </c>
      <c r="B1528" t="s">
        <v>67</v>
      </c>
      <c r="C1528" t="s">
        <v>82</v>
      </c>
      <c r="D1528" t="s">
        <v>13484</v>
      </c>
      <c r="E1528" t="s">
        <v>11949</v>
      </c>
      <c r="F1528" t="s">
        <v>11959</v>
      </c>
    </row>
    <row r="1529" spans="1:6" x14ac:dyDescent="0.3">
      <c r="A1529" t="s">
        <v>3911</v>
      </c>
      <c r="B1529" t="s">
        <v>29</v>
      </c>
      <c r="C1529" t="s">
        <v>30</v>
      </c>
      <c r="D1529" t="s">
        <v>13485</v>
      </c>
      <c r="E1529" t="s">
        <v>11972</v>
      </c>
      <c r="F1529" t="s">
        <v>11956</v>
      </c>
    </row>
    <row r="1530" spans="1:6" x14ac:dyDescent="0.3">
      <c r="A1530" t="s">
        <v>3913</v>
      </c>
      <c r="B1530" t="s">
        <v>43</v>
      </c>
      <c r="C1530" t="s">
        <v>256</v>
      </c>
      <c r="D1530" t="s">
        <v>13486</v>
      </c>
      <c r="E1530" t="s">
        <v>11972</v>
      </c>
      <c r="F1530" t="s">
        <v>11953</v>
      </c>
    </row>
    <row r="1531" spans="1:6" x14ac:dyDescent="0.3">
      <c r="A1531" t="s">
        <v>3915</v>
      </c>
      <c r="B1531" t="s">
        <v>29</v>
      </c>
      <c r="C1531" t="s">
        <v>141</v>
      </c>
      <c r="D1531" t="s">
        <v>13487</v>
      </c>
      <c r="E1531" t="s">
        <v>11949</v>
      </c>
      <c r="F1531" t="s">
        <v>11956</v>
      </c>
    </row>
    <row r="1532" spans="1:6" x14ac:dyDescent="0.3">
      <c r="A1532" t="s">
        <v>3918</v>
      </c>
      <c r="B1532" t="s">
        <v>43</v>
      </c>
      <c r="C1532" t="s">
        <v>273</v>
      </c>
      <c r="D1532" t="s">
        <v>13488</v>
      </c>
      <c r="E1532" t="s">
        <v>11958</v>
      </c>
      <c r="F1532" t="s">
        <v>11956</v>
      </c>
    </row>
    <row r="1533" spans="1:6" x14ac:dyDescent="0.3">
      <c r="A1533" t="s">
        <v>3921</v>
      </c>
      <c r="B1533" t="s">
        <v>67</v>
      </c>
      <c r="C1533" t="s">
        <v>68</v>
      </c>
      <c r="D1533" t="s">
        <v>13489</v>
      </c>
      <c r="E1533" t="s">
        <v>11955</v>
      </c>
      <c r="F1533" t="s">
        <v>11956</v>
      </c>
    </row>
    <row r="1534" spans="1:6" x14ac:dyDescent="0.3">
      <c r="A1534" t="s">
        <v>3923</v>
      </c>
      <c r="B1534" t="s">
        <v>108</v>
      </c>
      <c r="C1534" t="s">
        <v>194</v>
      </c>
      <c r="D1534" t="s">
        <v>13490</v>
      </c>
      <c r="E1534" t="s">
        <v>11952</v>
      </c>
      <c r="F1534" t="s">
        <v>11959</v>
      </c>
    </row>
    <row r="1535" spans="1:6" x14ac:dyDescent="0.3">
      <c r="A1535" t="s">
        <v>3926</v>
      </c>
      <c r="B1535" t="s">
        <v>56</v>
      </c>
      <c r="C1535" t="s">
        <v>57</v>
      </c>
      <c r="D1535" t="s">
        <v>13491</v>
      </c>
      <c r="E1535" t="s">
        <v>11952</v>
      </c>
      <c r="F1535" t="s">
        <v>11953</v>
      </c>
    </row>
    <row r="1536" spans="1:6" x14ac:dyDescent="0.3">
      <c r="A1536" t="s">
        <v>3928</v>
      </c>
      <c r="B1536" t="s">
        <v>29</v>
      </c>
      <c r="C1536" t="s">
        <v>30</v>
      </c>
      <c r="D1536" t="s">
        <v>13492</v>
      </c>
      <c r="E1536" t="s">
        <v>11972</v>
      </c>
      <c r="F1536" t="s">
        <v>11950</v>
      </c>
    </row>
    <row r="1537" spans="1:6" x14ac:dyDescent="0.3">
      <c r="A1537" t="s">
        <v>3930</v>
      </c>
      <c r="B1537" t="s">
        <v>108</v>
      </c>
      <c r="C1537" t="s">
        <v>109</v>
      </c>
      <c r="D1537" t="s">
        <v>13493</v>
      </c>
      <c r="E1537" t="s">
        <v>11962</v>
      </c>
      <c r="F1537" t="s">
        <v>11950</v>
      </c>
    </row>
    <row r="1538" spans="1:6" x14ac:dyDescent="0.3">
      <c r="A1538" t="s">
        <v>3932</v>
      </c>
      <c r="B1538" t="s">
        <v>43</v>
      </c>
      <c r="C1538" t="s">
        <v>101</v>
      </c>
      <c r="D1538" t="s">
        <v>13494</v>
      </c>
      <c r="E1538" t="s">
        <v>11949</v>
      </c>
      <c r="F1538" t="s">
        <v>11959</v>
      </c>
    </row>
    <row r="1539" spans="1:6" x14ac:dyDescent="0.3">
      <c r="A1539" t="s">
        <v>3934</v>
      </c>
      <c r="B1539" t="s">
        <v>56</v>
      </c>
      <c r="C1539" t="s">
        <v>57</v>
      </c>
      <c r="D1539" t="s">
        <v>13495</v>
      </c>
      <c r="E1539" t="s">
        <v>11955</v>
      </c>
      <c r="F1539" t="s">
        <v>11959</v>
      </c>
    </row>
    <row r="1540" spans="1:6" x14ac:dyDescent="0.3">
      <c r="A1540" t="s">
        <v>3936</v>
      </c>
      <c r="B1540" t="s">
        <v>43</v>
      </c>
      <c r="C1540" t="s">
        <v>44</v>
      </c>
      <c r="D1540" t="s">
        <v>13496</v>
      </c>
      <c r="E1540" t="s">
        <v>11952</v>
      </c>
      <c r="F1540" t="s">
        <v>11956</v>
      </c>
    </row>
    <row r="1541" spans="1:6" x14ac:dyDescent="0.3">
      <c r="A1541" t="s">
        <v>3938</v>
      </c>
      <c r="B1541" t="s">
        <v>108</v>
      </c>
      <c r="C1541" t="s">
        <v>109</v>
      </c>
      <c r="D1541" t="s">
        <v>13497</v>
      </c>
      <c r="E1541" t="s">
        <v>11949</v>
      </c>
      <c r="F1541" t="s">
        <v>11959</v>
      </c>
    </row>
    <row r="1542" spans="1:6" x14ac:dyDescent="0.3">
      <c r="A1542" t="s">
        <v>3940</v>
      </c>
      <c r="B1542" t="s">
        <v>108</v>
      </c>
      <c r="C1542" t="s">
        <v>364</v>
      </c>
      <c r="D1542" t="s">
        <v>13498</v>
      </c>
      <c r="E1542" t="s">
        <v>11962</v>
      </c>
      <c r="F1542" t="s">
        <v>11953</v>
      </c>
    </row>
    <row r="1543" spans="1:6" x14ac:dyDescent="0.3">
      <c r="A1543" t="s">
        <v>3942</v>
      </c>
      <c r="B1543" t="s">
        <v>56</v>
      </c>
      <c r="C1543" t="s">
        <v>238</v>
      </c>
      <c r="D1543" t="s">
        <v>13499</v>
      </c>
      <c r="E1543" t="s">
        <v>11972</v>
      </c>
      <c r="F1543" t="s">
        <v>11950</v>
      </c>
    </row>
    <row r="1544" spans="1:6" x14ac:dyDescent="0.3">
      <c r="A1544" t="s">
        <v>3944</v>
      </c>
      <c r="B1544" t="s">
        <v>56</v>
      </c>
      <c r="C1544" t="s">
        <v>238</v>
      </c>
      <c r="D1544" t="s">
        <v>13500</v>
      </c>
      <c r="E1544" t="s">
        <v>11962</v>
      </c>
      <c r="F1544" t="s">
        <v>11953</v>
      </c>
    </row>
    <row r="1545" spans="1:6" x14ac:dyDescent="0.3">
      <c r="A1545" t="s">
        <v>3946</v>
      </c>
      <c r="B1545" t="s">
        <v>29</v>
      </c>
      <c r="C1545" t="s">
        <v>141</v>
      </c>
      <c r="D1545" t="s">
        <v>13501</v>
      </c>
      <c r="E1545" t="s">
        <v>11955</v>
      </c>
      <c r="F1545" t="s">
        <v>11956</v>
      </c>
    </row>
    <row r="1546" spans="1:6" x14ac:dyDescent="0.3">
      <c r="A1546" t="s">
        <v>3948</v>
      </c>
      <c r="B1546" t="s">
        <v>43</v>
      </c>
      <c r="C1546" t="s">
        <v>44</v>
      </c>
      <c r="D1546" t="s">
        <v>13502</v>
      </c>
      <c r="E1546" t="s">
        <v>11958</v>
      </c>
      <c r="F1546" t="s">
        <v>11959</v>
      </c>
    </row>
    <row r="1547" spans="1:6" x14ac:dyDescent="0.3">
      <c r="A1547" t="s">
        <v>3950</v>
      </c>
      <c r="B1547" t="s">
        <v>29</v>
      </c>
      <c r="C1547" t="s">
        <v>141</v>
      </c>
      <c r="D1547" t="s">
        <v>13503</v>
      </c>
      <c r="E1547" t="s">
        <v>11958</v>
      </c>
      <c r="F1547" t="s">
        <v>11959</v>
      </c>
    </row>
    <row r="1548" spans="1:6" x14ac:dyDescent="0.3">
      <c r="A1548" t="s">
        <v>3953</v>
      </c>
      <c r="B1548" t="s">
        <v>29</v>
      </c>
      <c r="C1548" t="s">
        <v>242</v>
      </c>
      <c r="D1548" t="s">
        <v>13504</v>
      </c>
      <c r="E1548" t="s">
        <v>11972</v>
      </c>
      <c r="F1548" t="s">
        <v>11956</v>
      </c>
    </row>
    <row r="1549" spans="1:6" x14ac:dyDescent="0.3">
      <c r="A1549" t="s">
        <v>3955</v>
      </c>
      <c r="B1549" t="s">
        <v>56</v>
      </c>
      <c r="C1549" t="s">
        <v>57</v>
      </c>
      <c r="D1549" t="s">
        <v>13505</v>
      </c>
      <c r="E1549" t="s">
        <v>11962</v>
      </c>
      <c r="F1549" t="s">
        <v>11950</v>
      </c>
    </row>
    <row r="1550" spans="1:6" x14ac:dyDescent="0.3">
      <c r="A1550" t="s">
        <v>3957</v>
      </c>
      <c r="B1550" t="s">
        <v>56</v>
      </c>
      <c r="C1550" t="s">
        <v>238</v>
      </c>
      <c r="D1550" t="s">
        <v>13506</v>
      </c>
      <c r="E1550" t="s">
        <v>11958</v>
      </c>
      <c r="F1550" t="s">
        <v>11959</v>
      </c>
    </row>
    <row r="1551" spans="1:6" x14ac:dyDescent="0.3">
      <c r="A1551" t="s">
        <v>3960</v>
      </c>
      <c r="B1551" t="s">
        <v>43</v>
      </c>
      <c r="C1551" t="s">
        <v>101</v>
      </c>
      <c r="D1551" t="s">
        <v>13507</v>
      </c>
      <c r="E1551" t="s">
        <v>11955</v>
      </c>
      <c r="F1551" t="s">
        <v>11956</v>
      </c>
    </row>
    <row r="1552" spans="1:6" x14ac:dyDescent="0.3">
      <c r="A1552" t="s">
        <v>3963</v>
      </c>
      <c r="B1552" t="s">
        <v>29</v>
      </c>
      <c r="C1552" t="s">
        <v>242</v>
      </c>
      <c r="D1552" t="s">
        <v>13508</v>
      </c>
      <c r="E1552" t="s">
        <v>11958</v>
      </c>
      <c r="F1552" t="s">
        <v>11950</v>
      </c>
    </row>
    <row r="1553" spans="1:6" x14ac:dyDescent="0.3">
      <c r="A1553" t="s">
        <v>3965</v>
      </c>
      <c r="B1553" t="s">
        <v>108</v>
      </c>
      <c r="C1553" t="s">
        <v>145</v>
      </c>
      <c r="D1553" t="s">
        <v>13509</v>
      </c>
      <c r="E1553" t="s">
        <v>11955</v>
      </c>
      <c r="F1553" t="s">
        <v>11950</v>
      </c>
    </row>
    <row r="1554" spans="1:6" x14ac:dyDescent="0.3">
      <c r="A1554" t="s">
        <v>3967</v>
      </c>
      <c r="B1554" t="s">
        <v>43</v>
      </c>
      <c r="C1554" t="s">
        <v>256</v>
      </c>
      <c r="D1554" t="s">
        <v>13510</v>
      </c>
      <c r="E1554" t="s">
        <v>11955</v>
      </c>
      <c r="F1554" t="s">
        <v>11959</v>
      </c>
    </row>
    <row r="1555" spans="1:6" x14ac:dyDescent="0.3">
      <c r="A1555" t="s">
        <v>3969</v>
      </c>
      <c r="B1555" t="s">
        <v>43</v>
      </c>
      <c r="C1555" t="s">
        <v>256</v>
      </c>
      <c r="D1555" t="s">
        <v>13511</v>
      </c>
      <c r="E1555" t="s">
        <v>11949</v>
      </c>
      <c r="F1555" t="s">
        <v>11953</v>
      </c>
    </row>
    <row r="1556" spans="1:6" x14ac:dyDescent="0.3">
      <c r="A1556" t="s">
        <v>3971</v>
      </c>
      <c r="B1556" t="s">
        <v>43</v>
      </c>
      <c r="C1556" t="s">
        <v>273</v>
      </c>
      <c r="D1556" t="s">
        <v>13512</v>
      </c>
      <c r="E1556" t="s">
        <v>11955</v>
      </c>
      <c r="F1556" t="s">
        <v>11950</v>
      </c>
    </row>
    <row r="1557" spans="1:6" x14ac:dyDescent="0.3">
      <c r="A1557" t="s">
        <v>3973</v>
      </c>
      <c r="B1557" t="s">
        <v>43</v>
      </c>
      <c r="C1557" t="s">
        <v>256</v>
      </c>
      <c r="D1557" t="s">
        <v>13513</v>
      </c>
      <c r="E1557" t="s">
        <v>11952</v>
      </c>
      <c r="F1557" t="s">
        <v>11950</v>
      </c>
    </row>
    <row r="1558" spans="1:6" x14ac:dyDescent="0.3">
      <c r="A1558" t="s">
        <v>3975</v>
      </c>
      <c r="B1558" t="s">
        <v>29</v>
      </c>
      <c r="C1558" t="s">
        <v>242</v>
      </c>
      <c r="D1558" t="s">
        <v>13514</v>
      </c>
      <c r="E1558" t="s">
        <v>11955</v>
      </c>
      <c r="F1558" t="s">
        <v>11950</v>
      </c>
    </row>
    <row r="1559" spans="1:6" x14ac:dyDescent="0.3">
      <c r="A1559" t="s">
        <v>3977</v>
      </c>
      <c r="B1559" t="s">
        <v>67</v>
      </c>
      <c r="C1559" t="s">
        <v>68</v>
      </c>
      <c r="D1559" t="s">
        <v>13515</v>
      </c>
      <c r="E1559" t="s">
        <v>11962</v>
      </c>
      <c r="F1559" t="s">
        <v>11956</v>
      </c>
    </row>
    <row r="1560" spans="1:6" x14ac:dyDescent="0.3">
      <c r="A1560" t="s">
        <v>3979</v>
      </c>
      <c r="B1560" t="s">
        <v>29</v>
      </c>
      <c r="C1560" t="s">
        <v>30</v>
      </c>
      <c r="D1560" t="s">
        <v>13516</v>
      </c>
      <c r="E1560" t="s">
        <v>11952</v>
      </c>
      <c r="F1560" t="s">
        <v>11950</v>
      </c>
    </row>
    <row r="1561" spans="1:6" x14ac:dyDescent="0.3">
      <c r="A1561" t="s">
        <v>3981</v>
      </c>
      <c r="B1561" t="s">
        <v>43</v>
      </c>
      <c r="C1561" t="s">
        <v>101</v>
      </c>
      <c r="D1561" t="s">
        <v>13517</v>
      </c>
      <c r="E1561" t="s">
        <v>11972</v>
      </c>
      <c r="F1561" t="s">
        <v>11956</v>
      </c>
    </row>
    <row r="1562" spans="1:6" x14ac:dyDescent="0.3">
      <c r="A1562" t="s">
        <v>3983</v>
      </c>
      <c r="B1562" t="s">
        <v>43</v>
      </c>
      <c r="C1562" t="s">
        <v>101</v>
      </c>
      <c r="D1562" t="s">
        <v>13518</v>
      </c>
      <c r="E1562" t="s">
        <v>11958</v>
      </c>
      <c r="F1562" t="s">
        <v>11950</v>
      </c>
    </row>
    <row r="1563" spans="1:6" x14ac:dyDescent="0.3">
      <c r="A1563" t="s">
        <v>3985</v>
      </c>
      <c r="B1563" t="s">
        <v>108</v>
      </c>
      <c r="C1563" t="s">
        <v>364</v>
      </c>
      <c r="D1563" t="s">
        <v>13519</v>
      </c>
      <c r="E1563" t="s">
        <v>11958</v>
      </c>
      <c r="F1563" t="s">
        <v>11959</v>
      </c>
    </row>
    <row r="1564" spans="1:6" x14ac:dyDescent="0.3">
      <c r="A1564" t="s">
        <v>3987</v>
      </c>
      <c r="B1564" t="s">
        <v>108</v>
      </c>
      <c r="C1564" t="s">
        <v>194</v>
      </c>
      <c r="D1564" t="s">
        <v>13520</v>
      </c>
      <c r="E1564" t="s">
        <v>11952</v>
      </c>
      <c r="F1564" t="s">
        <v>11953</v>
      </c>
    </row>
    <row r="1565" spans="1:6" x14ac:dyDescent="0.3">
      <c r="A1565" t="s">
        <v>3989</v>
      </c>
      <c r="B1565" t="s">
        <v>43</v>
      </c>
      <c r="C1565" t="s">
        <v>44</v>
      </c>
      <c r="D1565" t="s">
        <v>13521</v>
      </c>
      <c r="E1565" t="s">
        <v>11962</v>
      </c>
      <c r="F1565" t="s">
        <v>11953</v>
      </c>
    </row>
    <row r="1566" spans="1:6" x14ac:dyDescent="0.3">
      <c r="A1566" t="s">
        <v>3991</v>
      </c>
      <c r="B1566" t="s">
        <v>43</v>
      </c>
      <c r="C1566" t="s">
        <v>273</v>
      </c>
      <c r="D1566" t="s">
        <v>13522</v>
      </c>
      <c r="E1566" t="s">
        <v>11958</v>
      </c>
      <c r="F1566" t="s">
        <v>11950</v>
      </c>
    </row>
    <row r="1567" spans="1:6" x14ac:dyDescent="0.3">
      <c r="A1567" t="s">
        <v>3993</v>
      </c>
      <c r="B1567" t="s">
        <v>29</v>
      </c>
      <c r="C1567" t="s">
        <v>141</v>
      </c>
      <c r="D1567" t="s">
        <v>13523</v>
      </c>
      <c r="E1567" t="s">
        <v>11958</v>
      </c>
      <c r="F1567" t="s">
        <v>11956</v>
      </c>
    </row>
    <row r="1568" spans="1:6" x14ac:dyDescent="0.3">
      <c r="A1568" t="s">
        <v>3995</v>
      </c>
      <c r="B1568" t="s">
        <v>56</v>
      </c>
      <c r="C1568" t="s">
        <v>57</v>
      </c>
      <c r="D1568" t="s">
        <v>13524</v>
      </c>
      <c r="E1568" t="s">
        <v>11972</v>
      </c>
      <c r="F1568" t="s">
        <v>11956</v>
      </c>
    </row>
    <row r="1569" spans="1:6" x14ac:dyDescent="0.3">
      <c r="A1569" t="s">
        <v>3997</v>
      </c>
      <c r="B1569" t="s">
        <v>29</v>
      </c>
      <c r="C1569" t="s">
        <v>123</v>
      </c>
      <c r="D1569" t="s">
        <v>13525</v>
      </c>
      <c r="E1569" t="s">
        <v>11962</v>
      </c>
      <c r="F1569" t="s">
        <v>11953</v>
      </c>
    </row>
    <row r="1570" spans="1:6" x14ac:dyDescent="0.3">
      <c r="A1570" t="s">
        <v>3999</v>
      </c>
      <c r="B1570" t="s">
        <v>108</v>
      </c>
      <c r="C1570" t="s">
        <v>364</v>
      </c>
      <c r="D1570" t="s">
        <v>13526</v>
      </c>
      <c r="E1570" t="s">
        <v>11962</v>
      </c>
      <c r="F1570" t="s">
        <v>11959</v>
      </c>
    </row>
    <row r="1571" spans="1:6" x14ac:dyDescent="0.3">
      <c r="A1571" t="s">
        <v>4001</v>
      </c>
      <c r="B1571" t="s">
        <v>108</v>
      </c>
      <c r="C1571" t="s">
        <v>109</v>
      </c>
      <c r="D1571" t="s">
        <v>13527</v>
      </c>
      <c r="E1571" t="s">
        <v>11949</v>
      </c>
      <c r="F1571" t="s">
        <v>11956</v>
      </c>
    </row>
    <row r="1572" spans="1:6" x14ac:dyDescent="0.3">
      <c r="A1572" t="s">
        <v>4003</v>
      </c>
      <c r="B1572" t="s">
        <v>108</v>
      </c>
      <c r="C1572" t="s">
        <v>109</v>
      </c>
      <c r="D1572" t="s">
        <v>13528</v>
      </c>
      <c r="E1572" t="s">
        <v>11949</v>
      </c>
      <c r="F1572" t="s">
        <v>11959</v>
      </c>
    </row>
    <row r="1573" spans="1:6" x14ac:dyDescent="0.3">
      <c r="A1573" t="s">
        <v>4005</v>
      </c>
      <c r="B1573" t="s">
        <v>108</v>
      </c>
      <c r="C1573" t="s">
        <v>145</v>
      </c>
      <c r="D1573" t="s">
        <v>13529</v>
      </c>
      <c r="E1573" t="s">
        <v>11962</v>
      </c>
      <c r="F1573" t="s">
        <v>11950</v>
      </c>
    </row>
    <row r="1574" spans="1:6" x14ac:dyDescent="0.3">
      <c r="A1574" t="s">
        <v>4008</v>
      </c>
      <c r="B1574" t="s">
        <v>56</v>
      </c>
      <c r="C1574" t="s">
        <v>57</v>
      </c>
      <c r="D1574" t="s">
        <v>13530</v>
      </c>
      <c r="E1574" t="s">
        <v>11955</v>
      </c>
      <c r="F1574" t="s">
        <v>11959</v>
      </c>
    </row>
    <row r="1575" spans="1:6" x14ac:dyDescent="0.3">
      <c r="A1575" t="s">
        <v>4010</v>
      </c>
      <c r="B1575" t="s">
        <v>43</v>
      </c>
      <c r="C1575" t="s">
        <v>101</v>
      </c>
      <c r="D1575" t="s">
        <v>13531</v>
      </c>
      <c r="E1575" t="s">
        <v>11949</v>
      </c>
      <c r="F1575" t="s">
        <v>11959</v>
      </c>
    </row>
    <row r="1576" spans="1:6" x14ac:dyDescent="0.3">
      <c r="A1576" t="s">
        <v>4012</v>
      </c>
      <c r="B1576" t="s">
        <v>56</v>
      </c>
      <c r="C1576" t="s">
        <v>238</v>
      </c>
      <c r="D1576" t="s">
        <v>13532</v>
      </c>
      <c r="E1576" t="s">
        <v>11958</v>
      </c>
      <c r="F1576" t="s">
        <v>11953</v>
      </c>
    </row>
    <row r="1577" spans="1:6" x14ac:dyDescent="0.3">
      <c r="A1577" t="s">
        <v>4014</v>
      </c>
      <c r="B1577" t="s">
        <v>43</v>
      </c>
      <c r="C1577" t="s">
        <v>273</v>
      </c>
      <c r="D1577" t="s">
        <v>13533</v>
      </c>
      <c r="E1577" t="s">
        <v>11962</v>
      </c>
      <c r="F1577" t="s">
        <v>11959</v>
      </c>
    </row>
    <row r="1578" spans="1:6" x14ac:dyDescent="0.3">
      <c r="A1578" t="s">
        <v>4016</v>
      </c>
      <c r="B1578" t="s">
        <v>108</v>
      </c>
      <c r="C1578" t="s">
        <v>109</v>
      </c>
      <c r="D1578" t="s">
        <v>13534</v>
      </c>
      <c r="E1578" t="s">
        <v>11952</v>
      </c>
      <c r="F1578" t="s">
        <v>11950</v>
      </c>
    </row>
    <row r="1579" spans="1:6" x14ac:dyDescent="0.3">
      <c r="A1579" t="s">
        <v>4018</v>
      </c>
      <c r="B1579" t="s">
        <v>108</v>
      </c>
      <c r="C1579" t="s">
        <v>145</v>
      </c>
      <c r="D1579" t="s">
        <v>13535</v>
      </c>
      <c r="E1579" t="s">
        <v>11962</v>
      </c>
      <c r="F1579" t="s">
        <v>11959</v>
      </c>
    </row>
    <row r="1580" spans="1:6" x14ac:dyDescent="0.3">
      <c r="A1580" t="s">
        <v>4020</v>
      </c>
      <c r="B1580" t="s">
        <v>67</v>
      </c>
      <c r="C1580" t="s">
        <v>82</v>
      </c>
      <c r="D1580" t="s">
        <v>13536</v>
      </c>
      <c r="E1580" t="s">
        <v>11962</v>
      </c>
      <c r="F1580" t="s">
        <v>11956</v>
      </c>
    </row>
    <row r="1581" spans="1:6" x14ac:dyDescent="0.3">
      <c r="A1581" t="s">
        <v>4022</v>
      </c>
      <c r="B1581" t="s">
        <v>56</v>
      </c>
      <c r="C1581" t="s">
        <v>74</v>
      </c>
      <c r="D1581" t="s">
        <v>13537</v>
      </c>
      <c r="E1581" t="s">
        <v>11972</v>
      </c>
      <c r="F1581" t="s">
        <v>11956</v>
      </c>
    </row>
    <row r="1582" spans="1:6" x14ac:dyDescent="0.3">
      <c r="A1582" t="s">
        <v>4024</v>
      </c>
      <c r="B1582" t="s">
        <v>108</v>
      </c>
      <c r="C1582" t="s">
        <v>109</v>
      </c>
      <c r="D1582" t="s">
        <v>13538</v>
      </c>
      <c r="E1582" t="s">
        <v>11949</v>
      </c>
      <c r="F1582" t="s">
        <v>11953</v>
      </c>
    </row>
    <row r="1583" spans="1:6" x14ac:dyDescent="0.3">
      <c r="A1583" t="s">
        <v>4027</v>
      </c>
      <c r="B1583" t="s">
        <v>29</v>
      </c>
      <c r="C1583" t="s">
        <v>141</v>
      </c>
      <c r="D1583" t="s">
        <v>13539</v>
      </c>
      <c r="E1583" t="s">
        <v>11972</v>
      </c>
      <c r="F1583" t="s">
        <v>11950</v>
      </c>
    </row>
    <row r="1584" spans="1:6" x14ac:dyDescent="0.3">
      <c r="A1584" t="s">
        <v>4029</v>
      </c>
      <c r="B1584" t="s">
        <v>108</v>
      </c>
      <c r="C1584" t="s">
        <v>109</v>
      </c>
      <c r="D1584" t="s">
        <v>13540</v>
      </c>
      <c r="E1584" t="s">
        <v>11955</v>
      </c>
      <c r="F1584" t="s">
        <v>11956</v>
      </c>
    </row>
    <row r="1585" spans="1:6" x14ac:dyDescent="0.3">
      <c r="A1585" t="s">
        <v>4031</v>
      </c>
      <c r="B1585" t="s">
        <v>29</v>
      </c>
      <c r="C1585" t="s">
        <v>141</v>
      </c>
      <c r="D1585" t="s">
        <v>13541</v>
      </c>
      <c r="E1585" t="s">
        <v>11962</v>
      </c>
      <c r="F1585" t="s">
        <v>11956</v>
      </c>
    </row>
    <row r="1586" spans="1:6" x14ac:dyDescent="0.3">
      <c r="A1586" t="s">
        <v>4033</v>
      </c>
      <c r="B1586" t="s">
        <v>56</v>
      </c>
      <c r="C1586" t="s">
        <v>90</v>
      </c>
      <c r="D1586" t="s">
        <v>13542</v>
      </c>
      <c r="E1586" t="s">
        <v>11949</v>
      </c>
      <c r="F1586" t="s">
        <v>11959</v>
      </c>
    </row>
    <row r="1587" spans="1:6" x14ac:dyDescent="0.3">
      <c r="A1587" t="s">
        <v>4036</v>
      </c>
      <c r="B1587" t="s">
        <v>29</v>
      </c>
      <c r="C1587" t="s">
        <v>242</v>
      </c>
      <c r="D1587" t="s">
        <v>13543</v>
      </c>
      <c r="E1587" t="s">
        <v>11949</v>
      </c>
      <c r="F1587" t="s">
        <v>11953</v>
      </c>
    </row>
    <row r="1588" spans="1:6" x14ac:dyDescent="0.3">
      <c r="A1588" t="s">
        <v>4038</v>
      </c>
      <c r="B1588" t="s">
        <v>56</v>
      </c>
      <c r="C1588" t="s">
        <v>90</v>
      </c>
      <c r="D1588" t="s">
        <v>13544</v>
      </c>
      <c r="E1588" t="s">
        <v>11958</v>
      </c>
      <c r="F1588" t="s">
        <v>11953</v>
      </c>
    </row>
    <row r="1589" spans="1:6" x14ac:dyDescent="0.3">
      <c r="A1589" t="s">
        <v>4040</v>
      </c>
      <c r="B1589" t="s">
        <v>56</v>
      </c>
      <c r="C1589" t="s">
        <v>74</v>
      </c>
      <c r="D1589" t="s">
        <v>13545</v>
      </c>
      <c r="E1589" t="s">
        <v>11949</v>
      </c>
      <c r="F1589" t="s">
        <v>11956</v>
      </c>
    </row>
    <row r="1590" spans="1:6" x14ac:dyDescent="0.3">
      <c r="A1590" t="s">
        <v>4042</v>
      </c>
      <c r="B1590" t="s">
        <v>43</v>
      </c>
      <c r="C1590" t="s">
        <v>101</v>
      </c>
      <c r="D1590" t="s">
        <v>13546</v>
      </c>
      <c r="E1590" t="s">
        <v>11962</v>
      </c>
      <c r="F1590" t="s">
        <v>11953</v>
      </c>
    </row>
    <row r="1591" spans="1:6" x14ac:dyDescent="0.3">
      <c r="A1591" t="s">
        <v>4044</v>
      </c>
      <c r="B1591" t="s">
        <v>43</v>
      </c>
      <c r="C1591" t="s">
        <v>101</v>
      </c>
      <c r="D1591" t="s">
        <v>13547</v>
      </c>
      <c r="E1591" t="s">
        <v>11962</v>
      </c>
      <c r="F1591" t="s">
        <v>11953</v>
      </c>
    </row>
    <row r="1592" spans="1:6" x14ac:dyDescent="0.3">
      <c r="A1592" t="s">
        <v>4046</v>
      </c>
      <c r="B1592" t="s">
        <v>56</v>
      </c>
      <c r="C1592" t="s">
        <v>90</v>
      </c>
      <c r="D1592" t="s">
        <v>13548</v>
      </c>
      <c r="E1592" t="s">
        <v>11958</v>
      </c>
      <c r="F1592" t="s">
        <v>11956</v>
      </c>
    </row>
    <row r="1593" spans="1:6" x14ac:dyDescent="0.3">
      <c r="A1593" t="s">
        <v>4049</v>
      </c>
      <c r="B1593" t="s">
        <v>29</v>
      </c>
      <c r="C1593" t="s">
        <v>30</v>
      </c>
      <c r="D1593" t="s">
        <v>13549</v>
      </c>
      <c r="E1593" t="s">
        <v>11952</v>
      </c>
      <c r="F1593" t="s">
        <v>11953</v>
      </c>
    </row>
    <row r="1594" spans="1:6" x14ac:dyDescent="0.3">
      <c r="A1594" t="s">
        <v>4051</v>
      </c>
      <c r="B1594" t="s">
        <v>29</v>
      </c>
      <c r="C1594" t="s">
        <v>141</v>
      </c>
      <c r="D1594" t="s">
        <v>13550</v>
      </c>
      <c r="E1594" t="s">
        <v>11972</v>
      </c>
      <c r="F1594" t="s">
        <v>11950</v>
      </c>
    </row>
    <row r="1595" spans="1:6" x14ac:dyDescent="0.3">
      <c r="A1595" t="s">
        <v>4054</v>
      </c>
      <c r="B1595" t="s">
        <v>29</v>
      </c>
      <c r="C1595" t="s">
        <v>123</v>
      </c>
      <c r="D1595" t="s">
        <v>13551</v>
      </c>
      <c r="E1595" t="s">
        <v>11972</v>
      </c>
      <c r="F1595" t="s">
        <v>11953</v>
      </c>
    </row>
    <row r="1596" spans="1:6" x14ac:dyDescent="0.3">
      <c r="A1596" t="s">
        <v>4056</v>
      </c>
      <c r="B1596" t="s">
        <v>108</v>
      </c>
      <c r="C1596" t="s">
        <v>109</v>
      </c>
      <c r="D1596" t="s">
        <v>13552</v>
      </c>
      <c r="E1596" t="s">
        <v>11962</v>
      </c>
      <c r="F1596" t="s">
        <v>11953</v>
      </c>
    </row>
    <row r="1597" spans="1:6" x14ac:dyDescent="0.3">
      <c r="A1597" t="s">
        <v>4058</v>
      </c>
      <c r="B1597" t="s">
        <v>43</v>
      </c>
      <c r="C1597" t="s">
        <v>44</v>
      </c>
      <c r="D1597" t="s">
        <v>13553</v>
      </c>
      <c r="E1597" t="s">
        <v>11955</v>
      </c>
      <c r="F1597" t="s">
        <v>11956</v>
      </c>
    </row>
    <row r="1598" spans="1:6" x14ac:dyDescent="0.3">
      <c r="A1598" t="s">
        <v>4060</v>
      </c>
      <c r="B1598" t="s">
        <v>29</v>
      </c>
      <c r="C1598" t="s">
        <v>30</v>
      </c>
      <c r="D1598" t="s">
        <v>13554</v>
      </c>
      <c r="E1598" t="s">
        <v>11958</v>
      </c>
      <c r="F1598" t="s">
        <v>11950</v>
      </c>
    </row>
    <row r="1599" spans="1:6" x14ac:dyDescent="0.3">
      <c r="A1599" t="s">
        <v>4062</v>
      </c>
      <c r="B1599" t="s">
        <v>29</v>
      </c>
      <c r="C1599" t="s">
        <v>242</v>
      </c>
      <c r="D1599" t="s">
        <v>13555</v>
      </c>
      <c r="E1599" t="s">
        <v>11949</v>
      </c>
      <c r="F1599" t="s">
        <v>11950</v>
      </c>
    </row>
    <row r="1600" spans="1:6" x14ac:dyDescent="0.3">
      <c r="A1600" t="s">
        <v>4065</v>
      </c>
      <c r="B1600" t="s">
        <v>43</v>
      </c>
      <c r="C1600" t="s">
        <v>44</v>
      </c>
      <c r="D1600" t="s">
        <v>13556</v>
      </c>
      <c r="E1600" t="s">
        <v>11962</v>
      </c>
      <c r="F1600" t="s">
        <v>11953</v>
      </c>
    </row>
    <row r="1601" spans="1:6" x14ac:dyDescent="0.3">
      <c r="A1601" t="s">
        <v>4067</v>
      </c>
      <c r="B1601" t="s">
        <v>43</v>
      </c>
      <c r="C1601" t="s">
        <v>273</v>
      </c>
      <c r="D1601" t="s">
        <v>13557</v>
      </c>
      <c r="E1601" t="s">
        <v>11962</v>
      </c>
      <c r="F1601" t="s">
        <v>11959</v>
      </c>
    </row>
    <row r="1602" spans="1:6" x14ac:dyDescent="0.3">
      <c r="A1602" t="s">
        <v>4069</v>
      </c>
      <c r="B1602" t="s">
        <v>43</v>
      </c>
      <c r="C1602" t="s">
        <v>273</v>
      </c>
      <c r="D1602" t="s">
        <v>13558</v>
      </c>
      <c r="E1602" t="s">
        <v>11962</v>
      </c>
      <c r="F1602" t="s">
        <v>11959</v>
      </c>
    </row>
    <row r="1603" spans="1:6" x14ac:dyDescent="0.3">
      <c r="A1603" t="s">
        <v>4071</v>
      </c>
      <c r="B1603" t="s">
        <v>29</v>
      </c>
      <c r="C1603" t="s">
        <v>242</v>
      </c>
      <c r="D1603" t="s">
        <v>13559</v>
      </c>
      <c r="E1603" t="s">
        <v>11949</v>
      </c>
      <c r="F1603" t="s">
        <v>11956</v>
      </c>
    </row>
    <row r="1604" spans="1:6" x14ac:dyDescent="0.3">
      <c r="A1604" t="s">
        <v>4073</v>
      </c>
      <c r="B1604" t="s">
        <v>56</v>
      </c>
      <c r="C1604" t="s">
        <v>74</v>
      </c>
      <c r="D1604" t="s">
        <v>13560</v>
      </c>
      <c r="E1604" t="s">
        <v>11949</v>
      </c>
      <c r="F1604" t="s">
        <v>11950</v>
      </c>
    </row>
    <row r="1605" spans="1:6" x14ac:dyDescent="0.3">
      <c r="A1605" t="s">
        <v>4076</v>
      </c>
      <c r="B1605" t="s">
        <v>108</v>
      </c>
      <c r="C1605" t="s">
        <v>145</v>
      </c>
      <c r="D1605" t="s">
        <v>13561</v>
      </c>
      <c r="E1605" t="s">
        <v>11958</v>
      </c>
      <c r="F1605" t="s">
        <v>11956</v>
      </c>
    </row>
    <row r="1606" spans="1:6" x14ac:dyDescent="0.3">
      <c r="A1606" t="s">
        <v>4078</v>
      </c>
      <c r="B1606" t="s">
        <v>56</v>
      </c>
      <c r="C1606" t="s">
        <v>238</v>
      </c>
      <c r="D1606" t="s">
        <v>13562</v>
      </c>
      <c r="E1606" t="s">
        <v>11962</v>
      </c>
      <c r="F1606" t="s">
        <v>11959</v>
      </c>
    </row>
    <row r="1607" spans="1:6" x14ac:dyDescent="0.3">
      <c r="A1607" t="s">
        <v>4080</v>
      </c>
      <c r="B1607" t="s">
        <v>43</v>
      </c>
      <c r="C1607" t="s">
        <v>44</v>
      </c>
      <c r="D1607" t="s">
        <v>13563</v>
      </c>
      <c r="E1607" t="s">
        <v>11952</v>
      </c>
      <c r="F1607" t="s">
        <v>11953</v>
      </c>
    </row>
    <row r="1608" spans="1:6" x14ac:dyDescent="0.3">
      <c r="A1608" t="s">
        <v>4082</v>
      </c>
      <c r="B1608" t="s">
        <v>108</v>
      </c>
      <c r="C1608" t="s">
        <v>364</v>
      </c>
      <c r="D1608" t="s">
        <v>13564</v>
      </c>
      <c r="E1608" t="s">
        <v>11972</v>
      </c>
      <c r="F1608" t="s">
        <v>11956</v>
      </c>
    </row>
    <row r="1609" spans="1:6" x14ac:dyDescent="0.3">
      <c r="A1609" t="s">
        <v>4084</v>
      </c>
      <c r="B1609" t="s">
        <v>56</v>
      </c>
      <c r="C1609" t="s">
        <v>57</v>
      </c>
      <c r="D1609" t="s">
        <v>13565</v>
      </c>
      <c r="E1609" t="s">
        <v>11958</v>
      </c>
      <c r="F1609" t="s">
        <v>11956</v>
      </c>
    </row>
    <row r="1610" spans="1:6" x14ac:dyDescent="0.3">
      <c r="A1610" t="s">
        <v>4087</v>
      </c>
      <c r="B1610" t="s">
        <v>29</v>
      </c>
      <c r="C1610" t="s">
        <v>30</v>
      </c>
      <c r="D1610" t="s">
        <v>13566</v>
      </c>
      <c r="E1610" t="s">
        <v>11952</v>
      </c>
      <c r="F1610" t="s">
        <v>11953</v>
      </c>
    </row>
    <row r="1611" spans="1:6" x14ac:dyDescent="0.3">
      <c r="A1611" t="s">
        <v>4089</v>
      </c>
      <c r="B1611" t="s">
        <v>67</v>
      </c>
      <c r="C1611" t="s">
        <v>82</v>
      </c>
      <c r="D1611" t="s">
        <v>13567</v>
      </c>
      <c r="E1611" t="s">
        <v>11952</v>
      </c>
      <c r="F1611" t="s">
        <v>11956</v>
      </c>
    </row>
    <row r="1612" spans="1:6" x14ac:dyDescent="0.3">
      <c r="A1612" t="s">
        <v>4091</v>
      </c>
      <c r="B1612" t="s">
        <v>29</v>
      </c>
      <c r="C1612" t="s">
        <v>30</v>
      </c>
      <c r="D1612" t="s">
        <v>13568</v>
      </c>
      <c r="E1612" t="s">
        <v>11962</v>
      </c>
      <c r="F1612" t="s">
        <v>11953</v>
      </c>
    </row>
    <row r="1613" spans="1:6" x14ac:dyDescent="0.3">
      <c r="A1613" t="s">
        <v>4093</v>
      </c>
      <c r="B1613" t="s">
        <v>29</v>
      </c>
      <c r="C1613" t="s">
        <v>141</v>
      </c>
      <c r="D1613" t="s">
        <v>13569</v>
      </c>
      <c r="E1613" t="s">
        <v>11949</v>
      </c>
      <c r="F1613" t="s">
        <v>11956</v>
      </c>
    </row>
    <row r="1614" spans="1:6" x14ac:dyDescent="0.3">
      <c r="A1614" t="s">
        <v>4095</v>
      </c>
      <c r="B1614" t="s">
        <v>29</v>
      </c>
      <c r="C1614" t="s">
        <v>242</v>
      </c>
      <c r="D1614" t="s">
        <v>13570</v>
      </c>
      <c r="E1614" t="s">
        <v>11972</v>
      </c>
      <c r="F1614" t="s">
        <v>11950</v>
      </c>
    </row>
    <row r="1615" spans="1:6" x14ac:dyDescent="0.3">
      <c r="A1615" t="s">
        <v>4097</v>
      </c>
      <c r="B1615" t="s">
        <v>29</v>
      </c>
      <c r="C1615" t="s">
        <v>30</v>
      </c>
      <c r="D1615" t="s">
        <v>13571</v>
      </c>
      <c r="E1615" t="s">
        <v>11952</v>
      </c>
      <c r="F1615" t="s">
        <v>11959</v>
      </c>
    </row>
    <row r="1616" spans="1:6" x14ac:dyDescent="0.3">
      <c r="A1616" t="s">
        <v>4099</v>
      </c>
      <c r="B1616" t="s">
        <v>108</v>
      </c>
      <c r="C1616" t="s">
        <v>145</v>
      </c>
      <c r="D1616" t="s">
        <v>13572</v>
      </c>
      <c r="E1616" t="s">
        <v>11955</v>
      </c>
      <c r="F1616" t="s">
        <v>11959</v>
      </c>
    </row>
    <row r="1617" spans="1:6" x14ac:dyDescent="0.3">
      <c r="A1617" t="s">
        <v>4101</v>
      </c>
      <c r="B1617" t="s">
        <v>108</v>
      </c>
      <c r="C1617" t="s">
        <v>145</v>
      </c>
      <c r="D1617" t="s">
        <v>13573</v>
      </c>
      <c r="E1617" t="s">
        <v>11949</v>
      </c>
      <c r="F1617" t="s">
        <v>11956</v>
      </c>
    </row>
    <row r="1618" spans="1:6" x14ac:dyDescent="0.3">
      <c r="A1618" t="s">
        <v>4104</v>
      </c>
      <c r="B1618" t="s">
        <v>108</v>
      </c>
      <c r="C1618" t="s">
        <v>194</v>
      </c>
      <c r="D1618" t="s">
        <v>13574</v>
      </c>
      <c r="E1618" t="s">
        <v>11958</v>
      </c>
      <c r="F1618" t="s">
        <v>11950</v>
      </c>
    </row>
    <row r="1619" spans="1:6" x14ac:dyDescent="0.3">
      <c r="A1619" t="s">
        <v>4106</v>
      </c>
      <c r="B1619" t="s">
        <v>108</v>
      </c>
      <c r="C1619" t="s">
        <v>364</v>
      </c>
      <c r="D1619" t="s">
        <v>13575</v>
      </c>
      <c r="E1619" t="s">
        <v>11949</v>
      </c>
      <c r="F1619" t="s">
        <v>11950</v>
      </c>
    </row>
    <row r="1620" spans="1:6" x14ac:dyDescent="0.3">
      <c r="A1620" t="s">
        <v>4109</v>
      </c>
      <c r="B1620" t="s">
        <v>29</v>
      </c>
      <c r="C1620" t="s">
        <v>141</v>
      </c>
      <c r="D1620" t="s">
        <v>13576</v>
      </c>
      <c r="E1620" t="s">
        <v>11972</v>
      </c>
      <c r="F1620" t="s">
        <v>11953</v>
      </c>
    </row>
    <row r="1621" spans="1:6" x14ac:dyDescent="0.3">
      <c r="A1621" t="s">
        <v>4111</v>
      </c>
      <c r="B1621" t="s">
        <v>43</v>
      </c>
      <c r="C1621" t="s">
        <v>273</v>
      </c>
      <c r="D1621" t="s">
        <v>13577</v>
      </c>
      <c r="E1621" t="s">
        <v>11972</v>
      </c>
      <c r="F1621" t="s">
        <v>11959</v>
      </c>
    </row>
    <row r="1622" spans="1:6" x14ac:dyDescent="0.3">
      <c r="A1622" t="s">
        <v>4114</v>
      </c>
      <c r="B1622" t="s">
        <v>29</v>
      </c>
      <c r="C1622" t="s">
        <v>141</v>
      </c>
      <c r="D1622" t="s">
        <v>13578</v>
      </c>
      <c r="E1622" t="s">
        <v>11972</v>
      </c>
      <c r="F1622" t="s">
        <v>11959</v>
      </c>
    </row>
    <row r="1623" spans="1:6" x14ac:dyDescent="0.3">
      <c r="A1623" t="s">
        <v>4116</v>
      </c>
      <c r="B1623" t="s">
        <v>108</v>
      </c>
      <c r="C1623" t="s">
        <v>145</v>
      </c>
      <c r="D1623" t="s">
        <v>13579</v>
      </c>
      <c r="E1623" t="s">
        <v>11962</v>
      </c>
      <c r="F1623" t="s">
        <v>11956</v>
      </c>
    </row>
    <row r="1624" spans="1:6" x14ac:dyDescent="0.3">
      <c r="A1624" t="s">
        <v>4118</v>
      </c>
      <c r="B1624" t="s">
        <v>67</v>
      </c>
      <c r="C1624" t="s">
        <v>68</v>
      </c>
      <c r="D1624" t="s">
        <v>13580</v>
      </c>
      <c r="E1624" t="s">
        <v>11949</v>
      </c>
      <c r="F1624" t="s">
        <v>11959</v>
      </c>
    </row>
    <row r="1625" spans="1:6" x14ac:dyDescent="0.3">
      <c r="A1625" t="s">
        <v>4120</v>
      </c>
      <c r="B1625" t="s">
        <v>29</v>
      </c>
      <c r="C1625" t="s">
        <v>30</v>
      </c>
      <c r="D1625" t="s">
        <v>13581</v>
      </c>
      <c r="E1625" t="s">
        <v>11962</v>
      </c>
      <c r="F1625" t="s">
        <v>11950</v>
      </c>
    </row>
    <row r="1626" spans="1:6" x14ac:dyDescent="0.3">
      <c r="A1626" t="s">
        <v>4122</v>
      </c>
      <c r="B1626" t="s">
        <v>43</v>
      </c>
      <c r="C1626" t="s">
        <v>273</v>
      </c>
      <c r="D1626" t="s">
        <v>13582</v>
      </c>
      <c r="E1626" t="s">
        <v>11962</v>
      </c>
      <c r="F1626" t="s">
        <v>11953</v>
      </c>
    </row>
    <row r="1627" spans="1:6" x14ac:dyDescent="0.3">
      <c r="A1627" t="s">
        <v>4124</v>
      </c>
      <c r="B1627" t="s">
        <v>29</v>
      </c>
      <c r="C1627" t="s">
        <v>141</v>
      </c>
      <c r="D1627" t="s">
        <v>13583</v>
      </c>
      <c r="E1627" t="s">
        <v>11962</v>
      </c>
      <c r="F1627" t="s">
        <v>11950</v>
      </c>
    </row>
    <row r="1628" spans="1:6" x14ac:dyDescent="0.3">
      <c r="A1628" t="s">
        <v>4126</v>
      </c>
      <c r="B1628" t="s">
        <v>67</v>
      </c>
      <c r="C1628" t="s">
        <v>334</v>
      </c>
      <c r="D1628" t="s">
        <v>13584</v>
      </c>
      <c r="E1628" t="s">
        <v>11949</v>
      </c>
      <c r="F1628" t="s">
        <v>11953</v>
      </c>
    </row>
    <row r="1629" spans="1:6" x14ac:dyDescent="0.3">
      <c r="A1629" t="s">
        <v>4128</v>
      </c>
      <c r="B1629" t="s">
        <v>108</v>
      </c>
      <c r="C1629" t="s">
        <v>364</v>
      </c>
      <c r="D1629" t="s">
        <v>13585</v>
      </c>
      <c r="E1629" t="s">
        <v>11958</v>
      </c>
      <c r="F1629" t="s">
        <v>11959</v>
      </c>
    </row>
    <row r="1630" spans="1:6" x14ac:dyDescent="0.3">
      <c r="A1630" t="s">
        <v>4130</v>
      </c>
      <c r="B1630" t="s">
        <v>43</v>
      </c>
      <c r="C1630" t="s">
        <v>273</v>
      </c>
      <c r="D1630" t="s">
        <v>13586</v>
      </c>
      <c r="E1630" t="s">
        <v>11955</v>
      </c>
      <c r="F1630" t="s">
        <v>11956</v>
      </c>
    </row>
    <row r="1631" spans="1:6" x14ac:dyDescent="0.3">
      <c r="A1631" t="s">
        <v>4132</v>
      </c>
      <c r="B1631" t="s">
        <v>43</v>
      </c>
      <c r="C1631" t="s">
        <v>44</v>
      </c>
      <c r="D1631" t="s">
        <v>13587</v>
      </c>
      <c r="E1631" t="s">
        <v>11952</v>
      </c>
      <c r="F1631" t="s">
        <v>11953</v>
      </c>
    </row>
    <row r="1632" spans="1:6" x14ac:dyDescent="0.3">
      <c r="A1632" t="s">
        <v>4134</v>
      </c>
      <c r="B1632" t="s">
        <v>29</v>
      </c>
      <c r="C1632" t="s">
        <v>141</v>
      </c>
      <c r="D1632" t="s">
        <v>13588</v>
      </c>
      <c r="E1632" t="s">
        <v>11949</v>
      </c>
      <c r="F1632" t="s">
        <v>11953</v>
      </c>
    </row>
    <row r="1633" spans="1:6" x14ac:dyDescent="0.3">
      <c r="A1633" t="s">
        <v>4137</v>
      </c>
      <c r="B1633" t="s">
        <v>43</v>
      </c>
      <c r="C1633" t="s">
        <v>44</v>
      </c>
      <c r="D1633" t="s">
        <v>13589</v>
      </c>
      <c r="E1633" t="s">
        <v>11949</v>
      </c>
      <c r="F1633" t="s">
        <v>11953</v>
      </c>
    </row>
    <row r="1634" spans="1:6" x14ac:dyDescent="0.3">
      <c r="A1634" t="s">
        <v>4139</v>
      </c>
      <c r="B1634" t="s">
        <v>108</v>
      </c>
      <c r="C1634" t="s">
        <v>145</v>
      </c>
      <c r="D1634" t="s">
        <v>13590</v>
      </c>
      <c r="E1634" t="s">
        <v>11972</v>
      </c>
      <c r="F1634" t="s">
        <v>11959</v>
      </c>
    </row>
    <row r="1635" spans="1:6" x14ac:dyDescent="0.3">
      <c r="A1635" t="s">
        <v>4141</v>
      </c>
      <c r="B1635" t="s">
        <v>43</v>
      </c>
      <c r="C1635" t="s">
        <v>256</v>
      </c>
      <c r="D1635" t="s">
        <v>13591</v>
      </c>
      <c r="E1635" t="s">
        <v>11952</v>
      </c>
      <c r="F1635" t="s">
        <v>11950</v>
      </c>
    </row>
    <row r="1636" spans="1:6" x14ac:dyDescent="0.3">
      <c r="A1636" t="s">
        <v>4143</v>
      </c>
      <c r="B1636" t="s">
        <v>108</v>
      </c>
      <c r="C1636" t="s">
        <v>145</v>
      </c>
      <c r="D1636" t="s">
        <v>13592</v>
      </c>
      <c r="E1636" t="s">
        <v>11972</v>
      </c>
      <c r="F1636" t="s">
        <v>11953</v>
      </c>
    </row>
    <row r="1637" spans="1:6" x14ac:dyDescent="0.3">
      <c r="A1637" t="s">
        <v>4145</v>
      </c>
      <c r="B1637" t="s">
        <v>43</v>
      </c>
      <c r="C1637" t="s">
        <v>44</v>
      </c>
      <c r="D1637" t="s">
        <v>13593</v>
      </c>
      <c r="E1637" t="s">
        <v>11955</v>
      </c>
      <c r="F1637" t="s">
        <v>11953</v>
      </c>
    </row>
    <row r="1638" spans="1:6" x14ac:dyDescent="0.3">
      <c r="A1638" t="s">
        <v>4147</v>
      </c>
      <c r="B1638" t="s">
        <v>43</v>
      </c>
      <c r="C1638" t="s">
        <v>101</v>
      </c>
      <c r="D1638" t="s">
        <v>13594</v>
      </c>
      <c r="E1638" t="s">
        <v>11958</v>
      </c>
      <c r="F1638" t="s">
        <v>11950</v>
      </c>
    </row>
    <row r="1639" spans="1:6" x14ac:dyDescent="0.3">
      <c r="A1639" t="s">
        <v>4149</v>
      </c>
      <c r="B1639" t="s">
        <v>56</v>
      </c>
      <c r="C1639" t="s">
        <v>57</v>
      </c>
      <c r="D1639" t="s">
        <v>13595</v>
      </c>
      <c r="E1639" t="s">
        <v>11962</v>
      </c>
      <c r="F1639" t="s">
        <v>11950</v>
      </c>
    </row>
    <row r="1640" spans="1:6" x14ac:dyDescent="0.3">
      <c r="A1640" t="s">
        <v>4151</v>
      </c>
      <c r="B1640" t="s">
        <v>29</v>
      </c>
      <c r="C1640" t="s">
        <v>141</v>
      </c>
      <c r="D1640" t="s">
        <v>13596</v>
      </c>
      <c r="E1640" t="s">
        <v>11972</v>
      </c>
      <c r="F1640" t="s">
        <v>11959</v>
      </c>
    </row>
    <row r="1641" spans="1:6" x14ac:dyDescent="0.3">
      <c r="A1641" t="s">
        <v>4154</v>
      </c>
      <c r="B1641" t="s">
        <v>29</v>
      </c>
      <c r="C1641" t="s">
        <v>123</v>
      </c>
      <c r="D1641" t="s">
        <v>13597</v>
      </c>
      <c r="E1641" t="s">
        <v>11955</v>
      </c>
      <c r="F1641" t="s">
        <v>11959</v>
      </c>
    </row>
    <row r="1642" spans="1:6" x14ac:dyDescent="0.3">
      <c r="A1642" t="s">
        <v>4156</v>
      </c>
      <c r="B1642" t="s">
        <v>29</v>
      </c>
      <c r="C1642" t="s">
        <v>242</v>
      </c>
      <c r="D1642" t="s">
        <v>13598</v>
      </c>
      <c r="E1642" t="s">
        <v>11952</v>
      </c>
      <c r="F1642" t="s">
        <v>11959</v>
      </c>
    </row>
    <row r="1643" spans="1:6" x14ac:dyDescent="0.3">
      <c r="A1643" t="s">
        <v>4158</v>
      </c>
      <c r="B1643" t="s">
        <v>108</v>
      </c>
      <c r="C1643" t="s">
        <v>364</v>
      </c>
      <c r="D1643" t="s">
        <v>13599</v>
      </c>
      <c r="E1643" t="s">
        <v>11962</v>
      </c>
      <c r="F1643" t="s">
        <v>11950</v>
      </c>
    </row>
    <row r="1644" spans="1:6" x14ac:dyDescent="0.3">
      <c r="A1644" t="s">
        <v>4160</v>
      </c>
      <c r="B1644" t="s">
        <v>67</v>
      </c>
      <c r="C1644" t="s">
        <v>334</v>
      </c>
      <c r="D1644" t="s">
        <v>13600</v>
      </c>
      <c r="E1644" t="s">
        <v>11955</v>
      </c>
      <c r="F1644" t="s">
        <v>11956</v>
      </c>
    </row>
    <row r="1645" spans="1:6" x14ac:dyDescent="0.3">
      <c r="A1645" t="s">
        <v>4162</v>
      </c>
      <c r="B1645" t="s">
        <v>56</v>
      </c>
      <c r="C1645" t="s">
        <v>90</v>
      </c>
      <c r="D1645" t="s">
        <v>13601</v>
      </c>
      <c r="E1645" t="s">
        <v>11972</v>
      </c>
      <c r="F1645" t="s">
        <v>11950</v>
      </c>
    </row>
    <row r="1646" spans="1:6" x14ac:dyDescent="0.3">
      <c r="A1646" t="s">
        <v>4164</v>
      </c>
      <c r="B1646" t="s">
        <v>43</v>
      </c>
      <c r="C1646" t="s">
        <v>44</v>
      </c>
      <c r="D1646" t="s">
        <v>13602</v>
      </c>
      <c r="E1646" t="s">
        <v>11955</v>
      </c>
      <c r="F1646" t="s">
        <v>11950</v>
      </c>
    </row>
    <row r="1647" spans="1:6" x14ac:dyDescent="0.3">
      <c r="A1647" t="s">
        <v>4166</v>
      </c>
      <c r="B1647" t="s">
        <v>29</v>
      </c>
      <c r="C1647" t="s">
        <v>123</v>
      </c>
      <c r="D1647" t="s">
        <v>13603</v>
      </c>
      <c r="E1647" t="s">
        <v>11955</v>
      </c>
      <c r="F1647" t="s">
        <v>11956</v>
      </c>
    </row>
    <row r="1648" spans="1:6" x14ac:dyDescent="0.3">
      <c r="A1648" t="s">
        <v>4168</v>
      </c>
      <c r="B1648" t="s">
        <v>56</v>
      </c>
      <c r="C1648" t="s">
        <v>74</v>
      </c>
      <c r="D1648" t="s">
        <v>13604</v>
      </c>
      <c r="E1648" t="s">
        <v>11962</v>
      </c>
      <c r="F1648" t="s">
        <v>11959</v>
      </c>
    </row>
    <row r="1649" spans="1:6" x14ac:dyDescent="0.3">
      <c r="A1649" t="s">
        <v>4170</v>
      </c>
      <c r="B1649" t="s">
        <v>56</v>
      </c>
      <c r="C1649" t="s">
        <v>238</v>
      </c>
      <c r="D1649" t="s">
        <v>13605</v>
      </c>
      <c r="E1649" t="s">
        <v>11949</v>
      </c>
      <c r="F1649" t="s">
        <v>11956</v>
      </c>
    </row>
    <row r="1650" spans="1:6" x14ac:dyDescent="0.3">
      <c r="A1650" t="s">
        <v>4172</v>
      </c>
      <c r="B1650" t="s">
        <v>43</v>
      </c>
      <c r="C1650" t="s">
        <v>256</v>
      </c>
      <c r="D1650" t="s">
        <v>13606</v>
      </c>
      <c r="E1650" t="s">
        <v>11955</v>
      </c>
      <c r="F1650" t="s">
        <v>11953</v>
      </c>
    </row>
    <row r="1651" spans="1:6" x14ac:dyDescent="0.3">
      <c r="A1651" t="s">
        <v>4174</v>
      </c>
      <c r="B1651" t="s">
        <v>29</v>
      </c>
      <c r="C1651" t="s">
        <v>30</v>
      </c>
      <c r="D1651" t="s">
        <v>13607</v>
      </c>
      <c r="E1651" t="s">
        <v>11962</v>
      </c>
      <c r="F1651" t="s">
        <v>11950</v>
      </c>
    </row>
    <row r="1652" spans="1:6" x14ac:dyDescent="0.3">
      <c r="A1652" t="s">
        <v>4177</v>
      </c>
      <c r="B1652" t="s">
        <v>29</v>
      </c>
      <c r="C1652" t="s">
        <v>123</v>
      </c>
      <c r="D1652" t="s">
        <v>13608</v>
      </c>
      <c r="E1652" t="s">
        <v>11958</v>
      </c>
      <c r="F1652" t="s">
        <v>11950</v>
      </c>
    </row>
    <row r="1653" spans="1:6" x14ac:dyDescent="0.3">
      <c r="A1653" t="s">
        <v>4179</v>
      </c>
      <c r="B1653" t="s">
        <v>29</v>
      </c>
      <c r="C1653" t="s">
        <v>123</v>
      </c>
      <c r="D1653" t="s">
        <v>13609</v>
      </c>
      <c r="E1653" t="s">
        <v>11958</v>
      </c>
      <c r="F1653" t="s">
        <v>11956</v>
      </c>
    </row>
    <row r="1654" spans="1:6" x14ac:dyDescent="0.3">
      <c r="A1654" t="s">
        <v>4182</v>
      </c>
      <c r="B1654" t="s">
        <v>29</v>
      </c>
      <c r="C1654" t="s">
        <v>141</v>
      </c>
      <c r="D1654" t="s">
        <v>13610</v>
      </c>
      <c r="E1654" t="s">
        <v>11962</v>
      </c>
      <c r="F1654" t="s">
        <v>11956</v>
      </c>
    </row>
    <row r="1655" spans="1:6" x14ac:dyDescent="0.3">
      <c r="A1655" t="s">
        <v>4185</v>
      </c>
      <c r="B1655" t="s">
        <v>56</v>
      </c>
      <c r="C1655" t="s">
        <v>57</v>
      </c>
      <c r="D1655" t="s">
        <v>13611</v>
      </c>
      <c r="E1655" t="s">
        <v>11952</v>
      </c>
      <c r="F1655" t="s">
        <v>11953</v>
      </c>
    </row>
    <row r="1656" spans="1:6" x14ac:dyDescent="0.3">
      <c r="A1656" t="s">
        <v>4187</v>
      </c>
      <c r="B1656" t="s">
        <v>56</v>
      </c>
      <c r="C1656" t="s">
        <v>57</v>
      </c>
      <c r="D1656" t="s">
        <v>13612</v>
      </c>
      <c r="E1656" t="s">
        <v>11952</v>
      </c>
      <c r="F1656" t="s">
        <v>11959</v>
      </c>
    </row>
    <row r="1657" spans="1:6" x14ac:dyDescent="0.3">
      <c r="A1657" t="s">
        <v>4189</v>
      </c>
      <c r="B1657" t="s">
        <v>56</v>
      </c>
      <c r="C1657" t="s">
        <v>74</v>
      </c>
      <c r="D1657" t="s">
        <v>13613</v>
      </c>
      <c r="E1657" t="s">
        <v>11949</v>
      </c>
      <c r="F1657" t="s">
        <v>11953</v>
      </c>
    </row>
    <row r="1658" spans="1:6" x14ac:dyDescent="0.3">
      <c r="A1658" t="s">
        <v>4191</v>
      </c>
      <c r="B1658" t="s">
        <v>29</v>
      </c>
      <c r="C1658" t="s">
        <v>123</v>
      </c>
      <c r="D1658" t="s">
        <v>13614</v>
      </c>
      <c r="E1658" t="s">
        <v>11972</v>
      </c>
      <c r="F1658" t="s">
        <v>11953</v>
      </c>
    </row>
    <row r="1659" spans="1:6" x14ac:dyDescent="0.3">
      <c r="A1659" t="s">
        <v>4194</v>
      </c>
      <c r="B1659" t="s">
        <v>56</v>
      </c>
      <c r="C1659" t="s">
        <v>74</v>
      </c>
      <c r="D1659" t="s">
        <v>13615</v>
      </c>
      <c r="E1659" t="s">
        <v>11955</v>
      </c>
      <c r="F1659" t="s">
        <v>11950</v>
      </c>
    </row>
    <row r="1660" spans="1:6" x14ac:dyDescent="0.3">
      <c r="A1660" t="s">
        <v>4196</v>
      </c>
      <c r="B1660" t="s">
        <v>29</v>
      </c>
      <c r="C1660" t="s">
        <v>141</v>
      </c>
      <c r="D1660" t="s">
        <v>13616</v>
      </c>
      <c r="E1660" t="s">
        <v>11955</v>
      </c>
      <c r="F1660" t="s">
        <v>11950</v>
      </c>
    </row>
    <row r="1661" spans="1:6" x14ac:dyDescent="0.3">
      <c r="A1661" t="s">
        <v>4198</v>
      </c>
      <c r="B1661" t="s">
        <v>29</v>
      </c>
      <c r="C1661" t="s">
        <v>242</v>
      </c>
      <c r="D1661" t="s">
        <v>13617</v>
      </c>
      <c r="E1661" t="s">
        <v>11962</v>
      </c>
      <c r="F1661" t="s">
        <v>11950</v>
      </c>
    </row>
    <row r="1662" spans="1:6" x14ac:dyDescent="0.3">
      <c r="A1662" t="s">
        <v>4200</v>
      </c>
      <c r="B1662" t="s">
        <v>67</v>
      </c>
      <c r="C1662" t="s">
        <v>82</v>
      </c>
      <c r="D1662" t="s">
        <v>13618</v>
      </c>
      <c r="E1662" t="s">
        <v>11962</v>
      </c>
      <c r="F1662" t="s">
        <v>11950</v>
      </c>
    </row>
    <row r="1663" spans="1:6" x14ac:dyDescent="0.3">
      <c r="A1663" t="s">
        <v>4202</v>
      </c>
      <c r="B1663" t="s">
        <v>29</v>
      </c>
      <c r="C1663" t="s">
        <v>30</v>
      </c>
      <c r="D1663" t="s">
        <v>13619</v>
      </c>
      <c r="E1663" t="s">
        <v>11962</v>
      </c>
      <c r="F1663" t="s">
        <v>11953</v>
      </c>
    </row>
    <row r="1664" spans="1:6" x14ac:dyDescent="0.3">
      <c r="A1664" t="s">
        <v>4205</v>
      </c>
      <c r="B1664" t="s">
        <v>67</v>
      </c>
      <c r="C1664" t="s">
        <v>68</v>
      </c>
      <c r="D1664" t="s">
        <v>13620</v>
      </c>
      <c r="E1664" t="s">
        <v>11958</v>
      </c>
      <c r="F1664" t="s">
        <v>11950</v>
      </c>
    </row>
    <row r="1665" spans="1:6" x14ac:dyDescent="0.3">
      <c r="A1665" t="s">
        <v>4207</v>
      </c>
      <c r="B1665" t="s">
        <v>43</v>
      </c>
      <c r="C1665" t="s">
        <v>256</v>
      </c>
      <c r="D1665" t="s">
        <v>13621</v>
      </c>
      <c r="E1665" t="s">
        <v>11952</v>
      </c>
      <c r="F1665" t="s">
        <v>11959</v>
      </c>
    </row>
    <row r="1666" spans="1:6" x14ac:dyDescent="0.3">
      <c r="A1666" t="s">
        <v>4209</v>
      </c>
      <c r="B1666" t="s">
        <v>43</v>
      </c>
      <c r="C1666" t="s">
        <v>256</v>
      </c>
      <c r="D1666" t="s">
        <v>13622</v>
      </c>
      <c r="E1666" t="s">
        <v>11958</v>
      </c>
      <c r="F1666" t="s">
        <v>11950</v>
      </c>
    </row>
    <row r="1667" spans="1:6" x14ac:dyDescent="0.3">
      <c r="A1667" t="s">
        <v>4211</v>
      </c>
      <c r="B1667" t="s">
        <v>43</v>
      </c>
      <c r="C1667" t="s">
        <v>256</v>
      </c>
      <c r="D1667" t="s">
        <v>13623</v>
      </c>
      <c r="E1667" t="s">
        <v>11958</v>
      </c>
      <c r="F1667" t="s">
        <v>11956</v>
      </c>
    </row>
    <row r="1668" spans="1:6" x14ac:dyDescent="0.3">
      <c r="A1668" t="s">
        <v>4213</v>
      </c>
      <c r="B1668" t="s">
        <v>67</v>
      </c>
      <c r="C1668" t="s">
        <v>68</v>
      </c>
      <c r="D1668" t="s">
        <v>13624</v>
      </c>
      <c r="E1668" t="s">
        <v>11962</v>
      </c>
      <c r="F1668" t="s">
        <v>11950</v>
      </c>
    </row>
    <row r="1669" spans="1:6" x14ac:dyDescent="0.3">
      <c r="A1669" t="s">
        <v>4215</v>
      </c>
      <c r="B1669" t="s">
        <v>29</v>
      </c>
      <c r="C1669" t="s">
        <v>30</v>
      </c>
      <c r="D1669" t="s">
        <v>13625</v>
      </c>
      <c r="E1669" t="s">
        <v>11949</v>
      </c>
      <c r="F1669" t="s">
        <v>11950</v>
      </c>
    </row>
    <row r="1670" spans="1:6" x14ac:dyDescent="0.3">
      <c r="A1670" t="s">
        <v>4217</v>
      </c>
      <c r="B1670" t="s">
        <v>56</v>
      </c>
      <c r="C1670" t="s">
        <v>90</v>
      </c>
      <c r="D1670" t="s">
        <v>13626</v>
      </c>
      <c r="E1670" t="s">
        <v>11962</v>
      </c>
      <c r="F1670" t="s">
        <v>11953</v>
      </c>
    </row>
    <row r="1671" spans="1:6" x14ac:dyDescent="0.3">
      <c r="A1671" t="s">
        <v>4219</v>
      </c>
      <c r="B1671" t="s">
        <v>29</v>
      </c>
      <c r="C1671" t="s">
        <v>30</v>
      </c>
      <c r="D1671" t="s">
        <v>13627</v>
      </c>
      <c r="E1671" t="s">
        <v>11972</v>
      </c>
      <c r="F1671" t="s">
        <v>11953</v>
      </c>
    </row>
    <row r="1672" spans="1:6" x14ac:dyDescent="0.3">
      <c r="A1672" t="s">
        <v>4221</v>
      </c>
      <c r="B1672" t="s">
        <v>108</v>
      </c>
      <c r="C1672" t="s">
        <v>109</v>
      </c>
      <c r="D1672" t="s">
        <v>13628</v>
      </c>
      <c r="E1672" t="s">
        <v>11958</v>
      </c>
      <c r="F1672" t="s">
        <v>11956</v>
      </c>
    </row>
    <row r="1673" spans="1:6" x14ac:dyDescent="0.3">
      <c r="A1673" t="s">
        <v>4223</v>
      </c>
      <c r="B1673" t="s">
        <v>29</v>
      </c>
      <c r="C1673" t="s">
        <v>141</v>
      </c>
      <c r="D1673" t="s">
        <v>13629</v>
      </c>
      <c r="E1673" t="s">
        <v>11962</v>
      </c>
      <c r="F1673" t="s">
        <v>11956</v>
      </c>
    </row>
    <row r="1674" spans="1:6" x14ac:dyDescent="0.3">
      <c r="A1674" t="s">
        <v>4225</v>
      </c>
      <c r="B1674" t="s">
        <v>29</v>
      </c>
      <c r="C1674" t="s">
        <v>141</v>
      </c>
      <c r="D1674" t="s">
        <v>13630</v>
      </c>
      <c r="E1674" t="s">
        <v>11955</v>
      </c>
      <c r="F1674" t="s">
        <v>11953</v>
      </c>
    </row>
    <row r="1675" spans="1:6" x14ac:dyDescent="0.3">
      <c r="A1675" t="s">
        <v>4228</v>
      </c>
      <c r="B1675" t="s">
        <v>108</v>
      </c>
      <c r="C1675" t="s">
        <v>109</v>
      </c>
      <c r="D1675" t="s">
        <v>13631</v>
      </c>
      <c r="E1675" t="s">
        <v>11955</v>
      </c>
      <c r="F1675" t="s">
        <v>11953</v>
      </c>
    </row>
    <row r="1676" spans="1:6" x14ac:dyDescent="0.3">
      <c r="A1676" t="s">
        <v>4231</v>
      </c>
      <c r="B1676" t="s">
        <v>29</v>
      </c>
      <c r="C1676" t="s">
        <v>30</v>
      </c>
      <c r="D1676" t="s">
        <v>13632</v>
      </c>
      <c r="E1676" t="s">
        <v>11962</v>
      </c>
      <c r="F1676" t="s">
        <v>11950</v>
      </c>
    </row>
    <row r="1677" spans="1:6" x14ac:dyDescent="0.3">
      <c r="A1677" t="s">
        <v>4233</v>
      </c>
      <c r="B1677" t="s">
        <v>67</v>
      </c>
      <c r="C1677" t="s">
        <v>82</v>
      </c>
      <c r="D1677" t="s">
        <v>13633</v>
      </c>
      <c r="E1677" t="s">
        <v>11955</v>
      </c>
      <c r="F1677" t="s">
        <v>11953</v>
      </c>
    </row>
    <row r="1678" spans="1:6" x14ac:dyDescent="0.3">
      <c r="A1678" t="s">
        <v>4236</v>
      </c>
      <c r="B1678" t="s">
        <v>108</v>
      </c>
      <c r="C1678" t="s">
        <v>194</v>
      </c>
      <c r="D1678" t="s">
        <v>13634</v>
      </c>
      <c r="E1678" t="s">
        <v>11962</v>
      </c>
      <c r="F1678" t="s">
        <v>11956</v>
      </c>
    </row>
    <row r="1679" spans="1:6" x14ac:dyDescent="0.3">
      <c r="A1679" t="s">
        <v>4238</v>
      </c>
      <c r="B1679" t="s">
        <v>108</v>
      </c>
      <c r="C1679" t="s">
        <v>364</v>
      </c>
      <c r="D1679" t="s">
        <v>13635</v>
      </c>
      <c r="E1679" t="s">
        <v>11958</v>
      </c>
      <c r="F1679" t="s">
        <v>11953</v>
      </c>
    </row>
    <row r="1680" spans="1:6" x14ac:dyDescent="0.3">
      <c r="A1680" t="s">
        <v>4240</v>
      </c>
      <c r="B1680" t="s">
        <v>29</v>
      </c>
      <c r="C1680" t="s">
        <v>123</v>
      </c>
      <c r="D1680" t="s">
        <v>13636</v>
      </c>
      <c r="E1680" t="s">
        <v>11962</v>
      </c>
      <c r="F1680" t="s">
        <v>11959</v>
      </c>
    </row>
    <row r="1681" spans="1:6" x14ac:dyDescent="0.3">
      <c r="A1681" t="s">
        <v>4242</v>
      </c>
      <c r="B1681" t="s">
        <v>43</v>
      </c>
      <c r="C1681" t="s">
        <v>256</v>
      </c>
      <c r="D1681" t="s">
        <v>13637</v>
      </c>
      <c r="E1681" t="s">
        <v>11958</v>
      </c>
      <c r="F1681" t="s">
        <v>11956</v>
      </c>
    </row>
    <row r="1682" spans="1:6" x14ac:dyDescent="0.3">
      <c r="A1682" t="s">
        <v>4245</v>
      </c>
      <c r="B1682" t="s">
        <v>108</v>
      </c>
      <c r="C1682" t="s">
        <v>109</v>
      </c>
      <c r="D1682" t="s">
        <v>13638</v>
      </c>
      <c r="E1682" t="s">
        <v>11952</v>
      </c>
      <c r="F1682" t="s">
        <v>11959</v>
      </c>
    </row>
    <row r="1683" spans="1:6" x14ac:dyDescent="0.3">
      <c r="A1683" t="s">
        <v>4247</v>
      </c>
      <c r="B1683" t="s">
        <v>56</v>
      </c>
      <c r="C1683" t="s">
        <v>238</v>
      </c>
      <c r="D1683" t="s">
        <v>13639</v>
      </c>
      <c r="E1683" t="s">
        <v>11958</v>
      </c>
      <c r="F1683" t="s">
        <v>11956</v>
      </c>
    </row>
    <row r="1684" spans="1:6" x14ac:dyDescent="0.3">
      <c r="A1684" t="s">
        <v>4249</v>
      </c>
      <c r="B1684" t="s">
        <v>67</v>
      </c>
      <c r="C1684" t="s">
        <v>68</v>
      </c>
      <c r="D1684" t="s">
        <v>13640</v>
      </c>
      <c r="E1684" t="s">
        <v>11952</v>
      </c>
      <c r="F1684" t="s">
        <v>11953</v>
      </c>
    </row>
    <row r="1685" spans="1:6" x14ac:dyDescent="0.3">
      <c r="A1685" t="s">
        <v>4251</v>
      </c>
      <c r="B1685" t="s">
        <v>108</v>
      </c>
      <c r="C1685" t="s">
        <v>109</v>
      </c>
      <c r="D1685" t="s">
        <v>13641</v>
      </c>
      <c r="E1685" t="s">
        <v>11955</v>
      </c>
      <c r="F1685" t="s">
        <v>11956</v>
      </c>
    </row>
    <row r="1686" spans="1:6" x14ac:dyDescent="0.3">
      <c r="A1686" t="s">
        <v>4253</v>
      </c>
      <c r="B1686" t="s">
        <v>29</v>
      </c>
      <c r="C1686" t="s">
        <v>123</v>
      </c>
      <c r="D1686" t="s">
        <v>13642</v>
      </c>
      <c r="E1686" t="s">
        <v>11955</v>
      </c>
      <c r="F1686" t="s">
        <v>11956</v>
      </c>
    </row>
    <row r="1687" spans="1:6" x14ac:dyDescent="0.3">
      <c r="A1687" t="s">
        <v>4256</v>
      </c>
      <c r="B1687" t="s">
        <v>56</v>
      </c>
      <c r="C1687" t="s">
        <v>57</v>
      </c>
      <c r="D1687" t="s">
        <v>13643</v>
      </c>
      <c r="E1687" t="s">
        <v>11949</v>
      </c>
      <c r="F1687" t="s">
        <v>11953</v>
      </c>
    </row>
    <row r="1688" spans="1:6" x14ac:dyDescent="0.3">
      <c r="A1688" t="s">
        <v>4258</v>
      </c>
      <c r="B1688" t="s">
        <v>56</v>
      </c>
      <c r="C1688" t="s">
        <v>57</v>
      </c>
      <c r="D1688" t="s">
        <v>13644</v>
      </c>
      <c r="E1688" t="s">
        <v>11958</v>
      </c>
      <c r="F1688" t="s">
        <v>11956</v>
      </c>
    </row>
    <row r="1689" spans="1:6" x14ac:dyDescent="0.3">
      <c r="A1689" t="s">
        <v>4261</v>
      </c>
      <c r="B1689" t="s">
        <v>29</v>
      </c>
      <c r="C1689" t="s">
        <v>141</v>
      </c>
      <c r="D1689" t="s">
        <v>13645</v>
      </c>
      <c r="E1689" t="s">
        <v>11958</v>
      </c>
      <c r="F1689" t="s">
        <v>11953</v>
      </c>
    </row>
    <row r="1690" spans="1:6" x14ac:dyDescent="0.3">
      <c r="A1690" t="s">
        <v>4263</v>
      </c>
      <c r="B1690" t="s">
        <v>43</v>
      </c>
      <c r="C1690" t="s">
        <v>273</v>
      </c>
      <c r="D1690" t="s">
        <v>13646</v>
      </c>
      <c r="E1690" t="s">
        <v>11949</v>
      </c>
      <c r="F1690" t="s">
        <v>11950</v>
      </c>
    </row>
    <row r="1691" spans="1:6" x14ac:dyDescent="0.3">
      <c r="A1691" t="s">
        <v>4265</v>
      </c>
      <c r="B1691" t="s">
        <v>56</v>
      </c>
      <c r="C1691" t="s">
        <v>238</v>
      </c>
      <c r="D1691" t="s">
        <v>13647</v>
      </c>
      <c r="E1691" t="s">
        <v>11962</v>
      </c>
      <c r="F1691" t="s">
        <v>11953</v>
      </c>
    </row>
    <row r="1692" spans="1:6" x14ac:dyDescent="0.3">
      <c r="A1692" t="s">
        <v>4267</v>
      </c>
      <c r="B1692" t="s">
        <v>108</v>
      </c>
      <c r="C1692" t="s">
        <v>364</v>
      </c>
      <c r="D1692" t="s">
        <v>13648</v>
      </c>
      <c r="E1692" t="s">
        <v>11949</v>
      </c>
      <c r="F1692" t="s">
        <v>11956</v>
      </c>
    </row>
    <row r="1693" spans="1:6" x14ac:dyDescent="0.3">
      <c r="A1693" t="s">
        <v>4270</v>
      </c>
      <c r="B1693" t="s">
        <v>67</v>
      </c>
      <c r="C1693" t="s">
        <v>334</v>
      </c>
      <c r="D1693" t="s">
        <v>13649</v>
      </c>
      <c r="E1693" t="s">
        <v>11972</v>
      </c>
      <c r="F1693" t="s">
        <v>11959</v>
      </c>
    </row>
    <row r="1694" spans="1:6" x14ac:dyDescent="0.3">
      <c r="A1694" t="s">
        <v>4272</v>
      </c>
      <c r="B1694" t="s">
        <v>67</v>
      </c>
      <c r="C1694" t="s">
        <v>334</v>
      </c>
      <c r="D1694" t="s">
        <v>13650</v>
      </c>
      <c r="E1694" t="s">
        <v>11952</v>
      </c>
      <c r="F1694" t="s">
        <v>11953</v>
      </c>
    </row>
    <row r="1695" spans="1:6" x14ac:dyDescent="0.3">
      <c r="A1695" t="s">
        <v>4274</v>
      </c>
      <c r="B1695" t="s">
        <v>29</v>
      </c>
      <c r="C1695" t="s">
        <v>242</v>
      </c>
      <c r="D1695" t="s">
        <v>13651</v>
      </c>
      <c r="E1695" t="s">
        <v>11958</v>
      </c>
      <c r="F1695" t="s">
        <v>11953</v>
      </c>
    </row>
    <row r="1696" spans="1:6" x14ac:dyDescent="0.3">
      <c r="A1696" t="s">
        <v>4276</v>
      </c>
      <c r="B1696" t="s">
        <v>108</v>
      </c>
      <c r="C1696" t="s">
        <v>109</v>
      </c>
      <c r="D1696" t="s">
        <v>13652</v>
      </c>
      <c r="E1696" t="s">
        <v>11955</v>
      </c>
      <c r="F1696" t="s">
        <v>11953</v>
      </c>
    </row>
    <row r="1697" spans="1:6" x14ac:dyDescent="0.3">
      <c r="A1697" t="s">
        <v>4278</v>
      </c>
      <c r="B1697" t="s">
        <v>56</v>
      </c>
      <c r="C1697" t="s">
        <v>90</v>
      </c>
      <c r="D1697" t="s">
        <v>13653</v>
      </c>
      <c r="E1697" t="s">
        <v>11949</v>
      </c>
      <c r="F1697" t="s">
        <v>11953</v>
      </c>
    </row>
    <row r="1698" spans="1:6" x14ac:dyDescent="0.3">
      <c r="A1698" t="s">
        <v>4281</v>
      </c>
      <c r="B1698" t="s">
        <v>56</v>
      </c>
      <c r="C1698" t="s">
        <v>57</v>
      </c>
      <c r="D1698" t="s">
        <v>13654</v>
      </c>
      <c r="E1698" t="s">
        <v>11972</v>
      </c>
      <c r="F1698" t="s">
        <v>11959</v>
      </c>
    </row>
    <row r="1699" spans="1:6" x14ac:dyDescent="0.3">
      <c r="A1699" t="s">
        <v>4283</v>
      </c>
      <c r="B1699" t="s">
        <v>29</v>
      </c>
      <c r="C1699" t="s">
        <v>242</v>
      </c>
      <c r="D1699" t="s">
        <v>13655</v>
      </c>
      <c r="E1699" t="s">
        <v>11949</v>
      </c>
      <c r="F1699" t="s">
        <v>11953</v>
      </c>
    </row>
    <row r="1700" spans="1:6" x14ac:dyDescent="0.3">
      <c r="A1700" t="s">
        <v>4285</v>
      </c>
      <c r="B1700" t="s">
        <v>67</v>
      </c>
      <c r="C1700" t="s">
        <v>158</v>
      </c>
      <c r="D1700" t="s">
        <v>13656</v>
      </c>
      <c r="E1700" t="s">
        <v>11955</v>
      </c>
      <c r="F1700" t="s">
        <v>11959</v>
      </c>
    </row>
    <row r="1701" spans="1:6" x14ac:dyDescent="0.3">
      <c r="A1701" t="s">
        <v>4287</v>
      </c>
      <c r="B1701" t="s">
        <v>56</v>
      </c>
      <c r="C1701" t="s">
        <v>238</v>
      </c>
      <c r="D1701" t="s">
        <v>13657</v>
      </c>
      <c r="E1701" t="s">
        <v>11949</v>
      </c>
      <c r="F1701" t="s">
        <v>11959</v>
      </c>
    </row>
    <row r="1702" spans="1:6" x14ac:dyDescent="0.3">
      <c r="A1702" t="s">
        <v>4290</v>
      </c>
      <c r="B1702" t="s">
        <v>43</v>
      </c>
      <c r="C1702" t="s">
        <v>44</v>
      </c>
      <c r="D1702" t="s">
        <v>13658</v>
      </c>
      <c r="E1702" t="s">
        <v>11952</v>
      </c>
      <c r="F1702" t="s">
        <v>11953</v>
      </c>
    </row>
    <row r="1703" spans="1:6" x14ac:dyDescent="0.3">
      <c r="A1703" t="s">
        <v>4293</v>
      </c>
      <c r="B1703" t="s">
        <v>108</v>
      </c>
      <c r="C1703" t="s">
        <v>194</v>
      </c>
      <c r="D1703" t="s">
        <v>13659</v>
      </c>
      <c r="E1703" t="s">
        <v>11958</v>
      </c>
      <c r="F1703" t="s">
        <v>11956</v>
      </c>
    </row>
    <row r="1704" spans="1:6" x14ac:dyDescent="0.3">
      <c r="A1704" t="s">
        <v>4295</v>
      </c>
      <c r="B1704" t="s">
        <v>29</v>
      </c>
      <c r="C1704" t="s">
        <v>123</v>
      </c>
      <c r="D1704" t="s">
        <v>13660</v>
      </c>
      <c r="E1704" t="s">
        <v>11949</v>
      </c>
      <c r="F1704" t="s">
        <v>11950</v>
      </c>
    </row>
    <row r="1705" spans="1:6" x14ac:dyDescent="0.3">
      <c r="A1705" t="s">
        <v>4298</v>
      </c>
      <c r="B1705" t="s">
        <v>108</v>
      </c>
      <c r="C1705" t="s">
        <v>109</v>
      </c>
      <c r="D1705" t="s">
        <v>13661</v>
      </c>
      <c r="E1705" t="s">
        <v>11972</v>
      </c>
      <c r="F1705" t="s">
        <v>11959</v>
      </c>
    </row>
    <row r="1706" spans="1:6" x14ac:dyDescent="0.3">
      <c r="A1706" t="s">
        <v>4300</v>
      </c>
      <c r="B1706" t="s">
        <v>29</v>
      </c>
      <c r="C1706" t="s">
        <v>141</v>
      </c>
      <c r="D1706" t="s">
        <v>13662</v>
      </c>
      <c r="E1706" t="s">
        <v>11958</v>
      </c>
      <c r="F1706" t="s">
        <v>11956</v>
      </c>
    </row>
    <row r="1707" spans="1:6" x14ac:dyDescent="0.3">
      <c r="A1707" t="s">
        <v>4303</v>
      </c>
      <c r="B1707" t="s">
        <v>29</v>
      </c>
      <c r="C1707" t="s">
        <v>123</v>
      </c>
      <c r="D1707" t="s">
        <v>13663</v>
      </c>
      <c r="E1707" t="s">
        <v>11949</v>
      </c>
      <c r="F1707" t="s">
        <v>11950</v>
      </c>
    </row>
    <row r="1708" spans="1:6" x14ac:dyDescent="0.3">
      <c r="A1708" t="s">
        <v>4305</v>
      </c>
      <c r="B1708" t="s">
        <v>67</v>
      </c>
      <c r="C1708" t="s">
        <v>82</v>
      </c>
      <c r="D1708" t="s">
        <v>13664</v>
      </c>
      <c r="E1708" t="s">
        <v>11955</v>
      </c>
      <c r="F1708" t="s">
        <v>11953</v>
      </c>
    </row>
    <row r="1709" spans="1:6" x14ac:dyDescent="0.3">
      <c r="A1709" t="s">
        <v>4307</v>
      </c>
      <c r="B1709" t="s">
        <v>108</v>
      </c>
      <c r="C1709" t="s">
        <v>145</v>
      </c>
      <c r="D1709" t="s">
        <v>13665</v>
      </c>
      <c r="E1709" t="s">
        <v>11949</v>
      </c>
      <c r="F1709" t="s">
        <v>11956</v>
      </c>
    </row>
    <row r="1710" spans="1:6" x14ac:dyDescent="0.3">
      <c r="A1710" t="s">
        <v>4309</v>
      </c>
      <c r="B1710" t="s">
        <v>56</v>
      </c>
      <c r="C1710" t="s">
        <v>57</v>
      </c>
      <c r="D1710" t="s">
        <v>13666</v>
      </c>
      <c r="E1710" t="s">
        <v>11972</v>
      </c>
      <c r="F1710" t="s">
        <v>11950</v>
      </c>
    </row>
    <row r="1711" spans="1:6" x14ac:dyDescent="0.3">
      <c r="A1711" t="s">
        <v>4311</v>
      </c>
      <c r="B1711" t="s">
        <v>43</v>
      </c>
      <c r="C1711" t="s">
        <v>273</v>
      </c>
      <c r="D1711" t="s">
        <v>13667</v>
      </c>
      <c r="E1711" t="s">
        <v>11949</v>
      </c>
      <c r="F1711" t="s">
        <v>11956</v>
      </c>
    </row>
    <row r="1712" spans="1:6" x14ac:dyDescent="0.3">
      <c r="A1712" t="s">
        <v>4313</v>
      </c>
      <c r="B1712" t="s">
        <v>29</v>
      </c>
      <c r="C1712" t="s">
        <v>141</v>
      </c>
      <c r="D1712" t="s">
        <v>13668</v>
      </c>
      <c r="E1712" t="s">
        <v>11962</v>
      </c>
      <c r="F1712" t="s">
        <v>11953</v>
      </c>
    </row>
    <row r="1713" spans="1:6" x14ac:dyDescent="0.3">
      <c r="A1713" t="s">
        <v>4316</v>
      </c>
      <c r="B1713" t="s">
        <v>56</v>
      </c>
      <c r="C1713" t="s">
        <v>57</v>
      </c>
      <c r="D1713" t="s">
        <v>13669</v>
      </c>
      <c r="E1713" t="s">
        <v>11955</v>
      </c>
      <c r="F1713" t="s">
        <v>11950</v>
      </c>
    </row>
    <row r="1714" spans="1:6" x14ac:dyDescent="0.3">
      <c r="A1714" t="s">
        <v>4319</v>
      </c>
      <c r="B1714" t="s">
        <v>29</v>
      </c>
      <c r="C1714" t="s">
        <v>141</v>
      </c>
      <c r="D1714" t="s">
        <v>13670</v>
      </c>
      <c r="E1714" t="s">
        <v>11962</v>
      </c>
      <c r="F1714" t="s">
        <v>11956</v>
      </c>
    </row>
    <row r="1715" spans="1:6" x14ac:dyDescent="0.3">
      <c r="A1715" t="s">
        <v>4321</v>
      </c>
      <c r="B1715" t="s">
        <v>56</v>
      </c>
      <c r="C1715" t="s">
        <v>57</v>
      </c>
      <c r="D1715" t="s">
        <v>13671</v>
      </c>
      <c r="E1715" t="s">
        <v>11958</v>
      </c>
      <c r="F1715" t="s">
        <v>11950</v>
      </c>
    </row>
    <row r="1716" spans="1:6" x14ac:dyDescent="0.3">
      <c r="A1716" t="s">
        <v>4323</v>
      </c>
      <c r="B1716" t="s">
        <v>43</v>
      </c>
      <c r="C1716" t="s">
        <v>44</v>
      </c>
      <c r="D1716" t="s">
        <v>13672</v>
      </c>
      <c r="E1716" t="s">
        <v>11962</v>
      </c>
      <c r="F1716" t="s">
        <v>11953</v>
      </c>
    </row>
    <row r="1717" spans="1:6" x14ac:dyDescent="0.3">
      <c r="A1717" t="s">
        <v>4325</v>
      </c>
      <c r="B1717" t="s">
        <v>29</v>
      </c>
      <c r="C1717" t="s">
        <v>30</v>
      </c>
      <c r="D1717" t="s">
        <v>13673</v>
      </c>
      <c r="E1717" t="s">
        <v>11958</v>
      </c>
      <c r="F1717" t="s">
        <v>11956</v>
      </c>
    </row>
    <row r="1718" spans="1:6" x14ac:dyDescent="0.3">
      <c r="A1718" t="s">
        <v>4327</v>
      </c>
      <c r="B1718" t="s">
        <v>29</v>
      </c>
      <c r="C1718" t="s">
        <v>123</v>
      </c>
      <c r="D1718" t="s">
        <v>13674</v>
      </c>
      <c r="E1718" t="s">
        <v>11958</v>
      </c>
      <c r="F1718" t="s">
        <v>11959</v>
      </c>
    </row>
    <row r="1719" spans="1:6" x14ac:dyDescent="0.3">
      <c r="A1719" t="s">
        <v>4329</v>
      </c>
      <c r="B1719" t="s">
        <v>56</v>
      </c>
      <c r="C1719" t="s">
        <v>74</v>
      </c>
      <c r="D1719" t="s">
        <v>13675</v>
      </c>
      <c r="E1719" t="s">
        <v>11955</v>
      </c>
      <c r="F1719" t="s">
        <v>11950</v>
      </c>
    </row>
    <row r="1720" spans="1:6" x14ac:dyDescent="0.3">
      <c r="A1720" t="s">
        <v>4332</v>
      </c>
      <c r="B1720" t="s">
        <v>108</v>
      </c>
      <c r="C1720" t="s">
        <v>145</v>
      </c>
      <c r="D1720" t="s">
        <v>13676</v>
      </c>
      <c r="E1720" t="s">
        <v>11955</v>
      </c>
      <c r="F1720" t="s">
        <v>11950</v>
      </c>
    </row>
    <row r="1721" spans="1:6" x14ac:dyDescent="0.3">
      <c r="A1721" t="s">
        <v>4334</v>
      </c>
      <c r="B1721" t="s">
        <v>67</v>
      </c>
      <c r="C1721" t="s">
        <v>158</v>
      </c>
      <c r="D1721" t="s">
        <v>13677</v>
      </c>
      <c r="E1721" t="s">
        <v>11972</v>
      </c>
      <c r="F1721" t="s">
        <v>11950</v>
      </c>
    </row>
    <row r="1722" spans="1:6" x14ac:dyDescent="0.3">
      <c r="A1722" t="s">
        <v>4336</v>
      </c>
      <c r="B1722" t="s">
        <v>56</v>
      </c>
      <c r="C1722" t="s">
        <v>74</v>
      </c>
      <c r="D1722" t="s">
        <v>13678</v>
      </c>
      <c r="E1722" t="s">
        <v>11972</v>
      </c>
      <c r="F1722" t="s">
        <v>11950</v>
      </c>
    </row>
    <row r="1723" spans="1:6" x14ac:dyDescent="0.3">
      <c r="A1723" t="s">
        <v>4338</v>
      </c>
      <c r="B1723" t="s">
        <v>108</v>
      </c>
      <c r="C1723" t="s">
        <v>194</v>
      </c>
      <c r="D1723" t="s">
        <v>13679</v>
      </c>
      <c r="E1723" t="s">
        <v>11972</v>
      </c>
      <c r="F1723" t="s">
        <v>11950</v>
      </c>
    </row>
    <row r="1724" spans="1:6" x14ac:dyDescent="0.3">
      <c r="A1724" t="s">
        <v>4341</v>
      </c>
      <c r="B1724" t="s">
        <v>43</v>
      </c>
      <c r="C1724" t="s">
        <v>273</v>
      </c>
      <c r="D1724" t="s">
        <v>13680</v>
      </c>
      <c r="E1724" t="s">
        <v>11962</v>
      </c>
      <c r="F1724" t="s">
        <v>11950</v>
      </c>
    </row>
    <row r="1725" spans="1:6" x14ac:dyDescent="0.3">
      <c r="A1725" t="s">
        <v>4343</v>
      </c>
      <c r="B1725" t="s">
        <v>43</v>
      </c>
      <c r="C1725" t="s">
        <v>101</v>
      </c>
      <c r="D1725" t="s">
        <v>13681</v>
      </c>
      <c r="E1725" t="s">
        <v>11958</v>
      </c>
      <c r="F1725" t="s">
        <v>11953</v>
      </c>
    </row>
    <row r="1726" spans="1:6" x14ac:dyDescent="0.3">
      <c r="A1726" t="s">
        <v>4345</v>
      </c>
      <c r="B1726" t="s">
        <v>29</v>
      </c>
      <c r="C1726" t="s">
        <v>141</v>
      </c>
      <c r="D1726" t="s">
        <v>13682</v>
      </c>
      <c r="E1726" t="s">
        <v>11949</v>
      </c>
      <c r="F1726" t="s">
        <v>11956</v>
      </c>
    </row>
    <row r="1727" spans="1:6" x14ac:dyDescent="0.3">
      <c r="A1727" t="s">
        <v>4347</v>
      </c>
      <c r="B1727" t="s">
        <v>56</v>
      </c>
      <c r="C1727" t="s">
        <v>90</v>
      </c>
      <c r="D1727" t="s">
        <v>13683</v>
      </c>
      <c r="E1727" t="s">
        <v>11952</v>
      </c>
      <c r="F1727" t="s">
        <v>11959</v>
      </c>
    </row>
    <row r="1728" spans="1:6" x14ac:dyDescent="0.3">
      <c r="A1728" t="s">
        <v>4349</v>
      </c>
      <c r="B1728" t="s">
        <v>43</v>
      </c>
      <c r="C1728" t="s">
        <v>44</v>
      </c>
      <c r="D1728" t="s">
        <v>13684</v>
      </c>
      <c r="E1728" t="s">
        <v>11949</v>
      </c>
      <c r="F1728" t="s">
        <v>11950</v>
      </c>
    </row>
    <row r="1729" spans="1:6" x14ac:dyDescent="0.3">
      <c r="A1729" t="s">
        <v>4351</v>
      </c>
      <c r="B1729" t="s">
        <v>67</v>
      </c>
      <c r="C1729" t="s">
        <v>82</v>
      </c>
      <c r="D1729" t="s">
        <v>13685</v>
      </c>
      <c r="E1729" t="s">
        <v>11952</v>
      </c>
      <c r="F1729" t="s">
        <v>11959</v>
      </c>
    </row>
    <row r="1730" spans="1:6" x14ac:dyDescent="0.3">
      <c r="A1730" t="s">
        <v>4354</v>
      </c>
      <c r="B1730" t="s">
        <v>43</v>
      </c>
      <c r="C1730" t="s">
        <v>273</v>
      </c>
      <c r="D1730" t="s">
        <v>13686</v>
      </c>
      <c r="E1730" t="s">
        <v>11952</v>
      </c>
      <c r="F1730" t="s">
        <v>11956</v>
      </c>
    </row>
    <row r="1731" spans="1:6" x14ac:dyDescent="0.3">
      <c r="A1731" t="s">
        <v>4356</v>
      </c>
      <c r="B1731" t="s">
        <v>43</v>
      </c>
      <c r="C1731" t="s">
        <v>273</v>
      </c>
      <c r="D1731" t="s">
        <v>13687</v>
      </c>
      <c r="E1731" t="s">
        <v>11952</v>
      </c>
      <c r="F1731" t="s">
        <v>11956</v>
      </c>
    </row>
    <row r="1732" spans="1:6" x14ac:dyDescent="0.3">
      <c r="A1732" t="s">
        <v>4358</v>
      </c>
      <c r="B1732" t="s">
        <v>56</v>
      </c>
      <c r="C1732" t="s">
        <v>90</v>
      </c>
      <c r="D1732" t="s">
        <v>13688</v>
      </c>
      <c r="E1732" t="s">
        <v>11952</v>
      </c>
      <c r="F1732" t="s">
        <v>11956</v>
      </c>
    </row>
    <row r="1733" spans="1:6" x14ac:dyDescent="0.3">
      <c r="A1733" t="s">
        <v>4360</v>
      </c>
      <c r="B1733" t="s">
        <v>43</v>
      </c>
      <c r="C1733" t="s">
        <v>101</v>
      </c>
      <c r="D1733" t="s">
        <v>13689</v>
      </c>
      <c r="E1733" t="s">
        <v>11955</v>
      </c>
      <c r="F1733" t="s">
        <v>11959</v>
      </c>
    </row>
    <row r="1734" spans="1:6" x14ac:dyDescent="0.3">
      <c r="A1734" t="s">
        <v>4362</v>
      </c>
      <c r="B1734" t="s">
        <v>29</v>
      </c>
      <c r="C1734" t="s">
        <v>123</v>
      </c>
      <c r="D1734" t="s">
        <v>13690</v>
      </c>
      <c r="E1734" t="s">
        <v>11972</v>
      </c>
      <c r="F1734" t="s">
        <v>11953</v>
      </c>
    </row>
    <row r="1735" spans="1:6" x14ac:dyDescent="0.3">
      <c r="A1735" t="s">
        <v>4364</v>
      </c>
      <c r="B1735" t="s">
        <v>56</v>
      </c>
      <c r="C1735" t="s">
        <v>238</v>
      </c>
      <c r="D1735" t="s">
        <v>13691</v>
      </c>
      <c r="E1735" t="s">
        <v>11955</v>
      </c>
      <c r="F1735" t="s">
        <v>11950</v>
      </c>
    </row>
    <row r="1736" spans="1:6" x14ac:dyDescent="0.3">
      <c r="A1736" t="s">
        <v>4366</v>
      </c>
      <c r="B1736" t="s">
        <v>56</v>
      </c>
      <c r="C1736" t="s">
        <v>57</v>
      </c>
      <c r="D1736" t="s">
        <v>13692</v>
      </c>
      <c r="E1736" t="s">
        <v>11962</v>
      </c>
      <c r="F1736" t="s">
        <v>11956</v>
      </c>
    </row>
    <row r="1737" spans="1:6" x14ac:dyDescent="0.3">
      <c r="A1737" t="s">
        <v>4368</v>
      </c>
      <c r="B1737" t="s">
        <v>29</v>
      </c>
      <c r="C1737" t="s">
        <v>141</v>
      </c>
      <c r="D1737" t="s">
        <v>13693</v>
      </c>
      <c r="E1737" t="s">
        <v>11955</v>
      </c>
      <c r="F1737" t="s">
        <v>11959</v>
      </c>
    </row>
    <row r="1738" spans="1:6" x14ac:dyDescent="0.3">
      <c r="A1738" t="s">
        <v>4370</v>
      </c>
      <c r="B1738" t="s">
        <v>56</v>
      </c>
      <c r="C1738" t="s">
        <v>238</v>
      </c>
      <c r="D1738" t="s">
        <v>13694</v>
      </c>
      <c r="E1738" t="s">
        <v>11972</v>
      </c>
      <c r="F1738" t="s">
        <v>11950</v>
      </c>
    </row>
    <row r="1739" spans="1:6" x14ac:dyDescent="0.3">
      <c r="A1739" t="s">
        <v>4372</v>
      </c>
      <c r="B1739" t="s">
        <v>29</v>
      </c>
      <c r="C1739" t="s">
        <v>123</v>
      </c>
      <c r="D1739" t="s">
        <v>13695</v>
      </c>
      <c r="E1739" t="s">
        <v>11949</v>
      </c>
      <c r="F1739" t="s">
        <v>11950</v>
      </c>
    </row>
    <row r="1740" spans="1:6" x14ac:dyDescent="0.3">
      <c r="A1740" t="s">
        <v>4374</v>
      </c>
      <c r="B1740" t="s">
        <v>29</v>
      </c>
      <c r="C1740" t="s">
        <v>141</v>
      </c>
      <c r="D1740" t="s">
        <v>13696</v>
      </c>
      <c r="E1740" t="s">
        <v>11972</v>
      </c>
      <c r="F1740" t="s">
        <v>11956</v>
      </c>
    </row>
    <row r="1741" spans="1:6" x14ac:dyDescent="0.3">
      <c r="A1741" t="s">
        <v>4376</v>
      </c>
      <c r="B1741" t="s">
        <v>43</v>
      </c>
      <c r="C1741" t="s">
        <v>44</v>
      </c>
      <c r="D1741" t="s">
        <v>13697</v>
      </c>
      <c r="E1741" t="s">
        <v>11949</v>
      </c>
      <c r="F1741" t="s">
        <v>11959</v>
      </c>
    </row>
    <row r="1742" spans="1:6" x14ac:dyDescent="0.3">
      <c r="A1742" t="s">
        <v>4378</v>
      </c>
      <c r="B1742" t="s">
        <v>43</v>
      </c>
      <c r="C1742" t="s">
        <v>101</v>
      </c>
      <c r="D1742" t="s">
        <v>13698</v>
      </c>
      <c r="E1742" t="s">
        <v>11962</v>
      </c>
      <c r="F1742" t="s">
        <v>11956</v>
      </c>
    </row>
    <row r="1743" spans="1:6" x14ac:dyDescent="0.3">
      <c r="A1743" t="s">
        <v>4380</v>
      </c>
      <c r="B1743" t="s">
        <v>56</v>
      </c>
      <c r="C1743" t="s">
        <v>90</v>
      </c>
      <c r="D1743" t="s">
        <v>13699</v>
      </c>
      <c r="E1743" t="s">
        <v>11952</v>
      </c>
      <c r="F1743" t="s">
        <v>11956</v>
      </c>
    </row>
    <row r="1744" spans="1:6" x14ac:dyDescent="0.3">
      <c r="A1744" t="s">
        <v>4382</v>
      </c>
      <c r="B1744" t="s">
        <v>29</v>
      </c>
      <c r="C1744" t="s">
        <v>141</v>
      </c>
      <c r="D1744" t="s">
        <v>13700</v>
      </c>
      <c r="E1744" t="s">
        <v>11958</v>
      </c>
      <c r="F1744" t="s">
        <v>11956</v>
      </c>
    </row>
    <row r="1745" spans="1:6" x14ac:dyDescent="0.3">
      <c r="A1745" t="s">
        <v>4384</v>
      </c>
      <c r="B1745" t="s">
        <v>56</v>
      </c>
      <c r="C1745" t="s">
        <v>57</v>
      </c>
      <c r="D1745" t="s">
        <v>13701</v>
      </c>
      <c r="E1745" t="s">
        <v>11955</v>
      </c>
      <c r="F1745" t="s">
        <v>11956</v>
      </c>
    </row>
    <row r="1746" spans="1:6" x14ac:dyDescent="0.3">
      <c r="A1746" t="s">
        <v>4386</v>
      </c>
      <c r="B1746" t="s">
        <v>43</v>
      </c>
      <c r="C1746" t="s">
        <v>44</v>
      </c>
      <c r="D1746" t="s">
        <v>13702</v>
      </c>
      <c r="E1746" t="s">
        <v>11958</v>
      </c>
      <c r="F1746" t="s">
        <v>11950</v>
      </c>
    </row>
    <row r="1747" spans="1:6" x14ac:dyDescent="0.3">
      <c r="A1747" t="s">
        <v>4388</v>
      </c>
      <c r="B1747" t="s">
        <v>29</v>
      </c>
      <c r="C1747" t="s">
        <v>30</v>
      </c>
      <c r="D1747" t="s">
        <v>13703</v>
      </c>
      <c r="E1747" t="s">
        <v>11952</v>
      </c>
      <c r="F1747" t="s">
        <v>11950</v>
      </c>
    </row>
    <row r="1748" spans="1:6" x14ac:dyDescent="0.3">
      <c r="A1748" t="s">
        <v>4391</v>
      </c>
      <c r="B1748" t="s">
        <v>67</v>
      </c>
      <c r="C1748" t="s">
        <v>158</v>
      </c>
      <c r="D1748" t="s">
        <v>13704</v>
      </c>
      <c r="E1748" t="s">
        <v>11962</v>
      </c>
      <c r="F1748" t="s">
        <v>11950</v>
      </c>
    </row>
    <row r="1749" spans="1:6" x14ac:dyDescent="0.3">
      <c r="A1749" t="s">
        <v>4393</v>
      </c>
      <c r="B1749" t="s">
        <v>56</v>
      </c>
      <c r="C1749" t="s">
        <v>74</v>
      </c>
      <c r="D1749" t="s">
        <v>13705</v>
      </c>
      <c r="E1749" t="s">
        <v>11962</v>
      </c>
      <c r="F1749" t="s">
        <v>11956</v>
      </c>
    </row>
    <row r="1750" spans="1:6" x14ac:dyDescent="0.3">
      <c r="A1750" t="s">
        <v>4395</v>
      </c>
      <c r="B1750" t="s">
        <v>43</v>
      </c>
      <c r="C1750" t="s">
        <v>44</v>
      </c>
      <c r="D1750" t="s">
        <v>13706</v>
      </c>
      <c r="E1750" t="s">
        <v>11949</v>
      </c>
      <c r="F1750" t="s">
        <v>11950</v>
      </c>
    </row>
    <row r="1751" spans="1:6" x14ac:dyDescent="0.3">
      <c r="A1751" t="s">
        <v>4397</v>
      </c>
      <c r="B1751" t="s">
        <v>29</v>
      </c>
      <c r="C1751" t="s">
        <v>30</v>
      </c>
      <c r="D1751" t="s">
        <v>13707</v>
      </c>
      <c r="E1751" t="s">
        <v>11949</v>
      </c>
      <c r="F1751" t="s">
        <v>11953</v>
      </c>
    </row>
    <row r="1752" spans="1:6" x14ac:dyDescent="0.3">
      <c r="A1752" t="s">
        <v>4399</v>
      </c>
      <c r="B1752" t="s">
        <v>56</v>
      </c>
      <c r="C1752" t="s">
        <v>90</v>
      </c>
      <c r="D1752" t="s">
        <v>13708</v>
      </c>
      <c r="E1752" t="s">
        <v>11958</v>
      </c>
      <c r="F1752" t="s">
        <v>11959</v>
      </c>
    </row>
    <row r="1753" spans="1:6" x14ac:dyDescent="0.3">
      <c r="A1753" t="s">
        <v>4401</v>
      </c>
      <c r="B1753" t="s">
        <v>56</v>
      </c>
      <c r="C1753" t="s">
        <v>57</v>
      </c>
      <c r="D1753" t="s">
        <v>13709</v>
      </c>
      <c r="E1753" t="s">
        <v>11962</v>
      </c>
      <c r="F1753" t="s">
        <v>11956</v>
      </c>
    </row>
    <row r="1754" spans="1:6" x14ac:dyDescent="0.3">
      <c r="A1754" t="s">
        <v>4403</v>
      </c>
      <c r="B1754" t="s">
        <v>67</v>
      </c>
      <c r="C1754" t="s">
        <v>82</v>
      </c>
      <c r="D1754" t="s">
        <v>13710</v>
      </c>
      <c r="E1754" t="s">
        <v>11972</v>
      </c>
      <c r="F1754" t="s">
        <v>11956</v>
      </c>
    </row>
    <row r="1755" spans="1:6" x14ac:dyDescent="0.3">
      <c r="A1755" t="s">
        <v>4405</v>
      </c>
      <c r="B1755" t="s">
        <v>29</v>
      </c>
      <c r="C1755" t="s">
        <v>141</v>
      </c>
      <c r="D1755" t="s">
        <v>13711</v>
      </c>
      <c r="E1755" t="s">
        <v>11952</v>
      </c>
      <c r="F1755" t="s">
        <v>11950</v>
      </c>
    </row>
    <row r="1756" spans="1:6" x14ac:dyDescent="0.3">
      <c r="A1756" t="s">
        <v>4407</v>
      </c>
      <c r="B1756" t="s">
        <v>29</v>
      </c>
      <c r="C1756" t="s">
        <v>242</v>
      </c>
      <c r="D1756" t="s">
        <v>13712</v>
      </c>
      <c r="E1756" t="s">
        <v>11955</v>
      </c>
      <c r="F1756" t="s">
        <v>11956</v>
      </c>
    </row>
    <row r="1757" spans="1:6" x14ac:dyDescent="0.3">
      <c r="A1757" t="s">
        <v>4409</v>
      </c>
      <c r="B1757" t="s">
        <v>67</v>
      </c>
      <c r="C1757" t="s">
        <v>82</v>
      </c>
      <c r="D1757" t="s">
        <v>13713</v>
      </c>
      <c r="E1757" t="s">
        <v>11962</v>
      </c>
      <c r="F1757" t="s">
        <v>11959</v>
      </c>
    </row>
    <row r="1758" spans="1:6" x14ac:dyDescent="0.3">
      <c r="A1758" t="s">
        <v>4411</v>
      </c>
      <c r="B1758" t="s">
        <v>29</v>
      </c>
      <c r="C1758" t="s">
        <v>242</v>
      </c>
      <c r="D1758" t="s">
        <v>13714</v>
      </c>
      <c r="E1758" t="s">
        <v>11955</v>
      </c>
      <c r="F1758" t="s">
        <v>11950</v>
      </c>
    </row>
    <row r="1759" spans="1:6" x14ac:dyDescent="0.3">
      <c r="A1759" t="s">
        <v>4414</v>
      </c>
      <c r="B1759" t="s">
        <v>56</v>
      </c>
      <c r="C1759" t="s">
        <v>238</v>
      </c>
      <c r="D1759" t="s">
        <v>13715</v>
      </c>
      <c r="E1759" t="s">
        <v>11962</v>
      </c>
      <c r="F1759" t="s">
        <v>11959</v>
      </c>
    </row>
    <row r="1760" spans="1:6" x14ac:dyDescent="0.3">
      <c r="A1760" t="s">
        <v>4417</v>
      </c>
      <c r="B1760" t="s">
        <v>43</v>
      </c>
      <c r="C1760" t="s">
        <v>256</v>
      </c>
      <c r="D1760" t="s">
        <v>13716</v>
      </c>
      <c r="E1760" t="s">
        <v>11949</v>
      </c>
      <c r="F1760" t="s">
        <v>11953</v>
      </c>
    </row>
    <row r="1761" spans="1:6" x14ac:dyDescent="0.3">
      <c r="A1761" t="s">
        <v>4419</v>
      </c>
      <c r="B1761" t="s">
        <v>29</v>
      </c>
      <c r="C1761" t="s">
        <v>242</v>
      </c>
      <c r="D1761" t="s">
        <v>13717</v>
      </c>
      <c r="E1761" t="s">
        <v>11949</v>
      </c>
      <c r="F1761" t="s">
        <v>11959</v>
      </c>
    </row>
    <row r="1762" spans="1:6" x14ac:dyDescent="0.3">
      <c r="A1762" t="s">
        <v>4421</v>
      </c>
      <c r="B1762" t="s">
        <v>43</v>
      </c>
      <c r="C1762" t="s">
        <v>44</v>
      </c>
      <c r="D1762" t="s">
        <v>13718</v>
      </c>
      <c r="E1762" t="s">
        <v>11962</v>
      </c>
      <c r="F1762" t="s">
        <v>11950</v>
      </c>
    </row>
    <row r="1763" spans="1:6" x14ac:dyDescent="0.3">
      <c r="A1763" t="s">
        <v>4424</v>
      </c>
      <c r="B1763" t="s">
        <v>29</v>
      </c>
      <c r="C1763" t="s">
        <v>242</v>
      </c>
      <c r="D1763" t="s">
        <v>13719</v>
      </c>
      <c r="E1763" t="s">
        <v>11955</v>
      </c>
      <c r="F1763" t="s">
        <v>11956</v>
      </c>
    </row>
    <row r="1764" spans="1:6" x14ac:dyDescent="0.3">
      <c r="A1764" t="s">
        <v>4426</v>
      </c>
      <c r="B1764" t="s">
        <v>29</v>
      </c>
      <c r="C1764" t="s">
        <v>141</v>
      </c>
      <c r="D1764" t="s">
        <v>13720</v>
      </c>
      <c r="E1764" t="s">
        <v>11952</v>
      </c>
      <c r="F1764" t="s">
        <v>11959</v>
      </c>
    </row>
    <row r="1765" spans="1:6" x14ac:dyDescent="0.3">
      <c r="A1765" t="s">
        <v>4428</v>
      </c>
      <c r="B1765" t="s">
        <v>56</v>
      </c>
      <c r="C1765" t="s">
        <v>90</v>
      </c>
      <c r="D1765" t="s">
        <v>13721</v>
      </c>
      <c r="E1765" t="s">
        <v>11962</v>
      </c>
      <c r="F1765" t="s">
        <v>11956</v>
      </c>
    </row>
    <row r="1766" spans="1:6" x14ac:dyDescent="0.3">
      <c r="A1766" t="s">
        <v>4430</v>
      </c>
      <c r="B1766" t="s">
        <v>108</v>
      </c>
      <c r="C1766" t="s">
        <v>194</v>
      </c>
      <c r="D1766" t="s">
        <v>13722</v>
      </c>
      <c r="E1766" t="s">
        <v>11962</v>
      </c>
      <c r="F1766" t="s">
        <v>11953</v>
      </c>
    </row>
    <row r="1767" spans="1:6" x14ac:dyDescent="0.3">
      <c r="A1767" t="s">
        <v>4432</v>
      </c>
      <c r="B1767" t="s">
        <v>43</v>
      </c>
      <c r="C1767" t="s">
        <v>101</v>
      </c>
      <c r="D1767" t="s">
        <v>13723</v>
      </c>
      <c r="E1767" t="s">
        <v>11972</v>
      </c>
      <c r="F1767" t="s">
        <v>11953</v>
      </c>
    </row>
    <row r="1768" spans="1:6" x14ac:dyDescent="0.3">
      <c r="A1768" t="s">
        <v>4434</v>
      </c>
      <c r="B1768" t="s">
        <v>29</v>
      </c>
      <c r="C1768" t="s">
        <v>141</v>
      </c>
      <c r="D1768" t="s">
        <v>13724</v>
      </c>
      <c r="E1768" t="s">
        <v>11962</v>
      </c>
      <c r="F1768" t="s">
        <v>11953</v>
      </c>
    </row>
    <row r="1769" spans="1:6" x14ac:dyDescent="0.3">
      <c r="A1769" t="s">
        <v>4436</v>
      </c>
      <c r="B1769" t="s">
        <v>108</v>
      </c>
      <c r="C1769" t="s">
        <v>109</v>
      </c>
      <c r="D1769" t="s">
        <v>13725</v>
      </c>
      <c r="E1769" t="s">
        <v>11958</v>
      </c>
      <c r="F1769" t="s">
        <v>11953</v>
      </c>
    </row>
    <row r="1770" spans="1:6" x14ac:dyDescent="0.3">
      <c r="A1770" t="s">
        <v>4438</v>
      </c>
      <c r="B1770" t="s">
        <v>43</v>
      </c>
      <c r="C1770" t="s">
        <v>44</v>
      </c>
      <c r="D1770" t="s">
        <v>13726</v>
      </c>
      <c r="E1770" t="s">
        <v>11949</v>
      </c>
      <c r="F1770" t="s">
        <v>11956</v>
      </c>
    </row>
    <row r="1771" spans="1:6" x14ac:dyDescent="0.3">
      <c r="A1771" t="s">
        <v>4440</v>
      </c>
      <c r="B1771" t="s">
        <v>67</v>
      </c>
      <c r="C1771" t="s">
        <v>68</v>
      </c>
      <c r="D1771" t="s">
        <v>13727</v>
      </c>
      <c r="E1771" t="s">
        <v>11972</v>
      </c>
      <c r="F1771" t="s">
        <v>11959</v>
      </c>
    </row>
    <row r="1772" spans="1:6" x14ac:dyDescent="0.3">
      <c r="A1772" t="s">
        <v>4443</v>
      </c>
      <c r="B1772" t="s">
        <v>29</v>
      </c>
      <c r="C1772" t="s">
        <v>123</v>
      </c>
      <c r="D1772" t="s">
        <v>13728</v>
      </c>
      <c r="E1772" t="s">
        <v>11972</v>
      </c>
      <c r="F1772" t="s">
        <v>11950</v>
      </c>
    </row>
    <row r="1773" spans="1:6" x14ac:dyDescent="0.3">
      <c r="A1773" t="s">
        <v>4445</v>
      </c>
      <c r="B1773" t="s">
        <v>29</v>
      </c>
      <c r="C1773" t="s">
        <v>123</v>
      </c>
      <c r="D1773" t="s">
        <v>13729</v>
      </c>
      <c r="E1773" t="s">
        <v>11949</v>
      </c>
      <c r="F1773" t="s">
        <v>11956</v>
      </c>
    </row>
    <row r="1774" spans="1:6" x14ac:dyDescent="0.3">
      <c r="A1774" t="s">
        <v>4447</v>
      </c>
      <c r="B1774" t="s">
        <v>108</v>
      </c>
      <c r="C1774" t="s">
        <v>194</v>
      </c>
      <c r="D1774" t="s">
        <v>13730</v>
      </c>
      <c r="E1774" t="s">
        <v>11949</v>
      </c>
      <c r="F1774" t="s">
        <v>11953</v>
      </c>
    </row>
    <row r="1775" spans="1:6" x14ac:dyDescent="0.3">
      <c r="A1775" t="s">
        <v>4449</v>
      </c>
      <c r="B1775" t="s">
        <v>29</v>
      </c>
      <c r="C1775" t="s">
        <v>30</v>
      </c>
      <c r="D1775" t="s">
        <v>13731</v>
      </c>
      <c r="E1775" t="s">
        <v>11958</v>
      </c>
      <c r="F1775" t="s">
        <v>11956</v>
      </c>
    </row>
    <row r="1776" spans="1:6" x14ac:dyDescent="0.3">
      <c r="A1776" t="s">
        <v>4451</v>
      </c>
      <c r="B1776" t="s">
        <v>43</v>
      </c>
      <c r="C1776" t="s">
        <v>273</v>
      </c>
      <c r="D1776" t="s">
        <v>13732</v>
      </c>
      <c r="E1776" t="s">
        <v>11949</v>
      </c>
      <c r="F1776" t="s">
        <v>11953</v>
      </c>
    </row>
    <row r="1777" spans="1:6" x14ac:dyDescent="0.3">
      <c r="A1777" t="s">
        <v>4453</v>
      </c>
      <c r="B1777" t="s">
        <v>29</v>
      </c>
      <c r="C1777" t="s">
        <v>141</v>
      </c>
      <c r="D1777" t="s">
        <v>13733</v>
      </c>
      <c r="E1777" t="s">
        <v>11955</v>
      </c>
      <c r="F1777" t="s">
        <v>11959</v>
      </c>
    </row>
    <row r="1778" spans="1:6" x14ac:dyDescent="0.3">
      <c r="A1778" t="s">
        <v>4455</v>
      </c>
      <c r="B1778" t="s">
        <v>29</v>
      </c>
      <c r="C1778" t="s">
        <v>123</v>
      </c>
      <c r="D1778" t="s">
        <v>13734</v>
      </c>
      <c r="E1778" t="s">
        <v>11958</v>
      </c>
      <c r="F1778" t="s">
        <v>11959</v>
      </c>
    </row>
    <row r="1779" spans="1:6" x14ac:dyDescent="0.3">
      <c r="A1779" t="s">
        <v>4457</v>
      </c>
      <c r="B1779" t="s">
        <v>67</v>
      </c>
      <c r="C1779" t="s">
        <v>68</v>
      </c>
      <c r="D1779" t="s">
        <v>13735</v>
      </c>
      <c r="E1779" t="s">
        <v>11972</v>
      </c>
      <c r="F1779" t="s">
        <v>11950</v>
      </c>
    </row>
    <row r="1780" spans="1:6" x14ac:dyDescent="0.3">
      <c r="A1780" t="s">
        <v>4459</v>
      </c>
      <c r="B1780" t="s">
        <v>29</v>
      </c>
      <c r="C1780" t="s">
        <v>242</v>
      </c>
      <c r="D1780" t="s">
        <v>13736</v>
      </c>
      <c r="E1780" t="s">
        <v>11952</v>
      </c>
      <c r="F1780" t="s">
        <v>11953</v>
      </c>
    </row>
    <row r="1781" spans="1:6" x14ac:dyDescent="0.3">
      <c r="A1781" t="s">
        <v>4461</v>
      </c>
      <c r="B1781" t="s">
        <v>108</v>
      </c>
      <c r="C1781" t="s">
        <v>194</v>
      </c>
      <c r="D1781" t="s">
        <v>13737</v>
      </c>
      <c r="E1781" t="s">
        <v>11952</v>
      </c>
      <c r="F1781" t="s">
        <v>11959</v>
      </c>
    </row>
    <row r="1782" spans="1:6" x14ac:dyDescent="0.3">
      <c r="A1782" t="s">
        <v>4464</v>
      </c>
      <c r="B1782" t="s">
        <v>56</v>
      </c>
      <c r="C1782" t="s">
        <v>238</v>
      </c>
      <c r="D1782" t="s">
        <v>13738</v>
      </c>
      <c r="E1782" t="s">
        <v>11958</v>
      </c>
      <c r="F1782" t="s">
        <v>11959</v>
      </c>
    </row>
    <row r="1783" spans="1:6" x14ac:dyDescent="0.3">
      <c r="A1783" t="s">
        <v>4466</v>
      </c>
      <c r="B1783" t="s">
        <v>108</v>
      </c>
      <c r="C1783" t="s">
        <v>194</v>
      </c>
      <c r="D1783" t="s">
        <v>13739</v>
      </c>
      <c r="E1783" t="s">
        <v>11955</v>
      </c>
      <c r="F1783" t="s">
        <v>11959</v>
      </c>
    </row>
    <row r="1784" spans="1:6" x14ac:dyDescent="0.3">
      <c r="A1784" t="s">
        <v>4469</v>
      </c>
      <c r="B1784" t="s">
        <v>29</v>
      </c>
      <c r="C1784" t="s">
        <v>30</v>
      </c>
      <c r="D1784" t="s">
        <v>13740</v>
      </c>
      <c r="E1784" t="s">
        <v>11952</v>
      </c>
      <c r="F1784" t="s">
        <v>11959</v>
      </c>
    </row>
    <row r="1785" spans="1:6" x14ac:dyDescent="0.3">
      <c r="A1785" t="s">
        <v>4471</v>
      </c>
      <c r="B1785" t="s">
        <v>67</v>
      </c>
      <c r="C1785" t="s">
        <v>158</v>
      </c>
      <c r="D1785" t="s">
        <v>13741</v>
      </c>
      <c r="E1785" t="s">
        <v>11972</v>
      </c>
      <c r="F1785" t="s">
        <v>11950</v>
      </c>
    </row>
    <row r="1786" spans="1:6" x14ac:dyDescent="0.3">
      <c r="A1786" t="s">
        <v>4473</v>
      </c>
      <c r="B1786" t="s">
        <v>29</v>
      </c>
      <c r="C1786" t="s">
        <v>141</v>
      </c>
      <c r="D1786" t="s">
        <v>13742</v>
      </c>
      <c r="E1786" t="s">
        <v>11949</v>
      </c>
      <c r="F1786" t="s">
        <v>11956</v>
      </c>
    </row>
    <row r="1787" spans="1:6" x14ac:dyDescent="0.3">
      <c r="A1787" t="s">
        <v>4476</v>
      </c>
      <c r="B1787" t="s">
        <v>56</v>
      </c>
      <c r="C1787" t="s">
        <v>57</v>
      </c>
      <c r="D1787" t="s">
        <v>13743</v>
      </c>
      <c r="E1787" t="s">
        <v>11972</v>
      </c>
      <c r="F1787" t="s">
        <v>11950</v>
      </c>
    </row>
    <row r="1788" spans="1:6" x14ac:dyDescent="0.3">
      <c r="A1788" t="s">
        <v>4478</v>
      </c>
      <c r="B1788" t="s">
        <v>67</v>
      </c>
      <c r="C1788" t="s">
        <v>334</v>
      </c>
      <c r="D1788" t="s">
        <v>13744</v>
      </c>
      <c r="E1788" t="s">
        <v>11958</v>
      </c>
      <c r="F1788" t="s">
        <v>11959</v>
      </c>
    </row>
    <row r="1789" spans="1:6" x14ac:dyDescent="0.3">
      <c r="A1789" t="s">
        <v>4480</v>
      </c>
      <c r="B1789" t="s">
        <v>29</v>
      </c>
      <c r="C1789" t="s">
        <v>141</v>
      </c>
      <c r="D1789" t="s">
        <v>13745</v>
      </c>
      <c r="E1789" t="s">
        <v>11955</v>
      </c>
      <c r="F1789" t="s">
        <v>11956</v>
      </c>
    </row>
    <row r="1790" spans="1:6" x14ac:dyDescent="0.3">
      <c r="A1790" t="s">
        <v>4482</v>
      </c>
      <c r="B1790" t="s">
        <v>56</v>
      </c>
      <c r="C1790" t="s">
        <v>57</v>
      </c>
      <c r="D1790" t="s">
        <v>13746</v>
      </c>
      <c r="E1790" t="s">
        <v>11955</v>
      </c>
      <c r="F1790" t="s">
        <v>11953</v>
      </c>
    </row>
    <row r="1791" spans="1:6" x14ac:dyDescent="0.3">
      <c r="A1791" t="s">
        <v>4484</v>
      </c>
      <c r="B1791" t="s">
        <v>56</v>
      </c>
      <c r="C1791" t="s">
        <v>74</v>
      </c>
      <c r="D1791" t="s">
        <v>13747</v>
      </c>
      <c r="E1791" t="s">
        <v>11962</v>
      </c>
      <c r="F1791" t="s">
        <v>11950</v>
      </c>
    </row>
    <row r="1792" spans="1:6" x14ac:dyDescent="0.3">
      <c r="A1792" t="s">
        <v>4486</v>
      </c>
      <c r="B1792" t="s">
        <v>43</v>
      </c>
      <c r="C1792" t="s">
        <v>101</v>
      </c>
      <c r="D1792" t="s">
        <v>13748</v>
      </c>
      <c r="E1792" t="s">
        <v>11955</v>
      </c>
      <c r="F1792" t="s">
        <v>11956</v>
      </c>
    </row>
    <row r="1793" spans="1:6" x14ac:dyDescent="0.3">
      <c r="A1793" t="s">
        <v>4488</v>
      </c>
      <c r="B1793" t="s">
        <v>29</v>
      </c>
      <c r="C1793" t="s">
        <v>123</v>
      </c>
      <c r="D1793" t="s">
        <v>13749</v>
      </c>
      <c r="E1793" t="s">
        <v>11955</v>
      </c>
      <c r="F1793" t="s">
        <v>11950</v>
      </c>
    </row>
    <row r="1794" spans="1:6" x14ac:dyDescent="0.3">
      <c r="A1794" t="s">
        <v>4490</v>
      </c>
      <c r="B1794" t="s">
        <v>56</v>
      </c>
      <c r="C1794" t="s">
        <v>90</v>
      </c>
      <c r="D1794" t="s">
        <v>13750</v>
      </c>
      <c r="E1794" t="s">
        <v>11958</v>
      </c>
      <c r="F1794" t="s">
        <v>11950</v>
      </c>
    </row>
    <row r="1795" spans="1:6" x14ac:dyDescent="0.3">
      <c r="A1795" t="s">
        <v>4492</v>
      </c>
      <c r="B1795" t="s">
        <v>43</v>
      </c>
      <c r="C1795" t="s">
        <v>44</v>
      </c>
      <c r="D1795" t="s">
        <v>13751</v>
      </c>
      <c r="E1795" t="s">
        <v>11972</v>
      </c>
      <c r="F1795" t="s">
        <v>11959</v>
      </c>
    </row>
    <row r="1796" spans="1:6" x14ac:dyDescent="0.3">
      <c r="A1796" t="s">
        <v>4494</v>
      </c>
      <c r="B1796" t="s">
        <v>43</v>
      </c>
      <c r="C1796" t="s">
        <v>44</v>
      </c>
      <c r="D1796" t="s">
        <v>13752</v>
      </c>
      <c r="E1796" t="s">
        <v>11972</v>
      </c>
      <c r="F1796" t="s">
        <v>11956</v>
      </c>
    </row>
    <row r="1797" spans="1:6" x14ac:dyDescent="0.3">
      <c r="A1797" t="s">
        <v>4496</v>
      </c>
      <c r="B1797" t="s">
        <v>43</v>
      </c>
      <c r="C1797" t="s">
        <v>273</v>
      </c>
      <c r="D1797" t="s">
        <v>13753</v>
      </c>
      <c r="E1797" t="s">
        <v>11955</v>
      </c>
      <c r="F1797" t="s">
        <v>11953</v>
      </c>
    </row>
    <row r="1798" spans="1:6" x14ac:dyDescent="0.3">
      <c r="A1798" t="s">
        <v>4498</v>
      </c>
      <c r="B1798" t="s">
        <v>43</v>
      </c>
      <c r="C1798" t="s">
        <v>256</v>
      </c>
      <c r="D1798" t="s">
        <v>13754</v>
      </c>
      <c r="E1798" t="s">
        <v>11972</v>
      </c>
      <c r="F1798" t="s">
        <v>11956</v>
      </c>
    </row>
    <row r="1799" spans="1:6" x14ac:dyDescent="0.3">
      <c r="A1799" t="s">
        <v>4500</v>
      </c>
      <c r="B1799" t="s">
        <v>29</v>
      </c>
      <c r="C1799" t="s">
        <v>141</v>
      </c>
      <c r="D1799" t="s">
        <v>13755</v>
      </c>
      <c r="E1799" t="s">
        <v>11972</v>
      </c>
      <c r="F1799" t="s">
        <v>11956</v>
      </c>
    </row>
    <row r="1800" spans="1:6" x14ac:dyDescent="0.3">
      <c r="A1800" t="s">
        <v>4503</v>
      </c>
      <c r="B1800" t="s">
        <v>29</v>
      </c>
      <c r="C1800" t="s">
        <v>141</v>
      </c>
      <c r="D1800" t="s">
        <v>13756</v>
      </c>
      <c r="E1800" t="s">
        <v>11958</v>
      </c>
      <c r="F1800" t="s">
        <v>11959</v>
      </c>
    </row>
    <row r="1801" spans="1:6" x14ac:dyDescent="0.3">
      <c r="A1801" t="s">
        <v>4505</v>
      </c>
      <c r="B1801" t="s">
        <v>43</v>
      </c>
      <c r="C1801" t="s">
        <v>273</v>
      </c>
      <c r="D1801" t="s">
        <v>13757</v>
      </c>
      <c r="E1801" t="s">
        <v>11958</v>
      </c>
      <c r="F1801" t="s">
        <v>11956</v>
      </c>
    </row>
    <row r="1802" spans="1:6" x14ac:dyDescent="0.3">
      <c r="A1802" t="s">
        <v>4508</v>
      </c>
      <c r="B1802" t="s">
        <v>108</v>
      </c>
      <c r="C1802" t="s">
        <v>109</v>
      </c>
      <c r="D1802" t="s">
        <v>13758</v>
      </c>
      <c r="E1802" t="s">
        <v>11955</v>
      </c>
      <c r="F1802" t="s">
        <v>11953</v>
      </c>
    </row>
    <row r="1803" spans="1:6" x14ac:dyDescent="0.3">
      <c r="A1803" t="s">
        <v>4510</v>
      </c>
      <c r="B1803" t="s">
        <v>56</v>
      </c>
      <c r="C1803" t="s">
        <v>238</v>
      </c>
      <c r="D1803" t="s">
        <v>13759</v>
      </c>
      <c r="E1803" t="s">
        <v>11949</v>
      </c>
      <c r="F1803" t="s">
        <v>11950</v>
      </c>
    </row>
    <row r="1804" spans="1:6" x14ac:dyDescent="0.3">
      <c r="A1804" t="s">
        <v>4512</v>
      </c>
      <c r="B1804" t="s">
        <v>29</v>
      </c>
      <c r="C1804" t="s">
        <v>123</v>
      </c>
      <c r="D1804" t="s">
        <v>13760</v>
      </c>
      <c r="E1804" t="s">
        <v>11955</v>
      </c>
      <c r="F1804" t="s">
        <v>11959</v>
      </c>
    </row>
    <row r="1805" spans="1:6" x14ac:dyDescent="0.3">
      <c r="A1805" t="s">
        <v>4514</v>
      </c>
      <c r="B1805" t="s">
        <v>56</v>
      </c>
      <c r="C1805" t="s">
        <v>238</v>
      </c>
      <c r="D1805" t="s">
        <v>13761</v>
      </c>
      <c r="E1805" t="s">
        <v>11952</v>
      </c>
      <c r="F1805" t="s">
        <v>11959</v>
      </c>
    </row>
    <row r="1806" spans="1:6" x14ac:dyDescent="0.3">
      <c r="A1806" t="s">
        <v>4516</v>
      </c>
      <c r="B1806" t="s">
        <v>56</v>
      </c>
      <c r="C1806" t="s">
        <v>57</v>
      </c>
      <c r="D1806" t="s">
        <v>13762</v>
      </c>
      <c r="E1806" t="s">
        <v>11972</v>
      </c>
      <c r="F1806" t="s">
        <v>11956</v>
      </c>
    </row>
    <row r="1807" spans="1:6" x14ac:dyDescent="0.3">
      <c r="A1807" t="s">
        <v>4519</v>
      </c>
      <c r="B1807" t="s">
        <v>108</v>
      </c>
      <c r="C1807" t="s">
        <v>145</v>
      </c>
      <c r="D1807" t="s">
        <v>13763</v>
      </c>
      <c r="E1807" t="s">
        <v>11962</v>
      </c>
      <c r="F1807" t="s">
        <v>11956</v>
      </c>
    </row>
    <row r="1808" spans="1:6" x14ac:dyDescent="0.3">
      <c r="A1808" t="s">
        <v>4521</v>
      </c>
      <c r="B1808" t="s">
        <v>56</v>
      </c>
      <c r="C1808" t="s">
        <v>57</v>
      </c>
      <c r="D1808" t="s">
        <v>13764</v>
      </c>
      <c r="E1808" t="s">
        <v>11955</v>
      </c>
      <c r="F1808" t="s">
        <v>11950</v>
      </c>
    </row>
    <row r="1809" spans="1:6" x14ac:dyDescent="0.3">
      <c r="A1809" t="s">
        <v>4523</v>
      </c>
      <c r="B1809" t="s">
        <v>29</v>
      </c>
      <c r="C1809" t="s">
        <v>123</v>
      </c>
      <c r="D1809" t="s">
        <v>13765</v>
      </c>
      <c r="E1809" t="s">
        <v>11949</v>
      </c>
      <c r="F1809" t="s">
        <v>11956</v>
      </c>
    </row>
    <row r="1810" spans="1:6" x14ac:dyDescent="0.3">
      <c r="A1810" t="s">
        <v>4525</v>
      </c>
      <c r="B1810" t="s">
        <v>108</v>
      </c>
      <c r="C1810" t="s">
        <v>109</v>
      </c>
      <c r="D1810" t="s">
        <v>13766</v>
      </c>
      <c r="E1810" t="s">
        <v>11949</v>
      </c>
      <c r="F1810" t="s">
        <v>11959</v>
      </c>
    </row>
    <row r="1811" spans="1:6" x14ac:dyDescent="0.3">
      <c r="A1811" t="s">
        <v>4527</v>
      </c>
      <c r="B1811" t="s">
        <v>29</v>
      </c>
      <c r="C1811" t="s">
        <v>30</v>
      </c>
      <c r="D1811" t="s">
        <v>13767</v>
      </c>
      <c r="E1811" t="s">
        <v>11972</v>
      </c>
      <c r="F1811" t="s">
        <v>11956</v>
      </c>
    </row>
    <row r="1812" spans="1:6" x14ac:dyDescent="0.3">
      <c r="A1812" t="s">
        <v>4529</v>
      </c>
      <c r="B1812" t="s">
        <v>108</v>
      </c>
      <c r="C1812" t="s">
        <v>145</v>
      </c>
      <c r="D1812" t="s">
        <v>13768</v>
      </c>
      <c r="E1812" t="s">
        <v>11955</v>
      </c>
      <c r="F1812" t="s">
        <v>11959</v>
      </c>
    </row>
    <row r="1813" spans="1:6" x14ac:dyDescent="0.3">
      <c r="A1813" t="s">
        <v>4532</v>
      </c>
      <c r="B1813" t="s">
        <v>56</v>
      </c>
      <c r="C1813" t="s">
        <v>238</v>
      </c>
      <c r="D1813" t="s">
        <v>13769</v>
      </c>
      <c r="E1813" t="s">
        <v>11955</v>
      </c>
      <c r="F1813" t="s">
        <v>11953</v>
      </c>
    </row>
    <row r="1814" spans="1:6" x14ac:dyDescent="0.3">
      <c r="A1814" t="s">
        <v>4534</v>
      </c>
      <c r="B1814" t="s">
        <v>56</v>
      </c>
      <c r="C1814" t="s">
        <v>74</v>
      </c>
      <c r="D1814" t="s">
        <v>13770</v>
      </c>
      <c r="E1814" t="s">
        <v>11958</v>
      </c>
      <c r="F1814" t="s">
        <v>11959</v>
      </c>
    </row>
    <row r="1815" spans="1:6" x14ac:dyDescent="0.3">
      <c r="A1815" t="s">
        <v>4536</v>
      </c>
      <c r="B1815" t="s">
        <v>67</v>
      </c>
      <c r="C1815" t="s">
        <v>158</v>
      </c>
      <c r="D1815" t="s">
        <v>13771</v>
      </c>
      <c r="E1815" t="s">
        <v>11952</v>
      </c>
      <c r="F1815" t="s">
        <v>11959</v>
      </c>
    </row>
    <row r="1816" spans="1:6" x14ac:dyDescent="0.3">
      <c r="A1816" t="s">
        <v>4538</v>
      </c>
      <c r="B1816" t="s">
        <v>56</v>
      </c>
      <c r="C1816" t="s">
        <v>238</v>
      </c>
      <c r="D1816" t="s">
        <v>13772</v>
      </c>
      <c r="E1816" t="s">
        <v>11958</v>
      </c>
      <c r="F1816" t="s">
        <v>11959</v>
      </c>
    </row>
    <row r="1817" spans="1:6" x14ac:dyDescent="0.3">
      <c r="A1817" t="s">
        <v>4540</v>
      </c>
      <c r="B1817" t="s">
        <v>56</v>
      </c>
      <c r="C1817" t="s">
        <v>74</v>
      </c>
      <c r="D1817" t="s">
        <v>13773</v>
      </c>
      <c r="E1817" t="s">
        <v>11955</v>
      </c>
      <c r="F1817" t="s">
        <v>11950</v>
      </c>
    </row>
    <row r="1818" spans="1:6" x14ac:dyDescent="0.3">
      <c r="A1818" t="s">
        <v>4542</v>
      </c>
      <c r="B1818" t="s">
        <v>67</v>
      </c>
      <c r="C1818" t="s">
        <v>158</v>
      </c>
      <c r="D1818" t="s">
        <v>13774</v>
      </c>
      <c r="E1818" t="s">
        <v>11958</v>
      </c>
      <c r="F1818" t="s">
        <v>11953</v>
      </c>
    </row>
    <row r="1819" spans="1:6" x14ac:dyDescent="0.3">
      <c r="A1819" t="s">
        <v>4544</v>
      </c>
      <c r="B1819" t="s">
        <v>29</v>
      </c>
      <c r="C1819" t="s">
        <v>30</v>
      </c>
      <c r="D1819" t="s">
        <v>13775</v>
      </c>
      <c r="E1819" t="s">
        <v>11952</v>
      </c>
      <c r="F1819" t="s">
        <v>11959</v>
      </c>
    </row>
    <row r="1820" spans="1:6" x14ac:dyDescent="0.3">
      <c r="A1820" t="s">
        <v>4547</v>
      </c>
      <c r="B1820" t="s">
        <v>56</v>
      </c>
      <c r="C1820" t="s">
        <v>74</v>
      </c>
      <c r="D1820" t="s">
        <v>13776</v>
      </c>
      <c r="E1820" t="s">
        <v>11949</v>
      </c>
      <c r="F1820" t="s">
        <v>11956</v>
      </c>
    </row>
    <row r="1821" spans="1:6" x14ac:dyDescent="0.3">
      <c r="A1821" t="s">
        <v>4550</v>
      </c>
      <c r="B1821" t="s">
        <v>43</v>
      </c>
      <c r="C1821" t="s">
        <v>101</v>
      </c>
      <c r="D1821" t="s">
        <v>13777</v>
      </c>
      <c r="E1821" t="s">
        <v>11955</v>
      </c>
      <c r="F1821" t="s">
        <v>11956</v>
      </c>
    </row>
    <row r="1822" spans="1:6" x14ac:dyDescent="0.3">
      <c r="A1822" t="s">
        <v>4552</v>
      </c>
      <c r="B1822" t="s">
        <v>108</v>
      </c>
      <c r="C1822" t="s">
        <v>109</v>
      </c>
      <c r="D1822" t="s">
        <v>13778</v>
      </c>
      <c r="E1822" t="s">
        <v>11958</v>
      </c>
      <c r="F1822" t="s">
        <v>11959</v>
      </c>
    </row>
    <row r="1823" spans="1:6" x14ac:dyDescent="0.3">
      <c r="A1823" t="s">
        <v>4554</v>
      </c>
      <c r="B1823" t="s">
        <v>108</v>
      </c>
      <c r="C1823" t="s">
        <v>364</v>
      </c>
      <c r="D1823" t="s">
        <v>13779</v>
      </c>
      <c r="E1823" t="s">
        <v>11958</v>
      </c>
      <c r="F1823" t="s">
        <v>11956</v>
      </c>
    </row>
    <row r="1824" spans="1:6" x14ac:dyDescent="0.3">
      <c r="A1824" t="s">
        <v>4556</v>
      </c>
      <c r="B1824" t="s">
        <v>43</v>
      </c>
      <c r="C1824" t="s">
        <v>101</v>
      </c>
      <c r="D1824" t="s">
        <v>13780</v>
      </c>
      <c r="E1824" t="s">
        <v>11972</v>
      </c>
      <c r="F1824" t="s">
        <v>11956</v>
      </c>
    </row>
    <row r="1825" spans="1:6" x14ac:dyDescent="0.3">
      <c r="A1825" t="s">
        <v>4558</v>
      </c>
      <c r="B1825" t="s">
        <v>43</v>
      </c>
      <c r="C1825" t="s">
        <v>256</v>
      </c>
      <c r="D1825" t="s">
        <v>13781</v>
      </c>
      <c r="E1825" t="s">
        <v>11952</v>
      </c>
      <c r="F1825" t="s">
        <v>11950</v>
      </c>
    </row>
    <row r="1826" spans="1:6" x14ac:dyDescent="0.3">
      <c r="A1826" t="s">
        <v>4560</v>
      </c>
      <c r="B1826" t="s">
        <v>108</v>
      </c>
      <c r="C1826" t="s">
        <v>145</v>
      </c>
      <c r="D1826" t="s">
        <v>13782</v>
      </c>
      <c r="E1826" t="s">
        <v>11952</v>
      </c>
      <c r="F1826" t="s">
        <v>11953</v>
      </c>
    </row>
    <row r="1827" spans="1:6" x14ac:dyDescent="0.3">
      <c r="A1827" t="s">
        <v>4562</v>
      </c>
      <c r="B1827" t="s">
        <v>67</v>
      </c>
      <c r="C1827" t="s">
        <v>82</v>
      </c>
      <c r="D1827" t="s">
        <v>13783</v>
      </c>
      <c r="E1827" t="s">
        <v>11972</v>
      </c>
      <c r="F1827" t="s">
        <v>11956</v>
      </c>
    </row>
    <row r="1828" spans="1:6" x14ac:dyDescent="0.3">
      <c r="A1828" t="s">
        <v>4564</v>
      </c>
      <c r="B1828" t="s">
        <v>29</v>
      </c>
      <c r="C1828" t="s">
        <v>141</v>
      </c>
      <c r="D1828" t="s">
        <v>13784</v>
      </c>
      <c r="E1828" t="s">
        <v>11962</v>
      </c>
      <c r="F1828" t="s">
        <v>11953</v>
      </c>
    </row>
    <row r="1829" spans="1:6" x14ac:dyDescent="0.3">
      <c r="A1829" t="s">
        <v>4566</v>
      </c>
      <c r="B1829" t="s">
        <v>56</v>
      </c>
      <c r="C1829" t="s">
        <v>90</v>
      </c>
      <c r="D1829" t="s">
        <v>13785</v>
      </c>
      <c r="E1829" t="s">
        <v>11972</v>
      </c>
      <c r="F1829" t="s">
        <v>11956</v>
      </c>
    </row>
    <row r="1830" spans="1:6" x14ac:dyDescent="0.3">
      <c r="A1830" t="s">
        <v>4568</v>
      </c>
      <c r="B1830" t="s">
        <v>67</v>
      </c>
      <c r="C1830" t="s">
        <v>334</v>
      </c>
      <c r="D1830" t="s">
        <v>13786</v>
      </c>
      <c r="E1830" t="s">
        <v>11952</v>
      </c>
      <c r="F1830" t="s">
        <v>11959</v>
      </c>
    </row>
    <row r="1831" spans="1:6" x14ac:dyDescent="0.3">
      <c r="A1831" t="s">
        <v>4570</v>
      </c>
      <c r="B1831" t="s">
        <v>67</v>
      </c>
      <c r="C1831" t="s">
        <v>334</v>
      </c>
      <c r="D1831" t="s">
        <v>13787</v>
      </c>
      <c r="E1831" t="s">
        <v>11972</v>
      </c>
      <c r="F1831" t="s">
        <v>11959</v>
      </c>
    </row>
    <row r="1832" spans="1:6" x14ac:dyDescent="0.3">
      <c r="A1832" t="s">
        <v>4572</v>
      </c>
      <c r="B1832" t="s">
        <v>29</v>
      </c>
      <c r="C1832" t="s">
        <v>123</v>
      </c>
      <c r="D1832" t="s">
        <v>13788</v>
      </c>
      <c r="E1832" t="s">
        <v>11952</v>
      </c>
      <c r="F1832" t="s">
        <v>11953</v>
      </c>
    </row>
    <row r="1833" spans="1:6" x14ac:dyDescent="0.3">
      <c r="A1833" t="s">
        <v>4574</v>
      </c>
      <c r="B1833" t="s">
        <v>43</v>
      </c>
      <c r="C1833" t="s">
        <v>44</v>
      </c>
      <c r="D1833" t="s">
        <v>13789</v>
      </c>
      <c r="E1833" t="s">
        <v>11958</v>
      </c>
      <c r="F1833" t="s">
        <v>11953</v>
      </c>
    </row>
    <row r="1834" spans="1:6" x14ac:dyDescent="0.3">
      <c r="A1834" t="s">
        <v>4576</v>
      </c>
      <c r="B1834" t="s">
        <v>43</v>
      </c>
      <c r="C1834" t="s">
        <v>256</v>
      </c>
      <c r="D1834" t="s">
        <v>13790</v>
      </c>
      <c r="E1834" t="s">
        <v>11962</v>
      </c>
      <c r="F1834" t="s">
        <v>11953</v>
      </c>
    </row>
    <row r="1835" spans="1:6" x14ac:dyDescent="0.3">
      <c r="A1835" t="s">
        <v>4579</v>
      </c>
      <c r="B1835" t="s">
        <v>108</v>
      </c>
      <c r="C1835" t="s">
        <v>109</v>
      </c>
      <c r="D1835" t="s">
        <v>13791</v>
      </c>
      <c r="E1835" t="s">
        <v>11955</v>
      </c>
      <c r="F1835" t="s">
        <v>11953</v>
      </c>
    </row>
    <row r="1836" spans="1:6" x14ac:dyDescent="0.3">
      <c r="A1836" t="s">
        <v>4581</v>
      </c>
      <c r="B1836" t="s">
        <v>29</v>
      </c>
      <c r="C1836" t="s">
        <v>141</v>
      </c>
      <c r="D1836" t="s">
        <v>13792</v>
      </c>
      <c r="E1836" t="s">
        <v>11949</v>
      </c>
      <c r="F1836" t="s">
        <v>11959</v>
      </c>
    </row>
    <row r="1837" spans="1:6" x14ac:dyDescent="0.3">
      <c r="A1837" t="s">
        <v>4583</v>
      </c>
      <c r="B1837" t="s">
        <v>43</v>
      </c>
      <c r="C1837" t="s">
        <v>44</v>
      </c>
      <c r="D1837" t="s">
        <v>13793</v>
      </c>
      <c r="E1837" t="s">
        <v>11962</v>
      </c>
      <c r="F1837" t="s">
        <v>11956</v>
      </c>
    </row>
    <row r="1838" spans="1:6" x14ac:dyDescent="0.3">
      <c r="A1838" t="s">
        <v>4585</v>
      </c>
      <c r="B1838" t="s">
        <v>29</v>
      </c>
      <c r="C1838" t="s">
        <v>141</v>
      </c>
      <c r="D1838" t="s">
        <v>13794</v>
      </c>
      <c r="E1838" t="s">
        <v>11955</v>
      </c>
      <c r="F1838" t="s">
        <v>11959</v>
      </c>
    </row>
    <row r="1839" spans="1:6" x14ac:dyDescent="0.3">
      <c r="A1839" t="s">
        <v>4587</v>
      </c>
      <c r="B1839" t="s">
        <v>67</v>
      </c>
      <c r="C1839" t="s">
        <v>68</v>
      </c>
      <c r="D1839" t="s">
        <v>13795</v>
      </c>
      <c r="E1839" t="s">
        <v>11958</v>
      </c>
      <c r="F1839" t="s">
        <v>11953</v>
      </c>
    </row>
    <row r="1840" spans="1:6" x14ac:dyDescent="0.3">
      <c r="A1840" t="s">
        <v>4589</v>
      </c>
      <c r="B1840" t="s">
        <v>43</v>
      </c>
      <c r="C1840" t="s">
        <v>101</v>
      </c>
      <c r="D1840" t="s">
        <v>13796</v>
      </c>
      <c r="E1840" t="s">
        <v>11972</v>
      </c>
      <c r="F1840" t="s">
        <v>11950</v>
      </c>
    </row>
    <row r="1841" spans="1:6" x14ac:dyDescent="0.3">
      <c r="A1841" t="s">
        <v>4591</v>
      </c>
      <c r="B1841" t="s">
        <v>43</v>
      </c>
      <c r="C1841" t="s">
        <v>273</v>
      </c>
      <c r="D1841" t="s">
        <v>13797</v>
      </c>
      <c r="E1841" t="s">
        <v>11952</v>
      </c>
      <c r="F1841" t="s">
        <v>11956</v>
      </c>
    </row>
    <row r="1842" spans="1:6" x14ac:dyDescent="0.3">
      <c r="A1842" t="s">
        <v>4593</v>
      </c>
      <c r="B1842" t="s">
        <v>56</v>
      </c>
      <c r="C1842" t="s">
        <v>74</v>
      </c>
      <c r="D1842" t="s">
        <v>13798</v>
      </c>
      <c r="E1842" t="s">
        <v>11958</v>
      </c>
      <c r="F1842" t="s">
        <v>11959</v>
      </c>
    </row>
    <row r="1843" spans="1:6" x14ac:dyDescent="0.3">
      <c r="A1843" t="s">
        <v>4596</v>
      </c>
      <c r="B1843" t="s">
        <v>29</v>
      </c>
      <c r="C1843" t="s">
        <v>242</v>
      </c>
      <c r="D1843" t="s">
        <v>13799</v>
      </c>
      <c r="E1843" t="s">
        <v>11958</v>
      </c>
      <c r="F1843" t="s">
        <v>11950</v>
      </c>
    </row>
    <row r="1844" spans="1:6" x14ac:dyDescent="0.3">
      <c r="A1844" t="s">
        <v>4599</v>
      </c>
      <c r="B1844" t="s">
        <v>56</v>
      </c>
      <c r="C1844" t="s">
        <v>57</v>
      </c>
      <c r="D1844" t="s">
        <v>13800</v>
      </c>
      <c r="E1844" t="s">
        <v>11962</v>
      </c>
      <c r="F1844" t="s">
        <v>11956</v>
      </c>
    </row>
    <row r="1845" spans="1:6" x14ac:dyDescent="0.3">
      <c r="A1845" t="s">
        <v>4602</v>
      </c>
      <c r="B1845" t="s">
        <v>43</v>
      </c>
      <c r="C1845" t="s">
        <v>44</v>
      </c>
      <c r="D1845" t="s">
        <v>13801</v>
      </c>
      <c r="E1845" t="s">
        <v>11972</v>
      </c>
      <c r="F1845" t="s">
        <v>11959</v>
      </c>
    </row>
    <row r="1846" spans="1:6" x14ac:dyDescent="0.3">
      <c r="A1846" t="s">
        <v>4604</v>
      </c>
      <c r="B1846" t="s">
        <v>56</v>
      </c>
      <c r="C1846" t="s">
        <v>57</v>
      </c>
      <c r="D1846" t="s">
        <v>13802</v>
      </c>
      <c r="E1846" t="s">
        <v>11958</v>
      </c>
      <c r="F1846" t="s">
        <v>11956</v>
      </c>
    </row>
    <row r="1847" spans="1:6" x14ac:dyDescent="0.3">
      <c r="A1847" t="s">
        <v>4606</v>
      </c>
      <c r="B1847" t="s">
        <v>56</v>
      </c>
      <c r="C1847" t="s">
        <v>238</v>
      </c>
      <c r="D1847" t="s">
        <v>13803</v>
      </c>
      <c r="E1847" t="s">
        <v>11955</v>
      </c>
      <c r="F1847" t="s">
        <v>11950</v>
      </c>
    </row>
    <row r="1848" spans="1:6" x14ac:dyDescent="0.3">
      <c r="A1848" t="s">
        <v>4608</v>
      </c>
      <c r="B1848" t="s">
        <v>108</v>
      </c>
      <c r="C1848" t="s">
        <v>145</v>
      </c>
      <c r="D1848" t="s">
        <v>13804</v>
      </c>
      <c r="E1848" t="s">
        <v>11958</v>
      </c>
      <c r="F1848" t="s">
        <v>11953</v>
      </c>
    </row>
    <row r="1849" spans="1:6" x14ac:dyDescent="0.3">
      <c r="A1849" t="s">
        <v>4610</v>
      </c>
      <c r="B1849" t="s">
        <v>43</v>
      </c>
      <c r="C1849" t="s">
        <v>256</v>
      </c>
      <c r="D1849" t="s">
        <v>13805</v>
      </c>
      <c r="E1849" t="s">
        <v>11949</v>
      </c>
      <c r="F1849" t="s">
        <v>11956</v>
      </c>
    </row>
    <row r="1850" spans="1:6" x14ac:dyDescent="0.3">
      <c r="A1850" t="s">
        <v>4612</v>
      </c>
      <c r="B1850" t="s">
        <v>29</v>
      </c>
      <c r="C1850" t="s">
        <v>30</v>
      </c>
      <c r="D1850" t="s">
        <v>13806</v>
      </c>
      <c r="E1850" t="s">
        <v>11962</v>
      </c>
      <c r="F1850" t="s">
        <v>11953</v>
      </c>
    </row>
    <row r="1851" spans="1:6" x14ac:dyDescent="0.3">
      <c r="A1851" t="s">
        <v>4614</v>
      </c>
      <c r="B1851" t="s">
        <v>67</v>
      </c>
      <c r="C1851" t="s">
        <v>68</v>
      </c>
      <c r="D1851" t="s">
        <v>13807</v>
      </c>
      <c r="E1851" t="s">
        <v>11949</v>
      </c>
      <c r="F1851" t="s">
        <v>11959</v>
      </c>
    </row>
    <row r="1852" spans="1:6" x14ac:dyDescent="0.3">
      <c r="A1852" t="s">
        <v>4616</v>
      </c>
      <c r="B1852" t="s">
        <v>67</v>
      </c>
      <c r="C1852" t="s">
        <v>68</v>
      </c>
      <c r="D1852" t="s">
        <v>13808</v>
      </c>
      <c r="E1852" t="s">
        <v>11972</v>
      </c>
      <c r="F1852" t="s">
        <v>11959</v>
      </c>
    </row>
    <row r="1853" spans="1:6" x14ac:dyDescent="0.3">
      <c r="A1853" t="s">
        <v>4618</v>
      </c>
      <c r="B1853" t="s">
        <v>67</v>
      </c>
      <c r="C1853" t="s">
        <v>68</v>
      </c>
      <c r="D1853" t="s">
        <v>13809</v>
      </c>
      <c r="E1853" t="s">
        <v>11955</v>
      </c>
      <c r="F1853" t="s">
        <v>11956</v>
      </c>
    </row>
    <row r="1854" spans="1:6" x14ac:dyDescent="0.3">
      <c r="A1854" t="s">
        <v>4620</v>
      </c>
      <c r="B1854" t="s">
        <v>56</v>
      </c>
      <c r="C1854" t="s">
        <v>57</v>
      </c>
      <c r="D1854" t="s">
        <v>13810</v>
      </c>
      <c r="E1854" t="s">
        <v>11958</v>
      </c>
      <c r="F1854" t="s">
        <v>11956</v>
      </c>
    </row>
    <row r="1855" spans="1:6" x14ac:dyDescent="0.3">
      <c r="A1855" t="s">
        <v>4622</v>
      </c>
      <c r="B1855" t="s">
        <v>56</v>
      </c>
      <c r="C1855" t="s">
        <v>90</v>
      </c>
      <c r="D1855" t="s">
        <v>13811</v>
      </c>
      <c r="E1855" t="s">
        <v>11962</v>
      </c>
      <c r="F1855" t="s">
        <v>11950</v>
      </c>
    </row>
    <row r="1856" spans="1:6" x14ac:dyDescent="0.3">
      <c r="A1856" t="s">
        <v>4624</v>
      </c>
      <c r="B1856" t="s">
        <v>56</v>
      </c>
      <c r="C1856" t="s">
        <v>90</v>
      </c>
      <c r="D1856" t="s">
        <v>13812</v>
      </c>
      <c r="E1856" t="s">
        <v>11958</v>
      </c>
      <c r="F1856" t="s">
        <v>11953</v>
      </c>
    </row>
    <row r="1857" spans="1:6" x14ac:dyDescent="0.3">
      <c r="A1857" t="s">
        <v>4626</v>
      </c>
      <c r="B1857" t="s">
        <v>29</v>
      </c>
      <c r="C1857" t="s">
        <v>141</v>
      </c>
      <c r="D1857" t="s">
        <v>13813</v>
      </c>
      <c r="E1857" t="s">
        <v>11955</v>
      </c>
      <c r="F1857" t="s">
        <v>11956</v>
      </c>
    </row>
    <row r="1858" spans="1:6" x14ac:dyDescent="0.3">
      <c r="A1858" t="s">
        <v>4628</v>
      </c>
      <c r="B1858" t="s">
        <v>56</v>
      </c>
      <c r="C1858" t="s">
        <v>74</v>
      </c>
      <c r="D1858" t="s">
        <v>13814</v>
      </c>
      <c r="E1858" t="s">
        <v>11952</v>
      </c>
      <c r="F1858" t="s">
        <v>11956</v>
      </c>
    </row>
    <row r="1859" spans="1:6" x14ac:dyDescent="0.3">
      <c r="A1859" t="s">
        <v>4631</v>
      </c>
      <c r="B1859" t="s">
        <v>67</v>
      </c>
      <c r="C1859" t="s">
        <v>158</v>
      </c>
      <c r="D1859" t="s">
        <v>13815</v>
      </c>
      <c r="E1859" t="s">
        <v>11955</v>
      </c>
      <c r="F1859" t="s">
        <v>11956</v>
      </c>
    </row>
    <row r="1860" spans="1:6" x14ac:dyDescent="0.3">
      <c r="A1860" t="s">
        <v>4633</v>
      </c>
      <c r="B1860" t="s">
        <v>56</v>
      </c>
      <c r="C1860" t="s">
        <v>74</v>
      </c>
      <c r="D1860" t="s">
        <v>13816</v>
      </c>
      <c r="E1860" t="s">
        <v>11955</v>
      </c>
      <c r="F1860" t="s">
        <v>11956</v>
      </c>
    </row>
    <row r="1861" spans="1:6" x14ac:dyDescent="0.3">
      <c r="A1861" t="s">
        <v>4635</v>
      </c>
      <c r="B1861" t="s">
        <v>67</v>
      </c>
      <c r="C1861" t="s">
        <v>334</v>
      </c>
      <c r="D1861" t="s">
        <v>13817</v>
      </c>
      <c r="E1861" t="s">
        <v>11958</v>
      </c>
      <c r="F1861" t="s">
        <v>11956</v>
      </c>
    </row>
    <row r="1862" spans="1:6" x14ac:dyDescent="0.3">
      <c r="A1862" t="s">
        <v>4638</v>
      </c>
      <c r="B1862" t="s">
        <v>29</v>
      </c>
      <c r="C1862" t="s">
        <v>30</v>
      </c>
      <c r="D1862" t="s">
        <v>13818</v>
      </c>
      <c r="E1862" t="s">
        <v>11955</v>
      </c>
      <c r="F1862" t="s">
        <v>11956</v>
      </c>
    </row>
    <row r="1863" spans="1:6" x14ac:dyDescent="0.3">
      <c r="A1863" t="s">
        <v>4640</v>
      </c>
      <c r="B1863" t="s">
        <v>29</v>
      </c>
      <c r="C1863" t="s">
        <v>242</v>
      </c>
      <c r="D1863" t="s">
        <v>13819</v>
      </c>
      <c r="E1863" t="s">
        <v>11958</v>
      </c>
      <c r="F1863" t="s">
        <v>11950</v>
      </c>
    </row>
    <row r="1864" spans="1:6" x14ac:dyDescent="0.3">
      <c r="A1864" t="s">
        <v>4643</v>
      </c>
      <c r="B1864" t="s">
        <v>29</v>
      </c>
      <c r="C1864" t="s">
        <v>123</v>
      </c>
      <c r="D1864" t="s">
        <v>13820</v>
      </c>
      <c r="E1864" t="s">
        <v>11962</v>
      </c>
      <c r="F1864" t="s">
        <v>11956</v>
      </c>
    </row>
    <row r="1865" spans="1:6" x14ac:dyDescent="0.3">
      <c r="A1865" t="s">
        <v>4645</v>
      </c>
      <c r="B1865" t="s">
        <v>56</v>
      </c>
      <c r="C1865" t="s">
        <v>57</v>
      </c>
      <c r="D1865" t="s">
        <v>13821</v>
      </c>
      <c r="E1865" t="s">
        <v>11962</v>
      </c>
      <c r="F1865" t="s">
        <v>11950</v>
      </c>
    </row>
    <row r="1866" spans="1:6" x14ac:dyDescent="0.3">
      <c r="A1866" t="s">
        <v>4647</v>
      </c>
      <c r="B1866" t="s">
        <v>56</v>
      </c>
      <c r="C1866" t="s">
        <v>74</v>
      </c>
      <c r="D1866" t="s">
        <v>13822</v>
      </c>
      <c r="E1866" t="s">
        <v>11962</v>
      </c>
      <c r="F1866" t="s">
        <v>11953</v>
      </c>
    </row>
    <row r="1867" spans="1:6" x14ac:dyDescent="0.3">
      <c r="A1867" t="s">
        <v>4649</v>
      </c>
      <c r="B1867" t="s">
        <v>43</v>
      </c>
      <c r="C1867" t="s">
        <v>101</v>
      </c>
      <c r="D1867" t="s">
        <v>13823</v>
      </c>
      <c r="E1867" t="s">
        <v>11949</v>
      </c>
      <c r="F1867" t="s">
        <v>11953</v>
      </c>
    </row>
    <row r="1868" spans="1:6" x14ac:dyDescent="0.3">
      <c r="A1868" t="s">
        <v>4651</v>
      </c>
      <c r="B1868" t="s">
        <v>29</v>
      </c>
      <c r="C1868" t="s">
        <v>141</v>
      </c>
      <c r="D1868" t="s">
        <v>13824</v>
      </c>
      <c r="E1868" t="s">
        <v>11958</v>
      </c>
      <c r="F1868" t="s">
        <v>11950</v>
      </c>
    </row>
    <row r="1869" spans="1:6" x14ac:dyDescent="0.3">
      <c r="A1869" t="s">
        <v>4653</v>
      </c>
      <c r="B1869" t="s">
        <v>108</v>
      </c>
      <c r="C1869" t="s">
        <v>109</v>
      </c>
      <c r="D1869" t="s">
        <v>13825</v>
      </c>
      <c r="E1869" t="s">
        <v>11972</v>
      </c>
      <c r="F1869" t="s">
        <v>11956</v>
      </c>
    </row>
    <row r="1870" spans="1:6" x14ac:dyDescent="0.3">
      <c r="A1870" t="s">
        <v>4655</v>
      </c>
      <c r="B1870" t="s">
        <v>29</v>
      </c>
      <c r="C1870" t="s">
        <v>123</v>
      </c>
      <c r="D1870" t="s">
        <v>13826</v>
      </c>
      <c r="E1870" t="s">
        <v>11972</v>
      </c>
      <c r="F1870" t="s">
        <v>11959</v>
      </c>
    </row>
    <row r="1871" spans="1:6" x14ac:dyDescent="0.3">
      <c r="A1871" t="s">
        <v>4657</v>
      </c>
      <c r="B1871" t="s">
        <v>108</v>
      </c>
      <c r="C1871" t="s">
        <v>145</v>
      </c>
      <c r="D1871" t="s">
        <v>13827</v>
      </c>
      <c r="E1871" t="s">
        <v>11955</v>
      </c>
      <c r="F1871" t="s">
        <v>11959</v>
      </c>
    </row>
    <row r="1872" spans="1:6" x14ac:dyDescent="0.3">
      <c r="A1872" t="s">
        <v>4659</v>
      </c>
      <c r="B1872" t="s">
        <v>43</v>
      </c>
      <c r="C1872" t="s">
        <v>101</v>
      </c>
      <c r="D1872" t="s">
        <v>13828</v>
      </c>
      <c r="E1872" t="s">
        <v>11949</v>
      </c>
      <c r="F1872" t="s">
        <v>11956</v>
      </c>
    </row>
    <row r="1873" spans="1:6" x14ac:dyDescent="0.3">
      <c r="A1873" t="s">
        <v>4661</v>
      </c>
      <c r="B1873" t="s">
        <v>56</v>
      </c>
      <c r="C1873" t="s">
        <v>90</v>
      </c>
      <c r="D1873" t="s">
        <v>13829</v>
      </c>
      <c r="E1873" t="s">
        <v>11972</v>
      </c>
      <c r="F1873" t="s">
        <v>11956</v>
      </c>
    </row>
    <row r="1874" spans="1:6" x14ac:dyDescent="0.3">
      <c r="A1874" t="s">
        <v>4663</v>
      </c>
      <c r="B1874" t="s">
        <v>43</v>
      </c>
      <c r="C1874" t="s">
        <v>44</v>
      </c>
      <c r="D1874" t="s">
        <v>13830</v>
      </c>
      <c r="E1874" t="s">
        <v>11962</v>
      </c>
      <c r="F1874" t="s">
        <v>11956</v>
      </c>
    </row>
    <row r="1875" spans="1:6" x14ac:dyDescent="0.3">
      <c r="A1875" t="s">
        <v>4665</v>
      </c>
      <c r="B1875" t="s">
        <v>56</v>
      </c>
      <c r="C1875" t="s">
        <v>74</v>
      </c>
      <c r="D1875" t="s">
        <v>13831</v>
      </c>
      <c r="E1875" t="s">
        <v>11952</v>
      </c>
      <c r="F1875" t="s">
        <v>11953</v>
      </c>
    </row>
    <row r="1876" spans="1:6" x14ac:dyDescent="0.3">
      <c r="A1876" t="s">
        <v>4667</v>
      </c>
      <c r="B1876" t="s">
        <v>67</v>
      </c>
      <c r="C1876" t="s">
        <v>334</v>
      </c>
      <c r="D1876" t="s">
        <v>13832</v>
      </c>
      <c r="E1876" t="s">
        <v>11958</v>
      </c>
      <c r="F1876" t="s">
        <v>11956</v>
      </c>
    </row>
    <row r="1877" spans="1:6" x14ac:dyDescent="0.3">
      <c r="A1877" t="s">
        <v>4669</v>
      </c>
      <c r="B1877" t="s">
        <v>29</v>
      </c>
      <c r="C1877" t="s">
        <v>30</v>
      </c>
      <c r="D1877" t="s">
        <v>13833</v>
      </c>
      <c r="E1877" t="s">
        <v>11952</v>
      </c>
      <c r="F1877" t="s">
        <v>11953</v>
      </c>
    </row>
    <row r="1878" spans="1:6" x14ac:dyDescent="0.3">
      <c r="A1878" t="s">
        <v>4671</v>
      </c>
      <c r="B1878" t="s">
        <v>56</v>
      </c>
      <c r="C1878" t="s">
        <v>57</v>
      </c>
      <c r="D1878" t="s">
        <v>13834</v>
      </c>
      <c r="E1878" t="s">
        <v>11972</v>
      </c>
      <c r="F1878" t="s">
        <v>11950</v>
      </c>
    </row>
    <row r="1879" spans="1:6" x14ac:dyDescent="0.3">
      <c r="A1879" t="s">
        <v>4673</v>
      </c>
      <c r="B1879" t="s">
        <v>67</v>
      </c>
      <c r="C1879" t="s">
        <v>82</v>
      </c>
      <c r="D1879" t="s">
        <v>13835</v>
      </c>
      <c r="E1879" t="s">
        <v>11949</v>
      </c>
      <c r="F1879" t="s">
        <v>11959</v>
      </c>
    </row>
    <row r="1880" spans="1:6" x14ac:dyDescent="0.3">
      <c r="A1880" t="s">
        <v>4675</v>
      </c>
      <c r="B1880" t="s">
        <v>56</v>
      </c>
      <c r="C1880" t="s">
        <v>238</v>
      </c>
      <c r="D1880" t="s">
        <v>13836</v>
      </c>
      <c r="E1880" t="s">
        <v>11972</v>
      </c>
      <c r="F1880" t="s">
        <v>11953</v>
      </c>
    </row>
    <row r="1881" spans="1:6" x14ac:dyDescent="0.3">
      <c r="A1881" t="s">
        <v>4677</v>
      </c>
      <c r="B1881" t="s">
        <v>67</v>
      </c>
      <c r="C1881" t="s">
        <v>158</v>
      </c>
      <c r="D1881" t="s">
        <v>13837</v>
      </c>
      <c r="E1881" t="s">
        <v>11962</v>
      </c>
      <c r="F1881" t="s">
        <v>11953</v>
      </c>
    </row>
    <row r="1882" spans="1:6" x14ac:dyDescent="0.3">
      <c r="A1882" t="s">
        <v>4679</v>
      </c>
      <c r="B1882" t="s">
        <v>56</v>
      </c>
      <c r="C1882" t="s">
        <v>74</v>
      </c>
      <c r="D1882" t="s">
        <v>13838</v>
      </c>
      <c r="E1882" t="s">
        <v>11949</v>
      </c>
      <c r="F1882" t="s">
        <v>11959</v>
      </c>
    </row>
    <row r="1883" spans="1:6" x14ac:dyDescent="0.3">
      <c r="A1883" t="s">
        <v>4681</v>
      </c>
      <c r="B1883" t="s">
        <v>29</v>
      </c>
      <c r="C1883" t="s">
        <v>242</v>
      </c>
      <c r="D1883" t="s">
        <v>13839</v>
      </c>
      <c r="E1883" t="s">
        <v>11952</v>
      </c>
      <c r="F1883" t="s">
        <v>11953</v>
      </c>
    </row>
    <row r="1884" spans="1:6" x14ac:dyDescent="0.3">
      <c r="A1884" t="s">
        <v>4683</v>
      </c>
      <c r="B1884" t="s">
        <v>43</v>
      </c>
      <c r="C1884" t="s">
        <v>256</v>
      </c>
      <c r="D1884" t="s">
        <v>13840</v>
      </c>
      <c r="E1884" t="s">
        <v>11958</v>
      </c>
      <c r="F1884" t="s">
        <v>11953</v>
      </c>
    </row>
    <row r="1885" spans="1:6" x14ac:dyDescent="0.3">
      <c r="A1885" t="s">
        <v>4685</v>
      </c>
      <c r="B1885" t="s">
        <v>43</v>
      </c>
      <c r="C1885" t="s">
        <v>273</v>
      </c>
      <c r="D1885" t="s">
        <v>13841</v>
      </c>
      <c r="E1885" t="s">
        <v>11955</v>
      </c>
      <c r="F1885" t="s">
        <v>11956</v>
      </c>
    </row>
    <row r="1886" spans="1:6" x14ac:dyDescent="0.3">
      <c r="A1886" t="s">
        <v>4687</v>
      </c>
      <c r="B1886" t="s">
        <v>29</v>
      </c>
      <c r="C1886" t="s">
        <v>242</v>
      </c>
      <c r="D1886" t="s">
        <v>13842</v>
      </c>
      <c r="E1886" t="s">
        <v>11962</v>
      </c>
      <c r="F1886" t="s">
        <v>11959</v>
      </c>
    </row>
    <row r="1887" spans="1:6" x14ac:dyDescent="0.3">
      <c r="A1887" t="s">
        <v>4690</v>
      </c>
      <c r="B1887" t="s">
        <v>29</v>
      </c>
      <c r="C1887" t="s">
        <v>123</v>
      </c>
      <c r="D1887" t="s">
        <v>13843</v>
      </c>
      <c r="E1887" t="s">
        <v>11949</v>
      </c>
      <c r="F1887" t="s">
        <v>11953</v>
      </c>
    </row>
    <row r="1888" spans="1:6" x14ac:dyDescent="0.3">
      <c r="A1888" t="s">
        <v>4692</v>
      </c>
      <c r="B1888" t="s">
        <v>29</v>
      </c>
      <c r="C1888" t="s">
        <v>30</v>
      </c>
      <c r="D1888" t="s">
        <v>13844</v>
      </c>
      <c r="E1888" t="s">
        <v>11955</v>
      </c>
      <c r="F1888" t="s">
        <v>11950</v>
      </c>
    </row>
    <row r="1889" spans="1:6" x14ac:dyDescent="0.3">
      <c r="A1889" t="s">
        <v>4694</v>
      </c>
      <c r="B1889" t="s">
        <v>29</v>
      </c>
      <c r="C1889" t="s">
        <v>30</v>
      </c>
      <c r="D1889" t="s">
        <v>13845</v>
      </c>
      <c r="E1889" t="s">
        <v>11962</v>
      </c>
      <c r="F1889" t="s">
        <v>11956</v>
      </c>
    </row>
    <row r="1890" spans="1:6" x14ac:dyDescent="0.3">
      <c r="A1890" t="s">
        <v>4697</v>
      </c>
      <c r="B1890" t="s">
        <v>43</v>
      </c>
      <c r="C1890" t="s">
        <v>44</v>
      </c>
      <c r="D1890" t="s">
        <v>13846</v>
      </c>
      <c r="E1890" t="s">
        <v>11958</v>
      </c>
      <c r="F1890" t="s">
        <v>11959</v>
      </c>
    </row>
    <row r="1891" spans="1:6" x14ac:dyDescent="0.3">
      <c r="A1891" t="s">
        <v>4699</v>
      </c>
      <c r="B1891" t="s">
        <v>56</v>
      </c>
      <c r="C1891" t="s">
        <v>90</v>
      </c>
      <c r="D1891" t="s">
        <v>13847</v>
      </c>
      <c r="E1891" t="s">
        <v>11958</v>
      </c>
      <c r="F1891" t="s">
        <v>11950</v>
      </c>
    </row>
    <row r="1892" spans="1:6" x14ac:dyDescent="0.3">
      <c r="A1892" t="s">
        <v>4701</v>
      </c>
      <c r="B1892" t="s">
        <v>43</v>
      </c>
      <c r="C1892" t="s">
        <v>101</v>
      </c>
      <c r="D1892" t="s">
        <v>13848</v>
      </c>
      <c r="E1892" t="s">
        <v>11952</v>
      </c>
      <c r="F1892" t="s">
        <v>11959</v>
      </c>
    </row>
    <row r="1893" spans="1:6" x14ac:dyDescent="0.3">
      <c r="A1893" t="s">
        <v>4703</v>
      </c>
      <c r="B1893" t="s">
        <v>67</v>
      </c>
      <c r="C1893" t="s">
        <v>334</v>
      </c>
      <c r="D1893" t="s">
        <v>13849</v>
      </c>
      <c r="E1893" t="s">
        <v>11949</v>
      </c>
      <c r="F1893" t="s">
        <v>11959</v>
      </c>
    </row>
    <row r="1894" spans="1:6" x14ac:dyDescent="0.3">
      <c r="A1894" t="s">
        <v>4705</v>
      </c>
      <c r="B1894" t="s">
        <v>43</v>
      </c>
      <c r="C1894" t="s">
        <v>273</v>
      </c>
      <c r="D1894" t="s">
        <v>13850</v>
      </c>
      <c r="E1894" t="s">
        <v>11972</v>
      </c>
      <c r="F1894" t="s">
        <v>11959</v>
      </c>
    </row>
    <row r="1895" spans="1:6" x14ac:dyDescent="0.3">
      <c r="A1895" t="s">
        <v>4708</v>
      </c>
      <c r="B1895" t="s">
        <v>29</v>
      </c>
      <c r="C1895" t="s">
        <v>141</v>
      </c>
      <c r="D1895" t="s">
        <v>13851</v>
      </c>
      <c r="E1895" t="s">
        <v>11949</v>
      </c>
      <c r="F1895" t="s">
        <v>11953</v>
      </c>
    </row>
    <row r="1896" spans="1:6" x14ac:dyDescent="0.3">
      <c r="A1896" t="s">
        <v>4710</v>
      </c>
      <c r="B1896" t="s">
        <v>29</v>
      </c>
      <c r="C1896" t="s">
        <v>30</v>
      </c>
      <c r="D1896" t="s">
        <v>13852</v>
      </c>
      <c r="E1896" t="s">
        <v>11949</v>
      </c>
      <c r="F1896" t="s">
        <v>11959</v>
      </c>
    </row>
    <row r="1897" spans="1:6" x14ac:dyDescent="0.3">
      <c r="A1897" t="s">
        <v>4712</v>
      </c>
      <c r="B1897" t="s">
        <v>67</v>
      </c>
      <c r="C1897" t="s">
        <v>158</v>
      </c>
      <c r="D1897" t="s">
        <v>13853</v>
      </c>
      <c r="E1897" t="s">
        <v>11962</v>
      </c>
      <c r="F1897" t="s">
        <v>11959</v>
      </c>
    </row>
    <row r="1898" spans="1:6" x14ac:dyDescent="0.3">
      <c r="A1898" t="s">
        <v>4714</v>
      </c>
      <c r="B1898" t="s">
        <v>29</v>
      </c>
      <c r="C1898" t="s">
        <v>242</v>
      </c>
      <c r="D1898" t="s">
        <v>13854</v>
      </c>
      <c r="E1898" t="s">
        <v>11972</v>
      </c>
      <c r="F1898" t="s">
        <v>11959</v>
      </c>
    </row>
    <row r="1899" spans="1:6" x14ac:dyDescent="0.3">
      <c r="A1899" t="s">
        <v>4716</v>
      </c>
      <c r="B1899" t="s">
        <v>43</v>
      </c>
      <c r="C1899" t="s">
        <v>256</v>
      </c>
      <c r="D1899" t="s">
        <v>13855</v>
      </c>
      <c r="E1899" t="s">
        <v>11952</v>
      </c>
      <c r="F1899" t="s">
        <v>11953</v>
      </c>
    </row>
    <row r="1900" spans="1:6" x14ac:dyDescent="0.3">
      <c r="A1900" t="s">
        <v>4718</v>
      </c>
      <c r="B1900" t="s">
        <v>29</v>
      </c>
      <c r="C1900" t="s">
        <v>30</v>
      </c>
      <c r="D1900" t="s">
        <v>13856</v>
      </c>
      <c r="E1900" t="s">
        <v>11955</v>
      </c>
      <c r="F1900" t="s">
        <v>11956</v>
      </c>
    </row>
    <row r="1901" spans="1:6" x14ac:dyDescent="0.3">
      <c r="A1901" t="s">
        <v>4720</v>
      </c>
      <c r="B1901" t="s">
        <v>56</v>
      </c>
      <c r="C1901" t="s">
        <v>238</v>
      </c>
      <c r="D1901" t="s">
        <v>13857</v>
      </c>
      <c r="E1901" t="s">
        <v>11952</v>
      </c>
      <c r="F1901" t="s">
        <v>11953</v>
      </c>
    </row>
    <row r="1902" spans="1:6" x14ac:dyDescent="0.3">
      <c r="A1902" t="s">
        <v>4722</v>
      </c>
      <c r="B1902" t="s">
        <v>29</v>
      </c>
      <c r="C1902" t="s">
        <v>123</v>
      </c>
      <c r="D1902" t="s">
        <v>13858</v>
      </c>
      <c r="E1902" t="s">
        <v>11972</v>
      </c>
      <c r="F1902" t="s">
        <v>11953</v>
      </c>
    </row>
    <row r="1903" spans="1:6" x14ac:dyDescent="0.3">
      <c r="A1903" t="s">
        <v>4725</v>
      </c>
      <c r="B1903" t="s">
        <v>56</v>
      </c>
      <c r="C1903" t="s">
        <v>90</v>
      </c>
      <c r="D1903" t="s">
        <v>13859</v>
      </c>
      <c r="E1903" t="s">
        <v>11958</v>
      </c>
      <c r="F1903" t="s">
        <v>11953</v>
      </c>
    </row>
    <row r="1904" spans="1:6" x14ac:dyDescent="0.3">
      <c r="A1904" t="s">
        <v>4727</v>
      </c>
      <c r="B1904" t="s">
        <v>108</v>
      </c>
      <c r="C1904" t="s">
        <v>364</v>
      </c>
      <c r="D1904" t="s">
        <v>13860</v>
      </c>
      <c r="E1904" t="s">
        <v>11955</v>
      </c>
      <c r="F1904" t="s">
        <v>11959</v>
      </c>
    </row>
    <row r="1905" spans="1:6" x14ac:dyDescent="0.3">
      <c r="A1905" t="s">
        <v>4729</v>
      </c>
      <c r="B1905" t="s">
        <v>43</v>
      </c>
      <c r="C1905" t="s">
        <v>256</v>
      </c>
      <c r="D1905" t="s">
        <v>13861</v>
      </c>
      <c r="E1905" t="s">
        <v>11949</v>
      </c>
      <c r="F1905" t="s">
        <v>11956</v>
      </c>
    </row>
    <row r="1906" spans="1:6" x14ac:dyDescent="0.3">
      <c r="A1906" t="s">
        <v>4731</v>
      </c>
      <c r="B1906" t="s">
        <v>29</v>
      </c>
      <c r="C1906" t="s">
        <v>141</v>
      </c>
      <c r="D1906" t="s">
        <v>13862</v>
      </c>
      <c r="E1906" t="s">
        <v>11955</v>
      </c>
      <c r="F1906" t="s">
        <v>11950</v>
      </c>
    </row>
    <row r="1907" spans="1:6" x14ac:dyDescent="0.3">
      <c r="A1907" t="s">
        <v>4733</v>
      </c>
      <c r="B1907" t="s">
        <v>43</v>
      </c>
      <c r="C1907" t="s">
        <v>256</v>
      </c>
      <c r="D1907" t="s">
        <v>13863</v>
      </c>
      <c r="E1907" t="s">
        <v>11949</v>
      </c>
      <c r="F1907" t="s">
        <v>11959</v>
      </c>
    </row>
    <row r="1908" spans="1:6" x14ac:dyDescent="0.3">
      <c r="A1908" t="s">
        <v>4735</v>
      </c>
      <c r="B1908" t="s">
        <v>56</v>
      </c>
      <c r="C1908" t="s">
        <v>90</v>
      </c>
      <c r="D1908" t="s">
        <v>13864</v>
      </c>
      <c r="E1908" t="s">
        <v>11958</v>
      </c>
      <c r="F1908" t="s">
        <v>11950</v>
      </c>
    </row>
    <row r="1909" spans="1:6" x14ac:dyDescent="0.3">
      <c r="A1909" t="s">
        <v>4737</v>
      </c>
      <c r="B1909" t="s">
        <v>43</v>
      </c>
      <c r="C1909" t="s">
        <v>44</v>
      </c>
      <c r="D1909" t="s">
        <v>13865</v>
      </c>
      <c r="E1909" t="s">
        <v>11972</v>
      </c>
      <c r="F1909" t="s">
        <v>11950</v>
      </c>
    </row>
    <row r="1910" spans="1:6" x14ac:dyDescent="0.3">
      <c r="A1910" t="s">
        <v>4740</v>
      </c>
      <c r="B1910" t="s">
        <v>67</v>
      </c>
      <c r="C1910" t="s">
        <v>334</v>
      </c>
      <c r="D1910" t="s">
        <v>13866</v>
      </c>
      <c r="E1910" t="s">
        <v>11952</v>
      </c>
      <c r="F1910" t="s">
        <v>11956</v>
      </c>
    </row>
    <row r="1911" spans="1:6" x14ac:dyDescent="0.3">
      <c r="A1911" t="s">
        <v>4742</v>
      </c>
      <c r="B1911" t="s">
        <v>56</v>
      </c>
      <c r="C1911" t="s">
        <v>57</v>
      </c>
      <c r="D1911" t="s">
        <v>13867</v>
      </c>
      <c r="E1911" t="s">
        <v>11962</v>
      </c>
      <c r="F1911" t="s">
        <v>11956</v>
      </c>
    </row>
    <row r="1912" spans="1:6" x14ac:dyDescent="0.3">
      <c r="A1912" t="s">
        <v>4744</v>
      </c>
      <c r="B1912" t="s">
        <v>43</v>
      </c>
      <c r="C1912" t="s">
        <v>44</v>
      </c>
      <c r="D1912" t="s">
        <v>13868</v>
      </c>
      <c r="E1912" t="s">
        <v>11955</v>
      </c>
      <c r="F1912" t="s">
        <v>11953</v>
      </c>
    </row>
    <row r="1913" spans="1:6" x14ac:dyDescent="0.3">
      <c r="A1913" t="s">
        <v>4746</v>
      </c>
      <c r="B1913" t="s">
        <v>43</v>
      </c>
      <c r="C1913" t="s">
        <v>101</v>
      </c>
      <c r="D1913" t="s">
        <v>13869</v>
      </c>
      <c r="E1913" t="s">
        <v>11962</v>
      </c>
      <c r="F1913" t="s">
        <v>11950</v>
      </c>
    </row>
    <row r="1914" spans="1:6" x14ac:dyDescent="0.3">
      <c r="A1914" t="s">
        <v>4748</v>
      </c>
      <c r="B1914" t="s">
        <v>29</v>
      </c>
      <c r="C1914" t="s">
        <v>123</v>
      </c>
      <c r="D1914" t="s">
        <v>13870</v>
      </c>
      <c r="E1914" t="s">
        <v>11958</v>
      </c>
      <c r="F1914" t="s">
        <v>11953</v>
      </c>
    </row>
    <row r="1915" spans="1:6" x14ac:dyDescent="0.3">
      <c r="A1915" t="s">
        <v>4750</v>
      </c>
      <c r="B1915" t="s">
        <v>29</v>
      </c>
      <c r="C1915" t="s">
        <v>141</v>
      </c>
      <c r="D1915" t="s">
        <v>13871</v>
      </c>
      <c r="E1915" t="s">
        <v>11962</v>
      </c>
      <c r="F1915" t="s">
        <v>11950</v>
      </c>
    </row>
    <row r="1916" spans="1:6" x14ac:dyDescent="0.3">
      <c r="A1916" t="s">
        <v>4752</v>
      </c>
      <c r="B1916" t="s">
        <v>108</v>
      </c>
      <c r="C1916" t="s">
        <v>145</v>
      </c>
      <c r="D1916" t="s">
        <v>13872</v>
      </c>
      <c r="E1916" t="s">
        <v>11955</v>
      </c>
      <c r="F1916" t="s">
        <v>11953</v>
      </c>
    </row>
    <row r="1917" spans="1:6" x14ac:dyDescent="0.3">
      <c r="A1917" t="s">
        <v>4755</v>
      </c>
      <c r="B1917" t="s">
        <v>108</v>
      </c>
      <c r="C1917" t="s">
        <v>364</v>
      </c>
      <c r="D1917" t="s">
        <v>13873</v>
      </c>
      <c r="E1917" t="s">
        <v>11962</v>
      </c>
      <c r="F1917" t="s">
        <v>11956</v>
      </c>
    </row>
    <row r="1918" spans="1:6" x14ac:dyDescent="0.3">
      <c r="A1918" t="s">
        <v>4757</v>
      </c>
      <c r="B1918" t="s">
        <v>56</v>
      </c>
      <c r="C1918" t="s">
        <v>57</v>
      </c>
      <c r="D1918" t="s">
        <v>13874</v>
      </c>
      <c r="E1918" t="s">
        <v>11962</v>
      </c>
      <c r="F1918" t="s">
        <v>11950</v>
      </c>
    </row>
    <row r="1919" spans="1:6" x14ac:dyDescent="0.3">
      <c r="A1919" t="s">
        <v>4759</v>
      </c>
      <c r="B1919" t="s">
        <v>108</v>
      </c>
      <c r="C1919" t="s">
        <v>145</v>
      </c>
      <c r="D1919" t="s">
        <v>13875</v>
      </c>
      <c r="E1919" t="s">
        <v>11962</v>
      </c>
      <c r="F1919" t="s">
        <v>11950</v>
      </c>
    </row>
    <row r="1920" spans="1:6" x14ac:dyDescent="0.3">
      <c r="A1920" t="s">
        <v>4761</v>
      </c>
      <c r="B1920" t="s">
        <v>29</v>
      </c>
      <c r="C1920" t="s">
        <v>141</v>
      </c>
      <c r="D1920" t="s">
        <v>13876</v>
      </c>
      <c r="E1920" t="s">
        <v>11952</v>
      </c>
      <c r="F1920" t="s">
        <v>11956</v>
      </c>
    </row>
    <row r="1921" spans="1:6" x14ac:dyDescent="0.3">
      <c r="A1921" t="s">
        <v>4763</v>
      </c>
      <c r="B1921" t="s">
        <v>29</v>
      </c>
      <c r="C1921" t="s">
        <v>242</v>
      </c>
      <c r="D1921" t="s">
        <v>13877</v>
      </c>
      <c r="E1921" t="s">
        <v>11949</v>
      </c>
      <c r="F1921" t="s">
        <v>11950</v>
      </c>
    </row>
    <row r="1922" spans="1:6" x14ac:dyDescent="0.3">
      <c r="A1922" t="s">
        <v>4765</v>
      </c>
      <c r="B1922" t="s">
        <v>29</v>
      </c>
      <c r="C1922" t="s">
        <v>30</v>
      </c>
      <c r="D1922" t="s">
        <v>13878</v>
      </c>
      <c r="E1922" t="s">
        <v>11952</v>
      </c>
      <c r="F1922" t="s">
        <v>11953</v>
      </c>
    </row>
    <row r="1923" spans="1:6" x14ac:dyDescent="0.3">
      <c r="A1923" t="s">
        <v>4767</v>
      </c>
      <c r="B1923" t="s">
        <v>29</v>
      </c>
      <c r="C1923" t="s">
        <v>30</v>
      </c>
      <c r="D1923" t="s">
        <v>13879</v>
      </c>
      <c r="E1923" t="s">
        <v>11958</v>
      </c>
      <c r="F1923" t="s">
        <v>11953</v>
      </c>
    </row>
    <row r="1924" spans="1:6" x14ac:dyDescent="0.3">
      <c r="A1924" t="s">
        <v>4769</v>
      </c>
      <c r="B1924" t="s">
        <v>56</v>
      </c>
      <c r="C1924" t="s">
        <v>238</v>
      </c>
      <c r="D1924" t="s">
        <v>13880</v>
      </c>
      <c r="E1924" t="s">
        <v>11958</v>
      </c>
      <c r="F1924" t="s">
        <v>11950</v>
      </c>
    </row>
    <row r="1925" spans="1:6" x14ac:dyDescent="0.3">
      <c r="A1925" t="s">
        <v>4771</v>
      </c>
      <c r="B1925" t="s">
        <v>29</v>
      </c>
      <c r="C1925" t="s">
        <v>242</v>
      </c>
      <c r="D1925" t="s">
        <v>13881</v>
      </c>
      <c r="E1925" t="s">
        <v>11952</v>
      </c>
      <c r="F1925" t="s">
        <v>11950</v>
      </c>
    </row>
    <row r="1926" spans="1:6" x14ac:dyDescent="0.3">
      <c r="A1926" t="s">
        <v>4773</v>
      </c>
      <c r="B1926" t="s">
        <v>29</v>
      </c>
      <c r="C1926" t="s">
        <v>30</v>
      </c>
      <c r="D1926" t="s">
        <v>13882</v>
      </c>
      <c r="E1926" t="s">
        <v>11958</v>
      </c>
      <c r="F1926" t="s">
        <v>11953</v>
      </c>
    </row>
    <row r="1927" spans="1:6" x14ac:dyDescent="0.3">
      <c r="A1927" t="s">
        <v>4775</v>
      </c>
      <c r="B1927" t="s">
        <v>29</v>
      </c>
      <c r="C1927" t="s">
        <v>141</v>
      </c>
      <c r="D1927" t="s">
        <v>13883</v>
      </c>
      <c r="E1927" t="s">
        <v>11949</v>
      </c>
      <c r="F1927" t="s">
        <v>11956</v>
      </c>
    </row>
    <row r="1928" spans="1:6" x14ac:dyDescent="0.3">
      <c r="A1928" t="s">
        <v>4777</v>
      </c>
      <c r="B1928" t="s">
        <v>56</v>
      </c>
      <c r="C1928" t="s">
        <v>238</v>
      </c>
      <c r="D1928" t="s">
        <v>13884</v>
      </c>
      <c r="E1928" t="s">
        <v>11949</v>
      </c>
      <c r="F1928" t="s">
        <v>11956</v>
      </c>
    </row>
    <row r="1929" spans="1:6" x14ac:dyDescent="0.3">
      <c r="A1929" t="s">
        <v>4779</v>
      </c>
      <c r="B1929" t="s">
        <v>108</v>
      </c>
      <c r="C1929" t="s">
        <v>109</v>
      </c>
      <c r="D1929" t="s">
        <v>13885</v>
      </c>
      <c r="E1929" t="s">
        <v>11958</v>
      </c>
      <c r="F1929" t="s">
        <v>11953</v>
      </c>
    </row>
    <row r="1930" spans="1:6" x14ac:dyDescent="0.3">
      <c r="A1930" t="s">
        <v>4781</v>
      </c>
      <c r="B1930" t="s">
        <v>43</v>
      </c>
      <c r="C1930" t="s">
        <v>101</v>
      </c>
      <c r="D1930" t="s">
        <v>13886</v>
      </c>
      <c r="E1930" t="s">
        <v>11962</v>
      </c>
      <c r="F1930" t="s">
        <v>11956</v>
      </c>
    </row>
    <row r="1931" spans="1:6" x14ac:dyDescent="0.3">
      <c r="A1931" t="s">
        <v>4783</v>
      </c>
      <c r="B1931" t="s">
        <v>56</v>
      </c>
      <c r="C1931" t="s">
        <v>238</v>
      </c>
      <c r="D1931" t="s">
        <v>13887</v>
      </c>
      <c r="E1931" t="s">
        <v>11952</v>
      </c>
      <c r="F1931" t="s">
        <v>11956</v>
      </c>
    </row>
    <row r="1932" spans="1:6" x14ac:dyDescent="0.3">
      <c r="A1932" t="s">
        <v>4786</v>
      </c>
      <c r="B1932" t="s">
        <v>56</v>
      </c>
      <c r="C1932" t="s">
        <v>90</v>
      </c>
      <c r="D1932" t="s">
        <v>13888</v>
      </c>
      <c r="E1932" t="s">
        <v>11955</v>
      </c>
      <c r="F1932" t="s">
        <v>11950</v>
      </c>
    </row>
    <row r="1933" spans="1:6" x14ac:dyDescent="0.3">
      <c r="A1933" t="s">
        <v>4788</v>
      </c>
      <c r="B1933" t="s">
        <v>29</v>
      </c>
      <c r="C1933" t="s">
        <v>30</v>
      </c>
      <c r="D1933" t="s">
        <v>13889</v>
      </c>
      <c r="E1933" t="s">
        <v>11955</v>
      </c>
      <c r="F1933" t="s">
        <v>11959</v>
      </c>
    </row>
    <row r="1934" spans="1:6" x14ac:dyDescent="0.3">
      <c r="A1934" t="s">
        <v>4790</v>
      </c>
      <c r="B1934" t="s">
        <v>67</v>
      </c>
      <c r="C1934" t="s">
        <v>334</v>
      </c>
      <c r="D1934" t="s">
        <v>13890</v>
      </c>
      <c r="E1934" t="s">
        <v>11962</v>
      </c>
      <c r="F1934" t="s">
        <v>11953</v>
      </c>
    </row>
    <row r="1935" spans="1:6" x14ac:dyDescent="0.3">
      <c r="A1935" t="s">
        <v>4792</v>
      </c>
      <c r="B1935" t="s">
        <v>43</v>
      </c>
      <c r="C1935" t="s">
        <v>273</v>
      </c>
      <c r="D1935" t="s">
        <v>13891</v>
      </c>
      <c r="E1935" t="s">
        <v>11952</v>
      </c>
      <c r="F1935" t="s">
        <v>11959</v>
      </c>
    </row>
    <row r="1936" spans="1:6" x14ac:dyDescent="0.3">
      <c r="A1936" t="s">
        <v>4794</v>
      </c>
      <c r="B1936" t="s">
        <v>29</v>
      </c>
      <c r="C1936" t="s">
        <v>123</v>
      </c>
      <c r="D1936" t="s">
        <v>13892</v>
      </c>
      <c r="E1936" t="s">
        <v>11962</v>
      </c>
      <c r="F1936" t="s">
        <v>11953</v>
      </c>
    </row>
    <row r="1937" spans="1:6" x14ac:dyDescent="0.3">
      <c r="A1937" t="s">
        <v>4796</v>
      </c>
      <c r="B1937" t="s">
        <v>43</v>
      </c>
      <c r="C1937" t="s">
        <v>101</v>
      </c>
      <c r="D1937" t="s">
        <v>13893</v>
      </c>
      <c r="E1937" t="s">
        <v>11952</v>
      </c>
      <c r="F1937" t="s">
        <v>11956</v>
      </c>
    </row>
    <row r="1938" spans="1:6" x14ac:dyDescent="0.3">
      <c r="A1938" t="s">
        <v>4798</v>
      </c>
      <c r="B1938" t="s">
        <v>56</v>
      </c>
      <c r="C1938" t="s">
        <v>57</v>
      </c>
      <c r="D1938" t="s">
        <v>13894</v>
      </c>
      <c r="E1938" t="s">
        <v>11962</v>
      </c>
      <c r="F1938" t="s">
        <v>11956</v>
      </c>
    </row>
    <row r="1939" spans="1:6" x14ac:dyDescent="0.3">
      <c r="A1939" t="s">
        <v>4800</v>
      </c>
      <c r="B1939" t="s">
        <v>43</v>
      </c>
      <c r="C1939" t="s">
        <v>273</v>
      </c>
      <c r="D1939" t="s">
        <v>13895</v>
      </c>
      <c r="E1939" t="s">
        <v>11949</v>
      </c>
      <c r="F1939" t="s">
        <v>11950</v>
      </c>
    </row>
    <row r="1940" spans="1:6" x14ac:dyDescent="0.3">
      <c r="A1940" t="s">
        <v>4802</v>
      </c>
      <c r="B1940" t="s">
        <v>67</v>
      </c>
      <c r="C1940" t="s">
        <v>158</v>
      </c>
      <c r="D1940" t="s">
        <v>13896</v>
      </c>
      <c r="E1940" t="s">
        <v>11955</v>
      </c>
      <c r="F1940" t="s">
        <v>11950</v>
      </c>
    </row>
    <row r="1941" spans="1:6" x14ac:dyDescent="0.3">
      <c r="A1941" t="s">
        <v>4804</v>
      </c>
      <c r="B1941" t="s">
        <v>67</v>
      </c>
      <c r="C1941" t="s">
        <v>158</v>
      </c>
      <c r="D1941" t="s">
        <v>13897</v>
      </c>
      <c r="E1941" t="s">
        <v>11958</v>
      </c>
      <c r="F1941" t="s">
        <v>11956</v>
      </c>
    </row>
    <row r="1942" spans="1:6" x14ac:dyDescent="0.3">
      <c r="A1942" t="s">
        <v>4806</v>
      </c>
      <c r="B1942" t="s">
        <v>108</v>
      </c>
      <c r="C1942" t="s">
        <v>194</v>
      </c>
      <c r="D1942" t="s">
        <v>13898</v>
      </c>
      <c r="E1942" t="s">
        <v>11962</v>
      </c>
      <c r="F1942" t="s">
        <v>11950</v>
      </c>
    </row>
    <row r="1943" spans="1:6" x14ac:dyDescent="0.3">
      <c r="A1943" t="s">
        <v>4808</v>
      </c>
      <c r="B1943" t="s">
        <v>108</v>
      </c>
      <c r="C1943" t="s">
        <v>194</v>
      </c>
      <c r="D1943" t="s">
        <v>13899</v>
      </c>
      <c r="E1943" t="s">
        <v>11952</v>
      </c>
      <c r="F1943" t="s">
        <v>11950</v>
      </c>
    </row>
    <row r="1944" spans="1:6" x14ac:dyDescent="0.3">
      <c r="A1944" t="s">
        <v>4810</v>
      </c>
      <c r="B1944" t="s">
        <v>43</v>
      </c>
      <c r="C1944" t="s">
        <v>101</v>
      </c>
      <c r="D1944" t="s">
        <v>13900</v>
      </c>
      <c r="E1944" t="s">
        <v>11958</v>
      </c>
      <c r="F1944" t="s">
        <v>11953</v>
      </c>
    </row>
    <row r="1945" spans="1:6" x14ac:dyDescent="0.3">
      <c r="A1945" t="s">
        <v>4812</v>
      </c>
      <c r="B1945" t="s">
        <v>43</v>
      </c>
      <c r="C1945" t="s">
        <v>44</v>
      </c>
      <c r="D1945" t="s">
        <v>13901</v>
      </c>
      <c r="E1945" t="s">
        <v>11958</v>
      </c>
      <c r="F1945" t="s">
        <v>11950</v>
      </c>
    </row>
    <row r="1946" spans="1:6" x14ac:dyDescent="0.3">
      <c r="A1946" t="s">
        <v>4815</v>
      </c>
      <c r="B1946" t="s">
        <v>108</v>
      </c>
      <c r="C1946" t="s">
        <v>194</v>
      </c>
      <c r="D1946" t="s">
        <v>13902</v>
      </c>
      <c r="E1946" t="s">
        <v>11958</v>
      </c>
      <c r="F1946" t="s">
        <v>11956</v>
      </c>
    </row>
    <row r="1947" spans="1:6" x14ac:dyDescent="0.3">
      <c r="A1947" t="s">
        <v>4817</v>
      </c>
      <c r="B1947" t="s">
        <v>29</v>
      </c>
      <c r="C1947" t="s">
        <v>30</v>
      </c>
      <c r="D1947" t="s">
        <v>13903</v>
      </c>
      <c r="E1947" t="s">
        <v>11955</v>
      </c>
      <c r="F1947" t="s">
        <v>11956</v>
      </c>
    </row>
    <row r="1948" spans="1:6" x14ac:dyDescent="0.3">
      <c r="A1948" t="s">
        <v>4819</v>
      </c>
      <c r="B1948" t="s">
        <v>43</v>
      </c>
      <c r="C1948" t="s">
        <v>273</v>
      </c>
      <c r="D1948" t="s">
        <v>13904</v>
      </c>
      <c r="E1948" t="s">
        <v>11962</v>
      </c>
      <c r="F1948" t="s">
        <v>11956</v>
      </c>
    </row>
    <row r="1949" spans="1:6" x14ac:dyDescent="0.3">
      <c r="A1949" t="s">
        <v>4821</v>
      </c>
      <c r="B1949" t="s">
        <v>43</v>
      </c>
      <c r="C1949" t="s">
        <v>101</v>
      </c>
      <c r="D1949" t="s">
        <v>13905</v>
      </c>
      <c r="E1949" t="s">
        <v>11972</v>
      </c>
      <c r="F1949" t="s">
        <v>11950</v>
      </c>
    </row>
    <row r="1950" spans="1:6" x14ac:dyDescent="0.3">
      <c r="A1950" t="s">
        <v>4823</v>
      </c>
      <c r="B1950" t="s">
        <v>29</v>
      </c>
      <c r="C1950" t="s">
        <v>123</v>
      </c>
      <c r="D1950" t="s">
        <v>13906</v>
      </c>
      <c r="E1950" t="s">
        <v>11955</v>
      </c>
      <c r="F1950" t="s">
        <v>11950</v>
      </c>
    </row>
    <row r="1951" spans="1:6" x14ac:dyDescent="0.3">
      <c r="A1951" t="s">
        <v>4825</v>
      </c>
      <c r="B1951" t="s">
        <v>43</v>
      </c>
      <c r="C1951" t="s">
        <v>44</v>
      </c>
      <c r="D1951" t="s">
        <v>13907</v>
      </c>
      <c r="E1951" t="s">
        <v>11958</v>
      </c>
      <c r="F1951" t="s">
        <v>11959</v>
      </c>
    </row>
    <row r="1952" spans="1:6" x14ac:dyDescent="0.3">
      <c r="A1952" t="s">
        <v>4827</v>
      </c>
      <c r="B1952" t="s">
        <v>29</v>
      </c>
      <c r="C1952" t="s">
        <v>30</v>
      </c>
      <c r="D1952" t="s">
        <v>13908</v>
      </c>
      <c r="E1952" t="s">
        <v>11972</v>
      </c>
      <c r="F1952" t="s">
        <v>11956</v>
      </c>
    </row>
    <row r="1953" spans="1:6" x14ac:dyDescent="0.3">
      <c r="A1953" t="s">
        <v>4829</v>
      </c>
      <c r="B1953" t="s">
        <v>56</v>
      </c>
      <c r="C1953" t="s">
        <v>74</v>
      </c>
      <c r="D1953" t="s">
        <v>13909</v>
      </c>
      <c r="E1953" t="s">
        <v>11952</v>
      </c>
      <c r="F1953" t="s">
        <v>11950</v>
      </c>
    </row>
    <row r="1954" spans="1:6" x14ac:dyDescent="0.3">
      <c r="A1954" t="s">
        <v>4831</v>
      </c>
      <c r="B1954" t="s">
        <v>29</v>
      </c>
      <c r="C1954" t="s">
        <v>141</v>
      </c>
      <c r="D1954" t="s">
        <v>13910</v>
      </c>
      <c r="E1954" t="s">
        <v>11949</v>
      </c>
      <c r="F1954" t="s">
        <v>11959</v>
      </c>
    </row>
    <row r="1955" spans="1:6" x14ac:dyDescent="0.3">
      <c r="A1955" t="s">
        <v>4833</v>
      </c>
      <c r="B1955" t="s">
        <v>29</v>
      </c>
      <c r="C1955" t="s">
        <v>242</v>
      </c>
      <c r="D1955" t="s">
        <v>13911</v>
      </c>
      <c r="E1955" t="s">
        <v>11949</v>
      </c>
      <c r="F1955" t="s">
        <v>11956</v>
      </c>
    </row>
    <row r="1956" spans="1:6" x14ac:dyDescent="0.3">
      <c r="A1956" t="s">
        <v>4835</v>
      </c>
      <c r="B1956" t="s">
        <v>29</v>
      </c>
      <c r="C1956" t="s">
        <v>141</v>
      </c>
      <c r="D1956" t="s">
        <v>13912</v>
      </c>
      <c r="E1956" t="s">
        <v>11952</v>
      </c>
      <c r="F1956" t="s">
        <v>11956</v>
      </c>
    </row>
    <row r="1957" spans="1:6" x14ac:dyDescent="0.3">
      <c r="A1957" t="s">
        <v>4837</v>
      </c>
      <c r="B1957" t="s">
        <v>43</v>
      </c>
      <c r="C1957" t="s">
        <v>44</v>
      </c>
      <c r="D1957" t="s">
        <v>13913</v>
      </c>
      <c r="E1957" t="s">
        <v>11972</v>
      </c>
      <c r="F1957" t="s">
        <v>11956</v>
      </c>
    </row>
    <row r="1958" spans="1:6" x14ac:dyDescent="0.3">
      <c r="A1958" t="s">
        <v>4839</v>
      </c>
      <c r="B1958" t="s">
        <v>29</v>
      </c>
      <c r="C1958" t="s">
        <v>30</v>
      </c>
      <c r="D1958" t="s">
        <v>13914</v>
      </c>
      <c r="E1958" t="s">
        <v>11958</v>
      </c>
      <c r="F1958" t="s">
        <v>11953</v>
      </c>
    </row>
    <row r="1959" spans="1:6" x14ac:dyDescent="0.3">
      <c r="A1959" t="s">
        <v>4841</v>
      </c>
      <c r="B1959" t="s">
        <v>29</v>
      </c>
      <c r="C1959" t="s">
        <v>141</v>
      </c>
      <c r="D1959" t="s">
        <v>13915</v>
      </c>
      <c r="E1959" t="s">
        <v>11949</v>
      </c>
      <c r="F1959" t="s">
        <v>11956</v>
      </c>
    </row>
    <row r="1960" spans="1:6" x14ac:dyDescent="0.3">
      <c r="A1960" t="s">
        <v>4843</v>
      </c>
      <c r="B1960" t="s">
        <v>67</v>
      </c>
      <c r="C1960" t="s">
        <v>334</v>
      </c>
      <c r="D1960" t="s">
        <v>13916</v>
      </c>
      <c r="E1960" t="s">
        <v>11958</v>
      </c>
      <c r="F1960" t="s">
        <v>11956</v>
      </c>
    </row>
    <row r="1961" spans="1:6" x14ac:dyDescent="0.3">
      <c r="A1961" t="s">
        <v>4845</v>
      </c>
      <c r="B1961" t="s">
        <v>29</v>
      </c>
      <c r="C1961" t="s">
        <v>123</v>
      </c>
      <c r="D1961" t="s">
        <v>13917</v>
      </c>
      <c r="E1961" t="s">
        <v>11949</v>
      </c>
      <c r="F1961" t="s">
        <v>11959</v>
      </c>
    </row>
    <row r="1962" spans="1:6" x14ac:dyDescent="0.3">
      <c r="A1962" t="s">
        <v>4847</v>
      </c>
      <c r="B1962" t="s">
        <v>43</v>
      </c>
      <c r="C1962" t="s">
        <v>256</v>
      </c>
      <c r="D1962" t="s">
        <v>13918</v>
      </c>
      <c r="E1962" t="s">
        <v>11972</v>
      </c>
      <c r="F1962" t="s">
        <v>11956</v>
      </c>
    </row>
    <row r="1963" spans="1:6" x14ac:dyDescent="0.3">
      <c r="A1963" t="s">
        <v>4849</v>
      </c>
      <c r="B1963" t="s">
        <v>43</v>
      </c>
      <c r="C1963" t="s">
        <v>101</v>
      </c>
      <c r="D1963" t="s">
        <v>13919</v>
      </c>
      <c r="E1963" t="s">
        <v>11962</v>
      </c>
      <c r="F1963" t="s">
        <v>11953</v>
      </c>
    </row>
    <row r="1964" spans="1:6" x14ac:dyDescent="0.3">
      <c r="A1964" t="s">
        <v>4851</v>
      </c>
      <c r="B1964" t="s">
        <v>56</v>
      </c>
      <c r="C1964" t="s">
        <v>74</v>
      </c>
      <c r="D1964" t="s">
        <v>13920</v>
      </c>
      <c r="E1964" t="s">
        <v>11949</v>
      </c>
      <c r="F1964" t="s">
        <v>11950</v>
      </c>
    </row>
    <row r="1965" spans="1:6" x14ac:dyDescent="0.3">
      <c r="A1965" t="s">
        <v>4853</v>
      </c>
      <c r="B1965" t="s">
        <v>56</v>
      </c>
      <c r="C1965" t="s">
        <v>238</v>
      </c>
      <c r="D1965" t="s">
        <v>13921</v>
      </c>
      <c r="E1965" t="s">
        <v>11949</v>
      </c>
      <c r="F1965" t="s">
        <v>11956</v>
      </c>
    </row>
    <row r="1966" spans="1:6" x14ac:dyDescent="0.3">
      <c r="A1966" t="s">
        <v>4855</v>
      </c>
      <c r="B1966" t="s">
        <v>108</v>
      </c>
      <c r="C1966" t="s">
        <v>145</v>
      </c>
      <c r="D1966" t="s">
        <v>13922</v>
      </c>
      <c r="E1966" t="s">
        <v>11962</v>
      </c>
      <c r="F1966" t="s">
        <v>11950</v>
      </c>
    </row>
    <row r="1967" spans="1:6" x14ac:dyDescent="0.3">
      <c r="A1967" t="s">
        <v>4857</v>
      </c>
      <c r="B1967" t="s">
        <v>56</v>
      </c>
      <c r="C1967" t="s">
        <v>74</v>
      </c>
      <c r="D1967" t="s">
        <v>13923</v>
      </c>
      <c r="E1967" t="s">
        <v>11972</v>
      </c>
      <c r="F1967" t="s">
        <v>11953</v>
      </c>
    </row>
    <row r="1968" spans="1:6" x14ac:dyDescent="0.3">
      <c r="A1968" t="s">
        <v>4859</v>
      </c>
      <c r="B1968" t="s">
        <v>29</v>
      </c>
      <c r="C1968" t="s">
        <v>123</v>
      </c>
      <c r="D1968" t="s">
        <v>13924</v>
      </c>
      <c r="E1968" t="s">
        <v>11972</v>
      </c>
      <c r="F1968" t="s">
        <v>11959</v>
      </c>
    </row>
    <row r="1969" spans="1:6" x14ac:dyDescent="0.3">
      <c r="A1969" t="s">
        <v>4861</v>
      </c>
      <c r="B1969" t="s">
        <v>67</v>
      </c>
      <c r="C1969" t="s">
        <v>334</v>
      </c>
      <c r="D1969" t="s">
        <v>13925</v>
      </c>
      <c r="E1969" t="s">
        <v>11962</v>
      </c>
      <c r="F1969" t="s">
        <v>11959</v>
      </c>
    </row>
    <row r="1970" spans="1:6" x14ac:dyDescent="0.3">
      <c r="A1970" t="s">
        <v>4863</v>
      </c>
      <c r="B1970" t="s">
        <v>56</v>
      </c>
      <c r="C1970" t="s">
        <v>74</v>
      </c>
      <c r="D1970" t="s">
        <v>13926</v>
      </c>
      <c r="E1970" t="s">
        <v>11949</v>
      </c>
      <c r="F1970" t="s">
        <v>11950</v>
      </c>
    </row>
    <row r="1971" spans="1:6" x14ac:dyDescent="0.3">
      <c r="A1971" t="s">
        <v>4865</v>
      </c>
      <c r="B1971" t="s">
        <v>108</v>
      </c>
      <c r="C1971" t="s">
        <v>364</v>
      </c>
      <c r="D1971" t="s">
        <v>13927</v>
      </c>
      <c r="E1971" t="s">
        <v>11962</v>
      </c>
      <c r="F1971" t="s">
        <v>11950</v>
      </c>
    </row>
    <row r="1972" spans="1:6" x14ac:dyDescent="0.3">
      <c r="A1972" t="s">
        <v>4868</v>
      </c>
      <c r="B1972" t="s">
        <v>29</v>
      </c>
      <c r="C1972" t="s">
        <v>30</v>
      </c>
      <c r="D1972" t="s">
        <v>13928</v>
      </c>
      <c r="E1972" t="s">
        <v>11952</v>
      </c>
      <c r="F1972" t="s">
        <v>11950</v>
      </c>
    </row>
    <row r="1973" spans="1:6" x14ac:dyDescent="0.3">
      <c r="A1973" t="s">
        <v>4870</v>
      </c>
      <c r="B1973" t="s">
        <v>108</v>
      </c>
      <c r="C1973" t="s">
        <v>145</v>
      </c>
      <c r="D1973" t="s">
        <v>13929</v>
      </c>
      <c r="E1973" t="s">
        <v>11958</v>
      </c>
      <c r="F1973" t="s">
        <v>11953</v>
      </c>
    </row>
    <row r="1974" spans="1:6" x14ac:dyDescent="0.3">
      <c r="A1974" t="s">
        <v>4872</v>
      </c>
      <c r="B1974" t="s">
        <v>29</v>
      </c>
      <c r="C1974" t="s">
        <v>30</v>
      </c>
      <c r="D1974" t="s">
        <v>13930</v>
      </c>
      <c r="E1974" t="s">
        <v>11962</v>
      </c>
      <c r="F1974" t="s">
        <v>11950</v>
      </c>
    </row>
    <row r="1975" spans="1:6" x14ac:dyDescent="0.3">
      <c r="A1975" t="s">
        <v>4874</v>
      </c>
      <c r="B1975" t="s">
        <v>29</v>
      </c>
      <c r="C1975" t="s">
        <v>141</v>
      </c>
      <c r="D1975" t="s">
        <v>13931</v>
      </c>
      <c r="E1975" t="s">
        <v>11958</v>
      </c>
      <c r="F1975" t="s">
        <v>11950</v>
      </c>
    </row>
    <row r="1976" spans="1:6" x14ac:dyDescent="0.3">
      <c r="A1976" t="s">
        <v>4876</v>
      </c>
      <c r="B1976" t="s">
        <v>56</v>
      </c>
      <c r="C1976" t="s">
        <v>57</v>
      </c>
      <c r="D1976" t="s">
        <v>13932</v>
      </c>
      <c r="E1976" t="s">
        <v>11955</v>
      </c>
      <c r="F1976" t="s">
        <v>11950</v>
      </c>
    </row>
    <row r="1977" spans="1:6" x14ac:dyDescent="0.3">
      <c r="A1977" t="s">
        <v>4878</v>
      </c>
      <c r="B1977" t="s">
        <v>56</v>
      </c>
      <c r="C1977" t="s">
        <v>90</v>
      </c>
      <c r="D1977" t="s">
        <v>13933</v>
      </c>
      <c r="E1977" t="s">
        <v>11972</v>
      </c>
      <c r="F1977" t="s">
        <v>11953</v>
      </c>
    </row>
    <row r="1978" spans="1:6" x14ac:dyDescent="0.3">
      <c r="A1978" t="s">
        <v>4880</v>
      </c>
      <c r="B1978" t="s">
        <v>67</v>
      </c>
      <c r="C1978" t="s">
        <v>82</v>
      </c>
      <c r="D1978" t="s">
        <v>13934</v>
      </c>
      <c r="E1978" t="s">
        <v>11949</v>
      </c>
      <c r="F1978" t="s">
        <v>11953</v>
      </c>
    </row>
    <row r="1979" spans="1:6" x14ac:dyDescent="0.3">
      <c r="A1979" t="s">
        <v>4882</v>
      </c>
      <c r="B1979" t="s">
        <v>56</v>
      </c>
      <c r="C1979" t="s">
        <v>90</v>
      </c>
      <c r="D1979" t="s">
        <v>13935</v>
      </c>
      <c r="E1979" t="s">
        <v>11949</v>
      </c>
      <c r="F1979" t="s">
        <v>11953</v>
      </c>
    </row>
    <row r="1980" spans="1:6" x14ac:dyDescent="0.3">
      <c r="A1980" t="s">
        <v>4884</v>
      </c>
      <c r="B1980" t="s">
        <v>56</v>
      </c>
      <c r="C1980" t="s">
        <v>57</v>
      </c>
      <c r="D1980" t="s">
        <v>13936</v>
      </c>
      <c r="E1980" t="s">
        <v>11952</v>
      </c>
      <c r="F1980" t="s">
        <v>11953</v>
      </c>
    </row>
    <row r="1981" spans="1:6" x14ac:dyDescent="0.3">
      <c r="A1981" t="s">
        <v>4886</v>
      </c>
      <c r="B1981" t="s">
        <v>67</v>
      </c>
      <c r="C1981" t="s">
        <v>334</v>
      </c>
      <c r="D1981" t="s">
        <v>13937</v>
      </c>
      <c r="E1981" t="s">
        <v>11949</v>
      </c>
      <c r="F1981" t="s">
        <v>11953</v>
      </c>
    </row>
    <row r="1982" spans="1:6" x14ac:dyDescent="0.3">
      <c r="A1982" t="s">
        <v>4888</v>
      </c>
      <c r="B1982" t="s">
        <v>29</v>
      </c>
      <c r="C1982" t="s">
        <v>141</v>
      </c>
      <c r="D1982" t="s">
        <v>13938</v>
      </c>
      <c r="E1982" t="s">
        <v>11952</v>
      </c>
      <c r="F1982" t="s">
        <v>11956</v>
      </c>
    </row>
    <row r="1983" spans="1:6" x14ac:dyDescent="0.3">
      <c r="A1983" t="s">
        <v>4890</v>
      </c>
      <c r="B1983" t="s">
        <v>43</v>
      </c>
      <c r="C1983" t="s">
        <v>256</v>
      </c>
      <c r="D1983" t="s">
        <v>13939</v>
      </c>
      <c r="E1983" t="s">
        <v>11952</v>
      </c>
      <c r="F1983" t="s">
        <v>11950</v>
      </c>
    </row>
    <row r="1984" spans="1:6" x14ac:dyDescent="0.3">
      <c r="A1984" t="s">
        <v>4893</v>
      </c>
      <c r="B1984" t="s">
        <v>56</v>
      </c>
      <c r="C1984" t="s">
        <v>57</v>
      </c>
      <c r="D1984" t="s">
        <v>13940</v>
      </c>
      <c r="E1984" t="s">
        <v>11972</v>
      </c>
      <c r="F1984" t="s">
        <v>11953</v>
      </c>
    </row>
    <row r="1985" spans="1:6" x14ac:dyDescent="0.3">
      <c r="A1985" t="s">
        <v>4895</v>
      </c>
      <c r="B1985" t="s">
        <v>29</v>
      </c>
      <c r="C1985" t="s">
        <v>141</v>
      </c>
      <c r="D1985" t="s">
        <v>13941</v>
      </c>
      <c r="E1985" t="s">
        <v>11952</v>
      </c>
      <c r="F1985" t="s">
        <v>11956</v>
      </c>
    </row>
    <row r="1986" spans="1:6" x14ac:dyDescent="0.3">
      <c r="A1986" t="s">
        <v>4898</v>
      </c>
      <c r="B1986" t="s">
        <v>56</v>
      </c>
      <c r="C1986" t="s">
        <v>57</v>
      </c>
      <c r="D1986" t="s">
        <v>13942</v>
      </c>
      <c r="E1986" t="s">
        <v>11972</v>
      </c>
      <c r="F1986" t="s">
        <v>11950</v>
      </c>
    </row>
    <row r="1987" spans="1:6" x14ac:dyDescent="0.3">
      <c r="A1987" t="s">
        <v>4900</v>
      </c>
      <c r="B1987" t="s">
        <v>29</v>
      </c>
      <c r="C1987" t="s">
        <v>141</v>
      </c>
      <c r="D1987" t="s">
        <v>13943</v>
      </c>
      <c r="E1987" t="s">
        <v>11958</v>
      </c>
      <c r="F1987" t="s">
        <v>11959</v>
      </c>
    </row>
    <row r="1988" spans="1:6" x14ac:dyDescent="0.3">
      <c r="A1988" t="s">
        <v>4903</v>
      </c>
      <c r="B1988" t="s">
        <v>56</v>
      </c>
      <c r="C1988" t="s">
        <v>74</v>
      </c>
      <c r="D1988" t="s">
        <v>13944</v>
      </c>
      <c r="E1988" t="s">
        <v>11958</v>
      </c>
      <c r="F1988" t="s">
        <v>11953</v>
      </c>
    </row>
    <row r="1989" spans="1:6" x14ac:dyDescent="0.3">
      <c r="A1989" t="s">
        <v>4905</v>
      </c>
      <c r="B1989" t="s">
        <v>43</v>
      </c>
      <c r="C1989" t="s">
        <v>256</v>
      </c>
      <c r="D1989" t="s">
        <v>13945</v>
      </c>
      <c r="E1989" t="s">
        <v>11952</v>
      </c>
      <c r="F1989" t="s">
        <v>11959</v>
      </c>
    </row>
    <row r="1990" spans="1:6" x14ac:dyDescent="0.3">
      <c r="A1990" t="s">
        <v>4907</v>
      </c>
      <c r="B1990" t="s">
        <v>67</v>
      </c>
      <c r="C1990" t="s">
        <v>82</v>
      </c>
      <c r="D1990" t="s">
        <v>13946</v>
      </c>
      <c r="E1990" t="s">
        <v>11958</v>
      </c>
      <c r="F1990" t="s">
        <v>11956</v>
      </c>
    </row>
    <row r="1991" spans="1:6" x14ac:dyDescent="0.3">
      <c r="A1991" t="s">
        <v>4909</v>
      </c>
      <c r="B1991" t="s">
        <v>43</v>
      </c>
      <c r="C1991" t="s">
        <v>101</v>
      </c>
      <c r="D1991" t="s">
        <v>13947</v>
      </c>
      <c r="E1991" t="s">
        <v>11962</v>
      </c>
      <c r="F1991" t="s">
        <v>11953</v>
      </c>
    </row>
    <row r="1992" spans="1:6" x14ac:dyDescent="0.3">
      <c r="A1992" t="s">
        <v>4911</v>
      </c>
      <c r="B1992" t="s">
        <v>56</v>
      </c>
      <c r="C1992" t="s">
        <v>90</v>
      </c>
      <c r="D1992" t="s">
        <v>13948</v>
      </c>
      <c r="E1992" t="s">
        <v>11972</v>
      </c>
      <c r="F1992" t="s">
        <v>11950</v>
      </c>
    </row>
    <row r="1993" spans="1:6" x14ac:dyDescent="0.3">
      <c r="A1993" t="s">
        <v>4913</v>
      </c>
      <c r="B1993" t="s">
        <v>108</v>
      </c>
      <c r="C1993" t="s">
        <v>109</v>
      </c>
      <c r="D1993" t="s">
        <v>13949</v>
      </c>
      <c r="E1993" t="s">
        <v>11955</v>
      </c>
      <c r="F1993" t="s">
        <v>11956</v>
      </c>
    </row>
    <row r="1994" spans="1:6" x14ac:dyDescent="0.3">
      <c r="A1994" t="s">
        <v>4915</v>
      </c>
      <c r="B1994" t="s">
        <v>108</v>
      </c>
      <c r="C1994" t="s">
        <v>109</v>
      </c>
      <c r="D1994" t="s">
        <v>13950</v>
      </c>
      <c r="E1994" t="s">
        <v>11962</v>
      </c>
      <c r="F1994" t="s">
        <v>11950</v>
      </c>
    </row>
    <row r="1995" spans="1:6" x14ac:dyDescent="0.3">
      <c r="A1995" t="s">
        <v>4917</v>
      </c>
      <c r="B1995" t="s">
        <v>43</v>
      </c>
      <c r="C1995" t="s">
        <v>273</v>
      </c>
      <c r="D1995" t="s">
        <v>13951</v>
      </c>
      <c r="E1995" t="s">
        <v>11952</v>
      </c>
      <c r="F1995" t="s">
        <v>11953</v>
      </c>
    </row>
    <row r="1996" spans="1:6" x14ac:dyDescent="0.3">
      <c r="A1996" t="s">
        <v>4919</v>
      </c>
      <c r="B1996" t="s">
        <v>56</v>
      </c>
      <c r="C1996" t="s">
        <v>90</v>
      </c>
      <c r="D1996" t="s">
        <v>13952</v>
      </c>
      <c r="E1996" t="s">
        <v>11955</v>
      </c>
      <c r="F1996" t="s">
        <v>11953</v>
      </c>
    </row>
    <row r="1997" spans="1:6" x14ac:dyDescent="0.3">
      <c r="A1997" t="s">
        <v>4922</v>
      </c>
      <c r="B1997" t="s">
        <v>29</v>
      </c>
      <c r="C1997" t="s">
        <v>141</v>
      </c>
      <c r="D1997" t="s">
        <v>13953</v>
      </c>
      <c r="E1997" t="s">
        <v>11972</v>
      </c>
      <c r="F1997" t="s">
        <v>11953</v>
      </c>
    </row>
    <row r="1998" spans="1:6" x14ac:dyDescent="0.3">
      <c r="A1998" t="s">
        <v>4924</v>
      </c>
      <c r="B1998" t="s">
        <v>67</v>
      </c>
      <c r="C1998" t="s">
        <v>82</v>
      </c>
      <c r="D1998" t="s">
        <v>13954</v>
      </c>
      <c r="E1998" t="s">
        <v>11955</v>
      </c>
      <c r="F1998" t="s">
        <v>11950</v>
      </c>
    </row>
    <row r="1999" spans="1:6" x14ac:dyDescent="0.3">
      <c r="A1999" t="s">
        <v>4926</v>
      </c>
      <c r="B1999" t="s">
        <v>108</v>
      </c>
      <c r="C1999" t="s">
        <v>109</v>
      </c>
      <c r="D1999" t="s">
        <v>13955</v>
      </c>
      <c r="E1999" t="s">
        <v>11955</v>
      </c>
      <c r="F1999" t="s">
        <v>11953</v>
      </c>
    </row>
    <row r="2000" spans="1:6" x14ac:dyDescent="0.3">
      <c r="A2000" t="s">
        <v>4929</v>
      </c>
      <c r="B2000" t="s">
        <v>67</v>
      </c>
      <c r="C2000" t="s">
        <v>68</v>
      </c>
      <c r="D2000" t="s">
        <v>13956</v>
      </c>
      <c r="E2000" t="s">
        <v>11952</v>
      </c>
      <c r="F2000" t="s">
        <v>11950</v>
      </c>
    </row>
    <row r="2001" spans="1:6" x14ac:dyDescent="0.3">
      <c r="A2001" t="s">
        <v>4931</v>
      </c>
      <c r="B2001" t="s">
        <v>29</v>
      </c>
      <c r="C2001" t="s">
        <v>141</v>
      </c>
      <c r="D2001" t="s">
        <v>13957</v>
      </c>
      <c r="E2001" t="s">
        <v>11962</v>
      </c>
      <c r="F2001" t="s">
        <v>11956</v>
      </c>
    </row>
    <row r="2002" spans="1:6" x14ac:dyDescent="0.3">
      <c r="A2002" t="s">
        <v>4933</v>
      </c>
      <c r="B2002" t="s">
        <v>56</v>
      </c>
      <c r="C2002" t="s">
        <v>90</v>
      </c>
      <c r="D2002" t="s">
        <v>13958</v>
      </c>
      <c r="E2002" t="s">
        <v>11955</v>
      </c>
      <c r="F2002" t="s">
        <v>11956</v>
      </c>
    </row>
    <row r="2003" spans="1:6" x14ac:dyDescent="0.3">
      <c r="A2003" t="s">
        <v>4935</v>
      </c>
      <c r="B2003" t="s">
        <v>108</v>
      </c>
      <c r="C2003" t="s">
        <v>194</v>
      </c>
      <c r="D2003" t="s">
        <v>13959</v>
      </c>
      <c r="E2003" t="s">
        <v>11962</v>
      </c>
      <c r="F2003" t="s">
        <v>11950</v>
      </c>
    </row>
    <row r="2004" spans="1:6" x14ac:dyDescent="0.3">
      <c r="A2004" t="s">
        <v>4937</v>
      </c>
      <c r="B2004" t="s">
        <v>43</v>
      </c>
      <c r="C2004" t="s">
        <v>101</v>
      </c>
      <c r="D2004" t="s">
        <v>13960</v>
      </c>
      <c r="E2004" t="s">
        <v>11958</v>
      </c>
      <c r="F2004" t="s">
        <v>11950</v>
      </c>
    </row>
    <row r="2005" spans="1:6" x14ac:dyDescent="0.3">
      <c r="A2005" t="s">
        <v>4939</v>
      </c>
      <c r="B2005" t="s">
        <v>56</v>
      </c>
      <c r="C2005" t="s">
        <v>57</v>
      </c>
      <c r="D2005" t="s">
        <v>13961</v>
      </c>
      <c r="E2005" t="s">
        <v>11955</v>
      </c>
      <c r="F2005" t="s">
        <v>11950</v>
      </c>
    </row>
    <row r="2006" spans="1:6" x14ac:dyDescent="0.3">
      <c r="A2006" t="s">
        <v>4941</v>
      </c>
      <c r="B2006" t="s">
        <v>67</v>
      </c>
      <c r="C2006" t="s">
        <v>68</v>
      </c>
      <c r="D2006" t="s">
        <v>13962</v>
      </c>
      <c r="E2006" t="s">
        <v>11972</v>
      </c>
      <c r="F2006" t="s">
        <v>11959</v>
      </c>
    </row>
    <row r="2007" spans="1:6" x14ac:dyDescent="0.3">
      <c r="A2007" t="s">
        <v>4944</v>
      </c>
      <c r="B2007" t="s">
        <v>108</v>
      </c>
      <c r="C2007" t="s">
        <v>194</v>
      </c>
      <c r="D2007" t="s">
        <v>13963</v>
      </c>
      <c r="E2007" t="s">
        <v>11952</v>
      </c>
      <c r="F2007" t="s">
        <v>11953</v>
      </c>
    </row>
    <row r="2008" spans="1:6" x14ac:dyDescent="0.3">
      <c r="A2008" t="s">
        <v>4946</v>
      </c>
      <c r="B2008" t="s">
        <v>29</v>
      </c>
      <c r="C2008" t="s">
        <v>123</v>
      </c>
      <c r="D2008" t="s">
        <v>13964</v>
      </c>
      <c r="E2008" t="s">
        <v>11955</v>
      </c>
      <c r="F2008" t="s">
        <v>11950</v>
      </c>
    </row>
    <row r="2009" spans="1:6" x14ac:dyDescent="0.3">
      <c r="A2009" t="s">
        <v>4948</v>
      </c>
      <c r="B2009" t="s">
        <v>29</v>
      </c>
      <c r="C2009" t="s">
        <v>242</v>
      </c>
      <c r="D2009" t="s">
        <v>13965</v>
      </c>
      <c r="E2009" t="s">
        <v>11952</v>
      </c>
      <c r="F2009" t="s">
        <v>11959</v>
      </c>
    </row>
    <row r="2010" spans="1:6" x14ac:dyDescent="0.3">
      <c r="A2010" t="s">
        <v>4951</v>
      </c>
      <c r="B2010" t="s">
        <v>43</v>
      </c>
      <c r="C2010" t="s">
        <v>44</v>
      </c>
      <c r="D2010" t="s">
        <v>13966</v>
      </c>
      <c r="E2010" t="s">
        <v>11958</v>
      </c>
      <c r="F2010" t="s">
        <v>11959</v>
      </c>
    </row>
    <row r="2011" spans="1:6" x14ac:dyDescent="0.3">
      <c r="A2011" t="s">
        <v>4953</v>
      </c>
      <c r="B2011" t="s">
        <v>108</v>
      </c>
      <c r="C2011" t="s">
        <v>364</v>
      </c>
      <c r="D2011" t="s">
        <v>13967</v>
      </c>
      <c r="E2011" t="s">
        <v>11958</v>
      </c>
      <c r="F2011" t="s">
        <v>11959</v>
      </c>
    </row>
    <row r="2012" spans="1:6" x14ac:dyDescent="0.3">
      <c r="A2012" t="s">
        <v>4955</v>
      </c>
      <c r="B2012" t="s">
        <v>43</v>
      </c>
      <c r="C2012" t="s">
        <v>44</v>
      </c>
      <c r="D2012" t="s">
        <v>13968</v>
      </c>
      <c r="E2012" t="s">
        <v>11962</v>
      </c>
      <c r="F2012" t="s">
        <v>11950</v>
      </c>
    </row>
    <row r="2013" spans="1:6" x14ac:dyDescent="0.3">
      <c r="A2013" t="s">
        <v>4958</v>
      </c>
      <c r="B2013" t="s">
        <v>67</v>
      </c>
      <c r="C2013" t="s">
        <v>158</v>
      </c>
      <c r="D2013" t="s">
        <v>13969</v>
      </c>
      <c r="E2013" t="s">
        <v>11955</v>
      </c>
      <c r="F2013" t="s">
        <v>11956</v>
      </c>
    </row>
    <row r="2014" spans="1:6" x14ac:dyDescent="0.3">
      <c r="A2014" t="s">
        <v>4961</v>
      </c>
      <c r="B2014" t="s">
        <v>29</v>
      </c>
      <c r="C2014" t="s">
        <v>30</v>
      </c>
      <c r="D2014" t="s">
        <v>13970</v>
      </c>
      <c r="E2014" t="s">
        <v>11972</v>
      </c>
      <c r="F2014" t="s">
        <v>11959</v>
      </c>
    </row>
    <row r="2015" spans="1:6" x14ac:dyDescent="0.3">
      <c r="A2015" t="s">
        <v>4963</v>
      </c>
      <c r="B2015" t="s">
        <v>67</v>
      </c>
      <c r="C2015" t="s">
        <v>68</v>
      </c>
      <c r="D2015" t="s">
        <v>13971</v>
      </c>
      <c r="E2015" t="s">
        <v>11949</v>
      </c>
      <c r="F2015" t="s">
        <v>11953</v>
      </c>
    </row>
    <row r="2016" spans="1:6" x14ac:dyDescent="0.3">
      <c r="A2016" t="s">
        <v>4966</v>
      </c>
      <c r="B2016" t="s">
        <v>29</v>
      </c>
      <c r="C2016" t="s">
        <v>141</v>
      </c>
      <c r="D2016" t="s">
        <v>13972</v>
      </c>
      <c r="E2016" t="s">
        <v>11962</v>
      </c>
      <c r="F2016" t="s">
        <v>11950</v>
      </c>
    </row>
    <row r="2017" spans="1:6" x14ac:dyDescent="0.3">
      <c r="A2017" t="s">
        <v>4968</v>
      </c>
      <c r="B2017" t="s">
        <v>29</v>
      </c>
      <c r="C2017" t="s">
        <v>123</v>
      </c>
      <c r="D2017" t="s">
        <v>13973</v>
      </c>
      <c r="E2017" t="s">
        <v>11952</v>
      </c>
      <c r="F2017" t="s">
        <v>11953</v>
      </c>
    </row>
    <row r="2018" spans="1:6" x14ac:dyDescent="0.3">
      <c r="A2018" t="s">
        <v>4970</v>
      </c>
      <c r="B2018" t="s">
        <v>56</v>
      </c>
      <c r="C2018" t="s">
        <v>90</v>
      </c>
      <c r="D2018" t="s">
        <v>13974</v>
      </c>
      <c r="E2018" t="s">
        <v>11962</v>
      </c>
      <c r="F2018" t="s">
        <v>11953</v>
      </c>
    </row>
    <row r="2019" spans="1:6" x14ac:dyDescent="0.3">
      <c r="A2019" t="s">
        <v>4972</v>
      </c>
      <c r="B2019" t="s">
        <v>108</v>
      </c>
      <c r="C2019" t="s">
        <v>145</v>
      </c>
      <c r="D2019" t="s">
        <v>13975</v>
      </c>
      <c r="E2019" t="s">
        <v>11972</v>
      </c>
      <c r="F2019" t="s">
        <v>11959</v>
      </c>
    </row>
    <row r="2020" spans="1:6" x14ac:dyDescent="0.3">
      <c r="A2020" t="s">
        <v>4974</v>
      </c>
      <c r="B2020" t="s">
        <v>29</v>
      </c>
      <c r="C2020" t="s">
        <v>123</v>
      </c>
      <c r="D2020" t="s">
        <v>13976</v>
      </c>
      <c r="E2020" t="s">
        <v>11958</v>
      </c>
      <c r="F2020" t="s">
        <v>11959</v>
      </c>
    </row>
    <row r="2021" spans="1:6" x14ac:dyDescent="0.3">
      <c r="A2021" t="s">
        <v>4976</v>
      </c>
      <c r="B2021" t="s">
        <v>29</v>
      </c>
      <c r="C2021" t="s">
        <v>141</v>
      </c>
      <c r="D2021" t="s">
        <v>13977</v>
      </c>
      <c r="E2021" t="s">
        <v>11952</v>
      </c>
      <c r="F2021" t="s">
        <v>11959</v>
      </c>
    </row>
    <row r="2022" spans="1:6" x14ac:dyDescent="0.3">
      <c r="A2022" t="s">
        <v>4979</v>
      </c>
      <c r="B2022" t="s">
        <v>43</v>
      </c>
      <c r="C2022" t="s">
        <v>256</v>
      </c>
      <c r="D2022" t="s">
        <v>13978</v>
      </c>
      <c r="E2022" t="s">
        <v>11952</v>
      </c>
      <c r="F2022" t="s">
        <v>11950</v>
      </c>
    </row>
    <row r="2023" spans="1:6" x14ac:dyDescent="0.3">
      <c r="A2023" t="s">
        <v>4981</v>
      </c>
      <c r="B2023" t="s">
        <v>67</v>
      </c>
      <c r="C2023" t="s">
        <v>334</v>
      </c>
      <c r="D2023" t="s">
        <v>13979</v>
      </c>
      <c r="E2023" t="s">
        <v>11952</v>
      </c>
      <c r="F2023" t="s">
        <v>11953</v>
      </c>
    </row>
    <row r="2024" spans="1:6" x14ac:dyDescent="0.3">
      <c r="A2024" t="s">
        <v>4983</v>
      </c>
      <c r="B2024" t="s">
        <v>29</v>
      </c>
      <c r="C2024" t="s">
        <v>123</v>
      </c>
      <c r="D2024" t="s">
        <v>13980</v>
      </c>
      <c r="E2024" t="s">
        <v>11949</v>
      </c>
      <c r="F2024" t="s">
        <v>11956</v>
      </c>
    </row>
    <row r="2025" spans="1:6" x14ac:dyDescent="0.3">
      <c r="A2025" t="s">
        <v>4985</v>
      </c>
      <c r="B2025" t="s">
        <v>43</v>
      </c>
      <c r="C2025" t="s">
        <v>273</v>
      </c>
      <c r="D2025" t="s">
        <v>13981</v>
      </c>
      <c r="E2025" t="s">
        <v>11958</v>
      </c>
      <c r="F2025" t="s">
        <v>11959</v>
      </c>
    </row>
    <row r="2026" spans="1:6" x14ac:dyDescent="0.3">
      <c r="A2026" t="s">
        <v>4988</v>
      </c>
      <c r="B2026" t="s">
        <v>56</v>
      </c>
      <c r="C2026" t="s">
        <v>90</v>
      </c>
      <c r="D2026" t="s">
        <v>13982</v>
      </c>
      <c r="E2026" t="s">
        <v>11958</v>
      </c>
      <c r="F2026" t="s">
        <v>11956</v>
      </c>
    </row>
    <row r="2027" spans="1:6" x14ac:dyDescent="0.3">
      <c r="A2027" t="s">
        <v>4990</v>
      </c>
      <c r="B2027" t="s">
        <v>108</v>
      </c>
      <c r="C2027" t="s">
        <v>145</v>
      </c>
      <c r="D2027" t="s">
        <v>13983</v>
      </c>
      <c r="E2027" t="s">
        <v>11949</v>
      </c>
      <c r="F2027" t="s">
        <v>11959</v>
      </c>
    </row>
    <row r="2028" spans="1:6" x14ac:dyDescent="0.3">
      <c r="A2028" t="s">
        <v>4992</v>
      </c>
      <c r="B2028" t="s">
        <v>43</v>
      </c>
      <c r="C2028" t="s">
        <v>273</v>
      </c>
      <c r="D2028" t="s">
        <v>13984</v>
      </c>
      <c r="E2028" t="s">
        <v>11952</v>
      </c>
      <c r="F2028" t="s">
        <v>11950</v>
      </c>
    </row>
    <row r="2029" spans="1:6" x14ac:dyDescent="0.3">
      <c r="A2029" t="s">
        <v>4994</v>
      </c>
      <c r="B2029" t="s">
        <v>43</v>
      </c>
      <c r="C2029" t="s">
        <v>44</v>
      </c>
      <c r="D2029" t="s">
        <v>13985</v>
      </c>
      <c r="E2029" t="s">
        <v>11949</v>
      </c>
      <c r="F2029" t="s">
        <v>11950</v>
      </c>
    </row>
    <row r="2030" spans="1:6" x14ac:dyDescent="0.3">
      <c r="A2030" t="s">
        <v>4996</v>
      </c>
      <c r="B2030" t="s">
        <v>29</v>
      </c>
      <c r="C2030" t="s">
        <v>30</v>
      </c>
      <c r="D2030" t="s">
        <v>13986</v>
      </c>
      <c r="E2030" t="s">
        <v>11952</v>
      </c>
      <c r="F2030" t="s">
        <v>11956</v>
      </c>
    </row>
    <row r="2031" spans="1:6" x14ac:dyDescent="0.3">
      <c r="A2031" t="s">
        <v>4998</v>
      </c>
      <c r="B2031" t="s">
        <v>67</v>
      </c>
      <c r="C2031" t="s">
        <v>334</v>
      </c>
      <c r="D2031" t="s">
        <v>13987</v>
      </c>
      <c r="E2031" t="s">
        <v>11972</v>
      </c>
      <c r="F2031" t="s">
        <v>11953</v>
      </c>
    </row>
    <row r="2032" spans="1:6" x14ac:dyDescent="0.3">
      <c r="A2032" t="s">
        <v>5000</v>
      </c>
      <c r="B2032" t="s">
        <v>43</v>
      </c>
      <c r="C2032" t="s">
        <v>273</v>
      </c>
      <c r="D2032" t="s">
        <v>13988</v>
      </c>
      <c r="E2032" t="s">
        <v>11952</v>
      </c>
      <c r="F2032" t="s">
        <v>11953</v>
      </c>
    </row>
    <row r="2033" spans="1:6" x14ac:dyDescent="0.3">
      <c r="A2033" t="s">
        <v>5002</v>
      </c>
      <c r="B2033" t="s">
        <v>67</v>
      </c>
      <c r="C2033" t="s">
        <v>158</v>
      </c>
      <c r="D2033" t="s">
        <v>13989</v>
      </c>
      <c r="E2033" t="s">
        <v>11949</v>
      </c>
      <c r="F2033" t="s">
        <v>11959</v>
      </c>
    </row>
    <row r="2034" spans="1:6" x14ac:dyDescent="0.3">
      <c r="A2034" t="s">
        <v>5004</v>
      </c>
      <c r="B2034" t="s">
        <v>56</v>
      </c>
      <c r="C2034" t="s">
        <v>57</v>
      </c>
      <c r="D2034" t="s">
        <v>13990</v>
      </c>
      <c r="E2034" t="s">
        <v>11972</v>
      </c>
      <c r="F2034" t="s">
        <v>11959</v>
      </c>
    </row>
    <row r="2035" spans="1:6" x14ac:dyDescent="0.3">
      <c r="A2035" t="s">
        <v>5006</v>
      </c>
      <c r="B2035" t="s">
        <v>108</v>
      </c>
      <c r="C2035" t="s">
        <v>194</v>
      </c>
      <c r="D2035" t="s">
        <v>13991</v>
      </c>
      <c r="E2035" t="s">
        <v>11972</v>
      </c>
      <c r="F2035" t="s">
        <v>11953</v>
      </c>
    </row>
    <row r="2036" spans="1:6" x14ac:dyDescent="0.3">
      <c r="A2036" t="s">
        <v>5008</v>
      </c>
      <c r="B2036" t="s">
        <v>67</v>
      </c>
      <c r="C2036" t="s">
        <v>334</v>
      </c>
      <c r="D2036" t="s">
        <v>13992</v>
      </c>
      <c r="E2036" t="s">
        <v>11949</v>
      </c>
      <c r="F2036" t="s">
        <v>11956</v>
      </c>
    </row>
    <row r="2037" spans="1:6" x14ac:dyDescent="0.3">
      <c r="A2037" t="s">
        <v>5011</v>
      </c>
      <c r="B2037" t="s">
        <v>29</v>
      </c>
      <c r="C2037" t="s">
        <v>123</v>
      </c>
      <c r="D2037" t="s">
        <v>13993</v>
      </c>
      <c r="E2037" t="s">
        <v>11952</v>
      </c>
      <c r="F2037" t="s">
        <v>11956</v>
      </c>
    </row>
    <row r="2038" spans="1:6" x14ac:dyDescent="0.3">
      <c r="A2038" t="s">
        <v>5013</v>
      </c>
      <c r="B2038" t="s">
        <v>56</v>
      </c>
      <c r="C2038" t="s">
        <v>57</v>
      </c>
      <c r="D2038" t="s">
        <v>13994</v>
      </c>
      <c r="E2038" t="s">
        <v>11949</v>
      </c>
      <c r="F2038" t="s">
        <v>11953</v>
      </c>
    </row>
    <row r="2039" spans="1:6" x14ac:dyDescent="0.3">
      <c r="A2039" t="s">
        <v>5015</v>
      </c>
      <c r="B2039" t="s">
        <v>29</v>
      </c>
      <c r="C2039" t="s">
        <v>123</v>
      </c>
      <c r="D2039" t="s">
        <v>13995</v>
      </c>
      <c r="E2039" t="s">
        <v>11962</v>
      </c>
      <c r="F2039" t="s">
        <v>11959</v>
      </c>
    </row>
    <row r="2040" spans="1:6" x14ac:dyDescent="0.3">
      <c r="A2040" t="s">
        <v>5017</v>
      </c>
      <c r="B2040" t="s">
        <v>108</v>
      </c>
      <c r="C2040" t="s">
        <v>109</v>
      </c>
      <c r="D2040" t="s">
        <v>13996</v>
      </c>
      <c r="E2040" t="s">
        <v>11949</v>
      </c>
      <c r="F2040" t="s">
        <v>11959</v>
      </c>
    </row>
    <row r="2041" spans="1:6" x14ac:dyDescent="0.3">
      <c r="A2041" t="s">
        <v>5019</v>
      </c>
      <c r="B2041" t="s">
        <v>67</v>
      </c>
      <c r="C2041" t="s">
        <v>334</v>
      </c>
      <c r="D2041" t="s">
        <v>13997</v>
      </c>
      <c r="E2041" t="s">
        <v>11972</v>
      </c>
      <c r="F2041" t="s">
        <v>11950</v>
      </c>
    </row>
    <row r="2042" spans="1:6" x14ac:dyDescent="0.3">
      <c r="A2042" t="s">
        <v>5022</v>
      </c>
      <c r="B2042" t="s">
        <v>56</v>
      </c>
      <c r="C2042" t="s">
        <v>90</v>
      </c>
      <c r="D2042" t="s">
        <v>13998</v>
      </c>
      <c r="E2042" t="s">
        <v>11952</v>
      </c>
      <c r="F2042" t="s">
        <v>11959</v>
      </c>
    </row>
    <row r="2043" spans="1:6" x14ac:dyDescent="0.3">
      <c r="A2043" t="s">
        <v>5024</v>
      </c>
      <c r="B2043" t="s">
        <v>108</v>
      </c>
      <c r="C2043" t="s">
        <v>109</v>
      </c>
      <c r="D2043" t="s">
        <v>13999</v>
      </c>
      <c r="E2043" t="s">
        <v>11955</v>
      </c>
      <c r="F2043" t="s">
        <v>11953</v>
      </c>
    </row>
    <row r="2044" spans="1:6" x14ac:dyDescent="0.3">
      <c r="A2044" t="s">
        <v>5027</v>
      </c>
      <c r="B2044" t="s">
        <v>43</v>
      </c>
      <c r="C2044" t="s">
        <v>101</v>
      </c>
      <c r="D2044" t="s">
        <v>14000</v>
      </c>
      <c r="E2044" t="s">
        <v>11952</v>
      </c>
      <c r="F2044" t="s">
        <v>11959</v>
      </c>
    </row>
    <row r="2045" spans="1:6" x14ac:dyDescent="0.3">
      <c r="A2045" t="s">
        <v>5030</v>
      </c>
      <c r="B2045" t="s">
        <v>56</v>
      </c>
      <c r="C2045" t="s">
        <v>74</v>
      </c>
      <c r="D2045" t="s">
        <v>14001</v>
      </c>
      <c r="E2045" t="s">
        <v>11972</v>
      </c>
      <c r="F2045" t="s">
        <v>11959</v>
      </c>
    </row>
    <row r="2046" spans="1:6" x14ac:dyDescent="0.3">
      <c r="A2046" t="s">
        <v>5032</v>
      </c>
      <c r="B2046" t="s">
        <v>108</v>
      </c>
      <c r="C2046" t="s">
        <v>364</v>
      </c>
      <c r="D2046" t="s">
        <v>14002</v>
      </c>
      <c r="E2046" t="s">
        <v>11958</v>
      </c>
      <c r="F2046" t="s">
        <v>11956</v>
      </c>
    </row>
    <row r="2047" spans="1:6" x14ac:dyDescent="0.3">
      <c r="A2047" t="s">
        <v>5034</v>
      </c>
      <c r="B2047" t="s">
        <v>43</v>
      </c>
      <c r="C2047" t="s">
        <v>44</v>
      </c>
      <c r="D2047" t="s">
        <v>14003</v>
      </c>
      <c r="E2047" t="s">
        <v>11952</v>
      </c>
      <c r="F2047" t="s">
        <v>11950</v>
      </c>
    </row>
    <row r="2048" spans="1:6" x14ac:dyDescent="0.3">
      <c r="A2048" t="s">
        <v>5036</v>
      </c>
      <c r="B2048" t="s">
        <v>29</v>
      </c>
      <c r="C2048" t="s">
        <v>242</v>
      </c>
      <c r="D2048" t="s">
        <v>14004</v>
      </c>
      <c r="E2048" t="s">
        <v>11972</v>
      </c>
      <c r="F2048" t="s">
        <v>11953</v>
      </c>
    </row>
    <row r="2049" spans="1:6" x14ac:dyDescent="0.3">
      <c r="A2049" t="s">
        <v>5039</v>
      </c>
      <c r="B2049" t="s">
        <v>67</v>
      </c>
      <c r="C2049" t="s">
        <v>82</v>
      </c>
      <c r="D2049" t="s">
        <v>14005</v>
      </c>
      <c r="E2049" t="s">
        <v>11955</v>
      </c>
      <c r="F2049" t="s">
        <v>11959</v>
      </c>
    </row>
    <row r="2050" spans="1:6" x14ac:dyDescent="0.3">
      <c r="A2050" t="s">
        <v>5041</v>
      </c>
      <c r="B2050" t="s">
        <v>43</v>
      </c>
      <c r="C2050" t="s">
        <v>101</v>
      </c>
      <c r="D2050" t="s">
        <v>14006</v>
      </c>
      <c r="E2050" t="s">
        <v>11958</v>
      </c>
      <c r="F2050" t="s">
        <v>11953</v>
      </c>
    </row>
    <row r="2051" spans="1:6" x14ac:dyDescent="0.3">
      <c r="A2051" t="s">
        <v>5043</v>
      </c>
      <c r="B2051" t="s">
        <v>108</v>
      </c>
      <c r="C2051" t="s">
        <v>364</v>
      </c>
      <c r="D2051" t="s">
        <v>14007</v>
      </c>
      <c r="E2051" t="s">
        <v>11958</v>
      </c>
      <c r="F2051" t="s">
        <v>11950</v>
      </c>
    </row>
    <row r="2052" spans="1:6" x14ac:dyDescent="0.3">
      <c r="A2052" t="s">
        <v>5046</v>
      </c>
      <c r="B2052" t="s">
        <v>43</v>
      </c>
      <c r="C2052" t="s">
        <v>256</v>
      </c>
      <c r="D2052" t="s">
        <v>14008</v>
      </c>
      <c r="E2052" t="s">
        <v>11949</v>
      </c>
      <c r="F2052" t="s">
        <v>11956</v>
      </c>
    </row>
    <row r="2053" spans="1:6" x14ac:dyDescent="0.3">
      <c r="A2053" t="s">
        <v>5048</v>
      </c>
      <c r="B2053" t="s">
        <v>56</v>
      </c>
      <c r="C2053" t="s">
        <v>90</v>
      </c>
      <c r="D2053" t="s">
        <v>14009</v>
      </c>
      <c r="E2053" t="s">
        <v>11958</v>
      </c>
      <c r="F2053" t="s">
        <v>11950</v>
      </c>
    </row>
    <row r="2054" spans="1:6" x14ac:dyDescent="0.3">
      <c r="A2054" t="s">
        <v>5050</v>
      </c>
      <c r="B2054" t="s">
        <v>43</v>
      </c>
      <c r="C2054" t="s">
        <v>101</v>
      </c>
      <c r="D2054" t="s">
        <v>14010</v>
      </c>
      <c r="E2054" t="s">
        <v>11962</v>
      </c>
      <c r="F2054" t="s">
        <v>11953</v>
      </c>
    </row>
    <row r="2055" spans="1:6" x14ac:dyDescent="0.3">
      <c r="A2055" t="s">
        <v>5052</v>
      </c>
      <c r="B2055" t="s">
        <v>56</v>
      </c>
      <c r="C2055" t="s">
        <v>74</v>
      </c>
      <c r="D2055" t="s">
        <v>14011</v>
      </c>
      <c r="E2055" t="s">
        <v>11952</v>
      </c>
      <c r="F2055" t="s">
        <v>11953</v>
      </c>
    </row>
    <row r="2056" spans="1:6" x14ac:dyDescent="0.3">
      <c r="A2056" t="s">
        <v>5054</v>
      </c>
      <c r="B2056" t="s">
        <v>108</v>
      </c>
      <c r="C2056" t="s">
        <v>145</v>
      </c>
      <c r="D2056" t="s">
        <v>14012</v>
      </c>
      <c r="E2056" t="s">
        <v>11955</v>
      </c>
      <c r="F2056" t="s">
        <v>11956</v>
      </c>
    </row>
    <row r="2057" spans="1:6" x14ac:dyDescent="0.3">
      <c r="A2057" t="s">
        <v>5057</v>
      </c>
      <c r="B2057" t="s">
        <v>29</v>
      </c>
      <c r="C2057" t="s">
        <v>123</v>
      </c>
      <c r="D2057" t="s">
        <v>14013</v>
      </c>
      <c r="E2057" t="s">
        <v>11952</v>
      </c>
      <c r="F2057" t="s">
        <v>11953</v>
      </c>
    </row>
    <row r="2058" spans="1:6" x14ac:dyDescent="0.3">
      <c r="A2058" t="s">
        <v>5059</v>
      </c>
      <c r="B2058" t="s">
        <v>29</v>
      </c>
      <c r="C2058" t="s">
        <v>141</v>
      </c>
      <c r="D2058" t="s">
        <v>14014</v>
      </c>
      <c r="E2058" t="s">
        <v>11962</v>
      </c>
      <c r="F2058" t="s">
        <v>11959</v>
      </c>
    </row>
    <row r="2059" spans="1:6" x14ac:dyDescent="0.3">
      <c r="A2059" t="s">
        <v>5061</v>
      </c>
      <c r="B2059" t="s">
        <v>56</v>
      </c>
      <c r="C2059" t="s">
        <v>90</v>
      </c>
      <c r="D2059" t="s">
        <v>14015</v>
      </c>
      <c r="E2059" t="s">
        <v>11962</v>
      </c>
      <c r="F2059" t="s">
        <v>11953</v>
      </c>
    </row>
    <row r="2060" spans="1:6" x14ac:dyDescent="0.3">
      <c r="A2060" t="s">
        <v>5063</v>
      </c>
      <c r="B2060" t="s">
        <v>56</v>
      </c>
      <c r="C2060" t="s">
        <v>90</v>
      </c>
      <c r="D2060" t="s">
        <v>14016</v>
      </c>
      <c r="E2060" t="s">
        <v>11962</v>
      </c>
      <c r="F2060" t="s">
        <v>11959</v>
      </c>
    </row>
    <row r="2061" spans="1:6" x14ac:dyDescent="0.3">
      <c r="A2061" t="s">
        <v>5065</v>
      </c>
      <c r="B2061" t="s">
        <v>108</v>
      </c>
      <c r="C2061" t="s">
        <v>194</v>
      </c>
      <c r="D2061" t="s">
        <v>14017</v>
      </c>
      <c r="E2061" t="s">
        <v>11955</v>
      </c>
      <c r="F2061" t="s">
        <v>11950</v>
      </c>
    </row>
    <row r="2062" spans="1:6" x14ac:dyDescent="0.3">
      <c r="A2062" t="s">
        <v>5067</v>
      </c>
      <c r="B2062" t="s">
        <v>56</v>
      </c>
      <c r="C2062" t="s">
        <v>90</v>
      </c>
      <c r="D2062" t="s">
        <v>14018</v>
      </c>
      <c r="E2062" t="s">
        <v>11958</v>
      </c>
      <c r="F2062" t="s">
        <v>11956</v>
      </c>
    </row>
    <row r="2063" spans="1:6" x14ac:dyDescent="0.3">
      <c r="A2063" t="s">
        <v>5069</v>
      </c>
      <c r="B2063" t="s">
        <v>29</v>
      </c>
      <c r="C2063" t="s">
        <v>30</v>
      </c>
      <c r="D2063" t="s">
        <v>14019</v>
      </c>
      <c r="E2063" t="s">
        <v>11962</v>
      </c>
      <c r="F2063" t="s">
        <v>11959</v>
      </c>
    </row>
    <row r="2064" spans="1:6" x14ac:dyDescent="0.3">
      <c r="A2064" t="s">
        <v>5071</v>
      </c>
      <c r="B2064" t="s">
        <v>29</v>
      </c>
      <c r="C2064" t="s">
        <v>141</v>
      </c>
      <c r="D2064" t="s">
        <v>14020</v>
      </c>
      <c r="E2064" t="s">
        <v>11962</v>
      </c>
      <c r="F2064" t="s">
        <v>11959</v>
      </c>
    </row>
    <row r="2065" spans="1:6" x14ac:dyDescent="0.3">
      <c r="A2065" t="s">
        <v>5073</v>
      </c>
      <c r="B2065" t="s">
        <v>43</v>
      </c>
      <c r="C2065" t="s">
        <v>256</v>
      </c>
      <c r="D2065" t="s">
        <v>14021</v>
      </c>
      <c r="E2065" t="s">
        <v>11958</v>
      </c>
      <c r="F2065" t="s">
        <v>11956</v>
      </c>
    </row>
    <row r="2066" spans="1:6" x14ac:dyDescent="0.3">
      <c r="A2066" t="s">
        <v>5075</v>
      </c>
      <c r="B2066" t="s">
        <v>67</v>
      </c>
      <c r="C2066" t="s">
        <v>334</v>
      </c>
      <c r="D2066" t="s">
        <v>14022</v>
      </c>
      <c r="E2066" t="s">
        <v>11962</v>
      </c>
      <c r="F2066" t="s">
        <v>11959</v>
      </c>
    </row>
    <row r="2067" spans="1:6" x14ac:dyDescent="0.3">
      <c r="A2067" t="s">
        <v>5077</v>
      </c>
      <c r="B2067" t="s">
        <v>108</v>
      </c>
      <c r="C2067" t="s">
        <v>145</v>
      </c>
      <c r="D2067" t="s">
        <v>14023</v>
      </c>
      <c r="E2067" t="s">
        <v>11962</v>
      </c>
      <c r="F2067" t="s">
        <v>11959</v>
      </c>
    </row>
    <row r="2068" spans="1:6" x14ac:dyDescent="0.3">
      <c r="A2068" t="s">
        <v>5079</v>
      </c>
      <c r="B2068" t="s">
        <v>67</v>
      </c>
      <c r="C2068" t="s">
        <v>68</v>
      </c>
      <c r="D2068" t="s">
        <v>14024</v>
      </c>
      <c r="E2068" t="s">
        <v>11958</v>
      </c>
      <c r="F2068" t="s">
        <v>11953</v>
      </c>
    </row>
    <row r="2069" spans="1:6" x14ac:dyDescent="0.3">
      <c r="A2069" t="s">
        <v>5081</v>
      </c>
      <c r="B2069" t="s">
        <v>43</v>
      </c>
      <c r="C2069" t="s">
        <v>256</v>
      </c>
      <c r="D2069" t="s">
        <v>14025</v>
      </c>
      <c r="E2069" t="s">
        <v>11955</v>
      </c>
      <c r="F2069" t="s">
        <v>11950</v>
      </c>
    </row>
    <row r="2070" spans="1:6" x14ac:dyDescent="0.3">
      <c r="A2070" t="s">
        <v>5083</v>
      </c>
      <c r="B2070" t="s">
        <v>29</v>
      </c>
      <c r="C2070" t="s">
        <v>141</v>
      </c>
      <c r="D2070" t="s">
        <v>14026</v>
      </c>
      <c r="E2070" t="s">
        <v>11952</v>
      </c>
      <c r="F2070" t="s">
        <v>11950</v>
      </c>
    </row>
    <row r="2071" spans="1:6" x14ac:dyDescent="0.3">
      <c r="A2071" t="s">
        <v>5085</v>
      </c>
      <c r="B2071" t="s">
        <v>43</v>
      </c>
      <c r="C2071" t="s">
        <v>256</v>
      </c>
      <c r="D2071" t="s">
        <v>14027</v>
      </c>
      <c r="E2071" t="s">
        <v>11955</v>
      </c>
      <c r="F2071" t="s">
        <v>11959</v>
      </c>
    </row>
    <row r="2072" spans="1:6" x14ac:dyDescent="0.3">
      <c r="A2072" t="s">
        <v>5087</v>
      </c>
      <c r="B2072" t="s">
        <v>29</v>
      </c>
      <c r="C2072" t="s">
        <v>30</v>
      </c>
      <c r="D2072" t="s">
        <v>14028</v>
      </c>
      <c r="E2072" t="s">
        <v>11958</v>
      </c>
      <c r="F2072" t="s">
        <v>11956</v>
      </c>
    </row>
    <row r="2073" spans="1:6" x14ac:dyDescent="0.3">
      <c r="A2073" t="s">
        <v>5089</v>
      </c>
      <c r="B2073" t="s">
        <v>29</v>
      </c>
      <c r="C2073" t="s">
        <v>141</v>
      </c>
      <c r="D2073" t="s">
        <v>14029</v>
      </c>
      <c r="E2073" t="s">
        <v>11955</v>
      </c>
      <c r="F2073" t="s">
        <v>11953</v>
      </c>
    </row>
    <row r="2074" spans="1:6" x14ac:dyDescent="0.3">
      <c r="A2074" t="s">
        <v>5091</v>
      </c>
      <c r="B2074" t="s">
        <v>29</v>
      </c>
      <c r="C2074" t="s">
        <v>30</v>
      </c>
      <c r="D2074" t="s">
        <v>14030</v>
      </c>
      <c r="E2074" t="s">
        <v>11962</v>
      </c>
      <c r="F2074" t="s">
        <v>11953</v>
      </c>
    </row>
    <row r="2075" spans="1:6" x14ac:dyDescent="0.3">
      <c r="A2075" t="s">
        <v>5093</v>
      </c>
      <c r="B2075" t="s">
        <v>43</v>
      </c>
      <c r="C2075" t="s">
        <v>101</v>
      </c>
      <c r="D2075" t="s">
        <v>14031</v>
      </c>
      <c r="E2075" t="s">
        <v>11949</v>
      </c>
      <c r="F2075" t="s">
        <v>11959</v>
      </c>
    </row>
    <row r="2076" spans="1:6" x14ac:dyDescent="0.3">
      <c r="A2076" t="s">
        <v>5096</v>
      </c>
      <c r="B2076" t="s">
        <v>108</v>
      </c>
      <c r="C2076" t="s">
        <v>364</v>
      </c>
      <c r="D2076" t="s">
        <v>14032</v>
      </c>
      <c r="E2076" t="s">
        <v>11958</v>
      </c>
      <c r="F2076" t="s">
        <v>11953</v>
      </c>
    </row>
    <row r="2077" spans="1:6" x14ac:dyDescent="0.3">
      <c r="A2077" t="s">
        <v>5098</v>
      </c>
      <c r="B2077" t="s">
        <v>108</v>
      </c>
      <c r="C2077" t="s">
        <v>145</v>
      </c>
      <c r="D2077" t="s">
        <v>14033</v>
      </c>
      <c r="E2077" t="s">
        <v>11952</v>
      </c>
      <c r="F2077" t="s">
        <v>11956</v>
      </c>
    </row>
    <row r="2078" spans="1:6" x14ac:dyDescent="0.3">
      <c r="A2078" t="s">
        <v>5100</v>
      </c>
      <c r="B2078" t="s">
        <v>29</v>
      </c>
      <c r="C2078" t="s">
        <v>141</v>
      </c>
      <c r="D2078" t="s">
        <v>14034</v>
      </c>
      <c r="E2078" t="s">
        <v>11952</v>
      </c>
      <c r="F2078" t="s">
        <v>11956</v>
      </c>
    </row>
    <row r="2079" spans="1:6" x14ac:dyDescent="0.3">
      <c r="A2079" t="s">
        <v>5102</v>
      </c>
      <c r="B2079" t="s">
        <v>29</v>
      </c>
      <c r="C2079" t="s">
        <v>123</v>
      </c>
      <c r="D2079" t="s">
        <v>14035</v>
      </c>
      <c r="E2079" t="s">
        <v>11949</v>
      </c>
      <c r="F2079" t="s">
        <v>11959</v>
      </c>
    </row>
    <row r="2080" spans="1:6" x14ac:dyDescent="0.3">
      <c r="A2080" t="s">
        <v>5104</v>
      </c>
      <c r="B2080" t="s">
        <v>29</v>
      </c>
      <c r="C2080" t="s">
        <v>242</v>
      </c>
      <c r="D2080" t="s">
        <v>14036</v>
      </c>
      <c r="E2080" t="s">
        <v>11952</v>
      </c>
      <c r="F2080" t="s">
        <v>11959</v>
      </c>
    </row>
    <row r="2081" spans="1:6" x14ac:dyDescent="0.3">
      <c r="A2081" t="s">
        <v>5106</v>
      </c>
      <c r="B2081" t="s">
        <v>29</v>
      </c>
      <c r="C2081" t="s">
        <v>141</v>
      </c>
      <c r="D2081" t="s">
        <v>14037</v>
      </c>
      <c r="E2081" t="s">
        <v>11958</v>
      </c>
      <c r="F2081" t="s">
        <v>11956</v>
      </c>
    </row>
    <row r="2082" spans="1:6" x14ac:dyDescent="0.3">
      <c r="A2082" t="s">
        <v>5108</v>
      </c>
      <c r="B2082" t="s">
        <v>29</v>
      </c>
      <c r="C2082" t="s">
        <v>141</v>
      </c>
      <c r="D2082" t="s">
        <v>14038</v>
      </c>
      <c r="E2082" t="s">
        <v>11962</v>
      </c>
      <c r="F2082" t="s">
        <v>11956</v>
      </c>
    </row>
    <row r="2083" spans="1:6" x14ac:dyDescent="0.3">
      <c r="A2083" t="s">
        <v>5110</v>
      </c>
      <c r="B2083" t="s">
        <v>108</v>
      </c>
      <c r="C2083" t="s">
        <v>364</v>
      </c>
      <c r="D2083" t="s">
        <v>14039</v>
      </c>
      <c r="E2083" t="s">
        <v>11962</v>
      </c>
      <c r="F2083" t="s">
        <v>11950</v>
      </c>
    </row>
    <row r="2084" spans="1:6" x14ac:dyDescent="0.3">
      <c r="A2084" t="s">
        <v>5112</v>
      </c>
      <c r="B2084" t="s">
        <v>29</v>
      </c>
      <c r="C2084" t="s">
        <v>30</v>
      </c>
      <c r="D2084" t="s">
        <v>14040</v>
      </c>
      <c r="E2084" t="s">
        <v>11962</v>
      </c>
      <c r="F2084" t="s">
        <v>11956</v>
      </c>
    </row>
    <row r="2085" spans="1:6" x14ac:dyDescent="0.3">
      <c r="A2085" t="s">
        <v>5114</v>
      </c>
      <c r="B2085" t="s">
        <v>43</v>
      </c>
      <c r="C2085" t="s">
        <v>256</v>
      </c>
      <c r="D2085" t="s">
        <v>14041</v>
      </c>
      <c r="E2085" t="s">
        <v>11962</v>
      </c>
      <c r="F2085" t="s">
        <v>11953</v>
      </c>
    </row>
    <row r="2086" spans="1:6" x14ac:dyDescent="0.3">
      <c r="A2086" t="s">
        <v>5116</v>
      </c>
      <c r="B2086" t="s">
        <v>108</v>
      </c>
      <c r="C2086" t="s">
        <v>109</v>
      </c>
      <c r="D2086" t="s">
        <v>14042</v>
      </c>
      <c r="E2086" t="s">
        <v>11972</v>
      </c>
      <c r="F2086" t="s">
        <v>11950</v>
      </c>
    </row>
    <row r="2087" spans="1:6" x14ac:dyDescent="0.3">
      <c r="A2087" t="s">
        <v>5118</v>
      </c>
      <c r="B2087" t="s">
        <v>56</v>
      </c>
      <c r="C2087" t="s">
        <v>57</v>
      </c>
      <c r="D2087" t="s">
        <v>14043</v>
      </c>
      <c r="E2087" t="s">
        <v>11962</v>
      </c>
      <c r="F2087" t="s">
        <v>11950</v>
      </c>
    </row>
    <row r="2088" spans="1:6" x14ac:dyDescent="0.3">
      <c r="A2088" t="s">
        <v>5120</v>
      </c>
      <c r="B2088" t="s">
        <v>108</v>
      </c>
      <c r="C2088" t="s">
        <v>364</v>
      </c>
      <c r="D2088" t="s">
        <v>14044</v>
      </c>
      <c r="E2088" t="s">
        <v>11972</v>
      </c>
      <c r="F2088" t="s">
        <v>11959</v>
      </c>
    </row>
    <row r="2089" spans="1:6" x14ac:dyDescent="0.3">
      <c r="A2089" t="s">
        <v>5122</v>
      </c>
      <c r="B2089" t="s">
        <v>56</v>
      </c>
      <c r="C2089" t="s">
        <v>238</v>
      </c>
      <c r="D2089" t="s">
        <v>14045</v>
      </c>
      <c r="E2089" t="s">
        <v>11958</v>
      </c>
      <c r="F2089" t="s">
        <v>11959</v>
      </c>
    </row>
    <row r="2090" spans="1:6" x14ac:dyDescent="0.3">
      <c r="A2090" t="s">
        <v>5124</v>
      </c>
      <c r="B2090" t="s">
        <v>29</v>
      </c>
      <c r="C2090" t="s">
        <v>141</v>
      </c>
      <c r="D2090" t="s">
        <v>14046</v>
      </c>
      <c r="E2090" t="s">
        <v>11952</v>
      </c>
      <c r="F2090" t="s">
        <v>11956</v>
      </c>
    </row>
    <row r="2091" spans="1:6" x14ac:dyDescent="0.3">
      <c r="A2091" t="s">
        <v>5126</v>
      </c>
      <c r="B2091" t="s">
        <v>67</v>
      </c>
      <c r="C2091" t="s">
        <v>68</v>
      </c>
      <c r="D2091" t="s">
        <v>14047</v>
      </c>
      <c r="E2091" t="s">
        <v>11952</v>
      </c>
      <c r="F2091" t="s">
        <v>11956</v>
      </c>
    </row>
    <row r="2092" spans="1:6" x14ac:dyDescent="0.3">
      <c r="A2092" t="s">
        <v>5128</v>
      </c>
      <c r="B2092" t="s">
        <v>43</v>
      </c>
      <c r="C2092" t="s">
        <v>101</v>
      </c>
      <c r="D2092" t="s">
        <v>14048</v>
      </c>
      <c r="E2092" t="s">
        <v>11972</v>
      </c>
      <c r="F2092" t="s">
        <v>11959</v>
      </c>
    </row>
    <row r="2093" spans="1:6" x14ac:dyDescent="0.3">
      <c r="A2093" t="s">
        <v>5130</v>
      </c>
      <c r="B2093" t="s">
        <v>108</v>
      </c>
      <c r="C2093" t="s">
        <v>109</v>
      </c>
      <c r="D2093" t="s">
        <v>14049</v>
      </c>
      <c r="E2093" t="s">
        <v>11952</v>
      </c>
      <c r="F2093" t="s">
        <v>11953</v>
      </c>
    </row>
    <row r="2094" spans="1:6" x14ac:dyDescent="0.3">
      <c r="A2094" t="s">
        <v>5132</v>
      </c>
      <c r="B2094" t="s">
        <v>29</v>
      </c>
      <c r="C2094" t="s">
        <v>242</v>
      </c>
      <c r="D2094" t="s">
        <v>14050</v>
      </c>
      <c r="E2094" t="s">
        <v>11955</v>
      </c>
      <c r="F2094" t="s">
        <v>11959</v>
      </c>
    </row>
    <row r="2095" spans="1:6" x14ac:dyDescent="0.3">
      <c r="A2095" t="s">
        <v>5134</v>
      </c>
      <c r="B2095" t="s">
        <v>29</v>
      </c>
      <c r="C2095" t="s">
        <v>242</v>
      </c>
      <c r="D2095" t="s">
        <v>14051</v>
      </c>
      <c r="E2095" t="s">
        <v>11949</v>
      </c>
      <c r="F2095" t="s">
        <v>11959</v>
      </c>
    </row>
    <row r="2096" spans="1:6" x14ac:dyDescent="0.3">
      <c r="A2096" t="s">
        <v>5136</v>
      </c>
      <c r="B2096" t="s">
        <v>29</v>
      </c>
      <c r="C2096" t="s">
        <v>141</v>
      </c>
      <c r="D2096" t="s">
        <v>14052</v>
      </c>
      <c r="E2096" t="s">
        <v>11955</v>
      </c>
      <c r="F2096" t="s">
        <v>11950</v>
      </c>
    </row>
    <row r="2097" spans="1:6" x14ac:dyDescent="0.3">
      <c r="A2097" t="s">
        <v>5138</v>
      </c>
      <c r="B2097" t="s">
        <v>56</v>
      </c>
      <c r="C2097" t="s">
        <v>90</v>
      </c>
      <c r="D2097" t="s">
        <v>14053</v>
      </c>
      <c r="E2097" t="s">
        <v>11972</v>
      </c>
      <c r="F2097" t="s">
        <v>11959</v>
      </c>
    </row>
    <row r="2098" spans="1:6" x14ac:dyDescent="0.3">
      <c r="A2098" t="s">
        <v>5141</v>
      </c>
      <c r="B2098" t="s">
        <v>43</v>
      </c>
      <c r="C2098" t="s">
        <v>273</v>
      </c>
      <c r="D2098" t="s">
        <v>14054</v>
      </c>
      <c r="E2098" t="s">
        <v>11949</v>
      </c>
      <c r="F2098" t="s">
        <v>11950</v>
      </c>
    </row>
    <row r="2099" spans="1:6" x14ac:dyDescent="0.3">
      <c r="A2099" t="s">
        <v>5143</v>
      </c>
      <c r="B2099" t="s">
        <v>43</v>
      </c>
      <c r="C2099" t="s">
        <v>101</v>
      </c>
      <c r="D2099" t="s">
        <v>14055</v>
      </c>
      <c r="E2099" t="s">
        <v>11958</v>
      </c>
      <c r="F2099" t="s">
        <v>11950</v>
      </c>
    </row>
    <row r="2100" spans="1:6" x14ac:dyDescent="0.3">
      <c r="A2100" t="s">
        <v>5145</v>
      </c>
      <c r="B2100" t="s">
        <v>56</v>
      </c>
      <c r="C2100" t="s">
        <v>74</v>
      </c>
      <c r="D2100" t="s">
        <v>14056</v>
      </c>
      <c r="E2100" t="s">
        <v>11972</v>
      </c>
      <c r="F2100" t="s">
        <v>11956</v>
      </c>
    </row>
    <row r="2101" spans="1:6" x14ac:dyDescent="0.3">
      <c r="A2101" t="s">
        <v>5147</v>
      </c>
      <c r="B2101" t="s">
        <v>67</v>
      </c>
      <c r="C2101" t="s">
        <v>82</v>
      </c>
      <c r="D2101" t="s">
        <v>14057</v>
      </c>
      <c r="E2101" t="s">
        <v>11962</v>
      </c>
      <c r="F2101" t="s">
        <v>11950</v>
      </c>
    </row>
    <row r="2102" spans="1:6" x14ac:dyDescent="0.3">
      <c r="A2102" t="s">
        <v>5149</v>
      </c>
      <c r="B2102" t="s">
        <v>43</v>
      </c>
      <c r="C2102" t="s">
        <v>256</v>
      </c>
      <c r="D2102" t="s">
        <v>14058</v>
      </c>
      <c r="E2102" t="s">
        <v>11949</v>
      </c>
      <c r="F2102" t="s">
        <v>11959</v>
      </c>
    </row>
    <row r="2103" spans="1:6" x14ac:dyDescent="0.3">
      <c r="A2103" t="s">
        <v>5151</v>
      </c>
      <c r="B2103" t="s">
        <v>67</v>
      </c>
      <c r="C2103" t="s">
        <v>82</v>
      </c>
      <c r="D2103" t="s">
        <v>14059</v>
      </c>
      <c r="E2103" t="s">
        <v>11972</v>
      </c>
      <c r="F2103" t="s">
        <v>11959</v>
      </c>
    </row>
    <row r="2104" spans="1:6" x14ac:dyDescent="0.3">
      <c r="A2104" t="s">
        <v>5153</v>
      </c>
      <c r="B2104" t="s">
        <v>56</v>
      </c>
      <c r="C2104" t="s">
        <v>74</v>
      </c>
      <c r="D2104" t="s">
        <v>14060</v>
      </c>
      <c r="E2104" t="s">
        <v>11962</v>
      </c>
      <c r="F2104" t="s">
        <v>11959</v>
      </c>
    </row>
    <row r="2105" spans="1:6" x14ac:dyDescent="0.3">
      <c r="A2105" t="s">
        <v>5155</v>
      </c>
      <c r="B2105" t="s">
        <v>108</v>
      </c>
      <c r="C2105" t="s">
        <v>145</v>
      </c>
      <c r="D2105" t="s">
        <v>14061</v>
      </c>
      <c r="E2105" t="s">
        <v>11952</v>
      </c>
      <c r="F2105" t="s">
        <v>11959</v>
      </c>
    </row>
    <row r="2106" spans="1:6" x14ac:dyDescent="0.3">
      <c r="A2106" t="s">
        <v>5157</v>
      </c>
      <c r="B2106" t="s">
        <v>29</v>
      </c>
      <c r="C2106" t="s">
        <v>30</v>
      </c>
      <c r="D2106" t="s">
        <v>14062</v>
      </c>
      <c r="E2106" t="s">
        <v>11972</v>
      </c>
      <c r="F2106" t="s">
        <v>11950</v>
      </c>
    </row>
    <row r="2107" spans="1:6" x14ac:dyDescent="0.3">
      <c r="A2107" t="s">
        <v>5159</v>
      </c>
      <c r="B2107" t="s">
        <v>43</v>
      </c>
      <c r="C2107" t="s">
        <v>101</v>
      </c>
      <c r="D2107" t="s">
        <v>14063</v>
      </c>
      <c r="E2107" t="s">
        <v>11958</v>
      </c>
      <c r="F2107" t="s">
        <v>11950</v>
      </c>
    </row>
    <row r="2108" spans="1:6" x14ac:dyDescent="0.3">
      <c r="A2108" t="s">
        <v>5161</v>
      </c>
      <c r="B2108" t="s">
        <v>67</v>
      </c>
      <c r="C2108" t="s">
        <v>158</v>
      </c>
      <c r="D2108" t="s">
        <v>14064</v>
      </c>
      <c r="E2108" t="s">
        <v>11949</v>
      </c>
      <c r="F2108" t="s">
        <v>11953</v>
      </c>
    </row>
    <row r="2109" spans="1:6" x14ac:dyDescent="0.3">
      <c r="A2109" t="s">
        <v>5163</v>
      </c>
      <c r="B2109" t="s">
        <v>43</v>
      </c>
      <c r="C2109" t="s">
        <v>273</v>
      </c>
      <c r="D2109" t="s">
        <v>14065</v>
      </c>
      <c r="E2109" t="s">
        <v>11952</v>
      </c>
      <c r="F2109" t="s">
        <v>11953</v>
      </c>
    </row>
    <row r="2110" spans="1:6" x14ac:dyDescent="0.3">
      <c r="A2110" t="s">
        <v>5165</v>
      </c>
      <c r="B2110" t="s">
        <v>56</v>
      </c>
      <c r="C2110" t="s">
        <v>74</v>
      </c>
      <c r="D2110" t="s">
        <v>14066</v>
      </c>
      <c r="E2110" t="s">
        <v>11972</v>
      </c>
      <c r="F2110" t="s">
        <v>11956</v>
      </c>
    </row>
    <row r="2111" spans="1:6" x14ac:dyDescent="0.3">
      <c r="A2111" t="s">
        <v>5167</v>
      </c>
      <c r="B2111" t="s">
        <v>108</v>
      </c>
      <c r="C2111" t="s">
        <v>145</v>
      </c>
      <c r="D2111" t="s">
        <v>14067</v>
      </c>
      <c r="E2111" t="s">
        <v>11972</v>
      </c>
      <c r="F2111" t="s">
        <v>11959</v>
      </c>
    </row>
    <row r="2112" spans="1:6" x14ac:dyDescent="0.3">
      <c r="A2112" t="s">
        <v>5169</v>
      </c>
      <c r="B2112" t="s">
        <v>29</v>
      </c>
      <c r="C2112" t="s">
        <v>141</v>
      </c>
      <c r="D2112" t="s">
        <v>14068</v>
      </c>
      <c r="E2112" t="s">
        <v>11952</v>
      </c>
      <c r="F2112" t="s">
        <v>11956</v>
      </c>
    </row>
    <row r="2113" spans="1:6" x14ac:dyDescent="0.3">
      <c r="A2113" t="s">
        <v>5171</v>
      </c>
      <c r="B2113" t="s">
        <v>108</v>
      </c>
      <c r="C2113" t="s">
        <v>364</v>
      </c>
      <c r="D2113" t="s">
        <v>14069</v>
      </c>
      <c r="E2113" t="s">
        <v>11958</v>
      </c>
      <c r="F2113" t="s">
        <v>11950</v>
      </c>
    </row>
    <row r="2114" spans="1:6" x14ac:dyDescent="0.3">
      <c r="A2114" t="s">
        <v>5173</v>
      </c>
      <c r="B2114" t="s">
        <v>108</v>
      </c>
      <c r="C2114" t="s">
        <v>194</v>
      </c>
      <c r="D2114" t="s">
        <v>14070</v>
      </c>
      <c r="E2114" t="s">
        <v>11958</v>
      </c>
      <c r="F2114" t="s">
        <v>11950</v>
      </c>
    </row>
    <row r="2115" spans="1:6" x14ac:dyDescent="0.3">
      <c r="A2115" t="s">
        <v>5175</v>
      </c>
      <c r="B2115" t="s">
        <v>43</v>
      </c>
      <c r="C2115" t="s">
        <v>273</v>
      </c>
      <c r="D2115" t="s">
        <v>14071</v>
      </c>
      <c r="E2115" t="s">
        <v>11962</v>
      </c>
      <c r="F2115" t="s">
        <v>11959</v>
      </c>
    </row>
    <row r="2116" spans="1:6" x14ac:dyDescent="0.3">
      <c r="A2116" t="s">
        <v>5177</v>
      </c>
      <c r="B2116" t="s">
        <v>67</v>
      </c>
      <c r="C2116" t="s">
        <v>334</v>
      </c>
      <c r="D2116" t="s">
        <v>14072</v>
      </c>
      <c r="E2116" t="s">
        <v>11949</v>
      </c>
      <c r="F2116" t="s">
        <v>11956</v>
      </c>
    </row>
    <row r="2117" spans="1:6" x14ac:dyDescent="0.3">
      <c r="A2117" t="s">
        <v>5179</v>
      </c>
      <c r="B2117" t="s">
        <v>29</v>
      </c>
      <c r="C2117" t="s">
        <v>141</v>
      </c>
      <c r="D2117" t="s">
        <v>14073</v>
      </c>
      <c r="E2117" t="s">
        <v>11958</v>
      </c>
      <c r="F2117" t="s">
        <v>11950</v>
      </c>
    </row>
    <row r="2118" spans="1:6" x14ac:dyDescent="0.3">
      <c r="A2118" t="s">
        <v>5181</v>
      </c>
      <c r="B2118" t="s">
        <v>67</v>
      </c>
      <c r="C2118" t="s">
        <v>334</v>
      </c>
      <c r="D2118" t="s">
        <v>14074</v>
      </c>
      <c r="E2118" t="s">
        <v>11962</v>
      </c>
      <c r="F2118" t="s">
        <v>11950</v>
      </c>
    </row>
    <row r="2119" spans="1:6" x14ac:dyDescent="0.3">
      <c r="A2119" t="s">
        <v>5183</v>
      </c>
      <c r="B2119" t="s">
        <v>29</v>
      </c>
      <c r="C2119" t="s">
        <v>242</v>
      </c>
      <c r="D2119" t="s">
        <v>14075</v>
      </c>
      <c r="E2119" t="s">
        <v>11949</v>
      </c>
      <c r="F2119" t="s">
        <v>11950</v>
      </c>
    </row>
    <row r="2120" spans="1:6" x14ac:dyDescent="0.3">
      <c r="A2120" t="s">
        <v>5185</v>
      </c>
      <c r="B2120" t="s">
        <v>29</v>
      </c>
      <c r="C2120" t="s">
        <v>141</v>
      </c>
      <c r="D2120" t="s">
        <v>14076</v>
      </c>
      <c r="E2120" t="s">
        <v>11952</v>
      </c>
      <c r="F2120" t="s">
        <v>11959</v>
      </c>
    </row>
    <row r="2121" spans="1:6" x14ac:dyDescent="0.3">
      <c r="A2121" t="s">
        <v>5187</v>
      </c>
      <c r="B2121" t="s">
        <v>29</v>
      </c>
      <c r="C2121" t="s">
        <v>123</v>
      </c>
      <c r="D2121" t="s">
        <v>14077</v>
      </c>
      <c r="E2121" t="s">
        <v>11962</v>
      </c>
      <c r="F2121" t="s">
        <v>11953</v>
      </c>
    </row>
    <row r="2122" spans="1:6" x14ac:dyDescent="0.3">
      <c r="A2122" t="s">
        <v>5189</v>
      </c>
      <c r="B2122" t="s">
        <v>67</v>
      </c>
      <c r="C2122" t="s">
        <v>68</v>
      </c>
      <c r="D2122" t="s">
        <v>14078</v>
      </c>
      <c r="E2122" t="s">
        <v>11958</v>
      </c>
      <c r="F2122" t="s">
        <v>11953</v>
      </c>
    </row>
    <row r="2123" spans="1:6" x14ac:dyDescent="0.3">
      <c r="A2123" t="s">
        <v>5192</v>
      </c>
      <c r="B2123" t="s">
        <v>56</v>
      </c>
      <c r="C2123" t="s">
        <v>74</v>
      </c>
      <c r="D2123" t="s">
        <v>14079</v>
      </c>
      <c r="E2123" t="s">
        <v>11955</v>
      </c>
      <c r="F2123" t="s">
        <v>11950</v>
      </c>
    </row>
    <row r="2124" spans="1:6" x14ac:dyDescent="0.3">
      <c r="A2124" t="s">
        <v>5194</v>
      </c>
      <c r="B2124" t="s">
        <v>56</v>
      </c>
      <c r="C2124" t="s">
        <v>90</v>
      </c>
      <c r="D2124" t="s">
        <v>14080</v>
      </c>
      <c r="E2124" t="s">
        <v>11955</v>
      </c>
      <c r="F2124" t="s">
        <v>11959</v>
      </c>
    </row>
    <row r="2125" spans="1:6" x14ac:dyDescent="0.3">
      <c r="A2125" t="s">
        <v>5196</v>
      </c>
      <c r="B2125" t="s">
        <v>43</v>
      </c>
      <c r="C2125" t="s">
        <v>44</v>
      </c>
      <c r="D2125" t="s">
        <v>14081</v>
      </c>
      <c r="E2125" t="s">
        <v>11972</v>
      </c>
      <c r="F2125" t="s">
        <v>11956</v>
      </c>
    </row>
    <row r="2126" spans="1:6" x14ac:dyDescent="0.3">
      <c r="A2126" t="s">
        <v>5198</v>
      </c>
      <c r="B2126" t="s">
        <v>29</v>
      </c>
      <c r="C2126" t="s">
        <v>141</v>
      </c>
      <c r="D2126" t="s">
        <v>14082</v>
      </c>
      <c r="E2126" t="s">
        <v>11962</v>
      </c>
      <c r="F2126" t="s">
        <v>11950</v>
      </c>
    </row>
    <row r="2127" spans="1:6" x14ac:dyDescent="0.3">
      <c r="A2127" t="s">
        <v>5200</v>
      </c>
      <c r="B2127" t="s">
        <v>43</v>
      </c>
      <c r="C2127" t="s">
        <v>273</v>
      </c>
      <c r="D2127" t="s">
        <v>14083</v>
      </c>
      <c r="E2127" t="s">
        <v>11958</v>
      </c>
      <c r="F2127" t="s">
        <v>11959</v>
      </c>
    </row>
    <row r="2128" spans="1:6" x14ac:dyDescent="0.3">
      <c r="A2128" t="s">
        <v>5202</v>
      </c>
      <c r="B2128" t="s">
        <v>67</v>
      </c>
      <c r="C2128" t="s">
        <v>68</v>
      </c>
      <c r="D2128" t="s">
        <v>14084</v>
      </c>
      <c r="E2128" t="s">
        <v>11972</v>
      </c>
      <c r="F2128" t="s">
        <v>11950</v>
      </c>
    </row>
    <row r="2129" spans="1:6" x14ac:dyDescent="0.3">
      <c r="A2129" t="s">
        <v>5204</v>
      </c>
      <c r="B2129" t="s">
        <v>108</v>
      </c>
      <c r="C2129" t="s">
        <v>145</v>
      </c>
      <c r="D2129" t="s">
        <v>14085</v>
      </c>
      <c r="E2129" t="s">
        <v>11958</v>
      </c>
      <c r="F2129" t="s">
        <v>11950</v>
      </c>
    </row>
    <row r="2130" spans="1:6" x14ac:dyDescent="0.3">
      <c r="A2130" t="s">
        <v>5207</v>
      </c>
      <c r="B2130" t="s">
        <v>56</v>
      </c>
      <c r="C2130" t="s">
        <v>57</v>
      </c>
      <c r="D2130" t="s">
        <v>14086</v>
      </c>
      <c r="E2130" t="s">
        <v>11962</v>
      </c>
      <c r="F2130" t="s">
        <v>11959</v>
      </c>
    </row>
    <row r="2131" spans="1:6" x14ac:dyDescent="0.3">
      <c r="A2131" t="s">
        <v>5209</v>
      </c>
      <c r="B2131" t="s">
        <v>56</v>
      </c>
      <c r="C2131" t="s">
        <v>74</v>
      </c>
      <c r="D2131" t="s">
        <v>14087</v>
      </c>
      <c r="E2131" t="s">
        <v>11949</v>
      </c>
      <c r="F2131" t="s">
        <v>11959</v>
      </c>
    </row>
    <row r="2132" spans="1:6" x14ac:dyDescent="0.3">
      <c r="A2132" t="s">
        <v>5211</v>
      </c>
      <c r="B2132" t="s">
        <v>29</v>
      </c>
      <c r="C2132" t="s">
        <v>30</v>
      </c>
      <c r="D2132" t="s">
        <v>14088</v>
      </c>
      <c r="E2132" t="s">
        <v>11949</v>
      </c>
      <c r="F2132" t="s">
        <v>11950</v>
      </c>
    </row>
    <row r="2133" spans="1:6" x14ac:dyDescent="0.3">
      <c r="A2133" t="s">
        <v>5213</v>
      </c>
      <c r="B2133" t="s">
        <v>29</v>
      </c>
      <c r="C2133" t="s">
        <v>242</v>
      </c>
      <c r="D2133" t="s">
        <v>14089</v>
      </c>
      <c r="E2133" t="s">
        <v>11952</v>
      </c>
      <c r="F2133" t="s">
        <v>11953</v>
      </c>
    </row>
    <row r="2134" spans="1:6" x14ac:dyDescent="0.3">
      <c r="A2134" t="s">
        <v>5215</v>
      </c>
      <c r="B2134" t="s">
        <v>29</v>
      </c>
      <c r="C2134" t="s">
        <v>30</v>
      </c>
      <c r="D2134" t="s">
        <v>14090</v>
      </c>
      <c r="E2134" t="s">
        <v>11955</v>
      </c>
      <c r="F2134" t="s">
        <v>11956</v>
      </c>
    </row>
    <row r="2135" spans="1:6" x14ac:dyDescent="0.3">
      <c r="A2135" t="s">
        <v>5217</v>
      </c>
      <c r="B2135" t="s">
        <v>67</v>
      </c>
      <c r="C2135" t="s">
        <v>334</v>
      </c>
      <c r="D2135" t="s">
        <v>14091</v>
      </c>
      <c r="E2135" t="s">
        <v>11955</v>
      </c>
      <c r="F2135" t="s">
        <v>11953</v>
      </c>
    </row>
    <row r="2136" spans="1:6" x14ac:dyDescent="0.3">
      <c r="A2136" t="s">
        <v>5219</v>
      </c>
      <c r="B2136" t="s">
        <v>43</v>
      </c>
      <c r="C2136" t="s">
        <v>101</v>
      </c>
      <c r="D2136" t="s">
        <v>14092</v>
      </c>
      <c r="E2136" t="s">
        <v>11952</v>
      </c>
      <c r="F2136" t="s">
        <v>11959</v>
      </c>
    </row>
    <row r="2137" spans="1:6" x14ac:dyDescent="0.3">
      <c r="A2137" t="s">
        <v>5221</v>
      </c>
      <c r="B2137" t="s">
        <v>43</v>
      </c>
      <c r="C2137" t="s">
        <v>256</v>
      </c>
      <c r="D2137" t="s">
        <v>14093</v>
      </c>
      <c r="E2137" t="s">
        <v>11952</v>
      </c>
      <c r="F2137" t="s">
        <v>11956</v>
      </c>
    </row>
    <row r="2138" spans="1:6" x14ac:dyDescent="0.3">
      <c r="A2138" t="s">
        <v>5223</v>
      </c>
      <c r="B2138" t="s">
        <v>108</v>
      </c>
      <c r="C2138" t="s">
        <v>364</v>
      </c>
      <c r="D2138" t="s">
        <v>14094</v>
      </c>
      <c r="E2138" t="s">
        <v>11952</v>
      </c>
      <c r="F2138" t="s">
        <v>11956</v>
      </c>
    </row>
    <row r="2139" spans="1:6" x14ac:dyDescent="0.3">
      <c r="A2139" t="s">
        <v>5225</v>
      </c>
      <c r="B2139" t="s">
        <v>67</v>
      </c>
      <c r="C2139" t="s">
        <v>82</v>
      </c>
      <c r="D2139" t="s">
        <v>14095</v>
      </c>
      <c r="E2139" t="s">
        <v>11958</v>
      </c>
      <c r="F2139" t="s">
        <v>11950</v>
      </c>
    </row>
    <row r="2140" spans="1:6" x14ac:dyDescent="0.3">
      <c r="A2140" t="s">
        <v>5227</v>
      </c>
      <c r="B2140" t="s">
        <v>29</v>
      </c>
      <c r="C2140" t="s">
        <v>141</v>
      </c>
      <c r="D2140" t="s">
        <v>14096</v>
      </c>
      <c r="E2140" t="s">
        <v>11952</v>
      </c>
      <c r="F2140" t="s">
        <v>11953</v>
      </c>
    </row>
    <row r="2141" spans="1:6" x14ac:dyDescent="0.3">
      <c r="A2141" t="s">
        <v>5229</v>
      </c>
      <c r="B2141" t="s">
        <v>108</v>
      </c>
      <c r="C2141" t="s">
        <v>145</v>
      </c>
      <c r="D2141" t="s">
        <v>14097</v>
      </c>
      <c r="E2141" t="s">
        <v>11962</v>
      </c>
      <c r="F2141" t="s">
        <v>11959</v>
      </c>
    </row>
    <row r="2142" spans="1:6" x14ac:dyDescent="0.3">
      <c r="A2142" t="s">
        <v>5231</v>
      </c>
      <c r="B2142" t="s">
        <v>29</v>
      </c>
      <c r="C2142" t="s">
        <v>242</v>
      </c>
      <c r="D2142" t="s">
        <v>14098</v>
      </c>
      <c r="E2142" t="s">
        <v>11952</v>
      </c>
      <c r="F2142" t="s">
        <v>11959</v>
      </c>
    </row>
    <row r="2143" spans="1:6" x14ac:dyDescent="0.3">
      <c r="A2143" t="s">
        <v>5233</v>
      </c>
      <c r="B2143" t="s">
        <v>29</v>
      </c>
      <c r="C2143" t="s">
        <v>123</v>
      </c>
      <c r="D2143" t="s">
        <v>14099</v>
      </c>
      <c r="E2143" t="s">
        <v>11972</v>
      </c>
      <c r="F2143" t="s">
        <v>11956</v>
      </c>
    </row>
    <row r="2144" spans="1:6" x14ac:dyDescent="0.3">
      <c r="A2144" t="s">
        <v>5236</v>
      </c>
      <c r="B2144" t="s">
        <v>108</v>
      </c>
      <c r="C2144" t="s">
        <v>364</v>
      </c>
      <c r="D2144" t="s">
        <v>14100</v>
      </c>
      <c r="E2144" t="s">
        <v>11952</v>
      </c>
      <c r="F2144" t="s">
        <v>11953</v>
      </c>
    </row>
    <row r="2145" spans="1:6" x14ac:dyDescent="0.3">
      <c r="A2145" t="s">
        <v>5238</v>
      </c>
      <c r="B2145" t="s">
        <v>108</v>
      </c>
      <c r="C2145" t="s">
        <v>364</v>
      </c>
      <c r="D2145" t="s">
        <v>14101</v>
      </c>
      <c r="E2145" t="s">
        <v>11962</v>
      </c>
      <c r="F2145" t="s">
        <v>11953</v>
      </c>
    </row>
    <row r="2146" spans="1:6" x14ac:dyDescent="0.3">
      <c r="A2146" t="s">
        <v>5240</v>
      </c>
      <c r="B2146" t="s">
        <v>43</v>
      </c>
      <c r="C2146" t="s">
        <v>101</v>
      </c>
      <c r="D2146" t="s">
        <v>14102</v>
      </c>
      <c r="E2146" t="s">
        <v>11955</v>
      </c>
      <c r="F2146" t="s">
        <v>11959</v>
      </c>
    </row>
    <row r="2147" spans="1:6" x14ac:dyDescent="0.3">
      <c r="A2147" t="s">
        <v>5242</v>
      </c>
      <c r="B2147" t="s">
        <v>43</v>
      </c>
      <c r="C2147" t="s">
        <v>101</v>
      </c>
      <c r="D2147" t="s">
        <v>14103</v>
      </c>
      <c r="E2147" t="s">
        <v>11955</v>
      </c>
      <c r="F2147" t="s">
        <v>11953</v>
      </c>
    </row>
    <row r="2148" spans="1:6" x14ac:dyDescent="0.3">
      <c r="A2148" t="s">
        <v>5244</v>
      </c>
      <c r="B2148" t="s">
        <v>29</v>
      </c>
      <c r="C2148" t="s">
        <v>123</v>
      </c>
      <c r="D2148" t="s">
        <v>14104</v>
      </c>
      <c r="E2148" t="s">
        <v>11955</v>
      </c>
      <c r="F2148" t="s">
        <v>11956</v>
      </c>
    </row>
    <row r="2149" spans="1:6" x14ac:dyDescent="0.3">
      <c r="A2149" t="s">
        <v>5246</v>
      </c>
      <c r="B2149" t="s">
        <v>43</v>
      </c>
      <c r="C2149" t="s">
        <v>273</v>
      </c>
      <c r="D2149" t="s">
        <v>14105</v>
      </c>
      <c r="E2149" t="s">
        <v>11962</v>
      </c>
      <c r="F2149" t="s">
        <v>11959</v>
      </c>
    </row>
    <row r="2150" spans="1:6" x14ac:dyDescent="0.3">
      <c r="A2150" t="s">
        <v>5248</v>
      </c>
      <c r="B2150" t="s">
        <v>67</v>
      </c>
      <c r="C2150" t="s">
        <v>158</v>
      </c>
      <c r="D2150" t="s">
        <v>14106</v>
      </c>
      <c r="E2150" t="s">
        <v>11952</v>
      </c>
      <c r="F2150" t="s">
        <v>11950</v>
      </c>
    </row>
    <row r="2151" spans="1:6" x14ac:dyDescent="0.3">
      <c r="A2151" t="s">
        <v>5250</v>
      </c>
      <c r="B2151" t="s">
        <v>29</v>
      </c>
      <c r="C2151" t="s">
        <v>141</v>
      </c>
      <c r="D2151" t="s">
        <v>14107</v>
      </c>
      <c r="E2151" t="s">
        <v>11949</v>
      </c>
      <c r="F2151" t="s">
        <v>11950</v>
      </c>
    </row>
    <row r="2152" spans="1:6" x14ac:dyDescent="0.3">
      <c r="A2152" t="s">
        <v>5252</v>
      </c>
      <c r="B2152" t="s">
        <v>56</v>
      </c>
      <c r="C2152" t="s">
        <v>74</v>
      </c>
      <c r="D2152" t="s">
        <v>14108</v>
      </c>
      <c r="E2152" t="s">
        <v>11955</v>
      </c>
      <c r="F2152" t="s">
        <v>11956</v>
      </c>
    </row>
    <row r="2153" spans="1:6" x14ac:dyDescent="0.3">
      <c r="A2153" t="s">
        <v>5254</v>
      </c>
      <c r="B2153" t="s">
        <v>29</v>
      </c>
      <c r="C2153" t="s">
        <v>242</v>
      </c>
      <c r="D2153" t="s">
        <v>14109</v>
      </c>
      <c r="E2153" t="s">
        <v>11955</v>
      </c>
      <c r="F2153" t="s">
        <v>11953</v>
      </c>
    </row>
    <row r="2154" spans="1:6" x14ac:dyDescent="0.3">
      <c r="A2154" t="s">
        <v>5256</v>
      </c>
      <c r="B2154" t="s">
        <v>56</v>
      </c>
      <c r="C2154" t="s">
        <v>74</v>
      </c>
      <c r="D2154" t="s">
        <v>14110</v>
      </c>
      <c r="E2154" t="s">
        <v>11949</v>
      </c>
      <c r="F2154" t="s">
        <v>11959</v>
      </c>
    </row>
    <row r="2155" spans="1:6" x14ac:dyDescent="0.3">
      <c r="A2155" t="s">
        <v>5258</v>
      </c>
      <c r="B2155" t="s">
        <v>108</v>
      </c>
      <c r="C2155" t="s">
        <v>109</v>
      </c>
      <c r="D2155" t="s">
        <v>14111</v>
      </c>
      <c r="E2155" t="s">
        <v>11952</v>
      </c>
      <c r="F2155" t="s">
        <v>11956</v>
      </c>
    </row>
    <row r="2156" spans="1:6" x14ac:dyDescent="0.3">
      <c r="A2156" t="s">
        <v>5260</v>
      </c>
      <c r="B2156" t="s">
        <v>67</v>
      </c>
      <c r="C2156" t="s">
        <v>82</v>
      </c>
      <c r="D2156" t="s">
        <v>14112</v>
      </c>
      <c r="E2156" t="s">
        <v>11955</v>
      </c>
      <c r="F2156" t="s">
        <v>11959</v>
      </c>
    </row>
    <row r="2157" spans="1:6" x14ac:dyDescent="0.3">
      <c r="A2157" t="s">
        <v>5262</v>
      </c>
      <c r="B2157" t="s">
        <v>108</v>
      </c>
      <c r="C2157" t="s">
        <v>194</v>
      </c>
      <c r="D2157" t="s">
        <v>14113</v>
      </c>
      <c r="E2157" t="s">
        <v>11952</v>
      </c>
      <c r="F2157" t="s">
        <v>11959</v>
      </c>
    </row>
    <row r="2158" spans="1:6" x14ac:dyDescent="0.3">
      <c r="A2158" t="s">
        <v>5264</v>
      </c>
      <c r="B2158" t="s">
        <v>67</v>
      </c>
      <c r="C2158" t="s">
        <v>334</v>
      </c>
      <c r="D2158" t="s">
        <v>14114</v>
      </c>
      <c r="E2158" t="s">
        <v>11972</v>
      </c>
      <c r="F2158" t="s">
        <v>11956</v>
      </c>
    </row>
    <row r="2159" spans="1:6" x14ac:dyDescent="0.3">
      <c r="A2159" t="s">
        <v>5266</v>
      </c>
      <c r="B2159" t="s">
        <v>43</v>
      </c>
      <c r="C2159" t="s">
        <v>44</v>
      </c>
      <c r="D2159" t="s">
        <v>14115</v>
      </c>
      <c r="E2159" t="s">
        <v>11949</v>
      </c>
      <c r="F2159" t="s">
        <v>11950</v>
      </c>
    </row>
    <row r="2160" spans="1:6" x14ac:dyDescent="0.3">
      <c r="A2160" t="s">
        <v>5268</v>
      </c>
      <c r="B2160" t="s">
        <v>29</v>
      </c>
      <c r="C2160" t="s">
        <v>141</v>
      </c>
      <c r="D2160" t="s">
        <v>14116</v>
      </c>
      <c r="E2160" t="s">
        <v>11962</v>
      </c>
      <c r="F2160" t="s">
        <v>11959</v>
      </c>
    </row>
    <row r="2161" spans="1:6" x14ac:dyDescent="0.3">
      <c r="A2161" t="s">
        <v>5270</v>
      </c>
      <c r="B2161" t="s">
        <v>56</v>
      </c>
      <c r="C2161" t="s">
        <v>90</v>
      </c>
      <c r="D2161" t="s">
        <v>14117</v>
      </c>
      <c r="E2161" t="s">
        <v>11952</v>
      </c>
      <c r="F2161" t="s">
        <v>11959</v>
      </c>
    </row>
    <row r="2162" spans="1:6" x14ac:dyDescent="0.3">
      <c r="A2162" t="s">
        <v>5272</v>
      </c>
      <c r="B2162" t="s">
        <v>108</v>
      </c>
      <c r="C2162" t="s">
        <v>194</v>
      </c>
      <c r="D2162" t="s">
        <v>14118</v>
      </c>
      <c r="E2162" t="s">
        <v>11949</v>
      </c>
      <c r="F2162" t="s">
        <v>11959</v>
      </c>
    </row>
    <row r="2163" spans="1:6" x14ac:dyDescent="0.3">
      <c r="A2163" t="s">
        <v>5274</v>
      </c>
      <c r="B2163" t="s">
        <v>56</v>
      </c>
      <c r="C2163" t="s">
        <v>57</v>
      </c>
      <c r="D2163" t="s">
        <v>14119</v>
      </c>
      <c r="E2163" t="s">
        <v>11949</v>
      </c>
      <c r="F2163" t="s">
        <v>11956</v>
      </c>
    </row>
    <row r="2164" spans="1:6" x14ac:dyDescent="0.3">
      <c r="A2164" t="s">
        <v>5276</v>
      </c>
      <c r="B2164" t="s">
        <v>56</v>
      </c>
      <c r="C2164" t="s">
        <v>74</v>
      </c>
      <c r="D2164" t="s">
        <v>14120</v>
      </c>
      <c r="E2164" t="s">
        <v>11949</v>
      </c>
      <c r="F2164" t="s">
        <v>11956</v>
      </c>
    </row>
    <row r="2165" spans="1:6" x14ac:dyDescent="0.3">
      <c r="A2165" t="s">
        <v>5278</v>
      </c>
      <c r="B2165" t="s">
        <v>43</v>
      </c>
      <c r="C2165" t="s">
        <v>256</v>
      </c>
      <c r="D2165" t="s">
        <v>14121</v>
      </c>
      <c r="E2165" t="s">
        <v>11958</v>
      </c>
      <c r="F2165" t="s">
        <v>11950</v>
      </c>
    </row>
    <row r="2166" spans="1:6" x14ac:dyDescent="0.3">
      <c r="A2166" t="s">
        <v>5280</v>
      </c>
      <c r="B2166" t="s">
        <v>67</v>
      </c>
      <c r="C2166" t="s">
        <v>158</v>
      </c>
      <c r="D2166" t="s">
        <v>14122</v>
      </c>
      <c r="E2166" t="s">
        <v>11962</v>
      </c>
      <c r="F2166" t="s">
        <v>11959</v>
      </c>
    </row>
    <row r="2167" spans="1:6" x14ac:dyDescent="0.3">
      <c r="A2167" t="s">
        <v>5282</v>
      </c>
      <c r="B2167" t="s">
        <v>56</v>
      </c>
      <c r="C2167" t="s">
        <v>238</v>
      </c>
      <c r="D2167" t="s">
        <v>14123</v>
      </c>
      <c r="E2167" t="s">
        <v>11958</v>
      </c>
      <c r="F2167" t="s">
        <v>11956</v>
      </c>
    </row>
    <row r="2168" spans="1:6" x14ac:dyDescent="0.3">
      <c r="A2168" t="s">
        <v>5284</v>
      </c>
      <c r="B2168" t="s">
        <v>43</v>
      </c>
      <c r="C2168" t="s">
        <v>101</v>
      </c>
      <c r="D2168" t="s">
        <v>14124</v>
      </c>
      <c r="E2168" t="s">
        <v>11955</v>
      </c>
      <c r="F2168" t="s">
        <v>11959</v>
      </c>
    </row>
    <row r="2169" spans="1:6" x14ac:dyDescent="0.3">
      <c r="A2169" t="s">
        <v>5287</v>
      </c>
      <c r="B2169" t="s">
        <v>29</v>
      </c>
      <c r="C2169" t="s">
        <v>242</v>
      </c>
      <c r="D2169" t="s">
        <v>14125</v>
      </c>
      <c r="E2169" t="s">
        <v>11972</v>
      </c>
      <c r="F2169" t="s">
        <v>11950</v>
      </c>
    </row>
    <row r="2170" spans="1:6" x14ac:dyDescent="0.3">
      <c r="A2170" t="s">
        <v>5289</v>
      </c>
      <c r="B2170" t="s">
        <v>29</v>
      </c>
      <c r="C2170" t="s">
        <v>123</v>
      </c>
      <c r="D2170" t="s">
        <v>14126</v>
      </c>
      <c r="E2170" t="s">
        <v>11955</v>
      </c>
      <c r="F2170" t="s">
        <v>11953</v>
      </c>
    </row>
    <row r="2171" spans="1:6" x14ac:dyDescent="0.3">
      <c r="A2171" t="s">
        <v>5291</v>
      </c>
      <c r="B2171" t="s">
        <v>43</v>
      </c>
      <c r="C2171" t="s">
        <v>273</v>
      </c>
      <c r="D2171" t="s">
        <v>14127</v>
      </c>
      <c r="E2171" t="s">
        <v>11952</v>
      </c>
      <c r="F2171" t="s">
        <v>11953</v>
      </c>
    </row>
    <row r="2172" spans="1:6" x14ac:dyDescent="0.3">
      <c r="A2172" t="s">
        <v>5293</v>
      </c>
      <c r="B2172" t="s">
        <v>43</v>
      </c>
      <c r="C2172" t="s">
        <v>256</v>
      </c>
      <c r="D2172" t="s">
        <v>14128</v>
      </c>
      <c r="E2172" t="s">
        <v>11949</v>
      </c>
      <c r="F2172" t="s">
        <v>11953</v>
      </c>
    </row>
    <row r="2173" spans="1:6" x14ac:dyDescent="0.3">
      <c r="A2173" t="s">
        <v>5295</v>
      </c>
      <c r="B2173" t="s">
        <v>56</v>
      </c>
      <c r="C2173" t="s">
        <v>74</v>
      </c>
      <c r="D2173" t="s">
        <v>14129</v>
      </c>
      <c r="E2173" t="s">
        <v>11955</v>
      </c>
      <c r="F2173" t="s">
        <v>11950</v>
      </c>
    </row>
    <row r="2174" spans="1:6" x14ac:dyDescent="0.3">
      <c r="A2174" t="s">
        <v>5297</v>
      </c>
      <c r="B2174" t="s">
        <v>29</v>
      </c>
      <c r="C2174" t="s">
        <v>30</v>
      </c>
      <c r="D2174" t="s">
        <v>14130</v>
      </c>
      <c r="E2174" t="s">
        <v>11962</v>
      </c>
      <c r="F2174" t="s">
        <v>11956</v>
      </c>
    </row>
    <row r="2175" spans="1:6" x14ac:dyDescent="0.3">
      <c r="A2175" t="s">
        <v>5299</v>
      </c>
      <c r="B2175" t="s">
        <v>67</v>
      </c>
      <c r="C2175" t="s">
        <v>334</v>
      </c>
      <c r="D2175" t="s">
        <v>14131</v>
      </c>
      <c r="E2175" t="s">
        <v>11962</v>
      </c>
      <c r="F2175" t="s">
        <v>11959</v>
      </c>
    </row>
    <row r="2176" spans="1:6" x14ac:dyDescent="0.3">
      <c r="A2176" t="s">
        <v>5301</v>
      </c>
      <c r="B2176" t="s">
        <v>108</v>
      </c>
      <c r="C2176" t="s">
        <v>364</v>
      </c>
      <c r="D2176" t="s">
        <v>14132</v>
      </c>
      <c r="E2176" t="s">
        <v>11958</v>
      </c>
      <c r="F2176" t="s">
        <v>11956</v>
      </c>
    </row>
    <row r="2177" spans="1:6" x14ac:dyDescent="0.3">
      <c r="A2177" t="s">
        <v>5303</v>
      </c>
      <c r="B2177" t="s">
        <v>43</v>
      </c>
      <c r="C2177" t="s">
        <v>273</v>
      </c>
      <c r="D2177" t="s">
        <v>14133</v>
      </c>
      <c r="E2177" t="s">
        <v>11958</v>
      </c>
      <c r="F2177" t="s">
        <v>11953</v>
      </c>
    </row>
    <row r="2178" spans="1:6" x14ac:dyDescent="0.3">
      <c r="A2178" t="s">
        <v>5305</v>
      </c>
      <c r="B2178" t="s">
        <v>43</v>
      </c>
      <c r="C2178" t="s">
        <v>44</v>
      </c>
      <c r="D2178" t="s">
        <v>14134</v>
      </c>
      <c r="E2178" t="s">
        <v>11972</v>
      </c>
      <c r="F2178" t="s">
        <v>11953</v>
      </c>
    </row>
    <row r="2179" spans="1:6" x14ac:dyDescent="0.3">
      <c r="A2179" t="s">
        <v>5307</v>
      </c>
      <c r="B2179" t="s">
        <v>29</v>
      </c>
      <c r="C2179" t="s">
        <v>123</v>
      </c>
      <c r="D2179" t="s">
        <v>14135</v>
      </c>
      <c r="E2179" t="s">
        <v>11955</v>
      </c>
      <c r="F2179" t="s">
        <v>11959</v>
      </c>
    </row>
    <row r="2180" spans="1:6" x14ac:dyDescent="0.3">
      <c r="A2180" t="s">
        <v>5309</v>
      </c>
      <c r="B2180" t="s">
        <v>29</v>
      </c>
      <c r="C2180" t="s">
        <v>141</v>
      </c>
      <c r="D2180" t="s">
        <v>14136</v>
      </c>
      <c r="E2180" t="s">
        <v>11958</v>
      </c>
      <c r="F2180" t="s">
        <v>11959</v>
      </c>
    </row>
    <row r="2181" spans="1:6" x14ac:dyDescent="0.3">
      <c r="A2181" t="s">
        <v>5312</v>
      </c>
      <c r="B2181" t="s">
        <v>43</v>
      </c>
      <c r="C2181" t="s">
        <v>44</v>
      </c>
      <c r="D2181" t="s">
        <v>14137</v>
      </c>
      <c r="E2181" t="s">
        <v>11958</v>
      </c>
      <c r="F2181" t="s">
        <v>11950</v>
      </c>
    </row>
    <row r="2182" spans="1:6" x14ac:dyDescent="0.3">
      <c r="A2182" t="s">
        <v>5314</v>
      </c>
      <c r="B2182" t="s">
        <v>56</v>
      </c>
      <c r="C2182" t="s">
        <v>238</v>
      </c>
      <c r="D2182" t="s">
        <v>14138</v>
      </c>
      <c r="E2182" t="s">
        <v>11962</v>
      </c>
      <c r="F2182" t="s">
        <v>11959</v>
      </c>
    </row>
    <row r="2183" spans="1:6" x14ac:dyDescent="0.3">
      <c r="A2183" t="s">
        <v>5316</v>
      </c>
      <c r="B2183" t="s">
        <v>108</v>
      </c>
      <c r="C2183" t="s">
        <v>194</v>
      </c>
      <c r="D2183" t="s">
        <v>14139</v>
      </c>
      <c r="E2183" t="s">
        <v>11958</v>
      </c>
      <c r="F2183" t="s">
        <v>11956</v>
      </c>
    </row>
    <row r="2184" spans="1:6" x14ac:dyDescent="0.3">
      <c r="A2184" t="s">
        <v>5318</v>
      </c>
      <c r="B2184" t="s">
        <v>108</v>
      </c>
      <c r="C2184" t="s">
        <v>109</v>
      </c>
      <c r="D2184" t="s">
        <v>14140</v>
      </c>
      <c r="E2184" t="s">
        <v>11962</v>
      </c>
      <c r="F2184" t="s">
        <v>11956</v>
      </c>
    </row>
    <row r="2185" spans="1:6" x14ac:dyDescent="0.3">
      <c r="A2185" t="s">
        <v>5320</v>
      </c>
      <c r="B2185" t="s">
        <v>29</v>
      </c>
      <c r="C2185" t="s">
        <v>123</v>
      </c>
      <c r="D2185" t="s">
        <v>14141</v>
      </c>
      <c r="E2185" t="s">
        <v>11958</v>
      </c>
      <c r="F2185" t="s">
        <v>11959</v>
      </c>
    </row>
    <row r="2186" spans="1:6" x14ac:dyDescent="0.3">
      <c r="A2186" t="s">
        <v>5322</v>
      </c>
      <c r="B2186" t="s">
        <v>43</v>
      </c>
      <c r="C2186" t="s">
        <v>256</v>
      </c>
      <c r="D2186" t="s">
        <v>14142</v>
      </c>
      <c r="E2186" t="s">
        <v>11972</v>
      </c>
      <c r="F2186" t="s">
        <v>11956</v>
      </c>
    </row>
    <row r="2187" spans="1:6" x14ac:dyDescent="0.3">
      <c r="A2187" t="s">
        <v>5324</v>
      </c>
      <c r="B2187" t="s">
        <v>56</v>
      </c>
      <c r="C2187" t="s">
        <v>57</v>
      </c>
      <c r="D2187" t="s">
        <v>14143</v>
      </c>
      <c r="E2187" t="s">
        <v>11952</v>
      </c>
      <c r="F2187" t="s">
        <v>11956</v>
      </c>
    </row>
    <row r="2188" spans="1:6" x14ac:dyDescent="0.3">
      <c r="A2188" t="s">
        <v>5326</v>
      </c>
      <c r="B2188" t="s">
        <v>43</v>
      </c>
      <c r="C2188" t="s">
        <v>44</v>
      </c>
      <c r="D2188" t="s">
        <v>14144</v>
      </c>
      <c r="E2188" t="s">
        <v>11955</v>
      </c>
      <c r="F2188" t="s">
        <v>11953</v>
      </c>
    </row>
    <row r="2189" spans="1:6" x14ac:dyDescent="0.3">
      <c r="A2189" t="s">
        <v>5328</v>
      </c>
      <c r="B2189" t="s">
        <v>29</v>
      </c>
      <c r="C2189" t="s">
        <v>242</v>
      </c>
      <c r="D2189" t="s">
        <v>14145</v>
      </c>
      <c r="E2189" t="s">
        <v>11952</v>
      </c>
      <c r="F2189" t="s">
        <v>11953</v>
      </c>
    </row>
    <row r="2190" spans="1:6" x14ac:dyDescent="0.3">
      <c r="A2190" t="s">
        <v>5330</v>
      </c>
      <c r="B2190" t="s">
        <v>56</v>
      </c>
      <c r="C2190" t="s">
        <v>238</v>
      </c>
      <c r="D2190" t="s">
        <v>14146</v>
      </c>
      <c r="E2190" t="s">
        <v>11949</v>
      </c>
      <c r="F2190" t="s">
        <v>11959</v>
      </c>
    </row>
    <row r="2191" spans="1:6" x14ac:dyDescent="0.3">
      <c r="A2191" t="s">
        <v>5332</v>
      </c>
      <c r="B2191" t="s">
        <v>108</v>
      </c>
      <c r="C2191" t="s">
        <v>364</v>
      </c>
      <c r="D2191" t="s">
        <v>14147</v>
      </c>
      <c r="E2191" t="s">
        <v>11952</v>
      </c>
      <c r="F2191" t="s">
        <v>11959</v>
      </c>
    </row>
    <row r="2192" spans="1:6" x14ac:dyDescent="0.3">
      <c r="A2192" t="s">
        <v>5334</v>
      </c>
      <c r="B2192" t="s">
        <v>56</v>
      </c>
      <c r="C2192" t="s">
        <v>74</v>
      </c>
      <c r="D2192" t="s">
        <v>14148</v>
      </c>
      <c r="E2192" t="s">
        <v>11962</v>
      </c>
      <c r="F2192" t="s">
        <v>11959</v>
      </c>
    </row>
    <row r="2193" spans="1:6" x14ac:dyDescent="0.3">
      <c r="A2193" t="s">
        <v>5336</v>
      </c>
      <c r="B2193" t="s">
        <v>43</v>
      </c>
      <c r="C2193" t="s">
        <v>44</v>
      </c>
      <c r="D2193" t="s">
        <v>14149</v>
      </c>
      <c r="E2193" t="s">
        <v>11962</v>
      </c>
      <c r="F2193" t="s">
        <v>11953</v>
      </c>
    </row>
    <row r="2194" spans="1:6" x14ac:dyDescent="0.3">
      <c r="A2194" t="s">
        <v>5338</v>
      </c>
      <c r="B2194" t="s">
        <v>67</v>
      </c>
      <c r="C2194" t="s">
        <v>68</v>
      </c>
      <c r="D2194" t="s">
        <v>14150</v>
      </c>
      <c r="E2194" t="s">
        <v>11952</v>
      </c>
      <c r="F2194" t="s">
        <v>11956</v>
      </c>
    </row>
    <row r="2195" spans="1:6" x14ac:dyDescent="0.3">
      <c r="A2195" t="s">
        <v>5341</v>
      </c>
      <c r="B2195" t="s">
        <v>56</v>
      </c>
      <c r="C2195" t="s">
        <v>74</v>
      </c>
      <c r="D2195" t="s">
        <v>14151</v>
      </c>
      <c r="E2195" t="s">
        <v>11952</v>
      </c>
      <c r="F2195" t="s">
        <v>11950</v>
      </c>
    </row>
    <row r="2196" spans="1:6" x14ac:dyDescent="0.3">
      <c r="A2196" t="s">
        <v>5343</v>
      </c>
      <c r="B2196" t="s">
        <v>29</v>
      </c>
      <c r="C2196" t="s">
        <v>30</v>
      </c>
      <c r="D2196" t="s">
        <v>14152</v>
      </c>
      <c r="E2196" t="s">
        <v>11949</v>
      </c>
      <c r="F2196" t="s">
        <v>11956</v>
      </c>
    </row>
    <row r="2197" spans="1:6" x14ac:dyDescent="0.3">
      <c r="A2197" t="s">
        <v>5345</v>
      </c>
      <c r="B2197" t="s">
        <v>56</v>
      </c>
      <c r="C2197" t="s">
        <v>57</v>
      </c>
      <c r="D2197" t="s">
        <v>14153</v>
      </c>
      <c r="E2197" t="s">
        <v>11958</v>
      </c>
      <c r="F2197" t="s">
        <v>11950</v>
      </c>
    </row>
    <row r="2198" spans="1:6" x14ac:dyDescent="0.3">
      <c r="A2198" t="s">
        <v>5347</v>
      </c>
      <c r="B2198" t="s">
        <v>43</v>
      </c>
      <c r="C2198" t="s">
        <v>44</v>
      </c>
      <c r="D2198" t="s">
        <v>14154</v>
      </c>
      <c r="E2198" t="s">
        <v>11949</v>
      </c>
      <c r="F2198" t="s">
        <v>11953</v>
      </c>
    </row>
    <row r="2199" spans="1:6" x14ac:dyDescent="0.3">
      <c r="A2199" t="s">
        <v>5349</v>
      </c>
      <c r="B2199" t="s">
        <v>29</v>
      </c>
      <c r="C2199" t="s">
        <v>30</v>
      </c>
      <c r="D2199" t="s">
        <v>14155</v>
      </c>
      <c r="E2199" t="s">
        <v>11955</v>
      </c>
      <c r="F2199" t="s">
        <v>11950</v>
      </c>
    </row>
    <row r="2200" spans="1:6" x14ac:dyDescent="0.3">
      <c r="A2200" t="s">
        <v>5351</v>
      </c>
      <c r="B2200" t="s">
        <v>67</v>
      </c>
      <c r="C2200" t="s">
        <v>158</v>
      </c>
      <c r="D2200" t="s">
        <v>14156</v>
      </c>
      <c r="E2200" t="s">
        <v>11962</v>
      </c>
      <c r="F2200" t="s">
        <v>11959</v>
      </c>
    </row>
    <row r="2201" spans="1:6" x14ac:dyDescent="0.3">
      <c r="A2201" t="s">
        <v>5353</v>
      </c>
      <c r="B2201" t="s">
        <v>29</v>
      </c>
      <c r="C2201" t="s">
        <v>123</v>
      </c>
      <c r="D2201" t="s">
        <v>14157</v>
      </c>
      <c r="E2201" t="s">
        <v>11955</v>
      </c>
      <c r="F2201" t="s">
        <v>11959</v>
      </c>
    </row>
    <row r="2202" spans="1:6" x14ac:dyDescent="0.3">
      <c r="A2202" t="s">
        <v>5355</v>
      </c>
      <c r="B2202" t="s">
        <v>29</v>
      </c>
      <c r="C2202" t="s">
        <v>141</v>
      </c>
      <c r="D2202" t="s">
        <v>14158</v>
      </c>
      <c r="E2202" t="s">
        <v>11955</v>
      </c>
      <c r="F2202" t="s">
        <v>11959</v>
      </c>
    </row>
    <row r="2203" spans="1:6" x14ac:dyDescent="0.3">
      <c r="A2203" t="s">
        <v>5357</v>
      </c>
      <c r="B2203" t="s">
        <v>56</v>
      </c>
      <c r="C2203" t="s">
        <v>238</v>
      </c>
      <c r="D2203" t="s">
        <v>14159</v>
      </c>
      <c r="E2203" t="s">
        <v>11952</v>
      </c>
      <c r="F2203" t="s">
        <v>11959</v>
      </c>
    </row>
    <row r="2204" spans="1:6" x14ac:dyDescent="0.3">
      <c r="A2204" t="s">
        <v>5359</v>
      </c>
      <c r="B2204" t="s">
        <v>29</v>
      </c>
      <c r="C2204" t="s">
        <v>30</v>
      </c>
      <c r="D2204" t="s">
        <v>14160</v>
      </c>
      <c r="E2204" t="s">
        <v>11962</v>
      </c>
      <c r="F2204" t="s">
        <v>11956</v>
      </c>
    </row>
    <row r="2205" spans="1:6" x14ac:dyDescent="0.3">
      <c r="A2205" t="s">
        <v>5361</v>
      </c>
      <c r="B2205" t="s">
        <v>108</v>
      </c>
      <c r="C2205" t="s">
        <v>364</v>
      </c>
      <c r="D2205" t="s">
        <v>14161</v>
      </c>
      <c r="E2205" t="s">
        <v>11955</v>
      </c>
      <c r="F2205" t="s">
        <v>11959</v>
      </c>
    </row>
    <row r="2206" spans="1:6" x14ac:dyDescent="0.3">
      <c r="A2206" t="s">
        <v>5363</v>
      </c>
      <c r="B2206" t="s">
        <v>43</v>
      </c>
      <c r="C2206" t="s">
        <v>256</v>
      </c>
      <c r="D2206" t="s">
        <v>14162</v>
      </c>
      <c r="E2206" t="s">
        <v>11952</v>
      </c>
      <c r="F2206" t="s">
        <v>11950</v>
      </c>
    </row>
    <row r="2207" spans="1:6" x14ac:dyDescent="0.3">
      <c r="A2207" t="s">
        <v>5365</v>
      </c>
      <c r="B2207" t="s">
        <v>56</v>
      </c>
      <c r="C2207" t="s">
        <v>238</v>
      </c>
      <c r="D2207" t="s">
        <v>14163</v>
      </c>
      <c r="E2207" t="s">
        <v>11972</v>
      </c>
      <c r="F2207" t="s">
        <v>11953</v>
      </c>
    </row>
    <row r="2208" spans="1:6" x14ac:dyDescent="0.3">
      <c r="A2208" t="s">
        <v>5367</v>
      </c>
      <c r="B2208" t="s">
        <v>108</v>
      </c>
      <c r="C2208" t="s">
        <v>364</v>
      </c>
      <c r="D2208" t="s">
        <v>14164</v>
      </c>
      <c r="E2208" t="s">
        <v>11949</v>
      </c>
      <c r="F2208" t="s">
        <v>11959</v>
      </c>
    </row>
    <row r="2209" spans="1:6" x14ac:dyDescent="0.3">
      <c r="A2209" t="s">
        <v>5369</v>
      </c>
      <c r="B2209" t="s">
        <v>108</v>
      </c>
      <c r="C2209" t="s">
        <v>364</v>
      </c>
      <c r="D2209" t="s">
        <v>14165</v>
      </c>
      <c r="E2209" t="s">
        <v>11952</v>
      </c>
      <c r="F2209" t="s">
        <v>11956</v>
      </c>
    </row>
    <row r="2210" spans="1:6" x14ac:dyDescent="0.3">
      <c r="A2210" t="s">
        <v>5371</v>
      </c>
      <c r="B2210" t="s">
        <v>108</v>
      </c>
      <c r="C2210" t="s">
        <v>194</v>
      </c>
      <c r="D2210" t="s">
        <v>14166</v>
      </c>
      <c r="E2210" t="s">
        <v>11952</v>
      </c>
      <c r="F2210" t="s">
        <v>11959</v>
      </c>
    </row>
    <row r="2211" spans="1:6" x14ac:dyDescent="0.3">
      <c r="A2211" t="s">
        <v>5373</v>
      </c>
      <c r="B2211" t="s">
        <v>67</v>
      </c>
      <c r="C2211" t="s">
        <v>158</v>
      </c>
      <c r="D2211" t="s">
        <v>14167</v>
      </c>
      <c r="E2211" t="s">
        <v>11955</v>
      </c>
      <c r="F2211" t="s">
        <v>11959</v>
      </c>
    </row>
    <row r="2212" spans="1:6" x14ac:dyDescent="0.3">
      <c r="A2212" t="s">
        <v>5375</v>
      </c>
      <c r="B2212" t="s">
        <v>67</v>
      </c>
      <c r="C2212" t="s">
        <v>334</v>
      </c>
      <c r="D2212" t="s">
        <v>14168</v>
      </c>
      <c r="E2212" t="s">
        <v>11952</v>
      </c>
      <c r="F2212" t="s">
        <v>11956</v>
      </c>
    </row>
    <row r="2213" spans="1:6" x14ac:dyDescent="0.3">
      <c r="A2213" t="s">
        <v>5377</v>
      </c>
      <c r="B2213" t="s">
        <v>108</v>
      </c>
      <c r="C2213" t="s">
        <v>364</v>
      </c>
      <c r="D2213" t="s">
        <v>14169</v>
      </c>
      <c r="E2213" t="s">
        <v>11958</v>
      </c>
      <c r="F2213" t="s">
        <v>11953</v>
      </c>
    </row>
    <row r="2214" spans="1:6" x14ac:dyDescent="0.3">
      <c r="A2214" t="s">
        <v>5379</v>
      </c>
      <c r="B2214" t="s">
        <v>108</v>
      </c>
      <c r="C2214" t="s">
        <v>145</v>
      </c>
      <c r="D2214" t="s">
        <v>14170</v>
      </c>
      <c r="E2214" t="s">
        <v>11952</v>
      </c>
      <c r="F2214" t="s">
        <v>11956</v>
      </c>
    </row>
    <row r="2215" spans="1:6" x14ac:dyDescent="0.3">
      <c r="A2215" t="s">
        <v>5381</v>
      </c>
      <c r="B2215" t="s">
        <v>67</v>
      </c>
      <c r="C2215" t="s">
        <v>68</v>
      </c>
      <c r="D2215" t="s">
        <v>14171</v>
      </c>
      <c r="E2215" t="s">
        <v>11958</v>
      </c>
      <c r="F2215" t="s">
        <v>11950</v>
      </c>
    </row>
    <row r="2216" spans="1:6" x14ac:dyDescent="0.3">
      <c r="A2216" t="s">
        <v>5383</v>
      </c>
      <c r="B2216" t="s">
        <v>29</v>
      </c>
      <c r="C2216" t="s">
        <v>141</v>
      </c>
      <c r="D2216" t="s">
        <v>14172</v>
      </c>
      <c r="E2216" t="s">
        <v>11955</v>
      </c>
      <c r="F2216" t="s">
        <v>11956</v>
      </c>
    </row>
    <row r="2217" spans="1:6" x14ac:dyDescent="0.3">
      <c r="A2217" t="s">
        <v>5385</v>
      </c>
      <c r="B2217" t="s">
        <v>43</v>
      </c>
      <c r="C2217" t="s">
        <v>273</v>
      </c>
      <c r="D2217" t="s">
        <v>14173</v>
      </c>
      <c r="E2217" t="s">
        <v>11952</v>
      </c>
      <c r="F2217" t="s">
        <v>11950</v>
      </c>
    </row>
    <row r="2218" spans="1:6" x14ac:dyDescent="0.3">
      <c r="A2218" t="s">
        <v>5387</v>
      </c>
      <c r="B2218" t="s">
        <v>43</v>
      </c>
      <c r="C2218" t="s">
        <v>101</v>
      </c>
      <c r="D2218" t="s">
        <v>14174</v>
      </c>
      <c r="E2218" t="s">
        <v>11958</v>
      </c>
      <c r="F2218" t="s">
        <v>11959</v>
      </c>
    </row>
    <row r="2219" spans="1:6" x14ac:dyDescent="0.3">
      <c r="A2219" t="s">
        <v>5389</v>
      </c>
      <c r="B2219" t="s">
        <v>43</v>
      </c>
      <c r="C2219" t="s">
        <v>44</v>
      </c>
      <c r="D2219" t="s">
        <v>14175</v>
      </c>
      <c r="E2219" t="s">
        <v>11949</v>
      </c>
      <c r="F2219" t="s">
        <v>11956</v>
      </c>
    </row>
    <row r="2220" spans="1:6" x14ac:dyDescent="0.3">
      <c r="A2220" t="s">
        <v>5391</v>
      </c>
      <c r="B2220" t="s">
        <v>67</v>
      </c>
      <c r="C2220" t="s">
        <v>158</v>
      </c>
      <c r="D2220" t="s">
        <v>14176</v>
      </c>
      <c r="E2220" t="s">
        <v>11962</v>
      </c>
      <c r="F2220" t="s">
        <v>11959</v>
      </c>
    </row>
    <row r="2221" spans="1:6" x14ac:dyDescent="0.3">
      <c r="A2221" t="s">
        <v>5393</v>
      </c>
      <c r="B2221" t="s">
        <v>43</v>
      </c>
      <c r="C2221" t="s">
        <v>256</v>
      </c>
      <c r="D2221" t="s">
        <v>14177</v>
      </c>
      <c r="E2221" t="s">
        <v>11955</v>
      </c>
      <c r="F2221" t="s">
        <v>11956</v>
      </c>
    </row>
    <row r="2222" spans="1:6" x14ac:dyDescent="0.3">
      <c r="A2222" t="s">
        <v>5395</v>
      </c>
      <c r="B2222" t="s">
        <v>29</v>
      </c>
      <c r="C2222" t="s">
        <v>30</v>
      </c>
      <c r="D2222" t="s">
        <v>14178</v>
      </c>
      <c r="E2222" t="s">
        <v>11972</v>
      </c>
      <c r="F2222" t="s">
        <v>11950</v>
      </c>
    </row>
    <row r="2223" spans="1:6" x14ac:dyDescent="0.3">
      <c r="A2223" t="s">
        <v>5397</v>
      </c>
      <c r="B2223" t="s">
        <v>56</v>
      </c>
      <c r="C2223" t="s">
        <v>238</v>
      </c>
      <c r="D2223" t="s">
        <v>14179</v>
      </c>
      <c r="E2223" t="s">
        <v>11972</v>
      </c>
      <c r="F2223" t="s">
        <v>11956</v>
      </c>
    </row>
    <row r="2224" spans="1:6" x14ac:dyDescent="0.3">
      <c r="A2224" t="s">
        <v>5399</v>
      </c>
      <c r="B2224" t="s">
        <v>29</v>
      </c>
      <c r="C2224" t="s">
        <v>242</v>
      </c>
      <c r="D2224" t="s">
        <v>14180</v>
      </c>
      <c r="E2224" t="s">
        <v>11958</v>
      </c>
      <c r="F2224" t="s">
        <v>11950</v>
      </c>
    </row>
    <row r="2225" spans="1:6" x14ac:dyDescent="0.3">
      <c r="A2225" t="s">
        <v>5401</v>
      </c>
      <c r="B2225" t="s">
        <v>29</v>
      </c>
      <c r="C2225" t="s">
        <v>123</v>
      </c>
      <c r="D2225" t="s">
        <v>14181</v>
      </c>
      <c r="E2225" t="s">
        <v>11962</v>
      </c>
      <c r="F2225" t="s">
        <v>11959</v>
      </c>
    </row>
    <row r="2226" spans="1:6" x14ac:dyDescent="0.3">
      <c r="A2226" t="s">
        <v>5403</v>
      </c>
      <c r="B2226" t="s">
        <v>43</v>
      </c>
      <c r="C2226" t="s">
        <v>273</v>
      </c>
      <c r="D2226" t="s">
        <v>14182</v>
      </c>
      <c r="E2226" t="s">
        <v>11949</v>
      </c>
      <c r="F2226" t="s">
        <v>11956</v>
      </c>
    </row>
    <row r="2227" spans="1:6" x14ac:dyDescent="0.3">
      <c r="A2227" t="s">
        <v>5405</v>
      </c>
      <c r="B2227" t="s">
        <v>29</v>
      </c>
      <c r="C2227" t="s">
        <v>123</v>
      </c>
      <c r="D2227" t="s">
        <v>14183</v>
      </c>
      <c r="E2227" t="s">
        <v>11952</v>
      </c>
      <c r="F2227" t="s">
        <v>11956</v>
      </c>
    </row>
    <row r="2228" spans="1:6" x14ac:dyDescent="0.3">
      <c r="A2228" t="s">
        <v>5407</v>
      </c>
      <c r="B2228" t="s">
        <v>56</v>
      </c>
      <c r="C2228" t="s">
        <v>74</v>
      </c>
      <c r="D2228" t="s">
        <v>14184</v>
      </c>
      <c r="E2228" t="s">
        <v>11958</v>
      </c>
      <c r="F2228" t="s">
        <v>11959</v>
      </c>
    </row>
    <row r="2229" spans="1:6" x14ac:dyDescent="0.3">
      <c r="A2229" t="s">
        <v>5409</v>
      </c>
      <c r="B2229" t="s">
        <v>67</v>
      </c>
      <c r="C2229" t="s">
        <v>334</v>
      </c>
      <c r="D2229" t="s">
        <v>14185</v>
      </c>
      <c r="E2229" t="s">
        <v>11972</v>
      </c>
      <c r="F2229" t="s">
        <v>11956</v>
      </c>
    </row>
    <row r="2230" spans="1:6" x14ac:dyDescent="0.3">
      <c r="A2230" t="s">
        <v>5411</v>
      </c>
      <c r="B2230" t="s">
        <v>43</v>
      </c>
      <c r="C2230" t="s">
        <v>101</v>
      </c>
      <c r="D2230" t="s">
        <v>14186</v>
      </c>
      <c r="E2230" t="s">
        <v>11952</v>
      </c>
      <c r="F2230" t="s">
        <v>11950</v>
      </c>
    </row>
    <row r="2231" spans="1:6" x14ac:dyDescent="0.3">
      <c r="A2231" t="s">
        <v>5413</v>
      </c>
      <c r="B2231" t="s">
        <v>43</v>
      </c>
      <c r="C2231" t="s">
        <v>273</v>
      </c>
      <c r="D2231" t="s">
        <v>14187</v>
      </c>
      <c r="E2231" t="s">
        <v>11949</v>
      </c>
      <c r="F2231" t="s">
        <v>11956</v>
      </c>
    </row>
    <row r="2232" spans="1:6" x14ac:dyDescent="0.3">
      <c r="A2232" t="s">
        <v>5415</v>
      </c>
      <c r="B2232" t="s">
        <v>56</v>
      </c>
      <c r="C2232" t="s">
        <v>238</v>
      </c>
      <c r="D2232" t="s">
        <v>14188</v>
      </c>
      <c r="E2232" t="s">
        <v>11955</v>
      </c>
      <c r="F2232" t="s">
        <v>11959</v>
      </c>
    </row>
    <row r="2233" spans="1:6" x14ac:dyDescent="0.3">
      <c r="A2233" t="s">
        <v>5418</v>
      </c>
      <c r="B2233" t="s">
        <v>67</v>
      </c>
      <c r="C2233" t="s">
        <v>68</v>
      </c>
      <c r="D2233" t="s">
        <v>14189</v>
      </c>
      <c r="E2233" t="s">
        <v>11962</v>
      </c>
      <c r="F2233" t="s">
        <v>11956</v>
      </c>
    </row>
    <row r="2234" spans="1:6" x14ac:dyDescent="0.3">
      <c r="A2234" t="s">
        <v>5420</v>
      </c>
      <c r="B2234" t="s">
        <v>56</v>
      </c>
      <c r="C2234" t="s">
        <v>238</v>
      </c>
      <c r="D2234" t="s">
        <v>14190</v>
      </c>
      <c r="E2234" t="s">
        <v>11958</v>
      </c>
      <c r="F2234" t="s">
        <v>11953</v>
      </c>
    </row>
    <row r="2235" spans="1:6" x14ac:dyDescent="0.3">
      <c r="A2235" t="s">
        <v>5422</v>
      </c>
      <c r="B2235" t="s">
        <v>43</v>
      </c>
      <c r="C2235" t="s">
        <v>273</v>
      </c>
      <c r="D2235" t="s">
        <v>14191</v>
      </c>
      <c r="E2235" t="s">
        <v>11949</v>
      </c>
      <c r="F2235" t="s">
        <v>11956</v>
      </c>
    </row>
    <row r="2236" spans="1:6" x14ac:dyDescent="0.3">
      <c r="A2236" t="s">
        <v>5424</v>
      </c>
      <c r="B2236" t="s">
        <v>29</v>
      </c>
      <c r="C2236" t="s">
        <v>141</v>
      </c>
      <c r="D2236" t="s">
        <v>14192</v>
      </c>
      <c r="E2236" t="s">
        <v>11972</v>
      </c>
      <c r="F2236" t="s">
        <v>11956</v>
      </c>
    </row>
    <row r="2237" spans="1:6" x14ac:dyDescent="0.3">
      <c r="A2237" t="s">
        <v>5426</v>
      </c>
      <c r="B2237" t="s">
        <v>56</v>
      </c>
      <c r="C2237" t="s">
        <v>90</v>
      </c>
      <c r="D2237" t="s">
        <v>14193</v>
      </c>
      <c r="E2237" t="s">
        <v>11972</v>
      </c>
      <c r="F2237" t="s">
        <v>11956</v>
      </c>
    </row>
    <row r="2238" spans="1:6" x14ac:dyDescent="0.3">
      <c r="A2238" t="s">
        <v>5428</v>
      </c>
      <c r="B2238" t="s">
        <v>56</v>
      </c>
      <c r="C2238" t="s">
        <v>74</v>
      </c>
      <c r="D2238" t="s">
        <v>14194</v>
      </c>
      <c r="E2238" t="s">
        <v>11962</v>
      </c>
      <c r="F2238" t="s">
        <v>11959</v>
      </c>
    </row>
    <row r="2239" spans="1:6" x14ac:dyDescent="0.3">
      <c r="A2239" t="s">
        <v>5430</v>
      </c>
      <c r="B2239" t="s">
        <v>43</v>
      </c>
      <c r="C2239" t="s">
        <v>44</v>
      </c>
      <c r="D2239" t="s">
        <v>14195</v>
      </c>
      <c r="E2239" t="s">
        <v>11955</v>
      </c>
      <c r="F2239" t="s">
        <v>11959</v>
      </c>
    </row>
    <row r="2240" spans="1:6" x14ac:dyDescent="0.3">
      <c r="A2240" t="s">
        <v>5432</v>
      </c>
      <c r="B2240" t="s">
        <v>108</v>
      </c>
      <c r="C2240" t="s">
        <v>194</v>
      </c>
      <c r="D2240" t="s">
        <v>14196</v>
      </c>
      <c r="E2240" t="s">
        <v>11949</v>
      </c>
      <c r="F2240" t="s">
        <v>11950</v>
      </c>
    </row>
    <row r="2241" spans="1:6" x14ac:dyDescent="0.3">
      <c r="A2241" t="s">
        <v>5434</v>
      </c>
      <c r="B2241" t="s">
        <v>67</v>
      </c>
      <c r="C2241" t="s">
        <v>68</v>
      </c>
      <c r="D2241" t="s">
        <v>14197</v>
      </c>
      <c r="E2241" t="s">
        <v>11972</v>
      </c>
      <c r="F2241" t="s">
        <v>11953</v>
      </c>
    </row>
    <row r="2242" spans="1:6" x14ac:dyDescent="0.3">
      <c r="A2242" t="s">
        <v>5436</v>
      </c>
      <c r="B2242" t="s">
        <v>43</v>
      </c>
      <c r="C2242" t="s">
        <v>256</v>
      </c>
      <c r="D2242" t="s">
        <v>14198</v>
      </c>
      <c r="E2242" t="s">
        <v>11958</v>
      </c>
      <c r="F2242" t="s">
        <v>11959</v>
      </c>
    </row>
    <row r="2243" spans="1:6" x14ac:dyDescent="0.3">
      <c r="A2243" t="s">
        <v>5438</v>
      </c>
      <c r="B2243" t="s">
        <v>29</v>
      </c>
      <c r="C2243" t="s">
        <v>30</v>
      </c>
      <c r="D2243" t="s">
        <v>14199</v>
      </c>
      <c r="E2243" t="s">
        <v>11972</v>
      </c>
      <c r="F2243" t="s">
        <v>11953</v>
      </c>
    </row>
    <row r="2244" spans="1:6" x14ac:dyDescent="0.3">
      <c r="A2244" t="s">
        <v>5440</v>
      </c>
      <c r="B2244" t="s">
        <v>29</v>
      </c>
      <c r="C2244" t="s">
        <v>242</v>
      </c>
      <c r="D2244" t="s">
        <v>14200</v>
      </c>
      <c r="E2244" t="s">
        <v>11955</v>
      </c>
      <c r="F2244" t="s">
        <v>11956</v>
      </c>
    </row>
    <row r="2245" spans="1:6" x14ac:dyDescent="0.3">
      <c r="A2245" t="s">
        <v>5442</v>
      </c>
      <c r="B2245" t="s">
        <v>67</v>
      </c>
      <c r="C2245" t="s">
        <v>68</v>
      </c>
      <c r="D2245" t="s">
        <v>14201</v>
      </c>
      <c r="E2245" t="s">
        <v>11972</v>
      </c>
      <c r="F2245" t="s">
        <v>11956</v>
      </c>
    </row>
    <row r="2246" spans="1:6" x14ac:dyDescent="0.3">
      <c r="A2246" t="s">
        <v>5444</v>
      </c>
      <c r="B2246" t="s">
        <v>43</v>
      </c>
      <c r="C2246" t="s">
        <v>256</v>
      </c>
      <c r="D2246" t="s">
        <v>14202</v>
      </c>
      <c r="E2246" t="s">
        <v>11972</v>
      </c>
      <c r="F2246" t="s">
        <v>11956</v>
      </c>
    </row>
    <row r="2247" spans="1:6" x14ac:dyDescent="0.3">
      <c r="A2247" t="s">
        <v>5446</v>
      </c>
      <c r="B2247" t="s">
        <v>67</v>
      </c>
      <c r="C2247" t="s">
        <v>334</v>
      </c>
      <c r="D2247" t="s">
        <v>14203</v>
      </c>
      <c r="E2247" t="s">
        <v>11952</v>
      </c>
      <c r="F2247" t="s">
        <v>11956</v>
      </c>
    </row>
    <row r="2248" spans="1:6" x14ac:dyDescent="0.3">
      <c r="A2248" t="s">
        <v>5448</v>
      </c>
      <c r="B2248" t="s">
        <v>29</v>
      </c>
      <c r="C2248" t="s">
        <v>123</v>
      </c>
      <c r="D2248" t="s">
        <v>14204</v>
      </c>
      <c r="E2248" t="s">
        <v>11962</v>
      </c>
      <c r="F2248" t="s">
        <v>11953</v>
      </c>
    </row>
    <row r="2249" spans="1:6" x14ac:dyDescent="0.3">
      <c r="A2249" t="s">
        <v>5450</v>
      </c>
      <c r="B2249" t="s">
        <v>56</v>
      </c>
      <c r="C2249" t="s">
        <v>74</v>
      </c>
      <c r="D2249" t="s">
        <v>14205</v>
      </c>
      <c r="E2249" t="s">
        <v>11958</v>
      </c>
      <c r="F2249" t="s">
        <v>11950</v>
      </c>
    </row>
    <row r="2250" spans="1:6" x14ac:dyDescent="0.3">
      <c r="A2250" t="s">
        <v>5452</v>
      </c>
      <c r="B2250" t="s">
        <v>43</v>
      </c>
      <c r="C2250" t="s">
        <v>273</v>
      </c>
      <c r="D2250" t="s">
        <v>14206</v>
      </c>
      <c r="E2250" t="s">
        <v>11952</v>
      </c>
      <c r="F2250" t="s">
        <v>11953</v>
      </c>
    </row>
    <row r="2251" spans="1:6" x14ac:dyDescent="0.3">
      <c r="A2251" t="s">
        <v>5454</v>
      </c>
      <c r="B2251" t="s">
        <v>108</v>
      </c>
      <c r="C2251" t="s">
        <v>145</v>
      </c>
      <c r="D2251" t="s">
        <v>14207</v>
      </c>
      <c r="E2251" t="s">
        <v>11972</v>
      </c>
      <c r="F2251" t="s">
        <v>11956</v>
      </c>
    </row>
    <row r="2252" spans="1:6" x14ac:dyDescent="0.3">
      <c r="A2252" t="s">
        <v>5456</v>
      </c>
      <c r="B2252" t="s">
        <v>29</v>
      </c>
      <c r="C2252" t="s">
        <v>141</v>
      </c>
      <c r="D2252" t="s">
        <v>14208</v>
      </c>
      <c r="E2252" t="s">
        <v>11955</v>
      </c>
      <c r="F2252" t="s">
        <v>11950</v>
      </c>
    </row>
    <row r="2253" spans="1:6" x14ac:dyDescent="0.3">
      <c r="A2253" t="s">
        <v>5458</v>
      </c>
      <c r="B2253" t="s">
        <v>56</v>
      </c>
      <c r="C2253" t="s">
        <v>90</v>
      </c>
      <c r="D2253" t="s">
        <v>14209</v>
      </c>
      <c r="E2253" t="s">
        <v>11958</v>
      </c>
      <c r="F2253" t="s">
        <v>11950</v>
      </c>
    </row>
    <row r="2254" spans="1:6" x14ac:dyDescent="0.3">
      <c r="A2254" t="s">
        <v>5460</v>
      </c>
      <c r="B2254" t="s">
        <v>43</v>
      </c>
      <c r="C2254" t="s">
        <v>101</v>
      </c>
      <c r="D2254" t="s">
        <v>14210</v>
      </c>
      <c r="E2254" t="s">
        <v>11962</v>
      </c>
      <c r="F2254" t="s">
        <v>11956</v>
      </c>
    </row>
    <row r="2255" spans="1:6" x14ac:dyDescent="0.3">
      <c r="A2255" t="s">
        <v>5462</v>
      </c>
      <c r="B2255" t="s">
        <v>29</v>
      </c>
      <c r="C2255" t="s">
        <v>141</v>
      </c>
      <c r="D2255" t="s">
        <v>14211</v>
      </c>
      <c r="E2255" t="s">
        <v>11949</v>
      </c>
      <c r="F2255" t="s">
        <v>11950</v>
      </c>
    </row>
    <row r="2256" spans="1:6" x14ac:dyDescent="0.3">
      <c r="A2256" t="s">
        <v>5464</v>
      </c>
      <c r="B2256" t="s">
        <v>56</v>
      </c>
      <c r="C2256" t="s">
        <v>90</v>
      </c>
      <c r="D2256" t="s">
        <v>14212</v>
      </c>
      <c r="E2256" t="s">
        <v>11949</v>
      </c>
      <c r="F2256" t="s">
        <v>11959</v>
      </c>
    </row>
    <row r="2257" spans="1:6" x14ac:dyDescent="0.3">
      <c r="A2257" t="s">
        <v>5466</v>
      </c>
      <c r="B2257" t="s">
        <v>43</v>
      </c>
      <c r="C2257" t="s">
        <v>256</v>
      </c>
      <c r="D2257" t="s">
        <v>14213</v>
      </c>
      <c r="E2257" t="s">
        <v>11955</v>
      </c>
      <c r="F2257" t="s">
        <v>11956</v>
      </c>
    </row>
    <row r="2258" spans="1:6" x14ac:dyDescent="0.3">
      <c r="A2258" t="s">
        <v>5468</v>
      </c>
      <c r="B2258" t="s">
        <v>29</v>
      </c>
      <c r="C2258" t="s">
        <v>141</v>
      </c>
      <c r="D2258" t="s">
        <v>14214</v>
      </c>
      <c r="E2258" t="s">
        <v>11949</v>
      </c>
      <c r="F2258" t="s">
        <v>11950</v>
      </c>
    </row>
    <row r="2259" spans="1:6" x14ac:dyDescent="0.3">
      <c r="A2259" t="s">
        <v>5470</v>
      </c>
      <c r="B2259" t="s">
        <v>29</v>
      </c>
      <c r="C2259" t="s">
        <v>141</v>
      </c>
      <c r="D2259" t="s">
        <v>14215</v>
      </c>
      <c r="E2259" t="s">
        <v>11958</v>
      </c>
      <c r="F2259" t="s">
        <v>11953</v>
      </c>
    </row>
    <row r="2260" spans="1:6" x14ac:dyDescent="0.3">
      <c r="A2260" t="s">
        <v>5472</v>
      </c>
      <c r="B2260" t="s">
        <v>29</v>
      </c>
      <c r="C2260" t="s">
        <v>123</v>
      </c>
      <c r="D2260" t="s">
        <v>14216</v>
      </c>
      <c r="E2260" t="s">
        <v>11952</v>
      </c>
      <c r="F2260" t="s">
        <v>11950</v>
      </c>
    </row>
    <row r="2261" spans="1:6" x14ac:dyDescent="0.3">
      <c r="A2261" t="s">
        <v>5474</v>
      </c>
      <c r="B2261" t="s">
        <v>43</v>
      </c>
      <c r="C2261" t="s">
        <v>44</v>
      </c>
      <c r="D2261" t="s">
        <v>14217</v>
      </c>
      <c r="E2261" t="s">
        <v>11972</v>
      </c>
      <c r="F2261" t="s">
        <v>11953</v>
      </c>
    </row>
    <row r="2262" spans="1:6" x14ac:dyDescent="0.3">
      <c r="A2262" t="s">
        <v>5476</v>
      </c>
      <c r="B2262" t="s">
        <v>56</v>
      </c>
      <c r="C2262" t="s">
        <v>90</v>
      </c>
      <c r="D2262" t="s">
        <v>14218</v>
      </c>
      <c r="E2262" t="s">
        <v>11949</v>
      </c>
      <c r="F2262" t="s">
        <v>11959</v>
      </c>
    </row>
    <row r="2263" spans="1:6" x14ac:dyDescent="0.3">
      <c r="A2263" t="s">
        <v>5478</v>
      </c>
      <c r="B2263" t="s">
        <v>108</v>
      </c>
      <c r="C2263" t="s">
        <v>109</v>
      </c>
      <c r="D2263" t="s">
        <v>14219</v>
      </c>
      <c r="E2263" t="s">
        <v>11958</v>
      </c>
      <c r="F2263" t="s">
        <v>11956</v>
      </c>
    </row>
    <row r="2264" spans="1:6" x14ac:dyDescent="0.3">
      <c r="A2264" t="s">
        <v>5480</v>
      </c>
      <c r="B2264" t="s">
        <v>43</v>
      </c>
      <c r="C2264" t="s">
        <v>256</v>
      </c>
      <c r="D2264" t="s">
        <v>14220</v>
      </c>
      <c r="E2264" t="s">
        <v>11958</v>
      </c>
      <c r="F2264" t="s">
        <v>11950</v>
      </c>
    </row>
    <row r="2265" spans="1:6" x14ac:dyDescent="0.3">
      <c r="A2265" t="s">
        <v>5482</v>
      </c>
      <c r="B2265" t="s">
        <v>56</v>
      </c>
      <c r="C2265" t="s">
        <v>74</v>
      </c>
      <c r="D2265" t="s">
        <v>14221</v>
      </c>
      <c r="E2265" t="s">
        <v>11958</v>
      </c>
      <c r="F2265" t="s">
        <v>11959</v>
      </c>
    </row>
    <row r="2266" spans="1:6" x14ac:dyDescent="0.3">
      <c r="A2266" t="s">
        <v>5484</v>
      </c>
      <c r="B2266" t="s">
        <v>108</v>
      </c>
      <c r="C2266" t="s">
        <v>364</v>
      </c>
      <c r="D2266" t="s">
        <v>14222</v>
      </c>
      <c r="E2266" t="s">
        <v>11958</v>
      </c>
      <c r="F2266" t="s">
        <v>11953</v>
      </c>
    </row>
    <row r="2267" spans="1:6" x14ac:dyDescent="0.3">
      <c r="A2267" t="s">
        <v>5487</v>
      </c>
      <c r="B2267" t="s">
        <v>43</v>
      </c>
      <c r="C2267" t="s">
        <v>273</v>
      </c>
      <c r="D2267" t="s">
        <v>14223</v>
      </c>
      <c r="E2267" t="s">
        <v>11952</v>
      </c>
      <c r="F2267" t="s">
        <v>11959</v>
      </c>
    </row>
    <row r="2268" spans="1:6" x14ac:dyDescent="0.3">
      <c r="A2268" t="s">
        <v>5489</v>
      </c>
      <c r="B2268" t="s">
        <v>43</v>
      </c>
      <c r="C2268" t="s">
        <v>256</v>
      </c>
      <c r="D2268" t="s">
        <v>14224</v>
      </c>
      <c r="E2268" t="s">
        <v>11962</v>
      </c>
      <c r="F2268" t="s">
        <v>11959</v>
      </c>
    </row>
    <row r="2269" spans="1:6" x14ac:dyDescent="0.3">
      <c r="A2269" t="s">
        <v>5491</v>
      </c>
      <c r="B2269" t="s">
        <v>56</v>
      </c>
      <c r="C2269" t="s">
        <v>238</v>
      </c>
      <c r="D2269" t="s">
        <v>14225</v>
      </c>
      <c r="E2269" t="s">
        <v>11955</v>
      </c>
      <c r="F2269" t="s">
        <v>11953</v>
      </c>
    </row>
    <row r="2270" spans="1:6" x14ac:dyDescent="0.3">
      <c r="A2270" t="s">
        <v>5494</v>
      </c>
      <c r="B2270" t="s">
        <v>67</v>
      </c>
      <c r="C2270" t="s">
        <v>68</v>
      </c>
      <c r="D2270" t="s">
        <v>14226</v>
      </c>
      <c r="E2270" t="s">
        <v>11958</v>
      </c>
      <c r="F2270" t="s">
        <v>11956</v>
      </c>
    </row>
    <row r="2271" spans="1:6" x14ac:dyDescent="0.3">
      <c r="A2271" t="s">
        <v>5496</v>
      </c>
      <c r="B2271" t="s">
        <v>56</v>
      </c>
      <c r="C2271" t="s">
        <v>57</v>
      </c>
      <c r="D2271" t="s">
        <v>14227</v>
      </c>
      <c r="E2271" t="s">
        <v>11962</v>
      </c>
      <c r="F2271" t="s">
        <v>11959</v>
      </c>
    </row>
    <row r="2272" spans="1:6" x14ac:dyDescent="0.3">
      <c r="A2272" t="s">
        <v>5498</v>
      </c>
      <c r="B2272" t="s">
        <v>43</v>
      </c>
      <c r="C2272" t="s">
        <v>273</v>
      </c>
      <c r="D2272" t="s">
        <v>14228</v>
      </c>
      <c r="E2272" t="s">
        <v>11962</v>
      </c>
      <c r="F2272" t="s">
        <v>11959</v>
      </c>
    </row>
    <row r="2273" spans="1:6" x14ac:dyDescent="0.3">
      <c r="A2273" t="s">
        <v>5501</v>
      </c>
      <c r="B2273" t="s">
        <v>43</v>
      </c>
      <c r="C2273" t="s">
        <v>273</v>
      </c>
      <c r="D2273" t="s">
        <v>14229</v>
      </c>
      <c r="E2273" t="s">
        <v>11952</v>
      </c>
      <c r="F2273" t="s">
        <v>11953</v>
      </c>
    </row>
    <row r="2274" spans="1:6" x14ac:dyDescent="0.3">
      <c r="A2274" t="s">
        <v>5504</v>
      </c>
      <c r="B2274" t="s">
        <v>56</v>
      </c>
      <c r="C2274" t="s">
        <v>74</v>
      </c>
      <c r="D2274" t="s">
        <v>14230</v>
      </c>
      <c r="E2274" t="s">
        <v>11958</v>
      </c>
      <c r="F2274" t="s">
        <v>11953</v>
      </c>
    </row>
    <row r="2275" spans="1:6" x14ac:dyDescent="0.3">
      <c r="A2275" t="s">
        <v>5506</v>
      </c>
      <c r="B2275" t="s">
        <v>43</v>
      </c>
      <c r="C2275" t="s">
        <v>101</v>
      </c>
      <c r="D2275" t="s">
        <v>14231</v>
      </c>
      <c r="E2275" t="s">
        <v>11958</v>
      </c>
      <c r="F2275" t="s">
        <v>11959</v>
      </c>
    </row>
    <row r="2276" spans="1:6" x14ac:dyDescent="0.3">
      <c r="A2276" t="s">
        <v>5508</v>
      </c>
      <c r="B2276" t="s">
        <v>67</v>
      </c>
      <c r="C2276" t="s">
        <v>68</v>
      </c>
      <c r="D2276" t="s">
        <v>14232</v>
      </c>
      <c r="E2276" t="s">
        <v>11949</v>
      </c>
      <c r="F2276" t="s">
        <v>11950</v>
      </c>
    </row>
    <row r="2277" spans="1:6" x14ac:dyDescent="0.3">
      <c r="A2277" t="s">
        <v>5510</v>
      </c>
      <c r="B2277" t="s">
        <v>56</v>
      </c>
      <c r="C2277" t="s">
        <v>74</v>
      </c>
      <c r="D2277" t="s">
        <v>14233</v>
      </c>
      <c r="E2277" t="s">
        <v>11952</v>
      </c>
      <c r="F2277" t="s">
        <v>11953</v>
      </c>
    </row>
    <row r="2278" spans="1:6" x14ac:dyDescent="0.3">
      <c r="A2278" t="s">
        <v>5512</v>
      </c>
      <c r="B2278" t="s">
        <v>67</v>
      </c>
      <c r="C2278" t="s">
        <v>82</v>
      </c>
      <c r="D2278" t="s">
        <v>14234</v>
      </c>
      <c r="E2278" t="s">
        <v>11949</v>
      </c>
      <c r="F2278" t="s">
        <v>11956</v>
      </c>
    </row>
    <row r="2279" spans="1:6" x14ac:dyDescent="0.3">
      <c r="A2279" t="s">
        <v>5515</v>
      </c>
      <c r="B2279" t="s">
        <v>56</v>
      </c>
      <c r="C2279" t="s">
        <v>90</v>
      </c>
      <c r="D2279" t="s">
        <v>14235</v>
      </c>
      <c r="E2279" t="s">
        <v>11972</v>
      </c>
      <c r="F2279" t="s">
        <v>11950</v>
      </c>
    </row>
    <row r="2280" spans="1:6" x14ac:dyDescent="0.3">
      <c r="A2280" t="s">
        <v>5517</v>
      </c>
      <c r="B2280" t="s">
        <v>43</v>
      </c>
      <c r="C2280" t="s">
        <v>101</v>
      </c>
      <c r="D2280" t="s">
        <v>14236</v>
      </c>
      <c r="E2280" t="s">
        <v>11955</v>
      </c>
      <c r="F2280" t="s">
        <v>11950</v>
      </c>
    </row>
    <row r="2281" spans="1:6" x14ac:dyDescent="0.3">
      <c r="A2281" t="s">
        <v>5519</v>
      </c>
      <c r="B2281" t="s">
        <v>29</v>
      </c>
      <c r="C2281" t="s">
        <v>123</v>
      </c>
      <c r="D2281" t="s">
        <v>14237</v>
      </c>
      <c r="E2281" t="s">
        <v>11972</v>
      </c>
      <c r="F2281" t="s">
        <v>11959</v>
      </c>
    </row>
    <row r="2282" spans="1:6" x14ac:dyDescent="0.3">
      <c r="A2282" t="s">
        <v>5521</v>
      </c>
      <c r="B2282" t="s">
        <v>43</v>
      </c>
      <c r="C2282" t="s">
        <v>44</v>
      </c>
      <c r="D2282" t="s">
        <v>14238</v>
      </c>
      <c r="E2282" t="s">
        <v>11958</v>
      </c>
      <c r="F2282" t="s">
        <v>11956</v>
      </c>
    </row>
    <row r="2283" spans="1:6" x14ac:dyDescent="0.3">
      <c r="A2283" t="s">
        <v>5523</v>
      </c>
      <c r="B2283" t="s">
        <v>43</v>
      </c>
      <c r="C2283" t="s">
        <v>101</v>
      </c>
      <c r="D2283" t="s">
        <v>14239</v>
      </c>
      <c r="E2283" t="s">
        <v>11949</v>
      </c>
      <c r="F2283" t="s">
        <v>11950</v>
      </c>
    </row>
    <row r="2284" spans="1:6" x14ac:dyDescent="0.3">
      <c r="A2284" t="s">
        <v>5525</v>
      </c>
      <c r="B2284" t="s">
        <v>67</v>
      </c>
      <c r="C2284" t="s">
        <v>82</v>
      </c>
      <c r="D2284" t="s">
        <v>14240</v>
      </c>
      <c r="E2284" t="s">
        <v>11949</v>
      </c>
      <c r="F2284" t="s">
        <v>11953</v>
      </c>
    </row>
    <row r="2285" spans="1:6" x14ac:dyDescent="0.3">
      <c r="A2285" t="s">
        <v>5527</v>
      </c>
      <c r="B2285" t="s">
        <v>29</v>
      </c>
      <c r="C2285" t="s">
        <v>123</v>
      </c>
      <c r="D2285" t="s">
        <v>14241</v>
      </c>
      <c r="E2285" t="s">
        <v>11962</v>
      </c>
      <c r="F2285" t="s">
        <v>11956</v>
      </c>
    </row>
    <row r="2286" spans="1:6" x14ac:dyDescent="0.3">
      <c r="A2286" t="s">
        <v>5529</v>
      </c>
      <c r="B2286" t="s">
        <v>43</v>
      </c>
      <c r="C2286" t="s">
        <v>273</v>
      </c>
      <c r="D2286" t="s">
        <v>14242</v>
      </c>
      <c r="E2286" t="s">
        <v>11949</v>
      </c>
      <c r="F2286" t="s">
        <v>11956</v>
      </c>
    </row>
    <row r="2287" spans="1:6" x14ac:dyDescent="0.3">
      <c r="A2287" t="s">
        <v>5531</v>
      </c>
      <c r="B2287" t="s">
        <v>43</v>
      </c>
      <c r="C2287" t="s">
        <v>101</v>
      </c>
      <c r="D2287" t="s">
        <v>14243</v>
      </c>
      <c r="E2287" t="s">
        <v>11962</v>
      </c>
      <c r="F2287" t="s">
        <v>11959</v>
      </c>
    </row>
    <row r="2288" spans="1:6" x14ac:dyDescent="0.3">
      <c r="A2288" t="s">
        <v>5533</v>
      </c>
      <c r="B2288" t="s">
        <v>108</v>
      </c>
      <c r="C2288" t="s">
        <v>145</v>
      </c>
      <c r="D2288" t="s">
        <v>14244</v>
      </c>
      <c r="E2288" t="s">
        <v>11958</v>
      </c>
      <c r="F2288" t="s">
        <v>11950</v>
      </c>
    </row>
    <row r="2289" spans="1:6" x14ac:dyDescent="0.3">
      <c r="A2289" t="s">
        <v>5535</v>
      </c>
      <c r="B2289" t="s">
        <v>108</v>
      </c>
      <c r="C2289" t="s">
        <v>194</v>
      </c>
      <c r="D2289" t="s">
        <v>14245</v>
      </c>
      <c r="E2289" t="s">
        <v>11962</v>
      </c>
      <c r="F2289" t="s">
        <v>11953</v>
      </c>
    </row>
    <row r="2290" spans="1:6" x14ac:dyDescent="0.3">
      <c r="A2290" t="s">
        <v>5537</v>
      </c>
      <c r="B2290" t="s">
        <v>56</v>
      </c>
      <c r="C2290" t="s">
        <v>238</v>
      </c>
      <c r="D2290" t="s">
        <v>14246</v>
      </c>
      <c r="E2290" t="s">
        <v>11955</v>
      </c>
      <c r="F2290" t="s">
        <v>11950</v>
      </c>
    </row>
    <row r="2291" spans="1:6" x14ac:dyDescent="0.3">
      <c r="A2291" t="s">
        <v>5539</v>
      </c>
      <c r="B2291" t="s">
        <v>56</v>
      </c>
      <c r="C2291" t="s">
        <v>90</v>
      </c>
      <c r="D2291" t="s">
        <v>14247</v>
      </c>
      <c r="E2291" t="s">
        <v>11949</v>
      </c>
      <c r="F2291" t="s">
        <v>11950</v>
      </c>
    </row>
    <row r="2292" spans="1:6" x14ac:dyDescent="0.3">
      <c r="A2292" t="s">
        <v>5541</v>
      </c>
      <c r="B2292" t="s">
        <v>108</v>
      </c>
      <c r="C2292" t="s">
        <v>145</v>
      </c>
      <c r="D2292" t="s">
        <v>14248</v>
      </c>
      <c r="E2292" t="s">
        <v>11958</v>
      </c>
      <c r="F2292" t="s">
        <v>11953</v>
      </c>
    </row>
    <row r="2293" spans="1:6" x14ac:dyDescent="0.3">
      <c r="A2293" t="s">
        <v>5543</v>
      </c>
      <c r="B2293" t="s">
        <v>43</v>
      </c>
      <c r="C2293" t="s">
        <v>256</v>
      </c>
      <c r="D2293" t="s">
        <v>14249</v>
      </c>
      <c r="E2293" t="s">
        <v>11972</v>
      </c>
      <c r="F2293" t="s">
        <v>11950</v>
      </c>
    </row>
    <row r="2294" spans="1:6" x14ac:dyDescent="0.3">
      <c r="A2294" t="s">
        <v>5545</v>
      </c>
      <c r="B2294" t="s">
        <v>29</v>
      </c>
      <c r="C2294" t="s">
        <v>123</v>
      </c>
      <c r="D2294" t="s">
        <v>14250</v>
      </c>
      <c r="E2294" t="s">
        <v>11952</v>
      </c>
      <c r="F2294" t="s">
        <v>11956</v>
      </c>
    </row>
    <row r="2295" spans="1:6" x14ac:dyDescent="0.3">
      <c r="A2295" t="s">
        <v>5547</v>
      </c>
      <c r="B2295" t="s">
        <v>108</v>
      </c>
      <c r="C2295" t="s">
        <v>145</v>
      </c>
      <c r="D2295" t="s">
        <v>14251</v>
      </c>
      <c r="E2295" t="s">
        <v>11962</v>
      </c>
      <c r="F2295" t="s">
        <v>11959</v>
      </c>
    </row>
    <row r="2296" spans="1:6" x14ac:dyDescent="0.3">
      <c r="A2296" t="s">
        <v>5549</v>
      </c>
      <c r="B2296" t="s">
        <v>29</v>
      </c>
      <c r="C2296" t="s">
        <v>242</v>
      </c>
      <c r="D2296" t="s">
        <v>14252</v>
      </c>
      <c r="E2296" t="s">
        <v>11958</v>
      </c>
      <c r="F2296" t="s">
        <v>11959</v>
      </c>
    </row>
    <row r="2297" spans="1:6" x14ac:dyDescent="0.3">
      <c r="A2297" t="s">
        <v>5552</v>
      </c>
      <c r="B2297" t="s">
        <v>43</v>
      </c>
      <c r="C2297" t="s">
        <v>256</v>
      </c>
      <c r="D2297" t="s">
        <v>14253</v>
      </c>
      <c r="E2297" t="s">
        <v>11952</v>
      </c>
      <c r="F2297" t="s">
        <v>11956</v>
      </c>
    </row>
    <row r="2298" spans="1:6" x14ac:dyDescent="0.3">
      <c r="A2298" t="s">
        <v>5554</v>
      </c>
      <c r="B2298" t="s">
        <v>56</v>
      </c>
      <c r="C2298" t="s">
        <v>74</v>
      </c>
      <c r="D2298" t="s">
        <v>14254</v>
      </c>
      <c r="E2298" t="s">
        <v>11962</v>
      </c>
      <c r="F2298" t="s">
        <v>11950</v>
      </c>
    </row>
    <row r="2299" spans="1:6" x14ac:dyDescent="0.3">
      <c r="A2299" t="s">
        <v>5556</v>
      </c>
      <c r="B2299" t="s">
        <v>56</v>
      </c>
      <c r="C2299" t="s">
        <v>238</v>
      </c>
      <c r="D2299" t="s">
        <v>14255</v>
      </c>
      <c r="E2299" t="s">
        <v>11972</v>
      </c>
      <c r="F2299" t="s">
        <v>11950</v>
      </c>
    </row>
    <row r="2300" spans="1:6" x14ac:dyDescent="0.3">
      <c r="A2300" t="s">
        <v>5558</v>
      </c>
      <c r="B2300" t="s">
        <v>43</v>
      </c>
      <c r="C2300" t="s">
        <v>256</v>
      </c>
      <c r="D2300" t="s">
        <v>14256</v>
      </c>
      <c r="E2300" t="s">
        <v>11962</v>
      </c>
      <c r="F2300" t="s">
        <v>11959</v>
      </c>
    </row>
    <row r="2301" spans="1:6" x14ac:dyDescent="0.3">
      <c r="A2301" t="s">
        <v>5560</v>
      </c>
      <c r="B2301" t="s">
        <v>43</v>
      </c>
      <c r="C2301" t="s">
        <v>273</v>
      </c>
      <c r="D2301" t="s">
        <v>14257</v>
      </c>
      <c r="E2301" t="s">
        <v>11955</v>
      </c>
      <c r="F2301" t="s">
        <v>11959</v>
      </c>
    </row>
    <row r="2302" spans="1:6" x14ac:dyDescent="0.3">
      <c r="A2302" t="s">
        <v>5562</v>
      </c>
      <c r="B2302" t="s">
        <v>108</v>
      </c>
      <c r="C2302" t="s">
        <v>145</v>
      </c>
      <c r="D2302" t="s">
        <v>14258</v>
      </c>
      <c r="E2302" t="s">
        <v>11962</v>
      </c>
      <c r="F2302" t="s">
        <v>11953</v>
      </c>
    </row>
    <row r="2303" spans="1:6" x14ac:dyDescent="0.3">
      <c r="A2303" t="s">
        <v>5564</v>
      </c>
      <c r="B2303" t="s">
        <v>56</v>
      </c>
      <c r="C2303" t="s">
        <v>238</v>
      </c>
      <c r="D2303" t="s">
        <v>14259</v>
      </c>
      <c r="E2303" t="s">
        <v>11949</v>
      </c>
      <c r="F2303" t="s">
        <v>11953</v>
      </c>
    </row>
    <row r="2304" spans="1:6" x14ac:dyDescent="0.3">
      <c r="A2304" t="s">
        <v>5566</v>
      </c>
      <c r="B2304" t="s">
        <v>56</v>
      </c>
      <c r="C2304" t="s">
        <v>238</v>
      </c>
      <c r="D2304" t="s">
        <v>14260</v>
      </c>
      <c r="E2304" t="s">
        <v>11955</v>
      </c>
      <c r="F2304" t="s">
        <v>11953</v>
      </c>
    </row>
    <row r="2305" spans="1:6" x14ac:dyDescent="0.3">
      <c r="A2305" t="s">
        <v>5568</v>
      </c>
      <c r="B2305" t="s">
        <v>108</v>
      </c>
      <c r="C2305" t="s">
        <v>145</v>
      </c>
      <c r="D2305" t="s">
        <v>14261</v>
      </c>
      <c r="E2305" t="s">
        <v>11962</v>
      </c>
      <c r="F2305" t="s">
        <v>11953</v>
      </c>
    </row>
    <row r="2306" spans="1:6" x14ac:dyDescent="0.3">
      <c r="A2306" t="s">
        <v>5570</v>
      </c>
      <c r="B2306" t="s">
        <v>43</v>
      </c>
      <c r="C2306" t="s">
        <v>44</v>
      </c>
      <c r="D2306" t="s">
        <v>14262</v>
      </c>
      <c r="E2306" t="s">
        <v>11962</v>
      </c>
      <c r="F2306" t="s">
        <v>11959</v>
      </c>
    </row>
    <row r="2307" spans="1:6" x14ac:dyDescent="0.3">
      <c r="A2307" t="s">
        <v>5572</v>
      </c>
      <c r="B2307" t="s">
        <v>29</v>
      </c>
      <c r="C2307" t="s">
        <v>242</v>
      </c>
      <c r="D2307" t="s">
        <v>14263</v>
      </c>
      <c r="E2307" t="s">
        <v>11952</v>
      </c>
      <c r="F2307" t="s">
        <v>11950</v>
      </c>
    </row>
    <row r="2308" spans="1:6" x14ac:dyDescent="0.3">
      <c r="A2308" t="s">
        <v>5574</v>
      </c>
      <c r="B2308" t="s">
        <v>29</v>
      </c>
      <c r="C2308" t="s">
        <v>123</v>
      </c>
      <c r="D2308" t="s">
        <v>14264</v>
      </c>
      <c r="E2308" t="s">
        <v>11962</v>
      </c>
      <c r="F2308" t="s">
        <v>11956</v>
      </c>
    </row>
    <row r="2309" spans="1:6" x14ac:dyDescent="0.3">
      <c r="A2309" t="s">
        <v>5576</v>
      </c>
      <c r="B2309" t="s">
        <v>43</v>
      </c>
      <c r="C2309" t="s">
        <v>101</v>
      </c>
      <c r="D2309" t="s">
        <v>14265</v>
      </c>
      <c r="E2309" t="s">
        <v>11958</v>
      </c>
      <c r="F2309" t="s">
        <v>11959</v>
      </c>
    </row>
    <row r="2310" spans="1:6" x14ac:dyDescent="0.3">
      <c r="A2310" t="s">
        <v>5578</v>
      </c>
      <c r="B2310" t="s">
        <v>29</v>
      </c>
      <c r="C2310" t="s">
        <v>123</v>
      </c>
      <c r="D2310" t="s">
        <v>14266</v>
      </c>
      <c r="E2310" t="s">
        <v>11958</v>
      </c>
      <c r="F2310" t="s">
        <v>11956</v>
      </c>
    </row>
    <row r="2311" spans="1:6" x14ac:dyDescent="0.3">
      <c r="A2311" t="s">
        <v>5580</v>
      </c>
      <c r="B2311" t="s">
        <v>67</v>
      </c>
      <c r="C2311" t="s">
        <v>334</v>
      </c>
      <c r="D2311" t="s">
        <v>14267</v>
      </c>
      <c r="E2311" t="s">
        <v>11955</v>
      </c>
      <c r="F2311" t="s">
        <v>11956</v>
      </c>
    </row>
    <row r="2312" spans="1:6" x14ac:dyDescent="0.3">
      <c r="A2312" t="s">
        <v>5582</v>
      </c>
      <c r="B2312" t="s">
        <v>29</v>
      </c>
      <c r="C2312" t="s">
        <v>123</v>
      </c>
      <c r="D2312" t="s">
        <v>14268</v>
      </c>
      <c r="E2312" t="s">
        <v>11958</v>
      </c>
      <c r="F2312" t="s">
        <v>11950</v>
      </c>
    </row>
    <row r="2313" spans="1:6" x14ac:dyDescent="0.3">
      <c r="A2313" t="s">
        <v>5585</v>
      </c>
      <c r="B2313" t="s">
        <v>43</v>
      </c>
      <c r="C2313" t="s">
        <v>44</v>
      </c>
      <c r="D2313" t="s">
        <v>14269</v>
      </c>
      <c r="E2313" t="s">
        <v>11962</v>
      </c>
      <c r="F2313" t="s">
        <v>11950</v>
      </c>
    </row>
    <row r="2314" spans="1:6" x14ac:dyDescent="0.3">
      <c r="A2314" t="s">
        <v>5587</v>
      </c>
      <c r="B2314" t="s">
        <v>29</v>
      </c>
      <c r="C2314" t="s">
        <v>141</v>
      </c>
      <c r="D2314" t="s">
        <v>14270</v>
      </c>
      <c r="E2314" t="s">
        <v>11952</v>
      </c>
      <c r="F2314" t="s">
        <v>11956</v>
      </c>
    </row>
    <row r="2315" spans="1:6" x14ac:dyDescent="0.3">
      <c r="A2315" t="s">
        <v>5589</v>
      </c>
      <c r="B2315" t="s">
        <v>43</v>
      </c>
      <c r="C2315" t="s">
        <v>256</v>
      </c>
      <c r="D2315" t="s">
        <v>14271</v>
      </c>
      <c r="E2315" t="s">
        <v>11972</v>
      </c>
      <c r="F2315" t="s">
        <v>11959</v>
      </c>
    </row>
    <row r="2316" spans="1:6" x14ac:dyDescent="0.3">
      <c r="A2316" t="s">
        <v>5591</v>
      </c>
      <c r="B2316" t="s">
        <v>56</v>
      </c>
      <c r="C2316" t="s">
        <v>57</v>
      </c>
      <c r="D2316" t="s">
        <v>14272</v>
      </c>
      <c r="E2316" t="s">
        <v>11952</v>
      </c>
      <c r="F2316" t="s">
        <v>11956</v>
      </c>
    </row>
    <row r="2317" spans="1:6" x14ac:dyDescent="0.3">
      <c r="A2317" t="s">
        <v>5593</v>
      </c>
      <c r="B2317" t="s">
        <v>56</v>
      </c>
      <c r="C2317" t="s">
        <v>90</v>
      </c>
      <c r="D2317" t="s">
        <v>14273</v>
      </c>
      <c r="E2317" t="s">
        <v>11952</v>
      </c>
      <c r="F2317" t="s">
        <v>11950</v>
      </c>
    </row>
    <row r="2318" spans="1:6" x14ac:dyDescent="0.3">
      <c r="A2318" t="s">
        <v>5595</v>
      </c>
      <c r="B2318" t="s">
        <v>108</v>
      </c>
      <c r="C2318" t="s">
        <v>109</v>
      </c>
      <c r="D2318" t="s">
        <v>14274</v>
      </c>
      <c r="E2318" t="s">
        <v>11962</v>
      </c>
      <c r="F2318" t="s">
        <v>11953</v>
      </c>
    </row>
    <row r="2319" spans="1:6" x14ac:dyDescent="0.3">
      <c r="A2319" t="s">
        <v>5597</v>
      </c>
      <c r="B2319" t="s">
        <v>43</v>
      </c>
      <c r="C2319" t="s">
        <v>101</v>
      </c>
      <c r="D2319" t="s">
        <v>14275</v>
      </c>
      <c r="E2319" t="s">
        <v>11972</v>
      </c>
      <c r="F2319" t="s">
        <v>11950</v>
      </c>
    </row>
    <row r="2320" spans="1:6" x14ac:dyDescent="0.3">
      <c r="A2320" t="s">
        <v>5599</v>
      </c>
      <c r="B2320" t="s">
        <v>29</v>
      </c>
      <c r="C2320" t="s">
        <v>123</v>
      </c>
      <c r="D2320" t="s">
        <v>14276</v>
      </c>
      <c r="E2320" t="s">
        <v>11958</v>
      </c>
      <c r="F2320" t="s">
        <v>11950</v>
      </c>
    </row>
    <row r="2321" spans="1:6" x14ac:dyDescent="0.3">
      <c r="A2321" t="s">
        <v>5601</v>
      </c>
      <c r="B2321" t="s">
        <v>56</v>
      </c>
      <c r="C2321" t="s">
        <v>74</v>
      </c>
      <c r="D2321" t="s">
        <v>14277</v>
      </c>
      <c r="E2321" t="s">
        <v>11955</v>
      </c>
      <c r="F2321" t="s">
        <v>11959</v>
      </c>
    </row>
    <row r="2322" spans="1:6" x14ac:dyDescent="0.3">
      <c r="A2322" t="s">
        <v>5603</v>
      </c>
      <c r="B2322" t="s">
        <v>29</v>
      </c>
      <c r="C2322" t="s">
        <v>242</v>
      </c>
      <c r="D2322" t="s">
        <v>14278</v>
      </c>
      <c r="E2322" t="s">
        <v>11958</v>
      </c>
      <c r="F2322" t="s">
        <v>11956</v>
      </c>
    </row>
    <row r="2323" spans="1:6" x14ac:dyDescent="0.3">
      <c r="A2323" t="s">
        <v>5605</v>
      </c>
      <c r="B2323" t="s">
        <v>29</v>
      </c>
      <c r="C2323" t="s">
        <v>141</v>
      </c>
      <c r="D2323" t="s">
        <v>14279</v>
      </c>
      <c r="E2323" t="s">
        <v>11955</v>
      </c>
      <c r="F2323" t="s">
        <v>11956</v>
      </c>
    </row>
    <row r="2324" spans="1:6" x14ac:dyDescent="0.3">
      <c r="A2324" t="s">
        <v>5608</v>
      </c>
      <c r="B2324" t="s">
        <v>56</v>
      </c>
      <c r="C2324" t="s">
        <v>74</v>
      </c>
      <c r="D2324" t="s">
        <v>14280</v>
      </c>
      <c r="E2324" t="s">
        <v>11958</v>
      </c>
      <c r="F2324" t="s">
        <v>11956</v>
      </c>
    </row>
    <row r="2325" spans="1:6" x14ac:dyDescent="0.3">
      <c r="A2325" t="s">
        <v>5610</v>
      </c>
      <c r="B2325" t="s">
        <v>29</v>
      </c>
      <c r="C2325" t="s">
        <v>30</v>
      </c>
      <c r="D2325" t="s">
        <v>14281</v>
      </c>
      <c r="E2325" t="s">
        <v>11949</v>
      </c>
      <c r="F2325" t="s">
        <v>11953</v>
      </c>
    </row>
    <row r="2326" spans="1:6" x14ac:dyDescent="0.3">
      <c r="A2326" t="s">
        <v>5612</v>
      </c>
      <c r="B2326" t="s">
        <v>108</v>
      </c>
      <c r="C2326" t="s">
        <v>194</v>
      </c>
      <c r="D2326" t="s">
        <v>14282</v>
      </c>
      <c r="E2326" t="s">
        <v>11952</v>
      </c>
      <c r="F2326" t="s">
        <v>11953</v>
      </c>
    </row>
    <row r="2327" spans="1:6" x14ac:dyDescent="0.3">
      <c r="A2327" t="s">
        <v>5614</v>
      </c>
      <c r="B2327" t="s">
        <v>29</v>
      </c>
      <c r="C2327" t="s">
        <v>123</v>
      </c>
      <c r="D2327" t="s">
        <v>14283</v>
      </c>
      <c r="E2327" t="s">
        <v>11952</v>
      </c>
      <c r="F2327" t="s">
        <v>11953</v>
      </c>
    </row>
    <row r="2328" spans="1:6" x14ac:dyDescent="0.3">
      <c r="A2328" t="s">
        <v>5616</v>
      </c>
      <c r="B2328" t="s">
        <v>29</v>
      </c>
      <c r="C2328" t="s">
        <v>30</v>
      </c>
      <c r="D2328" t="s">
        <v>14284</v>
      </c>
      <c r="E2328" t="s">
        <v>11949</v>
      </c>
      <c r="F2328" t="s">
        <v>11953</v>
      </c>
    </row>
    <row r="2329" spans="1:6" x14ac:dyDescent="0.3">
      <c r="A2329" t="s">
        <v>5618</v>
      </c>
      <c r="B2329" t="s">
        <v>56</v>
      </c>
      <c r="C2329" t="s">
        <v>238</v>
      </c>
      <c r="D2329" t="s">
        <v>14285</v>
      </c>
      <c r="E2329" t="s">
        <v>11962</v>
      </c>
      <c r="F2329" t="s">
        <v>11953</v>
      </c>
    </row>
    <row r="2330" spans="1:6" x14ac:dyDescent="0.3">
      <c r="A2330" t="s">
        <v>5620</v>
      </c>
      <c r="B2330" t="s">
        <v>43</v>
      </c>
      <c r="C2330" t="s">
        <v>101</v>
      </c>
      <c r="D2330" t="s">
        <v>14286</v>
      </c>
      <c r="E2330" t="s">
        <v>11955</v>
      </c>
      <c r="F2330" t="s">
        <v>11950</v>
      </c>
    </row>
    <row r="2331" spans="1:6" x14ac:dyDescent="0.3">
      <c r="A2331" t="s">
        <v>5622</v>
      </c>
      <c r="B2331" t="s">
        <v>43</v>
      </c>
      <c r="C2331" t="s">
        <v>256</v>
      </c>
      <c r="D2331" t="s">
        <v>14287</v>
      </c>
      <c r="E2331" t="s">
        <v>11958</v>
      </c>
      <c r="F2331" t="s">
        <v>11959</v>
      </c>
    </row>
    <row r="2332" spans="1:6" x14ac:dyDescent="0.3">
      <c r="A2332" t="s">
        <v>5624</v>
      </c>
      <c r="B2332" t="s">
        <v>108</v>
      </c>
      <c r="C2332" t="s">
        <v>194</v>
      </c>
      <c r="D2332" t="s">
        <v>14288</v>
      </c>
      <c r="E2332" t="s">
        <v>11955</v>
      </c>
      <c r="F2332" t="s">
        <v>11959</v>
      </c>
    </row>
    <row r="2333" spans="1:6" x14ac:dyDescent="0.3">
      <c r="A2333" t="s">
        <v>5626</v>
      </c>
      <c r="B2333" t="s">
        <v>29</v>
      </c>
      <c r="C2333" t="s">
        <v>123</v>
      </c>
      <c r="D2333" t="s">
        <v>14289</v>
      </c>
      <c r="E2333" t="s">
        <v>11949</v>
      </c>
      <c r="F2333" t="s">
        <v>11950</v>
      </c>
    </row>
    <row r="2334" spans="1:6" x14ac:dyDescent="0.3">
      <c r="A2334" t="s">
        <v>5628</v>
      </c>
      <c r="B2334" t="s">
        <v>43</v>
      </c>
      <c r="C2334" t="s">
        <v>101</v>
      </c>
      <c r="D2334" t="s">
        <v>14290</v>
      </c>
      <c r="E2334" t="s">
        <v>11949</v>
      </c>
      <c r="F2334" t="s">
        <v>11953</v>
      </c>
    </row>
    <row r="2335" spans="1:6" x14ac:dyDescent="0.3">
      <c r="A2335" t="s">
        <v>5630</v>
      </c>
      <c r="B2335" t="s">
        <v>67</v>
      </c>
      <c r="C2335" t="s">
        <v>68</v>
      </c>
      <c r="D2335" t="s">
        <v>14291</v>
      </c>
      <c r="E2335" t="s">
        <v>11958</v>
      </c>
      <c r="F2335" t="s">
        <v>11950</v>
      </c>
    </row>
    <row r="2336" spans="1:6" x14ac:dyDescent="0.3">
      <c r="A2336" t="s">
        <v>5632</v>
      </c>
      <c r="B2336" t="s">
        <v>43</v>
      </c>
      <c r="C2336" t="s">
        <v>273</v>
      </c>
      <c r="D2336" t="s">
        <v>14292</v>
      </c>
      <c r="E2336" t="s">
        <v>11949</v>
      </c>
      <c r="F2336" t="s">
        <v>11950</v>
      </c>
    </row>
    <row r="2337" spans="1:6" x14ac:dyDescent="0.3">
      <c r="A2337" t="s">
        <v>5634</v>
      </c>
      <c r="B2337" t="s">
        <v>43</v>
      </c>
      <c r="C2337" t="s">
        <v>256</v>
      </c>
      <c r="D2337" t="s">
        <v>14293</v>
      </c>
      <c r="E2337" t="s">
        <v>11972</v>
      </c>
      <c r="F2337" t="s">
        <v>11950</v>
      </c>
    </row>
    <row r="2338" spans="1:6" x14ac:dyDescent="0.3">
      <c r="A2338" t="s">
        <v>5637</v>
      </c>
      <c r="B2338" t="s">
        <v>56</v>
      </c>
      <c r="C2338" t="s">
        <v>74</v>
      </c>
      <c r="D2338" t="s">
        <v>14294</v>
      </c>
      <c r="E2338" t="s">
        <v>11952</v>
      </c>
      <c r="F2338" t="s">
        <v>11956</v>
      </c>
    </row>
    <row r="2339" spans="1:6" x14ac:dyDescent="0.3">
      <c r="A2339" t="s">
        <v>5639</v>
      </c>
      <c r="B2339" t="s">
        <v>43</v>
      </c>
      <c r="C2339" t="s">
        <v>44</v>
      </c>
      <c r="D2339" t="s">
        <v>14295</v>
      </c>
      <c r="E2339" t="s">
        <v>11955</v>
      </c>
      <c r="F2339" t="s">
        <v>11959</v>
      </c>
    </row>
    <row r="2340" spans="1:6" x14ac:dyDescent="0.3">
      <c r="A2340" t="s">
        <v>5641</v>
      </c>
      <c r="B2340" t="s">
        <v>29</v>
      </c>
      <c r="C2340" t="s">
        <v>123</v>
      </c>
      <c r="D2340" t="s">
        <v>14296</v>
      </c>
      <c r="E2340" t="s">
        <v>11962</v>
      </c>
      <c r="F2340" t="s">
        <v>11950</v>
      </c>
    </row>
    <row r="2341" spans="1:6" x14ac:dyDescent="0.3">
      <c r="A2341" t="s">
        <v>5643</v>
      </c>
      <c r="B2341" t="s">
        <v>29</v>
      </c>
      <c r="C2341" t="s">
        <v>242</v>
      </c>
      <c r="D2341" t="s">
        <v>14297</v>
      </c>
      <c r="E2341" t="s">
        <v>11972</v>
      </c>
      <c r="F2341" t="s">
        <v>11953</v>
      </c>
    </row>
    <row r="2342" spans="1:6" x14ac:dyDescent="0.3">
      <c r="A2342" t="s">
        <v>5645</v>
      </c>
      <c r="B2342" t="s">
        <v>67</v>
      </c>
      <c r="C2342" t="s">
        <v>158</v>
      </c>
      <c r="D2342" t="s">
        <v>14298</v>
      </c>
      <c r="E2342" t="s">
        <v>11952</v>
      </c>
      <c r="F2342" t="s">
        <v>11950</v>
      </c>
    </row>
    <row r="2343" spans="1:6" x14ac:dyDescent="0.3">
      <c r="A2343" t="s">
        <v>5647</v>
      </c>
      <c r="B2343" t="s">
        <v>43</v>
      </c>
      <c r="C2343" t="s">
        <v>101</v>
      </c>
      <c r="D2343" t="s">
        <v>14299</v>
      </c>
      <c r="E2343" t="s">
        <v>11972</v>
      </c>
      <c r="F2343" t="s">
        <v>11953</v>
      </c>
    </row>
    <row r="2344" spans="1:6" x14ac:dyDescent="0.3">
      <c r="A2344" t="s">
        <v>5649</v>
      </c>
      <c r="B2344" t="s">
        <v>56</v>
      </c>
      <c r="C2344" t="s">
        <v>238</v>
      </c>
      <c r="D2344" t="s">
        <v>14300</v>
      </c>
      <c r="E2344" t="s">
        <v>11952</v>
      </c>
      <c r="F2344" t="s">
        <v>11953</v>
      </c>
    </row>
    <row r="2345" spans="1:6" x14ac:dyDescent="0.3">
      <c r="A2345" t="s">
        <v>5651</v>
      </c>
      <c r="B2345" t="s">
        <v>56</v>
      </c>
      <c r="C2345" t="s">
        <v>57</v>
      </c>
      <c r="D2345" t="s">
        <v>14301</v>
      </c>
      <c r="E2345" t="s">
        <v>11949</v>
      </c>
      <c r="F2345" t="s">
        <v>11956</v>
      </c>
    </row>
    <row r="2346" spans="1:6" x14ac:dyDescent="0.3">
      <c r="A2346" t="s">
        <v>5653</v>
      </c>
      <c r="B2346" t="s">
        <v>56</v>
      </c>
      <c r="C2346" t="s">
        <v>74</v>
      </c>
      <c r="D2346" t="s">
        <v>14302</v>
      </c>
      <c r="E2346" t="s">
        <v>11962</v>
      </c>
      <c r="F2346" t="s">
        <v>11959</v>
      </c>
    </row>
    <row r="2347" spans="1:6" x14ac:dyDescent="0.3">
      <c r="A2347" t="s">
        <v>5655</v>
      </c>
      <c r="B2347" t="s">
        <v>43</v>
      </c>
      <c r="C2347" t="s">
        <v>44</v>
      </c>
      <c r="D2347" t="s">
        <v>14303</v>
      </c>
      <c r="E2347" t="s">
        <v>11949</v>
      </c>
      <c r="F2347" t="s">
        <v>11950</v>
      </c>
    </row>
    <row r="2348" spans="1:6" x14ac:dyDescent="0.3">
      <c r="A2348" t="s">
        <v>5657</v>
      </c>
      <c r="B2348" t="s">
        <v>29</v>
      </c>
      <c r="C2348" t="s">
        <v>242</v>
      </c>
      <c r="D2348" t="s">
        <v>14304</v>
      </c>
      <c r="E2348" t="s">
        <v>11955</v>
      </c>
      <c r="F2348" t="s">
        <v>11959</v>
      </c>
    </row>
    <row r="2349" spans="1:6" x14ac:dyDescent="0.3">
      <c r="A2349" t="s">
        <v>5659</v>
      </c>
      <c r="B2349" t="s">
        <v>43</v>
      </c>
      <c r="C2349" t="s">
        <v>256</v>
      </c>
      <c r="D2349" t="s">
        <v>14305</v>
      </c>
      <c r="E2349" t="s">
        <v>11955</v>
      </c>
      <c r="F2349" t="s">
        <v>11953</v>
      </c>
    </row>
    <row r="2350" spans="1:6" x14ac:dyDescent="0.3">
      <c r="A2350" t="s">
        <v>5661</v>
      </c>
      <c r="B2350" t="s">
        <v>29</v>
      </c>
      <c r="C2350" t="s">
        <v>141</v>
      </c>
      <c r="D2350" t="s">
        <v>14306</v>
      </c>
      <c r="E2350" t="s">
        <v>11955</v>
      </c>
      <c r="F2350" t="s">
        <v>11950</v>
      </c>
    </row>
    <row r="2351" spans="1:6" x14ac:dyDescent="0.3">
      <c r="A2351" t="s">
        <v>5663</v>
      </c>
      <c r="B2351" t="s">
        <v>108</v>
      </c>
      <c r="C2351" t="s">
        <v>109</v>
      </c>
      <c r="D2351" t="s">
        <v>14307</v>
      </c>
      <c r="E2351" t="s">
        <v>11955</v>
      </c>
      <c r="F2351" t="s">
        <v>11950</v>
      </c>
    </row>
    <row r="2352" spans="1:6" x14ac:dyDescent="0.3">
      <c r="A2352" t="s">
        <v>5665</v>
      </c>
      <c r="B2352" t="s">
        <v>29</v>
      </c>
      <c r="C2352" t="s">
        <v>242</v>
      </c>
      <c r="D2352" t="s">
        <v>14308</v>
      </c>
      <c r="E2352" t="s">
        <v>11972</v>
      </c>
      <c r="F2352" t="s">
        <v>11950</v>
      </c>
    </row>
    <row r="2353" spans="1:6" x14ac:dyDescent="0.3">
      <c r="A2353" t="s">
        <v>5667</v>
      </c>
      <c r="B2353" t="s">
        <v>29</v>
      </c>
      <c r="C2353" t="s">
        <v>30</v>
      </c>
      <c r="D2353" t="s">
        <v>14309</v>
      </c>
      <c r="E2353" t="s">
        <v>11962</v>
      </c>
      <c r="F2353" t="s">
        <v>11959</v>
      </c>
    </row>
    <row r="2354" spans="1:6" x14ac:dyDescent="0.3">
      <c r="A2354" t="s">
        <v>5669</v>
      </c>
      <c r="B2354" t="s">
        <v>67</v>
      </c>
      <c r="C2354" t="s">
        <v>158</v>
      </c>
      <c r="D2354" t="s">
        <v>14310</v>
      </c>
      <c r="E2354" t="s">
        <v>11962</v>
      </c>
      <c r="F2354" t="s">
        <v>11950</v>
      </c>
    </row>
    <row r="2355" spans="1:6" x14ac:dyDescent="0.3">
      <c r="A2355" t="s">
        <v>5671</v>
      </c>
      <c r="B2355" t="s">
        <v>56</v>
      </c>
      <c r="C2355" t="s">
        <v>57</v>
      </c>
      <c r="D2355" t="s">
        <v>14311</v>
      </c>
      <c r="E2355" t="s">
        <v>11955</v>
      </c>
      <c r="F2355" t="s">
        <v>11956</v>
      </c>
    </row>
    <row r="2356" spans="1:6" x14ac:dyDescent="0.3">
      <c r="A2356" t="s">
        <v>5673</v>
      </c>
      <c r="B2356" t="s">
        <v>29</v>
      </c>
      <c r="C2356" t="s">
        <v>242</v>
      </c>
      <c r="D2356" t="s">
        <v>14312</v>
      </c>
      <c r="E2356" t="s">
        <v>11952</v>
      </c>
      <c r="F2356" t="s">
        <v>11956</v>
      </c>
    </row>
    <row r="2357" spans="1:6" x14ac:dyDescent="0.3">
      <c r="A2357" t="s">
        <v>5676</v>
      </c>
      <c r="B2357" t="s">
        <v>56</v>
      </c>
      <c r="C2357" t="s">
        <v>74</v>
      </c>
      <c r="D2357" t="s">
        <v>14313</v>
      </c>
      <c r="E2357" t="s">
        <v>11949</v>
      </c>
      <c r="F2357" t="s">
        <v>11959</v>
      </c>
    </row>
    <row r="2358" spans="1:6" x14ac:dyDescent="0.3">
      <c r="A2358" t="s">
        <v>5678</v>
      </c>
      <c r="B2358" t="s">
        <v>43</v>
      </c>
      <c r="C2358" t="s">
        <v>273</v>
      </c>
      <c r="D2358" t="s">
        <v>14314</v>
      </c>
      <c r="E2358" t="s">
        <v>11955</v>
      </c>
      <c r="F2358" t="s">
        <v>11950</v>
      </c>
    </row>
    <row r="2359" spans="1:6" x14ac:dyDescent="0.3">
      <c r="A2359" t="s">
        <v>5680</v>
      </c>
      <c r="B2359" t="s">
        <v>43</v>
      </c>
      <c r="C2359" t="s">
        <v>273</v>
      </c>
      <c r="D2359" t="s">
        <v>14315</v>
      </c>
      <c r="E2359" t="s">
        <v>11952</v>
      </c>
      <c r="F2359" t="s">
        <v>11956</v>
      </c>
    </row>
    <row r="2360" spans="1:6" x14ac:dyDescent="0.3">
      <c r="A2360" t="s">
        <v>5682</v>
      </c>
      <c r="B2360" t="s">
        <v>67</v>
      </c>
      <c r="C2360" t="s">
        <v>158</v>
      </c>
      <c r="D2360" t="s">
        <v>14316</v>
      </c>
      <c r="E2360" t="s">
        <v>11958</v>
      </c>
      <c r="F2360" t="s">
        <v>11950</v>
      </c>
    </row>
    <row r="2361" spans="1:6" x14ac:dyDescent="0.3">
      <c r="A2361" t="s">
        <v>5685</v>
      </c>
      <c r="B2361" t="s">
        <v>108</v>
      </c>
      <c r="C2361" t="s">
        <v>109</v>
      </c>
      <c r="D2361" t="s">
        <v>14317</v>
      </c>
      <c r="E2361" t="s">
        <v>11962</v>
      </c>
      <c r="F2361" t="s">
        <v>11953</v>
      </c>
    </row>
    <row r="2362" spans="1:6" x14ac:dyDescent="0.3">
      <c r="A2362" t="s">
        <v>5687</v>
      </c>
      <c r="B2362" t="s">
        <v>108</v>
      </c>
      <c r="C2362" t="s">
        <v>145</v>
      </c>
      <c r="D2362" t="s">
        <v>14318</v>
      </c>
      <c r="E2362" t="s">
        <v>11949</v>
      </c>
      <c r="F2362" t="s">
        <v>11953</v>
      </c>
    </row>
    <row r="2363" spans="1:6" x14ac:dyDescent="0.3">
      <c r="A2363" t="s">
        <v>5689</v>
      </c>
      <c r="B2363" t="s">
        <v>43</v>
      </c>
      <c r="C2363" t="s">
        <v>44</v>
      </c>
      <c r="D2363" t="s">
        <v>14319</v>
      </c>
      <c r="E2363" t="s">
        <v>11962</v>
      </c>
      <c r="F2363" t="s">
        <v>11950</v>
      </c>
    </row>
    <row r="2364" spans="1:6" x14ac:dyDescent="0.3">
      <c r="A2364" t="s">
        <v>5691</v>
      </c>
      <c r="B2364" t="s">
        <v>108</v>
      </c>
      <c r="C2364" t="s">
        <v>194</v>
      </c>
      <c r="D2364" t="s">
        <v>14320</v>
      </c>
      <c r="E2364" t="s">
        <v>11962</v>
      </c>
      <c r="F2364" t="s">
        <v>11950</v>
      </c>
    </row>
    <row r="2365" spans="1:6" x14ac:dyDescent="0.3">
      <c r="A2365" t="s">
        <v>5693</v>
      </c>
      <c r="B2365" t="s">
        <v>29</v>
      </c>
      <c r="C2365" t="s">
        <v>141</v>
      </c>
      <c r="D2365" t="s">
        <v>14321</v>
      </c>
      <c r="E2365" t="s">
        <v>11972</v>
      </c>
      <c r="F2365" t="s">
        <v>11950</v>
      </c>
    </row>
    <row r="2366" spans="1:6" x14ac:dyDescent="0.3">
      <c r="A2366" t="s">
        <v>5695</v>
      </c>
      <c r="B2366" t="s">
        <v>43</v>
      </c>
      <c r="C2366" t="s">
        <v>101</v>
      </c>
      <c r="D2366" t="s">
        <v>14322</v>
      </c>
      <c r="E2366" t="s">
        <v>11949</v>
      </c>
      <c r="F2366" t="s">
        <v>11953</v>
      </c>
    </row>
    <row r="2367" spans="1:6" x14ac:dyDescent="0.3">
      <c r="A2367" t="s">
        <v>5697</v>
      </c>
      <c r="B2367" t="s">
        <v>43</v>
      </c>
      <c r="C2367" t="s">
        <v>44</v>
      </c>
      <c r="D2367" t="s">
        <v>14323</v>
      </c>
      <c r="E2367" t="s">
        <v>11972</v>
      </c>
      <c r="F2367" t="s">
        <v>11956</v>
      </c>
    </row>
    <row r="2368" spans="1:6" x14ac:dyDescent="0.3">
      <c r="A2368" t="s">
        <v>5699</v>
      </c>
      <c r="B2368" t="s">
        <v>56</v>
      </c>
      <c r="C2368" t="s">
        <v>57</v>
      </c>
      <c r="D2368" t="s">
        <v>14324</v>
      </c>
      <c r="E2368" t="s">
        <v>11958</v>
      </c>
      <c r="F2368" t="s">
        <v>11953</v>
      </c>
    </row>
    <row r="2369" spans="1:6" x14ac:dyDescent="0.3">
      <c r="A2369" t="s">
        <v>5701</v>
      </c>
      <c r="B2369" t="s">
        <v>43</v>
      </c>
      <c r="C2369" t="s">
        <v>44</v>
      </c>
      <c r="D2369" t="s">
        <v>14325</v>
      </c>
      <c r="E2369" t="s">
        <v>11955</v>
      </c>
      <c r="F2369" t="s">
        <v>11950</v>
      </c>
    </row>
    <row r="2370" spans="1:6" x14ac:dyDescent="0.3">
      <c r="A2370" t="s">
        <v>5703</v>
      </c>
      <c r="B2370" t="s">
        <v>29</v>
      </c>
      <c r="C2370" t="s">
        <v>141</v>
      </c>
      <c r="D2370" t="s">
        <v>14326</v>
      </c>
      <c r="E2370" t="s">
        <v>11949</v>
      </c>
      <c r="F2370" t="s">
        <v>11959</v>
      </c>
    </row>
    <row r="2371" spans="1:6" x14ac:dyDescent="0.3">
      <c r="A2371" t="s">
        <v>5705</v>
      </c>
      <c r="B2371" t="s">
        <v>43</v>
      </c>
      <c r="C2371" t="s">
        <v>273</v>
      </c>
      <c r="D2371" t="s">
        <v>14327</v>
      </c>
      <c r="E2371" t="s">
        <v>11952</v>
      </c>
      <c r="F2371" t="s">
        <v>11956</v>
      </c>
    </row>
    <row r="2372" spans="1:6" x14ac:dyDescent="0.3">
      <c r="A2372" t="s">
        <v>5707</v>
      </c>
      <c r="B2372" t="s">
        <v>43</v>
      </c>
      <c r="C2372" t="s">
        <v>44</v>
      </c>
      <c r="D2372" t="s">
        <v>14328</v>
      </c>
      <c r="E2372" t="s">
        <v>11962</v>
      </c>
      <c r="F2372" t="s">
        <v>11959</v>
      </c>
    </row>
    <row r="2373" spans="1:6" x14ac:dyDescent="0.3">
      <c r="A2373" t="s">
        <v>5709</v>
      </c>
      <c r="B2373" t="s">
        <v>67</v>
      </c>
      <c r="C2373" t="s">
        <v>82</v>
      </c>
      <c r="D2373" t="s">
        <v>14329</v>
      </c>
      <c r="E2373" t="s">
        <v>11962</v>
      </c>
      <c r="F2373" t="s">
        <v>11953</v>
      </c>
    </row>
    <row r="2374" spans="1:6" x14ac:dyDescent="0.3">
      <c r="A2374" t="s">
        <v>5711</v>
      </c>
      <c r="B2374" t="s">
        <v>43</v>
      </c>
      <c r="C2374" t="s">
        <v>44</v>
      </c>
      <c r="D2374" t="s">
        <v>14330</v>
      </c>
      <c r="E2374" t="s">
        <v>11972</v>
      </c>
      <c r="F2374" t="s">
        <v>11956</v>
      </c>
    </row>
    <row r="2375" spans="1:6" x14ac:dyDescent="0.3">
      <c r="A2375" t="s">
        <v>5713</v>
      </c>
      <c r="B2375" t="s">
        <v>29</v>
      </c>
      <c r="C2375" t="s">
        <v>30</v>
      </c>
      <c r="D2375" t="s">
        <v>14331</v>
      </c>
      <c r="E2375" t="s">
        <v>11958</v>
      </c>
      <c r="F2375" t="s">
        <v>11956</v>
      </c>
    </row>
    <row r="2376" spans="1:6" x14ac:dyDescent="0.3">
      <c r="A2376" t="s">
        <v>5715</v>
      </c>
      <c r="B2376" t="s">
        <v>67</v>
      </c>
      <c r="C2376" t="s">
        <v>82</v>
      </c>
      <c r="D2376" t="s">
        <v>14332</v>
      </c>
      <c r="E2376" t="s">
        <v>11972</v>
      </c>
      <c r="F2376" t="s">
        <v>11959</v>
      </c>
    </row>
    <row r="2377" spans="1:6" x14ac:dyDescent="0.3">
      <c r="A2377" t="s">
        <v>5717</v>
      </c>
      <c r="B2377" t="s">
        <v>108</v>
      </c>
      <c r="C2377" t="s">
        <v>145</v>
      </c>
      <c r="D2377" t="s">
        <v>14333</v>
      </c>
      <c r="E2377" t="s">
        <v>11958</v>
      </c>
      <c r="F2377" t="s">
        <v>11959</v>
      </c>
    </row>
    <row r="2378" spans="1:6" x14ac:dyDescent="0.3">
      <c r="A2378" t="s">
        <v>5719</v>
      </c>
      <c r="B2378" t="s">
        <v>43</v>
      </c>
      <c r="C2378" t="s">
        <v>101</v>
      </c>
      <c r="D2378" t="s">
        <v>14334</v>
      </c>
      <c r="E2378" t="s">
        <v>11972</v>
      </c>
      <c r="F2378" t="s">
        <v>11959</v>
      </c>
    </row>
    <row r="2379" spans="1:6" x14ac:dyDescent="0.3">
      <c r="A2379" t="s">
        <v>5721</v>
      </c>
      <c r="B2379" t="s">
        <v>29</v>
      </c>
      <c r="C2379" t="s">
        <v>30</v>
      </c>
      <c r="D2379" t="s">
        <v>14335</v>
      </c>
      <c r="E2379" t="s">
        <v>11949</v>
      </c>
      <c r="F2379" t="s">
        <v>11959</v>
      </c>
    </row>
    <row r="2380" spans="1:6" x14ac:dyDescent="0.3">
      <c r="A2380" t="s">
        <v>5723</v>
      </c>
      <c r="B2380" t="s">
        <v>56</v>
      </c>
      <c r="C2380" t="s">
        <v>57</v>
      </c>
      <c r="D2380" t="s">
        <v>14336</v>
      </c>
      <c r="E2380" t="s">
        <v>11962</v>
      </c>
      <c r="F2380" t="s">
        <v>11956</v>
      </c>
    </row>
    <row r="2381" spans="1:6" x14ac:dyDescent="0.3">
      <c r="A2381" t="s">
        <v>5725</v>
      </c>
      <c r="B2381" t="s">
        <v>67</v>
      </c>
      <c r="C2381" t="s">
        <v>334</v>
      </c>
      <c r="D2381" t="s">
        <v>14337</v>
      </c>
      <c r="E2381" t="s">
        <v>11958</v>
      </c>
      <c r="F2381" t="s">
        <v>11953</v>
      </c>
    </row>
    <row r="2382" spans="1:6" x14ac:dyDescent="0.3">
      <c r="A2382" t="s">
        <v>5727</v>
      </c>
      <c r="B2382" t="s">
        <v>43</v>
      </c>
      <c r="C2382" t="s">
        <v>101</v>
      </c>
      <c r="D2382" t="s">
        <v>14338</v>
      </c>
      <c r="E2382" t="s">
        <v>11958</v>
      </c>
      <c r="F2382" t="s">
        <v>11959</v>
      </c>
    </row>
    <row r="2383" spans="1:6" x14ac:dyDescent="0.3">
      <c r="A2383" t="s">
        <v>5729</v>
      </c>
      <c r="B2383" t="s">
        <v>43</v>
      </c>
      <c r="C2383" t="s">
        <v>256</v>
      </c>
      <c r="D2383" t="s">
        <v>14339</v>
      </c>
      <c r="E2383" t="s">
        <v>11952</v>
      </c>
      <c r="F2383" t="s">
        <v>11950</v>
      </c>
    </row>
    <row r="2384" spans="1:6" x14ac:dyDescent="0.3">
      <c r="A2384" t="s">
        <v>5731</v>
      </c>
      <c r="B2384" t="s">
        <v>29</v>
      </c>
      <c r="C2384" t="s">
        <v>242</v>
      </c>
      <c r="D2384" t="s">
        <v>14340</v>
      </c>
      <c r="E2384" t="s">
        <v>11958</v>
      </c>
      <c r="F2384" t="s">
        <v>11956</v>
      </c>
    </row>
    <row r="2385" spans="1:6" x14ac:dyDescent="0.3">
      <c r="A2385" t="s">
        <v>5733</v>
      </c>
      <c r="B2385" t="s">
        <v>43</v>
      </c>
      <c r="C2385" t="s">
        <v>44</v>
      </c>
      <c r="D2385" t="s">
        <v>14341</v>
      </c>
      <c r="E2385" t="s">
        <v>11958</v>
      </c>
      <c r="F2385" t="s">
        <v>11959</v>
      </c>
    </row>
    <row r="2386" spans="1:6" x14ac:dyDescent="0.3">
      <c r="A2386" t="s">
        <v>5735</v>
      </c>
      <c r="B2386" t="s">
        <v>56</v>
      </c>
      <c r="C2386" t="s">
        <v>238</v>
      </c>
      <c r="D2386" t="s">
        <v>14342</v>
      </c>
      <c r="E2386" t="s">
        <v>11949</v>
      </c>
      <c r="F2386" t="s">
        <v>11950</v>
      </c>
    </row>
    <row r="2387" spans="1:6" x14ac:dyDescent="0.3">
      <c r="A2387" t="s">
        <v>5738</v>
      </c>
      <c r="B2387" t="s">
        <v>29</v>
      </c>
      <c r="C2387" t="s">
        <v>141</v>
      </c>
      <c r="D2387" t="s">
        <v>14343</v>
      </c>
      <c r="E2387" t="s">
        <v>11962</v>
      </c>
      <c r="F2387" t="s">
        <v>11953</v>
      </c>
    </row>
    <row r="2388" spans="1:6" x14ac:dyDescent="0.3">
      <c r="A2388" t="s">
        <v>5740</v>
      </c>
      <c r="B2388" t="s">
        <v>43</v>
      </c>
      <c r="C2388" t="s">
        <v>101</v>
      </c>
      <c r="D2388" t="s">
        <v>14344</v>
      </c>
      <c r="E2388" t="s">
        <v>11955</v>
      </c>
      <c r="F2388" t="s">
        <v>11953</v>
      </c>
    </row>
    <row r="2389" spans="1:6" x14ac:dyDescent="0.3">
      <c r="A2389" t="s">
        <v>5742</v>
      </c>
      <c r="B2389" t="s">
        <v>56</v>
      </c>
      <c r="C2389" t="s">
        <v>74</v>
      </c>
      <c r="D2389" t="s">
        <v>14345</v>
      </c>
      <c r="E2389" t="s">
        <v>11955</v>
      </c>
      <c r="F2389" t="s">
        <v>11959</v>
      </c>
    </row>
    <row r="2390" spans="1:6" x14ac:dyDescent="0.3">
      <c r="A2390" t="s">
        <v>5744</v>
      </c>
      <c r="B2390" t="s">
        <v>29</v>
      </c>
      <c r="C2390" t="s">
        <v>242</v>
      </c>
      <c r="D2390" t="s">
        <v>14346</v>
      </c>
      <c r="E2390" t="s">
        <v>11972</v>
      </c>
      <c r="F2390" t="s">
        <v>11950</v>
      </c>
    </row>
    <row r="2391" spans="1:6" x14ac:dyDescent="0.3">
      <c r="A2391" t="s">
        <v>5746</v>
      </c>
      <c r="B2391" t="s">
        <v>43</v>
      </c>
      <c r="C2391" t="s">
        <v>101</v>
      </c>
      <c r="D2391" t="s">
        <v>14347</v>
      </c>
      <c r="E2391" t="s">
        <v>11958</v>
      </c>
      <c r="F2391" t="s">
        <v>11959</v>
      </c>
    </row>
    <row r="2392" spans="1:6" x14ac:dyDescent="0.3">
      <c r="A2392" t="s">
        <v>5748</v>
      </c>
      <c r="B2392" t="s">
        <v>29</v>
      </c>
      <c r="C2392" t="s">
        <v>123</v>
      </c>
      <c r="D2392" t="s">
        <v>14348</v>
      </c>
      <c r="E2392" t="s">
        <v>11972</v>
      </c>
      <c r="F2392" t="s">
        <v>11956</v>
      </c>
    </row>
    <row r="2393" spans="1:6" x14ac:dyDescent="0.3">
      <c r="A2393" t="s">
        <v>5750</v>
      </c>
      <c r="B2393" t="s">
        <v>29</v>
      </c>
      <c r="C2393" t="s">
        <v>123</v>
      </c>
      <c r="D2393" t="s">
        <v>14349</v>
      </c>
      <c r="E2393" t="s">
        <v>11972</v>
      </c>
      <c r="F2393" t="s">
        <v>11956</v>
      </c>
    </row>
    <row r="2394" spans="1:6" x14ac:dyDescent="0.3">
      <c r="A2394" t="s">
        <v>5752</v>
      </c>
      <c r="B2394" t="s">
        <v>108</v>
      </c>
      <c r="C2394" t="s">
        <v>145</v>
      </c>
      <c r="D2394" t="s">
        <v>14350</v>
      </c>
      <c r="E2394" t="s">
        <v>11962</v>
      </c>
      <c r="F2394" t="s">
        <v>11956</v>
      </c>
    </row>
    <row r="2395" spans="1:6" x14ac:dyDescent="0.3">
      <c r="A2395" t="s">
        <v>5755</v>
      </c>
      <c r="B2395" t="s">
        <v>29</v>
      </c>
      <c r="C2395" t="s">
        <v>242</v>
      </c>
      <c r="D2395" t="s">
        <v>14351</v>
      </c>
      <c r="E2395" t="s">
        <v>11972</v>
      </c>
      <c r="F2395" t="s">
        <v>11959</v>
      </c>
    </row>
    <row r="2396" spans="1:6" x14ac:dyDescent="0.3">
      <c r="A2396" t="s">
        <v>5758</v>
      </c>
      <c r="B2396" t="s">
        <v>56</v>
      </c>
      <c r="C2396" t="s">
        <v>90</v>
      </c>
      <c r="D2396" t="s">
        <v>14352</v>
      </c>
      <c r="E2396" t="s">
        <v>11952</v>
      </c>
      <c r="F2396" t="s">
        <v>11959</v>
      </c>
    </row>
    <row r="2397" spans="1:6" x14ac:dyDescent="0.3">
      <c r="A2397" t="s">
        <v>5760</v>
      </c>
      <c r="B2397" t="s">
        <v>56</v>
      </c>
      <c r="C2397" t="s">
        <v>57</v>
      </c>
      <c r="D2397" t="s">
        <v>14353</v>
      </c>
      <c r="E2397" t="s">
        <v>11952</v>
      </c>
      <c r="F2397" t="s">
        <v>11959</v>
      </c>
    </row>
    <row r="2398" spans="1:6" x14ac:dyDescent="0.3">
      <c r="A2398" t="s">
        <v>5762</v>
      </c>
      <c r="B2398" t="s">
        <v>56</v>
      </c>
      <c r="C2398" t="s">
        <v>90</v>
      </c>
      <c r="D2398" t="s">
        <v>14354</v>
      </c>
      <c r="E2398" t="s">
        <v>11955</v>
      </c>
      <c r="F2398" t="s">
        <v>11953</v>
      </c>
    </row>
    <row r="2399" spans="1:6" x14ac:dyDescent="0.3">
      <c r="A2399" t="s">
        <v>5764</v>
      </c>
      <c r="B2399" t="s">
        <v>29</v>
      </c>
      <c r="C2399" t="s">
        <v>123</v>
      </c>
      <c r="D2399" t="s">
        <v>14355</v>
      </c>
      <c r="E2399" t="s">
        <v>11949</v>
      </c>
      <c r="F2399" t="s">
        <v>11953</v>
      </c>
    </row>
    <row r="2400" spans="1:6" x14ac:dyDescent="0.3">
      <c r="A2400" t="s">
        <v>5766</v>
      </c>
      <c r="B2400" t="s">
        <v>29</v>
      </c>
      <c r="C2400" t="s">
        <v>123</v>
      </c>
      <c r="D2400" t="s">
        <v>14356</v>
      </c>
      <c r="E2400" t="s">
        <v>11958</v>
      </c>
      <c r="F2400" t="s">
        <v>11950</v>
      </c>
    </row>
    <row r="2401" spans="1:6" x14ac:dyDescent="0.3">
      <c r="A2401" t="s">
        <v>5768</v>
      </c>
      <c r="B2401" t="s">
        <v>43</v>
      </c>
      <c r="C2401" t="s">
        <v>256</v>
      </c>
      <c r="D2401" t="s">
        <v>14357</v>
      </c>
      <c r="E2401" t="s">
        <v>11962</v>
      </c>
      <c r="F2401" t="s">
        <v>11959</v>
      </c>
    </row>
    <row r="2402" spans="1:6" x14ac:dyDescent="0.3">
      <c r="A2402" t="s">
        <v>5770</v>
      </c>
      <c r="B2402" t="s">
        <v>29</v>
      </c>
      <c r="C2402" t="s">
        <v>123</v>
      </c>
      <c r="D2402" t="s">
        <v>14358</v>
      </c>
      <c r="E2402" t="s">
        <v>11949</v>
      </c>
      <c r="F2402" t="s">
        <v>11956</v>
      </c>
    </row>
    <row r="2403" spans="1:6" x14ac:dyDescent="0.3">
      <c r="A2403" t="s">
        <v>5772</v>
      </c>
      <c r="B2403" t="s">
        <v>43</v>
      </c>
      <c r="C2403" t="s">
        <v>256</v>
      </c>
      <c r="D2403" t="s">
        <v>14359</v>
      </c>
      <c r="E2403" t="s">
        <v>11972</v>
      </c>
      <c r="F2403" t="s">
        <v>11956</v>
      </c>
    </row>
    <row r="2404" spans="1:6" x14ac:dyDescent="0.3">
      <c r="A2404" t="s">
        <v>5774</v>
      </c>
      <c r="B2404" t="s">
        <v>108</v>
      </c>
      <c r="C2404" t="s">
        <v>109</v>
      </c>
      <c r="D2404" t="s">
        <v>14360</v>
      </c>
      <c r="E2404" t="s">
        <v>11962</v>
      </c>
      <c r="F2404" t="s">
        <v>11959</v>
      </c>
    </row>
    <row r="2405" spans="1:6" x14ac:dyDescent="0.3">
      <c r="A2405" t="s">
        <v>5776</v>
      </c>
      <c r="B2405" t="s">
        <v>108</v>
      </c>
      <c r="C2405" t="s">
        <v>194</v>
      </c>
      <c r="D2405" t="s">
        <v>14361</v>
      </c>
      <c r="E2405" t="s">
        <v>11972</v>
      </c>
      <c r="F2405" t="s">
        <v>11950</v>
      </c>
    </row>
    <row r="2406" spans="1:6" x14ac:dyDescent="0.3">
      <c r="A2406" t="s">
        <v>5778</v>
      </c>
      <c r="B2406" t="s">
        <v>43</v>
      </c>
      <c r="C2406" t="s">
        <v>101</v>
      </c>
      <c r="D2406" t="s">
        <v>14362</v>
      </c>
      <c r="E2406" t="s">
        <v>11949</v>
      </c>
      <c r="F2406" t="s">
        <v>11956</v>
      </c>
    </row>
    <row r="2407" spans="1:6" x14ac:dyDescent="0.3">
      <c r="A2407" t="s">
        <v>5780</v>
      </c>
      <c r="B2407" t="s">
        <v>56</v>
      </c>
      <c r="C2407" t="s">
        <v>74</v>
      </c>
      <c r="D2407" t="s">
        <v>14363</v>
      </c>
      <c r="E2407" t="s">
        <v>11955</v>
      </c>
      <c r="F2407" t="s">
        <v>11950</v>
      </c>
    </row>
    <row r="2408" spans="1:6" x14ac:dyDescent="0.3">
      <c r="A2408" t="s">
        <v>5782</v>
      </c>
      <c r="B2408" t="s">
        <v>108</v>
      </c>
      <c r="C2408" t="s">
        <v>145</v>
      </c>
      <c r="D2408" t="s">
        <v>14364</v>
      </c>
      <c r="E2408" t="s">
        <v>11952</v>
      </c>
      <c r="F2408" t="s">
        <v>11959</v>
      </c>
    </row>
    <row r="2409" spans="1:6" x14ac:dyDescent="0.3">
      <c r="A2409" t="s">
        <v>5784</v>
      </c>
      <c r="B2409" t="s">
        <v>29</v>
      </c>
      <c r="C2409" t="s">
        <v>123</v>
      </c>
      <c r="D2409" t="s">
        <v>14365</v>
      </c>
      <c r="E2409" t="s">
        <v>11952</v>
      </c>
      <c r="F2409" t="s">
        <v>11953</v>
      </c>
    </row>
    <row r="2410" spans="1:6" x14ac:dyDescent="0.3">
      <c r="A2410" t="s">
        <v>5786</v>
      </c>
      <c r="B2410" t="s">
        <v>29</v>
      </c>
      <c r="C2410" t="s">
        <v>242</v>
      </c>
      <c r="D2410" t="s">
        <v>14366</v>
      </c>
      <c r="E2410" t="s">
        <v>11952</v>
      </c>
      <c r="F2410" t="s">
        <v>11956</v>
      </c>
    </row>
    <row r="2411" spans="1:6" x14ac:dyDescent="0.3">
      <c r="A2411" t="s">
        <v>5788</v>
      </c>
      <c r="B2411" t="s">
        <v>67</v>
      </c>
      <c r="C2411" t="s">
        <v>68</v>
      </c>
      <c r="D2411" t="s">
        <v>14367</v>
      </c>
      <c r="E2411" t="s">
        <v>11962</v>
      </c>
      <c r="F2411" t="s">
        <v>11950</v>
      </c>
    </row>
    <row r="2412" spans="1:6" x14ac:dyDescent="0.3">
      <c r="A2412" t="s">
        <v>5790</v>
      </c>
      <c r="B2412" t="s">
        <v>108</v>
      </c>
      <c r="C2412" t="s">
        <v>109</v>
      </c>
      <c r="D2412" t="s">
        <v>14368</v>
      </c>
      <c r="E2412" t="s">
        <v>11972</v>
      </c>
      <c r="F2412" t="s">
        <v>11953</v>
      </c>
    </row>
    <row r="2413" spans="1:6" x14ac:dyDescent="0.3">
      <c r="A2413" t="s">
        <v>5792</v>
      </c>
      <c r="B2413" t="s">
        <v>67</v>
      </c>
      <c r="C2413" t="s">
        <v>334</v>
      </c>
      <c r="D2413" t="s">
        <v>14369</v>
      </c>
      <c r="E2413" t="s">
        <v>11952</v>
      </c>
      <c r="F2413" t="s">
        <v>11950</v>
      </c>
    </row>
    <row r="2414" spans="1:6" x14ac:dyDescent="0.3">
      <c r="A2414" t="s">
        <v>5794</v>
      </c>
      <c r="B2414" t="s">
        <v>43</v>
      </c>
      <c r="C2414" t="s">
        <v>256</v>
      </c>
      <c r="D2414" t="s">
        <v>14370</v>
      </c>
      <c r="E2414" t="s">
        <v>11972</v>
      </c>
      <c r="F2414" t="s">
        <v>11953</v>
      </c>
    </row>
    <row r="2415" spans="1:6" x14ac:dyDescent="0.3">
      <c r="A2415" t="s">
        <v>5796</v>
      </c>
      <c r="B2415" t="s">
        <v>56</v>
      </c>
      <c r="C2415" t="s">
        <v>57</v>
      </c>
      <c r="D2415" t="s">
        <v>14371</v>
      </c>
      <c r="E2415" t="s">
        <v>11952</v>
      </c>
      <c r="F2415" t="s">
        <v>11959</v>
      </c>
    </row>
    <row r="2416" spans="1:6" x14ac:dyDescent="0.3">
      <c r="A2416" t="s">
        <v>5798</v>
      </c>
      <c r="B2416" t="s">
        <v>29</v>
      </c>
      <c r="C2416" t="s">
        <v>30</v>
      </c>
      <c r="D2416" t="s">
        <v>14372</v>
      </c>
      <c r="E2416" t="s">
        <v>11949</v>
      </c>
      <c r="F2416" t="s">
        <v>11953</v>
      </c>
    </row>
    <row r="2417" spans="1:6" x14ac:dyDescent="0.3">
      <c r="A2417" t="s">
        <v>5800</v>
      </c>
      <c r="B2417" t="s">
        <v>67</v>
      </c>
      <c r="C2417" t="s">
        <v>334</v>
      </c>
      <c r="D2417" t="s">
        <v>14373</v>
      </c>
      <c r="E2417" t="s">
        <v>11955</v>
      </c>
      <c r="F2417" t="s">
        <v>11956</v>
      </c>
    </row>
    <row r="2418" spans="1:6" x14ac:dyDescent="0.3">
      <c r="A2418" t="s">
        <v>5802</v>
      </c>
      <c r="B2418" t="s">
        <v>43</v>
      </c>
      <c r="C2418" t="s">
        <v>44</v>
      </c>
      <c r="D2418" t="s">
        <v>14374</v>
      </c>
      <c r="E2418" t="s">
        <v>11972</v>
      </c>
      <c r="F2418" t="s">
        <v>11959</v>
      </c>
    </row>
    <row r="2419" spans="1:6" x14ac:dyDescent="0.3">
      <c r="A2419" t="s">
        <v>5804</v>
      </c>
      <c r="B2419" t="s">
        <v>108</v>
      </c>
      <c r="C2419" t="s">
        <v>145</v>
      </c>
      <c r="D2419" t="s">
        <v>14375</v>
      </c>
      <c r="E2419" t="s">
        <v>11962</v>
      </c>
      <c r="F2419" t="s">
        <v>11959</v>
      </c>
    </row>
    <row r="2420" spans="1:6" x14ac:dyDescent="0.3">
      <c r="A2420" t="s">
        <v>5806</v>
      </c>
      <c r="B2420" t="s">
        <v>56</v>
      </c>
      <c r="C2420" t="s">
        <v>238</v>
      </c>
      <c r="D2420" t="s">
        <v>14376</v>
      </c>
      <c r="E2420" t="s">
        <v>11952</v>
      </c>
      <c r="F2420" t="s">
        <v>11956</v>
      </c>
    </row>
    <row r="2421" spans="1:6" x14ac:dyDescent="0.3">
      <c r="A2421" t="s">
        <v>5808</v>
      </c>
      <c r="B2421" t="s">
        <v>56</v>
      </c>
      <c r="C2421" t="s">
        <v>238</v>
      </c>
      <c r="D2421" t="s">
        <v>14377</v>
      </c>
      <c r="E2421" t="s">
        <v>11949</v>
      </c>
      <c r="F2421" t="s">
        <v>11953</v>
      </c>
    </row>
    <row r="2422" spans="1:6" x14ac:dyDescent="0.3">
      <c r="A2422" t="s">
        <v>5810</v>
      </c>
      <c r="B2422" t="s">
        <v>67</v>
      </c>
      <c r="C2422" t="s">
        <v>158</v>
      </c>
      <c r="D2422" t="s">
        <v>14378</v>
      </c>
      <c r="E2422" t="s">
        <v>11952</v>
      </c>
      <c r="F2422" t="s">
        <v>11959</v>
      </c>
    </row>
    <row r="2423" spans="1:6" x14ac:dyDescent="0.3">
      <c r="A2423" t="s">
        <v>5812</v>
      </c>
      <c r="B2423" t="s">
        <v>29</v>
      </c>
      <c r="C2423" t="s">
        <v>30</v>
      </c>
      <c r="D2423" t="s">
        <v>14379</v>
      </c>
      <c r="E2423" t="s">
        <v>11955</v>
      </c>
      <c r="F2423" t="s">
        <v>11959</v>
      </c>
    </row>
    <row r="2424" spans="1:6" x14ac:dyDescent="0.3">
      <c r="A2424" t="s">
        <v>5814</v>
      </c>
      <c r="B2424" t="s">
        <v>108</v>
      </c>
      <c r="C2424" t="s">
        <v>364</v>
      </c>
      <c r="D2424" t="s">
        <v>14380</v>
      </c>
      <c r="E2424" t="s">
        <v>11958</v>
      </c>
      <c r="F2424" t="s">
        <v>11959</v>
      </c>
    </row>
    <row r="2425" spans="1:6" x14ac:dyDescent="0.3">
      <c r="A2425" t="s">
        <v>5816</v>
      </c>
      <c r="B2425" t="s">
        <v>56</v>
      </c>
      <c r="C2425" t="s">
        <v>74</v>
      </c>
      <c r="D2425" t="s">
        <v>14381</v>
      </c>
      <c r="E2425" t="s">
        <v>11952</v>
      </c>
      <c r="F2425" t="s">
        <v>11950</v>
      </c>
    </row>
    <row r="2426" spans="1:6" x14ac:dyDescent="0.3">
      <c r="A2426" t="s">
        <v>5819</v>
      </c>
      <c r="B2426" t="s">
        <v>29</v>
      </c>
      <c r="C2426" t="s">
        <v>30</v>
      </c>
      <c r="D2426" t="s">
        <v>14382</v>
      </c>
      <c r="E2426" t="s">
        <v>11955</v>
      </c>
      <c r="F2426" t="s">
        <v>11956</v>
      </c>
    </row>
    <row r="2427" spans="1:6" x14ac:dyDescent="0.3">
      <c r="A2427" t="s">
        <v>5821</v>
      </c>
      <c r="B2427" t="s">
        <v>67</v>
      </c>
      <c r="C2427" t="s">
        <v>82</v>
      </c>
      <c r="D2427" t="s">
        <v>14383</v>
      </c>
      <c r="E2427" t="s">
        <v>11972</v>
      </c>
      <c r="F2427" t="s">
        <v>11956</v>
      </c>
    </row>
    <row r="2428" spans="1:6" x14ac:dyDescent="0.3">
      <c r="A2428" t="s">
        <v>5823</v>
      </c>
      <c r="B2428" t="s">
        <v>43</v>
      </c>
      <c r="C2428" t="s">
        <v>273</v>
      </c>
      <c r="D2428" t="s">
        <v>14384</v>
      </c>
      <c r="E2428" t="s">
        <v>11955</v>
      </c>
      <c r="F2428" t="s">
        <v>11959</v>
      </c>
    </row>
    <row r="2429" spans="1:6" x14ac:dyDescent="0.3">
      <c r="A2429" t="s">
        <v>5825</v>
      </c>
      <c r="B2429" t="s">
        <v>29</v>
      </c>
      <c r="C2429" t="s">
        <v>141</v>
      </c>
      <c r="D2429" t="s">
        <v>14385</v>
      </c>
      <c r="E2429" t="s">
        <v>11949</v>
      </c>
      <c r="F2429" t="s">
        <v>11959</v>
      </c>
    </row>
    <row r="2430" spans="1:6" x14ac:dyDescent="0.3">
      <c r="A2430" t="s">
        <v>5827</v>
      </c>
      <c r="B2430" t="s">
        <v>108</v>
      </c>
      <c r="C2430" t="s">
        <v>145</v>
      </c>
      <c r="D2430" t="s">
        <v>14386</v>
      </c>
      <c r="E2430" t="s">
        <v>11958</v>
      </c>
      <c r="F2430" t="s">
        <v>11956</v>
      </c>
    </row>
    <row r="2431" spans="1:6" x14ac:dyDescent="0.3">
      <c r="A2431" t="s">
        <v>5829</v>
      </c>
      <c r="B2431" t="s">
        <v>67</v>
      </c>
      <c r="C2431" t="s">
        <v>158</v>
      </c>
      <c r="D2431" t="s">
        <v>14387</v>
      </c>
      <c r="E2431" t="s">
        <v>11949</v>
      </c>
      <c r="F2431" t="s">
        <v>11953</v>
      </c>
    </row>
    <row r="2432" spans="1:6" x14ac:dyDescent="0.3">
      <c r="A2432" t="s">
        <v>5831</v>
      </c>
      <c r="B2432" t="s">
        <v>43</v>
      </c>
      <c r="C2432" t="s">
        <v>44</v>
      </c>
      <c r="D2432" t="s">
        <v>14388</v>
      </c>
      <c r="E2432" t="s">
        <v>11972</v>
      </c>
      <c r="F2432" t="s">
        <v>11959</v>
      </c>
    </row>
    <row r="2433" spans="1:6" x14ac:dyDescent="0.3">
      <c r="A2433" t="s">
        <v>5833</v>
      </c>
      <c r="B2433" t="s">
        <v>67</v>
      </c>
      <c r="C2433" t="s">
        <v>68</v>
      </c>
      <c r="D2433" t="s">
        <v>14389</v>
      </c>
      <c r="E2433" t="s">
        <v>11962</v>
      </c>
      <c r="F2433" t="s">
        <v>11950</v>
      </c>
    </row>
    <row r="2434" spans="1:6" x14ac:dyDescent="0.3">
      <c r="A2434" t="s">
        <v>5835</v>
      </c>
      <c r="B2434" t="s">
        <v>108</v>
      </c>
      <c r="C2434" t="s">
        <v>194</v>
      </c>
      <c r="D2434" t="s">
        <v>14390</v>
      </c>
      <c r="E2434" t="s">
        <v>11949</v>
      </c>
      <c r="F2434" t="s">
        <v>11956</v>
      </c>
    </row>
    <row r="2435" spans="1:6" x14ac:dyDescent="0.3">
      <c r="A2435" t="s">
        <v>5837</v>
      </c>
      <c r="B2435" t="s">
        <v>67</v>
      </c>
      <c r="C2435" t="s">
        <v>68</v>
      </c>
      <c r="D2435" t="s">
        <v>14391</v>
      </c>
      <c r="E2435" t="s">
        <v>11972</v>
      </c>
      <c r="F2435" t="s">
        <v>11953</v>
      </c>
    </row>
    <row r="2436" spans="1:6" x14ac:dyDescent="0.3">
      <c r="A2436" t="s">
        <v>5839</v>
      </c>
      <c r="B2436" t="s">
        <v>43</v>
      </c>
      <c r="C2436" t="s">
        <v>101</v>
      </c>
      <c r="D2436" t="s">
        <v>14392</v>
      </c>
      <c r="E2436" t="s">
        <v>11958</v>
      </c>
      <c r="F2436" t="s">
        <v>11953</v>
      </c>
    </row>
    <row r="2437" spans="1:6" x14ac:dyDescent="0.3">
      <c r="A2437" t="s">
        <v>5841</v>
      </c>
      <c r="B2437" t="s">
        <v>108</v>
      </c>
      <c r="C2437" t="s">
        <v>194</v>
      </c>
      <c r="D2437" t="s">
        <v>14393</v>
      </c>
      <c r="E2437" t="s">
        <v>11972</v>
      </c>
      <c r="F2437" t="s">
        <v>11956</v>
      </c>
    </row>
    <row r="2438" spans="1:6" x14ac:dyDescent="0.3">
      <c r="A2438" t="s">
        <v>5843</v>
      </c>
      <c r="B2438" t="s">
        <v>56</v>
      </c>
      <c r="C2438" t="s">
        <v>238</v>
      </c>
      <c r="D2438" t="s">
        <v>14394</v>
      </c>
      <c r="E2438" t="s">
        <v>11949</v>
      </c>
      <c r="F2438" t="s">
        <v>11950</v>
      </c>
    </row>
    <row r="2439" spans="1:6" x14ac:dyDescent="0.3">
      <c r="A2439" t="s">
        <v>5845</v>
      </c>
      <c r="B2439" t="s">
        <v>29</v>
      </c>
      <c r="C2439" t="s">
        <v>123</v>
      </c>
      <c r="D2439" t="s">
        <v>14395</v>
      </c>
      <c r="E2439" t="s">
        <v>11972</v>
      </c>
      <c r="F2439" t="s">
        <v>11959</v>
      </c>
    </row>
    <row r="2440" spans="1:6" x14ac:dyDescent="0.3">
      <c r="A2440" t="s">
        <v>5847</v>
      </c>
      <c r="B2440" t="s">
        <v>43</v>
      </c>
      <c r="C2440" t="s">
        <v>44</v>
      </c>
      <c r="D2440" t="s">
        <v>14396</v>
      </c>
      <c r="E2440" t="s">
        <v>11972</v>
      </c>
      <c r="F2440" t="s">
        <v>11956</v>
      </c>
    </row>
    <row r="2441" spans="1:6" x14ac:dyDescent="0.3">
      <c r="A2441" t="s">
        <v>5849</v>
      </c>
      <c r="B2441" t="s">
        <v>29</v>
      </c>
      <c r="C2441" t="s">
        <v>123</v>
      </c>
      <c r="D2441" t="s">
        <v>14397</v>
      </c>
      <c r="E2441" t="s">
        <v>11952</v>
      </c>
      <c r="F2441" t="s">
        <v>11950</v>
      </c>
    </row>
    <row r="2442" spans="1:6" x14ac:dyDescent="0.3">
      <c r="A2442" t="s">
        <v>5851</v>
      </c>
      <c r="B2442" t="s">
        <v>43</v>
      </c>
      <c r="C2442" t="s">
        <v>101</v>
      </c>
      <c r="D2442" t="s">
        <v>14398</v>
      </c>
      <c r="E2442" t="s">
        <v>11972</v>
      </c>
      <c r="F2442" t="s">
        <v>11956</v>
      </c>
    </row>
    <row r="2443" spans="1:6" x14ac:dyDescent="0.3">
      <c r="A2443" t="s">
        <v>5853</v>
      </c>
      <c r="B2443" t="s">
        <v>56</v>
      </c>
      <c r="C2443" t="s">
        <v>74</v>
      </c>
      <c r="D2443" t="s">
        <v>14399</v>
      </c>
      <c r="E2443" t="s">
        <v>11949</v>
      </c>
      <c r="F2443" t="s">
        <v>11953</v>
      </c>
    </row>
    <row r="2444" spans="1:6" x14ac:dyDescent="0.3">
      <c r="A2444" t="s">
        <v>5855</v>
      </c>
      <c r="B2444" t="s">
        <v>67</v>
      </c>
      <c r="C2444" t="s">
        <v>68</v>
      </c>
      <c r="D2444" t="s">
        <v>14400</v>
      </c>
      <c r="E2444" t="s">
        <v>11949</v>
      </c>
      <c r="F2444" t="s">
        <v>11959</v>
      </c>
    </row>
    <row r="2445" spans="1:6" x14ac:dyDescent="0.3">
      <c r="A2445" t="s">
        <v>5857</v>
      </c>
      <c r="B2445" t="s">
        <v>43</v>
      </c>
      <c r="C2445" t="s">
        <v>101</v>
      </c>
      <c r="D2445" t="s">
        <v>14401</v>
      </c>
      <c r="E2445" t="s">
        <v>11949</v>
      </c>
      <c r="F2445" t="s">
        <v>11953</v>
      </c>
    </row>
    <row r="2446" spans="1:6" x14ac:dyDescent="0.3">
      <c r="A2446" t="s">
        <v>5859</v>
      </c>
      <c r="B2446" t="s">
        <v>43</v>
      </c>
      <c r="C2446" t="s">
        <v>101</v>
      </c>
      <c r="D2446" t="s">
        <v>14402</v>
      </c>
      <c r="E2446" t="s">
        <v>11952</v>
      </c>
      <c r="F2446" t="s">
        <v>11956</v>
      </c>
    </row>
    <row r="2447" spans="1:6" x14ac:dyDescent="0.3">
      <c r="A2447" t="s">
        <v>5861</v>
      </c>
      <c r="B2447" t="s">
        <v>43</v>
      </c>
      <c r="C2447" t="s">
        <v>101</v>
      </c>
      <c r="D2447" t="s">
        <v>14403</v>
      </c>
      <c r="E2447" t="s">
        <v>11949</v>
      </c>
      <c r="F2447" t="s">
        <v>11950</v>
      </c>
    </row>
    <row r="2448" spans="1:6" x14ac:dyDescent="0.3">
      <c r="A2448" t="s">
        <v>5863</v>
      </c>
      <c r="B2448" t="s">
        <v>43</v>
      </c>
      <c r="C2448" t="s">
        <v>44</v>
      </c>
      <c r="D2448" t="s">
        <v>14404</v>
      </c>
      <c r="E2448" t="s">
        <v>11972</v>
      </c>
      <c r="F2448" t="s">
        <v>11956</v>
      </c>
    </row>
    <row r="2449" spans="1:6" x14ac:dyDescent="0.3">
      <c r="A2449" t="s">
        <v>5865</v>
      </c>
      <c r="B2449" t="s">
        <v>108</v>
      </c>
      <c r="C2449" t="s">
        <v>194</v>
      </c>
      <c r="D2449" t="s">
        <v>14405</v>
      </c>
      <c r="E2449" t="s">
        <v>11955</v>
      </c>
      <c r="F2449" t="s">
        <v>11959</v>
      </c>
    </row>
    <row r="2450" spans="1:6" x14ac:dyDescent="0.3">
      <c r="A2450" t="s">
        <v>5867</v>
      </c>
      <c r="B2450" t="s">
        <v>43</v>
      </c>
      <c r="C2450" t="s">
        <v>101</v>
      </c>
      <c r="D2450" t="s">
        <v>14406</v>
      </c>
      <c r="E2450" t="s">
        <v>11952</v>
      </c>
      <c r="F2450" t="s">
        <v>11956</v>
      </c>
    </row>
    <row r="2451" spans="1:6" x14ac:dyDescent="0.3">
      <c r="A2451" t="s">
        <v>5869</v>
      </c>
      <c r="B2451" t="s">
        <v>56</v>
      </c>
      <c r="C2451" t="s">
        <v>74</v>
      </c>
      <c r="D2451" t="s">
        <v>14407</v>
      </c>
      <c r="E2451" t="s">
        <v>11955</v>
      </c>
      <c r="F2451" t="s">
        <v>11956</v>
      </c>
    </row>
    <row r="2452" spans="1:6" x14ac:dyDescent="0.3">
      <c r="A2452" t="s">
        <v>5871</v>
      </c>
      <c r="B2452" t="s">
        <v>29</v>
      </c>
      <c r="C2452" t="s">
        <v>30</v>
      </c>
      <c r="D2452" t="s">
        <v>14408</v>
      </c>
      <c r="E2452" t="s">
        <v>11962</v>
      </c>
      <c r="F2452" t="s">
        <v>11953</v>
      </c>
    </row>
    <row r="2453" spans="1:6" x14ac:dyDescent="0.3">
      <c r="A2453" t="s">
        <v>5873</v>
      </c>
      <c r="B2453" t="s">
        <v>56</v>
      </c>
      <c r="C2453" t="s">
        <v>74</v>
      </c>
      <c r="D2453" t="s">
        <v>14409</v>
      </c>
      <c r="E2453" t="s">
        <v>11958</v>
      </c>
      <c r="F2453" t="s">
        <v>11959</v>
      </c>
    </row>
    <row r="2454" spans="1:6" x14ac:dyDescent="0.3">
      <c r="A2454" t="s">
        <v>5875</v>
      </c>
      <c r="B2454" t="s">
        <v>67</v>
      </c>
      <c r="C2454" t="s">
        <v>334</v>
      </c>
      <c r="D2454" t="s">
        <v>14410</v>
      </c>
      <c r="E2454" t="s">
        <v>11955</v>
      </c>
      <c r="F2454" t="s">
        <v>11956</v>
      </c>
    </row>
    <row r="2455" spans="1:6" x14ac:dyDescent="0.3">
      <c r="A2455" t="s">
        <v>5877</v>
      </c>
      <c r="B2455" t="s">
        <v>43</v>
      </c>
      <c r="C2455" t="s">
        <v>44</v>
      </c>
      <c r="D2455" t="s">
        <v>14411</v>
      </c>
      <c r="E2455" t="s">
        <v>11972</v>
      </c>
      <c r="F2455" t="s">
        <v>11959</v>
      </c>
    </row>
    <row r="2456" spans="1:6" x14ac:dyDescent="0.3">
      <c r="A2456" t="s">
        <v>5879</v>
      </c>
      <c r="B2456" t="s">
        <v>56</v>
      </c>
      <c r="C2456" t="s">
        <v>90</v>
      </c>
      <c r="D2456" t="s">
        <v>14412</v>
      </c>
      <c r="E2456" t="s">
        <v>11952</v>
      </c>
      <c r="F2456" t="s">
        <v>11959</v>
      </c>
    </row>
    <row r="2457" spans="1:6" x14ac:dyDescent="0.3">
      <c r="A2457" t="s">
        <v>5881</v>
      </c>
      <c r="B2457" t="s">
        <v>108</v>
      </c>
      <c r="C2457" t="s">
        <v>194</v>
      </c>
      <c r="D2457" t="s">
        <v>14413</v>
      </c>
      <c r="E2457" t="s">
        <v>11949</v>
      </c>
      <c r="F2457" t="s">
        <v>11950</v>
      </c>
    </row>
    <row r="2458" spans="1:6" x14ac:dyDescent="0.3">
      <c r="A2458" t="s">
        <v>5883</v>
      </c>
      <c r="B2458" t="s">
        <v>29</v>
      </c>
      <c r="C2458" t="s">
        <v>141</v>
      </c>
      <c r="D2458" t="s">
        <v>14414</v>
      </c>
      <c r="E2458" t="s">
        <v>11949</v>
      </c>
      <c r="F2458" t="s">
        <v>11950</v>
      </c>
    </row>
    <row r="2459" spans="1:6" x14ac:dyDescent="0.3">
      <c r="A2459" t="s">
        <v>5885</v>
      </c>
      <c r="B2459" t="s">
        <v>29</v>
      </c>
      <c r="C2459" t="s">
        <v>123</v>
      </c>
      <c r="D2459" t="s">
        <v>14415</v>
      </c>
      <c r="E2459" t="s">
        <v>11955</v>
      </c>
      <c r="F2459" t="s">
        <v>11953</v>
      </c>
    </row>
    <row r="2460" spans="1:6" x14ac:dyDescent="0.3">
      <c r="A2460" t="s">
        <v>5887</v>
      </c>
      <c r="B2460" t="s">
        <v>56</v>
      </c>
      <c r="C2460" t="s">
        <v>57</v>
      </c>
      <c r="D2460" t="s">
        <v>14416</v>
      </c>
      <c r="E2460" t="s">
        <v>11955</v>
      </c>
      <c r="F2460" t="s">
        <v>11953</v>
      </c>
    </row>
    <row r="2461" spans="1:6" x14ac:dyDescent="0.3">
      <c r="A2461" t="s">
        <v>5889</v>
      </c>
      <c r="B2461" t="s">
        <v>67</v>
      </c>
      <c r="C2461" t="s">
        <v>158</v>
      </c>
      <c r="D2461" t="s">
        <v>14417</v>
      </c>
      <c r="E2461" t="s">
        <v>11955</v>
      </c>
      <c r="F2461" t="s">
        <v>11950</v>
      </c>
    </row>
    <row r="2462" spans="1:6" x14ac:dyDescent="0.3">
      <c r="A2462" t="s">
        <v>5891</v>
      </c>
      <c r="B2462" t="s">
        <v>29</v>
      </c>
      <c r="C2462" t="s">
        <v>30</v>
      </c>
      <c r="D2462" t="s">
        <v>14418</v>
      </c>
      <c r="E2462" t="s">
        <v>11972</v>
      </c>
      <c r="F2462" t="s">
        <v>11956</v>
      </c>
    </row>
    <row r="2463" spans="1:6" x14ac:dyDescent="0.3">
      <c r="A2463" t="s">
        <v>5893</v>
      </c>
      <c r="B2463" t="s">
        <v>43</v>
      </c>
      <c r="C2463" t="s">
        <v>101</v>
      </c>
      <c r="D2463" t="s">
        <v>14419</v>
      </c>
      <c r="E2463" t="s">
        <v>11949</v>
      </c>
      <c r="F2463" t="s">
        <v>11956</v>
      </c>
    </row>
    <row r="2464" spans="1:6" x14ac:dyDescent="0.3">
      <c r="A2464" t="s">
        <v>5895</v>
      </c>
      <c r="B2464" t="s">
        <v>43</v>
      </c>
      <c r="C2464" t="s">
        <v>101</v>
      </c>
      <c r="D2464" t="s">
        <v>14420</v>
      </c>
      <c r="E2464" t="s">
        <v>11958</v>
      </c>
      <c r="F2464" t="s">
        <v>11959</v>
      </c>
    </row>
    <row r="2465" spans="1:6" x14ac:dyDescent="0.3">
      <c r="A2465" t="s">
        <v>5897</v>
      </c>
      <c r="B2465" t="s">
        <v>56</v>
      </c>
      <c r="C2465" t="s">
        <v>90</v>
      </c>
      <c r="D2465" t="s">
        <v>14421</v>
      </c>
      <c r="E2465" t="s">
        <v>11962</v>
      </c>
      <c r="F2465" t="s">
        <v>11953</v>
      </c>
    </row>
    <row r="2466" spans="1:6" x14ac:dyDescent="0.3">
      <c r="A2466" t="s">
        <v>5900</v>
      </c>
      <c r="B2466" t="s">
        <v>108</v>
      </c>
      <c r="C2466" t="s">
        <v>145</v>
      </c>
      <c r="D2466" t="s">
        <v>14422</v>
      </c>
      <c r="E2466" t="s">
        <v>11972</v>
      </c>
      <c r="F2466" t="s">
        <v>11950</v>
      </c>
    </row>
    <row r="2467" spans="1:6" x14ac:dyDescent="0.3">
      <c r="A2467" t="s">
        <v>5902</v>
      </c>
      <c r="B2467" t="s">
        <v>56</v>
      </c>
      <c r="C2467" t="s">
        <v>90</v>
      </c>
      <c r="D2467" t="s">
        <v>14423</v>
      </c>
      <c r="E2467" t="s">
        <v>11958</v>
      </c>
      <c r="F2467" t="s">
        <v>11956</v>
      </c>
    </row>
    <row r="2468" spans="1:6" x14ac:dyDescent="0.3">
      <c r="A2468" t="s">
        <v>5904</v>
      </c>
      <c r="B2468" t="s">
        <v>56</v>
      </c>
      <c r="C2468" t="s">
        <v>90</v>
      </c>
      <c r="D2468" t="s">
        <v>14424</v>
      </c>
      <c r="E2468" t="s">
        <v>11949</v>
      </c>
      <c r="F2468" t="s">
        <v>11950</v>
      </c>
    </row>
    <row r="2469" spans="1:6" x14ac:dyDescent="0.3">
      <c r="A2469" t="s">
        <v>5906</v>
      </c>
      <c r="B2469" t="s">
        <v>56</v>
      </c>
      <c r="C2469" t="s">
        <v>74</v>
      </c>
      <c r="D2469" t="s">
        <v>14425</v>
      </c>
      <c r="E2469" t="s">
        <v>11949</v>
      </c>
      <c r="F2469" t="s">
        <v>11959</v>
      </c>
    </row>
    <row r="2470" spans="1:6" x14ac:dyDescent="0.3">
      <c r="A2470" t="s">
        <v>5908</v>
      </c>
      <c r="B2470" t="s">
        <v>43</v>
      </c>
      <c r="C2470" t="s">
        <v>101</v>
      </c>
      <c r="D2470" t="s">
        <v>14426</v>
      </c>
      <c r="E2470" t="s">
        <v>11949</v>
      </c>
      <c r="F2470" t="s">
        <v>11950</v>
      </c>
    </row>
    <row r="2471" spans="1:6" x14ac:dyDescent="0.3">
      <c r="A2471" t="s">
        <v>5910</v>
      </c>
      <c r="B2471" t="s">
        <v>56</v>
      </c>
      <c r="C2471" t="s">
        <v>57</v>
      </c>
      <c r="D2471" t="s">
        <v>14427</v>
      </c>
      <c r="E2471" t="s">
        <v>11949</v>
      </c>
      <c r="F2471" t="s">
        <v>11959</v>
      </c>
    </row>
    <row r="2472" spans="1:6" x14ac:dyDescent="0.3">
      <c r="A2472" t="s">
        <v>5912</v>
      </c>
      <c r="B2472" t="s">
        <v>29</v>
      </c>
      <c r="C2472" t="s">
        <v>242</v>
      </c>
      <c r="D2472" t="s">
        <v>14428</v>
      </c>
      <c r="E2472" t="s">
        <v>11952</v>
      </c>
      <c r="F2472" t="s">
        <v>11953</v>
      </c>
    </row>
    <row r="2473" spans="1:6" x14ac:dyDescent="0.3">
      <c r="A2473" t="s">
        <v>5914</v>
      </c>
      <c r="B2473" t="s">
        <v>29</v>
      </c>
      <c r="C2473" t="s">
        <v>242</v>
      </c>
      <c r="D2473" t="s">
        <v>14429</v>
      </c>
      <c r="E2473" t="s">
        <v>11949</v>
      </c>
      <c r="F2473" t="s">
        <v>11956</v>
      </c>
    </row>
    <row r="2474" spans="1:6" x14ac:dyDescent="0.3">
      <c r="A2474" t="s">
        <v>5916</v>
      </c>
      <c r="B2474" t="s">
        <v>29</v>
      </c>
      <c r="C2474" t="s">
        <v>30</v>
      </c>
      <c r="D2474" t="s">
        <v>14430</v>
      </c>
      <c r="E2474" t="s">
        <v>11955</v>
      </c>
      <c r="F2474" t="s">
        <v>11956</v>
      </c>
    </row>
    <row r="2475" spans="1:6" x14ac:dyDescent="0.3">
      <c r="A2475" t="s">
        <v>5918</v>
      </c>
      <c r="B2475" t="s">
        <v>29</v>
      </c>
      <c r="C2475" t="s">
        <v>123</v>
      </c>
      <c r="D2475" t="s">
        <v>14431</v>
      </c>
      <c r="E2475" t="s">
        <v>11949</v>
      </c>
      <c r="F2475" t="s">
        <v>11956</v>
      </c>
    </row>
    <row r="2476" spans="1:6" x14ac:dyDescent="0.3">
      <c r="A2476" t="s">
        <v>5920</v>
      </c>
      <c r="B2476" t="s">
        <v>108</v>
      </c>
      <c r="C2476" t="s">
        <v>194</v>
      </c>
      <c r="D2476" t="s">
        <v>14432</v>
      </c>
      <c r="E2476" t="s">
        <v>11958</v>
      </c>
      <c r="F2476" t="s">
        <v>11953</v>
      </c>
    </row>
    <row r="2477" spans="1:6" x14ac:dyDescent="0.3">
      <c r="A2477" t="s">
        <v>5922</v>
      </c>
      <c r="B2477" t="s">
        <v>43</v>
      </c>
      <c r="C2477" t="s">
        <v>273</v>
      </c>
      <c r="D2477" t="s">
        <v>14433</v>
      </c>
      <c r="E2477" t="s">
        <v>11962</v>
      </c>
      <c r="F2477" t="s">
        <v>11959</v>
      </c>
    </row>
    <row r="2478" spans="1:6" x14ac:dyDescent="0.3">
      <c r="A2478" t="s">
        <v>5924</v>
      </c>
      <c r="B2478" t="s">
        <v>108</v>
      </c>
      <c r="C2478" t="s">
        <v>364</v>
      </c>
      <c r="D2478" t="s">
        <v>14434</v>
      </c>
      <c r="E2478" t="s">
        <v>11952</v>
      </c>
      <c r="F2478" t="s">
        <v>11956</v>
      </c>
    </row>
    <row r="2479" spans="1:6" x14ac:dyDescent="0.3">
      <c r="A2479" t="s">
        <v>5926</v>
      </c>
      <c r="B2479" t="s">
        <v>56</v>
      </c>
      <c r="C2479" t="s">
        <v>90</v>
      </c>
      <c r="D2479" t="s">
        <v>14435</v>
      </c>
      <c r="E2479" t="s">
        <v>11962</v>
      </c>
      <c r="F2479" t="s">
        <v>11953</v>
      </c>
    </row>
    <row r="2480" spans="1:6" x14ac:dyDescent="0.3">
      <c r="A2480" t="s">
        <v>5928</v>
      </c>
      <c r="B2480" t="s">
        <v>67</v>
      </c>
      <c r="C2480" t="s">
        <v>334</v>
      </c>
      <c r="D2480" t="s">
        <v>14436</v>
      </c>
      <c r="E2480" t="s">
        <v>11962</v>
      </c>
      <c r="F2480" t="s">
        <v>11956</v>
      </c>
    </row>
    <row r="2481" spans="1:6" x14ac:dyDescent="0.3">
      <c r="A2481" t="s">
        <v>5930</v>
      </c>
      <c r="B2481" t="s">
        <v>56</v>
      </c>
      <c r="C2481" t="s">
        <v>238</v>
      </c>
      <c r="D2481" t="s">
        <v>14437</v>
      </c>
      <c r="E2481" t="s">
        <v>11962</v>
      </c>
      <c r="F2481" t="s">
        <v>11956</v>
      </c>
    </row>
    <row r="2482" spans="1:6" x14ac:dyDescent="0.3">
      <c r="A2482" t="s">
        <v>5932</v>
      </c>
      <c r="B2482" t="s">
        <v>56</v>
      </c>
      <c r="C2482" t="s">
        <v>90</v>
      </c>
      <c r="D2482" t="s">
        <v>14438</v>
      </c>
      <c r="E2482" t="s">
        <v>11972</v>
      </c>
      <c r="F2482" t="s">
        <v>11953</v>
      </c>
    </row>
    <row r="2483" spans="1:6" x14ac:dyDescent="0.3">
      <c r="A2483" t="s">
        <v>5935</v>
      </c>
      <c r="B2483" t="s">
        <v>67</v>
      </c>
      <c r="C2483" t="s">
        <v>82</v>
      </c>
      <c r="D2483" t="s">
        <v>14439</v>
      </c>
      <c r="E2483" t="s">
        <v>11949</v>
      </c>
      <c r="F2483" t="s">
        <v>11956</v>
      </c>
    </row>
    <row r="2484" spans="1:6" x14ac:dyDescent="0.3">
      <c r="A2484" t="s">
        <v>5937</v>
      </c>
      <c r="B2484" t="s">
        <v>29</v>
      </c>
      <c r="C2484" t="s">
        <v>141</v>
      </c>
      <c r="D2484" t="s">
        <v>14440</v>
      </c>
      <c r="E2484" t="s">
        <v>11958</v>
      </c>
      <c r="F2484" t="s">
        <v>11956</v>
      </c>
    </row>
    <row r="2485" spans="1:6" x14ac:dyDescent="0.3">
      <c r="A2485" t="s">
        <v>5939</v>
      </c>
      <c r="B2485" t="s">
        <v>56</v>
      </c>
      <c r="C2485" t="s">
        <v>238</v>
      </c>
      <c r="D2485" t="s">
        <v>14441</v>
      </c>
      <c r="E2485" t="s">
        <v>11949</v>
      </c>
      <c r="F2485" t="s">
        <v>11950</v>
      </c>
    </row>
    <row r="2486" spans="1:6" x14ac:dyDescent="0.3">
      <c r="A2486" t="s">
        <v>5941</v>
      </c>
      <c r="B2486" t="s">
        <v>56</v>
      </c>
      <c r="C2486" t="s">
        <v>238</v>
      </c>
      <c r="D2486" t="s">
        <v>14442</v>
      </c>
      <c r="E2486" t="s">
        <v>11962</v>
      </c>
      <c r="F2486" t="s">
        <v>11950</v>
      </c>
    </row>
    <row r="2487" spans="1:6" x14ac:dyDescent="0.3">
      <c r="A2487" t="s">
        <v>5943</v>
      </c>
      <c r="B2487" t="s">
        <v>56</v>
      </c>
      <c r="C2487" t="s">
        <v>74</v>
      </c>
      <c r="D2487" t="s">
        <v>14443</v>
      </c>
      <c r="E2487" t="s">
        <v>11949</v>
      </c>
      <c r="F2487" t="s">
        <v>11959</v>
      </c>
    </row>
    <row r="2488" spans="1:6" x14ac:dyDescent="0.3">
      <c r="A2488" t="s">
        <v>5945</v>
      </c>
      <c r="B2488" t="s">
        <v>43</v>
      </c>
      <c r="C2488" t="s">
        <v>44</v>
      </c>
      <c r="D2488" t="s">
        <v>14444</v>
      </c>
      <c r="E2488" t="s">
        <v>11972</v>
      </c>
      <c r="F2488" t="s">
        <v>11953</v>
      </c>
    </row>
    <row r="2489" spans="1:6" x14ac:dyDescent="0.3">
      <c r="A2489" t="s">
        <v>5947</v>
      </c>
      <c r="B2489" t="s">
        <v>29</v>
      </c>
      <c r="C2489" t="s">
        <v>141</v>
      </c>
      <c r="D2489" t="s">
        <v>14445</v>
      </c>
      <c r="E2489" t="s">
        <v>11949</v>
      </c>
      <c r="F2489" t="s">
        <v>11950</v>
      </c>
    </row>
    <row r="2490" spans="1:6" x14ac:dyDescent="0.3">
      <c r="A2490" t="s">
        <v>5949</v>
      </c>
      <c r="B2490" t="s">
        <v>29</v>
      </c>
      <c r="C2490" t="s">
        <v>30</v>
      </c>
      <c r="D2490" t="s">
        <v>14446</v>
      </c>
      <c r="E2490" t="s">
        <v>11949</v>
      </c>
      <c r="F2490" t="s">
        <v>11950</v>
      </c>
    </row>
    <row r="2491" spans="1:6" x14ac:dyDescent="0.3">
      <c r="A2491" t="s">
        <v>5951</v>
      </c>
      <c r="B2491" t="s">
        <v>29</v>
      </c>
      <c r="C2491" t="s">
        <v>30</v>
      </c>
      <c r="D2491" t="s">
        <v>14447</v>
      </c>
      <c r="E2491" t="s">
        <v>11962</v>
      </c>
      <c r="F2491" t="s">
        <v>11956</v>
      </c>
    </row>
    <row r="2492" spans="1:6" x14ac:dyDescent="0.3">
      <c r="A2492" t="s">
        <v>5953</v>
      </c>
      <c r="B2492" t="s">
        <v>108</v>
      </c>
      <c r="C2492" t="s">
        <v>194</v>
      </c>
      <c r="D2492" t="s">
        <v>14448</v>
      </c>
      <c r="E2492" t="s">
        <v>11952</v>
      </c>
      <c r="F2492" t="s">
        <v>11950</v>
      </c>
    </row>
    <row r="2493" spans="1:6" x14ac:dyDescent="0.3">
      <c r="A2493" t="s">
        <v>5955</v>
      </c>
      <c r="B2493" t="s">
        <v>29</v>
      </c>
      <c r="C2493" t="s">
        <v>123</v>
      </c>
      <c r="D2493" t="s">
        <v>14449</v>
      </c>
      <c r="E2493" t="s">
        <v>11952</v>
      </c>
      <c r="F2493" t="s">
        <v>11959</v>
      </c>
    </row>
    <row r="2494" spans="1:6" x14ac:dyDescent="0.3">
      <c r="A2494" t="s">
        <v>5957</v>
      </c>
      <c r="B2494" t="s">
        <v>29</v>
      </c>
      <c r="C2494" t="s">
        <v>141</v>
      </c>
      <c r="D2494" t="s">
        <v>14450</v>
      </c>
      <c r="E2494" t="s">
        <v>11949</v>
      </c>
      <c r="F2494" t="s">
        <v>11956</v>
      </c>
    </row>
    <row r="2495" spans="1:6" x14ac:dyDescent="0.3">
      <c r="A2495" t="s">
        <v>5959</v>
      </c>
      <c r="B2495" t="s">
        <v>108</v>
      </c>
      <c r="C2495" t="s">
        <v>145</v>
      </c>
      <c r="D2495" t="s">
        <v>14451</v>
      </c>
      <c r="E2495" t="s">
        <v>11962</v>
      </c>
      <c r="F2495" t="s">
        <v>11956</v>
      </c>
    </row>
    <row r="2496" spans="1:6" x14ac:dyDescent="0.3">
      <c r="A2496" t="s">
        <v>5961</v>
      </c>
      <c r="B2496" t="s">
        <v>67</v>
      </c>
      <c r="C2496" t="s">
        <v>334</v>
      </c>
      <c r="D2496" t="s">
        <v>14452</v>
      </c>
      <c r="E2496" t="s">
        <v>11952</v>
      </c>
      <c r="F2496" t="s">
        <v>11959</v>
      </c>
    </row>
    <row r="2497" spans="1:6" x14ac:dyDescent="0.3">
      <c r="A2497" t="s">
        <v>5964</v>
      </c>
      <c r="B2497" t="s">
        <v>29</v>
      </c>
      <c r="C2497" t="s">
        <v>242</v>
      </c>
      <c r="D2497" t="s">
        <v>14453</v>
      </c>
      <c r="E2497" t="s">
        <v>11958</v>
      </c>
      <c r="F2497" t="s">
        <v>11956</v>
      </c>
    </row>
    <row r="2498" spans="1:6" x14ac:dyDescent="0.3">
      <c r="A2498" t="s">
        <v>5966</v>
      </c>
      <c r="B2498" t="s">
        <v>43</v>
      </c>
      <c r="C2498" t="s">
        <v>101</v>
      </c>
      <c r="D2498" t="s">
        <v>14454</v>
      </c>
      <c r="E2498" t="s">
        <v>11952</v>
      </c>
      <c r="F2498" t="s">
        <v>11959</v>
      </c>
    </row>
    <row r="2499" spans="1:6" x14ac:dyDescent="0.3">
      <c r="A2499" t="s">
        <v>5968</v>
      </c>
      <c r="B2499" t="s">
        <v>29</v>
      </c>
      <c r="C2499" t="s">
        <v>123</v>
      </c>
      <c r="D2499" t="s">
        <v>14455</v>
      </c>
      <c r="E2499" t="s">
        <v>11955</v>
      </c>
      <c r="F2499" t="s">
        <v>11959</v>
      </c>
    </row>
    <row r="2500" spans="1:6" x14ac:dyDescent="0.3">
      <c r="A2500" t="s">
        <v>5970</v>
      </c>
      <c r="B2500" t="s">
        <v>43</v>
      </c>
      <c r="C2500" t="s">
        <v>44</v>
      </c>
      <c r="D2500" t="s">
        <v>14456</v>
      </c>
      <c r="E2500" t="s">
        <v>11952</v>
      </c>
      <c r="F2500" t="s">
        <v>11959</v>
      </c>
    </row>
    <row r="2501" spans="1:6" x14ac:dyDescent="0.3">
      <c r="A2501" t="s">
        <v>5972</v>
      </c>
      <c r="B2501" t="s">
        <v>29</v>
      </c>
      <c r="C2501" t="s">
        <v>123</v>
      </c>
      <c r="D2501" t="s">
        <v>14457</v>
      </c>
      <c r="E2501" t="s">
        <v>11958</v>
      </c>
      <c r="F2501" t="s">
        <v>11950</v>
      </c>
    </row>
    <row r="2502" spans="1:6" x14ac:dyDescent="0.3">
      <c r="A2502" t="s">
        <v>5974</v>
      </c>
      <c r="B2502" t="s">
        <v>56</v>
      </c>
      <c r="C2502" t="s">
        <v>90</v>
      </c>
      <c r="D2502" t="s">
        <v>14458</v>
      </c>
      <c r="E2502" t="s">
        <v>11972</v>
      </c>
      <c r="F2502" t="s">
        <v>11956</v>
      </c>
    </row>
    <row r="2503" spans="1:6" x14ac:dyDescent="0.3">
      <c r="A2503" t="s">
        <v>5976</v>
      </c>
      <c r="B2503" t="s">
        <v>56</v>
      </c>
      <c r="C2503" t="s">
        <v>74</v>
      </c>
      <c r="D2503" t="s">
        <v>14459</v>
      </c>
      <c r="E2503" t="s">
        <v>11958</v>
      </c>
      <c r="F2503" t="s">
        <v>11953</v>
      </c>
    </row>
    <row r="2504" spans="1:6" x14ac:dyDescent="0.3">
      <c r="A2504" t="s">
        <v>5978</v>
      </c>
      <c r="B2504" t="s">
        <v>29</v>
      </c>
      <c r="C2504" t="s">
        <v>242</v>
      </c>
      <c r="D2504" t="s">
        <v>14460</v>
      </c>
      <c r="E2504" t="s">
        <v>11955</v>
      </c>
      <c r="F2504" t="s">
        <v>11950</v>
      </c>
    </row>
    <row r="2505" spans="1:6" x14ac:dyDescent="0.3">
      <c r="A2505" t="s">
        <v>5980</v>
      </c>
      <c r="B2505" t="s">
        <v>108</v>
      </c>
      <c r="C2505" t="s">
        <v>364</v>
      </c>
      <c r="D2505" t="s">
        <v>14461</v>
      </c>
      <c r="E2505" t="s">
        <v>11962</v>
      </c>
      <c r="F2505" t="s">
        <v>11953</v>
      </c>
    </row>
    <row r="2506" spans="1:6" x14ac:dyDescent="0.3">
      <c r="A2506" t="s">
        <v>5982</v>
      </c>
      <c r="B2506" t="s">
        <v>108</v>
      </c>
      <c r="C2506" t="s">
        <v>364</v>
      </c>
      <c r="D2506" t="s">
        <v>14462</v>
      </c>
      <c r="E2506" t="s">
        <v>11958</v>
      </c>
      <c r="F2506" t="s">
        <v>11956</v>
      </c>
    </row>
    <row r="2507" spans="1:6" x14ac:dyDescent="0.3">
      <c r="A2507" t="s">
        <v>5984</v>
      </c>
      <c r="B2507" t="s">
        <v>29</v>
      </c>
      <c r="C2507" t="s">
        <v>30</v>
      </c>
      <c r="D2507" t="s">
        <v>14463</v>
      </c>
      <c r="E2507" t="s">
        <v>11955</v>
      </c>
      <c r="F2507" t="s">
        <v>11959</v>
      </c>
    </row>
    <row r="2508" spans="1:6" x14ac:dyDescent="0.3">
      <c r="A2508" t="s">
        <v>5986</v>
      </c>
      <c r="B2508" t="s">
        <v>29</v>
      </c>
      <c r="C2508" t="s">
        <v>123</v>
      </c>
      <c r="D2508" t="s">
        <v>14464</v>
      </c>
      <c r="E2508" t="s">
        <v>11952</v>
      </c>
      <c r="F2508" t="s">
        <v>11953</v>
      </c>
    </row>
    <row r="2509" spans="1:6" x14ac:dyDescent="0.3">
      <c r="A2509" t="s">
        <v>5988</v>
      </c>
      <c r="B2509" t="s">
        <v>29</v>
      </c>
      <c r="C2509" t="s">
        <v>242</v>
      </c>
      <c r="D2509" t="s">
        <v>14465</v>
      </c>
      <c r="E2509" t="s">
        <v>11955</v>
      </c>
      <c r="F2509" t="s">
        <v>11950</v>
      </c>
    </row>
    <row r="2510" spans="1:6" x14ac:dyDescent="0.3">
      <c r="A2510" t="s">
        <v>5991</v>
      </c>
      <c r="B2510" t="s">
        <v>56</v>
      </c>
      <c r="C2510" t="s">
        <v>90</v>
      </c>
      <c r="D2510" t="s">
        <v>14466</v>
      </c>
      <c r="E2510" t="s">
        <v>11962</v>
      </c>
      <c r="F2510" t="s">
        <v>11959</v>
      </c>
    </row>
    <row r="2511" spans="1:6" x14ac:dyDescent="0.3">
      <c r="A2511" t="s">
        <v>5993</v>
      </c>
      <c r="B2511" t="s">
        <v>29</v>
      </c>
      <c r="C2511" t="s">
        <v>123</v>
      </c>
      <c r="D2511" t="s">
        <v>14467</v>
      </c>
      <c r="E2511" t="s">
        <v>11949</v>
      </c>
      <c r="F2511" t="s">
        <v>11953</v>
      </c>
    </row>
    <row r="2512" spans="1:6" x14ac:dyDescent="0.3">
      <c r="A2512" t="s">
        <v>5995</v>
      </c>
      <c r="B2512" t="s">
        <v>43</v>
      </c>
      <c r="C2512" t="s">
        <v>256</v>
      </c>
      <c r="D2512" t="s">
        <v>14468</v>
      </c>
      <c r="E2512" t="s">
        <v>11972</v>
      </c>
      <c r="F2512" t="s">
        <v>11956</v>
      </c>
    </row>
    <row r="2513" spans="1:6" x14ac:dyDescent="0.3">
      <c r="A2513" t="s">
        <v>5997</v>
      </c>
      <c r="B2513" t="s">
        <v>67</v>
      </c>
      <c r="C2513" t="s">
        <v>68</v>
      </c>
      <c r="D2513" t="s">
        <v>14469</v>
      </c>
      <c r="E2513" t="s">
        <v>11949</v>
      </c>
      <c r="F2513" t="s">
        <v>11953</v>
      </c>
    </row>
    <row r="2514" spans="1:6" x14ac:dyDescent="0.3">
      <c r="A2514" t="s">
        <v>5999</v>
      </c>
      <c r="B2514" t="s">
        <v>43</v>
      </c>
      <c r="C2514" t="s">
        <v>44</v>
      </c>
      <c r="D2514" t="s">
        <v>14470</v>
      </c>
      <c r="E2514" t="s">
        <v>11962</v>
      </c>
      <c r="F2514" t="s">
        <v>11950</v>
      </c>
    </row>
    <row r="2515" spans="1:6" x14ac:dyDescent="0.3">
      <c r="A2515" t="s">
        <v>6001</v>
      </c>
      <c r="B2515" t="s">
        <v>43</v>
      </c>
      <c r="C2515" t="s">
        <v>101</v>
      </c>
      <c r="D2515" t="s">
        <v>14471</v>
      </c>
      <c r="E2515" t="s">
        <v>11949</v>
      </c>
      <c r="F2515" t="s">
        <v>11956</v>
      </c>
    </row>
    <row r="2516" spans="1:6" x14ac:dyDescent="0.3">
      <c r="A2516" t="s">
        <v>6003</v>
      </c>
      <c r="B2516" t="s">
        <v>43</v>
      </c>
      <c r="C2516" t="s">
        <v>256</v>
      </c>
      <c r="D2516" t="s">
        <v>14472</v>
      </c>
      <c r="E2516" t="s">
        <v>11972</v>
      </c>
      <c r="F2516" t="s">
        <v>11959</v>
      </c>
    </row>
    <row r="2517" spans="1:6" x14ac:dyDescent="0.3">
      <c r="A2517" t="s">
        <v>6005</v>
      </c>
      <c r="B2517" t="s">
        <v>56</v>
      </c>
      <c r="C2517" t="s">
        <v>90</v>
      </c>
      <c r="D2517" t="s">
        <v>14473</v>
      </c>
      <c r="E2517" t="s">
        <v>11962</v>
      </c>
      <c r="F2517" t="s">
        <v>11950</v>
      </c>
    </row>
    <row r="2518" spans="1:6" x14ac:dyDescent="0.3">
      <c r="A2518" t="s">
        <v>6007</v>
      </c>
      <c r="B2518" t="s">
        <v>43</v>
      </c>
      <c r="C2518" t="s">
        <v>44</v>
      </c>
      <c r="D2518" t="s">
        <v>14474</v>
      </c>
      <c r="E2518" t="s">
        <v>11949</v>
      </c>
      <c r="F2518" t="s">
        <v>11959</v>
      </c>
    </row>
    <row r="2519" spans="1:6" x14ac:dyDescent="0.3">
      <c r="A2519" t="s">
        <v>6009</v>
      </c>
      <c r="B2519" t="s">
        <v>108</v>
      </c>
      <c r="C2519" t="s">
        <v>194</v>
      </c>
      <c r="D2519" t="s">
        <v>14475</v>
      </c>
      <c r="E2519" t="s">
        <v>11972</v>
      </c>
      <c r="F2519" t="s">
        <v>11956</v>
      </c>
    </row>
    <row r="2520" spans="1:6" x14ac:dyDescent="0.3">
      <c r="A2520" t="s">
        <v>6011</v>
      </c>
      <c r="B2520" t="s">
        <v>67</v>
      </c>
      <c r="C2520" t="s">
        <v>158</v>
      </c>
      <c r="D2520" t="s">
        <v>14476</v>
      </c>
      <c r="E2520" t="s">
        <v>11955</v>
      </c>
      <c r="F2520" t="s">
        <v>11953</v>
      </c>
    </row>
    <row r="2521" spans="1:6" x14ac:dyDescent="0.3">
      <c r="A2521" t="s">
        <v>6013</v>
      </c>
      <c r="B2521" t="s">
        <v>108</v>
      </c>
      <c r="C2521" t="s">
        <v>194</v>
      </c>
      <c r="D2521" t="s">
        <v>14477</v>
      </c>
      <c r="E2521" t="s">
        <v>11949</v>
      </c>
      <c r="F2521" t="s">
        <v>11950</v>
      </c>
    </row>
    <row r="2522" spans="1:6" x14ac:dyDescent="0.3">
      <c r="A2522" t="s">
        <v>6015</v>
      </c>
      <c r="B2522" t="s">
        <v>108</v>
      </c>
      <c r="C2522" t="s">
        <v>109</v>
      </c>
      <c r="D2522" t="s">
        <v>14478</v>
      </c>
      <c r="E2522" t="s">
        <v>11955</v>
      </c>
      <c r="F2522" t="s">
        <v>11959</v>
      </c>
    </row>
    <row r="2523" spans="1:6" x14ac:dyDescent="0.3">
      <c r="A2523" t="s">
        <v>6017</v>
      </c>
      <c r="B2523" t="s">
        <v>67</v>
      </c>
      <c r="C2523" t="s">
        <v>68</v>
      </c>
      <c r="D2523" t="s">
        <v>14479</v>
      </c>
      <c r="E2523" t="s">
        <v>11952</v>
      </c>
      <c r="F2523" t="s">
        <v>11956</v>
      </c>
    </row>
    <row r="2524" spans="1:6" x14ac:dyDescent="0.3">
      <c r="A2524" t="s">
        <v>6019</v>
      </c>
      <c r="B2524" t="s">
        <v>29</v>
      </c>
      <c r="C2524" t="s">
        <v>30</v>
      </c>
      <c r="D2524" t="s">
        <v>14480</v>
      </c>
      <c r="E2524" t="s">
        <v>11958</v>
      </c>
      <c r="F2524" t="s">
        <v>11956</v>
      </c>
    </row>
    <row r="2525" spans="1:6" x14ac:dyDescent="0.3">
      <c r="A2525" t="s">
        <v>6021</v>
      </c>
      <c r="B2525" t="s">
        <v>108</v>
      </c>
      <c r="C2525" t="s">
        <v>364</v>
      </c>
      <c r="D2525" t="s">
        <v>14481</v>
      </c>
      <c r="E2525" t="s">
        <v>11955</v>
      </c>
      <c r="F2525" t="s">
        <v>11953</v>
      </c>
    </row>
    <row r="2526" spans="1:6" x14ac:dyDescent="0.3">
      <c r="A2526" t="s">
        <v>6024</v>
      </c>
      <c r="B2526" t="s">
        <v>108</v>
      </c>
      <c r="C2526" t="s">
        <v>145</v>
      </c>
      <c r="D2526" t="s">
        <v>14482</v>
      </c>
      <c r="E2526" t="s">
        <v>11955</v>
      </c>
      <c r="F2526" t="s">
        <v>11950</v>
      </c>
    </row>
    <row r="2527" spans="1:6" x14ac:dyDescent="0.3">
      <c r="A2527" t="s">
        <v>6026</v>
      </c>
      <c r="B2527" t="s">
        <v>43</v>
      </c>
      <c r="C2527" t="s">
        <v>44</v>
      </c>
      <c r="D2527" t="s">
        <v>14483</v>
      </c>
      <c r="E2527" t="s">
        <v>11952</v>
      </c>
      <c r="F2527" t="s">
        <v>11953</v>
      </c>
    </row>
    <row r="2528" spans="1:6" x14ac:dyDescent="0.3">
      <c r="A2528" t="s">
        <v>6029</v>
      </c>
      <c r="B2528" t="s">
        <v>56</v>
      </c>
      <c r="C2528" t="s">
        <v>238</v>
      </c>
      <c r="D2528" t="s">
        <v>14484</v>
      </c>
      <c r="E2528" t="s">
        <v>11962</v>
      </c>
      <c r="F2528" t="s">
        <v>11956</v>
      </c>
    </row>
    <row r="2529" spans="1:6" x14ac:dyDescent="0.3">
      <c r="A2529" t="s">
        <v>6031</v>
      </c>
      <c r="B2529" t="s">
        <v>29</v>
      </c>
      <c r="C2529" t="s">
        <v>123</v>
      </c>
      <c r="D2529" t="s">
        <v>14485</v>
      </c>
      <c r="E2529" t="s">
        <v>11958</v>
      </c>
      <c r="F2529" t="s">
        <v>11953</v>
      </c>
    </row>
    <row r="2530" spans="1:6" x14ac:dyDescent="0.3">
      <c r="A2530" t="s">
        <v>6033</v>
      </c>
      <c r="B2530" t="s">
        <v>56</v>
      </c>
      <c r="C2530" t="s">
        <v>238</v>
      </c>
      <c r="D2530" t="s">
        <v>14486</v>
      </c>
      <c r="E2530" t="s">
        <v>11952</v>
      </c>
      <c r="F2530" t="s">
        <v>11950</v>
      </c>
    </row>
    <row r="2531" spans="1:6" x14ac:dyDescent="0.3">
      <c r="A2531" t="s">
        <v>6035</v>
      </c>
      <c r="B2531" t="s">
        <v>29</v>
      </c>
      <c r="C2531" t="s">
        <v>30</v>
      </c>
      <c r="D2531" t="s">
        <v>14487</v>
      </c>
      <c r="E2531" t="s">
        <v>11958</v>
      </c>
      <c r="F2531" t="s">
        <v>11956</v>
      </c>
    </row>
    <row r="2532" spans="1:6" x14ac:dyDescent="0.3">
      <c r="A2532" t="s">
        <v>6037</v>
      </c>
      <c r="B2532" t="s">
        <v>43</v>
      </c>
      <c r="C2532" t="s">
        <v>256</v>
      </c>
      <c r="D2532" t="s">
        <v>14488</v>
      </c>
      <c r="E2532" t="s">
        <v>11958</v>
      </c>
      <c r="F2532" t="s">
        <v>11959</v>
      </c>
    </row>
    <row r="2533" spans="1:6" x14ac:dyDescent="0.3">
      <c r="A2533" t="s">
        <v>6039</v>
      </c>
      <c r="B2533" t="s">
        <v>43</v>
      </c>
      <c r="C2533" t="s">
        <v>273</v>
      </c>
      <c r="D2533" t="s">
        <v>14489</v>
      </c>
      <c r="E2533" t="s">
        <v>11955</v>
      </c>
      <c r="F2533" t="s">
        <v>11956</v>
      </c>
    </row>
    <row r="2534" spans="1:6" x14ac:dyDescent="0.3">
      <c r="A2534" t="s">
        <v>6041</v>
      </c>
      <c r="B2534" t="s">
        <v>43</v>
      </c>
      <c r="C2534" t="s">
        <v>101</v>
      </c>
      <c r="D2534" t="s">
        <v>14490</v>
      </c>
      <c r="E2534" t="s">
        <v>11962</v>
      </c>
      <c r="F2534" t="s">
        <v>11953</v>
      </c>
    </row>
    <row r="2535" spans="1:6" x14ac:dyDescent="0.3">
      <c r="A2535" t="s">
        <v>6043</v>
      </c>
      <c r="B2535" t="s">
        <v>43</v>
      </c>
      <c r="C2535" t="s">
        <v>256</v>
      </c>
      <c r="D2535" t="s">
        <v>14491</v>
      </c>
      <c r="E2535" t="s">
        <v>11949</v>
      </c>
      <c r="F2535" t="s">
        <v>11953</v>
      </c>
    </row>
    <row r="2536" spans="1:6" x14ac:dyDescent="0.3">
      <c r="A2536" t="s">
        <v>6046</v>
      </c>
      <c r="B2536" t="s">
        <v>108</v>
      </c>
      <c r="C2536" t="s">
        <v>109</v>
      </c>
      <c r="D2536" t="s">
        <v>14492</v>
      </c>
      <c r="E2536" t="s">
        <v>11972</v>
      </c>
      <c r="F2536" t="s">
        <v>11953</v>
      </c>
    </row>
    <row r="2537" spans="1:6" x14ac:dyDescent="0.3">
      <c r="A2537" t="s">
        <v>6048</v>
      </c>
      <c r="B2537" t="s">
        <v>29</v>
      </c>
      <c r="C2537" t="s">
        <v>30</v>
      </c>
      <c r="D2537" t="s">
        <v>14493</v>
      </c>
      <c r="E2537" t="s">
        <v>11962</v>
      </c>
      <c r="F2537" t="s">
        <v>11953</v>
      </c>
    </row>
    <row r="2538" spans="1:6" x14ac:dyDescent="0.3">
      <c r="A2538" t="s">
        <v>6050</v>
      </c>
      <c r="B2538" t="s">
        <v>56</v>
      </c>
      <c r="C2538" t="s">
        <v>90</v>
      </c>
      <c r="D2538" t="s">
        <v>14494</v>
      </c>
      <c r="E2538" t="s">
        <v>11958</v>
      </c>
      <c r="F2538" t="s">
        <v>11956</v>
      </c>
    </row>
    <row r="2539" spans="1:6" x14ac:dyDescent="0.3">
      <c r="A2539" t="s">
        <v>6052</v>
      </c>
      <c r="B2539" t="s">
        <v>67</v>
      </c>
      <c r="C2539" t="s">
        <v>82</v>
      </c>
      <c r="D2539" t="s">
        <v>14495</v>
      </c>
      <c r="E2539" t="s">
        <v>11955</v>
      </c>
      <c r="F2539" t="s">
        <v>11950</v>
      </c>
    </row>
    <row r="2540" spans="1:6" x14ac:dyDescent="0.3">
      <c r="A2540" t="s">
        <v>6054</v>
      </c>
      <c r="B2540" t="s">
        <v>67</v>
      </c>
      <c r="C2540" t="s">
        <v>158</v>
      </c>
      <c r="D2540" t="s">
        <v>14496</v>
      </c>
      <c r="E2540" t="s">
        <v>11949</v>
      </c>
      <c r="F2540" t="s">
        <v>11956</v>
      </c>
    </row>
    <row r="2541" spans="1:6" x14ac:dyDescent="0.3">
      <c r="A2541" t="s">
        <v>6056</v>
      </c>
      <c r="B2541" t="s">
        <v>56</v>
      </c>
      <c r="C2541" t="s">
        <v>90</v>
      </c>
      <c r="D2541" t="s">
        <v>14497</v>
      </c>
      <c r="E2541" t="s">
        <v>11962</v>
      </c>
      <c r="F2541" t="s">
        <v>11950</v>
      </c>
    </row>
    <row r="2542" spans="1:6" x14ac:dyDescent="0.3">
      <c r="A2542" t="s">
        <v>6058</v>
      </c>
      <c r="B2542" t="s">
        <v>108</v>
      </c>
      <c r="C2542" t="s">
        <v>109</v>
      </c>
      <c r="D2542" t="s">
        <v>14498</v>
      </c>
      <c r="E2542" t="s">
        <v>11972</v>
      </c>
      <c r="F2542" t="s">
        <v>11956</v>
      </c>
    </row>
    <row r="2543" spans="1:6" x14ac:dyDescent="0.3">
      <c r="A2543" t="s">
        <v>6060</v>
      </c>
      <c r="B2543" t="s">
        <v>29</v>
      </c>
      <c r="C2543" t="s">
        <v>123</v>
      </c>
      <c r="D2543" t="s">
        <v>14499</v>
      </c>
      <c r="E2543" t="s">
        <v>11958</v>
      </c>
      <c r="F2543" t="s">
        <v>11956</v>
      </c>
    </row>
    <row r="2544" spans="1:6" x14ac:dyDescent="0.3">
      <c r="A2544" t="s">
        <v>6062</v>
      </c>
      <c r="B2544" t="s">
        <v>67</v>
      </c>
      <c r="C2544" t="s">
        <v>158</v>
      </c>
      <c r="D2544" t="s">
        <v>14500</v>
      </c>
      <c r="E2544" t="s">
        <v>11955</v>
      </c>
      <c r="F2544" t="s">
        <v>11950</v>
      </c>
    </row>
    <row r="2545" spans="1:6" x14ac:dyDescent="0.3">
      <c r="A2545" t="s">
        <v>6064</v>
      </c>
      <c r="B2545" t="s">
        <v>29</v>
      </c>
      <c r="C2545" t="s">
        <v>123</v>
      </c>
      <c r="D2545" t="s">
        <v>14501</v>
      </c>
      <c r="E2545" t="s">
        <v>11952</v>
      </c>
      <c r="F2545" t="s">
        <v>11953</v>
      </c>
    </row>
    <row r="2546" spans="1:6" x14ac:dyDescent="0.3">
      <c r="A2546" t="s">
        <v>6066</v>
      </c>
      <c r="B2546" t="s">
        <v>29</v>
      </c>
      <c r="C2546" t="s">
        <v>123</v>
      </c>
      <c r="D2546" t="s">
        <v>14502</v>
      </c>
      <c r="E2546" t="s">
        <v>11958</v>
      </c>
      <c r="F2546" t="s">
        <v>11950</v>
      </c>
    </row>
    <row r="2547" spans="1:6" x14ac:dyDescent="0.3">
      <c r="A2547" t="s">
        <v>6068</v>
      </c>
      <c r="B2547" t="s">
        <v>108</v>
      </c>
      <c r="C2547" t="s">
        <v>145</v>
      </c>
      <c r="D2547" t="s">
        <v>14503</v>
      </c>
      <c r="E2547" t="s">
        <v>11972</v>
      </c>
      <c r="F2547" t="s">
        <v>11950</v>
      </c>
    </row>
    <row r="2548" spans="1:6" x14ac:dyDescent="0.3">
      <c r="A2548" t="s">
        <v>6070</v>
      </c>
      <c r="B2548" t="s">
        <v>43</v>
      </c>
      <c r="C2548" t="s">
        <v>273</v>
      </c>
      <c r="D2548" t="s">
        <v>14504</v>
      </c>
      <c r="E2548" t="s">
        <v>11972</v>
      </c>
      <c r="F2548" t="s">
        <v>11959</v>
      </c>
    </row>
    <row r="2549" spans="1:6" x14ac:dyDescent="0.3">
      <c r="A2549" t="s">
        <v>6072</v>
      </c>
      <c r="B2549" t="s">
        <v>43</v>
      </c>
      <c r="C2549" t="s">
        <v>44</v>
      </c>
      <c r="D2549" t="s">
        <v>14505</v>
      </c>
      <c r="E2549" t="s">
        <v>11972</v>
      </c>
      <c r="F2549" t="s">
        <v>11959</v>
      </c>
    </row>
    <row r="2550" spans="1:6" x14ac:dyDescent="0.3">
      <c r="A2550" t="s">
        <v>6074</v>
      </c>
      <c r="B2550" t="s">
        <v>43</v>
      </c>
      <c r="C2550" t="s">
        <v>256</v>
      </c>
      <c r="D2550" t="s">
        <v>14506</v>
      </c>
      <c r="E2550" t="s">
        <v>11972</v>
      </c>
      <c r="F2550" t="s">
        <v>11953</v>
      </c>
    </row>
    <row r="2551" spans="1:6" x14ac:dyDescent="0.3">
      <c r="A2551" t="s">
        <v>6076</v>
      </c>
      <c r="B2551" t="s">
        <v>56</v>
      </c>
      <c r="C2551" t="s">
        <v>74</v>
      </c>
      <c r="D2551" t="s">
        <v>14507</v>
      </c>
      <c r="E2551" t="s">
        <v>11949</v>
      </c>
      <c r="F2551" t="s">
        <v>11959</v>
      </c>
    </row>
    <row r="2552" spans="1:6" x14ac:dyDescent="0.3">
      <c r="A2552" t="s">
        <v>6078</v>
      </c>
      <c r="B2552" t="s">
        <v>29</v>
      </c>
      <c r="C2552" t="s">
        <v>242</v>
      </c>
      <c r="D2552" t="s">
        <v>14508</v>
      </c>
      <c r="E2552" t="s">
        <v>11958</v>
      </c>
      <c r="F2552" t="s">
        <v>11956</v>
      </c>
    </row>
    <row r="2553" spans="1:6" x14ac:dyDescent="0.3">
      <c r="A2553" t="s">
        <v>6080</v>
      </c>
      <c r="B2553" t="s">
        <v>67</v>
      </c>
      <c r="C2553" t="s">
        <v>158</v>
      </c>
      <c r="D2553" t="s">
        <v>14509</v>
      </c>
      <c r="E2553" t="s">
        <v>11958</v>
      </c>
      <c r="F2553" t="s">
        <v>11959</v>
      </c>
    </row>
    <row r="2554" spans="1:6" x14ac:dyDescent="0.3">
      <c r="A2554" t="s">
        <v>6082</v>
      </c>
      <c r="B2554" t="s">
        <v>67</v>
      </c>
      <c r="C2554" t="s">
        <v>68</v>
      </c>
      <c r="D2554" t="s">
        <v>14510</v>
      </c>
      <c r="E2554" t="s">
        <v>11962</v>
      </c>
      <c r="F2554" t="s">
        <v>11950</v>
      </c>
    </row>
    <row r="2555" spans="1:6" x14ac:dyDescent="0.3">
      <c r="A2555" t="s">
        <v>6084</v>
      </c>
      <c r="B2555" t="s">
        <v>43</v>
      </c>
      <c r="C2555" t="s">
        <v>101</v>
      </c>
      <c r="D2555" t="s">
        <v>14511</v>
      </c>
      <c r="E2555" t="s">
        <v>11972</v>
      </c>
      <c r="F2555" t="s">
        <v>11956</v>
      </c>
    </row>
    <row r="2556" spans="1:6" x14ac:dyDescent="0.3">
      <c r="A2556" t="s">
        <v>6086</v>
      </c>
      <c r="B2556" t="s">
        <v>56</v>
      </c>
      <c r="C2556" t="s">
        <v>57</v>
      </c>
      <c r="D2556" t="s">
        <v>14512</v>
      </c>
      <c r="E2556" t="s">
        <v>11972</v>
      </c>
      <c r="F2556" t="s">
        <v>11950</v>
      </c>
    </row>
    <row r="2557" spans="1:6" x14ac:dyDescent="0.3">
      <c r="A2557" t="s">
        <v>6088</v>
      </c>
      <c r="B2557" t="s">
        <v>43</v>
      </c>
      <c r="C2557" t="s">
        <v>273</v>
      </c>
      <c r="D2557" t="s">
        <v>14513</v>
      </c>
      <c r="E2557" t="s">
        <v>11955</v>
      </c>
      <c r="F2557" t="s">
        <v>11956</v>
      </c>
    </row>
    <row r="2558" spans="1:6" x14ac:dyDescent="0.3">
      <c r="A2558" t="s">
        <v>6090</v>
      </c>
      <c r="B2558" t="s">
        <v>108</v>
      </c>
      <c r="C2558" t="s">
        <v>364</v>
      </c>
      <c r="D2558" t="s">
        <v>14514</v>
      </c>
      <c r="E2558" t="s">
        <v>11952</v>
      </c>
      <c r="F2558" t="s">
        <v>11950</v>
      </c>
    </row>
    <row r="2559" spans="1:6" x14ac:dyDescent="0.3">
      <c r="A2559" t="s">
        <v>6092</v>
      </c>
      <c r="B2559" t="s">
        <v>108</v>
      </c>
      <c r="C2559" t="s">
        <v>194</v>
      </c>
      <c r="D2559" t="s">
        <v>14515</v>
      </c>
      <c r="E2559" t="s">
        <v>11955</v>
      </c>
      <c r="F2559" t="s">
        <v>11956</v>
      </c>
    </row>
    <row r="2560" spans="1:6" x14ac:dyDescent="0.3">
      <c r="A2560" t="s">
        <v>6094</v>
      </c>
      <c r="B2560" t="s">
        <v>56</v>
      </c>
      <c r="C2560" t="s">
        <v>238</v>
      </c>
      <c r="D2560" t="s">
        <v>14516</v>
      </c>
      <c r="E2560" t="s">
        <v>11962</v>
      </c>
      <c r="F2560" t="s">
        <v>11953</v>
      </c>
    </row>
    <row r="2561" spans="1:6" x14ac:dyDescent="0.3">
      <c r="A2561" t="s">
        <v>6096</v>
      </c>
      <c r="B2561" t="s">
        <v>43</v>
      </c>
      <c r="C2561" t="s">
        <v>273</v>
      </c>
      <c r="D2561" t="s">
        <v>14517</v>
      </c>
      <c r="E2561" t="s">
        <v>11949</v>
      </c>
      <c r="F2561" t="s">
        <v>11950</v>
      </c>
    </row>
    <row r="2562" spans="1:6" x14ac:dyDescent="0.3">
      <c r="A2562" t="s">
        <v>6098</v>
      </c>
      <c r="B2562" t="s">
        <v>56</v>
      </c>
      <c r="C2562" t="s">
        <v>57</v>
      </c>
      <c r="D2562" t="s">
        <v>14518</v>
      </c>
      <c r="E2562" t="s">
        <v>11952</v>
      </c>
      <c r="F2562" t="s">
        <v>11950</v>
      </c>
    </row>
    <row r="2563" spans="1:6" x14ac:dyDescent="0.3">
      <c r="A2563" t="s">
        <v>6100</v>
      </c>
      <c r="B2563" t="s">
        <v>67</v>
      </c>
      <c r="C2563" t="s">
        <v>68</v>
      </c>
      <c r="D2563" t="s">
        <v>14519</v>
      </c>
      <c r="E2563" t="s">
        <v>11958</v>
      </c>
      <c r="F2563" t="s">
        <v>11956</v>
      </c>
    </row>
    <row r="2564" spans="1:6" x14ac:dyDescent="0.3">
      <c r="A2564" t="s">
        <v>6102</v>
      </c>
      <c r="B2564" t="s">
        <v>43</v>
      </c>
      <c r="C2564" t="s">
        <v>256</v>
      </c>
      <c r="D2564" t="s">
        <v>14520</v>
      </c>
      <c r="E2564" t="s">
        <v>11955</v>
      </c>
      <c r="F2564" t="s">
        <v>11950</v>
      </c>
    </row>
    <row r="2565" spans="1:6" x14ac:dyDescent="0.3">
      <c r="A2565" t="s">
        <v>6104</v>
      </c>
      <c r="B2565" t="s">
        <v>29</v>
      </c>
      <c r="C2565" t="s">
        <v>141</v>
      </c>
      <c r="D2565" t="s">
        <v>14521</v>
      </c>
      <c r="E2565" t="s">
        <v>11955</v>
      </c>
      <c r="F2565" t="s">
        <v>11953</v>
      </c>
    </row>
    <row r="2566" spans="1:6" x14ac:dyDescent="0.3">
      <c r="A2566" t="s">
        <v>6106</v>
      </c>
      <c r="B2566" t="s">
        <v>43</v>
      </c>
      <c r="C2566" t="s">
        <v>273</v>
      </c>
      <c r="D2566" t="s">
        <v>14522</v>
      </c>
      <c r="E2566" t="s">
        <v>11958</v>
      </c>
      <c r="F2566" t="s">
        <v>11950</v>
      </c>
    </row>
    <row r="2567" spans="1:6" x14ac:dyDescent="0.3">
      <c r="A2567" t="s">
        <v>6108</v>
      </c>
      <c r="B2567" t="s">
        <v>43</v>
      </c>
      <c r="C2567" t="s">
        <v>44</v>
      </c>
      <c r="D2567" t="s">
        <v>14523</v>
      </c>
      <c r="E2567" t="s">
        <v>11949</v>
      </c>
      <c r="F2567" t="s">
        <v>11953</v>
      </c>
    </row>
    <row r="2568" spans="1:6" x14ac:dyDescent="0.3">
      <c r="A2568" t="s">
        <v>6110</v>
      </c>
      <c r="B2568" t="s">
        <v>29</v>
      </c>
      <c r="C2568" t="s">
        <v>30</v>
      </c>
      <c r="D2568" t="s">
        <v>14524</v>
      </c>
      <c r="E2568" t="s">
        <v>11958</v>
      </c>
      <c r="F2568" t="s">
        <v>11959</v>
      </c>
    </row>
    <row r="2569" spans="1:6" x14ac:dyDescent="0.3">
      <c r="A2569" t="s">
        <v>6112</v>
      </c>
      <c r="B2569" t="s">
        <v>43</v>
      </c>
      <c r="C2569" t="s">
        <v>273</v>
      </c>
      <c r="D2569" t="s">
        <v>14525</v>
      </c>
      <c r="E2569" t="s">
        <v>11949</v>
      </c>
      <c r="F2569" t="s">
        <v>11959</v>
      </c>
    </row>
    <row r="2570" spans="1:6" x14ac:dyDescent="0.3">
      <c r="A2570" t="s">
        <v>6114</v>
      </c>
      <c r="B2570" t="s">
        <v>108</v>
      </c>
      <c r="C2570" t="s">
        <v>145</v>
      </c>
      <c r="D2570" t="s">
        <v>14526</v>
      </c>
      <c r="E2570" t="s">
        <v>11958</v>
      </c>
      <c r="F2570" t="s">
        <v>11959</v>
      </c>
    </row>
    <row r="2571" spans="1:6" x14ac:dyDescent="0.3">
      <c r="A2571" t="s">
        <v>6116</v>
      </c>
      <c r="B2571" t="s">
        <v>29</v>
      </c>
      <c r="C2571" t="s">
        <v>123</v>
      </c>
      <c r="D2571" t="s">
        <v>14527</v>
      </c>
      <c r="E2571" t="s">
        <v>11952</v>
      </c>
      <c r="F2571" t="s">
        <v>11953</v>
      </c>
    </row>
    <row r="2572" spans="1:6" x14ac:dyDescent="0.3">
      <c r="A2572" t="s">
        <v>6118</v>
      </c>
      <c r="B2572" t="s">
        <v>43</v>
      </c>
      <c r="C2572" t="s">
        <v>273</v>
      </c>
      <c r="D2572" t="s">
        <v>14528</v>
      </c>
      <c r="E2572" t="s">
        <v>11972</v>
      </c>
      <c r="F2572" t="s">
        <v>11953</v>
      </c>
    </row>
    <row r="2573" spans="1:6" x14ac:dyDescent="0.3">
      <c r="A2573" t="s">
        <v>6120</v>
      </c>
      <c r="B2573" t="s">
        <v>108</v>
      </c>
      <c r="C2573" t="s">
        <v>145</v>
      </c>
      <c r="D2573" t="s">
        <v>14529</v>
      </c>
      <c r="E2573" t="s">
        <v>11949</v>
      </c>
      <c r="F2573" t="s">
        <v>11956</v>
      </c>
    </row>
    <row r="2574" spans="1:6" x14ac:dyDescent="0.3">
      <c r="A2574" t="s">
        <v>6122</v>
      </c>
      <c r="B2574" t="s">
        <v>43</v>
      </c>
      <c r="C2574" t="s">
        <v>101</v>
      </c>
      <c r="D2574" t="s">
        <v>14530</v>
      </c>
      <c r="E2574" t="s">
        <v>11955</v>
      </c>
      <c r="F2574" t="s">
        <v>11950</v>
      </c>
    </row>
    <row r="2575" spans="1:6" x14ac:dyDescent="0.3">
      <c r="A2575" t="s">
        <v>6124</v>
      </c>
      <c r="B2575" t="s">
        <v>29</v>
      </c>
      <c r="C2575" t="s">
        <v>123</v>
      </c>
      <c r="D2575" t="s">
        <v>14531</v>
      </c>
      <c r="E2575" t="s">
        <v>11955</v>
      </c>
      <c r="F2575" t="s">
        <v>11953</v>
      </c>
    </row>
    <row r="2576" spans="1:6" x14ac:dyDescent="0.3">
      <c r="A2576" t="s">
        <v>6126</v>
      </c>
      <c r="B2576" t="s">
        <v>43</v>
      </c>
      <c r="C2576" t="s">
        <v>101</v>
      </c>
      <c r="D2576" t="s">
        <v>14532</v>
      </c>
      <c r="E2576" t="s">
        <v>11972</v>
      </c>
      <c r="F2576" t="s">
        <v>11956</v>
      </c>
    </row>
    <row r="2577" spans="1:6" x14ac:dyDescent="0.3">
      <c r="A2577" t="s">
        <v>6128</v>
      </c>
      <c r="B2577" t="s">
        <v>29</v>
      </c>
      <c r="C2577" t="s">
        <v>141</v>
      </c>
      <c r="D2577" t="s">
        <v>14533</v>
      </c>
      <c r="E2577" t="s">
        <v>11972</v>
      </c>
      <c r="F2577" t="s">
        <v>11959</v>
      </c>
    </row>
    <row r="2578" spans="1:6" x14ac:dyDescent="0.3">
      <c r="A2578" t="s">
        <v>6130</v>
      </c>
      <c r="B2578" t="s">
        <v>29</v>
      </c>
      <c r="C2578" t="s">
        <v>30</v>
      </c>
      <c r="D2578" t="s">
        <v>14534</v>
      </c>
      <c r="E2578" t="s">
        <v>11949</v>
      </c>
      <c r="F2578" t="s">
        <v>11950</v>
      </c>
    </row>
    <row r="2579" spans="1:6" x14ac:dyDescent="0.3">
      <c r="A2579" t="s">
        <v>6132</v>
      </c>
      <c r="B2579" t="s">
        <v>56</v>
      </c>
      <c r="C2579" t="s">
        <v>238</v>
      </c>
      <c r="D2579" t="s">
        <v>14535</v>
      </c>
      <c r="E2579" t="s">
        <v>11972</v>
      </c>
      <c r="F2579" t="s">
        <v>11953</v>
      </c>
    </row>
    <row r="2580" spans="1:6" x14ac:dyDescent="0.3">
      <c r="A2580" t="s">
        <v>6134</v>
      </c>
      <c r="B2580" t="s">
        <v>29</v>
      </c>
      <c r="C2580" t="s">
        <v>141</v>
      </c>
      <c r="D2580" t="s">
        <v>14536</v>
      </c>
      <c r="E2580" t="s">
        <v>11955</v>
      </c>
      <c r="F2580" t="s">
        <v>11956</v>
      </c>
    </row>
    <row r="2581" spans="1:6" x14ac:dyDescent="0.3">
      <c r="A2581" t="s">
        <v>6136</v>
      </c>
      <c r="B2581" t="s">
        <v>43</v>
      </c>
      <c r="C2581" t="s">
        <v>256</v>
      </c>
      <c r="D2581" t="s">
        <v>14537</v>
      </c>
      <c r="E2581" t="s">
        <v>11949</v>
      </c>
      <c r="F2581" t="s">
        <v>11956</v>
      </c>
    </row>
    <row r="2582" spans="1:6" x14ac:dyDescent="0.3">
      <c r="A2582" t="s">
        <v>6138</v>
      </c>
      <c r="B2582" t="s">
        <v>67</v>
      </c>
      <c r="C2582" t="s">
        <v>68</v>
      </c>
      <c r="D2582" t="s">
        <v>14538</v>
      </c>
      <c r="E2582" t="s">
        <v>11952</v>
      </c>
      <c r="F2582" t="s">
        <v>11953</v>
      </c>
    </row>
    <row r="2583" spans="1:6" x14ac:dyDescent="0.3">
      <c r="A2583" t="s">
        <v>6140</v>
      </c>
      <c r="B2583" t="s">
        <v>56</v>
      </c>
      <c r="C2583" t="s">
        <v>74</v>
      </c>
      <c r="D2583" t="s">
        <v>14539</v>
      </c>
      <c r="E2583" t="s">
        <v>11962</v>
      </c>
      <c r="F2583" t="s">
        <v>11959</v>
      </c>
    </row>
    <row r="2584" spans="1:6" x14ac:dyDescent="0.3">
      <c r="A2584" t="s">
        <v>6142</v>
      </c>
      <c r="B2584" t="s">
        <v>43</v>
      </c>
      <c r="C2584" t="s">
        <v>256</v>
      </c>
      <c r="D2584" t="s">
        <v>14540</v>
      </c>
      <c r="E2584" t="s">
        <v>11949</v>
      </c>
      <c r="F2584" t="s">
        <v>11956</v>
      </c>
    </row>
    <row r="2585" spans="1:6" x14ac:dyDescent="0.3">
      <c r="A2585" t="s">
        <v>6144</v>
      </c>
      <c r="B2585" t="s">
        <v>29</v>
      </c>
      <c r="C2585" t="s">
        <v>30</v>
      </c>
      <c r="D2585" t="s">
        <v>14541</v>
      </c>
      <c r="E2585" t="s">
        <v>11958</v>
      </c>
      <c r="F2585" t="s">
        <v>11953</v>
      </c>
    </row>
    <row r="2586" spans="1:6" x14ac:dyDescent="0.3">
      <c r="A2586" t="s">
        <v>6146</v>
      </c>
      <c r="B2586" t="s">
        <v>43</v>
      </c>
      <c r="C2586" t="s">
        <v>44</v>
      </c>
      <c r="D2586" t="s">
        <v>14542</v>
      </c>
      <c r="E2586" t="s">
        <v>11952</v>
      </c>
      <c r="F2586" t="s">
        <v>11953</v>
      </c>
    </row>
    <row r="2587" spans="1:6" x14ac:dyDescent="0.3">
      <c r="A2587" t="s">
        <v>6148</v>
      </c>
      <c r="B2587" t="s">
        <v>43</v>
      </c>
      <c r="C2587" t="s">
        <v>44</v>
      </c>
      <c r="D2587" t="s">
        <v>14543</v>
      </c>
      <c r="E2587" t="s">
        <v>11955</v>
      </c>
      <c r="F2587" t="s">
        <v>11956</v>
      </c>
    </row>
    <row r="2588" spans="1:6" x14ac:dyDescent="0.3">
      <c r="A2588" t="s">
        <v>6150</v>
      </c>
      <c r="B2588" t="s">
        <v>29</v>
      </c>
      <c r="C2588" t="s">
        <v>242</v>
      </c>
      <c r="D2588" t="s">
        <v>14544</v>
      </c>
      <c r="E2588" t="s">
        <v>11949</v>
      </c>
      <c r="F2588" t="s">
        <v>11950</v>
      </c>
    </row>
    <row r="2589" spans="1:6" x14ac:dyDescent="0.3">
      <c r="A2589" t="s">
        <v>6152</v>
      </c>
      <c r="B2589" t="s">
        <v>56</v>
      </c>
      <c r="C2589" t="s">
        <v>90</v>
      </c>
      <c r="D2589" t="s">
        <v>14545</v>
      </c>
      <c r="E2589" t="s">
        <v>11949</v>
      </c>
      <c r="F2589" t="s">
        <v>11950</v>
      </c>
    </row>
    <row r="2590" spans="1:6" x14ac:dyDescent="0.3">
      <c r="A2590" t="s">
        <v>6154</v>
      </c>
      <c r="B2590" t="s">
        <v>29</v>
      </c>
      <c r="C2590" t="s">
        <v>242</v>
      </c>
      <c r="D2590" t="s">
        <v>14546</v>
      </c>
      <c r="E2590" t="s">
        <v>11949</v>
      </c>
      <c r="F2590" t="s">
        <v>11950</v>
      </c>
    </row>
    <row r="2591" spans="1:6" x14ac:dyDescent="0.3">
      <c r="A2591" t="s">
        <v>6156</v>
      </c>
      <c r="B2591" t="s">
        <v>108</v>
      </c>
      <c r="C2591" t="s">
        <v>364</v>
      </c>
      <c r="D2591" t="s">
        <v>14547</v>
      </c>
      <c r="E2591" t="s">
        <v>11972</v>
      </c>
      <c r="F2591" t="s">
        <v>11956</v>
      </c>
    </row>
    <row r="2592" spans="1:6" x14ac:dyDescent="0.3">
      <c r="A2592" t="s">
        <v>6158</v>
      </c>
      <c r="B2592" t="s">
        <v>43</v>
      </c>
      <c r="C2592" t="s">
        <v>256</v>
      </c>
      <c r="D2592" t="s">
        <v>14548</v>
      </c>
      <c r="E2592" t="s">
        <v>11972</v>
      </c>
      <c r="F2592" t="s">
        <v>11956</v>
      </c>
    </row>
    <row r="2593" spans="1:6" x14ac:dyDescent="0.3">
      <c r="A2593" t="s">
        <v>6160</v>
      </c>
      <c r="B2593" t="s">
        <v>29</v>
      </c>
      <c r="C2593" t="s">
        <v>141</v>
      </c>
      <c r="D2593" t="s">
        <v>14549</v>
      </c>
      <c r="E2593" t="s">
        <v>11955</v>
      </c>
      <c r="F2593" t="s">
        <v>11953</v>
      </c>
    </row>
    <row r="2594" spans="1:6" x14ac:dyDescent="0.3">
      <c r="A2594" t="s">
        <v>6162</v>
      </c>
      <c r="B2594" t="s">
        <v>56</v>
      </c>
      <c r="C2594" t="s">
        <v>238</v>
      </c>
      <c r="D2594" t="s">
        <v>14550</v>
      </c>
      <c r="E2594" t="s">
        <v>11952</v>
      </c>
      <c r="F2594" t="s">
        <v>11953</v>
      </c>
    </row>
    <row r="2595" spans="1:6" x14ac:dyDescent="0.3">
      <c r="A2595" t="s">
        <v>6164</v>
      </c>
      <c r="B2595" t="s">
        <v>29</v>
      </c>
      <c r="C2595" t="s">
        <v>30</v>
      </c>
      <c r="D2595" t="s">
        <v>14551</v>
      </c>
      <c r="E2595" t="s">
        <v>11949</v>
      </c>
      <c r="F2595" t="s">
        <v>11953</v>
      </c>
    </row>
    <row r="2596" spans="1:6" x14ac:dyDescent="0.3">
      <c r="A2596" t="s">
        <v>6166</v>
      </c>
      <c r="B2596" t="s">
        <v>108</v>
      </c>
      <c r="C2596" t="s">
        <v>145</v>
      </c>
      <c r="D2596" t="s">
        <v>14552</v>
      </c>
      <c r="E2596" t="s">
        <v>11962</v>
      </c>
      <c r="F2596" t="s">
        <v>11959</v>
      </c>
    </row>
    <row r="2597" spans="1:6" x14ac:dyDescent="0.3">
      <c r="A2597" t="s">
        <v>6168</v>
      </c>
      <c r="B2597" t="s">
        <v>67</v>
      </c>
      <c r="C2597" t="s">
        <v>82</v>
      </c>
      <c r="D2597" t="s">
        <v>14553</v>
      </c>
      <c r="E2597" t="s">
        <v>11962</v>
      </c>
      <c r="F2597" t="s">
        <v>11959</v>
      </c>
    </row>
    <row r="2598" spans="1:6" x14ac:dyDescent="0.3">
      <c r="A2598" t="s">
        <v>6170</v>
      </c>
      <c r="B2598" t="s">
        <v>56</v>
      </c>
      <c r="C2598" t="s">
        <v>74</v>
      </c>
      <c r="D2598" t="s">
        <v>14554</v>
      </c>
      <c r="E2598" t="s">
        <v>11962</v>
      </c>
      <c r="F2598" t="s">
        <v>11950</v>
      </c>
    </row>
    <row r="2599" spans="1:6" x14ac:dyDescent="0.3">
      <c r="A2599" t="s">
        <v>6172</v>
      </c>
      <c r="B2599" t="s">
        <v>29</v>
      </c>
      <c r="C2599" t="s">
        <v>242</v>
      </c>
      <c r="D2599" t="s">
        <v>14555</v>
      </c>
      <c r="E2599" t="s">
        <v>11972</v>
      </c>
      <c r="F2599" t="s">
        <v>11953</v>
      </c>
    </row>
    <row r="2600" spans="1:6" x14ac:dyDescent="0.3">
      <c r="A2600" t="s">
        <v>6174</v>
      </c>
      <c r="B2600" t="s">
        <v>56</v>
      </c>
      <c r="C2600" t="s">
        <v>238</v>
      </c>
      <c r="D2600" t="s">
        <v>14556</v>
      </c>
      <c r="E2600" t="s">
        <v>11955</v>
      </c>
      <c r="F2600" t="s">
        <v>11956</v>
      </c>
    </row>
    <row r="2601" spans="1:6" x14ac:dyDescent="0.3">
      <c r="A2601" t="s">
        <v>6176</v>
      </c>
      <c r="B2601" t="s">
        <v>67</v>
      </c>
      <c r="C2601" t="s">
        <v>82</v>
      </c>
      <c r="D2601" t="s">
        <v>14557</v>
      </c>
      <c r="E2601" t="s">
        <v>11949</v>
      </c>
      <c r="F2601" t="s">
        <v>11953</v>
      </c>
    </row>
    <row r="2602" spans="1:6" x14ac:dyDescent="0.3">
      <c r="A2602" t="s">
        <v>6178</v>
      </c>
      <c r="B2602" t="s">
        <v>29</v>
      </c>
      <c r="C2602" t="s">
        <v>141</v>
      </c>
      <c r="D2602" t="s">
        <v>14558</v>
      </c>
      <c r="E2602" t="s">
        <v>11955</v>
      </c>
      <c r="F2602" t="s">
        <v>11953</v>
      </c>
    </row>
    <row r="2603" spans="1:6" x14ac:dyDescent="0.3">
      <c r="A2603" t="s">
        <v>6180</v>
      </c>
      <c r="B2603" t="s">
        <v>108</v>
      </c>
      <c r="C2603" t="s">
        <v>194</v>
      </c>
      <c r="D2603" t="s">
        <v>14559</v>
      </c>
      <c r="E2603" t="s">
        <v>11972</v>
      </c>
      <c r="F2603" t="s">
        <v>11950</v>
      </c>
    </row>
    <row r="2604" spans="1:6" x14ac:dyDescent="0.3">
      <c r="A2604" t="s">
        <v>6182</v>
      </c>
      <c r="B2604" t="s">
        <v>56</v>
      </c>
      <c r="C2604" t="s">
        <v>238</v>
      </c>
      <c r="D2604" t="s">
        <v>14560</v>
      </c>
      <c r="E2604" t="s">
        <v>11949</v>
      </c>
      <c r="F2604" t="s">
        <v>11959</v>
      </c>
    </row>
    <row r="2605" spans="1:6" x14ac:dyDescent="0.3">
      <c r="A2605" t="s">
        <v>6184</v>
      </c>
      <c r="B2605" t="s">
        <v>43</v>
      </c>
      <c r="C2605" t="s">
        <v>101</v>
      </c>
      <c r="D2605" t="s">
        <v>14561</v>
      </c>
      <c r="E2605" t="s">
        <v>11949</v>
      </c>
      <c r="F2605" t="s">
        <v>11953</v>
      </c>
    </row>
    <row r="2606" spans="1:6" x14ac:dyDescent="0.3">
      <c r="A2606" t="s">
        <v>6186</v>
      </c>
      <c r="B2606" t="s">
        <v>29</v>
      </c>
      <c r="C2606" t="s">
        <v>242</v>
      </c>
      <c r="D2606" t="s">
        <v>14562</v>
      </c>
      <c r="E2606" t="s">
        <v>11958</v>
      </c>
      <c r="F2606" t="s">
        <v>11956</v>
      </c>
    </row>
    <row r="2607" spans="1:6" x14ac:dyDescent="0.3">
      <c r="A2607" t="s">
        <v>6188</v>
      </c>
      <c r="B2607" t="s">
        <v>108</v>
      </c>
      <c r="C2607" t="s">
        <v>364</v>
      </c>
      <c r="D2607" t="s">
        <v>14563</v>
      </c>
      <c r="E2607" t="s">
        <v>11955</v>
      </c>
      <c r="F2607" t="s">
        <v>11950</v>
      </c>
    </row>
    <row r="2608" spans="1:6" x14ac:dyDescent="0.3">
      <c r="A2608" t="s">
        <v>6190</v>
      </c>
      <c r="B2608" t="s">
        <v>67</v>
      </c>
      <c r="C2608" t="s">
        <v>82</v>
      </c>
      <c r="D2608" t="s">
        <v>14564</v>
      </c>
      <c r="E2608" t="s">
        <v>11962</v>
      </c>
      <c r="F2608" t="s">
        <v>11959</v>
      </c>
    </row>
    <row r="2609" spans="1:6" x14ac:dyDescent="0.3">
      <c r="A2609" t="s">
        <v>6192</v>
      </c>
      <c r="B2609" t="s">
        <v>29</v>
      </c>
      <c r="C2609" t="s">
        <v>30</v>
      </c>
      <c r="D2609" t="s">
        <v>14565</v>
      </c>
      <c r="E2609" t="s">
        <v>11962</v>
      </c>
      <c r="F2609" t="s">
        <v>11953</v>
      </c>
    </row>
    <row r="2610" spans="1:6" x14ac:dyDescent="0.3">
      <c r="A2610" t="s">
        <v>6194</v>
      </c>
      <c r="B2610" t="s">
        <v>43</v>
      </c>
      <c r="C2610" t="s">
        <v>273</v>
      </c>
      <c r="D2610" t="s">
        <v>14566</v>
      </c>
      <c r="E2610" t="s">
        <v>11958</v>
      </c>
      <c r="F2610" t="s">
        <v>11959</v>
      </c>
    </row>
    <row r="2611" spans="1:6" x14ac:dyDescent="0.3">
      <c r="A2611" t="s">
        <v>6197</v>
      </c>
      <c r="B2611" t="s">
        <v>108</v>
      </c>
      <c r="C2611" t="s">
        <v>109</v>
      </c>
      <c r="D2611" t="s">
        <v>14567</v>
      </c>
      <c r="E2611" t="s">
        <v>11952</v>
      </c>
      <c r="F2611" t="s">
        <v>11956</v>
      </c>
    </row>
    <row r="2612" spans="1:6" x14ac:dyDescent="0.3">
      <c r="A2612" t="s">
        <v>6199</v>
      </c>
      <c r="B2612" t="s">
        <v>29</v>
      </c>
      <c r="C2612" t="s">
        <v>242</v>
      </c>
      <c r="D2612" t="s">
        <v>14568</v>
      </c>
      <c r="E2612" t="s">
        <v>11952</v>
      </c>
      <c r="F2612" t="s">
        <v>11956</v>
      </c>
    </row>
    <row r="2613" spans="1:6" x14ac:dyDescent="0.3">
      <c r="A2613" t="s">
        <v>6201</v>
      </c>
      <c r="B2613" t="s">
        <v>67</v>
      </c>
      <c r="C2613" t="s">
        <v>158</v>
      </c>
      <c r="D2613" t="s">
        <v>14569</v>
      </c>
      <c r="E2613" t="s">
        <v>11955</v>
      </c>
      <c r="F2613" t="s">
        <v>11953</v>
      </c>
    </row>
    <row r="2614" spans="1:6" x14ac:dyDescent="0.3">
      <c r="A2614" t="s">
        <v>6203</v>
      </c>
      <c r="B2614" t="s">
        <v>29</v>
      </c>
      <c r="C2614" t="s">
        <v>123</v>
      </c>
      <c r="D2614" t="s">
        <v>14570</v>
      </c>
      <c r="E2614" t="s">
        <v>11958</v>
      </c>
      <c r="F2614" t="s">
        <v>11950</v>
      </c>
    </row>
    <row r="2615" spans="1:6" x14ac:dyDescent="0.3">
      <c r="A2615" t="s">
        <v>6205</v>
      </c>
      <c r="B2615" t="s">
        <v>29</v>
      </c>
      <c r="C2615" t="s">
        <v>123</v>
      </c>
      <c r="D2615" t="s">
        <v>14571</v>
      </c>
      <c r="E2615" t="s">
        <v>11949</v>
      </c>
      <c r="F2615" t="s">
        <v>11950</v>
      </c>
    </row>
    <row r="2616" spans="1:6" x14ac:dyDescent="0.3">
      <c r="A2616" t="s">
        <v>6207</v>
      </c>
      <c r="B2616" t="s">
        <v>43</v>
      </c>
      <c r="C2616" t="s">
        <v>101</v>
      </c>
      <c r="D2616" t="s">
        <v>14572</v>
      </c>
      <c r="E2616" t="s">
        <v>11972</v>
      </c>
      <c r="F2616" t="s">
        <v>11950</v>
      </c>
    </row>
    <row r="2617" spans="1:6" x14ac:dyDescent="0.3">
      <c r="A2617" t="s">
        <v>6209</v>
      </c>
      <c r="B2617" t="s">
        <v>29</v>
      </c>
      <c r="C2617" t="s">
        <v>242</v>
      </c>
      <c r="D2617" t="s">
        <v>14573</v>
      </c>
      <c r="E2617" t="s">
        <v>11972</v>
      </c>
      <c r="F2617" t="s">
        <v>11950</v>
      </c>
    </row>
    <row r="2618" spans="1:6" x14ac:dyDescent="0.3">
      <c r="A2618" t="s">
        <v>6211</v>
      </c>
      <c r="B2618" t="s">
        <v>43</v>
      </c>
      <c r="C2618" t="s">
        <v>273</v>
      </c>
      <c r="D2618" t="s">
        <v>14574</v>
      </c>
      <c r="E2618" t="s">
        <v>11952</v>
      </c>
      <c r="F2618" t="s">
        <v>11950</v>
      </c>
    </row>
    <row r="2619" spans="1:6" x14ac:dyDescent="0.3">
      <c r="A2619" t="s">
        <v>6213</v>
      </c>
      <c r="B2619" t="s">
        <v>29</v>
      </c>
      <c r="C2619" t="s">
        <v>123</v>
      </c>
      <c r="D2619" t="s">
        <v>14575</v>
      </c>
      <c r="E2619" t="s">
        <v>11952</v>
      </c>
      <c r="F2619" t="s">
        <v>11953</v>
      </c>
    </row>
    <row r="2620" spans="1:6" x14ac:dyDescent="0.3">
      <c r="A2620" t="s">
        <v>6215</v>
      </c>
      <c r="B2620" t="s">
        <v>67</v>
      </c>
      <c r="C2620" t="s">
        <v>82</v>
      </c>
      <c r="D2620" t="s">
        <v>14576</v>
      </c>
      <c r="E2620" t="s">
        <v>11972</v>
      </c>
      <c r="F2620" t="s">
        <v>11959</v>
      </c>
    </row>
    <row r="2621" spans="1:6" x14ac:dyDescent="0.3">
      <c r="A2621" t="s">
        <v>6217</v>
      </c>
      <c r="B2621" t="s">
        <v>67</v>
      </c>
      <c r="C2621" t="s">
        <v>334</v>
      </c>
      <c r="D2621" t="s">
        <v>14577</v>
      </c>
      <c r="E2621" t="s">
        <v>11958</v>
      </c>
      <c r="F2621" t="s">
        <v>11956</v>
      </c>
    </row>
    <row r="2622" spans="1:6" x14ac:dyDescent="0.3">
      <c r="A2622" t="s">
        <v>6219</v>
      </c>
      <c r="B2622" t="s">
        <v>43</v>
      </c>
      <c r="C2622" t="s">
        <v>273</v>
      </c>
      <c r="D2622" t="s">
        <v>14578</v>
      </c>
      <c r="E2622" t="s">
        <v>11962</v>
      </c>
      <c r="F2622" t="s">
        <v>11953</v>
      </c>
    </row>
    <row r="2623" spans="1:6" x14ac:dyDescent="0.3">
      <c r="A2623" t="s">
        <v>6221</v>
      </c>
      <c r="B2623" t="s">
        <v>56</v>
      </c>
      <c r="C2623" t="s">
        <v>57</v>
      </c>
      <c r="D2623" t="s">
        <v>14579</v>
      </c>
      <c r="E2623" t="s">
        <v>11955</v>
      </c>
      <c r="F2623" t="s">
        <v>11956</v>
      </c>
    </row>
    <row r="2624" spans="1:6" x14ac:dyDescent="0.3">
      <c r="A2624" t="s">
        <v>6223</v>
      </c>
      <c r="B2624" t="s">
        <v>29</v>
      </c>
      <c r="C2624" t="s">
        <v>242</v>
      </c>
      <c r="D2624" t="s">
        <v>14580</v>
      </c>
      <c r="E2624" t="s">
        <v>11952</v>
      </c>
      <c r="F2624" t="s">
        <v>11953</v>
      </c>
    </row>
    <row r="2625" spans="1:6" x14ac:dyDescent="0.3">
      <c r="A2625" t="s">
        <v>6225</v>
      </c>
      <c r="B2625" t="s">
        <v>67</v>
      </c>
      <c r="C2625" t="s">
        <v>82</v>
      </c>
      <c r="D2625" t="s">
        <v>14581</v>
      </c>
      <c r="E2625" t="s">
        <v>11952</v>
      </c>
      <c r="F2625" t="s">
        <v>11953</v>
      </c>
    </row>
    <row r="2626" spans="1:6" x14ac:dyDescent="0.3">
      <c r="A2626" t="s">
        <v>6227</v>
      </c>
      <c r="B2626" t="s">
        <v>56</v>
      </c>
      <c r="C2626" t="s">
        <v>90</v>
      </c>
      <c r="D2626" t="s">
        <v>14582</v>
      </c>
      <c r="E2626" t="s">
        <v>11972</v>
      </c>
      <c r="F2626" t="s">
        <v>11956</v>
      </c>
    </row>
    <row r="2627" spans="1:6" x14ac:dyDescent="0.3">
      <c r="A2627" t="s">
        <v>6229</v>
      </c>
      <c r="B2627" t="s">
        <v>29</v>
      </c>
      <c r="C2627" t="s">
        <v>30</v>
      </c>
      <c r="D2627" t="s">
        <v>14583</v>
      </c>
      <c r="E2627" t="s">
        <v>11962</v>
      </c>
      <c r="F2627" t="s">
        <v>11953</v>
      </c>
    </row>
    <row r="2628" spans="1:6" x14ac:dyDescent="0.3">
      <c r="A2628" t="s">
        <v>6231</v>
      </c>
      <c r="B2628" t="s">
        <v>56</v>
      </c>
      <c r="C2628" t="s">
        <v>74</v>
      </c>
      <c r="D2628" t="s">
        <v>14584</v>
      </c>
      <c r="E2628" t="s">
        <v>11972</v>
      </c>
      <c r="F2628" t="s">
        <v>11953</v>
      </c>
    </row>
    <row r="2629" spans="1:6" x14ac:dyDescent="0.3">
      <c r="A2629" t="s">
        <v>6233</v>
      </c>
      <c r="B2629" t="s">
        <v>56</v>
      </c>
      <c r="C2629" t="s">
        <v>57</v>
      </c>
      <c r="D2629" t="s">
        <v>14585</v>
      </c>
      <c r="E2629" t="s">
        <v>11952</v>
      </c>
      <c r="F2629" t="s">
        <v>11953</v>
      </c>
    </row>
    <row r="2630" spans="1:6" x14ac:dyDescent="0.3">
      <c r="A2630" t="s">
        <v>6236</v>
      </c>
      <c r="B2630" t="s">
        <v>56</v>
      </c>
      <c r="C2630" t="s">
        <v>238</v>
      </c>
      <c r="D2630" t="s">
        <v>14586</v>
      </c>
      <c r="E2630" t="s">
        <v>11958</v>
      </c>
      <c r="F2630" t="s">
        <v>11953</v>
      </c>
    </row>
    <row r="2631" spans="1:6" x14ac:dyDescent="0.3">
      <c r="A2631" t="s">
        <v>6238</v>
      </c>
      <c r="B2631" t="s">
        <v>67</v>
      </c>
      <c r="C2631" t="s">
        <v>334</v>
      </c>
      <c r="D2631" t="s">
        <v>14587</v>
      </c>
      <c r="E2631" t="s">
        <v>11972</v>
      </c>
      <c r="F2631" t="s">
        <v>11953</v>
      </c>
    </row>
    <row r="2632" spans="1:6" x14ac:dyDescent="0.3">
      <c r="A2632" t="s">
        <v>6240</v>
      </c>
      <c r="B2632" t="s">
        <v>43</v>
      </c>
      <c r="C2632" t="s">
        <v>256</v>
      </c>
      <c r="D2632" t="s">
        <v>14588</v>
      </c>
      <c r="E2632" t="s">
        <v>11955</v>
      </c>
      <c r="F2632" t="s">
        <v>11950</v>
      </c>
    </row>
    <row r="2633" spans="1:6" x14ac:dyDescent="0.3">
      <c r="A2633" t="s">
        <v>6242</v>
      </c>
      <c r="B2633" t="s">
        <v>29</v>
      </c>
      <c r="C2633" t="s">
        <v>141</v>
      </c>
      <c r="D2633" t="s">
        <v>14589</v>
      </c>
      <c r="E2633" t="s">
        <v>11952</v>
      </c>
      <c r="F2633" t="s">
        <v>11953</v>
      </c>
    </row>
    <row r="2634" spans="1:6" x14ac:dyDescent="0.3">
      <c r="A2634" t="s">
        <v>6244</v>
      </c>
      <c r="B2634" t="s">
        <v>43</v>
      </c>
      <c r="C2634" t="s">
        <v>273</v>
      </c>
      <c r="D2634" t="s">
        <v>14590</v>
      </c>
      <c r="E2634" t="s">
        <v>11952</v>
      </c>
      <c r="F2634" t="s">
        <v>11953</v>
      </c>
    </row>
    <row r="2635" spans="1:6" x14ac:dyDescent="0.3">
      <c r="A2635" t="s">
        <v>6246</v>
      </c>
      <c r="B2635" t="s">
        <v>43</v>
      </c>
      <c r="C2635" t="s">
        <v>44</v>
      </c>
      <c r="D2635" t="s">
        <v>14591</v>
      </c>
      <c r="E2635" t="s">
        <v>11952</v>
      </c>
      <c r="F2635" t="s">
        <v>11953</v>
      </c>
    </row>
    <row r="2636" spans="1:6" x14ac:dyDescent="0.3">
      <c r="A2636" t="s">
        <v>6248</v>
      </c>
      <c r="B2636" t="s">
        <v>108</v>
      </c>
      <c r="C2636" t="s">
        <v>109</v>
      </c>
      <c r="D2636" t="s">
        <v>14592</v>
      </c>
      <c r="E2636" t="s">
        <v>11952</v>
      </c>
      <c r="F2636" t="s">
        <v>11959</v>
      </c>
    </row>
    <row r="2637" spans="1:6" x14ac:dyDescent="0.3">
      <c r="A2637" t="s">
        <v>6250</v>
      </c>
      <c r="B2637" t="s">
        <v>108</v>
      </c>
      <c r="C2637" t="s">
        <v>364</v>
      </c>
      <c r="D2637" t="s">
        <v>14593</v>
      </c>
      <c r="E2637" t="s">
        <v>11952</v>
      </c>
      <c r="F2637" t="s">
        <v>11953</v>
      </c>
    </row>
    <row r="2638" spans="1:6" x14ac:dyDescent="0.3">
      <c r="A2638" t="s">
        <v>6252</v>
      </c>
      <c r="B2638" t="s">
        <v>56</v>
      </c>
      <c r="C2638" t="s">
        <v>74</v>
      </c>
      <c r="D2638" t="s">
        <v>14594</v>
      </c>
      <c r="E2638" t="s">
        <v>11949</v>
      </c>
      <c r="F2638" t="s">
        <v>11953</v>
      </c>
    </row>
    <row r="2639" spans="1:6" x14ac:dyDescent="0.3">
      <c r="A2639" t="s">
        <v>6254</v>
      </c>
      <c r="B2639" t="s">
        <v>56</v>
      </c>
      <c r="C2639" t="s">
        <v>74</v>
      </c>
      <c r="D2639" t="s">
        <v>14595</v>
      </c>
      <c r="E2639" t="s">
        <v>11949</v>
      </c>
      <c r="F2639" t="s">
        <v>11959</v>
      </c>
    </row>
    <row r="2640" spans="1:6" x14ac:dyDescent="0.3">
      <c r="A2640" t="s">
        <v>6256</v>
      </c>
      <c r="B2640" t="s">
        <v>108</v>
      </c>
      <c r="C2640" t="s">
        <v>364</v>
      </c>
      <c r="D2640" t="s">
        <v>14596</v>
      </c>
      <c r="E2640" t="s">
        <v>11972</v>
      </c>
      <c r="F2640" t="s">
        <v>11959</v>
      </c>
    </row>
    <row r="2641" spans="1:6" x14ac:dyDescent="0.3">
      <c r="A2641" t="s">
        <v>6258</v>
      </c>
      <c r="B2641" t="s">
        <v>43</v>
      </c>
      <c r="C2641" t="s">
        <v>256</v>
      </c>
      <c r="D2641" t="s">
        <v>14597</v>
      </c>
      <c r="E2641" t="s">
        <v>11958</v>
      </c>
      <c r="F2641" t="s">
        <v>11956</v>
      </c>
    </row>
    <row r="2642" spans="1:6" x14ac:dyDescent="0.3">
      <c r="A2642" t="s">
        <v>6260</v>
      </c>
      <c r="B2642" t="s">
        <v>29</v>
      </c>
      <c r="C2642" t="s">
        <v>141</v>
      </c>
      <c r="D2642" t="s">
        <v>14598</v>
      </c>
      <c r="E2642" t="s">
        <v>11949</v>
      </c>
      <c r="F2642" t="s">
        <v>11956</v>
      </c>
    </row>
    <row r="2643" spans="1:6" x14ac:dyDescent="0.3">
      <c r="A2643" t="s">
        <v>6262</v>
      </c>
      <c r="B2643" t="s">
        <v>43</v>
      </c>
      <c r="C2643" t="s">
        <v>44</v>
      </c>
      <c r="D2643" t="s">
        <v>14599</v>
      </c>
      <c r="E2643" t="s">
        <v>11952</v>
      </c>
      <c r="F2643" t="s">
        <v>11956</v>
      </c>
    </row>
    <row r="2644" spans="1:6" x14ac:dyDescent="0.3">
      <c r="A2644" t="s">
        <v>6264</v>
      </c>
      <c r="B2644" t="s">
        <v>29</v>
      </c>
      <c r="C2644" t="s">
        <v>30</v>
      </c>
      <c r="D2644" t="s">
        <v>14600</v>
      </c>
      <c r="E2644" t="s">
        <v>11952</v>
      </c>
      <c r="F2644" t="s">
        <v>11956</v>
      </c>
    </row>
    <row r="2645" spans="1:6" x14ac:dyDescent="0.3">
      <c r="A2645" t="s">
        <v>6266</v>
      </c>
      <c r="B2645" t="s">
        <v>43</v>
      </c>
      <c r="C2645" t="s">
        <v>101</v>
      </c>
      <c r="D2645" t="s">
        <v>14601</v>
      </c>
      <c r="E2645" t="s">
        <v>11952</v>
      </c>
      <c r="F2645" t="s">
        <v>11959</v>
      </c>
    </row>
    <row r="2646" spans="1:6" x14ac:dyDescent="0.3">
      <c r="A2646" t="s">
        <v>6268</v>
      </c>
      <c r="B2646" t="s">
        <v>29</v>
      </c>
      <c r="C2646" t="s">
        <v>123</v>
      </c>
      <c r="D2646" t="s">
        <v>14602</v>
      </c>
      <c r="E2646" t="s">
        <v>11949</v>
      </c>
      <c r="F2646" t="s">
        <v>11956</v>
      </c>
    </row>
    <row r="2647" spans="1:6" x14ac:dyDescent="0.3">
      <c r="A2647" t="s">
        <v>6271</v>
      </c>
      <c r="B2647" t="s">
        <v>29</v>
      </c>
      <c r="C2647" t="s">
        <v>30</v>
      </c>
      <c r="D2647" t="s">
        <v>14603</v>
      </c>
      <c r="E2647" t="s">
        <v>11949</v>
      </c>
      <c r="F2647" t="s">
        <v>11953</v>
      </c>
    </row>
    <row r="2648" spans="1:6" x14ac:dyDescent="0.3">
      <c r="A2648" t="s">
        <v>6273</v>
      </c>
      <c r="B2648" t="s">
        <v>56</v>
      </c>
      <c r="C2648" t="s">
        <v>74</v>
      </c>
      <c r="D2648" t="s">
        <v>14604</v>
      </c>
      <c r="E2648" t="s">
        <v>11958</v>
      </c>
      <c r="F2648" t="s">
        <v>11959</v>
      </c>
    </row>
    <row r="2649" spans="1:6" x14ac:dyDescent="0.3">
      <c r="A2649" t="s">
        <v>6275</v>
      </c>
      <c r="B2649" t="s">
        <v>29</v>
      </c>
      <c r="C2649" t="s">
        <v>242</v>
      </c>
      <c r="D2649" t="s">
        <v>14605</v>
      </c>
      <c r="E2649" t="s">
        <v>11962</v>
      </c>
      <c r="F2649" t="s">
        <v>11950</v>
      </c>
    </row>
    <row r="2650" spans="1:6" x14ac:dyDescent="0.3">
      <c r="A2650" t="s">
        <v>6277</v>
      </c>
      <c r="B2650" t="s">
        <v>56</v>
      </c>
      <c r="C2650" t="s">
        <v>57</v>
      </c>
      <c r="D2650" t="s">
        <v>14606</v>
      </c>
      <c r="E2650" t="s">
        <v>11952</v>
      </c>
      <c r="F2650" t="s">
        <v>11953</v>
      </c>
    </row>
    <row r="2651" spans="1:6" x14ac:dyDescent="0.3">
      <c r="A2651" t="s">
        <v>6279</v>
      </c>
      <c r="B2651" t="s">
        <v>56</v>
      </c>
      <c r="C2651" t="s">
        <v>57</v>
      </c>
      <c r="D2651" t="s">
        <v>14607</v>
      </c>
      <c r="E2651" t="s">
        <v>11958</v>
      </c>
      <c r="F2651" t="s">
        <v>11950</v>
      </c>
    </row>
    <row r="2652" spans="1:6" x14ac:dyDescent="0.3">
      <c r="A2652" t="s">
        <v>6281</v>
      </c>
      <c r="B2652" t="s">
        <v>43</v>
      </c>
      <c r="C2652" t="s">
        <v>101</v>
      </c>
      <c r="D2652" t="s">
        <v>14608</v>
      </c>
      <c r="E2652" t="s">
        <v>11958</v>
      </c>
      <c r="F2652" t="s">
        <v>11956</v>
      </c>
    </row>
    <row r="2653" spans="1:6" x14ac:dyDescent="0.3">
      <c r="A2653" t="s">
        <v>6283</v>
      </c>
      <c r="B2653" t="s">
        <v>29</v>
      </c>
      <c r="C2653" t="s">
        <v>30</v>
      </c>
      <c r="D2653" t="s">
        <v>14609</v>
      </c>
      <c r="E2653" t="s">
        <v>11962</v>
      </c>
      <c r="F2653" t="s">
        <v>11956</v>
      </c>
    </row>
    <row r="2654" spans="1:6" x14ac:dyDescent="0.3">
      <c r="A2654" t="s">
        <v>6285</v>
      </c>
      <c r="B2654" t="s">
        <v>29</v>
      </c>
      <c r="C2654" t="s">
        <v>30</v>
      </c>
      <c r="D2654" t="s">
        <v>14610</v>
      </c>
      <c r="E2654" t="s">
        <v>11958</v>
      </c>
      <c r="F2654" t="s">
        <v>11953</v>
      </c>
    </row>
    <row r="2655" spans="1:6" x14ac:dyDescent="0.3">
      <c r="A2655" t="s">
        <v>6288</v>
      </c>
      <c r="B2655" t="s">
        <v>29</v>
      </c>
      <c r="C2655" t="s">
        <v>30</v>
      </c>
      <c r="D2655" t="s">
        <v>14611</v>
      </c>
      <c r="E2655" t="s">
        <v>11962</v>
      </c>
      <c r="F2655" t="s">
        <v>11956</v>
      </c>
    </row>
    <row r="2656" spans="1:6" x14ac:dyDescent="0.3">
      <c r="A2656" t="s">
        <v>6290</v>
      </c>
      <c r="B2656" t="s">
        <v>108</v>
      </c>
      <c r="C2656" t="s">
        <v>109</v>
      </c>
      <c r="D2656" t="s">
        <v>14612</v>
      </c>
      <c r="E2656" t="s">
        <v>11958</v>
      </c>
      <c r="F2656" t="s">
        <v>11956</v>
      </c>
    </row>
    <row r="2657" spans="1:6" x14ac:dyDescent="0.3">
      <c r="A2657" t="s">
        <v>6292</v>
      </c>
      <c r="B2657" t="s">
        <v>67</v>
      </c>
      <c r="C2657" t="s">
        <v>68</v>
      </c>
      <c r="D2657" t="s">
        <v>14613</v>
      </c>
      <c r="E2657" t="s">
        <v>11958</v>
      </c>
      <c r="F2657" t="s">
        <v>11956</v>
      </c>
    </row>
    <row r="2658" spans="1:6" x14ac:dyDescent="0.3">
      <c r="A2658" t="s">
        <v>6294</v>
      </c>
      <c r="B2658" t="s">
        <v>29</v>
      </c>
      <c r="C2658" t="s">
        <v>242</v>
      </c>
      <c r="D2658" t="s">
        <v>14614</v>
      </c>
      <c r="E2658" t="s">
        <v>11962</v>
      </c>
      <c r="F2658" t="s">
        <v>11956</v>
      </c>
    </row>
    <row r="2659" spans="1:6" x14ac:dyDescent="0.3">
      <c r="A2659" t="s">
        <v>6296</v>
      </c>
      <c r="B2659" t="s">
        <v>43</v>
      </c>
      <c r="C2659" t="s">
        <v>101</v>
      </c>
      <c r="D2659" t="s">
        <v>14615</v>
      </c>
      <c r="E2659" t="s">
        <v>11958</v>
      </c>
      <c r="F2659" t="s">
        <v>11950</v>
      </c>
    </row>
    <row r="2660" spans="1:6" x14ac:dyDescent="0.3">
      <c r="A2660" t="s">
        <v>6299</v>
      </c>
      <c r="B2660" t="s">
        <v>29</v>
      </c>
      <c r="C2660" t="s">
        <v>123</v>
      </c>
      <c r="D2660" t="s">
        <v>14616</v>
      </c>
      <c r="E2660" t="s">
        <v>11952</v>
      </c>
      <c r="F2660" t="s">
        <v>11953</v>
      </c>
    </row>
    <row r="2661" spans="1:6" x14ac:dyDescent="0.3">
      <c r="A2661" t="s">
        <v>6301</v>
      </c>
      <c r="B2661" t="s">
        <v>108</v>
      </c>
      <c r="C2661" t="s">
        <v>109</v>
      </c>
      <c r="D2661" t="s">
        <v>14617</v>
      </c>
      <c r="E2661" t="s">
        <v>11949</v>
      </c>
      <c r="F2661" t="s">
        <v>11956</v>
      </c>
    </row>
    <row r="2662" spans="1:6" x14ac:dyDescent="0.3">
      <c r="A2662" t="s">
        <v>6303</v>
      </c>
      <c r="B2662" t="s">
        <v>29</v>
      </c>
      <c r="C2662" t="s">
        <v>123</v>
      </c>
      <c r="D2662" t="s">
        <v>14618</v>
      </c>
      <c r="E2662" t="s">
        <v>11952</v>
      </c>
      <c r="F2662" t="s">
        <v>11950</v>
      </c>
    </row>
    <row r="2663" spans="1:6" x14ac:dyDescent="0.3">
      <c r="A2663" t="s">
        <v>6305</v>
      </c>
      <c r="B2663" t="s">
        <v>67</v>
      </c>
      <c r="C2663" t="s">
        <v>158</v>
      </c>
      <c r="D2663" t="s">
        <v>14619</v>
      </c>
      <c r="E2663" t="s">
        <v>11949</v>
      </c>
      <c r="F2663" t="s">
        <v>11959</v>
      </c>
    </row>
    <row r="2664" spans="1:6" x14ac:dyDescent="0.3">
      <c r="A2664" t="s">
        <v>6307</v>
      </c>
      <c r="B2664" t="s">
        <v>29</v>
      </c>
      <c r="C2664" t="s">
        <v>123</v>
      </c>
      <c r="D2664" t="s">
        <v>14620</v>
      </c>
      <c r="E2664" t="s">
        <v>11958</v>
      </c>
      <c r="F2664" t="s">
        <v>11953</v>
      </c>
    </row>
    <row r="2665" spans="1:6" x14ac:dyDescent="0.3">
      <c r="A2665" t="s">
        <v>6309</v>
      </c>
      <c r="B2665" t="s">
        <v>108</v>
      </c>
      <c r="C2665" t="s">
        <v>109</v>
      </c>
      <c r="D2665" t="s">
        <v>14621</v>
      </c>
      <c r="E2665" t="s">
        <v>11952</v>
      </c>
      <c r="F2665" t="s">
        <v>11953</v>
      </c>
    </row>
    <row r="2666" spans="1:6" x14ac:dyDescent="0.3">
      <c r="A2666" t="s">
        <v>6311</v>
      </c>
      <c r="B2666" t="s">
        <v>29</v>
      </c>
      <c r="C2666" t="s">
        <v>30</v>
      </c>
      <c r="D2666" t="s">
        <v>14622</v>
      </c>
      <c r="E2666" t="s">
        <v>11955</v>
      </c>
      <c r="F2666" t="s">
        <v>11959</v>
      </c>
    </row>
    <row r="2667" spans="1:6" x14ac:dyDescent="0.3">
      <c r="A2667" t="s">
        <v>6313</v>
      </c>
      <c r="B2667" t="s">
        <v>67</v>
      </c>
      <c r="C2667" t="s">
        <v>158</v>
      </c>
      <c r="D2667" t="s">
        <v>14623</v>
      </c>
      <c r="E2667" t="s">
        <v>11955</v>
      </c>
      <c r="F2667" t="s">
        <v>11956</v>
      </c>
    </row>
    <row r="2668" spans="1:6" x14ac:dyDescent="0.3">
      <c r="A2668" t="s">
        <v>6315</v>
      </c>
      <c r="B2668" t="s">
        <v>56</v>
      </c>
      <c r="C2668" t="s">
        <v>74</v>
      </c>
      <c r="D2668" t="s">
        <v>14624</v>
      </c>
      <c r="E2668" t="s">
        <v>11952</v>
      </c>
      <c r="F2668" t="s">
        <v>11953</v>
      </c>
    </row>
    <row r="2669" spans="1:6" x14ac:dyDescent="0.3">
      <c r="A2669" t="s">
        <v>6317</v>
      </c>
      <c r="B2669" t="s">
        <v>29</v>
      </c>
      <c r="C2669" t="s">
        <v>242</v>
      </c>
      <c r="D2669" t="s">
        <v>14625</v>
      </c>
      <c r="E2669" t="s">
        <v>11952</v>
      </c>
      <c r="F2669" t="s">
        <v>11959</v>
      </c>
    </row>
    <row r="2670" spans="1:6" x14ac:dyDescent="0.3">
      <c r="A2670" t="s">
        <v>6319</v>
      </c>
      <c r="B2670" t="s">
        <v>67</v>
      </c>
      <c r="C2670" t="s">
        <v>68</v>
      </c>
      <c r="D2670" t="s">
        <v>14626</v>
      </c>
      <c r="E2670" t="s">
        <v>11952</v>
      </c>
      <c r="F2670" t="s">
        <v>11959</v>
      </c>
    </row>
    <row r="2671" spans="1:6" x14ac:dyDescent="0.3">
      <c r="A2671" t="s">
        <v>6321</v>
      </c>
      <c r="B2671" t="s">
        <v>29</v>
      </c>
      <c r="C2671" t="s">
        <v>30</v>
      </c>
      <c r="D2671" t="s">
        <v>14627</v>
      </c>
      <c r="E2671" t="s">
        <v>11955</v>
      </c>
      <c r="F2671" t="s">
        <v>11950</v>
      </c>
    </row>
    <row r="2672" spans="1:6" x14ac:dyDescent="0.3">
      <c r="A2672" t="s">
        <v>6323</v>
      </c>
      <c r="B2672" t="s">
        <v>43</v>
      </c>
      <c r="C2672" t="s">
        <v>256</v>
      </c>
      <c r="D2672" t="s">
        <v>14628</v>
      </c>
      <c r="E2672" t="s">
        <v>11952</v>
      </c>
      <c r="F2672" t="s">
        <v>11959</v>
      </c>
    </row>
    <row r="2673" spans="1:6" x14ac:dyDescent="0.3">
      <c r="A2673" t="s">
        <v>6326</v>
      </c>
      <c r="B2673" t="s">
        <v>29</v>
      </c>
      <c r="C2673" t="s">
        <v>123</v>
      </c>
      <c r="D2673" t="s">
        <v>14629</v>
      </c>
      <c r="E2673" t="s">
        <v>11972</v>
      </c>
      <c r="F2673" t="s">
        <v>11953</v>
      </c>
    </row>
    <row r="2674" spans="1:6" x14ac:dyDescent="0.3">
      <c r="A2674" t="s">
        <v>6328</v>
      </c>
      <c r="B2674" t="s">
        <v>56</v>
      </c>
      <c r="C2674" t="s">
        <v>57</v>
      </c>
      <c r="D2674" t="s">
        <v>14630</v>
      </c>
      <c r="E2674" t="s">
        <v>11972</v>
      </c>
      <c r="F2674" t="s">
        <v>11959</v>
      </c>
    </row>
    <row r="2675" spans="1:6" x14ac:dyDescent="0.3">
      <c r="A2675" t="s">
        <v>6330</v>
      </c>
      <c r="B2675" t="s">
        <v>56</v>
      </c>
      <c r="C2675" t="s">
        <v>90</v>
      </c>
      <c r="D2675" t="s">
        <v>14631</v>
      </c>
      <c r="E2675" t="s">
        <v>11972</v>
      </c>
      <c r="F2675" t="s">
        <v>11959</v>
      </c>
    </row>
    <row r="2676" spans="1:6" x14ac:dyDescent="0.3">
      <c r="A2676" t="s">
        <v>6332</v>
      </c>
      <c r="B2676" t="s">
        <v>56</v>
      </c>
      <c r="C2676" t="s">
        <v>74</v>
      </c>
      <c r="D2676" t="s">
        <v>14632</v>
      </c>
      <c r="E2676" t="s">
        <v>11952</v>
      </c>
      <c r="F2676" t="s">
        <v>11959</v>
      </c>
    </row>
    <row r="2677" spans="1:6" x14ac:dyDescent="0.3">
      <c r="A2677" t="s">
        <v>6334</v>
      </c>
      <c r="B2677" t="s">
        <v>108</v>
      </c>
      <c r="C2677" t="s">
        <v>194</v>
      </c>
      <c r="D2677" t="s">
        <v>14633</v>
      </c>
      <c r="E2677" t="s">
        <v>11958</v>
      </c>
      <c r="F2677" t="s">
        <v>11953</v>
      </c>
    </row>
    <row r="2678" spans="1:6" x14ac:dyDescent="0.3">
      <c r="A2678" t="s">
        <v>6337</v>
      </c>
      <c r="B2678" t="s">
        <v>43</v>
      </c>
      <c r="C2678" t="s">
        <v>256</v>
      </c>
      <c r="D2678" t="s">
        <v>14634</v>
      </c>
      <c r="E2678" t="s">
        <v>11962</v>
      </c>
      <c r="F2678" t="s">
        <v>11959</v>
      </c>
    </row>
    <row r="2679" spans="1:6" x14ac:dyDescent="0.3">
      <c r="A2679" t="s">
        <v>6339</v>
      </c>
      <c r="B2679" t="s">
        <v>108</v>
      </c>
      <c r="C2679" t="s">
        <v>109</v>
      </c>
      <c r="D2679" t="s">
        <v>14635</v>
      </c>
      <c r="E2679" t="s">
        <v>11962</v>
      </c>
      <c r="F2679" t="s">
        <v>11950</v>
      </c>
    </row>
    <row r="2680" spans="1:6" x14ac:dyDescent="0.3">
      <c r="A2680" t="s">
        <v>6341</v>
      </c>
      <c r="B2680" t="s">
        <v>108</v>
      </c>
      <c r="C2680" t="s">
        <v>364</v>
      </c>
      <c r="D2680" t="s">
        <v>14636</v>
      </c>
      <c r="E2680" t="s">
        <v>11949</v>
      </c>
      <c r="F2680" t="s">
        <v>11953</v>
      </c>
    </row>
    <row r="2681" spans="1:6" x14ac:dyDescent="0.3">
      <c r="A2681" t="s">
        <v>6343</v>
      </c>
      <c r="B2681" t="s">
        <v>56</v>
      </c>
      <c r="C2681" t="s">
        <v>74</v>
      </c>
      <c r="D2681" t="s">
        <v>14637</v>
      </c>
      <c r="E2681" t="s">
        <v>11958</v>
      </c>
      <c r="F2681" t="s">
        <v>11950</v>
      </c>
    </row>
    <row r="2682" spans="1:6" x14ac:dyDescent="0.3">
      <c r="A2682" t="s">
        <v>6345</v>
      </c>
      <c r="B2682" t="s">
        <v>56</v>
      </c>
      <c r="C2682" t="s">
        <v>74</v>
      </c>
      <c r="D2682" t="s">
        <v>14638</v>
      </c>
      <c r="E2682" t="s">
        <v>11972</v>
      </c>
      <c r="F2682" t="s">
        <v>11950</v>
      </c>
    </row>
    <row r="2683" spans="1:6" x14ac:dyDescent="0.3">
      <c r="A2683" t="s">
        <v>6347</v>
      </c>
      <c r="B2683" t="s">
        <v>43</v>
      </c>
      <c r="C2683" t="s">
        <v>273</v>
      </c>
      <c r="D2683" t="s">
        <v>14639</v>
      </c>
      <c r="E2683" t="s">
        <v>11955</v>
      </c>
      <c r="F2683" t="s">
        <v>11953</v>
      </c>
    </row>
    <row r="2684" spans="1:6" x14ac:dyDescent="0.3">
      <c r="A2684" t="s">
        <v>6349</v>
      </c>
      <c r="B2684" t="s">
        <v>43</v>
      </c>
      <c r="C2684" t="s">
        <v>101</v>
      </c>
      <c r="D2684" t="s">
        <v>14640</v>
      </c>
      <c r="E2684" t="s">
        <v>11972</v>
      </c>
      <c r="F2684" t="s">
        <v>11959</v>
      </c>
    </row>
    <row r="2685" spans="1:6" x14ac:dyDescent="0.3">
      <c r="A2685" t="s">
        <v>6351</v>
      </c>
      <c r="B2685" t="s">
        <v>29</v>
      </c>
      <c r="C2685" t="s">
        <v>242</v>
      </c>
      <c r="D2685" t="s">
        <v>14641</v>
      </c>
      <c r="E2685" t="s">
        <v>11972</v>
      </c>
      <c r="F2685" t="s">
        <v>11956</v>
      </c>
    </row>
    <row r="2686" spans="1:6" x14ac:dyDescent="0.3">
      <c r="A2686" t="s">
        <v>6353</v>
      </c>
      <c r="B2686" t="s">
        <v>43</v>
      </c>
      <c r="C2686" t="s">
        <v>44</v>
      </c>
      <c r="D2686" t="s">
        <v>14642</v>
      </c>
      <c r="E2686" t="s">
        <v>11949</v>
      </c>
      <c r="F2686" t="s">
        <v>11953</v>
      </c>
    </row>
    <row r="2687" spans="1:6" x14ac:dyDescent="0.3">
      <c r="A2687" t="s">
        <v>6355</v>
      </c>
      <c r="B2687" t="s">
        <v>43</v>
      </c>
      <c r="C2687" t="s">
        <v>44</v>
      </c>
      <c r="D2687" t="s">
        <v>14643</v>
      </c>
      <c r="E2687" t="s">
        <v>11958</v>
      </c>
      <c r="F2687" t="s">
        <v>11959</v>
      </c>
    </row>
    <row r="2688" spans="1:6" x14ac:dyDescent="0.3">
      <c r="A2688" t="s">
        <v>6358</v>
      </c>
      <c r="B2688" t="s">
        <v>56</v>
      </c>
      <c r="C2688" t="s">
        <v>90</v>
      </c>
      <c r="D2688" t="s">
        <v>14644</v>
      </c>
      <c r="E2688" t="s">
        <v>11972</v>
      </c>
      <c r="F2688" t="s">
        <v>11953</v>
      </c>
    </row>
    <row r="2689" spans="1:6" x14ac:dyDescent="0.3">
      <c r="A2689" t="s">
        <v>6360</v>
      </c>
      <c r="B2689" t="s">
        <v>108</v>
      </c>
      <c r="C2689" t="s">
        <v>145</v>
      </c>
      <c r="D2689" t="s">
        <v>14645</v>
      </c>
      <c r="E2689" t="s">
        <v>11962</v>
      </c>
      <c r="F2689" t="s">
        <v>11959</v>
      </c>
    </row>
    <row r="2690" spans="1:6" x14ac:dyDescent="0.3">
      <c r="A2690" t="s">
        <v>6362</v>
      </c>
      <c r="B2690" t="s">
        <v>108</v>
      </c>
      <c r="C2690" t="s">
        <v>145</v>
      </c>
      <c r="D2690" t="s">
        <v>14646</v>
      </c>
      <c r="E2690" t="s">
        <v>11955</v>
      </c>
      <c r="F2690" t="s">
        <v>11959</v>
      </c>
    </row>
    <row r="2691" spans="1:6" x14ac:dyDescent="0.3">
      <c r="A2691" t="s">
        <v>6364</v>
      </c>
      <c r="B2691" t="s">
        <v>43</v>
      </c>
      <c r="C2691" t="s">
        <v>44</v>
      </c>
      <c r="D2691" t="s">
        <v>14647</v>
      </c>
      <c r="E2691" t="s">
        <v>11962</v>
      </c>
      <c r="F2691" t="s">
        <v>11956</v>
      </c>
    </row>
    <row r="2692" spans="1:6" x14ac:dyDescent="0.3">
      <c r="A2692" t="s">
        <v>6366</v>
      </c>
      <c r="B2692" t="s">
        <v>29</v>
      </c>
      <c r="C2692" t="s">
        <v>30</v>
      </c>
      <c r="D2692" t="s">
        <v>14648</v>
      </c>
      <c r="E2692" t="s">
        <v>11972</v>
      </c>
      <c r="F2692" t="s">
        <v>11953</v>
      </c>
    </row>
    <row r="2693" spans="1:6" x14ac:dyDescent="0.3">
      <c r="A2693" t="s">
        <v>6368</v>
      </c>
      <c r="B2693" t="s">
        <v>29</v>
      </c>
      <c r="C2693" t="s">
        <v>123</v>
      </c>
      <c r="D2693" t="s">
        <v>14649</v>
      </c>
      <c r="E2693" t="s">
        <v>11952</v>
      </c>
      <c r="F2693" t="s">
        <v>11953</v>
      </c>
    </row>
    <row r="2694" spans="1:6" x14ac:dyDescent="0.3">
      <c r="A2694" t="s">
        <v>6370</v>
      </c>
      <c r="B2694" t="s">
        <v>67</v>
      </c>
      <c r="C2694" t="s">
        <v>82</v>
      </c>
      <c r="D2694" t="s">
        <v>14650</v>
      </c>
      <c r="E2694" t="s">
        <v>11955</v>
      </c>
      <c r="F2694" t="s">
        <v>11953</v>
      </c>
    </row>
    <row r="2695" spans="1:6" x14ac:dyDescent="0.3">
      <c r="A2695" t="s">
        <v>6372</v>
      </c>
      <c r="B2695" t="s">
        <v>56</v>
      </c>
      <c r="C2695" t="s">
        <v>238</v>
      </c>
      <c r="D2695" t="s">
        <v>14651</v>
      </c>
      <c r="E2695" t="s">
        <v>11955</v>
      </c>
      <c r="F2695" t="s">
        <v>11950</v>
      </c>
    </row>
    <row r="2696" spans="1:6" x14ac:dyDescent="0.3">
      <c r="A2696" t="s">
        <v>6374</v>
      </c>
      <c r="B2696" t="s">
        <v>29</v>
      </c>
      <c r="C2696" t="s">
        <v>242</v>
      </c>
      <c r="D2696" t="s">
        <v>14652</v>
      </c>
      <c r="E2696" t="s">
        <v>11949</v>
      </c>
      <c r="F2696" t="s">
        <v>11953</v>
      </c>
    </row>
    <row r="2697" spans="1:6" x14ac:dyDescent="0.3">
      <c r="A2697" t="s">
        <v>6377</v>
      </c>
      <c r="B2697" t="s">
        <v>29</v>
      </c>
      <c r="C2697" t="s">
        <v>30</v>
      </c>
      <c r="D2697" t="s">
        <v>14653</v>
      </c>
      <c r="E2697" t="s">
        <v>11949</v>
      </c>
      <c r="F2697" t="s">
        <v>11950</v>
      </c>
    </row>
    <row r="2698" spans="1:6" x14ac:dyDescent="0.3">
      <c r="A2698" t="s">
        <v>6379</v>
      </c>
      <c r="B2698" t="s">
        <v>67</v>
      </c>
      <c r="C2698" t="s">
        <v>334</v>
      </c>
      <c r="D2698" t="s">
        <v>14654</v>
      </c>
      <c r="E2698" t="s">
        <v>11955</v>
      </c>
      <c r="F2698" t="s">
        <v>11950</v>
      </c>
    </row>
    <row r="2699" spans="1:6" x14ac:dyDescent="0.3">
      <c r="A2699" t="s">
        <v>6381</v>
      </c>
      <c r="B2699" t="s">
        <v>29</v>
      </c>
      <c r="C2699" t="s">
        <v>141</v>
      </c>
      <c r="D2699" t="s">
        <v>14655</v>
      </c>
      <c r="E2699" t="s">
        <v>11955</v>
      </c>
      <c r="F2699" t="s">
        <v>11959</v>
      </c>
    </row>
    <row r="2700" spans="1:6" x14ac:dyDescent="0.3">
      <c r="A2700" t="s">
        <v>6383</v>
      </c>
      <c r="B2700" t="s">
        <v>108</v>
      </c>
      <c r="C2700" t="s">
        <v>194</v>
      </c>
      <c r="D2700" t="s">
        <v>14656</v>
      </c>
      <c r="E2700" t="s">
        <v>11958</v>
      </c>
      <c r="F2700" t="s">
        <v>11950</v>
      </c>
    </row>
    <row r="2701" spans="1:6" x14ac:dyDescent="0.3">
      <c r="A2701" t="s">
        <v>6385</v>
      </c>
      <c r="B2701" t="s">
        <v>29</v>
      </c>
      <c r="C2701" t="s">
        <v>141</v>
      </c>
      <c r="D2701" t="s">
        <v>14657</v>
      </c>
      <c r="E2701" t="s">
        <v>11962</v>
      </c>
      <c r="F2701" t="s">
        <v>11953</v>
      </c>
    </row>
    <row r="2702" spans="1:6" x14ac:dyDescent="0.3">
      <c r="A2702" t="s">
        <v>6387</v>
      </c>
      <c r="B2702" t="s">
        <v>29</v>
      </c>
      <c r="C2702" t="s">
        <v>141</v>
      </c>
      <c r="D2702" t="s">
        <v>14658</v>
      </c>
      <c r="E2702" t="s">
        <v>11972</v>
      </c>
      <c r="F2702" t="s">
        <v>11956</v>
      </c>
    </row>
    <row r="2703" spans="1:6" x14ac:dyDescent="0.3">
      <c r="A2703" t="s">
        <v>6389</v>
      </c>
      <c r="B2703" t="s">
        <v>67</v>
      </c>
      <c r="C2703" t="s">
        <v>68</v>
      </c>
      <c r="D2703" t="s">
        <v>14659</v>
      </c>
      <c r="E2703" t="s">
        <v>11955</v>
      </c>
      <c r="F2703" t="s">
        <v>11953</v>
      </c>
    </row>
    <row r="2704" spans="1:6" x14ac:dyDescent="0.3">
      <c r="A2704" t="s">
        <v>6391</v>
      </c>
      <c r="B2704" t="s">
        <v>29</v>
      </c>
      <c r="C2704" t="s">
        <v>141</v>
      </c>
      <c r="D2704" t="s">
        <v>14660</v>
      </c>
      <c r="E2704" t="s">
        <v>11958</v>
      </c>
      <c r="F2704" t="s">
        <v>11959</v>
      </c>
    </row>
    <row r="2705" spans="1:6" x14ac:dyDescent="0.3">
      <c r="A2705" t="s">
        <v>6393</v>
      </c>
      <c r="B2705" t="s">
        <v>29</v>
      </c>
      <c r="C2705" t="s">
        <v>242</v>
      </c>
      <c r="D2705" t="s">
        <v>14661</v>
      </c>
      <c r="E2705" t="s">
        <v>11952</v>
      </c>
      <c r="F2705" t="s">
        <v>11959</v>
      </c>
    </row>
    <row r="2706" spans="1:6" x14ac:dyDescent="0.3">
      <c r="A2706" t="s">
        <v>6395</v>
      </c>
      <c r="B2706" t="s">
        <v>56</v>
      </c>
      <c r="C2706" t="s">
        <v>57</v>
      </c>
      <c r="D2706" t="s">
        <v>14662</v>
      </c>
      <c r="E2706" t="s">
        <v>11972</v>
      </c>
      <c r="F2706" t="s">
        <v>11950</v>
      </c>
    </row>
    <row r="2707" spans="1:6" x14ac:dyDescent="0.3">
      <c r="A2707" t="s">
        <v>6397</v>
      </c>
      <c r="B2707" t="s">
        <v>56</v>
      </c>
      <c r="C2707" t="s">
        <v>57</v>
      </c>
      <c r="D2707" t="s">
        <v>14663</v>
      </c>
      <c r="E2707" t="s">
        <v>11955</v>
      </c>
      <c r="F2707" t="s">
        <v>11959</v>
      </c>
    </row>
    <row r="2708" spans="1:6" x14ac:dyDescent="0.3">
      <c r="A2708" t="s">
        <v>6399</v>
      </c>
      <c r="B2708" t="s">
        <v>43</v>
      </c>
      <c r="C2708" t="s">
        <v>44</v>
      </c>
      <c r="D2708" t="s">
        <v>14664</v>
      </c>
      <c r="E2708" t="s">
        <v>11958</v>
      </c>
      <c r="F2708" t="s">
        <v>11959</v>
      </c>
    </row>
    <row r="2709" spans="1:6" x14ac:dyDescent="0.3">
      <c r="A2709" t="s">
        <v>6401</v>
      </c>
      <c r="B2709" t="s">
        <v>43</v>
      </c>
      <c r="C2709" t="s">
        <v>44</v>
      </c>
      <c r="D2709" t="s">
        <v>14665</v>
      </c>
      <c r="E2709" t="s">
        <v>11949</v>
      </c>
      <c r="F2709" t="s">
        <v>11950</v>
      </c>
    </row>
    <row r="2710" spans="1:6" x14ac:dyDescent="0.3">
      <c r="A2710" t="s">
        <v>6403</v>
      </c>
      <c r="B2710" t="s">
        <v>29</v>
      </c>
      <c r="C2710" t="s">
        <v>123</v>
      </c>
      <c r="D2710" t="s">
        <v>14666</v>
      </c>
      <c r="E2710" t="s">
        <v>11949</v>
      </c>
      <c r="F2710" t="s">
        <v>11950</v>
      </c>
    </row>
    <row r="2711" spans="1:6" x14ac:dyDescent="0.3">
      <c r="A2711" t="s">
        <v>6405</v>
      </c>
      <c r="B2711" t="s">
        <v>43</v>
      </c>
      <c r="C2711" t="s">
        <v>256</v>
      </c>
      <c r="D2711" t="s">
        <v>14667</v>
      </c>
      <c r="E2711" t="s">
        <v>11949</v>
      </c>
      <c r="F2711" t="s">
        <v>11959</v>
      </c>
    </row>
    <row r="2712" spans="1:6" x14ac:dyDescent="0.3">
      <c r="A2712" t="s">
        <v>6407</v>
      </c>
      <c r="B2712" t="s">
        <v>56</v>
      </c>
      <c r="C2712" t="s">
        <v>57</v>
      </c>
      <c r="D2712" t="s">
        <v>14668</v>
      </c>
      <c r="E2712" t="s">
        <v>11952</v>
      </c>
      <c r="F2712" t="s">
        <v>11953</v>
      </c>
    </row>
    <row r="2713" spans="1:6" x14ac:dyDescent="0.3">
      <c r="A2713" t="s">
        <v>6409</v>
      </c>
      <c r="B2713" t="s">
        <v>56</v>
      </c>
      <c r="C2713" t="s">
        <v>74</v>
      </c>
      <c r="D2713" t="s">
        <v>14669</v>
      </c>
      <c r="E2713" t="s">
        <v>11962</v>
      </c>
      <c r="F2713" t="s">
        <v>11953</v>
      </c>
    </row>
    <row r="2714" spans="1:6" x14ac:dyDescent="0.3">
      <c r="A2714" t="s">
        <v>6411</v>
      </c>
      <c r="B2714" t="s">
        <v>56</v>
      </c>
      <c r="C2714" t="s">
        <v>238</v>
      </c>
      <c r="D2714" t="s">
        <v>14670</v>
      </c>
      <c r="E2714" t="s">
        <v>11972</v>
      </c>
      <c r="F2714" t="s">
        <v>11950</v>
      </c>
    </row>
    <row r="2715" spans="1:6" x14ac:dyDescent="0.3">
      <c r="A2715" t="s">
        <v>6413</v>
      </c>
      <c r="B2715" t="s">
        <v>56</v>
      </c>
      <c r="C2715" t="s">
        <v>238</v>
      </c>
      <c r="D2715" t="s">
        <v>14671</v>
      </c>
      <c r="E2715" t="s">
        <v>11962</v>
      </c>
      <c r="F2715" t="s">
        <v>11959</v>
      </c>
    </row>
    <row r="2716" spans="1:6" x14ac:dyDescent="0.3">
      <c r="A2716" t="s">
        <v>6415</v>
      </c>
      <c r="B2716" t="s">
        <v>56</v>
      </c>
      <c r="C2716" t="s">
        <v>238</v>
      </c>
      <c r="D2716" t="s">
        <v>14672</v>
      </c>
      <c r="E2716" t="s">
        <v>11962</v>
      </c>
      <c r="F2716" t="s">
        <v>11959</v>
      </c>
    </row>
    <row r="2717" spans="1:6" x14ac:dyDescent="0.3">
      <c r="A2717" t="s">
        <v>6417</v>
      </c>
      <c r="B2717" t="s">
        <v>56</v>
      </c>
      <c r="C2717" t="s">
        <v>74</v>
      </c>
      <c r="D2717" t="s">
        <v>14673</v>
      </c>
      <c r="E2717" t="s">
        <v>11962</v>
      </c>
      <c r="F2717" t="s">
        <v>11953</v>
      </c>
    </row>
    <row r="2718" spans="1:6" x14ac:dyDescent="0.3">
      <c r="A2718" t="s">
        <v>6419</v>
      </c>
      <c r="B2718" t="s">
        <v>43</v>
      </c>
      <c r="C2718" t="s">
        <v>273</v>
      </c>
      <c r="D2718" t="s">
        <v>14674</v>
      </c>
      <c r="E2718" t="s">
        <v>11949</v>
      </c>
      <c r="F2718" t="s">
        <v>11950</v>
      </c>
    </row>
    <row r="2719" spans="1:6" x14ac:dyDescent="0.3">
      <c r="A2719" t="s">
        <v>6421</v>
      </c>
      <c r="B2719" t="s">
        <v>43</v>
      </c>
      <c r="C2719" t="s">
        <v>256</v>
      </c>
      <c r="D2719" t="s">
        <v>14675</v>
      </c>
      <c r="E2719" t="s">
        <v>11972</v>
      </c>
      <c r="F2719" t="s">
        <v>11959</v>
      </c>
    </row>
    <row r="2720" spans="1:6" x14ac:dyDescent="0.3">
      <c r="A2720" t="s">
        <v>6423</v>
      </c>
      <c r="B2720" t="s">
        <v>108</v>
      </c>
      <c r="C2720" t="s">
        <v>109</v>
      </c>
      <c r="D2720" t="s">
        <v>14676</v>
      </c>
      <c r="E2720" t="s">
        <v>11949</v>
      </c>
      <c r="F2720" t="s">
        <v>11959</v>
      </c>
    </row>
    <row r="2721" spans="1:6" x14ac:dyDescent="0.3">
      <c r="A2721" t="s">
        <v>6425</v>
      </c>
      <c r="B2721" t="s">
        <v>29</v>
      </c>
      <c r="C2721" t="s">
        <v>242</v>
      </c>
      <c r="D2721" t="s">
        <v>14677</v>
      </c>
      <c r="E2721" t="s">
        <v>11962</v>
      </c>
      <c r="F2721" t="s">
        <v>11956</v>
      </c>
    </row>
    <row r="2722" spans="1:6" x14ac:dyDescent="0.3">
      <c r="A2722" t="s">
        <v>6427</v>
      </c>
      <c r="B2722" t="s">
        <v>43</v>
      </c>
      <c r="C2722" t="s">
        <v>256</v>
      </c>
      <c r="D2722" t="s">
        <v>14678</v>
      </c>
      <c r="E2722" t="s">
        <v>11958</v>
      </c>
      <c r="F2722" t="s">
        <v>11956</v>
      </c>
    </row>
    <row r="2723" spans="1:6" x14ac:dyDescent="0.3">
      <c r="A2723" t="s">
        <v>6429</v>
      </c>
      <c r="B2723" t="s">
        <v>108</v>
      </c>
      <c r="C2723" t="s">
        <v>109</v>
      </c>
      <c r="D2723" t="s">
        <v>14679</v>
      </c>
      <c r="E2723" t="s">
        <v>11958</v>
      </c>
      <c r="F2723" t="s">
        <v>11950</v>
      </c>
    </row>
    <row r="2724" spans="1:6" x14ac:dyDescent="0.3">
      <c r="A2724" t="s">
        <v>6431</v>
      </c>
      <c r="B2724" t="s">
        <v>43</v>
      </c>
      <c r="C2724" t="s">
        <v>256</v>
      </c>
      <c r="D2724" t="s">
        <v>14680</v>
      </c>
      <c r="E2724" t="s">
        <v>11955</v>
      </c>
      <c r="F2724" t="s">
        <v>11956</v>
      </c>
    </row>
    <row r="2725" spans="1:6" x14ac:dyDescent="0.3">
      <c r="A2725" t="s">
        <v>6433</v>
      </c>
      <c r="B2725" t="s">
        <v>67</v>
      </c>
      <c r="C2725" t="s">
        <v>82</v>
      </c>
      <c r="D2725" t="s">
        <v>14681</v>
      </c>
      <c r="E2725" t="s">
        <v>11952</v>
      </c>
      <c r="F2725" t="s">
        <v>11956</v>
      </c>
    </row>
    <row r="2726" spans="1:6" x14ac:dyDescent="0.3">
      <c r="A2726" t="s">
        <v>6435</v>
      </c>
      <c r="B2726" t="s">
        <v>43</v>
      </c>
      <c r="C2726" t="s">
        <v>101</v>
      </c>
      <c r="D2726" t="s">
        <v>14682</v>
      </c>
      <c r="E2726" t="s">
        <v>11958</v>
      </c>
      <c r="F2726" t="s">
        <v>11959</v>
      </c>
    </row>
    <row r="2727" spans="1:6" x14ac:dyDescent="0.3">
      <c r="A2727" t="s">
        <v>6437</v>
      </c>
      <c r="B2727" t="s">
        <v>67</v>
      </c>
      <c r="C2727" t="s">
        <v>68</v>
      </c>
      <c r="D2727" t="s">
        <v>14683</v>
      </c>
      <c r="E2727" t="s">
        <v>11958</v>
      </c>
      <c r="F2727" t="s">
        <v>11959</v>
      </c>
    </row>
    <row r="2728" spans="1:6" x14ac:dyDescent="0.3">
      <c r="A2728" t="s">
        <v>6439</v>
      </c>
      <c r="B2728" t="s">
        <v>108</v>
      </c>
      <c r="C2728" t="s">
        <v>109</v>
      </c>
      <c r="D2728" t="s">
        <v>14684</v>
      </c>
      <c r="E2728" t="s">
        <v>11958</v>
      </c>
      <c r="F2728" t="s">
        <v>11950</v>
      </c>
    </row>
    <row r="2729" spans="1:6" x14ac:dyDescent="0.3">
      <c r="A2729" t="s">
        <v>6441</v>
      </c>
      <c r="B2729" t="s">
        <v>56</v>
      </c>
      <c r="C2729" t="s">
        <v>90</v>
      </c>
      <c r="D2729" t="s">
        <v>14685</v>
      </c>
      <c r="E2729" t="s">
        <v>11952</v>
      </c>
      <c r="F2729" t="s">
        <v>11950</v>
      </c>
    </row>
    <row r="2730" spans="1:6" x14ac:dyDescent="0.3">
      <c r="A2730" t="s">
        <v>6443</v>
      </c>
      <c r="B2730" t="s">
        <v>56</v>
      </c>
      <c r="C2730" t="s">
        <v>238</v>
      </c>
      <c r="D2730" t="s">
        <v>14686</v>
      </c>
      <c r="E2730" t="s">
        <v>11958</v>
      </c>
      <c r="F2730" t="s">
        <v>11950</v>
      </c>
    </row>
    <row r="2731" spans="1:6" x14ac:dyDescent="0.3">
      <c r="A2731" t="s">
        <v>6445</v>
      </c>
      <c r="B2731" t="s">
        <v>56</v>
      </c>
      <c r="C2731" t="s">
        <v>74</v>
      </c>
      <c r="D2731" t="s">
        <v>14687</v>
      </c>
      <c r="E2731" t="s">
        <v>11962</v>
      </c>
      <c r="F2731" t="s">
        <v>11959</v>
      </c>
    </row>
    <row r="2732" spans="1:6" x14ac:dyDescent="0.3">
      <c r="A2732" t="s">
        <v>6447</v>
      </c>
      <c r="B2732" t="s">
        <v>56</v>
      </c>
      <c r="C2732" t="s">
        <v>238</v>
      </c>
      <c r="D2732" t="s">
        <v>14688</v>
      </c>
      <c r="E2732" t="s">
        <v>11949</v>
      </c>
      <c r="F2732" t="s">
        <v>11959</v>
      </c>
    </row>
    <row r="2733" spans="1:6" x14ac:dyDescent="0.3">
      <c r="A2733" t="s">
        <v>6449</v>
      </c>
      <c r="B2733" t="s">
        <v>108</v>
      </c>
      <c r="C2733" t="s">
        <v>145</v>
      </c>
      <c r="D2733" t="s">
        <v>14689</v>
      </c>
      <c r="E2733" t="s">
        <v>11972</v>
      </c>
      <c r="F2733" t="s">
        <v>11956</v>
      </c>
    </row>
    <row r="2734" spans="1:6" x14ac:dyDescent="0.3">
      <c r="A2734" t="s">
        <v>6451</v>
      </c>
      <c r="B2734" t="s">
        <v>56</v>
      </c>
      <c r="C2734" t="s">
        <v>238</v>
      </c>
      <c r="D2734" t="s">
        <v>14690</v>
      </c>
      <c r="E2734" t="s">
        <v>11949</v>
      </c>
      <c r="F2734" t="s">
        <v>11953</v>
      </c>
    </row>
    <row r="2735" spans="1:6" x14ac:dyDescent="0.3">
      <c r="A2735" t="s">
        <v>6453</v>
      </c>
      <c r="B2735" t="s">
        <v>56</v>
      </c>
      <c r="C2735" t="s">
        <v>57</v>
      </c>
      <c r="D2735" t="s">
        <v>14691</v>
      </c>
      <c r="E2735" t="s">
        <v>11972</v>
      </c>
      <c r="F2735" t="s">
        <v>11959</v>
      </c>
    </row>
    <row r="2736" spans="1:6" x14ac:dyDescent="0.3">
      <c r="A2736" t="s">
        <v>6455</v>
      </c>
      <c r="B2736" t="s">
        <v>43</v>
      </c>
      <c r="C2736" t="s">
        <v>44</v>
      </c>
      <c r="D2736" t="s">
        <v>14692</v>
      </c>
      <c r="E2736" t="s">
        <v>11955</v>
      </c>
      <c r="F2736" t="s">
        <v>11950</v>
      </c>
    </row>
    <row r="2737" spans="1:6" x14ac:dyDescent="0.3">
      <c r="A2737" t="s">
        <v>6457</v>
      </c>
      <c r="B2737" t="s">
        <v>67</v>
      </c>
      <c r="C2737" t="s">
        <v>158</v>
      </c>
      <c r="D2737" t="s">
        <v>14693</v>
      </c>
      <c r="E2737" t="s">
        <v>11972</v>
      </c>
      <c r="F2737" t="s">
        <v>11950</v>
      </c>
    </row>
    <row r="2738" spans="1:6" x14ac:dyDescent="0.3">
      <c r="A2738" t="s">
        <v>6459</v>
      </c>
      <c r="B2738" t="s">
        <v>29</v>
      </c>
      <c r="C2738" t="s">
        <v>30</v>
      </c>
      <c r="D2738" t="s">
        <v>14694</v>
      </c>
      <c r="E2738" t="s">
        <v>11972</v>
      </c>
      <c r="F2738" t="s">
        <v>11959</v>
      </c>
    </row>
    <row r="2739" spans="1:6" x14ac:dyDescent="0.3">
      <c r="A2739" t="s">
        <v>6461</v>
      </c>
      <c r="B2739" t="s">
        <v>108</v>
      </c>
      <c r="C2739" t="s">
        <v>145</v>
      </c>
      <c r="D2739" t="s">
        <v>14695</v>
      </c>
      <c r="E2739" t="s">
        <v>11955</v>
      </c>
      <c r="F2739" t="s">
        <v>11953</v>
      </c>
    </row>
    <row r="2740" spans="1:6" x14ac:dyDescent="0.3">
      <c r="A2740" t="s">
        <v>6463</v>
      </c>
      <c r="B2740" t="s">
        <v>29</v>
      </c>
      <c r="C2740" t="s">
        <v>141</v>
      </c>
      <c r="D2740" t="s">
        <v>14696</v>
      </c>
      <c r="E2740" t="s">
        <v>11952</v>
      </c>
      <c r="F2740" t="s">
        <v>11953</v>
      </c>
    </row>
    <row r="2741" spans="1:6" x14ac:dyDescent="0.3">
      <c r="A2741" t="s">
        <v>6465</v>
      </c>
      <c r="B2741" t="s">
        <v>29</v>
      </c>
      <c r="C2741" t="s">
        <v>123</v>
      </c>
      <c r="D2741" t="s">
        <v>14697</v>
      </c>
      <c r="E2741" t="s">
        <v>11972</v>
      </c>
      <c r="F2741" t="s">
        <v>11950</v>
      </c>
    </row>
    <row r="2742" spans="1:6" x14ac:dyDescent="0.3">
      <c r="A2742" t="s">
        <v>6467</v>
      </c>
      <c r="B2742" t="s">
        <v>108</v>
      </c>
      <c r="C2742" t="s">
        <v>109</v>
      </c>
      <c r="D2742" t="s">
        <v>14698</v>
      </c>
      <c r="E2742" t="s">
        <v>11955</v>
      </c>
      <c r="F2742" t="s">
        <v>11950</v>
      </c>
    </row>
    <row r="2743" spans="1:6" x14ac:dyDescent="0.3">
      <c r="A2743" t="s">
        <v>6469</v>
      </c>
      <c r="B2743" t="s">
        <v>108</v>
      </c>
      <c r="C2743" t="s">
        <v>194</v>
      </c>
      <c r="D2743" t="s">
        <v>14699</v>
      </c>
      <c r="E2743" t="s">
        <v>11972</v>
      </c>
      <c r="F2743" t="s">
        <v>11950</v>
      </c>
    </row>
    <row r="2744" spans="1:6" x14ac:dyDescent="0.3">
      <c r="A2744" t="s">
        <v>6471</v>
      </c>
      <c r="B2744" t="s">
        <v>108</v>
      </c>
      <c r="C2744" t="s">
        <v>194</v>
      </c>
      <c r="D2744" t="s">
        <v>14700</v>
      </c>
      <c r="E2744" t="s">
        <v>11949</v>
      </c>
      <c r="F2744" t="s">
        <v>11953</v>
      </c>
    </row>
    <row r="2745" spans="1:6" x14ac:dyDescent="0.3">
      <c r="A2745" t="s">
        <v>6473</v>
      </c>
      <c r="B2745" t="s">
        <v>29</v>
      </c>
      <c r="C2745" t="s">
        <v>123</v>
      </c>
      <c r="D2745" t="s">
        <v>14701</v>
      </c>
      <c r="E2745" t="s">
        <v>11955</v>
      </c>
      <c r="F2745" t="s">
        <v>11950</v>
      </c>
    </row>
    <row r="2746" spans="1:6" x14ac:dyDescent="0.3">
      <c r="A2746" t="s">
        <v>6475</v>
      </c>
      <c r="B2746" t="s">
        <v>43</v>
      </c>
      <c r="C2746" t="s">
        <v>273</v>
      </c>
      <c r="D2746" t="s">
        <v>14702</v>
      </c>
      <c r="E2746" t="s">
        <v>11962</v>
      </c>
      <c r="F2746" t="s">
        <v>11950</v>
      </c>
    </row>
    <row r="2747" spans="1:6" x14ac:dyDescent="0.3">
      <c r="A2747" t="s">
        <v>6477</v>
      </c>
      <c r="B2747" t="s">
        <v>56</v>
      </c>
      <c r="C2747" t="s">
        <v>74</v>
      </c>
      <c r="D2747" t="s">
        <v>14703</v>
      </c>
      <c r="E2747" t="s">
        <v>11958</v>
      </c>
      <c r="F2747" t="s">
        <v>11956</v>
      </c>
    </row>
    <row r="2748" spans="1:6" x14ac:dyDescent="0.3">
      <c r="A2748" t="s">
        <v>6479</v>
      </c>
      <c r="B2748" t="s">
        <v>43</v>
      </c>
      <c r="C2748" t="s">
        <v>273</v>
      </c>
      <c r="D2748" t="s">
        <v>14704</v>
      </c>
      <c r="E2748" t="s">
        <v>11972</v>
      </c>
      <c r="F2748" t="s">
        <v>11959</v>
      </c>
    </row>
    <row r="2749" spans="1:6" x14ac:dyDescent="0.3">
      <c r="A2749" t="s">
        <v>6481</v>
      </c>
      <c r="B2749" t="s">
        <v>56</v>
      </c>
      <c r="C2749" t="s">
        <v>90</v>
      </c>
      <c r="D2749" t="s">
        <v>14705</v>
      </c>
      <c r="E2749" t="s">
        <v>11972</v>
      </c>
      <c r="F2749" t="s">
        <v>11950</v>
      </c>
    </row>
    <row r="2750" spans="1:6" x14ac:dyDescent="0.3">
      <c r="A2750" t="s">
        <v>6483</v>
      </c>
      <c r="B2750" t="s">
        <v>108</v>
      </c>
      <c r="C2750" t="s">
        <v>145</v>
      </c>
      <c r="D2750" t="s">
        <v>14706</v>
      </c>
      <c r="E2750" t="s">
        <v>11949</v>
      </c>
      <c r="F2750" t="s">
        <v>11956</v>
      </c>
    </row>
    <row r="2751" spans="1:6" x14ac:dyDescent="0.3">
      <c r="A2751" t="s">
        <v>6486</v>
      </c>
      <c r="B2751" t="s">
        <v>108</v>
      </c>
      <c r="C2751" t="s">
        <v>109</v>
      </c>
      <c r="D2751" t="s">
        <v>14707</v>
      </c>
      <c r="E2751" t="s">
        <v>11949</v>
      </c>
      <c r="F2751" t="s">
        <v>11956</v>
      </c>
    </row>
    <row r="2752" spans="1:6" x14ac:dyDescent="0.3">
      <c r="A2752" t="s">
        <v>6488</v>
      </c>
      <c r="B2752" t="s">
        <v>108</v>
      </c>
      <c r="C2752" t="s">
        <v>364</v>
      </c>
      <c r="D2752" t="s">
        <v>14708</v>
      </c>
      <c r="E2752" t="s">
        <v>11962</v>
      </c>
      <c r="F2752" t="s">
        <v>11953</v>
      </c>
    </row>
    <row r="2753" spans="1:6" x14ac:dyDescent="0.3">
      <c r="A2753" t="s">
        <v>6490</v>
      </c>
      <c r="B2753" t="s">
        <v>56</v>
      </c>
      <c r="C2753" t="s">
        <v>57</v>
      </c>
      <c r="D2753" t="s">
        <v>14709</v>
      </c>
      <c r="E2753" t="s">
        <v>11955</v>
      </c>
      <c r="F2753" t="s">
        <v>11953</v>
      </c>
    </row>
    <row r="2754" spans="1:6" x14ac:dyDescent="0.3">
      <c r="A2754" t="s">
        <v>6492</v>
      </c>
      <c r="B2754" t="s">
        <v>67</v>
      </c>
      <c r="C2754" t="s">
        <v>68</v>
      </c>
      <c r="D2754" t="s">
        <v>14710</v>
      </c>
      <c r="E2754" t="s">
        <v>11958</v>
      </c>
      <c r="F2754" t="s">
        <v>11956</v>
      </c>
    </row>
    <row r="2755" spans="1:6" x14ac:dyDescent="0.3">
      <c r="A2755" t="s">
        <v>6494</v>
      </c>
      <c r="B2755" t="s">
        <v>56</v>
      </c>
      <c r="C2755" t="s">
        <v>74</v>
      </c>
      <c r="D2755" t="s">
        <v>14711</v>
      </c>
      <c r="E2755" t="s">
        <v>11962</v>
      </c>
      <c r="F2755" t="s">
        <v>11950</v>
      </c>
    </row>
    <row r="2756" spans="1:6" x14ac:dyDescent="0.3">
      <c r="A2756" t="s">
        <v>6496</v>
      </c>
      <c r="B2756" t="s">
        <v>29</v>
      </c>
      <c r="C2756" t="s">
        <v>141</v>
      </c>
      <c r="D2756" t="s">
        <v>14712</v>
      </c>
      <c r="E2756" t="s">
        <v>11962</v>
      </c>
      <c r="F2756" t="s">
        <v>11950</v>
      </c>
    </row>
    <row r="2757" spans="1:6" x14ac:dyDescent="0.3">
      <c r="A2757" t="s">
        <v>6498</v>
      </c>
      <c r="B2757" t="s">
        <v>29</v>
      </c>
      <c r="C2757" t="s">
        <v>123</v>
      </c>
      <c r="D2757" t="s">
        <v>14713</v>
      </c>
      <c r="E2757" t="s">
        <v>11952</v>
      </c>
      <c r="F2757" t="s">
        <v>11953</v>
      </c>
    </row>
    <row r="2758" spans="1:6" x14ac:dyDescent="0.3">
      <c r="A2758" t="s">
        <v>6500</v>
      </c>
      <c r="B2758" t="s">
        <v>29</v>
      </c>
      <c r="C2758" t="s">
        <v>123</v>
      </c>
      <c r="D2758" t="s">
        <v>14714</v>
      </c>
      <c r="E2758" t="s">
        <v>11958</v>
      </c>
      <c r="F2758" t="s">
        <v>11953</v>
      </c>
    </row>
    <row r="2759" spans="1:6" x14ac:dyDescent="0.3">
      <c r="A2759" t="s">
        <v>6502</v>
      </c>
      <c r="B2759" t="s">
        <v>67</v>
      </c>
      <c r="C2759" t="s">
        <v>334</v>
      </c>
      <c r="D2759" t="s">
        <v>14715</v>
      </c>
      <c r="E2759" t="s">
        <v>11962</v>
      </c>
      <c r="F2759" t="s">
        <v>11953</v>
      </c>
    </row>
    <row r="2760" spans="1:6" x14ac:dyDescent="0.3">
      <c r="A2760" t="s">
        <v>6504</v>
      </c>
      <c r="B2760" t="s">
        <v>108</v>
      </c>
      <c r="C2760" t="s">
        <v>194</v>
      </c>
      <c r="D2760" t="s">
        <v>14716</v>
      </c>
      <c r="E2760" t="s">
        <v>11972</v>
      </c>
      <c r="F2760" t="s">
        <v>11956</v>
      </c>
    </row>
    <row r="2761" spans="1:6" x14ac:dyDescent="0.3">
      <c r="A2761" t="s">
        <v>6506</v>
      </c>
      <c r="B2761" t="s">
        <v>29</v>
      </c>
      <c r="C2761" t="s">
        <v>123</v>
      </c>
      <c r="D2761" t="s">
        <v>14717</v>
      </c>
      <c r="E2761" t="s">
        <v>11962</v>
      </c>
      <c r="F2761" t="s">
        <v>11956</v>
      </c>
    </row>
    <row r="2762" spans="1:6" x14ac:dyDescent="0.3">
      <c r="A2762" t="s">
        <v>6508</v>
      </c>
      <c r="B2762" t="s">
        <v>56</v>
      </c>
      <c r="C2762" t="s">
        <v>74</v>
      </c>
      <c r="D2762" t="s">
        <v>14718</v>
      </c>
      <c r="E2762" t="s">
        <v>11958</v>
      </c>
      <c r="F2762" t="s">
        <v>11959</v>
      </c>
    </row>
    <row r="2763" spans="1:6" x14ac:dyDescent="0.3">
      <c r="A2763" t="s">
        <v>6510</v>
      </c>
      <c r="B2763" t="s">
        <v>29</v>
      </c>
      <c r="C2763" t="s">
        <v>242</v>
      </c>
      <c r="D2763" t="s">
        <v>14719</v>
      </c>
      <c r="E2763" t="s">
        <v>11949</v>
      </c>
      <c r="F2763" t="s">
        <v>11950</v>
      </c>
    </row>
    <row r="2764" spans="1:6" x14ac:dyDescent="0.3">
      <c r="A2764" t="s">
        <v>6512</v>
      </c>
      <c r="B2764" t="s">
        <v>56</v>
      </c>
      <c r="C2764" t="s">
        <v>238</v>
      </c>
      <c r="D2764" t="s">
        <v>14720</v>
      </c>
      <c r="E2764" t="s">
        <v>11949</v>
      </c>
      <c r="F2764" t="s">
        <v>11953</v>
      </c>
    </row>
    <row r="2765" spans="1:6" x14ac:dyDescent="0.3">
      <c r="A2765" t="s">
        <v>6514</v>
      </c>
      <c r="B2765" t="s">
        <v>29</v>
      </c>
      <c r="C2765" t="s">
        <v>30</v>
      </c>
      <c r="D2765" t="s">
        <v>14721</v>
      </c>
      <c r="E2765" t="s">
        <v>11958</v>
      </c>
      <c r="F2765" t="s">
        <v>11956</v>
      </c>
    </row>
    <row r="2766" spans="1:6" x14ac:dyDescent="0.3">
      <c r="A2766" t="s">
        <v>6516</v>
      </c>
      <c r="B2766" t="s">
        <v>108</v>
      </c>
      <c r="C2766" t="s">
        <v>194</v>
      </c>
      <c r="D2766" t="s">
        <v>14722</v>
      </c>
      <c r="E2766" t="s">
        <v>11972</v>
      </c>
      <c r="F2766" t="s">
        <v>11953</v>
      </c>
    </row>
    <row r="2767" spans="1:6" x14ac:dyDescent="0.3">
      <c r="A2767" t="s">
        <v>6518</v>
      </c>
      <c r="B2767" t="s">
        <v>56</v>
      </c>
      <c r="C2767" t="s">
        <v>90</v>
      </c>
      <c r="D2767" t="s">
        <v>14723</v>
      </c>
      <c r="E2767" t="s">
        <v>11952</v>
      </c>
      <c r="F2767" t="s">
        <v>11959</v>
      </c>
    </row>
    <row r="2768" spans="1:6" x14ac:dyDescent="0.3">
      <c r="A2768" t="s">
        <v>6520</v>
      </c>
      <c r="B2768" t="s">
        <v>43</v>
      </c>
      <c r="C2768" t="s">
        <v>256</v>
      </c>
      <c r="D2768" t="s">
        <v>14724</v>
      </c>
      <c r="E2768" t="s">
        <v>11962</v>
      </c>
      <c r="F2768" t="s">
        <v>11950</v>
      </c>
    </row>
    <row r="2769" spans="1:6" x14ac:dyDescent="0.3">
      <c r="A2769" t="s">
        <v>6522</v>
      </c>
      <c r="B2769" t="s">
        <v>29</v>
      </c>
      <c r="C2769" t="s">
        <v>141</v>
      </c>
      <c r="D2769" t="s">
        <v>14725</v>
      </c>
      <c r="E2769" t="s">
        <v>11955</v>
      </c>
      <c r="F2769" t="s">
        <v>11950</v>
      </c>
    </row>
    <row r="2770" spans="1:6" x14ac:dyDescent="0.3">
      <c r="A2770" t="s">
        <v>6524</v>
      </c>
      <c r="B2770" t="s">
        <v>67</v>
      </c>
      <c r="C2770" t="s">
        <v>158</v>
      </c>
      <c r="D2770" t="s">
        <v>14726</v>
      </c>
      <c r="E2770" t="s">
        <v>11949</v>
      </c>
      <c r="F2770" t="s">
        <v>11959</v>
      </c>
    </row>
    <row r="2771" spans="1:6" x14ac:dyDescent="0.3">
      <c r="A2771" t="s">
        <v>6527</v>
      </c>
      <c r="B2771" t="s">
        <v>56</v>
      </c>
      <c r="C2771" t="s">
        <v>238</v>
      </c>
      <c r="D2771" t="s">
        <v>14727</v>
      </c>
      <c r="E2771" t="s">
        <v>11972</v>
      </c>
      <c r="F2771" t="s">
        <v>11950</v>
      </c>
    </row>
    <row r="2772" spans="1:6" x14ac:dyDescent="0.3">
      <c r="A2772" t="s">
        <v>6529</v>
      </c>
      <c r="B2772" t="s">
        <v>56</v>
      </c>
      <c r="C2772" t="s">
        <v>74</v>
      </c>
      <c r="D2772" t="s">
        <v>14728</v>
      </c>
      <c r="E2772" t="s">
        <v>11955</v>
      </c>
      <c r="F2772" t="s">
        <v>11950</v>
      </c>
    </row>
    <row r="2773" spans="1:6" x14ac:dyDescent="0.3">
      <c r="A2773" t="s">
        <v>6531</v>
      </c>
      <c r="B2773" t="s">
        <v>108</v>
      </c>
      <c r="C2773" t="s">
        <v>364</v>
      </c>
      <c r="D2773" t="s">
        <v>14729</v>
      </c>
      <c r="E2773" t="s">
        <v>11958</v>
      </c>
      <c r="F2773" t="s">
        <v>11959</v>
      </c>
    </row>
    <row r="2774" spans="1:6" x14ac:dyDescent="0.3">
      <c r="A2774" t="s">
        <v>6533</v>
      </c>
      <c r="B2774" t="s">
        <v>108</v>
      </c>
      <c r="C2774" t="s">
        <v>109</v>
      </c>
      <c r="D2774" t="s">
        <v>14730</v>
      </c>
      <c r="E2774" t="s">
        <v>11962</v>
      </c>
      <c r="F2774" t="s">
        <v>11959</v>
      </c>
    </row>
    <row r="2775" spans="1:6" x14ac:dyDescent="0.3">
      <c r="A2775" t="s">
        <v>6535</v>
      </c>
      <c r="B2775" t="s">
        <v>29</v>
      </c>
      <c r="C2775" t="s">
        <v>242</v>
      </c>
      <c r="D2775" t="s">
        <v>14731</v>
      </c>
      <c r="E2775" t="s">
        <v>11962</v>
      </c>
      <c r="F2775" t="s">
        <v>11959</v>
      </c>
    </row>
    <row r="2776" spans="1:6" x14ac:dyDescent="0.3">
      <c r="A2776" t="s">
        <v>6537</v>
      </c>
      <c r="B2776" t="s">
        <v>43</v>
      </c>
      <c r="C2776" t="s">
        <v>256</v>
      </c>
      <c r="D2776" t="s">
        <v>14732</v>
      </c>
      <c r="E2776" t="s">
        <v>11962</v>
      </c>
      <c r="F2776" t="s">
        <v>11953</v>
      </c>
    </row>
    <row r="2777" spans="1:6" x14ac:dyDescent="0.3">
      <c r="A2777" t="s">
        <v>6539</v>
      </c>
      <c r="B2777" t="s">
        <v>29</v>
      </c>
      <c r="C2777" t="s">
        <v>141</v>
      </c>
      <c r="D2777" t="s">
        <v>14733</v>
      </c>
      <c r="E2777" t="s">
        <v>11955</v>
      </c>
      <c r="F2777" t="s">
        <v>11950</v>
      </c>
    </row>
    <row r="2778" spans="1:6" x14ac:dyDescent="0.3">
      <c r="A2778" t="s">
        <v>6541</v>
      </c>
      <c r="B2778" t="s">
        <v>56</v>
      </c>
      <c r="C2778" t="s">
        <v>74</v>
      </c>
      <c r="D2778" t="s">
        <v>14734</v>
      </c>
      <c r="E2778" t="s">
        <v>11962</v>
      </c>
      <c r="F2778" t="s">
        <v>11959</v>
      </c>
    </row>
    <row r="2779" spans="1:6" x14ac:dyDescent="0.3">
      <c r="A2779" t="s">
        <v>6543</v>
      </c>
      <c r="B2779" t="s">
        <v>29</v>
      </c>
      <c r="C2779" t="s">
        <v>123</v>
      </c>
      <c r="D2779" t="s">
        <v>14735</v>
      </c>
      <c r="E2779" t="s">
        <v>11952</v>
      </c>
      <c r="F2779" t="s">
        <v>11956</v>
      </c>
    </row>
    <row r="2780" spans="1:6" x14ac:dyDescent="0.3">
      <c r="A2780" t="s">
        <v>6545</v>
      </c>
      <c r="B2780" t="s">
        <v>29</v>
      </c>
      <c r="C2780" t="s">
        <v>123</v>
      </c>
      <c r="D2780" t="s">
        <v>14736</v>
      </c>
      <c r="E2780" t="s">
        <v>11955</v>
      </c>
      <c r="F2780" t="s">
        <v>11953</v>
      </c>
    </row>
    <row r="2781" spans="1:6" x14ac:dyDescent="0.3">
      <c r="A2781" t="s">
        <v>6547</v>
      </c>
      <c r="B2781" t="s">
        <v>29</v>
      </c>
      <c r="C2781" t="s">
        <v>123</v>
      </c>
      <c r="D2781" t="s">
        <v>14737</v>
      </c>
      <c r="E2781" t="s">
        <v>11949</v>
      </c>
      <c r="F2781" t="s">
        <v>11953</v>
      </c>
    </row>
    <row r="2782" spans="1:6" x14ac:dyDescent="0.3">
      <c r="A2782" t="s">
        <v>6549</v>
      </c>
      <c r="B2782" t="s">
        <v>29</v>
      </c>
      <c r="C2782" t="s">
        <v>123</v>
      </c>
      <c r="D2782" t="s">
        <v>14738</v>
      </c>
      <c r="E2782" t="s">
        <v>11958</v>
      </c>
      <c r="F2782" t="s">
        <v>11950</v>
      </c>
    </row>
    <row r="2783" spans="1:6" x14ac:dyDescent="0.3">
      <c r="A2783" t="s">
        <v>6551</v>
      </c>
      <c r="B2783" t="s">
        <v>67</v>
      </c>
      <c r="C2783" t="s">
        <v>334</v>
      </c>
      <c r="D2783" t="s">
        <v>14739</v>
      </c>
      <c r="E2783" t="s">
        <v>11952</v>
      </c>
      <c r="F2783" t="s">
        <v>11950</v>
      </c>
    </row>
    <row r="2784" spans="1:6" x14ac:dyDescent="0.3">
      <c r="A2784" t="s">
        <v>6553</v>
      </c>
      <c r="B2784" t="s">
        <v>56</v>
      </c>
      <c r="C2784" t="s">
        <v>90</v>
      </c>
      <c r="D2784" t="s">
        <v>14740</v>
      </c>
      <c r="E2784" t="s">
        <v>11972</v>
      </c>
      <c r="F2784" t="s">
        <v>11959</v>
      </c>
    </row>
    <row r="2785" spans="1:6" x14ac:dyDescent="0.3">
      <c r="A2785" t="s">
        <v>6555</v>
      </c>
      <c r="B2785" t="s">
        <v>56</v>
      </c>
      <c r="C2785" t="s">
        <v>238</v>
      </c>
      <c r="D2785" t="s">
        <v>14741</v>
      </c>
      <c r="E2785" t="s">
        <v>11962</v>
      </c>
      <c r="F2785" t="s">
        <v>11959</v>
      </c>
    </row>
    <row r="2786" spans="1:6" x14ac:dyDescent="0.3">
      <c r="A2786" t="s">
        <v>6557</v>
      </c>
      <c r="B2786" t="s">
        <v>108</v>
      </c>
      <c r="C2786" t="s">
        <v>145</v>
      </c>
      <c r="D2786" t="s">
        <v>14742</v>
      </c>
      <c r="E2786" t="s">
        <v>11972</v>
      </c>
      <c r="F2786" t="s">
        <v>11953</v>
      </c>
    </row>
    <row r="2787" spans="1:6" x14ac:dyDescent="0.3">
      <c r="A2787" t="s">
        <v>6559</v>
      </c>
      <c r="B2787" t="s">
        <v>29</v>
      </c>
      <c r="C2787" t="s">
        <v>141</v>
      </c>
      <c r="D2787" t="s">
        <v>14743</v>
      </c>
      <c r="E2787" t="s">
        <v>11949</v>
      </c>
      <c r="F2787" t="s">
        <v>11956</v>
      </c>
    </row>
    <row r="2788" spans="1:6" x14ac:dyDescent="0.3">
      <c r="A2788" t="s">
        <v>6561</v>
      </c>
      <c r="B2788" t="s">
        <v>29</v>
      </c>
      <c r="C2788" t="s">
        <v>30</v>
      </c>
      <c r="D2788" t="s">
        <v>14744</v>
      </c>
      <c r="E2788" t="s">
        <v>11972</v>
      </c>
      <c r="F2788" t="s">
        <v>11953</v>
      </c>
    </row>
    <row r="2789" spans="1:6" x14ac:dyDescent="0.3">
      <c r="A2789" t="s">
        <v>6563</v>
      </c>
      <c r="B2789" t="s">
        <v>67</v>
      </c>
      <c r="C2789" t="s">
        <v>158</v>
      </c>
      <c r="D2789" t="s">
        <v>14745</v>
      </c>
      <c r="E2789" t="s">
        <v>11949</v>
      </c>
      <c r="F2789" t="s">
        <v>11959</v>
      </c>
    </row>
    <row r="2790" spans="1:6" x14ac:dyDescent="0.3">
      <c r="A2790" t="s">
        <v>6565</v>
      </c>
      <c r="B2790" t="s">
        <v>43</v>
      </c>
      <c r="C2790" t="s">
        <v>273</v>
      </c>
      <c r="D2790" t="s">
        <v>14746</v>
      </c>
      <c r="E2790" t="s">
        <v>11972</v>
      </c>
      <c r="F2790" t="s">
        <v>11959</v>
      </c>
    </row>
    <row r="2791" spans="1:6" x14ac:dyDescent="0.3">
      <c r="A2791" t="s">
        <v>6567</v>
      </c>
      <c r="B2791" t="s">
        <v>43</v>
      </c>
      <c r="C2791" t="s">
        <v>101</v>
      </c>
      <c r="D2791" t="s">
        <v>14747</v>
      </c>
      <c r="E2791" t="s">
        <v>11949</v>
      </c>
      <c r="F2791" t="s">
        <v>11950</v>
      </c>
    </row>
    <row r="2792" spans="1:6" x14ac:dyDescent="0.3">
      <c r="A2792" t="s">
        <v>6569</v>
      </c>
      <c r="B2792" t="s">
        <v>43</v>
      </c>
      <c r="C2792" t="s">
        <v>101</v>
      </c>
      <c r="D2792" t="s">
        <v>14748</v>
      </c>
      <c r="E2792" t="s">
        <v>11955</v>
      </c>
      <c r="F2792" t="s">
        <v>11956</v>
      </c>
    </row>
    <row r="2793" spans="1:6" x14ac:dyDescent="0.3">
      <c r="A2793" t="s">
        <v>6571</v>
      </c>
      <c r="B2793" t="s">
        <v>56</v>
      </c>
      <c r="C2793" t="s">
        <v>74</v>
      </c>
      <c r="D2793" t="s">
        <v>14749</v>
      </c>
      <c r="E2793" t="s">
        <v>11955</v>
      </c>
      <c r="F2793" t="s">
        <v>11956</v>
      </c>
    </row>
    <row r="2794" spans="1:6" x14ac:dyDescent="0.3">
      <c r="A2794" t="s">
        <v>6573</v>
      </c>
      <c r="B2794" t="s">
        <v>43</v>
      </c>
      <c r="C2794" t="s">
        <v>101</v>
      </c>
      <c r="D2794" t="s">
        <v>14750</v>
      </c>
      <c r="E2794" t="s">
        <v>11958</v>
      </c>
      <c r="F2794" t="s">
        <v>11950</v>
      </c>
    </row>
    <row r="2795" spans="1:6" x14ac:dyDescent="0.3">
      <c r="A2795" t="s">
        <v>6575</v>
      </c>
      <c r="B2795" t="s">
        <v>67</v>
      </c>
      <c r="C2795" t="s">
        <v>68</v>
      </c>
      <c r="D2795" t="s">
        <v>14751</v>
      </c>
      <c r="E2795" t="s">
        <v>11958</v>
      </c>
      <c r="F2795" t="s">
        <v>11956</v>
      </c>
    </row>
    <row r="2796" spans="1:6" x14ac:dyDescent="0.3">
      <c r="A2796" t="s">
        <v>6578</v>
      </c>
      <c r="B2796" t="s">
        <v>56</v>
      </c>
      <c r="C2796" t="s">
        <v>90</v>
      </c>
      <c r="D2796" t="s">
        <v>14752</v>
      </c>
      <c r="E2796" t="s">
        <v>11972</v>
      </c>
      <c r="F2796" t="s">
        <v>11959</v>
      </c>
    </row>
    <row r="2797" spans="1:6" x14ac:dyDescent="0.3">
      <c r="A2797" t="s">
        <v>6580</v>
      </c>
      <c r="B2797" t="s">
        <v>56</v>
      </c>
      <c r="C2797" t="s">
        <v>90</v>
      </c>
      <c r="D2797" t="s">
        <v>14753</v>
      </c>
      <c r="E2797" t="s">
        <v>11952</v>
      </c>
      <c r="F2797" t="s">
        <v>11956</v>
      </c>
    </row>
    <row r="2798" spans="1:6" x14ac:dyDescent="0.3">
      <c r="A2798" t="s">
        <v>6582</v>
      </c>
      <c r="B2798" t="s">
        <v>67</v>
      </c>
      <c r="C2798" t="s">
        <v>82</v>
      </c>
      <c r="D2798" t="s">
        <v>14754</v>
      </c>
      <c r="E2798" t="s">
        <v>11952</v>
      </c>
      <c r="F2798" t="s">
        <v>11956</v>
      </c>
    </row>
    <row r="2799" spans="1:6" x14ac:dyDescent="0.3">
      <c r="A2799" t="s">
        <v>6584</v>
      </c>
      <c r="B2799" t="s">
        <v>29</v>
      </c>
      <c r="C2799" t="s">
        <v>141</v>
      </c>
      <c r="D2799" t="s">
        <v>14755</v>
      </c>
      <c r="E2799" t="s">
        <v>11955</v>
      </c>
      <c r="F2799" t="s">
        <v>11959</v>
      </c>
    </row>
    <row r="2800" spans="1:6" x14ac:dyDescent="0.3">
      <c r="A2800" t="s">
        <v>6586</v>
      </c>
      <c r="B2800" t="s">
        <v>56</v>
      </c>
      <c r="C2800" t="s">
        <v>238</v>
      </c>
      <c r="D2800" t="s">
        <v>14756</v>
      </c>
      <c r="E2800" t="s">
        <v>11962</v>
      </c>
      <c r="F2800" t="s">
        <v>11950</v>
      </c>
    </row>
    <row r="2801" spans="1:6" x14ac:dyDescent="0.3">
      <c r="A2801" t="s">
        <v>6588</v>
      </c>
      <c r="B2801" t="s">
        <v>108</v>
      </c>
      <c r="C2801" t="s">
        <v>109</v>
      </c>
      <c r="D2801" t="s">
        <v>14757</v>
      </c>
      <c r="E2801" t="s">
        <v>11962</v>
      </c>
      <c r="F2801" t="s">
        <v>11953</v>
      </c>
    </row>
    <row r="2802" spans="1:6" x14ac:dyDescent="0.3">
      <c r="A2802" t="s">
        <v>6590</v>
      </c>
      <c r="B2802" t="s">
        <v>43</v>
      </c>
      <c r="C2802" t="s">
        <v>101</v>
      </c>
      <c r="D2802" t="s">
        <v>14758</v>
      </c>
      <c r="E2802" t="s">
        <v>11952</v>
      </c>
      <c r="F2802" t="s">
        <v>11950</v>
      </c>
    </row>
    <row r="2803" spans="1:6" x14ac:dyDescent="0.3">
      <c r="A2803" t="s">
        <v>6592</v>
      </c>
      <c r="B2803" t="s">
        <v>67</v>
      </c>
      <c r="C2803" t="s">
        <v>68</v>
      </c>
      <c r="D2803" t="s">
        <v>14759</v>
      </c>
      <c r="E2803" t="s">
        <v>11972</v>
      </c>
      <c r="F2803" t="s">
        <v>11956</v>
      </c>
    </row>
    <row r="2804" spans="1:6" x14ac:dyDescent="0.3">
      <c r="A2804" t="s">
        <v>6594</v>
      </c>
      <c r="B2804" t="s">
        <v>67</v>
      </c>
      <c r="C2804" t="s">
        <v>82</v>
      </c>
      <c r="D2804" t="s">
        <v>14760</v>
      </c>
      <c r="E2804" t="s">
        <v>11952</v>
      </c>
      <c r="F2804" t="s">
        <v>11956</v>
      </c>
    </row>
    <row r="2805" spans="1:6" x14ac:dyDescent="0.3">
      <c r="A2805" t="s">
        <v>6596</v>
      </c>
      <c r="B2805" t="s">
        <v>29</v>
      </c>
      <c r="C2805" t="s">
        <v>141</v>
      </c>
      <c r="D2805" t="s">
        <v>14761</v>
      </c>
      <c r="E2805" t="s">
        <v>11958</v>
      </c>
      <c r="F2805" t="s">
        <v>11959</v>
      </c>
    </row>
    <row r="2806" spans="1:6" x14ac:dyDescent="0.3">
      <c r="A2806" t="s">
        <v>6598</v>
      </c>
      <c r="B2806" t="s">
        <v>43</v>
      </c>
      <c r="C2806" t="s">
        <v>44</v>
      </c>
      <c r="D2806" t="s">
        <v>14762</v>
      </c>
      <c r="E2806" t="s">
        <v>11955</v>
      </c>
      <c r="F2806" t="s">
        <v>11959</v>
      </c>
    </row>
    <row r="2807" spans="1:6" x14ac:dyDescent="0.3">
      <c r="A2807" t="s">
        <v>6600</v>
      </c>
      <c r="B2807" t="s">
        <v>67</v>
      </c>
      <c r="C2807" t="s">
        <v>158</v>
      </c>
      <c r="D2807" t="s">
        <v>14763</v>
      </c>
      <c r="E2807" t="s">
        <v>11972</v>
      </c>
      <c r="F2807" t="s">
        <v>11956</v>
      </c>
    </row>
    <row r="2808" spans="1:6" x14ac:dyDescent="0.3">
      <c r="A2808" t="s">
        <v>6602</v>
      </c>
      <c r="B2808" t="s">
        <v>29</v>
      </c>
      <c r="C2808" t="s">
        <v>141</v>
      </c>
      <c r="D2808" t="s">
        <v>14764</v>
      </c>
      <c r="E2808" t="s">
        <v>11955</v>
      </c>
      <c r="F2808" t="s">
        <v>11959</v>
      </c>
    </row>
    <row r="2809" spans="1:6" x14ac:dyDescent="0.3">
      <c r="A2809" t="s">
        <v>6604</v>
      </c>
      <c r="B2809" t="s">
        <v>56</v>
      </c>
      <c r="C2809" t="s">
        <v>74</v>
      </c>
      <c r="D2809" t="s">
        <v>14765</v>
      </c>
      <c r="E2809" t="s">
        <v>11952</v>
      </c>
      <c r="F2809" t="s">
        <v>11956</v>
      </c>
    </row>
    <row r="2810" spans="1:6" x14ac:dyDescent="0.3">
      <c r="A2810" t="s">
        <v>6606</v>
      </c>
      <c r="B2810" t="s">
        <v>67</v>
      </c>
      <c r="C2810" t="s">
        <v>334</v>
      </c>
      <c r="D2810" t="s">
        <v>14766</v>
      </c>
      <c r="E2810" t="s">
        <v>11952</v>
      </c>
      <c r="F2810" t="s">
        <v>11959</v>
      </c>
    </row>
    <row r="2811" spans="1:6" x14ac:dyDescent="0.3">
      <c r="A2811" t="s">
        <v>6608</v>
      </c>
      <c r="B2811" t="s">
        <v>43</v>
      </c>
      <c r="C2811" t="s">
        <v>101</v>
      </c>
      <c r="D2811" t="s">
        <v>14767</v>
      </c>
      <c r="E2811" t="s">
        <v>11955</v>
      </c>
      <c r="F2811" t="s">
        <v>11953</v>
      </c>
    </row>
    <row r="2812" spans="1:6" x14ac:dyDescent="0.3">
      <c r="A2812" t="s">
        <v>6610</v>
      </c>
      <c r="B2812" t="s">
        <v>108</v>
      </c>
      <c r="C2812" t="s">
        <v>364</v>
      </c>
      <c r="D2812" t="s">
        <v>14768</v>
      </c>
      <c r="E2812" t="s">
        <v>11972</v>
      </c>
      <c r="F2812" t="s">
        <v>11950</v>
      </c>
    </row>
    <row r="2813" spans="1:6" x14ac:dyDescent="0.3">
      <c r="A2813" t="s">
        <v>6612</v>
      </c>
      <c r="B2813" t="s">
        <v>108</v>
      </c>
      <c r="C2813" t="s">
        <v>194</v>
      </c>
      <c r="D2813" t="s">
        <v>14769</v>
      </c>
      <c r="E2813" t="s">
        <v>11972</v>
      </c>
      <c r="F2813" t="s">
        <v>11959</v>
      </c>
    </row>
    <row r="2814" spans="1:6" x14ac:dyDescent="0.3">
      <c r="A2814" t="s">
        <v>6614</v>
      </c>
      <c r="B2814" t="s">
        <v>56</v>
      </c>
      <c r="C2814" t="s">
        <v>57</v>
      </c>
      <c r="D2814" t="s">
        <v>14770</v>
      </c>
      <c r="E2814" t="s">
        <v>11949</v>
      </c>
      <c r="F2814" t="s">
        <v>11950</v>
      </c>
    </row>
    <row r="2815" spans="1:6" x14ac:dyDescent="0.3">
      <c r="A2815" t="s">
        <v>6616</v>
      </c>
      <c r="B2815" t="s">
        <v>108</v>
      </c>
      <c r="C2815" t="s">
        <v>364</v>
      </c>
      <c r="D2815" t="s">
        <v>14771</v>
      </c>
      <c r="E2815" t="s">
        <v>11955</v>
      </c>
      <c r="F2815" t="s">
        <v>11950</v>
      </c>
    </row>
    <row r="2816" spans="1:6" x14ac:dyDescent="0.3">
      <c r="A2816" t="s">
        <v>6618</v>
      </c>
      <c r="B2816" t="s">
        <v>29</v>
      </c>
      <c r="C2816" t="s">
        <v>242</v>
      </c>
      <c r="D2816" t="s">
        <v>14772</v>
      </c>
      <c r="E2816" t="s">
        <v>11952</v>
      </c>
      <c r="F2816" t="s">
        <v>11953</v>
      </c>
    </row>
    <row r="2817" spans="1:6" x14ac:dyDescent="0.3">
      <c r="A2817" t="s">
        <v>6620</v>
      </c>
      <c r="B2817" t="s">
        <v>108</v>
      </c>
      <c r="C2817" t="s">
        <v>364</v>
      </c>
      <c r="D2817" t="s">
        <v>14773</v>
      </c>
      <c r="E2817" t="s">
        <v>11955</v>
      </c>
      <c r="F2817" t="s">
        <v>11959</v>
      </c>
    </row>
    <row r="2818" spans="1:6" x14ac:dyDescent="0.3">
      <c r="A2818" t="s">
        <v>6622</v>
      </c>
      <c r="B2818" t="s">
        <v>29</v>
      </c>
      <c r="C2818" t="s">
        <v>141</v>
      </c>
      <c r="D2818" t="s">
        <v>14774</v>
      </c>
      <c r="E2818" t="s">
        <v>11955</v>
      </c>
      <c r="F2818" t="s">
        <v>11959</v>
      </c>
    </row>
    <row r="2819" spans="1:6" x14ac:dyDescent="0.3">
      <c r="A2819" t="s">
        <v>6624</v>
      </c>
      <c r="B2819" t="s">
        <v>56</v>
      </c>
      <c r="C2819" t="s">
        <v>74</v>
      </c>
      <c r="D2819" t="s">
        <v>14775</v>
      </c>
      <c r="E2819" t="s">
        <v>11962</v>
      </c>
      <c r="F2819" t="s">
        <v>11959</v>
      </c>
    </row>
    <row r="2820" spans="1:6" x14ac:dyDescent="0.3">
      <c r="A2820" t="s">
        <v>6626</v>
      </c>
      <c r="B2820" t="s">
        <v>29</v>
      </c>
      <c r="C2820" t="s">
        <v>242</v>
      </c>
      <c r="D2820" t="s">
        <v>14776</v>
      </c>
      <c r="E2820" t="s">
        <v>11949</v>
      </c>
      <c r="F2820" t="s">
        <v>11950</v>
      </c>
    </row>
    <row r="2821" spans="1:6" x14ac:dyDescent="0.3">
      <c r="A2821" t="s">
        <v>6628</v>
      </c>
      <c r="B2821" t="s">
        <v>43</v>
      </c>
      <c r="C2821" t="s">
        <v>273</v>
      </c>
      <c r="D2821" t="s">
        <v>14777</v>
      </c>
      <c r="E2821" t="s">
        <v>11972</v>
      </c>
      <c r="F2821" t="s">
        <v>11950</v>
      </c>
    </row>
    <row r="2822" spans="1:6" x14ac:dyDescent="0.3">
      <c r="A2822" t="s">
        <v>6630</v>
      </c>
      <c r="B2822" t="s">
        <v>56</v>
      </c>
      <c r="C2822" t="s">
        <v>238</v>
      </c>
      <c r="D2822" t="s">
        <v>14778</v>
      </c>
      <c r="E2822" t="s">
        <v>11962</v>
      </c>
      <c r="F2822" t="s">
        <v>11950</v>
      </c>
    </row>
    <row r="2823" spans="1:6" x14ac:dyDescent="0.3">
      <c r="A2823" t="s">
        <v>6632</v>
      </c>
      <c r="B2823" t="s">
        <v>67</v>
      </c>
      <c r="C2823" t="s">
        <v>68</v>
      </c>
      <c r="D2823" t="s">
        <v>14779</v>
      </c>
      <c r="E2823" t="s">
        <v>11949</v>
      </c>
      <c r="F2823" t="s">
        <v>11950</v>
      </c>
    </row>
    <row r="2824" spans="1:6" x14ac:dyDescent="0.3">
      <c r="A2824" t="s">
        <v>6634</v>
      </c>
      <c r="B2824" t="s">
        <v>108</v>
      </c>
      <c r="C2824" t="s">
        <v>194</v>
      </c>
      <c r="D2824" t="s">
        <v>14780</v>
      </c>
      <c r="E2824" t="s">
        <v>11962</v>
      </c>
      <c r="F2824" t="s">
        <v>11953</v>
      </c>
    </row>
    <row r="2825" spans="1:6" x14ac:dyDescent="0.3">
      <c r="A2825" t="s">
        <v>6636</v>
      </c>
      <c r="B2825" t="s">
        <v>43</v>
      </c>
      <c r="C2825" t="s">
        <v>256</v>
      </c>
      <c r="D2825" t="s">
        <v>14781</v>
      </c>
      <c r="E2825" t="s">
        <v>11949</v>
      </c>
      <c r="F2825" t="s">
        <v>11953</v>
      </c>
    </row>
    <row r="2826" spans="1:6" x14ac:dyDescent="0.3">
      <c r="A2826" t="s">
        <v>6638</v>
      </c>
      <c r="B2826" t="s">
        <v>29</v>
      </c>
      <c r="C2826" t="s">
        <v>30</v>
      </c>
      <c r="D2826" t="s">
        <v>14782</v>
      </c>
      <c r="E2826" t="s">
        <v>11949</v>
      </c>
      <c r="F2826" t="s">
        <v>11956</v>
      </c>
    </row>
    <row r="2827" spans="1:6" x14ac:dyDescent="0.3">
      <c r="A2827" t="s">
        <v>6640</v>
      </c>
      <c r="B2827" t="s">
        <v>43</v>
      </c>
      <c r="C2827" t="s">
        <v>273</v>
      </c>
      <c r="D2827" t="s">
        <v>14783</v>
      </c>
      <c r="E2827" t="s">
        <v>11958</v>
      </c>
      <c r="F2827" t="s">
        <v>11959</v>
      </c>
    </row>
    <row r="2828" spans="1:6" x14ac:dyDescent="0.3">
      <c r="A2828" t="s">
        <v>6642</v>
      </c>
      <c r="B2828" t="s">
        <v>108</v>
      </c>
      <c r="C2828" t="s">
        <v>364</v>
      </c>
      <c r="D2828" t="s">
        <v>14784</v>
      </c>
      <c r="E2828" t="s">
        <v>11955</v>
      </c>
      <c r="F2828" t="s">
        <v>11950</v>
      </c>
    </row>
    <row r="2829" spans="1:6" x14ac:dyDescent="0.3">
      <c r="A2829" t="s">
        <v>6644</v>
      </c>
      <c r="B2829" t="s">
        <v>29</v>
      </c>
      <c r="C2829" t="s">
        <v>123</v>
      </c>
      <c r="D2829" t="s">
        <v>14785</v>
      </c>
      <c r="E2829" t="s">
        <v>11949</v>
      </c>
      <c r="F2829" t="s">
        <v>11956</v>
      </c>
    </row>
    <row r="2830" spans="1:6" x14ac:dyDescent="0.3">
      <c r="A2830" t="s">
        <v>6646</v>
      </c>
      <c r="B2830" t="s">
        <v>43</v>
      </c>
      <c r="C2830" t="s">
        <v>101</v>
      </c>
      <c r="D2830" t="s">
        <v>14786</v>
      </c>
      <c r="E2830" t="s">
        <v>11952</v>
      </c>
      <c r="F2830" t="s">
        <v>11953</v>
      </c>
    </row>
    <row r="2831" spans="1:6" x14ac:dyDescent="0.3">
      <c r="A2831" t="s">
        <v>6648</v>
      </c>
      <c r="B2831" t="s">
        <v>108</v>
      </c>
      <c r="C2831" t="s">
        <v>109</v>
      </c>
      <c r="D2831" t="s">
        <v>14787</v>
      </c>
      <c r="E2831" t="s">
        <v>11952</v>
      </c>
      <c r="F2831" t="s">
        <v>11956</v>
      </c>
    </row>
    <row r="2832" spans="1:6" x14ac:dyDescent="0.3">
      <c r="A2832" t="s">
        <v>6650</v>
      </c>
      <c r="B2832" t="s">
        <v>43</v>
      </c>
      <c r="C2832" t="s">
        <v>273</v>
      </c>
      <c r="D2832" t="s">
        <v>14788</v>
      </c>
      <c r="E2832" t="s">
        <v>11952</v>
      </c>
      <c r="F2832" t="s">
        <v>11956</v>
      </c>
    </row>
    <row r="2833" spans="1:6" x14ac:dyDescent="0.3">
      <c r="A2833" t="s">
        <v>6652</v>
      </c>
      <c r="B2833" t="s">
        <v>29</v>
      </c>
      <c r="C2833" t="s">
        <v>123</v>
      </c>
      <c r="D2833" t="s">
        <v>14789</v>
      </c>
      <c r="E2833" t="s">
        <v>11952</v>
      </c>
      <c r="F2833" t="s">
        <v>11950</v>
      </c>
    </row>
    <row r="2834" spans="1:6" x14ac:dyDescent="0.3">
      <c r="A2834" t="s">
        <v>6654</v>
      </c>
      <c r="B2834" t="s">
        <v>43</v>
      </c>
      <c r="C2834" t="s">
        <v>256</v>
      </c>
      <c r="D2834" t="s">
        <v>14790</v>
      </c>
      <c r="E2834" t="s">
        <v>11962</v>
      </c>
      <c r="F2834" t="s">
        <v>11959</v>
      </c>
    </row>
    <row r="2835" spans="1:6" x14ac:dyDescent="0.3">
      <c r="A2835" t="s">
        <v>6656</v>
      </c>
      <c r="B2835" t="s">
        <v>29</v>
      </c>
      <c r="C2835" t="s">
        <v>30</v>
      </c>
      <c r="D2835" t="s">
        <v>14791</v>
      </c>
      <c r="E2835" t="s">
        <v>11972</v>
      </c>
      <c r="F2835" t="s">
        <v>11959</v>
      </c>
    </row>
    <row r="2836" spans="1:6" x14ac:dyDescent="0.3">
      <c r="A2836" t="s">
        <v>6658</v>
      </c>
      <c r="B2836" t="s">
        <v>29</v>
      </c>
      <c r="C2836" t="s">
        <v>30</v>
      </c>
      <c r="D2836" t="s">
        <v>14792</v>
      </c>
      <c r="E2836" t="s">
        <v>11972</v>
      </c>
      <c r="F2836" t="s">
        <v>11953</v>
      </c>
    </row>
    <row r="2837" spans="1:6" x14ac:dyDescent="0.3">
      <c r="A2837" t="s">
        <v>6660</v>
      </c>
      <c r="B2837" t="s">
        <v>29</v>
      </c>
      <c r="C2837" t="s">
        <v>30</v>
      </c>
      <c r="D2837" t="s">
        <v>14793</v>
      </c>
      <c r="E2837" t="s">
        <v>11958</v>
      </c>
      <c r="F2837" t="s">
        <v>11956</v>
      </c>
    </row>
    <row r="2838" spans="1:6" x14ac:dyDescent="0.3">
      <c r="A2838" t="s">
        <v>6662</v>
      </c>
      <c r="B2838" t="s">
        <v>108</v>
      </c>
      <c r="C2838" t="s">
        <v>364</v>
      </c>
      <c r="D2838" t="s">
        <v>14794</v>
      </c>
      <c r="E2838" t="s">
        <v>11949</v>
      </c>
      <c r="F2838" t="s">
        <v>11953</v>
      </c>
    </row>
    <row r="2839" spans="1:6" x14ac:dyDescent="0.3">
      <c r="A2839" t="s">
        <v>6664</v>
      </c>
      <c r="B2839" t="s">
        <v>108</v>
      </c>
      <c r="C2839" t="s">
        <v>109</v>
      </c>
      <c r="D2839" t="s">
        <v>14795</v>
      </c>
      <c r="E2839" t="s">
        <v>11972</v>
      </c>
      <c r="F2839" t="s">
        <v>11950</v>
      </c>
    </row>
    <row r="2840" spans="1:6" x14ac:dyDescent="0.3">
      <c r="A2840" t="s">
        <v>6666</v>
      </c>
      <c r="B2840" t="s">
        <v>29</v>
      </c>
      <c r="C2840" t="s">
        <v>242</v>
      </c>
      <c r="D2840" t="s">
        <v>14796</v>
      </c>
      <c r="E2840" t="s">
        <v>11962</v>
      </c>
      <c r="F2840" t="s">
        <v>11959</v>
      </c>
    </row>
    <row r="2841" spans="1:6" x14ac:dyDescent="0.3">
      <c r="A2841" t="s">
        <v>6668</v>
      </c>
      <c r="B2841" t="s">
        <v>67</v>
      </c>
      <c r="C2841" t="s">
        <v>334</v>
      </c>
      <c r="D2841" t="s">
        <v>14797</v>
      </c>
      <c r="E2841" t="s">
        <v>11952</v>
      </c>
      <c r="F2841" t="s">
        <v>11953</v>
      </c>
    </row>
    <row r="2842" spans="1:6" x14ac:dyDescent="0.3">
      <c r="A2842" t="s">
        <v>6670</v>
      </c>
      <c r="B2842" t="s">
        <v>56</v>
      </c>
      <c r="C2842" t="s">
        <v>57</v>
      </c>
      <c r="D2842" t="s">
        <v>14798</v>
      </c>
      <c r="E2842" t="s">
        <v>11952</v>
      </c>
      <c r="F2842" t="s">
        <v>11959</v>
      </c>
    </row>
    <row r="2843" spans="1:6" x14ac:dyDescent="0.3">
      <c r="A2843" t="s">
        <v>6672</v>
      </c>
      <c r="B2843" t="s">
        <v>56</v>
      </c>
      <c r="C2843" t="s">
        <v>90</v>
      </c>
      <c r="D2843" t="s">
        <v>14799</v>
      </c>
      <c r="E2843" t="s">
        <v>11952</v>
      </c>
      <c r="F2843" t="s">
        <v>11950</v>
      </c>
    </row>
    <row r="2844" spans="1:6" x14ac:dyDescent="0.3">
      <c r="A2844" t="s">
        <v>6674</v>
      </c>
      <c r="B2844" t="s">
        <v>29</v>
      </c>
      <c r="C2844" t="s">
        <v>30</v>
      </c>
      <c r="D2844" t="s">
        <v>14800</v>
      </c>
      <c r="E2844" t="s">
        <v>11972</v>
      </c>
      <c r="F2844" t="s">
        <v>11953</v>
      </c>
    </row>
    <row r="2845" spans="1:6" x14ac:dyDescent="0.3">
      <c r="A2845" t="s">
        <v>6676</v>
      </c>
      <c r="B2845" t="s">
        <v>43</v>
      </c>
      <c r="C2845" t="s">
        <v>101</v>
      </c>
      <c r="D2845" t="s">
        <v>14801</v>
      </c>
      <c r="E2845" t="s">
        <v>11972</v>
      </c>
      <c r="F2845" t="s">
        <v>11959</v>
      </c>
    </row>
    <row r="2846" spans="1:6" x14ac:dyDescent="0.3">
      <c r="A2846" t="s">
        <v>6678</v>
      </c>
      <c r="B2846" t="s">
        <v>56</v>
      </c>
      <c r="C2846" t="s">
        <v>74</v>
      </c>
      <c r="D2846" t="s">
        <v>14802</v>
      </c>
      <c r="E2846" t="s">
        <v>11955</v>
      </c>
      <c r="F2846" t="s">
        <v>11959</v>
      </c>
    </row>
    <row r="2847" spans="1:6" x14ac:dyDescent="0.3">
      <c r="A2847" t="s">
        <v>6680</v>
      </c>
      <c r="B2847" t="s">
        <v>56</v>
      </c>
      <c r="C2847" t="s">
        <v>238</v>
      </c>
      <c r="D2847" t="s">
        <v>14803</v>
      </c>
      <c r="E2847" t="s">
        <v>11955</v>
      </c>
      <c r="F2847" t="s">
        <v>11953</v>
      </c>
    </row>
    <row r="2848" spans="1:6" x14ac:dyDescent="0.3">
      <c r="A2848" t="s">
        <v>6682</v>
      </c>
      <c r="B2848" t="s">
        <v>29</v>
      </c>
      <c r="C2848" t="s">
        <v>30</v>
      </c>
      <c r="D2848" t="s">
        <v>14804</v>
      </c>
      <c r="E2848" t="s">
        <v>11972</v>
      </c>
      <c r="F2848" t="s">
        <v>11953</v>
      </c>
    </row>
    <row r="2849" spans="1:6" x14ac:dyDescent="0.3">
      <c r="A2849" t="s">
        <v>6684</v>
      </c>
      <c r="B2849" t="s">
        <v>56</v>
      </c>
      <c r="C2849" t="s">
        <v>74</v>
      </c>
      <c r="D2849" t="s">
        <v>14805</v>
      </c>
      <c r="E2849" t="s">
        <v>11958</v>
      </c>
      <c r="F2849" t="s">
        <v>11959</v>
      </c>
    </row>
    <row r="2850" spans="1:6" x14ac:dyDescent="0.3">
      <c r="A2850" t="s">
        <v>6686</v>
      </c>
      <c r="B2850" t="s">
        <v>56</v>
      </c>
      <c r="C2850" t="s">
        <v>90</v>
      </c>
      <c r="D2850" t="s">
        <v>14806</v>
      </c>
      <c r="E2850" t="s">
        <v>11958</v>
      </c>
      <c r="F2850" t="s">
        <v>11953</v>
      </c>
    </row>
    <row r="2851" spans="1:6" x14ac:dyDescent="0.3">
      <c r="A2851" t="s">
        <v>6688</v>
      </c>
      <c r="B2851" t="s">
        <v>29</v>
      </c>
      <c r="C2851" t="s">
        <v>30</v>
      </c>
      <c r="D2851" t="s">
        <v>14807</v>
      </c>
      <c r="E2851" t="s">
        <v>11958</v>
      </c>
      <c r="F2851" t="s">
        <v>11950</v>
      </c>
    </row>
    <row r="2852" spans="1:6" x14ac:dyDescent="0.3">
      <c r="A2852" t="s">
        <v>6690</v>
      </c>
      <c r="B2852" t="s">
        <v>43</v>
      </c>
      <c r="C2852" t="s">
        <v>273</v>
      </c>
      <c r="D2852" t="s">
        <v>14808</v>
      </c>
      <c r="E2852" t="s">
        <v>11952</v>
      </c>
      <c r="F2852" t="s">
        <v>11956</v>
      </c>
    </row>
    <row r="2853" spans="1:6" x14ac:dyDescent="0.3">
      <c r="A2853" t="s">
        <v>6692</v>
      </c>
      <c r="B2853" t="s">
        <v>108</v>
      </c>
      <c r="C2853" t="s">
        <v>364</v>
      </c>
      <c r="D2853" t="s">
        <v>14809</v>
      </c>
      <c r="E2853" t="s">
        <v>11972</v>
      </c>
      <c r="F2853" t="s">
        <v>11950</v>
      </c>
    </row>
    <row r="2854" spans="1:6" x14ac:dyDescent="0.3">
      <c r="A2854" t="s">
        <v>6694</v>
      </c>
      <c r="B2854" t="s">
        <v>43</v>
      </c>
      <c r="C2854" t="s">
        <v>101</v>
      </c>
      <c r="D2854" t="s">
        <v>14810</v>
      </c>
      <c r="E2854" t="s">
        <v>11962</v>
      </c>
      <c r="F2854" t="s">
        <v>11950</v>
      </c>
    </row>
    <row r="2855" spans="1:6" x14ac:dyDescent="0.3">
      <c r="A2855" t="s">
        <v>6696</v>
      </c>
      <c r="B2855" t="s">
        <v>43</v>
      </c>
      <c r="C2855" t="s">
        <v>44</v>
      </c>
      <c r="D2855" t="s">
        <v>14811</v>
      </c>
      <c r="E2855" t="s">
        <v>11955</v>
      </c>
      <c r="F2855" t="s">
        <v>11950</v>
      </c>
    </row>
    <row r="2856" spans="1:6" x14ac:dyDescent="0.3">
      <c r="A2856" t="s">
        <v>6698</v>
      </c>
      <c r="B2856" t="s">
        <v>56</v>
      </c>
      <c r="C2856" t="s">
        <v>57</v>
      </c>
      <c r="D2856" t="s">
        <v>14812</v>
      </c>
      <c r="E2856" t="s">
        <v>11952</v>
      </c>
      <c r="F2856" t="s">
        <v>11956</v>
      </c>
    </row>
    <row r="2857" spans="1:6" x14ac:dyDescent="0.3">
      <c r="A2857" t="s">
        <v>6700</v>
      </c>
      <c r="B2857" t="s">
        <v>29</v>
      </c>
      <c r="C2857" t="s">
        <v>141</v>
      </c>
      <c r="D2857" t="s">
        <v>14813</v>
      </c>
      <c r="E2857" t="s">
        <v>11955</v>
      </c>
      <c r="F2857" t="s">
        <v>11956</v>
      </c>
    </row>
    <row r="2858" spans="1:6" x14ac:dyDescent="0.3">
      <c r="A2858" t="s">
        <v>6702</v>
      </c>
      <c r="B2858" t="s">
        <v>43</v>
      </c>
      <c r="C2858" t="s">
        <v>256</v>
      </c>
      <c r="D2858" t="s">
        <v>14814</v>
      </c>
      <c r="E2858" t="s">
        <v>11958</v>
      </c>
      <c r="F2858" t="s">
        <v>11953</v>
      </c>
    </row>
    <row r="2859" spans="1:6" x14ac:dyDescent="0.3">
      <c r="A2859" t="s">
        <v>6704</v>
      </c>
      <c r="B2859" t="s">
        <v>67</v>
      </c>
      <c r="C2859" t="s">
        <v>158</v>
      </c>
      <c r="D2859" t="s">
        <v>14815</v>
      </c>
      <c r="E2859" t="s">
        <v>11949</v>
      </c>
      <c r="F2859" t="s">
        <v>11959</v>
      </c>
    </row>
    <row r="2860" spans="1:6" x14ac:dyDescent="0.3">
      <c r="A2860" t="s">
        <v>6706</v>
      </c>
      <c r="B2860" t="s">
        <v>43</v>
      </c>
      <c r="C2860" t="s">
        <v>273</v>
      </c>
      <c r="D2860" t="s">
        <v>14816</v>
      </c>
      <c r="E2860" t="s">
        <v>11949</v>
      </c>
      <c r="F2860" t="s">
        <v>11953</v>
      </c>
    </row>
    <row r="2861" spans="1:6" x14ac:dyDescent="0.3">
      <c r="A2861" t="s">
        <v>6708</v>
      </c>
      <c r="B2861" t="s">
        <v>56</v>
      </c>
      <c r="C2861" t="s">
        <v>90</v>
      </c>
      <c r="D2861" t="s">
        <v>14817</v>
      </c>
      <c r="E2861" t="s">
        <v>11949</v>
      </c>
      <c r="F2861" t="s">
        <v>11956</v>
      </c>
    </row>
    <row r="2862" spans="1:6" x14ac:dyDescent="0.3">
      <c r="A2862" t="s">
        <v>6710</v>
      </c>
      <c r="B2862" t="s">
        <v>108</v>
      </c>
      <c r="C2862" t="s">
        <v>145</v>
      </c>
      <c r="D2862" t="s">
        <v>14818</v>
      </c>
      <c r="E2862" t="s">
        <v>11958</v>
      </c>
      <c r="F2862" t="s">
        <v>11950</v>
      </c>
    </row>
    <row r="2863" spans="1:6" x14ac:dyDescent="0.3">
      <c r="A2863" t="s">
        <v>6712</v>
      </c>
      <c r="B2863" t="s">
        <v>108</v>
      </c>
      <c r="C2863" t="s">
        <v>145</v>
      </c>
      <c r="D2863" t="s">
        <v>14819</v>
      </c>
      <c r="E2863" t="s">
        <v>11958</v>
      </c>
      <c r="F2863" t="s">
        <v>11950</v>
      </c>
    </row>
    <row r="2864" spans="1:6" x14ac:dyDescent="0.3">
      <c r="A2864" t="s">
        <v>6714</v>
      </c>
      <c r="B2864" t="s">
        <v>67</v>
      </c>
      <c r="C2864" t="s">
        <v>334</v>
      </c>
      <c r="D2864" t="s">
        <v>14820</v>
      </c>
      <c r="E2864" t="s">
        <v>11972</v>
      </c>
      <c r="F2864" t="s">
        <v>11950</v>
      </c>
    </row>
    <row r="2865" spans="1:6" x14ac:dyDescent="0.3">
      <c r="A2865" t="s">
        <v>6716</v>
      </c>
      <c r="B2865" t="s">
        <v>56</v>
      </c>
      <c r="C2865" t="s">
        <v>90</v>
      </c>
      <c r="D2865" t="s">
        <v>14821</v>
      </c>
      <c r="E2865" t="s">
        <v>11955</v>
      </c>
      <c r="F2865" t="s">
        <v>11953</v>
      </c>
    </row>
    <row r="2866" spans="1:6" x14ac:dyDescent="0.3">
      <c r="A2866" t="s">
        <v>6718</v>
      </c>
      <c r="B2866" t="s">
        <v>56</v>
      </c>
      <c r="C2866" t="s">
        <v>74</v>
      </c>
      <c r="D2866" t="s">
        <v>14822</v>
      </c>
      <c r="E2866" t="s">
        <v>11962</v>
      </c>
      <c r="F2866" t="s">
        <v>11959</v>
      </c>
    </row>
    <row r="2867" spans="1:6" x14ac:dyDescent="0.3">
      <c r="A2867" t="s">
        <v>6720</v>
      </c>
      <c r="B2867" t="s">
        <v>108</v>
      </c>
      <c r="C2867" t="s">
        <v>145</v>
      </c>
      <c r="D2867" t="s">
        <v>14823</v>
      </c>
      <c r="E2867" t="s">
        <v>11955</v>
      </c>
      <c r="F2867" t="s">
        <v>11950</v>
      </c>
    </row>
    <row r="2868" spans="1:6" x14ac:dyDescent="0.3">
      <c r="A2868" t="s">
        <v>6722</v>
      </c>
      <c r="B2868" t="s">
        <v>29</v>
      </c>
      <c r="C2868" t="s">
        <v>123</v>
      </c>
      <c r="D2868" t="s">
        <v>14824</v>
      </c>
      <c r="E2868" t="s">
        <v>11958</v>
      </c>
      <c r="F2868" t="s">
        <v>11956</v>
      </c>
    </row>
    <row r="2869" spans="1:6" x14ac:dyDescent="0.3">
      <c r="A2869" t="s">
        <v>6724</v>
      </c>
      <c r="B2869" t="s">
        <v>43</v>
      </c>
      <c r="C2869" t="s">
        <v>101</v>
      </c>
      <c r="D2869" t="s">
        <v>14825</v>
      </c>
      <c r="E2869" t="s">
        <v>11958</v>
      </c>
      <c r="F2869" t="s">
        <v>11953</v>
      </c>
    </row>
    <row r="2870" spans="1:6" x14ac:dyDescent="0.3">
      <c r="A2870" t="s">
        <v>6726</v>
      </c>
      <c r="B2870" t="s">
        <v>56</v>
      </c>
      <c r="C2870" t="s">
        <v>238</v>
      </c>
      <c r="D2870" t="s">
        <v>14826</v>
      </c>
      <c r="E2870" t="s">
        <v>11952</v>
      </c>
      <c r="F2870" t="s">
        <v>11959</v>
      </c>
    </row>
    <row r="2871" spans="1:6" x14ac:dyDescent="0.3">
      <c r="A2871" t="s">
        <v>6728</v>
      </c>
      <c r="B2871" t="s">
        <v>108</v>
      </c>
      <c r="C2871" t="s">
        <v>364</v>
      </c>
      <c r="D2871" t="s">
        <v>14827</v>
      </c>
      <c r="E2871" t="s">
        <v>11972</v>
      </c>
      <c r="F2871" t="s">
        <v>11959</v>
      </c>
    </row>
    <row r="2872" spans="1:6" x14ac:dyDescent="0.3">
      <c r="A2872" t="s">
        <v>6730</v>
      </c>
      <c r="B2872" t="s">
        <v>29</v>
      </c>
      <c r="C2872" t="s">
        <v>141</v>
      </c>
      <c r="D2872" t="s">
        <v>14828</v>
      </c>
      <c r="E2872" t="s">
        <v>11955</v>
      </c>
      <c r="F2872" t="s">
        <v>11953</v>
      </c>
    </row>
    <row r="2873" spans="1:6" x14ac:dyDescent="0.3">
      <c r="A2873" t="s">
        <v>6732</v>
      </c>
      <c r="B2873" t="s">
        <v>108</v>
      </c>
      <c r="C2873" t="s">
        <v>109</v>
      </c>
      <c r="D2873" t="s">
        <v>14829</v>
      </c>
      <c r="E2873" t="s">
        <v>11972</v>
      </c>
      <c r="F2873" t="s">
        <v>11953</v>
      </c>
    </row>
    <row r="2874" spans="1:6" x14ac:dyDescent="0.3">
      <c r="A2874" t="s">
        <v>6734</v>
      </c>
      <c r="B2874" t="s">
        <v>108</v>
      </c>
      <c r="C2874" t="s">
        <v>194</v>
      </c>
      <c r="D2874" t="s">
        <v>14830</v>
      </c>
      <c r="E2874" t="s">
        <v>11972</v>
      </c>
      <c r="F2874" t="s">
        <v>11959</v>
      </c>
    </row>
    <row r="2875" spans="1:6" x14ac:dyDescent="0.3">
      <c r="A2875" t="s">
        <v>6736</v>
      </c>
      <c r="B2875" t="s">
        <v>67</v>
      </c>
      <c r="C2875" t="s">
        <v>158</v>
      </c>
      <c r="D2875" t="s">
        <v>14831</v>
      </c>
      <c r="E2875" t="s">
        <v>11962</v>
      </c>
      <c r="F2875" t="s">
        <v>11950</v>
      </c>
    </row>
    <row r="2876" spans="1:6" x14ac:dyDescent="0.3">
      <c r="A2876" t="s">
        <v>6738</v>
      </c>
      <c r="B2876" t="s">
        <v>43</v>
      </c>
      <c r="C2876" t="s">
        <v>273</v>
      </c>
      <c r="D2876" t="s">
        <v>14832</v>
      </c>
      <c r="E2876" t="s">
        <v>11952</v>
      </c>
      <c r="F2876" t="s">
        <v>11959</v>
      </c>
    </row>
    <row r="2877" spans="1:6" x14ac:dyDescent="0.3">
      <c r="A2877" t="s">
        <v>6740</v>
      </c>
      <c r="B2877" t="s">
        <v>29</v>
      </c>
      <c r="C2877" t="s">
        <v>123</v>
      </c>
      <c r="D2877" t="s">
        <v>14833</v>
      </c>
      <c r="E2877" t="s">
        <v>11962</v>
      </c>
      <c r="F2877" t="s">
        <v>11956</v>
      </c>
    </row>
    <row r="2878" spans="1:6" x14ac:dyDescent="0.3">
      <c r="A2878" t="s">
        <v>6742</v>
      </c>
      <c r="B2878" t="s">
        <v>29</v>
      </c>
      <c r="C2878" t="s">
        <v>30</v>
      </c>
      <c r="D2878" t="s">
        <v>14834</v>
      </c>
      <c r="E2878" t="s">
        <v>11958</v>
      </c>
      <c r="F2878" t="s">
        <v>11959</v>
      </c>
    </row>
    <row r="2879" spans="1:6" x14ac:dyDescent="0.3">
      <c r="A2879" t="s">
        <v>6744</v>
      </c>
      <c r="B2879" t="s">
        <v>43</v>
      </c>
      <c r="C2879" t="s">
        <v>273</v>
      </c>
      <c r="D2879" t="s">
        <v>14835</v>
      </c>
      <c r="E2879" t="s">
        <v>11962</v>
      </c>
      <c r="F2879" t="s">
        <v>11953</v>
      </c>
    </row>
    <row r="2880" spans="1:6" x14ac:dyDescent="0.3">
      <c r="A2880" t="s">
        <v>6746</v>
      </c>
      <c r="B2880" t="s">
        <v>56</v>
      </c>
      <c r="C2880" t="s">
        <v>90</v>
      </c>
      <c r="D2880" t="s">
        <v>14836</v>
      </c>
      <c r="E2880" t="s">
        <v>11972</v>
      </c>
      <c r="F2880" t="s">
        <v>11956</v>
      </c>
    </row>
    <row r="2881" spans="1:6" x14ac:dyDescent="0.3">
      <c r="A2881" t="s">
        <v>6748</v>
      </c>
      <c r="B2881" t="s">
        <v>108</v>
      </c>
      <c r="C2881" t="s">
        <v>194</v>
      </c>
      <c r="D2881" t="s">
        <v>14837</v>
      </c>
      <c r="E2881" t="s">
        <v>11972</v>
      </c>
      <c r="F2881" t="s">
        <v>11953</v>
      </c>
    </row>
    <row r="2882" spans="1:6" x14ac:dyDescent="0.3">
      <c r="A2882" t="s">
        <v>6750</v>
      </c>
      <c r="B2882" t="s">
        <v>43</v>
      </c>
      <c r="C2882" t="s">
        <v>273</v>
      </c>
      <c r="D2882" t="s">
        <v>14838</v>
      </c>
      <c r="E2882" t="s">
        <v>11962</v>
      </c>
      <c r="F2882" t="s">
        <v>11950</v>
      </c>
    </row>
    <row r="2883" spans="1:6" x14ac:dyDescent="0.3">
      <c r="A2883" t="s">
        <v>6752</v>
      </c>
      <c r="B2883" t="s">
        <v>56</v>
      </c>
      <c r="C2883" t="s">
        <v>238</v>
      </c>
      <c r="D2883" t="s">
        <v>14839</v>
      </c>
      <c r="E2883" t="s">
        <v>11958</v>
      </c>
      <c r="F2883" t="s">
        <v>11950</v>
      </c>
    </row>
    <row r="2884" spans="1:6" x14ac:dyDescent="0.3">
      <c r="A2884" t="s">
        <v>6754</v>
      </c>
      <c r="B2884" t="s">
        <v>43</v>
      </c>
      <c r="C2884" t="s">
        <v>256</v>
      </c>
      <c r="D2884" t="s">
        <v>14840</v>
      </c>
      <c r="E2884" t="s">
        <v>11949</v>
      </c>
      <c r="F2884" t="s">
        <v>11956</v>
      </c>
    </row>
    <row r="2885" spans="1:6" x14ac:dyDescent="0.3">
      <c r="A2885" t="s">
        <v>6756</v>
      </c>
      <c r="B2885" t="s">
        <v>29</v>
      </c>
      <c r="C2885" t="s">
        <v>123</v>
      </c>
      <c r="D2885" t="s">
        <v>14841</v>
      </c>
      <c r="E2885" t="s">
        <v>11949</v>
      </c>
      <c r="F2885" t="s">
        <v>11953</v>
      </c>
    </row>
    <row r="2886" spans="1:6" x14ac:dyDescent="0.3">
      <c r="A2886" t="s">
        <v>6758</v>
      </c>
      <c r="B2886" t="s">
        <v>56</v>
      </c>
      <c r="C2886" t="s">
        <v>74</v>
      </c>
      <c r="D2886" t="s">
        <v>14842</v>
      </c>
      <c r="E2886" t="s">
        <v>11962</v>
      </c>
      <c r="F2886" t="s">
        <v>11956</v>
      </c>
    </row>
    <row r="2887" spans="1:6" x14ac:dyDescent="0.3">
      <c r="A2887" t="s">
        <v>6760</v>
      </c>
      <c r="B2887" t="s">
        <v>29</v>
      </c>
      <c r="C2887" t="s">
        <v>123</v>
      </c>
      <c r="D2887" t="s">
        <v>14843</v>
      </c>
      <c r="E2887" t="s">
        <v>11972</v>
      </c>
      <c r="F2887" t="s">
        <v>11956</v>
      </c>
    </row>
    <row r="2888" spans="1:6" x14ac:dyDescent="0.3">
      <c r="A2888" t="s">
        <v>6762</v>
      </c>
      <c r="B2888" t="s">
        <v>43</v>
      </c>
      <c r="C2888" t="s">
        <v>101</v>
      </c>
      <c r="D2888" t="s">
        <v>14844</v>
      </c>
      <c r="E2888" t="s">
        <v>11972</v>
      </c>
      <c r="F2888" t="s">
        <v>11950</v>
      </c>
    </row>
    <row r="2889" spans="1:6" x14ac:dyDescent="0.3">
      <c r="A2889" t="s">
        <v>6764</v>
      </c>
      <c r="B2889" t="s">
        <v>67</v>
      </c>
      <c r="C2889" t="s">
        <v>82</v>
      </c>
      <c r="D2889" t="s">
        <v>14845</v>
      </c>
      <c r="E2889" t="s">
        <v>11952</v>
      </c>
      <c r="F2889" t="s">
        <v>11953</v>
      </c>
    </row>
    <row r="2890" spans="1:6" x14ac:dyDescent="0.3">
      <c r="A2890" t="s">
        <v>6766</v>
      </c>
      <c r="B2890" t="s">
        <v>108</v>
      </c>
      <c r="C2890" t="s">
        <v>364</v>
      </c>
      <c r="D2890" t="s">
        <v>14846</v>
      </c>
      <c r="E2890" t="s">
        <v>11972</v>
      </c>
      <c r="F2890" t="s">
        <v>11959</v>
      </c>
    </row>
    <row r="2891" spans="1:6" x14ac:dyDescent="0.3">
      <c r="A2891" t="s">
        <v>6768</v>
      </c>
      <c r="B2891" t="s">
        <v>29</v>
      </c>
      <c r="C2891" t="s">
        <v>242</v>
      </c>
      <c r="D2891" t="s">
        <v>14847</v>
      </c>
      <c r="E2891" t="s">
        <v>11958</v>
      </c>
      <c r="F2891" t="s">
        <v>11950</v>
      </c>
    </row>
    <row r="2892" spans="1:6" x14ac:dyDescent="0.3">
      <c r="A2892" t="s">
        <v>6770</v>
      </c>
      <c r="B2892" t="s">
        <v>29</v>
      </c>
      <c r="C2892" t="s">
        <v>242</v>
      </c>
      <c r="D2892" t="s">
        <v>14848</v>
      </c>
      <c r="E2892" t="s">
        <v>11955</v>
      </c>
      <c r="F2892" t="s">
        <v>11956</v>
      </c>
    </row>
    <row r="2893" spans="1:6" x14ac:dyDescent="0.3">
      <c r="A2893" t="s">
        <v>6772</v>
      </c>
      <c r="B2893" t="s">
        <v>29</v>
      </c>
      <c r="C2893" t="s">
        <v>141</v>
      </c>
      <c r="D2893" t="s">
        <v>14849</v>
      </c>
      <c r="E2893" t="s">
        <v>11958</v>
      </c>
      <c r="F2893" t="s">
        <v>11953</v>
      </c>
    </row>
    <row r="2894" spans="1:6" x14ac:dyDescent="0.3">
      <c r="A2894" t="s">
        <v>6774</v>
      </c>
      <c r="B2894" t="s">
        <v>29</v>
      </c>
      <c r="C2894" t="s">
        <v>141</v>
      </c>
      <c r="D2894" t="s">
        <v>14850</v>
      </c>
      <c r="E2894" t="s">
        <v>11955</v>
      </c>
      <c r="F2894" t="s">
        <v>11956</v>
      </c>
    </row>
    <row r="2895" spans="1:6" x14ac:dyDescent="0.3">
      <c r="A2895" t="s">
        <v>6776</v>
      </c>
      <c r="B2895" t="s">
        <v>56</v>
      </c>
      <c r="C2895" t="s">
        <v>90</v>
      </c>
      <c r="D2895" t="s">
        <v>14851</v>
      </c>
      <c r="E2895" t="s">
        <v>11972</v>
      </c>
      <c r="F2895" t="s">
        <v>11956</v>
      </c>
    </row>
    <row r="2896" spans="1:6" x14ac:dyDescent="0.3">
      <c r="A2896" t="s">
        <v>6778</v>
      </c>
      <c r="B2896" t="s">
        <v>43</v>
      </c>
      <c r="C2896" t="s">
        <v>273</v>
      </c>
      <c r="D2896" t="s">
        <v>14852</v>
      </c>
      <c r="E2896" t="s">
        <v>11962</v>
      </c>
      <c r="F2896" t="s">
        <v>11956</v>
      </c>
    </row>
    <row r="2897" spans="1:6" x14ac:dyDescent="0.3">
      <c r="A2897" t="s">
        <v>6780</v>
      </c>
      <c r="B2897" t="s">
        <v>29</v>
      </c>
      <c r="C2897" t="s">
        <v>123</v>
      </c>
      <c r="D2897" t="s">
        <v>14853</v>
      </c>
      <c r="E2897" t="s">
        <v>11958</v>
      </c>
      <c r="F2897" t="s">
        <v>11953</v>
      </c>
    </row>
    <row r="2898" spans="1:6" x14ac:dyDescent="0.3">
      <c r="A2898" t="s">
        <v>6782</v>
      </c>
      <c r="B2898" t="s">
        <v>56</v>
      </c>
      <c r="C2898" t="s">
        <v>74</v>
      </c>
      <c r="D2898" t="s">
        <v>14854</v>
      </c>
      <c r="E2898" t="s">
        <v>11958</v>
      </c>
      <c r="F2898" t="s">
        <v>11950</v>
      </c>
    </row>
    <row r="2899" spans="1:6" x14ac:dyDescent="0.3">
      <c r="A2899" t="s">
        <v>6784</v>
      </c>
      <c r="B2899" t="s">
        <v>56</v>
      </c>
      <c r="C2899" t="s">
        <v>238</v>
      </c>
      <c r="D2899" t="s">
        <v>14855</v>
      </c>
      <c r="E2899" t="s">
        <v>11955</v>
      </c>
      <c r="F2899" t="s">
        <v>11959</v>
      </c>
    </row>
    <row r="2900" spans="1:6" x14ac:dyDescent="0.3">
      <c r="A2900" t="s">
        <v>6786</v>
      </c>
      <c r="B2900" t="s">
        <v>108</v>
      </c>
      <c r="C2900" t="s">
        <v>194</v>
      </c>
      <c r="D2900" t="s">
        <v>14856</v>
      </c>
      <c r="E2900" t="s">
        <v>11972</v>
      </c>
      <c r="F2900" t="s">
        <v>11956</v>
      </c>
    </row>
    <row r="2901" spans="1:6" x14ac:dyDescent="0.3">
      <c r="A2901" t="s">
        <v>6788</v>
      </c>
      <c r="B2901" t="s">
        <v>67</v>
      </c>
      <c r="C2901" t="s">
        <v>82</v>
      </c>
      <c r="D2901" t="s">
        <v>14857</v>
      </c>
      <c r="E2901" t="s">
        <v>11972</v>
      </c>
      <c r="F2901" t="s">
        <v>11959</v>
      </c>
    </row>
    <row r="2902" spans="1:6" x14ac:dyDescent="0.3">
      <c r="A2902" t="s">
        <v>6790</v>
      </c>
      <c r="B2902" t="s">
        <v>67</v>
      </c>
      <c r="C2902" t="s">
        <v>82</v>
      </c>
      <c r="D2902" t="s">
        <v>14858</v>
      </c>
      <c r="E2902" t="s">
        <v>11955</v>
      </c>
      <c r="F2902" t="s">
        <v>11950</v>
      </c>
    </row>
    <row r="2903" spans="1:6" x14ac:dyDescent="0.3">
      <c r="A2903" t="s">
        <v>6792</v>
      </c>
      <c r="B2903" t="s">
        <v>29</v>
      </c>
      <c r="C2903" t="s">
        <v>123</v>
      </c>
      <c r="D2903" t="s">
        <v>14859</v>
      </c>
      <c r="E2903" t="s">
        <v>11972</v>
      </c>
      <c r="F2903" t="s">
        <v>11956</v>
      </c>
    </row>
    <row r="2904" spans="1:6" x14ac:dyDescent="0.3">
      <c r="A2904" t="s">
        <v>6794</v>
      </c>
      <c r="B2904" t="s">
        <v>67</v>
      </c>
      <c r="C2904" t="s">
        <v>334</v>
      </c>
      <c r="D2904" t="s">
        <v>14860</v>
      </c>
      <c r="E2904" t="s">
        <v>11962</v>
      </c>
      <c r="F2904" t="s">
        <v>11953</v>
      </c>
    </row>
    <row r="2905" spans="1:6" x14ac:dyDescent="0.3">
      <c r="A2905" t="s">
        <v>6796</v>
      </c>
      <c r="B2905" t="s">
        <v>108</v>
      </c>
      <c r="C2905" t="s">
        <v>109</v>
      </c>
      <c r="D2905" t="s">
        <v>14861</v>
      </c>
      <c r="E2905" t="s">
        <v>11958</v>
      </c>
      <c r="F2905" t="s">
        <v>11956</v>
      </c>
    </row>
    <row r="2906" spans="1:6" x14ac:dyDescent="0.3">
      <c r="A2906" t="s">
        <v>6799</v>
      </c>
      <c r="B2906" t="s">
        <v>67</v>
      </c>
      <c r="C2906" t="s">
        <v>334</v>
      </c>
      <c r="D2906" t="s">
        <v>14862</v>
      </c>
      <c r="E2906" t="s">
        <v>11949</v>
      </c>
      <c r="F2906" t="s">
        <v>11956</v>
      </c>
    </row>
    <row r="2907" spans="1:6" x14ac:dyDescent="0.3">
      <c r="A2907" t="s">
        <v>6801</v>
      </c>
      <c r="B2907" t="s">
        <v>29</v>
      </c>
      <c r="C2907" t="s">
        <v>30</v>
      </c>
      <c r="D2907" t="s">
        <v>14863</v>
      </c>
      <c r="E2907" t="s">
        <v>11958</v>
      </c>
      <c r="F2907" t="s">
        <v>11956</v>
      </c>
    </row>
    <row r="2908" spans="1:6" x14ac:dyDescent="0.3">
      <c r="A2908" t="s">
        <v>6803</v>
      </c>
      <c r="B2908" t="s">
        <v>43</v>
      </c>
      <c r="C2908" t="s">
        <v>273</v>
      </c>
      <c r="D2908" t="s">
        <v>14864</v>
      </c>
      <c r="E2908" t="s">
        <v>11955</v>
      </c>
      <c r="F2908" t="s">
        <v>11956</v>
      </c>
    </row>
    <row r="2909" spans="1:6" x14ac:dyDescent="0.3">
      <c r="A2909" t="s">
        <v>6805</v>
      </c>
      <c r="B2909" t="s">
        <v>29</v>
      </c>
      <c r="C2909" t="s">
        <v>141</v>
      </c>
      <c r="D2909" t="s">
        <v>14865</v>
      </c>
      <c r="E2909" t="s">
        <v>11955</v>
      </c>
      <c r="F2909" t="s">
        <v>11950</v>
      </c>
    </row>
    <row r="2910" spans="1:6" x14ac:dyDescent="0.3">
      <c r="A2910" t="s">
        <v>6807</v>
      </c>
      <c r="B2910" t="s">
        <v>29</v>
      </c>
      <c r="C2910" t="s">
        <v>141</v>
      </c>
      <c r="D2910" t="s">
        <v>14866</v>
      </c>
      <c r="E2910" t="s">
        <v>11972</v>
      </c>
      <c r="F2910" t="s">
        <v>11950</v>
      </c>
    </row>
    <row r="2911" spans="1:6" x14ac:dyDescent="0.3">
      <c r="A2911" t="s">
        <v>6809</v>
      </c>
      <c r="B2911" t="s">
        <v>29</v>
      </c>
      <c r="C2911" t="s">
        <v>141</v>
      </c>
      <c r="D2911" t="s">
        <v>14867</v>
      </c>
      <c r="E2911" t="s">
        <v>11962</v>
      </c>
      <c r="F2911" t="s">
        <v>11953</v>
      </c>
    </row>
    <row r="2912" spans="1:6" x14ac:dyDescent="0.3">
      <c r="A2912" t="s">
        <v>6811</v>
      </c>
      <c r="B2912" t="s">
        <v>29</v>
      </c>
      <c r="C2912" t="s">
        <v>242</v>
      </c>
      <c r="D2912" t="s">
        <v>14868</v>
      </c>
      <c r="E2912" t="s">
        <v>11955</v>
      </c>
      <c r="F2912" t="s">
        <v>11956</v>
      </c>
    </row>
    <row r="2913" spans="1:6" x14ac:dyDescent="0.3">
      <c r="A2913" t="s">
        <v>6813</v>
      </c>
      <c r="B2913" t="s">
        <v>29</v>
      </c>
      <c r="C2913" t="s">
        <v>141</v>
      </c>
      <c r="D2913" t="s">
        <v>14869</v>
      </c>
      <c r="E2913" t="s">
        <v>11972</v>
      </c>
      <c r="F2913" t="s">
        <v>11953</v>
      </c>
    </row>
    <row r="2914" spans="1:6" x14ac:dyDescent="0.3">
      <c r="A2914" t="s">
        <v>6815</v>
      </c>
      <c r="B2914" t="s">
        <v>56</v>
      </c>
      <c r="C2914" t="s">
        <v>90</v>
      </c>
      <c r="D2914" t="s">
        <v>14870</v>
      </c>
      <c r="E2914" t="s">
        <v>11972</v>
      </c>
      <c r="F2914" t="s">
        <v>11956</v>
      </c>
    </row>
    <row r="2915" spans="1:6" x14ac:dyDescent="0.3">
      <c r="A2915" t="s">
        <v>6817</v>
      </c>
      <c r="B2915" t="s">
        <v>29</v>
      </c>
      <c r="C2915" t="s">
        <v>123</v>
      </c>
      <c r="D2915" t="s">
        <v>14871</v>
      </c>
      <c r="E2915" t="s">
        <v>11958</v>
      </c>
      <c r="F2915" t="s">
        <v>11953</v>
      </c>
    </row>
    <row r="2916" spans="1:6" x14ac:dyDescent="0.3">
      <c r="A2916" t="s">
        <v>6819</v>
      </c>
      <c r="B2916" t="s">
        <v>108</v>
      </c>
      <c r="C2916" t="s">
        <v>194</v>
      </c>
      <c r="D2916" t="s">
        <v>14872</v>
      </c>
      <c r="E2916" t="s">
        <v>11958</v>
      </c>
      <c r="F2916" t="s">
        <v>11956</v>
      </c>
    </row>
    <row r="2917" spans="1:6" x14ac:dyDescent="0.3">
      <c r="A2917" t="s">
        <v>6821</v>
      </c>
      <c r="B2917" t="s">
        <v>43</v>
      </c>
      <c r="C2917" t="s">
        <v>44</v>
      </c>
      <c r="D2917" t="s">
        <v>14873</v>
      </c>
      <c r="E2917" t="s">
        <v>11972</v>
      </c>
      <c r="F2917" t="s">
        <v>11950</v>
      </c>
    </row>
    <row r="2918" spans="1:6" x14ac:dyDescent="0.3">
      <c r="A2918" t="s">
        <v>6823</v>
      </c>
      <c r="B2918" t="s">
        <v>29</v>
      </c>
      <c r="C2918" t="s">
        <v>30</v>
      </c>
      <c r="D2918" t="s">
        <v>14874</v>
      </c>
      <c r="E2918" t="s">
        <v>11952</v>
      </c>
      <c r="F2918" t="s">
        <v>11956</v>
      </c>
    </row>
    <row r="2919" spans="1:6" x14ac:dyDescent="0.3">
      <c r="A2919" t="s">
        <v>6825</v>
      </c>
      <c r="B2919" t="s">
        <v>56</v>
      </c>
      <c r="C2919" t="s">
        <v>90</v>
      </c>
      <c r="D2919" t="s">
        <v>14875</v>
      </c>
      <c r="E2919" t="s">
        <v>11952</v>
      </c>
      <c r="F2919" t="s">
        <v>11956</v>
      </c>
    </row>
    <row r="2920" spans="1:6" x14ac:dyDescent="0.3">
      <c r="A2920" t="s">
        <v>6827</v>
      </c>
      <c r="B2920" t="s">
        <v>56</v>
      </c>
      <c r="C2920" t="s">
        <v>74</v>
      </c>
      <c r="D2920" t="s">
        <v>14876</v>
      </c>
      <c r="E2920" t="s">
        <v>11962</v>
      </c>
      <c r="F2920" t="s">
        <v>11950</v>
      </c>
    </row>
    <row r="2921" spans="1:6" x14ac:dyDescent="0.3">
      <c r="A2921" t="s">
        <v>6829</v>
      </c>
      <c r="B2921" t="s">
        <v>29</v>
      </c>
      <c r="C2921" t="s">
        <v>242</v>
      </c>
      <c r="D2921" t="s">
        <v>14877</v>
      </c>
      <c r="E2921" t="s">
        <v>11949</v>
      </c>
      <c r="F2921" t="s">
        <v>11953</v>
      </c>
    </row>
    <row r="2922" spans="1:6" x14ac:dyDescent="0.3">
      <c r="A2922" t="s">
        <v>6831</v>
      </c>
      <c r="B2922" t="s">
        <v>108</v>
      </c>
      <c r="C2922" t="s">
        <v>109</v>
      </c>
      <c r="D2922" t="s">
        <v>14878</v>
      </c>
      <c r="E2922" t="s">
        <v>11952</v>
      </c>
      <c r="F2922" t="s">
        <v>11959</v>
      </c>
    </row>
    <row r="2923" spans="1:6" x14ac:dyDescent="0.3">
      <c r="A2923" t="s">
        <v>6833</v>
      </c>
      <c r="B2923" t="s">
        <v>56</v>
      </c>
      <c r="C2923" t="s">
        <v>57</v>
      </c>
      <c r="D2923" t="s">
        <v>14879</v>
      </c>
      <c r="E2923" t="s">
        <v>11962</v>
      </c>
      <c r="F2923" t="s">
        <v>11950</v>
      </c>
    </row>
    <row r="2924" spans="1:6" x14ac:dyDescent="0.3">
      <c r="A2924" t="s">
        <v>6835</v>
      </c>
      <c r="B2924" t="s">
        <v>29</v>
      </c>
      <c r="C2924" t="s">
        <v>123</v>
      </c>
      <c r="D2924" t="s">
        <v>14880</v>
      </c>
      <c r="E2924" t="s">
        <v>11972</v>
      </c>
      <c r="F2924" t="s">
        <v>11953</v>
      </c>
    </row>
    <row r="2925" spans="1:6" x14ac:dyDescent="0.3">
      <c r="A2925" t="s">
        <v>6837</v>
      </c>
      <c r="B2925" t="s">
        <v>29</v>
      </c>
      <c r="C2925" t="s">
        <v>123</v>
      </c>
      <c r="D2925" t="s">
        <v>14881</v>
      </c>
      <c r="E2925" t="s">
        <v>11972</v>
      </c>
      <c r="F2925" t="s">
        <v>11956</v>
      </c>
    </row>
    <row r="2926" spans="1:6" x14ac:dyDescent="0.3">
      <c r="A2926" t="s">
        <v>6839</v>
      </c>
      <c r="B2926" t="s">
        <v>43</v>
      </c>
      <c r="C2926" t="s">
        <v>256</v>
      </c>
      <c r="D2926" t="s">
        <v>14882</v>
      </c>
      <c r="E2926" t="s">
        <v>11949</v>
      </c>
      <c r="F2926" t="s">
        <v>11959</v>
      </c>
    </row>
    <row r="2927" spans="1:6" x14ac:dyDescent="0.3">
      <c r="A2927" t="s">
        <v>6841</v>
      </c>
      <c r="B2927" t="s">
        <v>108</v>
      </c>
      <c r="C2927" t="s">
        <v>194</v>
      </c>
      <c r="D2927" t="s">
        <v>14883</v>
      </c>
      <c r="E2927" t="s">
        <v>11955</v>
      </c>
      <c r="F2927" t="s">
        <v>11953</v>
      </c>
    </row>
    <row r="2928" spans="1:6" x14ac:dyDescent="0.3">
      <c r="A2928" t="s">
        <v>6843</v>
      </c>
      <c r="B2928" t="s">
        <v>43</v>
      </c>
      <c r="C2928" t="s">
        <v>101</v>
      </c>
      <c r="D2928" t="s">
        <v>14884</v>
      </c>
      <c r="E2928" t="s">
        <v>11952</v>
      </c>
      <c r="F2928" t="s">
        <v>11953</v>
      </c>
    </row>
    <row r="2929" spans="1:6" x14ac:dyDescent="0.3">
      <c r="A2929" t="s">
        <v>6845</v>
      </c>
      <c r="B2929" t="s">
        <v>67</v>
      </c>
      <c r="C2929" t="s">
        <v>334</v>
      </c>
      <c r="D2929" t="s">
        <v>14885</v>
      </c>
      <c r="E2929" t="s">
        <v>11952</v>
      </c>
      <c r="F2929" t="s">
        <v>11956</v>
      </c>
    </row>
    <row r="2930" spans="1:6" x14ac:dyDescent="0.3">
      <c r="A2930" t="s">
        <v>6847</v>
      </c>
      <c r="B2930" t="s">
        <v>56</v>
      </c>
      <c r="C2930" t="s">
        <v>74</v>
      </c>
      <c r="D2930" t="s">
        <v>14886</v>
      </c>
      <c r="E2930" t="s">
        <v>11972</v>
      </c>
      <c r="F2930" t="s">
        <v>11956</v>
      </c>
    </row>
    <row r="2931" spans="1:6" x14ac:dyDescent="0.3">
      <c r="A2931" t="s">
        <v>6849</v>
      </c>
      <c r="B2931" t="s">
        <v>29</v>
      </c>
      <c r="C2931" t="s">
        <v>242</v>
      </c>
      <c r="D2931" t="s">
        <v>14887</v>
      </c>
      <c r="E2931" t="s">
        <v>11962</v>
      </c>
      <c r="F2931" t="s">
        <v>11953</v>
      </c>
    </row>
    <row r="2932" spans="1:6" x14ac:dyDescent="0.3">
      <c r="A2932" t="s">
        <v>6851</v>
      </c>
      <c r="B2932" t="s">
        <v>29</v>
      </c>
      <c r="C2932" t="s">
        <v>123</v>
      </c>
      <c r="D2932" t="s">
        <v>14888</v>
      </c>
      <c r="E2932" t="s">
        <v>11958</v>
      </c>
      <c r="F2932" t="s">
        <v>11956</v>
      </c>
    </row>
    <row r="2933" spans="1:6" x14ac:dyDescent="0.3">
      <c r="A2933" t="s">
        <v>6853</v>
      </c>
      <c r="B2933" t="s">
        <v>56</v>
      </c>
      <c r="C2933" t="s">
        <v>74</v>
      </c>
      <c r="D2933" t="s">
        <v>14889</v>
      </c>
      <c r="E2933" t="s">
        <v>11949</v>
      </c>
      <c r="F2933" t="s">
        <v>11959</v>
      </c>
    </row>
    <row r="2934" spans="1:6" x14ac:dyDescent="0.3">
      <c r="A2934" t="s">
        <v>6855</v>
      </c>
      <c r="B2934" t="s">
        <v>56</v>
      </c>
      <c r="C2934" t="s">
        <v>90</v>
      </c>
      <c r="D2934" t="s">
        <v>14890</v>
      </c>
      <c r="E2934" t="s">
        <v>11949</v>
      </c>
      <c r="F2934" t="s">
        <v>11956</v>
      </c>
    </row>
    <row r="2935" spans="1:6" x14ac:dyDescent="0.3">
      <c r="A2935" t="s">
        <v>6857</v>
      </c>
      <c r="B2935" t="s">
        <v>29</v>
      </c>
      <c r="C2935" t="s">
        <v>242</v>
      </c>
      <c r="D2935" t="s">
        <v>14891</v>
      </c>
      <c r="E2935" t="s">
        <v>11955</v>
      </c>
      <c r="F2935" t="s">
        <v>11959</v>
      </c>
    </row>
    <row r="2936" spans="1:6" x14ac:dyDescent="0.3">
      <c r="A2936" t="s">
        <v>6859</v>
      </c>
      <c r="B2936" t="s">
        <v>29</v>
      </c>
      <c r="C2936" t="s">
        <v>242</v>
      </c>
      <c r="D2936" t="s">
        <v>14892</v>
      </c>
      <c r="E2936" t="s">
        <v>11955</v>
      </c>
      <c r="F2936" t="s">
        <v>11959</v>
      </c>
    </row>
    <row r="2937" spans="1:6" x14ac:dyDescent="0.3">
      <c r="A2937" t="s">
        <v>6861</v>
      </c>
      <c r="B2937" t="s">
        <v>29</v>
      </c>
      <c r="C2937" t="s">
        <v>141</v>
      </c>
      <c r="D2937" t="s">
        <v>14893</v>
      </c>
      <c r="E2937" t="s">
        <v>11958</v>
      </c>
      <c r="F2937" t="s">
        <v>11956</v>
      </c>
    </row>
    <row r="2938" spans="1:6" x14ac:dyDescent="0.3">
      <c r="A2938" t="s">
        <v>6863</v>
      </c>
      <c r="B2938" t="s">
        <v>29</v>
      </c>
      <c r="C2938" t="s">
        <v>242</v>
      </c>
      <c r="D2938" t="s">
        <v>14894</v>
      </c>
      <c r="E2938" t="s">
        <v>11962</v>
      </c>
      <c r="F2938" t="s">
        <v>11953</v>
      </c>
    </row>
    <row r="2939" spans="1:6" x14ac:dyDescent="0.3">
      <c r="A2939" t="s">
        <v>6865</v>
      </c>
      <c r="B2939" t="s">
        <v>43</v>
      </c>
      <c r="C2939" t="s">
        <v>101</v>
      </c>
      <c r="D2939" t="s">
        <v>14895</v>
      </c>
      <c r="E2939" t="s">
        <v>11962</v>
      </c>
      <c r="F2939" t="s">
        <v>11959</v>
      </c>
    </row>
    <row r="2940" spans="1:6" x14ac:dyDescent="0.3">
      <c r="A2940" t="s">
        <v>6867</v>
      </c>
      <c r="B2940" t="s">
        <v>43</v>
      </c>
      <c r="C2940" t="s">
        <v>44</v>
      </c>
      <c r="D2940" t="s">
        <v>14896</v>
      </c>
      <c r="E2940" t="s">
        <v>11949</v>
      </c>
      <c r="F2940" t="s">
        <v>11956</v>
      </c>
    </row>
    <row r="2941" spans="1:6" x14ac:dyDescent="0.3">
      <c r="A2941" t="s">
        <v>6869</v>
      </c>
      <c r="B2941" t="s">
        <v>29</v>
      </c>
      <c r="C2941" t="s">
        <v>242</v>
      </c>
      <c r="D2941" t="s">
        <v>14897</v>
      </c>
      <c r="E2941" t="s">
        <v>11972</v>
      </c>
      <c r="F2941" t="s">
        <v>11950</v>
      </c>
    </row>
    <row r="2942" spans="1:6" x14ac:dyDescent="0.3">
      <c r="A2942" t="s">
        <v>6871</v>
      </c>
      <c r="B2942" t="s">
        <v>43</v>
      </c>
      <c r="C2942" t="s">
        <v>273</v>
      </c>
      <c r="D2942" t="s">
        <v>14898</v>
      </c>
      <c r="E2942" t="s">
        <v>11962</v>
      </c>
      <c r="F2942" t="s">
        <v>11959</v>
      </c>
    </row>
    <row r="2943" spans="1:6" x14ac:dyDescent="0.3">
      <c r="A2943" t="s">
        <v>6873</v>
      </c>
      <c r="B2943" t="s">
        <v>43</v>
      </c>
      <c r="C2943" t="s">
        <v>44</v>
      </c>
      <c r="D2943" t="s">
        <v>14899</v>
      </c>
      <c r="E2943" t="s">
        <v>11958</v>
      </c>
      <c r="F2943" t="s">
        <v>11953</v>
      </c>
    </row>
    <row r="2944" spans="1:6" x14ac:dyDescent="0.3">
      <c r="A2944" t="s">
        <v>6875</v>
      </c>
      <c r="B2944" t="s">
        <v>43</v>
      </c>
      <c r="C2944" t="s">
        <v>101</v>
      </c>
      <c r="D2944" t="s">
        <v>14900</v>
      </c>
      <c r="E2944" t="s">
        <v>11962</v>
      </c>
      <c r="F2944" t="s">
        <v>11953</v>
      </c>
    </row>
    <row r="2945" spans="1:6" x14ac:dyDescent="0.3">
      <c r="A2945" t="s">
        <v>6877</v>
      </c>
      <c r="B2945" t="s">
        <v>43</v>
      </c>
      <c r="C2945" t="s">
        <v>44</v>
      </c>
      <c r="D2945" t="s">
        <v>14901</v>
      </c>
      <c r="E2945" t="s">
        <v>11955</v>
      </c>
      <c r="F2945" t="s">
        <v>11953</v>
      </c>
    </row>
    <row r="2946" spans="1:6" x14ac:dyDescent="0.3">
      <c r="A2946" t="s">
        <v>6879</v>
      </c>
      <c r="B2946" t="s">
        <v>29</v>
      </c>
      <c r="C2946" t="s">
        <v>141</v>
      </c>
      <c r="D2946" t="s">
        <v>14902</v>
      </c>
      <c r="E2946" t="s">
        <v>11955</v>
      </c>
      <c r="F2946" t="s">
        <v>11950</v>
      </c>
    </row>
    <row r="2947" spans="1:6" x14ac:dyDescent="0.3">
      <c r="A2947" t="s">
        <v>6882</v>
      </c>
      <c r="B2947" t="s">
        <v>43</v>
      </c>
      <c r="C2947" t="s">
        <v>101</v>
      </c>
      <c r="D2947" t="s">
        <v>14903</v>
      </c>
      <c r="E2947" t="s">
        <v>11958</v>
      </c>
      <c r="F2947" t="s">
        <v>11959</v>
      </c>
    </row>
    <row r="2948" spans="1:6" x14ac:dyDescent="0.3">
      <c r="A2948" t="s">
        <v>6884</v>
      </c>
      <c r="B2948" t="s">
        <v>56</v>
      </c>
      <c r="C2948" t="s">
        <v>74</v>
      </c>
      <c r="D2948" t="s">
        <v>14904</v>
      </c>
      <c r="E2948" t="s">
        <v>11955</v>
      </c>
      <c r="F2948" t="s">
        <v>11950</v>
      </c>
    </row>
    <row r="2949" spans="1:6" x14ac:dyDescent="0.3">
      <c r="A2949" t="s">
        <v>6886</v>
      </c>
      <c r="B2949" t="s">
        <v>108</v>
      </c>
      <c r="C2949" t="s">
        <v>194</v>
      </c>
      <c r="D2949" t="s">
        <v>14905</v>
      </c>
      <c r="E2949" t="s">
        <v>11972</v>
      </c>
      <c r="F2949" t="s">
        <v>11950</v>
      </c>
    </row>
    <row r="2950" spans="1:6" x14ac:dyDescent="0.3">
      <c r="A2950" t="s">
        <v>6888</v>
      </c>
      <c r="B2950" t="s">
        <v>29</v>
      </c>
      <c r="C2950" t="s">
        <v>30</v>
      </c>
      <c r="D2950" t="s">
        <v>14906</v>
      </c>
      <c r="E2950" t="s">
        <v>11949</v>
      </c>
      <c r="F2950" t="s">
        <v>11950</v>
      </c>
    </row>
    <row r="2951" spans="1:6" x14ac:dyDescent="0.3">
      <c r="A2951" t="s">
        <v>6890</v>
      </c>
      <c r="B2951" t="s">
        <v>108</v>
      </c>
      <c r="C2951" t="s">
        <v>194</v>
      </c>
      <c r="D2951" t="s">
        <v>14907</v>
      </c>
      <c r="E2951" t="s">
        <v>11972</v>
      </c>
      <c r="F2951" t="s">
        <v>11950</v>
      </c>
    </row>
    <row r="2952" spans="1:6" x14ac:dyDescent="0.3">
      <c r="A2952" t="s">
        <v>6892</v>
      </c>
      <c r="B2952" t="s">
        <v>67</v>
      </c>
      <c r="C2952" t="s">
        <v>158</v>
      </c>
      <c r="D2952" t="s">
        <v>14908</v>
      </c>
      <c r="E2952" t="s">
        <v>11955</v>
      </c>
      <c r="F2952" t="s">
        <v>11959</v>
      </c>
    </row>
    <row r="2953" spans="1:6" x14ac:dyDescent="0.3">
      <c r="A2953" t="s">
        <v>6894</v>
      </c>
      <c r="B2953" t="s">
        <v>108</v>
      </c>
      <c r="C2953" t="s">
        <v>194</v>
      </c>
      <c r="D2953" t="s">
        <v>14909</v>
      </c>
      <c r="E2953" t="s">
        <v>11952</v>
      </c>
      <c r="F2953" t="s">
        <v>11959</v>
      </c>
    </row>
    <row r="2954" spans="1:6" x14ac:dyDescent="0.3">
      <c r="A2954" t="s">
        <v>6896</v>
      </c>
      <c r="B2954" t="s">
        <v>29</v>
      </c>
      <c r="C2954" t="s">
        <v>123</v>
      </c>
      <c r="D2954" t="s">
        <v>14910</v>
      </c>
      <c r="E2954" t="s">
        <v>11952</v>
      </c>
      <c r="F2954" t="s">
        <v>11953</v>
      </c>
    </row>
    <row r="2955" spans="1:6" x14ac:dyDescent="0.3">
      <c r="A2955" t="s">
        <v>6898</v>
      </c>
      <c r="B2955" t="s">
        <v>56</v>
      </c>
      <c r="C2955" t="s">
        <v>238</v>
      </c>
      <c r="D2955" t="s">
        <v>14911</v>
      </c>
      <c r="E2955" t="s">
        <v>11949</v>
      </c>
      <c r="F2955" t="s">
        <v>11950</v>
      </c>
    </row>
    <row r="2956" spans="1:6" x14ac:dyDescent="0.3">
      <c r="A2956" t="s">
        <v>6900</v>
      </c>
      <c r="B2956" t="s">
        <v>56</v>
      </c>
      <c r="C2956" t="s">
        <v>57</v>
      </c>
      <c r="D2956" t="s">
        <v>14912</v>
      </c>
      <c r="E2956" t="s">
        <v>11955</v>
      </c>
      <c r="F2956" t="s">
        <v>11950</v>
      </c>
    </row>
    <row r="2957" spans="1:6" x14ac:dyDescent="0.3">
      <c r="A2957" t="s">
        <v>6903</v>
      </c>
      <c r="B2957" t="s">
        <v>29</v>
      </c>
      <c r="C2957" t="s">
        <v>30</v>
      </c>
      <c r="D2957" t="s">
        <v>14913</v>
      </c>
      <c r="E2957" t="s">
        <v>11958</v>
      </c>
      <c r="F2957" t="s">
        <v>11956</v>
      </c>
    </row>
    <row r="2958" spans="1:6" x14ac:dyDescent="0.3">
      <c r="A2958" t="s">
        <v>6905</v>
      </c>
      <c r="B2958" t="s">
        <v>56</v>
      </c>
      <c r="C2958" t="s">
        <v>57</v>
      </c>
      <c r="D2958" t="s">
        <v>14914</v>
      </c>
      <c r="E2958" t="s">
        <v>11955</v>
      </c>
      <c r="F2958" t="s">
        <v>11959</v>
      </c>
    </row>
    <row r="2959" spans="1:6" x14ac:dyDescent="0.3">
      <c r="A2959" t="s">
        <v>6907</v>
      </c>
      <c r="B2959" t="s">
        <v>29</v>
      </c>
      <c r="C2959" t="s">
        <v>141</v>
      </c>
      <c r="D2959" t="s">
        <v>14915</v>
      </c>
      <c r="E2959" t="s">
        <v>11972</v>
      </c>
      <c r="F2959" t="s">
        <v>11956</v>
      </c>
    </row>
    <row r="2960" spans="1:6" x14ac:dyDescent="0.3">
      <c r="A2960" t="s">
        <v>6909</v>
      </c>
      <c r="B2960" t="s">
        <v>108</v>
      </c>
      <c r="C2960" t="s">
        <v>109</v>
      </c>
      <c r="D2960" t="s">
        <v>14916</v>
      </c>
      <c r="E2960" t="s">
        <v>11949</v>
      </c>
      <c r="F2960" t="s">
        <v>11959</v>
      </c>
    </row>
    <row r="2961" spans="1:6" x14ac:dyDescent="0.3">
      <c r="A2961" t="s">
        <v>6911</v>
      </c>
      <c r="B2961" t="s">
        <v>43</v>
      </c>
      <c r="C2961" t="s">
        <v>273</v>
      </c>
      <c r="D2961" t="s">
        <v>14917</v>
      </c>
      <c r="E2961" t="s">
        <v>11972</v>
      </c>
      <c r="F2961" t="s">
        <v>11950</v>
      </c>
    </row>
    <row r="2962" spans="1:6" x14ac:dyDescent="0.3">
      <c r="A2962" t="s">
        <v>6913</v>
      </c>
      <c r="B2962" t="s">
        <v>108</v>
      </c>
      <c r="C2962" t="s">
        <v>364</v>
      </c>
      <c r="D2962" t="s">
        <v>14918</v>
      </c>
      <c r="E2962" t="s">
        <v>11958</v>
      </c>
      <c r="F2962" t="s">
        <v>11956</v>
      </c>
    </row>
    <row r="2963" spans="1:6" x14ac:dyDescent="0.3">
      <c r="A2963" t="s">
        <v>6915</v>
      </c>
      <c r="B2963" t="s">
        <v>43</v>
      </c>
      <c r="C2963" t="s">
        <v>101</v>
      </c>
      <c r="D2963" t="s">
        <v>14919</v>
      </c>
      <c r="E2963" t="s">
        <v>11955</v>
      </c>
      <c r="F2963" t="s">
        <v>11959</v>
      </c>
    </row>
    <row r="2964" spans="1:6" x14ac:dyDescent="0.3">
      <c r="A2964" t="s">
        <v>6917</v>
      </c>
      <c r="B2964" t="s">
        <v>108</v>
      </c>
      <c r="C2964" t="s">
        <v>194</v>
      </c>
      <c r="D2964" t="s">
        <v>14920</v>
      </c>
      <c r="E2964" t="s">
        <v>11958</v>
      </c>
      <c r="F2964" t="s">
        <v>11956</v>
      </c>
    </row>
    <row r="2965" spans="1:6" x14ac:dyDescent="0.3">
      <c r="A2965" t="s">
        <v>6919</v>
      </c>
      <c r="B2965" t="s">
        <v>29</v>
      </c>
      <c r="C2965" t="s">
        <v>123</v>
      </c>
      <c r="D2965" t="s">
        <v>14921</v>
      </c>
      <c r="E2965" t="s">
        <v>11962</v>
      </c>
      <c r="F2965" t="s">
        <v>11956</v>
      </c>
    </row>
    <row r="2966" spans="1:6" x14ac:dyDescent="0.3">
      <c r="A2966" t="s">
        <v>6921</v>
      </c>
      <c r="B2966" t="s">
        <v>43</v>
      </c>
      <c r="C2966" t="s">
        <v>101</v>
      </c>
      <c r="D2966" t="s">
        <v>14922</v>
      </c>
      <c r="E2966" t="s">
        <v>11952</v>
      </c>
      <c r="F2966" t="s">
        <v>11953</v>
      </c>
    </row>
    <row r="2967" spans="1:6" x14ac:dyDescent="0.3">
      <c r="A2967" t="s">
        <v>6923</v>
      </c>
      <c r="B2967" t="s">
        <v>108</v>
      </c>
      <c r="C2967" t="s">
        <v>145</v>
      </c>
      <c r="D2967" t="s">
        <v>14923</v>
      </c>
      <c r="E2967" t="s">
        <v>11955</v>
      </c>
      <c r="F2967" t="s">
        <v>11953</v>
      </c>
    </row>
    <row r="2968" spans="1:6" x14ac:dyDescent="0.3">
      <c r="A2968" t="s">
        <v>6925</v>
      </c>
      <c r="B2968" t="s">
        <v>67</v>
      </c>
      <c r="C2968" t="s">
        <v>158</v>
      </c>
      <c r="D2968" t="s">
        <v>14924</v>
      </c>
      <c r="E2968" t="s">
        <v>11962</v>
      </c>
      <c r="F2968" t="s">
        <v>11950</v>
      </c>
    </row>
    <row r="2969" spans="1:6" x14ac:dyDescent="0.3">
      <c r="A2969" t="s">
        <v>6927</v>
      </c>
      <c r="B2969" t="s">
        <v>29</v>
      </c>
      <c r="C2969" t="s">
        <v>30</v>
      </c>
      <c r="D2969" t="s">
        <v>14925</v>
      </c>
      <c r="E2969" t="s">
        <v>11952</v>
      </c>
      <c r="F2969" t="s">
        <v>11950</v>
      </c>
    </row>
    <row r="2970" spans="1:6" x14ac:dyDescent="0.3">
      <c r="A2970" t="s">
        <v>6929</v>
      </c>
      <c r="B2970" t="s">
        <v>108</v>
      </c>
      <c r="C2970" t="s">
        <v>145</v>
      </c>
      <c r="D2970" t="s">
        <v>14926</v>
      </c>
      <c r="E2970" t="s">
        <v>11962</v>
      </c>
      <c r="F2970" t="s">
        <v>11950</v>
      </c>
    </row>
    <row r="2971" spans="1:6" x14ac:dyDescent="0.3">
      <c r="A2971" t="s">
        <v>6931</v>
      </c>
      <c r="B2971" t="s">
        <v>67</v>
      </c>
      <c r="C2971" t="s">
        <v>334</v>
      </c>
      <c r="D2971" t="s">
        <v>14927</v>
      </c>
      <c r="E2971" t="s">
        <v>11949</v>
      </c>
      <c r="F2971" t="s">
        <v>11959</v>
      </c>
    </row>
    <row r="2972" spans="1:6" x14ac:dyDescent="0.3">
      <c r="A2972" t="s">
        <v>6933</v>
      </c>
      <c r="B2972" t="s">
        <v>29</v>
      </c>
      <c r="C2972" t="s">
        <v>141</v>
      </c>
      <c r="D2972" t="s">
        <v>14928</v>
      </c>
      <c r="E2972" t="s">
        <v>11962</v>
      </c>
      <c r="F2972" t="s">
        <v>11950</v>
      </c>
    </row>
    <row r="2973" spans="1:6" x14ac:dyDescent="0.3">
      <c r="A2973" t="s">
        <v>6936</v>
      </c>
      <c r="B2973" t="s">
        <v>67</v>
      </c>
      <c r="C2973" t="s">
        <v>82</v>
      </c>
      <c r="D2973" t="s">
        <v>14929</v>
      </c>
      <c r="E2973" t="s">
        <v>11958</v>
      </c>
      <c r="F2973" t="s">
        <v>11956</v>
      </c>
    </row>
    <row r="2974" spans="1:6" x14ac:dyDescent="0.3">
      <c r="A2974" t="s">
        <v>6938</v>
      </c>
      <c r="B2974" t="s">
        <v>29</v>
      </c>
      <c r="C2974" t="s">
        <v>30</v>
      </c>
      <c r="D2974" t="s">
        <v>14930</v>
      </c>
      <c r="E2974" t="s">
        <v>11962</v>
      </c>
      <c r="F2974" t="s">
        <v>11953</v>
      </c>
    </row>
    <row r="2975" spans="1:6" x14ac:dyDescent="0.3">
      <c r="A2975" t="s">
        <v>6941</v>
      </c>
      <c r="B2975" t="s">
        <v>56</v>
      </c>
      <c r="C2975" t="s">
        <v>74</v>
      </c>
      <c r="D2975" t="s">
        <v>14931</v>
      </c>
      <c r="E2975" t="s">
        <v>11949</v>
      </c>
      <c r="F2975" t="s">
        <v>11956</v>
      </c>
    </row>
    <row r="2976" spans="1:6" x14ac:dyDescent="0.3">
      <c r="A2976" t="s">
        <v>6943</v>
      </c>
      <c r="B2976" t="s">
        <v>43</v>
      </c>
      <c r="C2976" t="s">
        <v>101</v>
      </c>
      <c r="D2976" t="s">
        <v>14932</v>
      </c>
      <c r="E2976" t="s">
        <v>11962</v>
      </c>
      <c r="F2976" t="s">
        <v>11956</v>
      </c>
    </row>
    <row r="2977" spans="1:6" x14ac:dyDescent="0.3">
      <c r="A2977" t="s">
        <v>6945</v>
      </c>
      <c r="B2977" t="s">
        <v>43</v>
      </c>
      <c r="C2977" t="s">
        <v>101</v>
      </c>
      <c r="D2977" t="s">
        <v>14933</v>
      </c>
      <c r="E2977" t="s">
        <v>11952</v>
      </c>
      <c r="F2977" t="s">
        <v>11953</v>
      </c>
    </row>
    <row r="2978" spans="1:6" x14ac:dyDescent="0.3">
      <c r="A2978" t="s">
        <v>6947</v>
      </c>
      <c r="B2978" t="s">
        <v>56</v>
      </c>
      <c r="C2978" t="s">
        <v>74</v>
      </c>
      <c r="D2978" t="s">
        <v>14934</v>
      </c>
      <c r="E2978" t="s">
        <v>11962</v>
      </c>
      <c r="F2978" t="s">
        <v>11953</v>
      </c>
    </row>
    <row r="2979" spans="1:6" x14ac:dyDescent="0.3">
      <c r="A2979" t="s">
        <v>6949</v>
      </c>
      <c r="B2979" t="s">
        <v>56</v>
      </c>
      <c r="C2979" t="s">
        <v>74</v>
      </c>
      <c r="D2979" t="s">
        <v>14935</v>
      </c>
      <c r="E2979" t="s">
        <v>11958</v>
      </c>
      <c r="F2979" t="s">
        <v>11950</v>
      </c>
    </row>
    <row r="2980" spans="1:6" x14ac:dyDescent="0.3">
      <c r="A2980" t="s">
        <v>6951</v>
      </c>
      <c r="B2980" t="s">
        <v>43</v>
      </c>
      <c r="C2980" t="s">
        <v>256</v>
      </c>
      <c r="D2980" t="s">
        <v>14936</v>
      </c>
      <c r="E2980" t="s">
        <v>11958</v>
      </c>
      <c r="F2980" t="s">
        <v>11959</v>
      </c>
    </row>
    <row r="2981" spans="1:6" x14ac:dyDescent="0.3">
      <c r="A2981" t="s">
        <v>6953</v>
      </c>
      <c r="B2981" t="s">
        <v>29</v>
      </c>
      <c r="C2981" t="s">
        <v>30</v>
      </c>
      <c r="D2981" t="s">
        <v>14937</v>
      </c>
      <c r="E2981" t="s">
        <v>11962</v>
      </c>
      <c r="F2981" t="s">
        <v>11950</v>
      </c>
    </row>
    <row r="2982" spans="1:6" x14ac:dyDescent="0.3">
      <c r="A2982" t="s">
        <v>6955</v>
      </c>
      <c r="B2982" t="s">
        <v>67</v>
      </c>
      <c r="C2982" t="s">
        <v>68</v>
      </c>
      <c r="D2982" t="s">
        <v>14938</v>
      </c>
      <c r="E2982" t="s">
        <v>11949</v>
      </c>
      <c r="F2982" t="s">
        <v>11950</v>
      </c>
    </row>
    <row r="2983" spans="1:6" x14ac:dyDescent="0.3">
      <c r="A2983" t="s">
        <v>6957</v>
      </c>
      <c r="B2983" t="s">
        <v>56</v>
      </c>
      <c r="C2983" t="s">
        <v>238</v>
      </c>
      <c r="D2983" t="s">
        <v>14939</v>
      </c>
      <c r="E2983" t="s">
        <v>11952</v>
      </c>
      <c r="F2983" t="s">
        <v>11959</v>
      </c>
    </row>
    <row r="2984" spans="1:6" x14ac:dyDescent="0.3">
      <c r="A2984" t="s">
        <v>6959</v>
      </c>
      <c r="B2984" t="s">
        <v>29</v>
      </c>
      <c r="C2984" t="s">
        <v>30</v>
      </c>
      <c r="D2984" t="s">
        <v>14940</v>
      </c>
      <c r="E2984" t="s">
        <v>11949</v>
      </c>
      <c r="F2984" t="s">
        <v>11956</v>
      </c>
    </row>
    <row r="2985" spans="1:6" x14ac:dyDescent="0.3">
      <c r="A2985" t="s">
        <v>6961</v>
      </c>
      <c r="B2985" t="s">
        <v>29</v>
      </c>
      <c r="C2985" t="s">
        <v>141</v>
      </c>
      <c r="D2985" t="s">
        <v>14941</v>
      </c>
      <c r="E2985" t="s">
        <v>11962</v>
      </c>
      <c r="F2985" t="s">
        <v>11950</v>
      </c>
    </row>
    <row r="2986" spans="1:6" x14ac:dyDescent="0.3">
      <c r="A2986" t="s">
        <v>6963</v>
      </c>
      <c r="B2986" t="s">
        <v>29</v>
      </c>
      <c r="C2986" t="s">
        <v>141</v>
      </c>
      <c r="D2986" t="s">
        <v>14942</v>
      </c>
      <c r="E2986" t="s">
        <v>11949</v>
      </c>
      <c r="F2986" t="s">
        <v>11953</v>
      </c>
    </row>
    <row r="2987" spans="1:6" x14ac:dyDescent="0.3">
      <c r="A2987" t="s">
        <v>6965</v>
      </c>
      <c r="B2987" t="s">
        <v>29</v>
      </c>
      <c r="C2987" t="s">
        <v>30</v>
      </c>
      <c r="D2987" t="s">
        <v>14943</v>
      </c>
      <c r="E2987" t="s">
        <v>11958</v>
      </c>
      <c r="F2987" t="s">
        <v>11950</v>
      </c>
    </row>
    <row r="2988" spans="1:6" x14ac:dyDescent="0.3">
      <c r="A2988" t="s">
        <v>6967</v>
      </c>
      <c r="B2988" t="s">
        <v>56</v>
      </c>
      <c r="C2988" t="s">
        <v>57</v>
      </c>
      <c r="D2988" t="s">
        <v>14944</v>
      </c>
      <c r="E2988" t="s">
        <v>11949</v>
      </c>
      <c r="F2988" t="s">
        <v>11950</v>
      </c>
    </row>
    <row r="2989" spans="1:6" x14ac:dyDescent="0.3">
      <c r="A2989" t="s">
        <v>6969</v>
      </c>
      <c r="B2989" t="s">
        <v>43</v>
      </c>
      <c r="C2989" t="s">
        <v>101</v>
      </c>
      <c r="D2989" t="s">
        <v>14945</v>
      </c>
      <c r="E2989" t="s">
        <v>11962</v>
      </c>
      <c r="F2989" t="s">
        <v>11956</v>
      </c>
    </row>
    <row r="2990" spans="1:6" x14ac:dyDescent="0.3">
      <c r="A2990" t="s">
        <v>6971</v>
      </c>
      <c r="B2990" t="s">
        <v>29</v>
      </c>
      <c r="C2990" t="s">
        <v>123</v>
      </c>
      <c r="D2990" t="s">
        <v>14946</v>
      </c>
      <c r="E2990" t="s">
        <v>11962</v>
      </c>
      <c r="F2990" t="s">
        <v>11950</v>
      </c>
    </row>
    <row r="2991" spans="1:6" x14ac:dyDescent="0.3">
      <c r="A2991" t="s">
        <v>6973</v>
      </c>
      <c r="B2991" t="s">
        <v>56</v>
      </c>
      <c r="C2991" t="s">
        <v>90</v>
      </c>
      <c r="D2991" t="s">
        <v>14947</v>
      </c>
      <c r="E2991" t="s">
        <v>11958</v>
      </c>
      <c r="F2991" t="s">
        <v>11956</v>
      </c>
    </row>
    <row r="2992" spans="1:6" x14ac:dyDescent="0.3">
      <c r="A2992" t="s">
        <v>6975</v>
      </c>
      <c r="B2992" t="s">
        <v>29</v>
      </c>
      <c r="C2992" t="s">
        <v>30</v>
      </c>
      <c r="D2992" t="s">
        <v>14948</v>
      </c>
      <c r="E2992" t="s">
        <v>11958</v>
      </c>
      <c r="F2992" t="s">
        <v>11950</v>
      </c>
    </row>
    <row r="2993" spans="1:6" x14ac:dyDescent="0.3">
      <c r="A2993" t="s">
        <v>6977</v>
      </c>
      <c r="B2993" t="s">
        <v>67</v>
      </c>
      <c r="C2993" t="s">
        <v>82</v>
      </c>
      <c r="D2993" t="s">
        <v>14949</v>
      </c>
      <c r="E2993" t="s">
        <v>11958</v>
      </c>
      <c r="F2993" t="s">
        <v>11956</v>
      </c>
    </row>
    <row r="2994" spans="1:6" x14ac:dyDescent="0.3">
      <c r="A2994" t="s">
        <v>6979</v>
      </c>
      <c r="B2994" t="s">
        <v>29</v>
      </c>
      <c r="C2994" t="s">
        <v>141</v>
      </c>
      <c r="D2994" t="s">
        <v>14950</v>
      </c>
      <c r="E2994" t="s">
        <v>11955</v>
      </c>
      <c r="F2994" t="s">
        <v>11959</v>
      </c>
    </row>
    <row r="2995" spans="1:6" x14ac:dyDescent="0.3">
      <c r="A2995" t="s">
        <v>6981</v>
      </c>
      <c r="B2995" t="s">
        <v>43</v>
      </c>
      <c r="C2995" t="s">
        <v>256</v>
      </c>
      <c r="D2995" t="s">
        <v>14951</v>
      </c>
      <c r="E2995" t="s">
        <v>11962</v>
      </c>
      <c r="F2995" t="s">
        <v>11953</v>
      </c>
    </row>
    <row r="2996" spans="1:6" x14ac:dyDescent="0.3">
      <c r="A2996" t="s">
        <v>6983</v>
      </c>
      <c r="B2996" t="s">
        <v>29</v>
      </c>
      <c r="C2996" t="s">
        <v>242</v>
      </c>
      <c r="D2996" t="s">
        <v>14952</v>
      </c>
      <c r="E2996" t="s">
        <v>11962</v>
      </c>
      <c r="F2996" t="s">
        <v>11956</v>
      </c>
    </row>
    <row r="2997" spans="1:6" x14ac:dyDescent="0.3">
      <c r="A2997" t="s">
        <v>6985</v>
      </c>
      <c r="B2997" t="s">
        <v>67</v>
      </c>
      <c r="C2997" t="s">
        <v>68</v>
      </c>
      <c r="D2997" t="s">
        <v>14953</v>
      </c>
      <c r="E2997" t="s">
        <v>11955</v>
      </c>
      <c r="F2997" t="s">
        <v>11953</v>
      </c>
    </row>
    <row r="2998" spans="1:6" x14ac:dyDescent="0.3">
      <c r="A2998" t="s">
        <v>6987</v>
      </c>
      <c r="B2998" t="s">
        <v>29</v>
      </c>
      <c r="C2998" t="s">
        <v>141</v>
      </c>
      <c r="D2998" t="s">
        <v>14954</v>
      </c>
      <c r="E2998" t="s">
        <v>11952</v>
      </c>
      <c r="F2998" t="s">
        <v>11950</v>
      </c>
    </row>
    <row r="2999" spans="1:6" x14ac:dyDescent="0.3">
      <c r="A2999" t="s">
        <v>6989</v>
      </c>
      <c r="B2999" t="s">
        <v>108</v>
      </c>
      <c r="C2999" t="s">
        <v>194</v>
      </c>
      <c r="D2999" t="s">
        <v>14955</v>
      </c>
      <c r="E2999" t="s">
        <v>11955</v>
      </c>
      <c r="F2999" t="s">
        <v>11950</v>
      </c>
    </row>
    <row r="3000" spans="1:6" x14ac:dyDescent="0.3">
      <c r="A3000" t="s">
        <v>6991</v>
      </c>
      <c r="B3000" t="s">
        <v>108</v>
      </c>
      <c r="C3000" t="s">
        <v>194</v>
      </c>
      <c r="D3000" t="s">
        <v>14956</v>
      </c>
      <c r="E3000" t="s">
        <v>11949</v>
      </c>
      <c r="F3000" t="s">
        <v>11956</v>
      </c>
    </row>
    <row r="3001" spans="1:6" x14ac:dyDescent="0.3">
      <c r="A3001" t="s">
        <v>6993</v>
      </c>
      <c r="B3001" t="s">
        <v>56</v>
      </c>
      <c r="C3001" t="s">
        <v>57</v>
      </c>
      <c r="D3001" t="s">
        <v>14957</v>
      </c>
      <c r="E3001" t="s">
        <v>11955</v>
      </c>
      <c r="F3001" t="s">
        <v>11959</v>
      </c>
    </row>
    <row r="3002" spans="1:6" x14ac:dyDescent="0.3">
      <c r="A3002" t="s">
        <v>6995</v>
      </c>
      <c r="B3002" t="s">
        <v>56</v>
      </c>
      <c r="C3002" t="s">
        <v>57</v>
      </c>
      <c r="D3002" t="s">
        <v>14958</v>
      </c>
      <c r="E3002" t="s">
        <v>11958</v>
      </c>
      <c r="F3002" t="s">
        <v>11953</v>
      </c>
    </row>
    <row r="3003" spans="1:6" x14ac:dyDescent="0.3">
      <c r="A3003" t="s">
        <v>6998</v>
      </c>
      <c r="B3003" t="s">
        <v>67</v>
      </c>
      <c r="C3003" t="s">
        <v>334</v>
      </c>
      <c r="D3003" t="s">
        <v>14959</v>
      </c>
      <c r="E3003" t="s">
        <v>11955</v>
      </c>
      <c r="F3003" t="s">
        <v>11956</v>
      </c>
    </row>
    <row r="3004" spans="1:6" x14ac:dyDescent="0.3">
      <c r="A3004" t="s">
        <v>7000</v>
      </c>
      <c r="B3004" t="s">
        <v>43</v>
      </c>
      <c r="C3004" t="s">
        <v>256</v>
      </c>
      <c r="D3004" t="s">
        <v>14960</v>
      </c>
      <c r="E3004" t="s">
        <v>11952</v>
      </c>
      <c r="F3004" t="s">
        <v>11956</v>
      </c>
    </row>
    <row r="3005" spans="1:6" x14ac:dyDescent="0.3">
      <c r="A3005" t="s">
        <v>7002</v>
      </c>
      <c r="B3005" t="s">
        <v>43</v>
      </c>
      <c r="C3005" t="s">
        <v>256</v>
      </c>
      <c r="D3005" t="s">
        <v>14961</v>
      </c>
      <c r="E3005" t="s">
        <v>11972</v>
      </c>
      <c r="F3005" t="s">
        <v>11953</v>
      </c>
    </row>
    <row r="3006" spans="1:6" x14ac:dyDescent="0.3">
      <c r="A3006" t="s">
        <v>7004</v>
      </c>
      <c r="B3006" t="s">
        <v>56</v>
      </c>
      <c r="C3006" t="s">
        <v>238</v>
      </c>
      <c r="D3006" t="s">
        <v>14962</v>
      </c>
      <c r="E3006" t="s">
        <v>11952</v>
      </c>
      <c r="F3006" t="s">
        <v>11956</v>
      </c>
    </row>
    <row r="3007" spans="1:6" x14ac:dyDescent="0.3">
      <c r="A3007" t="s">
        <v>7006</v>
      </c>
      <c r="B3007" t="s">
        <v>29</v>
      </c>
      <c r="C3007" t="s">
        <v>242</v>
      </c>
      <c r="D3007" t="s">
        <v>14963</v>
      </c>
      <c r="E3007" t="s">
        <v>11955</v>
      </c>
      <c r="F3007" t="s">
        <v>11953</v>
      </c>
    </row>
    <row r="3008" spans="1:6" x14ac:dyDescent="0.3">
      <c r="A3008" t="s">
        <v>7008</v>
      </c>
      <c r="B3008" t="s">
        <v>43</v>
      </c>
      <c r="C3008" t="s">
        <v>44</v>
      </c>
      <c r="D3008" t="s">
        <v>14964</v>
      </c>
      <c r="E3008" t="s">
        <v>11949</v>
      </c>
      <c r="F3008" t="s">
        <v>11950</v>
      </c>
    </row>
    <row r="3009" spans="1:6" x14ac:dyDescent="0.3">
      <c r="A3009" t="s">
        <v>7010</v>
      </c>
      <c r="B3009" t="s">
        <v>43</v>
      </c>
      <c r="C3009" t="s">
        <v>256</v>
      </c>
      <c r="D3009" t="s">
        <v>14965</v>
      </c>
      <c r="E3009" t="s">
        <v>11949</v>
      </c>
      <c r="F3009" t="s">
        <v>11953</v>
      </c>
    </row>
    <row r="3010" spans="1:6" x14ac:dyDescent="0.3">
      <c r="A3010" t="s">
        <v>7012</v>
      </c>
      <c r="B3010" t="s">
        <v>67</v>
      </c>
      <c r="C3010" t="s">
        <v>334</v>
      </c>
      <c r="D3010" t="s">
        <v>14966</v>
      </c>
      <c r="E3010" t="s">
        <v>11972</v>
      </c>
      <c r="F3010" t="s">
        <v>11959</v>
      </c>
    </row>
    <row r="3011" spans="1:6" x14ac:dyDescent="0.3">
      <c r="A3011" t="s">
        <v>7014</v>
      </c>
      <c r="B3011" t="s">
        <v>108</v>
      </c>
      <c r="C3011" t="s">
        <v>109</v>
      </c>
      <c r="D3011" t="s">
        <v>14967</v>
      </c>
      <c r="E3011" t="s">
        <v>11962</v>
      </c>
      <c r="F3011" t="s">
        <v>11953</v>
      </c>
    </row>
    <row r="3012" spans="1:6" x14ac:dyDescent="0.3">
      <c r="A3012" t="s">
        <v>7016</v>
      </c>
      <c r="B3012" t="s">
        <v>56</v>
      </c>
      <c r="C3012" t="s">
        <v>57</v>
      </c>
      <c r="D3012" t="s">
        <v>14968</v>
      </c>
      <c r="E3012" t="s">
        <v>11958</v>
      </c>
      <c r="F3012" t="s">
        <v>11950</v>
      </c>
    </row>
    <row r="3013" spans="1:6" x14ac:dyDescent="0.3">
      <c r="A3013" t="s">
        <v>7018</v>
      </c>
      <c r="B3013" t="s">
        <v>43</v>
      </c>
      <c r="C3013" t="s">
        <v>273</v>
      </c>
      <c r="D3013" t="s">
        <v>14969</v>
      </c>
      <c r="E3013" t="s">
        <v>11958</v>
      </c>
      <c r="F3013" t="s">
        <v>11953</v>
      </c>
    </row>
    <row r="3014" spans="1:6" x14ac:dyDescent="0.3">
      <c r="A3014" t="s">
        <v>7021</v>
      </c>
      <c r="B3014" t="s">
        <v>29</v>
      </c>
      <c r="C3014" t="s">
        <v>242</v>
      </c>
      <c r="D3014" t="s">
        <v>14970</v>
      </c>
      <c r="E3014" t="s">
        <v>11958</v>
      </c>
      <c r="F3014" t="s">
        <v>11953</v>
      </c>
    </row>
    <row r="3015" spans="1:6" x14ac:dyDescent="0.3">
      <c r="A3015" t="s">
        <v>7023</v>
      </c>
      <c r="B3015" t="s">
        <v>29</v>
      </c>
      <c r="C3015" t="s">
        <v>242</v>
      </c>
      <c r="D3015" t="s">
        <v>14971</v>
      </c>
      <c r="E3015" t="s">
        <v>11955</v>
      </c>
      <c r="F3015" t="s">
        <v>11956</v>
      </c>
    </row>
    <row r="3016" spans="1:6" x14ac:dyDescent="0.3">
      <c r="A3016" t="s">
        <v>7025</v>
      </c>
      <c r="B3016" t="s">
        <v>29</v>
      </c>
      <c r="C3016" t="s">
        <v>30</v>
      </c>
      <c r="D3016" t="s">
        <v>14972</v>
      </c>
      <c r="E3016" t="s">
        <v>11962</v>
      </c>
      <c r="F3016" t="s">
        <v>11953</v>
      </c>
    </row>
    <row r="3017" spans="1:6" x14ac:dyDescent="0.3">
      <c r="A3017" t="s">
        <v>7027</v>
      </c>
      <c r="B3017" t="s">
        <v>29</v>
      </c>
      <c r="C3017" t="s">
        <v>141</v>
      </c>
      <c r="D3017" t="s">
        <v>14973</v>
      </c>
      <c r="E3017" t="s">
        <v>11949</v>
      </c>
      <c r="F3017" t="s">
        <v>11950</v>
      </c>
    </row>
    <row r="3018" spans="1:6" x14ac:dyDescent="0.3">
      <c r="A3018" t="s">
        <v>7029</v>
      </c>
      <c r="B3018" t="s">
        <v>29</v>
      </c>
      <c r="C3018" t="s">
        <v>123</v>
      </c>
      <c r="D3018" t="s">
        <v>14974</v>
      </c>
      <c r="E3018" t="s">
        <v>11962</v>
      </c>
      <c r="F3018" t="s">
        <v>11950</v>
      </c>
    </row>
    <row r="3019" spans="1:6" x14ac:dyDescent="0.3">
      <c r="A3019" t="s">
        <v>7031</v>
      </c>
      <c r="B3019" t="s">
        <v>29</v>
      </c>
      <c r="C3019" t="s">
        <v>242</v>
      </c>
      <c r="D3019" t="s">
        <v>14975</v>
      </c>
      <c r="E3019" t="s">
        <v>11952</v>
      </c>
      <c r="F3019" t="s">
        <v>11959</v>
      </c>
    </row>
    <row r="3020" spans="1:6" x14ac:dyDescent="0.3">
      <c r="A3020" t="s">
        <v>7033</v>
      </c>
      <c r="B3020" t="s">
        <v>29</v>
      </c>
      <c r="C3020" t="s">
        <v>141</v>
      </c>
      <c r="D3020" t="s">
        <v>14976</v>
      </c>
      <c r="E3020" t="s">
        <v>11958</v>
      </c>
      <c r="F3020" t="s">
        <v>11953</v>
      </c>
    </row>
    <row r="3021" spans="1:6" x14ac:dyDescent="0.3">
      <c r="A3021" t="s">
        <v>7035</v>
      </c>
      <c r="B3021" t="s">
        <v>56</v>
      </c>
      <c r="C3021" t="s">
        <v>57</v>
      </c>
      <c r="D3021" t="s">
        <v>14977</v>
      </c>
      <c r="E3021" t="s">
        <v>11952</v>
      </c>
      <c r="F3021" t="s">
        <v>11956</v>
      </c>
    </row>
    <row r="3022" spans="1:6" x14ac:dyDescent="0.3">
      <c r="A3022" t="s">
        <v>7037</v>
      </c>
      <c r="B3022" t="s">
        <v>43</v>
      </c>
      <c r="C3022" t="s">
        <v>101</v>
      </c>
      <c r="D3022" t="s">
        <v>14978</v>
      </c>
      <c r="E3022" t="s">
        <v>11972</v>
      </c>
      <c r="F3022" t="s">
        <v>11950</v>
      </c>
    </row>
    <row r="3023" spans="1:6" x14ac:dyDescent="0.3">
      <c r="A3023" t="s">
        <v>7039</v>
      </c>
      <c r="B3023" t="s">
        <v>29</v>
      </c>
      <c r="C3023" t="s">
        <v>242</v>
      </c>
      <c r="D3023" t="s">
        <v>14979</v>
      </c>
      <c r="E3023" t="s">
        <v>11962</v>
      </c>
      <c r="F3023" t="s">
        <v>11959</v>
      </c>
    </row>
    <row r="3024" spans="1:6" x14ac:dyDescent="0.3">
      <c r="A3024" t="s">
        <v>7042</v>
      </c>
      <c r="B3024" t="s">
        <v>108</v>
      </c>
      <c r="C3024" t="s">
        <v>109</v>
      </c>
      <c r="D3024" t="s">
        <v>14980</v>
      </c>
      <c r="E3024" t="s">
        <v>11972</v>
      </c>
      <c r="F3024" t="s">
        <v>11953</v>
      </c>
    </row>
    <row r="3025" spans="1:6" x14ac:dyDescent="0.3">
      <c r="A3025" t="s">
        <v>7044</v>
      </c>
      <c r="B3025" t="s">
        <v>108</v>
      </c>
      <c r="C3025" t="s">
        <v>109</v>
      </c>
      <c r="D3025" t="s">
        <v>14981</v>
      </c>
      <c r="E3025" t="s">
        <v>11952</v>
      </c>
      <c r="F3025" t="s">
        <v>11956</v>
      </c>
    </row>
    <row r="3026" spans="1:6" x14ac:dyDescent="0.3">
      <c r="A3026" t="s">
        <v>7046</v>
      </c>
      <c r="B3026" t="s">
        <v>29</v>
      </c>
      <c r="C3026" t="s">
        <v>141</v>
      </c>
      <c r="D3026" t="s">
        <v>14982</v>
      </c>
      <c r="E3026" t="s">
        <v>11958</v>
      </c>
      <c r="F3026" t="s">
        <v>11953</v>
      </c>
    </row>
    <row r="3027" spans="1:6" x14ac:dyDescent="0.3">
      <c r="A3027" t="s">
        <v>7048</v>
      </c>
      <c r="B3027" t="s">
        <v>29</v>
      </c>
      <c r="C3027" t="s">
        <v>141</v>
      </c>
      <c r="D3027" t="s">
        <v>14983</v>
      </c>
      <c r="E3027" t="s">
        <v>11952</v>
      </c>
      <c r="F3027" t="s">
        <v>11953</v>
      </c>
    </row>
    <row r="3028" spans="1:6" x14ac:dyDescent="0.3">
      <c r="A3028" t="s">
        <v>7050</v>
      </c>
      <c r="B3028" t="s">
        <v>67</v>
      </c>
      <c r="C3028" t="s">
        <v>82</v>
      </c>
      <c r="D3028" t="s">
        <v>14984</v>
      </c>
      <c r="E3028" t="s">
        <v>11972</v>
      </c>
      <c r="F3028" t="s">
        <v>11959</v>
      </c>
    </row>
    <row r="3029" spans="1:6" x14ac:dyDescent="0.3">
      <c r="A3029" t="s">
        <v>7052</v>
      </c>
      <c r="B3029" t="s">
        <v>43</v>
      </c>
      <c r="C3029" t="s">
        <v>101</v>
      </c>
      <c r="D3029" t="s">
        <v>14985</v>
      </c>
      <c r="E3029" t="s">
        <v>11952</v>
      </c>
      <c r="F3029" t="s">
        <v>11950</v>
      </c>
    </row>
    <row r="3030" spans="1:6" x14ac:dyDescent="0.3">
      <c r="A3030" t="s">
        <v>7054</v>
      </c>
      <c r="B3030" t="s">
        <v>108</v>
      </c>
      <c r="C3030" t="s">
        <v>109</v>
      </c>
      <c r="D3030" t="s">
        <v>14986</v>
      </c>
      <c r="E3030" t="s">
        <v>11962</v>
      </c>
      <c r="F3030" t="s">
        <v>11953</v>
      </c>
    </row>
    <row r="3031" spans="1:6" x14ac:dyDescent="0.3">
      <c r="A3031" t="s">
        <v>7056</v>
      </c>
      <c r="B3031" t="s">
        <v>29</v>
      </c>
      <c r="C3031" t="s">
        <v>141</v>
      </c>
      <c r="D3031" t="s">
        <v>14987</v>
      </c>
      <c r="E3031" t="s">
        <v>11955</v>
      </c>
      <c r="F3031" t="s">
        <v>11953</v>
      </c>
    </row>
    <row r="3032" spans="1:6" x14ac:dyDescent="0.3">
      <c r="A3032" t="s">
        <v>7058</v>
      </c>
      <c r="B3032" t="s">
        <v>29</v>
      </c>
      <c r="C3032" t="s">
        <v>141</v>
      </c>
      <c r="D3032" t="s">
        <v>14988</v>
      </c>
      <c r="E3032" t="s">
        <v>11955</v>
      </c>
      <c r="F3032" t="s">
        <v>11959</v>
      </c>
    </row>
    <row r="3033" spans="1:6" x14ac:dyDescent="0.3">
      <c r="A3033" t="s">
        <v>7060</v>
      </c>
      <c r="B3033" t="s">
        <v>43</v>
      </c>
      <c r="C3033" t="s">
        <v>273</v>
      </c>
      <c r="D3033" t="s">
        <v>14989</v>
      </c>
      <c r="E3033" t="s">
        <v>11952</v>
      </c>
      <c r="F3033" t="s">
        <v>11956</v>
      </c>
    </row>
    <row r="3034" spans="1:6" x14ac:dyDescent="0.3">
      <c r="A3034" t="s">
        <v>7062</v>
      </c>
      <c r="B3034" t="s">
        <v>43</v>
      </c>
      <c r="C3034" t="s">
        <v>273</v>
      </c>
      <c r="D3034" t="s">
        <v>14990</v>
      </c>
      <c r="E3034" t="s">
        <v>11955</v>
      </c>
      <c r="F3034" t="s">
        <v>11953</v>
      </c>
    </row>
    <row r="3035" spans="1:6" x14ac:dyDescent="0.3">
      <c r="A3035" t="s">
        <v>7064</v>
      </c>
      <c r="B3035" t="s">
        <v>29</v>
      </c>
      <c r="C3035" t="s">
        <v>123</v>
      </c>
      <c r="D3035" t="s">
        <v>14991</v>
      </c>
      <c r="E3035" t="s">
        <v>11955</v>
      </c>
      <c r="F3035" t="s">
        <v>11950</v>
      </c>
    </row>
    <row r="3036" spans="1:6" x14ac:dyDescent="0.3">
      <c r="A3036" t="s">
        <v>7066</v>
      </c>
      <c r="B3036" t="s">
        <v>43</v>
      </c>
      <c r="C3036" t="s">
        <v>273</v>
      </c>
      <c r="D3036" t="s">
        <v>14992</v>
      </c>
      <c r="E3036" t="s">
        <v>11955</v>
      </c>
      <c r="F3036" t="s">
        <v>11953</v>
      </c>
    </row>
    <row r="3037" spans="1:6" x14ac:dyDescent="0.3">
      <c r="A3037" t="s">
        <v>7068</v>
      </c>
      <c r="B3037" t="s">
        <v>43</v>
      </c>
      <c r="C3037" t="s">
        <v>44</v>
      </c>
      <c r="D3037" t="s">
        <v>14993</v>
      </c>
      <c r="E3037" t="s">
        <v>11958</v>
      </c>
      <c r="F3037" t="s">
        <v>11953</v>
      </c>
    </row>
    <row r="3038" spans="1:6" x14ac:dyDescent="0.3">
      <c r="A3038" t="s">
        <v>7070</v>
      </c>
      <c r="B3038" t="s">
        <v>56</v>
      </c>
      <c r="C3038" t="s">
        <v>57</v>
      </c>
      <c r="D3038" t="s">
        <v>14994</v>
      </c>
      <c r="E3038" t="s">
        <v>11958</v>
      </c>
      <c r="F3038" t="s">
        <v>11950</v>
      </c>
    </row>
    <row r="3039" spans="1:6" x14ac:dyDescent="0.3">
      <c r="A3039" t="s">
        <v>7072</v>
      </c>
      <c r="B3039" t="s">
        <v>29</v>
      </c>
      <c r="C3039" t="s">
        <v>123</v>
      </c>
      <c r="D3039" t="s">
        <v>14995</v>
      </c>
      <c r="E3039" t="s">
        <v>11952</v>
      </c>
      <c r="F3039" t="s">
        <v>11959</v>
      </c>
    </row>
    <row r="3040" spans="1:6" x14ac:dyDescent="0.3">
      <c r="A3040" t="s">
        <v>7074</v>
      </c>
      <c r="B3040" t="s">
        <v>43</v>
      </c>
      <c r="C3040" t="s">
        <v>273</v>
      </c>
      <c r="D3040" t="s">
        <v>14996</v>
      </c>
      <c r="E3040" t="s">
        <v>11955</v>
      </c>
      <c r="F3040" t="s">
        <v>11953</v>
      </c>
    </row>
    <row r="3041" spans="1:6" x14ac:dyDescent="0.3">
      <c r="A3041" t="s">
        <v>7076</v>
      </c>
      <c r="B3041" t="s">
        <v>29</v>
      </c>
      <c r="C3041" t="s">
        <v>30</v>
      </c>
      <c r="D3041" t="s">
        <v>14997</v>
      </c>
      <c r="E3041" t="s">
        <v>11972</v>
      </c>
      <c r="F3041" t="s">
        <v>11950</v>
      </c>
    </row>
    <row r="3042" spans="1:6" x14ac:dyDescent="0.3">
      <c r="A3042" t="s">
        <v>7078</v>
      </c>
      <c r="B3042" t="s">
        <v>56</v>
      </c>
      <c r="C3042" t="s">
        <v>57</v>
      </c>
      <c r="D3042" t="s">
        <v>14998</v>
      </c>
      <c r="E3042" t="s">
        <v>11958</v>
      </c>
      <c r="F3042" t="s">
        <v>11950</v>
      </c>
    </row>
    <row r="3043" spans="1:6" x14ac:dyDescent="0.3">
      <c r="A3043" t="s">
        <v>7080</v>
      </c>
      <c r="B3043" t="s">
        <v>29</v>
      </c>
      <c r="C3043" t="s">
        <v>141</v>
      </c>
      <c r="D3043" t="s">
        <v>14999</v>
      </c>
      <c r="E3043" t="s">
        <v>11972</v>
      </c>
      <c r="F3043" t="s">
        <v>11956</v>
      </c>
    </row>
    <row r="3044" spans="1:6" x14ac:dyDescent="0.3">
      <c r="A3044" t="s">
        <v>7082</v>
      </c>
      <c r="B3044" t="s">
        <v>43</v>
      </c>
      <c r="C3044" t="s">
        <v>256</v>
      </c>
      <c r="D3044" t="s">
        <v>15000</v>
      </c>
      <c r="E3044" t="s">
        <v>11955</v>
      </c>
      <c r="F3044" t="s">
        <v>11959</v>
      </c>
    </row>
    <row r="3045" spans="1:6" x14ac:dyDescent="0.3">
      <c r="A3045" t="s">
        <v>7084</v>
      </c>
      <c r="B3045" t="s">
        <v>43</v>
      </c>
      <c r="C3045" t="s">
        <v>101</v>
      </c>
      <c r="D3045" t="s">
        <v>15001</v>
      </c>
      <c r="E3045" t="s">
        <v>11949</v>
      </c>
      <c r="F3045" t="s">
        <v>11950</v>
      </c>
    </row>
    <row r="3046" spans="1:6" x14ac:dyDescent="0.3">
      <c r="A3046" t="s">
        <v>7086</v>
      </c>
      <c r="B3046" t="s">
        <v>56</v>
      </c>
      <c r="C3046" t="s">
        <v>90</v>
      </c>
      <c r="D3046" t="s">
        <v>15002</v>
      </c>
      <c r="E3046" t="s">
        <v>11949</v>
      </c>
      <c r="F3046" t="s">
        <v>11953</v>
      </c>
    </row>
    <row r="3047" spans="1:6" x14ac:dyDescent="0.3">
      <c r="A3047" t="s">
        <v>7088</v>
      </c>
      <c r="B3047" t="s">
        <v>29</v>
      </c>
      <c r="C3047" t="s">
        <v>123</v>
      </c>
      <c r="D3047" t="s">
        <v>15003</v>
      </c>
      <c r="E3047" t="s">
        <v>11972</v>
      </c>
      <c r="F3047" t="s">
        <v>11959</v>
      </c>
    </row>
    <row r="3048" spans="1:6" x14ac:dyDescent="0.3">
      <c r="A3048" t="s">
        <v>7090</v>
      </c>
      <c r="B3048" t="s">
        <v>29</v>
      </c>
      <c r="C3048" t="s">
        <v>242</v>
      </c>
      <c r="D3048" t="s">
        <v>15004</v>
      </c>
      <c r="E3048" t="s">
        <v>11972</v>
      </c>
      <c r="F3048" t="s">
        <v>11950</v>
      </c>
    </row>
    <row r="3049" spans="1:6" x14ac:dyDescent="0.3">
      <c r="A3049" t="s">
        <v>7092</v>
      </c>
      <c r="B3049" t="s">
        <v>29</v>
      </c>
      <c r="C3049" t="s">
        <v>242</v>
      </c>
      <c r="D3049" t="s">
        <v>15005</v>
      </c>
      <c r="E3049" t="s">
        <v>11955</v>
      </c>
      <c r="F3049" t="s">
        <v>11959</v>
      </c>
    </row>
    <row r="3050" spans="1:6" x14ac:dyDescent="0.3">
      <c r="A3050" t="s">
        <v>7094</v>
      </c>
      <c r="B3050" t="s">
        <v>56</v>
      </c>
      <c r="C3050" t="s">
        <v>57</v>
      </c>
      <c r="D3050" t="s">
        <v>15006</v>
      </c>
      <c r="E3050" t="s">
        <v>11952</v>
      </c>
      <c r="F3050" t="s">
        <v>11953</v>
      </c>
    </row>
    <row r="3051" spans="1:6" x14ac:dyDescent="0.3">
      <c r="A3051" t="s">
        <v>7096</v>
      </c>
      <c r="B3051" t="s">
        <v>43</v>
      </c>
      <c r="C3051" t="s">
        <v>256</v>
      </c>
      <c r="D3051" t="s">
        <v>15007</v>
      </c>
      <c r="E3051" t="s">
        <v>11972</v>
      </c>
      <c r="F3051" t="s">
        <v>11956</v>
      </c>
    </row>
    <row r="3052" spans="1:6" x14ac:dyDescent="0.3">
      <c r="A3052" t="s">
        <v>7098</v>
      </c>
      <c r="B3052" t="s">
        <v>108</v>
      </c>
      <c r="C3052" t="s">
        <v>364</v>
      </c>
      <c r="D3052" t="s">
        <v>15008</v>
      </c>
      <c r="E3052" t="s">
        <v>11955</v>
      </c>
      <c r="F3052" t="s">
        <v>11953</v>
      </c>
    </row>
    <row r="3053" spans="1:6" x14ac:dyDescent="0.3">
      <c r="A3053" t="s">
        <v>7100</v>
      </c>
      <c r="B3053" t="s">
        <v>29</v>
      </c>
      <c r="C3053" t="s">
        <v>242</v>
      </c>
      <c r="D3053" t="s">
        <v>15009</v>
      </c>
      <c r="E3053" t="s">
        <v>11972</v>
      </c>
      <c r="F3053" t="s">
        <v>11959</v>
      </c>
    </row>
    <row r="3054" spans="1:6" x14ac:dyDescent="0.3">
      <c r="A3054" t="s">
        <v>7102</v>
      </c>
      <c r="B3054" t="s">
        <v>29</v>
      </c>
      <c r="C3054" t="s">
        <v>123</v>
      </c>
      <c r="D3054" t="s">
        <v>15010</v>
      </c>
      <c r="E3054" t="s">
        <v>11958</v>
      </c>
      <c r="F3054" t="s">
        <v>11953</v>
      </c>
    </row>
    <row r="3055" spans="1:6" x14ac:dyDescent="0.3">
      <c r="A3055" t="s">
        <v>7104</v>
      </c>
      <c r="B3055" t="s">
        <v>56</v>
      </c>
      <c r="C3055" t="s">
        <v>57</v>
      </c>
      <c r="D3055" t="s">
        <v>15011</v>
      </c>
      <c r="E3055" t="s">
        <v>11972</v>
      </c>
      <c r="F3055" t="s">
        <v>11950</v>
      </c>
    </row>
    <row r="3056" spans="1:6" x14ac:dyDescent="0.3">
      <c r="A3056" t="s">
        <v>7106</v>
      </c>
      <c r="B3056" t="s">
        <v>43</v>
      </c>
      <c r="C3056" t="s">
        <v>273</v>
      </c>
      <c r="D3056" t="s">
        <v>15012</v>
      </c>
      <c r="E3056" t="s">
        <v>11955</v>
      </c>
      <c r="F3056" t="s">
        <v>11959</v>
      </c>
    </row>
    <row r="3057" spans="1:6" x14ac:dyDescent="0.3">
      <c r="A3057" t="s">
        <v>7108</v>
      </c>
      <c r="B3057" t="s">
        <v>56</v>
      </c>
      <c r="C3057" t="s">
        <v>57</v>
      </c>
      <c r="D3057" t="s">
        <v>15013</v>
      </c>
      <c r="E3057" t="s">
        <v>11955</v>
      </c>
      <c r="F3057" t="s">
        <v>11953</v>
      </c>
    </row>
    <row r="3058" spans="1:6" x14ac:dyDescent="0.3">
      <c r="A3058" t="s">
        <v>7110</v>
      </c>
      <c r="B3058" t="s">
        <v>43</v>
      </c>
      <c r="C3058" t="s">
        <v>44</v>
      </c>
      <c r="D3058" t="s">
        <v>15014</v>
      </c>
      <c r="E3058" t="s">
        <v>11962</v>
      </c>
      <c r="F3058" t="s">
        <v>11953</v>
      </c>
    </row>
    <row r="3059" spans="1:6" x14ac:dyDescent="0.3">
      <c r="A3059" t="s">
        <v>7112</v>
      </c>
      <c r="B3059" t="s">
        <v>56</v>
      </c>
      <c r="C3059" t="s">
        <v>74</v>
      </c>
      <c r="D3059" t="s">
        <v>15015</v>
      </c>
      <c r="E3059" t="s">
        <v>11952</v>
      </c>
      <c r="F3059" t="s">
        <v>11953</v>
      </c>
    </row>
    <row r="3060" spans="1:6" x14ac:dyDescent="0.3">
      <c r="A3060" t="s">
        <v>7114</v>
      </c>
      <c r="B3060" t="s">
        <v>108</v>
      </c>
      <c r="C3060" t="s">
        <v>109</v>
      </c>
      <c r="D3060" t="s">
        <v>15016</v>
      </c>
      <c r="E3060" t="s">
        <v>11958</v>
      </c>
      <c r="F3060" t="s">
        <v>11956</v>
      </c>
    </row>
    <row r="3061" spans="1:6" x14ac:dyDescent="0.3">
      <c r="A3061" t="s">
        <v>7116</v>
      </c>
      <c r="B3061" t="s">
        <v>29</v>
      </c>
      <c r="C3061" t="s">
        <v>123</v>
      </c>
      <c r="D3061" t="s">
        <v>15017</v>
      </c>
      <c r="E3061" t="s">
        <v>11962</v>
      </c>
      <c r="F3061" t="s">
        <v>11956</v>
      </c>
    </row>
    <row r="3062" spans="1:6" x14ac:dyDescent="0.3">
      <c r="A3062" t="s">
        <v>7118</v>
      </c>
      <c r="B3062" t="s">
        <v>56</v>
      </c>
      <c r="C3062" t="s">
        <v>74</v>
      </c>
      <c r="D3062" t="s">
        <v>15018</v>
      </c>
      <c r="E3062" t="s">
        <v>11962</v>
      </c>
      <c r="F3062" t="s">
        <v>11956</v>
      </c>
    </row>
    <row r="3063" spans="1:6" x14ac:dyDescent="0.3">
      <c r="A3063" t="s">
        <v>7121</v>
      </c>
      <c r="B3063" t="s">
        <v>67</v>
      </c>
      <c r="C3063" t="s">
        <v>158</v>
      </c>
      <c r="D3063" t="s">
        <v>15019</v>
      </c>
      <c r="E3063" t="s">
        <v>11962</v>
      </c>
      <c r="F3063" t="s">
        <v>11956</v>
      </c>
    </row>
    <row r="3064" spans="1:6" x14ac:dyDescent="0.3">
      <c r="A3064" t="s">
        <v>7123</v>
      </c>
      <c r="B3064" t="s">
        <v>56</v>
      </c>
      <c r="C3064" t="s">
        <v>238</v>
      </c>
      <c r="D3064" t="s">
        <v>15020</v>
      </c>
      <c r="E3064" t="s">
        <v>11962</v>
      </c>
      <c r="F3064" t="s">
        <v>11953</v>
      </c>
    </row>
    <row r="3065" spans="1:6" x14ac:dyDescent="0.3">
      <c r="A3065" t="s">
        <v>7125</v>
      </c>
      <c r="B3065" t="s">
        <v>56</v>
      </c>
      <c r="C3065" t="s">
        <v>90</v>
      </c>
      <c r="D3065" t="s">
        <v>15021</v>
      </c>
      <c r="E3065" t="s">
        <v>11958</v>
      </c>
      <c r="F3065" t="s">
        <v>11956</v>
      </c>
    </row>
    <row r="3066" spans="1:6" x14ac:dyDescent="0.3">
      <c r="A3066" t="s">
        <v>7127</v>
      </c>
      <c r="B3066" t="s">
        <v>43</v>
      </c>
      <c r="C3066" t="s">
        <v>256</v>
      </c>
      <c r="D3066" t="s">
        <v>15022</v>
      </c>
      <c r="E3066" t="s">
        <v>11962</v>
      </c>
      <c r="F3066" t="s">
        <v>11953</v>
      </c>
    </row>
    <row r="3067" spans="1:6" x14ac:dyDescent="0.3">
      <c r="A3067" t="s">
        <v>7129</v>
      </c>
      <c r="B3067" t="s">
        <v>43</v>
      </c>
      <c r="C3067" t="s">
        <v>44</v>
      </c>
      <c r="D3067" t="s">
        <v>15023</v>
      </c>
      <c r="E3067" t="s">
        <v>11958</v>
      </c>
      <c r="F3067" t="s">
        <v>11950</v>
      </c>
    </row>
    <row r="3068" spans="1:6" x14ac:dyDescent="0.3">
      <c r="A3068" t="s">
        <v>7131</v>
      </c>
      <c r="B3068" t="s">
        <v>43</v>
      </c>
      <c r="C3068" t="s">
        <v>273</v>
      </c>
      <c r="D3068" t="s">
        <v>15024</v>
      </c>
      <c r="E3068" t="s">
        <v>11972</v>
      </c>
      <c r="F3068" t="s">
        <v>11950</v>
      </c>
    </row>
    <row r="3069" spans="1:6" x14ac:dyDescent="0.3">
      <c r="A3069" t="s">
        <v>7133</v>
      </c>
      <c r="B3069" t="s">
        <v>56</v>
      </c>
      <c r="C3069" t="s">
        <v>238</v>
      </c>
      <c r="D3069" t="s">
        <v>15025</v>
      </c>
      <c r="E3069" t="s">
        <v>11962</v>
      </c>
      <c r="F3069" t="s">
        <v>11950</v>
      </c>
    </row>
    <row r="3070" spans="1:6" x14ac:dyDescent="0.3">
      <c r="A3070" t="s">
        <v>7135</v>
      </c>
      <c r="B3070" t="s">
        <v>29</v>
      </c>
      <c r="C3070" t="s">
        <v>242</v>
      </c>
      <c r="D3070" t="s">
        <v>15026</v>
      </c>
      <c r="E3070" t="s">
        <v>11955</v>
      </c>
      <c r="F3070" t="s">
        <v>11959</v>
      </c>
    </row>
    <row r="3071" spans="1:6" x14ac:dyDescent="0.3">
      <c r="A3071" t="s">
        <v>7137</v>
      </c>
      <c r="B3071" t="s">
        <v>67</v>
      </c>
      <c r="C3071" t="s">
        <v>82</v>
      </c>
      <c r="D3071" t="s">
        <v>15027</v>
      </c>
      <c r="E3071" t="s">
        <v>11958</v>
      </c>
      <c r="F3071" t="s">
        <v>11950</v>
      </c>
    </row>
    <row r="3072" spans="1:6" x14ac:dyDescent="0.3">
      <c r="A3072" t="s">
        <v>7139</v>
      </c>
      <c r="B3072" t="s">
        <v>108</v>
      </c>
      <c r="C3072" t="s">
        <v>145</v>
      </c>
      <c r="D3072" t="s">
        <v>15028</v>
      </c>
      <c r="E3072" t="s">
        <v>11952</v>
      </c>
      <c r="F3072" t="s">
        <v>11959</v>
      </c>
    </row>
    <row r="3073" spans="1:6" x14ac:dyDescent="0.3">
      <c r="A3073" t="s">
        <v>7141</v>
      </c>
      <c r="B3073" t="s">
        <v>29</v>
      </c>
      <c r="C3073" t="s">
        <v>30</v>
      </c>
      <c r="D3073" t="s">
        <v>15029</v>
      </c>
      <c r="E3073" t="s">
        <v>11949</v>
      </c>
      <c r="F3073" t="s">
        <v>11956</v>
      </c>
    </row>
    <row r="3074" spans="1:6" x14ac:dyDescent="0.3">
      <c r="A3074" t="s">
        <v>7143</v>
      </c>
      <c r="B3074" t="s">
        <v>29</v>
      </c>
      <c r="C3074" t="s">
        <v>30</v>
      </c>
      <c r="D3074" t="s">
        <v>15030</v>
      </c>
      <c r="E3074" t="s">
        <v>11949</v>
      </c>
      <c r="F3074" t="s">
        <v>11950</v>
      </c>
    </row>
    <row r="3075" spans="1:6" x14ac:dyDescent="0.3">
      <c r="A3075" t="s">
        <v>7145</v>
      </c>
      <c r="B3075" t="s">
        <v>29</v>
      </c>
      <c r="C3075" t="s">
        <v>141</v>
      </c>
      <c r="D3075" t="s">
        <v>15031</v>
      </c>
      <c r="E3075" t="s">
        <v>11972</v>
      </c>
      <c r="F3075" t="s">
        <v>11950</v>
      </c>
    </row>
    <row r="3076" spans="1:6" x14ac:dyDescent="0.3">
      <c r="A3076" t="s">
        <v>7147</v>
      </c>
      <c r="B3076" t="s">
        <v>56</v>
      </c>
      <c r="C3076" t="s">
        <v>74</v>
      </c>
      <c r="D3076" t="s">
        <v>15032</v>
      </c>
      <c r="E3076" t="s">
        <v>11958</v>
      </c>
      <c r="F3076" t="s">
        <v>11950</v>
      </c>
    </row>
    <row r="3077" spans="1:6" x14ac:dyDescent="0.3">
      <c r="A3077" t="s">
        <v>7149</v>
      </c>
      <c r="B3077" t="s">
        <v>29</v>
      </c>
      <c r="C3077" t="s">
        <v>123</v>
      </c>
      <c r="D3077" t="s">
        <v>15033</v>
      </c>
      <c r="E3077" t="s">
        <v>11962</v>
      </c>
      <c r="F3077" t="s">
        <v>11956</v>
      </c>
    </row>
    <row r="3078" spans="1:6" x14ac:dyDescent="0.3">
      <c r="A3078" t="s">
        <v>7151</v>
      </c>
      <c r="B3078" t="s">
        <v>29</v>
      </c>
      <c r="C3078" t="s">
        <v>242</v>
      </c>
      <c r="D3078" t="s">
        <v>15034</v>
      </c>
      <c r="E3078" t="s">
        <v>11955</v>
      </c>
      <c r="F3078" t="s">
        <v>11950</v>
      </c>
    </row>
    <row r="3079" spans="1:6" x14ac:dyDescent="0.3">
      <c r="A3079" t="s">
        <v>7153</v>
      </c>
      <c r="B3079" t="s">
        <v>29</v>
      </c>
      <c r="C3079" t="s">
        <v>242</v>
      </c>
      <c r="D3079" t="s">
        <v>15035</v>
      </c>
      <c r="E3079" t="s">
        <v>11949</v>
      </c>
      <c r="F3079" t="s">
        <v>11950</v>
      </c>
    </row>
    <row r="3080" spans="1:6" x14ac:dyDescent="0.3">
      <c r="A3080" t="s">
        <v>7155</v>
      </c>
      <c r="B3080" t="s">
        <v>56</v>
      </c>
      <c r="C3080" t="s">
        <v>238</v>
      </c>
      <c r="D3080" t="s">
        <v>15036</v>
      </c>
      <c r="E3080" t="s">
        <v>11962</v>
      </c>
      <c r="F3080" t="s">
        <v>11953</v>
      </c>
    </row>
    <row r="3081" spans="1:6" x14ac:dyDescent="0.3">
      <c r="A3081" t="s">
        <v>7157</v>
      </c>
      <c r="B3081" t="s">
        <v>56</v>
      </c>
      <c r="C3081" t="s">
        <v>57</v>
      </c>
      <c r="D3081" t="s">
        <v>15037</v>
      </c>
      <c r="E3081" t="s">
        <v>11949</v>
      </c>
      <c r="F3081" t="s">
        <v>11953</v>
      </c>
    </row>
    <row r="3082" spans="1:6" x14ac:dyDescent="0.3">
      <c r="A3082" t="s">
        <v>7159</v>
      </c>
      <c r="B3082" t="s">
        <v>29</v>
      </c>
      <c r="C3082" t="s">
        <v>30</v>
      </c>
      <c r="D3082" t="s">
        <v>15038</v>
      </c>
      <c r="E3082" t="s">
        <v>11949</v>
      </c>
      <c r="F3082" t="s">
        <v>11959</v>
      </c>
    </row>
    <row r="3083" spans="1:6" x14ac:dyDescent="0.3">
      <c r="A3083" t="s">
        <v>7162</v>
      </c>
      <c r="B3083" t="s">
        <v>29</v>
      </c>
      <c r="C3083" t="s">
        <v>141</v>
      </c>
      <c r="D3083" t="s">
        <v>15039</v>
      </c>
      <c r="E3083" t="s">
        <v>11962</v>
      </c>
      <c r="F3083" t="s">
        <v>11953</v>
      </c>
    </row>
    <row r="3084" spans="1:6" x14ac:dyDescent="0.3">
      <c r="A3084" t="s">
        <v>7164</v>
      </c>
      <c r="B3084" t="s">
        <v>56</v>
      </c>
      <c r="C3084" t="s">
        <v>57</v>
      </c>
      <c r="D3084" t="s">
        <v>15040</v>
      </c>
      <c r="E3084" t="s">
        <v>11952</v>
      </c>
      <c r="F3084" t="s">
        <v>11956</v>
      </c>
    </row>
    <row r="3085" spans="1:6" x14ac:dyDescent="0.3">
      <c r="A3085" t="s">
        <v>7166</v>
      </c>
      <c r="B3085" t="s">
        <v>67</v>
      </c>
      <c r="C3085" t="s">
        <v>334</v>
      </c>
      <c r="D3085" t="s">
        <v>15041</v>
      </c>
      <c r="E3085" t="s">
        <v>11952</v>
      </c>
      <c r="F3085" t="s">
        <v>11956</v>
      </c>
    </row>
    <row r="3086" spans="1:6" x14ac:dyDescent="0.3">
      <c r="A3086" t="s">
        <v>7169</v>
      </c>
      <c r="B3086" t="s">
        <v>43</v>
      </c>
      <c r="C3086" t="s">
        <v>44</v>
      </c>
      <c r="D3086" t="s">
        <v>15042</v>
      </c>
      <c r="E3086" t="s">
        <v>11972</v>
      </c>
      <c r="F3086" t="s">
        <v>11950</v>
      </c>
    </row>
    <row r="3087" spans="1:6" x14ac:dyDescent="0.3">
      <c r="A3087" t="s">
        <v>7171</v>
      </c>
      <c r="B3087" t="s">
        <v>29</v>
      </c>
      <c r="C3087" t="s">
        <v>242</v>
      </c>
      <c r="D3087" t="s">
        <v>15043</v>
      </c>
      <c r="E3087" t="s">
        <v>11955</v>
      </c>
      <c r="F3087" t="s">
        <v>11953</v>
      </c>
    </row>
    <row r="3088" spans="1:6" x14ac:dyDescent="0.3">
      <c r="A3088" t="s">
        <v>7173</v>
      </c>
      <c r="B3088" t="s">
        <v>43</v>
      </c>
      <c r="C3088" t="s">
        <v>101</v>
      </c>
      <c r="D3088" t="s">
        <v>15044</v>
      </c>
      <c r="E3088" t="s">
        <v>11962</v>
      </c>
      <c r="F3088" t="s">
        <v>11959</v>
      </c>
    </row>
    <row r="3089" spans="1:6" x14ac:dyDescent="0.3">
      <c r="A3089" t="s">
        <v>7175</v>
      </c>
      <c r="B3089" t="s">
        <v>56</v>
      </c>
      <c r="C3089" t="s">
        <v>238</v>
      </c>
      <c r="D3089" t="s">
        <v>15045</v>
      </c>
      <c r="E3089" t="s">
        <v>11949</v>
      </c>
      <c r="F3089" t="s">
        <v>11959</v>
      </c>
    </row>
    <row r="3090" spans="1:6" x14ac:dyDescent="0.3">
      <c r="A3090" t="s">
        <v>7177</v>
      </c>
      <c r="B3090" t="s">
        <v>29</v>
      </c>
      <c r="C3090" t="s">
        <v>123</v>
      </c>
      <c r="D3090" t="s">
        <v>15046</v>
      </c>
      <c r="E3090" t="s">
        <v>11952</v>
      </c>
      <c r="F3090" t="s">
        <v>11959</v>
      </c>
    </row>
    <row r="3091" spans="1:6" x14ac:dyDescent="0.3">
      <c r="A3091" t="s">
        <v>7179</v>
      </c>
      <c r="B3091" t="s">
        <v>29</v>
      </c>
      <c r="C3091" t="s">
        <v>123</v>
      </c>
      <c r="D3091" t="s">
        <v>15047</v>
      </c>
      <c r="E3091" t="s">
        <v>11955</v>
      </c>
      <c r="F3091" t="s">
        <v>11950</v>
      </c>
    </row>
    <row r="3092" spans="1:6" x14ac:dyDescent="0.3">
      <c r="A3092" t="s">
        <v>7181</v>
      </c>
      <c r="B3092" t="s">
        <v>108</v>
      </c>
      <c r="C3092" t="s">
        <v>109</v>
      </c>
      <c r="D3092" t="s">
        <v>15048</v>
      </c>
      <c r="E3092" t="s">
        <v>11958</v>
      </c>
      <c r="F3092" t="s">
        <v>11956</v>
      </c>
    </row>
    <row r="3093" spans="1:6" x14ac:dyDescent="0.3">
      <c r="A3093" t="s">
        <v>7183</v>
      </c>
      <c r="B3093" t="s">
        <v>29</v>
      </c>
      <c r="C3093" t="s">
        <v>123</v>
      </c>
      <c r="D3093" t="s">
        <v>15049</v>
      </c>
      <c r="E3093" t="s">
        <v>11955</v>
      </c>
      <c r="F3093" t="s">
        <v>11950</v>
      </c>
    </row>
    <row r="3094" spans="1:6" x14ac:dyDescent="0.3">
      <c r="A3094" t="s">
        <v>7185</v>
      </c>
      <c r="B3094" t="s">
        <v>43</v>
      </c>
      <c r="C3094" t="s">
        <v>273</v>
      </c>
      <c r="D3094" t="s">
        <v>15050</v>
      </c>
      <c r="E3094" t="s">
        <v>11962</v>
      </c>
      <c r="F3094" t="s">
        <v>11956</v>
      </c>
    </row>
    <row r="3095" spans="1:6" x14ac:dyDescent="0.3">
      <c r="A3095" t="s">
        <v>7187</v>
      </c>
      <c r="B3095" t="s">
        <v>67</v>
      </c>
      <c r="C3095" t="s">
        <v>334</v>
      </c>
      <c r="D3095" t="s">
        <v>15051</v>
      </c>
      <c r="E3095" t="s">
        <v>11962</v>
      </c>
      <c r="F3095" t="s">
        <v>11950</v>
      </c>
    </row>
    <row r="3096" spans="1:6" x14ac:dyDescent="0.3">
      <c r="A3096" t="s">
        <v>7189</v>
      </c>
      <c r="B3096" t="s">
        <v>56</v>
      </c>
      <c r="C3096" t="s">
        <v>57</v>
      </c>
      <c r="D3096" t="s">
        <v>15052</v>
      </c>
      <c r="E3096" t="s">
        <v>11962</v>
      </c>
      <c r="F3096" t="s">
        <v>11956</v>
      </c>
    </row>
    <row r="3097" spans="1:6" x14ac:dyDescent="0.3">
      <c r="A3097" t="s">
        <v>7191</v>
      </c>
      <c r="B3097" t="s">
        <v>56</v>
      </c>
      <c r="C3097" t="s">
        <v>90</v>
      </c>
      <c r="D3097" t="s">
        <v>15053</v>
      </c>
      <c r="E3097" t="s">
        <v>11952</v>
      </c>
      <c r="F3097" t="s">
        <v>11959</v>
      </c>
    </row>
    <row r="3098" spans="1:6" x14ac:dyDescent="0.3">
      <c r="A3098" t="s">
        <v>7193</v>
      </c>
      <c r="B3098" t="s">
        <v>43</v>
      </c>
      <c r="C3098" t="s">
        <v>44</v>
      </c>
      <c r="D3098" t="s">
        <v>15054</v>
      </c>
      <c r="E3098" t="s">
        <v>11972</v>
      </c>
      <c r="F3098" t="s">
        <v>11956</v>
      </c>
    </row>
    <row r="3099" spans="1:6" x14ac:dyDescent="0.3">
      <c r="A3099" t="s">
        <v>7195</v>
      </c>
      <c r="B3099" t="s">
        <v>29</v>
      </c>
      <c r="C3099" t="s">
        <v>30</v>
      </c>
      <c r="D3099" t="s">
        <v>15055</v>
      </c>
      <c r="E3099" t="s">
        <v>11972</v>
      </c>
      <c r="F3099" t="s">
        <v>11953</v>
      </c>
    </row>
    <row r="3100" spans="1:6" x14ac:dyDescent="0.3">
      <c r="A3100" t="s">
        <v>7197</v>
      </c>
      <c r="B3100" t="s">
        <v>67</v>
      </c>
      <c r="C3100" t="s">
        <v>334</v>
      </c>
      <c r="D3100" t="s">
        <v>15056</v>
      </c>
      <c r="E3100" t="s">
        <v>11972</v>
      </c>
      <c r="F3100" t="s">
        <v>11953</v>
      </c>
    </row>
    <row r="3101" spans="1:6" x14ac:dyDescent="0.3">
      <c r="A3101" t="s">
        <v>7199</v>
      </c>
      <c r="B3101" t="s">
        <v>43</v>
      </c>
      <c r="C3101" t="s">
        <v>44</v>
      </c>
      <c r="D3101" t="s">
        <v>15057</v>
      </c>
      <c r="E3101" t="s">
        <v>11955</v>
      </c>
      <c r="F3101" t="s">
        <v>11959</v>
      </c>
    </row>
    <row r="3102" spans="1:6" x14ac:dyDescent="0.3">
      <c r="A3102" t="s">
        <v>7201</v>
      </c>
      <c r="B3102" t="s">
        <v>29</v>
      </c>
      <c r="C3102" t="s">
        <v>30</v>
      </c>
      <c r="D3102" t="s">
        <v>15058</v>
      </c>
      <c r="E3102" t="s">
        <v>11955</v>
      </c>
      <c r="F3102" t="s">
        <v>11959</v>
      </c>
    </row>
    <row r="3103" spans="1:6" x14ac:dyDescent="0.3">
      <c r="A3103" t="s">
        <v>7203</v>
      </c>
      <c r="B3103" t="s">
        <v>29</v>
      </c>
      <c r="C3103" t="s">
        <v>141</v>
      </c>
      <c r="D3103" t="s">
        <v>15059</v>
      </c>
      <c r="E3103" t="s">
        <v>11952</v>
      </c>
      <c r="F3103" t="s">
        <v>11950</v>
      </c>
    </row>
    <row r="3104" spans="1:6" x14ac:dyDescent="0.3">
      <c r="A3104" t="s">
        <v>7205</v>
      </c>
      <c r="B3104" t="s">
        <v>29</v>
      </c>
      <c r="C3104" t="s">
        <v>123</v>
      </c>
      <c r="D3104" t="s">
        <v>15060</v>
      </c>
      <c r="E3104" t="s">
        <v>11962</v>
      </c>
      <c r="F3104" t="s">
        <v>11953</v>
      </c>
    </row>
    <row r="3105" spans="1:6" x14ac:dyDescent="0.3">
      <c r="A3105" t="s">
        <v>7207</v>
      </c>
      <c r="B3105" t="s">
        <v>29</v>
      </c>
      <c r="C3105" t="s">
        <v>242</v>
      </c>
      <c r="D3105" t="s">
        <v>15061</v>
      </c>
      <c r="E3105" t="s">
        <v>11962</v>
      </c>
      <c r="F3105" t="s">
        <v>11959</v>
      </c>
    </row>
    <row r="3106" spans="1:6" x14ac:dyDescent="0.3">
      <c r="A3106" t="s">
        <v>7209</v>
      </c>
      <c r="B3106" t="s">
        <v>29</v>
      </c>
      <c r="C3106" t="s">
        <v>30</v>
      </c>
      <c r="D3106" t="s">
        <v>15062</v>
      </c>
      <c r="E3106" t="s">
        <v>11949</v>
      </c>
      <c r="F3106" t="s">
        <v>11950</v>
      </c>
    </row>
    <row r="3107" spans="1:6" x14ac:dyDescent="0.3">
      <c r="A3107" t="s">
        <v>7211</v>
      </c>
      <c r="B3107" t="s">
        <v>108</v>
      </c>
      <c r="C3107" t="s">
        <v>364</v>
      </c>
      <c r="D3107" t="s">
        <v>15063</v>
      </c>
      <c r="E3107" t="s">
        <v>11949</v>
      </c>
      <c r="F3107" t="s">
        <v>11950</v>
      </c>
    </row>
    <row r="3108" spans="1:6" x14ac:dyDescent="0.3">
      <c r="A3108" t="s">
        <v>7213</v>
      </c>
      <c r="B3108" t="s">
        <v>29</v>
      </c>
      <c r="C3108" t="s">
        <v>123</v>
      </c>
      <c r="D3108" t="s">
        <v>15064</v>
      </c>
      <c r="E3108" t="s">
        <v>11949</v>
      </c>
      <c r="F3108" t="s">
        <v>11953</v>
      </c>
    </row>
    <row r="3109" spans="1:6" x14ac:dyDescent="0.3">
      <c r="A3109" t="s">
        <v>7215</v>
      </c>
      <c r="B3109" t="s">
        <v>56</v>
      </c>
      <c r="C3109" t="s">
        <v>74</v>
      </c>
      <c r="D3109" t="s">
        <v>15065</v>
      </c>
      <c r="E3109" t="s">
        <v>11955</v>
      </c>
      <c r="F3109" t="s">
        <v>11956</v>
      </c>
    </row>
    <row r="3110" spans="1:6" x14ac:dyDescent="0.3">
      <c r="A3110" t="s">
        <v>7217</v>
      </c>
      <c r="B3110" t="s">
        <v>43</v>
      </c>
      <c r="C3110" t="s">
        <v>256</v>
      </c>
      <c r="D3110" t="s">
        <v>15066</v>
      </c>
      <c r="E3110" t="s">
        <v>11972</v>
      </c>
      <c r="F3110" t="s">
        <v>11950</v>
      </c>
    </row>
    <row r="3111" spans="1:6" x14ac:dyDescent="0.3">
      <c r="A3111" t="s">
        <v>7219</v>
      </c>
      <c r="B3111" t="s">
        <v>29</v>
      </c>
      <c r="C3111" t="s">
        <v>123</v>
      </c>
      <c r="D3111" t="s">
        <v>15067</v>
      </c>
      <c r="E3111" t="s">
        <v>11952</v>
      </c>
      <c r="F3111" t="s">
        <v>11953</v>
      </c>
    </row>
    <row r="3112" spans="1:6" x14ac:dyDescent="0.3">
      <c r="A3112" t="s">
        <v>7221</v>
      </c>
      <c r="B3112" t="s">
        <v>108</v>
      </c>
      <c r="C3112" t="s">
        <v>109</v>
      </c>
      <c r="D3112" t="s">
        <v>15068</v>
      </c>
      <c r="E3112" t="s">
        <v>11972</v>
      </c>
      <c r="F3112" t="s">
        <v>11950</v>
      </c>
    </row>
    <row r="3113" spans="1:6" x14ac:dyDescent="0.3">
      <c r="A3113" t="s">
        <v>7223</v>
      </c>
      <c r="B3113" t="s">
        <v>67</v>
      </c>
      <c r="C3113" t="s">
        <v>334</v>
      </c>
      <c r="D3113" t="s">
        <v>15069</v>
      </c>
      <c r="E3113" t="s">
        <v>11962</v>
      </c>
      <c r="F3113" t="s">
        <v>11950</v>
      </c>
    </row>
    <row r="3114" spans="1:6" x14ac:dyDescent="0.3">
      <c r="A3114" t="s">
        <v>7225</v>
      </c>
      <c r="B3114" t="s">
        <v>56</v>
      </c>
      <c r="C3114" t="s">
        <v>74</v>
      </c>
      <c r="D3114" t="s">
        <v>15070</v>
      </c>
      <c r="E3114" t="s">
        <v>11949</v>
      </c>
      <c r="F3114" t="s">
        <v>11959</v>
      </c>
    </row>
    <row r="3115" spans="1:6" x14ac:dyDescent="0.3">
      <c r="A3115" t="s">
        <v>7227</v>
      </c>
      <c r="B3115" t="s">
        <v>43</v>
      </c>
      <c r="C3115" t="s">
        <v>256</v>
      </c>
      <c r="D3115" t="s">
        <v>15071</v>
      </c>
      <c r="E3115" t="s">
        <v>11972</v>
      </c>
      <c r="F3115" t="s">
        <v>11959</v>
      </c>
    </row>
    <row r="3116" spans="1:6" x14ac:dyDescent="0.3">
      <c r="A3116" t="s">
        <v>7229</v>
      </c>
      <c r="B3116" t="s">
        <v>43</v>
      </c>
      <c r="C3116" t="s">
        <v>256</v>
      </c>
      <c r="D3116" t="s">
        <v>15072</v>
      </c>
      <c r="E3116" t="s">
        <v>11962</v>
      </c>
      <c r="F3116" t="s">
        <v>11959</v>
      </c>
    </row>
    <row r="3117" spans="1:6" x14ac:dyDescent="0.3">
      <c r="A3117" t="s">
        <v>7232</v>
      </c>
      <c r="B3117" t="s">
        <v>67</v>
      </c>
      <c r="C3117" t="s">
        <v>158</v>
      </c>
      <c r="D3117" t="s">
        <v>15073</v>
      </c>
      <c r="E3117" t="s">
        <v>11949</v>
      </c>
      <c r="F3117" t="s">
        <v>11953</v>
      </c>
    </row>
    <row r="3118" spans="1:6" x14ac:dyDescent="0.3">
      <c r="A3118" t="s">
        <v>7234</v>
      </c>
      <c r="B3118" t="s">
        <v>43</v>
      </c>
      <c r="C3118" t="s">
        <v>44</v>
      </c>
      <c r="D3118" t="s">
        <v>15074</v>
      </c>
      <c r="E3118" t="s">
        <v>11972</v>
      </c>
      <c r="F3118" t="s">
        <v>11950</v>
      </c>
    </row>
    <row r="3119" spans="1:6" x14ac:dyDescent="0.3">
      <c r="A3119" t="s">
        <v>7236</v>
      </c>
      <c r="B3119" t="s">
        <v>29</v>
      </c>
      <c r="C3119" t="s">
        <v>123</v>
      </c>
      <c r="D3119" t="s">
        <v>15075</v>
      </c>
      <c r="E3119" t="s">
        <v>11972</v>
      </c>
      <c r="F3119" t="s">
        <v>11953</v>
      </c>
    </row>
    <row r="3120" spans="1:6" x14ac:dyDescent="0.3">
      <c r="A3120" t="s">
        <v>7238</v>
      </c>
      <c r="B3120" t="s">
        <v>67</v>
      </c>
      <c r="C3120" t="s">
        <v>82</v>
      </c>
      <c r="D3120" t="s">
        <v>15076</v>
      </c>
      <c r="E3120" t="s">
        <v>11972</v>
      </c>
      <c r="F3120" t="s">
        <v>11950</v>
      </c>
    </row>
    <row r="3121" spans="1:6" x14ac:dyDescent="0.3">
      <c r="A3121" t="s">
        <v>7240</v>
      </c>
      <c r="B3121" t="s">
        <v>29</v>
      </c>
      <c r="C3121" t="s">
        <v>123</v>
      </c>
      <c r="D3121" t="s">
        <v>15077</v>
      </c>
      <c r="E3121" t="s">
        <v>11958</v>
      </c>
      <c r="F3121" t="s">
        <v>11950</v>
      </c>
    </row>
    <row r="3122" spans="1:6" x14ac:dyDescent="0.3">
      <c r="A3122" t="s">
        <v>7242</v>
      </c>
      <c r="B3122" t="s">
        <v>29</v>
      </c>
      <c r="C3122" t="s">
        <v>242</v>
      </c>
      <c r="D3122" t="s">
        <v>15078</v>
      </c>
      <c r="E3122" t="s">
        <v>11958</v>
      </c>
      <c r="F3122" t="s">
        <v>11959</v>
      </c>
    </row>
    <row r="3123" spans="1:6" x14ac:dyDescent="0.3">
      <c r="A3123" t="s">
        <v>7244</v>
      </c>
      <c r="B3123" t="s">
        <v>29</v>
      </c>
      <c r="C3123" t="s">
        <v>123</v>
      </c>
      <c r="D3123" t="s">
        <v>15079</v>
      </c>
      <c r="E3123" t="s">
        <v>11949</v>
      </c>
      <c r="F3123" t="s">
        <v>11959</v>
      </c>
    </row>
    <row r="3124" spans="1:6" x14ac:dyDescent="0.3">
      <c r="A3124" t="s">
        <v>7246</v>
      </c>
      <c r="B3124" t="s">
        <v>43</v>
      </c>
      <c r="C3124" t="s">
        <v>44</v>
      </c>
      <c r="D3124" t="s">
        <v>15080</v>
      </c>
      <c r="E3124" t="s">
        <v>11955</v>
      </c>
      <c r="F3124" t="s">
        <v>11950</v>
      </c>
    </row>
    <row r="3125" spans="1:6" x14ac:dyDescent="0.3">
      <c r="A3125" t="s">
        <v>7248</v>
      </c>
      <c r="B3125" t="s">
        <v>29</v>
      </c>
      <c r="C3125" t="s">
        <v>242</v>
      </c>
      <c r="D3125" t="s">
        <v>15081</v>
      </c>
      <c r="E3125" t="s">
        <v>11949</v>
      </c>
      <c r="F3125" t="s">
        <v>11950</v>
      </c>
    </row>
    <row r="3126" spans="1:6" x14ac:dyDescent="0.3">
      <c r="A3126" t="s">
        <v>7250</v>
      </c>
      <c r="B3126" t="s">
        <v>56</v>
      </c>
      <c r="C3126" t="s">
        <v>57</v>
      </c>
      <c r="D3126" t="s">
        <v>15082</v>
      </c>
      <c r="E3126" t="s">
        <v>11952</v>
      </c>
      <c r="F3126" t="s">
        <v>11956</v>
      </c>
    </row>
    <row r="3127" spans="1:6" x14ac:dyDescent="0.3">
      <c r="A3127" t="s">
        <v>7252</v>
      </c>
      <c r="B3127" t="s">
        <v>43</v>
      </c>
      <c r="C3127" t="s">
        <v>256</v>
      </c>
      <c r="D3127" t="s">
        <v>15083</v>
      </c>
      <c r="E3127" t="s">
        <v>11958</v>
      </c>
      <c r="F3127" t="s">
        <v>11956</v>
      </c>
    </row>
    <row r="3128" spans="1:6" x14ac:dyDescent="0.3">
      <c r="A3128" t="s">
        <v>7254</v>
      </c>
      <c r="B3128" t="s">
        <v>29</v>
      </c>
      <c r="C3128" t="s">
        <v>242</v>
      </c>
      <c r="D3128" t="s">
        <v>15084</v>
      </c>
      <c r="E3128" t="s">
        <v>11949</v>
      </c>
      <c r="F3128" t="s">
        <v>11950</v>
      </c>
    </row>
    <row r="3129" spans="1:6" x14ac:dyDescent="0.3">
      <c r="A3129" t="s">
        <v>7256</v>
      </c>
      <c r="B3129" t="s">
        <v>108</v>
      </c>
      <c r="C3129" t="s">
        <v>364</v>
      </c>
      <c r="D3129" t="s">
        <v>15085</v>
      </c>
      <c r="E3129" t="s">
        <v>11972</v>
      </c>
      <c r="F3129" t="s">
        <v>11953</v>
      </c>
    </row>
    <row r="3130" spans="1:6" x14ac:dyDescent="0.3">
      <c r="A3130" t="s">
        <v>7258</v>
      </c>
      <c r="B3130" t="s">
        <v>56</v>
      </c>
      <c r="C3130" t="s">
        <v>57</v>
      </c>
      <c r="D3130" t="s">
        <v>15086</v>
      </c>
      <c r="E3130" t="s">
        <v>11962</v>
      </c>
      <c r="F3130" t="s">
        <v>11956</v>
      </c>
    </row>
    <row r="3131" spans="1:6" x14ac:dyDescent="0.3">
      <c r="A3131" t="s">
        <v>7260</v>
      </c>
      <c r="B3131" t="s">
        <v>108</v>
      </c>
      <c r="C3131" t="s">
        <v>364</v>
      </c>
      <c r="D3131" t="s">
        <v>15087</v>
      </c>
      <c r="E3131" t="s">
        <v>11962</v>
      </c>
      <c r="F3131" t="s">
        <v>11950</v>
      </c>
    </row>
    <row r="3132" spans="1:6" x14ac:dyDescent="0.3">
      <c r="A3132" t="s">
        <v>7262</v>
      </c>
      <c r="B3132" t="s">
        <v>67</v>
      </c>
      <c r="C3132" t="s">
        <v>334</v>
      </c>
      <c r="D3132" t="s">
        <v>15088</v>
      </c>
      <c r="E3132" t="s">
        <v>11972</v>
      </c>
      <c r="F3132" t="s">
        <v>11950</v>
      </c>
    </row>
    <row r="3133" spans="1:6" x14ac:dyDescent="0.3">
      <c r="A3133" t="s">
        <v>7264</v>
      </c>
      <c r="B3133" t="s">
        <v>43</v>
      </c>
      <c r="C3133" t="s">
        <v>44</v>
      </c>
      <c r="D3133" t="s">
        <v>15089</v>
      </c>
      <c r="E3133" t="s">
        <v>11955</v>
      </c>
      <c r="F3133" t="s">
        <v>11956</v>
      </c>
    </row>
    <row r="3134" spans="1:6" x14ac:dyDescent="0.3">
      <c r="A3134" t="s">
        <v>7266</v>
      </c>
      <c r="B3134" t="s">
        <v>56</v>
      </c>
      <c r="C3134" t="s">
        <v>57</v>
      </c>
      <c r="D3134" t="s">
        <v>15090</v>
      </c>
      <c r="E3134" t="s">
        <v>11955</v>
      </c>
      <c r="F3134" t="s">
        <v>11950</v>
      </c>
    </row>
    <row r="3135" spans="1:6" x14ac:dyDescent="0.3">
      <c r="A3135" t="s">
        <v>7268</v>
      </c>
      <c r="B3135" t="s">
        <v>29</v>
      </c>
      <c r="C3135" t="s">
        <v>141</v>
      </c>
      <c r="D3135" t="s">
        <v>15091</v>
      </c>
      <c r="E3135" t="s">
        <v>11949</v>
      </c>
      <c r="F3135" t="s">
        <v>11953</v>
      </c>
    </row>
    <row r="3136" spans="1:6" x14ac:dyDescent="0.3">
      <c r="A3136" t="s">
        <v>7270</v>
      </c>
      <c r="B3136" t="s">
        <v>67</v>
      </c>
      <c r="C3136" t="s">
        <v>82</v>
      </c>
      <c r="D3136" t="s">
        <v>15092</v>
      </c>
      <c r="E3136" t="s">
        <v>11949</v>
      </c>
      <c r="F3136" t="s">
        <v>11956</v>
      </c>
    </row>
    <row r="3137" spans="1:6" x14ac:dyDescent="0.3">
      <c r="A3137" t="s">
        <v>7272</v>
      </c>
      <c r="B3137" t="s">
        <v>67</v>
      </c>
      <c r="C3137" t="s">
        <v>68</v>
      </c>
      <c r="D3137" t="s">
        <v>15093</v>
      </c>
      <c r="E3137" t="s">
        <v>11962</v>
      </c>
      <c r="F3137" t="s">
        <v>11953</v>
      </c>
    </row>
    <row r="3138" spans="1:6" x14ac:dyDescent="0.3">
      <c r="A3138" t="s">
        <v>7274</v>
      </c>
      <c r="B3138" t="s">
        <v>56</v>
      </c>
      <c r="C3138" t="s">
        <v>90</v>
      </c>
      <c r="D3138" t="s">
        <v>15094</v>
      </c>
      <c r="E3138" t="s">
        <v>11972</v>
      </c>
      <c r="F3138" t="s">
        <v>11950</v>
      </c>
    </row>
    <row r="3139" spans="1:6" x14ac:dyDescent="0.3">
      <c r="A3139" t="s">
        <v>7276</v>
      </c>
      <c r="B3139" t="s">
        <v>56</v>
      </c>
      <c r="C3139" t="s">
        <v>90</v>
      </c>
      <c r="D3139" t="s">
        <v>15095</v>
      </c>
      <c r="E3139" t="s">
        <v>11972</v>
      </c>
      <c r="F3139" t="s">
        <v>11959</v>
      </c>
    </row>
    <row r="3140" spans="1:6" x14ac:dyDescent="0.3">
      <c r="A3140" t="s">
        <v>7278</v>
      </c>
      <c r="B3140" t="s">
        <v>56</v>
      </c>
      <c r="C3140" t="s">
        <v>74</v>
      </c>
      <c r="D3140" t="s">
        <v>15096</v>
      </c>
      <c r="E3140" t="s">
        <v>11949</v>
      </c>
      <c r="F3140" t="s">
        <v>11950</v>
      </c>
    </row>
    <row r="3141" spans="1:6" x14ac:dyDescent="0.3">
      <c r="A3141" t="s">
        <v>7280</v>
      </c>
      <c r="B3141" t="s">
        <v>29</v>
      </c>
      <c r="C3141" t="s">
        <v>242</v>
      </c>
      <c r="D3141" t="s">
        <v>15097</v>
      </c>
      <c r="E3141" t="s">
        <v>11952</v>
      </c>
      <c r="F3141" t="s">
        <v>11956</v>
      </c>
    </row>
    <row r="3142" spans="1:6" x14ac:dyDescent="0.3">
      <c r="A3142" t="s">
        <v>7282</v>
      </c>
      <c r="B3142" t="s">
        <v>56</v>
      </c>
      <c r="C3142" t="s">
        <v>74</v>
      </c>
      <c r="D3142" t="s">
        <v>15098</v>
      </c>
      <c r="E3142" t="s">
        <v>11958</v>
      </c>
      <c r="F3142" t="s">
        <v>11953</v>
      </c>
    </row>
    <row r="3143" spans="1:6" x14ac:dyDescent="0.3">
      <c r="A3143" t="s">
        <v>7284</v>
      </c>
      <c r="B3143" t="s">
        <v>108</v>
      </c>
      <c r="C3143" t="s">
        <v>194</v>
      </c>
      <c r="D3143" t="s">
        <v>15099</v>
      </c>
      <c r="E3143" t="s">
        <v>11949</v>
      </c>
      <c r="F3143" t="s">
        <v>11950</v>
      </c>
    </row>
    <row r="3144" spans="1:6" x14ac:dyDescent="0.3">
      <c r="A3144" t="s">
        <v>7286</v>
      </c>
      <c r="B3144" t="s">
        <v>43</v>
      </c>
      <c r="C3144" t="s">
        <v>273</v>
      </c>
      <c r="D3144" t="s">
        <v>15100</v>
      </c>
      <c r="E3144" t="s">
        <v>11958</v>
      </c>
      <c r="F3144" t="s">
        <v>11953</v>
      </c>
    </row>
    <row r="3145" spans="1:6" x14ac:dyDescent="0.3">
      <c r="A3145" t="s">
        <v>7288</v>
      </c>
      <c r="B3145" t="s">
        <v>43</v>
      </c>
      <c r="C3145" t="s">
        <v>101</v>
      </c>
      <c r="D3145" t="s">
        <v>15101</v>
      </c>
      <c r="E3145" t="s">
        <v>11949</v>
      </c>
      <c r="F3145" t="s">
        <v>11953</v>
      </c>
    </row>
    <row r="3146" spans="1:6" x14ac:dyDescent="0.3">
      <c r="A3146" t="s">
        <v>7290</v>
      </c>
      <c r="B3146" t="s">
        <v>29</v>
      </c>
      <c r="C3146" t="s">
        <v>123</v>
      </c>
      <c r="D3146" t="s">
        <v>15102</v>
      </c>
      <c r="E3146" t="s">
        <v>11955</v>
      </c>
      <c r="F3146" t="s">
        <v>11956</v>
      </c>
    </row>
    <row r="3147" spans="1:6" x14ac:dyDescent="0.3">
      <c r="A3147" t="s">
        <v>7292</v>
      </c>
      <c r="B3147" t="s">
        <v>29</v>
      </c>
      <c r="C3147" t="s">
        <v>141</v>
      </c>
      <c r="D3147" t="s">
        <v>15103</v>
      </c>
      <c r="E3147" t="s">
        <v>11958</v>
      </c>
      <c r="F3147" t="s">
        <v>11953</v>
      </c>
    </row>
    <row r="3148" spans="1:6" x14ac:dyDescent="0.3">
      <c r="A3148" t="s">
        <v>7294</v>
      </c>
      <c r="B3148" t="s">
        <v>67</v>
      </c>
      <c r="C3148" t="s">
        <v>334</v>
      </c>
      <c r="D3148" t="s">
        <v>15104</v>
      </c>
      <c r="E3148" t="s">
        <v>11949</v>
      </c>
      <c r="F3148" t="s">
        <v>11953</v>
      </c>
    </row>
    <row r="3149" spans="1:6" x14ac:dyDescent="0.3">
      <c r="A3149" t="s">
        <v>7296</v>
      </c>
      <c r="B3149" t="s">
        <v>67</v>
      </c>
      <c r="C3149" t="s">
        <v>82</v>
      </c>
      <c r="D3149" t="s">
        <v>15105</v>
      </c>
      <c r="E3149" t="s">
        <v>11949</v>
      </c>
      <c r="F3149" t="s">
        <v>11956</v>
      </c>
    </row>
    <row r="3150" spans="1:6" x14ac:dyDescent="0.3">
      <c r="A3150" t="s">
        <v>7298</v>
      </c>
      <c r="B3150" t="s">
        <v>67</v>
      </c>
      <c r="C3150" t="s">
        <v>334</v>
      </c>
      <c r="D3150" t="s">
        <v>15106</v>
      </c>
      <c r="E3150" t="s">
        <v>11952</v>
      </c>
      <c r="F3150" t="s">
        <v>11953</v>
      </c>
    </row>
    <row r="3151" spans="1:6" x14ac:dyDescent="0.3">
      <c r="A3151" t="s">
        <v>7300</v>
      </c>
      <c r="B3151" t="s">
        <v>43</v>
      </c>
      <c r="C3151" t="s">
        <v>273</v>
      </c>
      <c r="D3151" t="s">
        <v>15107</v>
      </c>
      <c r="E3151" t="s">
        <v>11962</v>
      </c>
      <c r="F3151" t="s">
        <v>11950</v>
      </c>
    </row>
    <row r="3152" spans="1:6" x14ac:dyDescent="0.3">
      <c r="A3152" t="s">
        <v>7302</v>
      </c>
      <c r="B3152" t="s">
        <v>56</v>
      </c>
      <c r="C3152" t="s">
        <v>57</v>
      </c>
      <c r="D3152" t="s">
        <v>15108</v>
      </c>
      <c r="E3152" t="s">
        <v>11962</v>
      </c>
      <c r="F3152" t="s">
        <v>11950</v>
      </c>
    </row>
    <row r="3153" spans="1:6" x14ac:dyDescent="0.3">
      <c r="A3153" t="s">
        <v>7304</v>
      </c>
      <c r="B3153" t="s">
        <v>29</v>
      </c>
      <c r="C3153" t="s">
        <v>141</v>
      </c>
      <c r="D3153" t="s">
        <v>15109</v>
      </c>
      <c r="E3153" t="s">
        <v>11949</v>
      </c>
      <c r="F3153" t="s">
        <v>11953</v>
      </c>
    </row>
    <row r="3154" spans="1:6" x14ac:dyDescent="0.3">
      <c r="A3154" t="s">
        <v>7306</v>
      </c>
      <c r="B3154" t="s">
        <v>108</v>
      </c>
      <c r="C3154" t="s">
        <v>109</v>
      </c>
      <c r="D3154" t="s">
        <v>15110</v>
      </c>
      <c r="E3154" t="s">
        <v>11972</v>
      </c>
      <c r="F3154" t="s">
        <v>11956</v>
      </c>
    </row>
    <row r="3155" spans="1:6" x14ac:dyDescent="0.3">
      <c r="A3155" t="s">
        <v>7308</v>
      </c>
      <c r="B3155" t="s">
        <v>108</v>
      </c>
      <c r="C3155" t="s">
        <v>145</v>
      </c>
      <c r="D3155" t="s">
        <v>15111</v>
      </c>
      <c r="E3155" t="s">
        <v>11949</v>
      </c>
      <c r="F3155" t="s">
        <v>11956</v>
      </c>
    </row>
    <row r="3156" spans="1:6" x14ac:dyDescent="0.3">
      <c r="A3156" t="s">
        <v>7310</v>
      </c>
      <c r="B3156" t="s">
        <v>29</v>
      </c>
      <c r="C3156" t="s">
        <v>141</v>
      </c>
      <c r="D3156" t="s">
        <v>15112</v>
      </c>
      <c r="E3156" t="s">
        <v>11955</v>
      </c>
      <c r="F3156" t="s">
        <v>11950</v>
      </c>
    </row>
    <row r="3157" spans="1:6" x14ac:dyDescent="0.3">
      <c r="A3157" t="s">
        <v>7312</v>
      </c>
      <c r="B3157" t="s">
        <v>67</v>
      </c>
      <c r="C3157" t="s">
        <v>334</v>
      </c>
      <c r="D3157" t="s">
        <v>15113</v>
      </c>
      <c r="E3157" t="s">
        <v>11952</v>
      </c>
      <c r="F3157" t="s">
        <v>11959</v>
      </c>
    </row>
    <row r="3158" spans="1:6" x14ac:dyDescent="0.3">
      <c r="A3158" t="s">
        <v>7314</v>
      </c>
      <c r="B3158" t="s">
        <v>67</v>
      </c>
      <c r="C3158" t="s">
        <v>334</v>
      </c>
      <c r="D3158" t="s">
        <v>15114</v>
      </c>
      <c r="E3158" t="s">
        <v>11949</v>
      </c>
      <c r="F3158" t="s">
        <v>11959</v>
      </c>
    </row>
    <row r="3159" spans="1:6" x14ac:dyDescent="0.3">
      <c r="A3159" t="s">
        <v>7316</v>
      </c>
      <c r="B3159" t="s">
        <v>29</v>
      </c>
      <c r="C3159" t="s">
        <v>141</v>
      </c>
      <c r="D3159" t="s">
        <v>15115</v>
      </c>
      <c r="E3159" t="s">
        <v>11962</v>
      </c>
      <c r="F3159" t="s">
        <v>11953</v>
      </c>
    </row>
    <row r="3160" spans="1:6" x14ac:dyDescent="0.3">
      <c r="A3160" t="s">
        <v>7318</v>
      </c>
      <c r="B3160" t="s">
        <v>67</v>
      </c>
      <c r="C3160" t="s">
        <v>158</v>
      </c>
      <c r="D3160" t="s">
        <v>15116</v>
      </c>
      <c r="E3160" t="s">
        <v>11949</v>
      </c>
      <c r="F3160" t="s">
        <v>11959</v>
      </c>
    </row>
    <row r="3161" spans="1:6" x14ac:dyDescent="0.3">
      <c r="A3161" t="s">
        <v>7320</v>
      </c>
      <c r="B3161" t="s">
        <v>43</v>
      </c>
      <c r="C3161" t="s">
        <v>101</v>
      </c>
      <c r="D3161" t="s">
        <v>15117</v>
      </c>
      <c r="E3161" t="s">
        <v>11958</v>
      </c>
      <c r="F3161" t="s">
        <v>11953</v>
      </c>
    </row>
    <row r="3162" spans="1:6" x14ac:dyDescent="0.3">
      <c r="A3162" t="s">
        <v>7322</v>
      </c>
      <c r="B3162" t="s">
        <v>56</v>
      </c>
      <c r="C3162" t="s">
        <v>238</v>
      </c>
      <c r="D3162" t="s">
        <v>15118</v>
      </c>
      <c r="E3162" t="s">
        <v>11952</v>
      </c>
      <c r="F3162" t="s">
        <v>11953</v>
      </c>
    </row>
    <row r="3163" spans="1:6" x14ac:dyDescent="0.3">
      <c r="A3163" t="s">
        <v>7324</v>
      </c>
      <c r="B3163" t="s">
        <v>43</v>
      </c>
      <c r="C3163" t="s">
        <v>101</v>
      </c>
      <c r="D3163" t="s">
        <v>15119</v>
      </c>
      <c r="E3163" t="s">
        <v>11952</v>
      </c>
      <c r="F3163" t="s">
        <v>11959</v>
      </c>
    </row>
    <row r="3164" spans="1:6" x14ac:dyDescent="0.3">
      <c r="A3164" t="s">
        <v>7326</v>
      </c>
      <c r="B3164" t="s">
        <v>43</v>
      </c>
      <c r="C3164" t="s">
        <v>44</v>
      </c>
      <c r="D3164" t="s">
        <v>15120</v>
      </c>
      <c r="E3164" t="s">
        <v>11972</v>
      </c>
      <c r="F3164" t="s">
        <v>11950</v>
      </c>
    </row>
    <row r="3165" spans="1:6" x14ac:dyDescent="0.3">
      <c r="A3165" t="s">
        <v>7328</v>
      </c>
      <c r="B3165" t="s">
        <v>43</v>
      </c>
      <c r="C3165" t="s">
        <v>273</v>
      </c>
      <c r="D3165" t="s">
        <v>15121</v>
      </c>
      <c r="E3165" t="s">
        <v>11972</v>
      </c>
      <c r="F3165" t="s">
        <v>11950</v>
      </c>
    </row>
    <row r="3166" spans="1:6" x14ac:dyDescent="0.3">
      <c r="A3166" t="s">
        <v>7330</v>
      </c>
      <c r="B3166" t="s">
        <v>29</v>
      </c>
      <c r="C3166" t="s">
        <v>242</v>
      </c>
      <c r="D3166" t="s">
        <v>15122</v>
      </c>
      <c r="E3166" t="s">
        <v>11972</v>
      </c>
      <c r="F3166" t="s">
        <v>11956</v>
      </c>
    </row>
    <row r="3167" spans="1:6" x14ac:dyDescent="0.3">
      <c r="A3167" t="s">
        <v>7332</v>
      </c>
      <c r="B3167" t="s">
        <v>43</v>
      </c>
      <c r="C3167" t="s">
        <v>273</v>
      </c>
      <c r="D3167" t="s">
        <v>15123</v>
      </c>
      <c r="E3167" t="s">
        <v>11949</v>
      </c>
      <c r="F3167" t="s">
        <v>11956</v>
      </c>
    </row>
    <row r="3168" spans="1:6" x14ac:dyDescent="0.3">
      <c r="A3168" t="s">
        <v>7334</v>
      </c>
      <c r="B3168" t="s">
        <v>29</v>
      </c>
      <c r="C3168" t="s">
        <v>242</v>
      </c>
      <c r="D3168" t="s">
        <v>15124</v>
      </c>
      <c r="E3168" t="s">
        <v>11962</v>
      </c>
      <c r="F3168" t="s">
        <v>11950</v>
      </c>
    </row>
    <row r="3169" spans="1:6" x14ac:dyDescent="0.3">
      <c r="A3169" t="s">
        <v>7336</v>
      </c>
      <c r="B3169" t="s">
        <v>56</v>
      </c>
      <c r="C3169" t="s">
        <v>238</v>
      </c>
      <c r="D3169" t="s">
        <v>15125</v>
      </c>
      <c r="E3169" t="s">
        <v>11955</v>
      </c>
      <c r="F3169" t="s">
        <v>11959</v>
      </c>
    </row>
    <row r="3170" spans="1:6" x14ac:dyDescent="0.3">
      <c r="A3170" t="s">
        <v>7338</v>
      </c>
      <c r="B3170" t="s">
        <v>43</v>
      </c>
      <c r="C3170" t="s">
        <v>256</v>
      </c>
      <c r="D3170" t="s">
        <v>15126</v>
      </c>
      <c r="E3170" t="s">
        <v>11962</v>
      </c>
      <c r="F3170" t="s">
        <v>11950</v>
      </c>
    </row>
    <row r="3171" spans="1:6" x14ac:dyDescent="0.3">
      <c r="A3171" t="s">
        <v>7340</v>
      </c>
      <c r="B3171" t="s">
        <v>108</v>
      </c>
      <c r="C3171" t="s">
        <v>145</v>
      </c>
      <c r="D3171" t="s">
        <v>15127</v>
      </c>
      <c r="E3171" t="s">
        <v>11952</v>
      </c>
      <c r="F3171" t="s">
        <v>11950</v>
      </c>
    </row>
    <row r="3172" spans="1:6" x14ac:dyDescent="0.3">
      <c r="A3172" t="s">
        <v>7342</v>
      </c>
      <c r="B3172" t="s">
        <v>29</v>
      </c>
      <c r="C3172" t="s">
        <v>141</v>
      </c>
      <c r="D3172" t="s">
        <v>15128</v>
      </c>
      <c r="E3172" t="s">
        <v>11962</v>
      </c>
      <c r="F3172" t="s">
        <v>11950</v>
      </c>
    </row>
    <row r="3173" spans="1:6" x14ac:dyDescent="0.3">
      <c r="A3173" t="s">
        <v>7344</v>
      </c>
      <c r="B3173" t="s">
        <v>56</v>
      </c>
      <c r="C3173" t="s">
        <v>238</v>
      </c>
      <c r="D3173" t="s">
        <v>15129</v>
      </c>
      <c r="E3173" t="s">
        <v>11949</v>
      </c>
      <c r="F3173" t="s">
        <v>11953</v>
      </c>
    </row>
    <row r="3174" spans="1:6" x14ac:dyDescent="0.3">
      <c r="A3174" t="s">
        <v>7346</v>
      </c>
      <c r="B3174" t="s">
        <v>29</v>
      </c>
      <c r="C3174" t="s">
        <v>123</v>
      </c>
      <c r="D3174" t="s">
        <v>15130</v>
      </c>
      <c r="E3174" t="s">
        <v>11972</v>
      </c>
      <c r="F3174" t="s">
        <v>11956</v>
      </c>
    </row>
    <row r="3175" spans="1:6" x14ac:dyDescent="0.3">
      <c r="A3175" t="s">
        <v>7348</v>
      </c>
      <c r="B3175" t="s">
        <v>108</v>
      </c>
      <c r="C3175" t="s">
        <v>194</v>
      </c>
      <c r="D3175" t="s">
        <v>15131</v>
      </c>
      <c r="E3175" t="s">
        <v>11962</v>
      </c>
      <c r="F3175" t="s">
        <v>11953</v>
      </c>
    </row>
    <row r="3176" spans="1:6" x14ac:dyDescent="0.3">
      <c r="A3176" t="s">
        <v>7350</v>
      </c>
      <c r="B3176" t="s">
        <v>43</v>
      </c>
      <c r="C3176" t="s">
        <v>256</v>
      </c>
      <c r="D3176" t="s">
        <v>15132</v>
      </c>
      <c r="E3176" t="s">
        <v>11952</v>
      </c>
      <c r="F3176" t="s">
        <v>11956</v>
      </c>
    </row>
    <row r="3177" spans="1:6" x14ac:dyDescent="0.3">
      <c r="A3177" t="s">
        <v>7352</v>
      </c>
      <c r="B3177" t="s">
        <v>108</v>
      </c>
      <c r="C3177" t="s">
        <v>194</v>
      </c>
      <c r="D3177" t="s">
        <v>15133</v>
      </c>
      <c r="E3177" t="s">
        <v>11952</v>
      </c>
      <c r="F3177" t="s">
        <v>11959</v>
      </c>
    </row>
    <row r="3178" spans="1:6" x14ac:dyDescent="0.3">
      <c r="A3178" t="s">
        <v>7354</v>
      </c>
      <c r="B3178" t="s">
        <v>43</v>
      </c>
      <c r="C3178" t="s">
        <v>44</v>
      </c>
      <c r="D3178" t="s">
        <v>15134</v>
      </c>
      <c r="E3178" t="s">
        <v>11955</v>
      </c>
      <c r="F3178" t="s">
        <v>11950</v>
      </c>
    </row>
    <row r="3179" spans="1:6" x14ac:dyDescent="0.3">
      <c r="A3179" t="s">
        <v>7356</v>
      </c>
      <c r="B3179" t="s">
        <v>56</v>
      </c>
      <c r="C3179" t="s">
        <v>57</v>
      </c>
      <c r="D3179" t="s">
        <v>15135</v>
      </c>
      <c r="E3179" t="s">
        <v>11962</v>
      </c>
      <c r="F3179" t="s">
        <v>11959</v>
      </c>
    </row>
    <row r="3180" spans="1:6" x14ac:dyDescent="0.3">
      <c r="A3180" t="s">
        <v>7358</v>
      </c>
      <c r="B3180" t="s">
        <v>29</v>
      </c>
      <c r="C3180" t="s">
        <v>242</v>
      </c>
      <c r="D3180" t="s">
        <v>15136</v>
      </c>
      <c r="E3180" t="s">
        <v>11949</v>
      </c>
      <c r="F3180" t="s">
        <v>11950</v>
      </c>
    </row>
    <row r="3181" spans="1:6" x14ac:dyDescent="0.3">
      <c r="A3181" t="s">
        <v>7360</v>
      </c>
      <c r="B3181" t="s">
        <v>56</v>
      </c>
      <c r="C3181" t="s">
        <v>57</v>
      </c>
      <c r="D3181" t="s">
        <v>15137</v>
      </c>
      <c r="E3181" t="s">
        <v>11952</v>
      </c>
      <c r="F3181" t="s">
        <v>11950</v>
      </c>
    </row>
    <row r="3182" spans="1:6" x14ac:dyDescent="0.3">
      <c r="A3182" t="s">
        <v>7362</v>
      </c>
      <c r="B3182" t="s">
        <v>67</v>
      </c>
      <c r="C3182" t="s">
        <v>334</v>
      </c>
      <c r="D3182" t="s">
        <v>15138</v>
      </c>
      <c r="E3182" t="s">
        <v>11955</v>
      </c>
      <c r="F3182" t="s">
        <v>11959</v>
      </c>
    </row>
    <row r="3183" spans="1:6" x14ac:dyDescent="0.3">
      <c r="A3183" t="s">
        <v>7364</v>
      </c>
      <c r="B3183" t="s">
        <v>29</v>
      </c>
      <c r="C3183" t="s">
        <v>123</v>
      </c>
      <c r="D3183" t="s">
        <v>15139</v>
      </c>
      <c r="E3183" t="s">
        <v>11958</v>
      </c>
      <c r="F3183" t="s">
        <v>11953</v>
      </c>
    </row>
    <row r="3184" spans="1:6" x14ac:dyDescent="0.3">
      <c r="A3184" t="s">
        <v>7366</v>
      </c>
      <c r="B3184" t="s">
        <v>56</v>
      </c>
      <c r="C3184" t="s">
        <v>238</v>
      </c>
      <c r="D3184" t="s">
        <v>15140</v>
      </c>
      <c r="E3184" t="s">
        <v>11952</v>
      </c>
      <c r="F3184" t="s">
        <v>11959</v>
      </c>
    </row>
    <row r="3185" spans="1:6" x14ac:dyDescent="0.3">
      <c r="A3185" t="s">
        <v>7368</v>
      </c>
      <c r="B3185" t="s">
        <v>56</v>
      </c>
      <c r="C3185" t="s">
        <v>74</v>
      </c>
      <c r="D3185" t="s">
        <v>15141</v>
      </c>
      <c r="E3185" t="s">
        <v>11955</v>
      </c>
      <c r="F3185" t="s">
        <v>11959</v>
      </c>
    </row>
    <row r="3186" spans="1:6" x14ac:dyDescent="0.3">
      <c r="A3186" t="s">
        <v>7370</v>
      </c>
      <c r="B3186" t="s">
        <v>29</v>
      </c>
      <c r="C3186" t="s">
        <v>141</v>
      </c>
      <c r="D3186" t="s">
        <v>15142</v>
      </c>
      <c r="E3186" t="s">
        <v>11952</v>
      </c>
      <c r="F3186" t="s">
        <v>11959</v>
      </c>
    </row>
    <row r="3187" spans="1:6" x14ac:dyDescent="0.3">
      <c r="A3187" t="s">
        <v>7372</v>
      </c>
      <c r="B3187" t="s">
        <v>108</v>
      </c>
      <c r="C3187" t="s">
        <v>109</v>
      </c>
      <c r="D3187" t="s">
        <v>15143</v>
      </c>
      <c r="E3187" t="s">
        <v>11949</v>
      </c>
      <c r="F3187" t="s">
        <v>11953</v>
      </c>
    </row>
    <row r="3188" spans="1:6" x14ac:dyDescent="0.3">
      <c r="A3188" t="s">
        <v>7374</v>
      </c>
      <c r="B3188" t="s">
        <v>29</v>
      </c>
      <c r="C3188" t="s">
        <v>123</v>
      </c>
      <c r="D3188" t="s">
        <v>15144</v>
      </c>
      <c r="E3188" t="s">
        <v>11949</v>
      </c>
      <c r="F3188" t="s">
        <v>11950</v>
      </c>
    </row>
    <row r="3189" spans="1:6" x14ac:dyDescent="0.3">
      <c r="A3189" t="s">
        <v>7376</v>
      </c>
      <c r="B3189" t="s">
        <v>29</v>
      </c>
      <c r="C3189" t="s">
        <v>123</v>
      </c>
      <c r="D3189" t="s">
        <v>15145</v>
      </c>
      <c r="E3189" t="s">
        <v>11952</v>
      </c>
      <c r="F3189" t="s">
        <v>11950</v>
      </c>
    </row>
    <row r="3190" spans="1:6" x14ac:dyDescent="0.3">
      <c r="A3190" t="s">
        <v>7378</v>
      </c>
      <c r="B3190" t="s">
        <v>29</v>
      </c>
      <c r="C3190" t="s">
        <v>123</v>
      </c>
      <c r="D3190" t="s">
        <v>15146</v>
      </c>
      <c r="E3190" t="s">
        <v>11958</v>
      </c>
      <c r="F3190" t="s">
        <v>11953</v>
      </c>
    </row>
    <row r="3191" spans="1:6" x14ac:dyDescent="0.3">
      <c r="A3191" t="s">
        <v>7380</v>
      </c>
      <c r="B3191" t="s">
        <v>29</v>
      </c>
      <c r="C3191" t="s">
        <v>123</v>
      </c>
      <c r="D3191" t="s">
        <v>15147</v>
      </c>
      <c r="E3191" t="s">
        <v>11958</v>
      </c>
      <c r="F3191" t="s">
        <v>11953</v>
      </c>
    </row>
    <row r="3192" spans="1:6" x14ac:dyDescent="0.3">
      <c r="A3192" t="s">
        <v>7382</v>
      </c>
      <c r="B3192" t="s">
        <v>67</v>
      </c>
      <c r="C3192" t="s">
        <v>158</v>
      </c>
      <c r="D3192" t="s">
        <v>15148</v>
      </c>
      <c r="E3192" t="s">
        <v>11972</v>
      </c>
      <c r="F3192" t="s">
        <v>11956</v>
      </c>
    </row>
    <row r="3193" spans="1:6" x14ac:dyDescent="0.3">
      <c r="A3193" t="s">
        <v>7384</v>
      </c>
      <c r="B3193" t="s">
        <v>29</v>
      </c>
      <c r="C3193" t="s">
        <v>141</v>
      </c>
      <c r="D3193" t="s">
        <v>15149</v>
      </c>
      <c r="E3193" t="s">
        <v>11949</v>
      </c>
      <c r="F3193" t="s">
        <v>11950</v>
      </c>
    </row>
    <row r="3194" spans="1:6" x14ac:dyDescent="0.3">
      <c r="A3194" t="s">
        <v>7386</v>
      </c>
      <c r="B3194" t="s">
        <v>56</v>
      </c>
      <c r="C3194" t="s">
        <v>238</v>
      </c>
      <c r="D3194" t="s">
        <v>15150</v>
      </c>
      <c r="E3194" t="s">
        <v>11949</v>
      </c>
      <c r="F3194" t="s">
        <v>11950</v>
      </c>
    </row>
    <row r="3195" spans="1:6" x14ac:dyDescent="0.3">
      <c r="A3195" t="s">
        <v>7388</v>
      </c>
      <c r="B3195" t="s">
        <v>56</v>
      </c>
      <c r="C3195" t="s">
        <v>57</v>
      </c>
      <c r="D3195" t="s">
        <v>15151</v>
      </c>
      <c r="E3195" t="s">
        <v>11955</v>
      </c>
      <c r="F3195" t="s">
        <v>11953</v>
      </c>
    </row>
    <row r="3196" spans="1:6" x14ac:dyDescent="0.3">
      <c r="A3196" t="s">
        <v>7390</v>
      </c>
      <c r="B3196" t="s">
        <v>56</v>
      </c>
      <c r="C3196" t="s">
        <v>90</v>
      </c>
      <c r="D3196" t="s">
        <v>15152</v>
      </c>
      <c r="E3196" t="s">
        <v>11955</v>
      </c>
      <c r="F3196" t="s">
        <v>11950</v>
      </c>
    </row>
    <row r="3197" spans="1:6" x14ac:dyDescent="0.3">
      <c r="A3197" t="s">
        <v>7392</v>
      </c>
      <c r="B3197" t="s">
        <v>43</v>
      </c>
      <c r="C3197" t="s">
        <v>256</v>
      </c>
      <c r="D3197" t="s">
        <v>15153</v>
      </c>
      <c r="E3197" t="s">
        <v>11962</v>
      </c>
      <c r="F3197" t="s">
        <v>11950</v>
      </c>
    </row>
    <row r="3198" spans="1:6" x14ac:dyDescent="0.3">
      <c r="A3198" t="s">
        <v>7394</v>
      </c>
      <c r="B3198" t="s">
        <v>29</v>
      </c>
      <c r="C3198" t="s">
        <v>123</v>
      </c>
      <c r="D3198" t="s">
        <v>15154</v>
      </c>
      <c r="E3198" t="s">
        <v>11962</v>
      </c>
      <c r="F3198" t="s">
        <v>11959</v>
      </c>
    </row>
    <row r="3199" spans="1:6" x14ac:dyDescent="0.3">
      <c r="A3199" t="s">
        <v>7396</v>
      </c>
      <c r="B3199" t="s">
        <v>43</v>
      </c>
      <c r="C3199" t="s">
        <v>44</v>
      </c>
      <c r="D3199" t="s">
        <v>15155</v>
      </c>
      <c r="E3199" t="s">
        <v>11949</v>
      </c>
      <c r="F3199" t="s">
        <v>11956</v>
      </c>
    </row>
    <row r="3200" spans="1:6" x14ac:dyDescent="0.3">
      <c r="A3200" t="s">
        <v>7398</v>
      </c>
      <c r="B3200" t="s">
        <v>67</v>
      </c>
      <c r="C3200" t="s">
        <v>68</v>
      </c>
      <c r="D3200" t="s">
        <v>15156</v>
      </c>
      <c r="E3200" t="s">
        <v>11958</v>
      </c>
      <c r="F3200" t="s">
        <v>11953</v>
      </c>
    </row>
    <row r="3201" spans="1:6" x14ac:dyDescent="0.3">
      <c r="A3201" t="s">
        <v>7400</v>
      </c>
      <c r="B3201" t="s">
        <v>67</v>
      </c>
      <c r="C3201" t="s">
        <v>68</v>
      </c>
      <c r="D3201" t="s">
        <v>15157</v>
      </c>
      <c r="E3201" t="s">
        <v>11949</v>
      </c>
      <c r="F3201" t="s">
        <v>11950</v>
      </c>
    </row>
    <row r="3202" spans="1:6" x14ac:dyDescent="0.3">
      <c r="A3202" t="s">
        <v>7402</v>
      </c>
      <c r="B3202" t="s">
        <v>43</v>
      </c>
      <c r="C3202" t="s">
        <v>256</v>
      </c>
      <c r="D3202" t="s">
        <v>15158</v>
      </c>
      <c r="E3202" t="s">
        <v>11952</v>
      </c>
      <c r="F3202" t="s">
        <v>11953</v>
      </c>
    </row>
    <row r="3203" spans="1:6" x14ac:dyDescent="0.3">
      <c r="A3203" t="s">
        <v>7404</v>
      </c>
      <c r="B3203" t="s">
        <v>56</v>
      </c>
      <c r="C3203" t="s">
        <v>74</v>
      </c>
      <c r="D3203" t="s">
        <v>15159</v>
      </c>
      <c r="E3203" t="s">
        <v>11972</v>
      </c>
      <c r="F3203" t="s">
        <v>11953</v>
      </c>
    </row>
    <row r="3204" spans="1:6" x14ac:dyDescent="0.3">
      <c r="A3204" t="s">
        <v>7406</v>
      </c>
      <c r="B3204" t="s">
        <v>56</v>
      </c>
      <c r="C3204" t="s">
        <v>238</v>
      </c>
      <c r="D3204" t="s">
        <v>15160</v>
      </c>
      <c r="E3204" t="s">
        <v>11952</v>
      </c>
      <c r="F3204" t="s">
        <v>11950</v>
      </c>
    </row>
    <row r="3205" spans="1:6" x14ac:dyDescent="0.3">
      <c r="A3205" t="s">
        <v>7408</v>
      </c>
      <c r="B3205" t="s">
        <v>108</v>
      </c>
      <c r="C3205" t="s">
        <v>364</v>
      </c>
      <c r="D3205" t="s">
        <v>15161</v>
      </c>
      <c r="E3205" t="s">
        <v>11958</v>
      </c>
      <c r="F3205" t="s">
        <v>11956</v>
      </c>
    </row>
    <row r="3206" spans="1:6" x14ac:dyDescent="0.3">
      <c r="A3206" t="s">
        <v>7410</v>
      </c>
      <c r="B3206" t="s">
        <v>56</v>
      </c>
      <c r="C3206" t="s">
        <v>74</v>
      </c>
      <c r="D3206" t="s">
        <v>15162</v>
      </c>
      <c r="E3206" t="s">
        <v>11958</v>
      </c>
      <c r="F3206" t="s">
        <v>11959</v>
      </c>
    </row>
    <row r="3207" spans="1:6" x14ac:dyDescent="0.3">
      <c r="A3207" t="s">
        <v>7412</v>
      </c>
      <c r="B3207" t="s">
        <v>29</v>
      </c>
      <c r="C3207" t="s">
        <v>30</v>
      </c>
      <c r="D3207" t="s">
        <v>15163</v>
      </c>
      <c r="E3207" t="s">
        <v>11949</v>
      </c>
      <c r="F3207" t="s">
        <v>11959</v>
      </c>
    </row>
    <row r="3208" spans="1:6" x14ac:dyDescent="0.3">
      <c r="A3208" t="s">
        <v>7414</v>
      </c>
      <c r="B3208" t="s">
        <v>43</v>
      </c>
      <c r="C3208" t="s">
        <v>44</v>
      </c>
      <c r="D3208" t="s">
        <v>15164</v>
      </c>
      <c r="E3208" t="s">
        <v>11955</v>
      </c>
      <c r="F3208" t="s">
        <v>11956</v>
      </c>
    </row>
    <row r="3209" spans="1:6" x14ac:dyDescent="0.3">
      <c r="A3209" t="s">
        <v>7416</v>
      </c>
      <c r="B3209" t="s">
        <v>56</v>
      </c>
      <c r="C3209" t="s">
        <v>90</v>
      </c>
      <c r="D3209" t="s">
        <v>15165</v>
      </c>
      <c r="E3209" t="s">
        <v>11962</v>
      </c>
      <c r="F3209" t="s">
        <v>11959</v>
      </c>
    </row>
    <row r="3210" spans="1:6" x14ac:dyDescent="0.3">
      <c r="A3210" t="s">
        <v>7418</v>
      </c>
      <c r="B3210" t="s">
        <v>43</v>
      </c>
      <c r="C3210" t="s">
        <v>101</v>
      </c>
      <c r="D3210" t="s">
        <v>15166</v>
      </c>
      <c r="E3210" t="s">
        <v>11958</v>
      </c>
      <c r="F3210" t="s">
        <v>11953</v>
      </c>
    </row>
    <row r="3211" spans="1:6" x14ac:dyDescent="0.3">
      <c r="A3211" t="s">
        <v>7420</v>
      </c>
      <c r="B3211" t="s">
        <v>43</v>
      </c>
      <c r="C3211" t="s">
        <v>44</v>
      </c>
      <c r="D3211" t="s">
        <v>15167</v>
      </c>
      <c r="E3211" t="s">
        <v>11972</v>
      </c>
      <c r="F3211" t="s">
        <v>11956</v>
      </c>
    </row>
    <row r="3212" spans="1:6" x14ac:dyDescent="0.3">
      <c r="A3212" t="s">
        <v>7422</v>
      </c>
      <c r="B3212" t="s">
        <v>108</v>
      </c>
      <c r="C3212" t="s">
        <v>109</v>
      </c>
      <c r="D3212" t="s">
        <v>15168</v>
      </c>
      <c r="E3212" t="s">
        <v>11955</v>
      </c>
      <c r="F3212" t="s">
        <v>11959</v>
      </c>
    </row>
    <row r="3213" spans="1:6" x14ac:dyDescent="0.3">
      <c r="A3213" t="s">
        <v>7424</v>
      </c>
      <c r="B3213" t="s">
        <v>43</v>
      </c>
      <c r="C3213" t="s">
        <v>273</v>
      </c>
      <c r="D3213" t="s">
        <v>15169</v>
      </c>
      <c r="E3213" t="s">
        <v>11949</v>
      </c>
      <c r="F3213" t="s">
        <v>11956</v>
      </c>
    </row>
    <row r="3214" spans="1:6" x14ac:dyDescent="0.3">
      <c r="A3214" t="s">
        <v>7427</v>
      </c>
      <c r="B3214" t="s">
        <v>108</v>
      </c>
      <c r="C3214" t="s">
        <v>364</v>
      </c>
      <c r="D3214" t="s">
        <v>15170</v>
      </c>
      <c r="E3214" t="s">
        <v>11972</v>
      </c>
      <c r="F3214" t="s">
        <v>11950</v>
      </c>
    </row>
    <row r="3215" spans="1:6" x14ac:dyDescent="0.3">
      <c r="A3215" t="s">
        <v>7429</v>
      </c>
      <c r="B3215" t="s">
        <v>43</v>
      </c>
      <c r="C3215" t="s">
        <v>273</v>
      </c>
      <c r="D3215" t="s">
        <v>15171</v>
      </c>
      <c r="E3215" t="s">
        <v>11958</v>
      </c>
      <c r="F3215" t="s">
        <v>11950</v>
      </c>
    </row>
    <row r="3216" spans="1:6" x14ac:dyDescent="0.3">
      <c r="A3216" t="s">
        <v>7431</v>
      </c>
      <c r="B3216" t="s">
        <v>108</v>
      </c>
      <c r="C3216" t="s">
        <v>194</v>
      </c>
      <c r="D3216" t="s">
        <v>15172</v>
      </c>
      <c r="E3216" t="s">
        <v>11972</v>
      </c>
      <c r="F3216" t="s">
        <v>11950</v>
      </c>
    </row>
    <row r="3217" spans="1:6" x14ac:dyDescent="0.3">
      <c r="A3217" t="s">
        <v>7433</v>
      </c>
      <c r="B3217" t="s">
        <v>29</v>
      </c>
      <c r="C3217" t="s">
        <v>242</v>
      </c>
      <c r="D3217" t="s">
        <v>15173</v>
      </c>
      <c r="E3217" t="s">
        <v>11962</v>
      </c>
      <c r="F3217" t="s">
        <v>11953</v>
      </c>
    </row>
    <row r="3218" spans="1:6" x14ac:dyDescent="0.3">
      <c r="A3218" t="s">
        <v>7435</v>
      </c>
      <c r="B3218" t="s">
        <v>67</v>
      </c>
      <c r="C3218" t="s">
        <v>68</v>
      </c>
      <c r="D3218" t="s">
        <v>15174</v>
      </c>
      <c r="E3218" t="s">
        <v>11972</v>
      </c>
      <c r="F3218" t="s">
        <v>11959</v>
      </c>
    </row>
    <row r="3219" spans="1:6" x14ac:dyDescent="0.3">
      <c r="A3219" t="s">
        <v>7437</v>
      </c>
      <c r="B3219" t="s">
        <v>108</v>
      </c>
      <c r="C3219" t="s">
        <v>145</v>
      </c>
      <c r="D3219" t="s">
        <v>15175</v>
      </c>
      <c r="E3219" t="s">
        <v>11949</v>
      </c>
      <c r="F3219" t="s">
        <v>11959</v>
      </c>
    </row>
    <row r="3220" spans="1:6" x14ac:dyDescent="0.3">
      <c r="A3220" t="s">
        <v>7439</v>
      </c>
      <c r="B3220" t="s">
        <v>43</v>
      </c>
      <c r="C3220" t="s">
        <v>101</v>
      </c>
      <c r="D3220" t="s">
        <v>15176</v>
      </c>
      <c r="E3220" t="s">
        <v>11962</v>
      </c>
      <c r="F3220" t="s">
        <v>11953</v>
      </c>
    </row>
    <row r="3221" spans="1:6" x14ac:dyDescent="0.3">
      <c r="A3221" t="s">
        <v>7441</v>
      </c>
      <c r="B3221" t="s">
        <v>43</v>
      </c>
      <c r="C3221" t="s">
        <v>256</v>
      </c>
      <c r="D3221" t="s">
        <v>15177</v>
      </c>
      <c r="E3221" t="s">
        <v>11949</v>
      </c>
      <c r="F3221" t="s">
        <v>11959</v>
      </c>
    </row>
    <row r="3222" spans="1:6" x14ac:dyDescent="0.3">
      <c r="A3222" t="s">
        <v>7443</v>
      </c>
      <c r="B3222" t="s">
        <v>29</v>
      </c>
      <c r="C3222" t="s">
        <v>123</v>
      </c>
      <c r="D3222" t="s">
        <v>15178</v>
      </c>
      <c r="E3222" t="s">
        <v>11972</v>
      </c>
      <c r="F3222" t="s">
        <v>11959</v>
      </c>
    </row>
    <row r="3223" spans="1:6" x14ac:dyDescent="0.3">
      <c r="A3223" t="s">
        <v>7445</v>
      </c>
      <c r="B3223" t="s">
        <v>108</v>
      </c>
      <c r="C3223" t="s">
        <v>194</v>
      </c>
      <c r="D3223" t="s">
        <v>15179</v>
      </c>
      <c r="E3223" t="s">
        <v>11958</v>
      </c>
      <c r="F3223" t="s">
        <v>11959</v>
      </c>
    </row>
    <row r="3224" spans="1:6" x14ac:dyDescent="0.3">
      <c r="A3224" t="s">
        <v>7447</v>
      </c>
      <c r="B3224" t="s">
        <v>56</v>
      </c>
      <c r="C3224" t="s">
        <v>238</v>
      </c>
      <c r="D3224" t="s">
        <v>15180</v>
      </c>
      <c r="E3224" t="s">
        <v>11949</v>
      </c>
      <c r="F3224" t="s">
        <v>11953</v>
      </c>
    </row>
    <row r="3225" spans="1:6" x14ac:dyDescent="0.3">
      <c r="A3225" t="s">
        <v>7449</v>
      </c>
      <c r="B3225" t="s">
        <v>56</v>
      </c>
      <c r="C3225" t="s">
        <v>57</v>
      </c>
      <c r="D3225" t="s">
        <v>15181</v>
      </c>
      <c r="E3225" t="s">
        <v>11955</v>
      </c>
      <c r="F3225" t="s">
        <v>11956</v>
      </c>
    </row>
    <row r="3226" spans="1:6" x14ac:dyDescent="0.3">
      <c r="A3226" t="s">
        <v>7451</v>
      </c>
      <c r="B3226" t="s">
        <v>56</v>
      </c>
      <c r="C3226" t="s">
        <v>238</v>
      </c>
      <c r="D3226" t="s">
        <v>15182</v>
      </c>
      <c r="E3226" t="s">
        <v>11972</v>
      </c>
      <c r="F3226" t="s">
        <v>11956</v>
      </c>
    </row>
    <row r="3227" spans="1:6" x14ac:dyDescent="0.3">
      <c r="A3227" t="s">
        <v>7453</v>
      </c>
      <c r="B3227" t="s">
        <v>29</v>
      </c>
      <c r="C3227" t="s">
        <v>141</v>
      </c>
      <c r="D3227" t="s">
        <v>15183</v>
      </c>
      <c r="E3227" t="s">
        <v>11958</v>
      </c>
      <c r="F3227" t="s">
        <v>11959</v>
      </c>
    </row>
    <row r="3228" spans="1:6" x14ac:dyDescent="0.3">
      <c r="A3228" t="s">
        <v>7455</v>
      </c>
      <c r="B3228" t="s">
        <v>43</v>
      </c>
      <c r="C3228" t="s">
        <v>256</v>
      </c>
      <c r="D3228" t="s">
        <v>15184</v>
      </c>
      <c r="E3228" t="s">
        <v>11952</v>
      </c>
      <c r="F3228" t="s">
        <v>11950</v>
      </c>
    </row>
    <row r="3229" spans="1:6" x14ac:dyDescent="0.3">
      <c r="A3229" t="s">
        <v>7457</v>
      </c>
      <c r="B3229" t="s">
        <v>29</v>
      </c>
      <c r="C3229" t="s">
        <v>30</v>
      </c>
      <c r="D3229" t="s">
        <v>15185</v>
      </c>
      <c r="E3229" t="s">
        <v>11952</v>
      </c>
      <c r="F3229" t="s">
        <v>11956</v>
      </c>
    </row>
    <row r="3230" spans="1:6" x14ac:dyDescent="0.3">
      <c r="A3230" t="s">
        <v>7459</v>
      </c>
      <c r="B3230" t="s">
        <v>56</v>
      </c>
      <c r="C3230" t="s">
        <v>74</v>
      </c>
      <c r="D3230" t="s">
        <v>15186</v>
      </c>
      <c r="E3230" t="s">
        <v>11955</v>
      </c>
      <c r="F3230" t="s">
        <v>11950</v>
      </c>
    </row>
    <row r="3231" spans="1:6" x14ac:dyDescent="0.3">
      <c r="A3231" t="s">
        <v>7461</v>
      </c>
      <c r="B3231" t="s">
        <v>108</v>
      </c>
      <c r="C3231" t="s">
        <v>109</v>
      </c>
      <c r="D3231" t="s">
        <v>15187</v>
      </c>
      <c r="E3231" t="s">
        <v>11952</v>
      </c>
      <c r="F3231" t="s">
        <v>11953</v>
      </c>
    </row>
    <row r="3232" spans="1:6" x14ac:dyDescent="0.3">
      <c r="A3232" t="s">
        <v>7463</v>
      </c>
      <c r="B3232" t="s">
        <v>43</v>
      </c>
      <c r="C3232" t="s">
        <v>101</v>
      </c>
      <c r="D3232" t="s">
        <v>15188</v>
      </c>
      <c r="E3232" t="s">
        <v>11952</v>
      </c>
      <c r="F3232" t="s">
        <v>11959</v>
      </c>
    </row>
    <row r="3233" spans="1:6" x14ac:dyDescent="0.3">
      <c r="A3233" t="s">
        <v>7465</v>
      </c>
      <c r="B3233" t="s">
        <v>67</v>
      </c>
      <c r="C3233" t="s">
        <v>82</v>
      </c>
      <c r="D3233" t="s">
        <v>15189</v>
      </c>
      <c r="E3233" t="s">
        <v>11962</v>
      </c>
      <c r="F3233" t="s">
        <v>11953</v>
      </c>
    </row>
    <row r="3234" spans="1:6" x14ac:dyDescent="0.3">
      <c r="A3234" t="s">
        <v>7467</v>
      </c>
      <c r="B3234" t="s">
        <v>43</v>
      </c>
      <c r="C3234" t="s">
        <v>256</v>
      </c>
      <c r="D3234" t="s">
        <v>15190</v>
      </c>
      <c r="E3234" t="s">
        <v>11958</v>
      </c>
      <c r="F3234" t="s">
        <v>11959</v>
      </c>
    </row>
    <row r="3235" spans="1:6" x14ac:dyDescent="0.3">
      <c r="A3235" t="s">
        <v>7469</v>
      </c>
      <c r="B3235" t="s">
        <v>56</v>
      </c>
      <c r="C3235" t="s">
        <v>90</v>
      </c>
      <c r="D3235" t="s">
        <v>15191</v>
      </c>
      <c r="E3235" t="s">
        <v>11958</v>
      </c>
      <c r="F3235" t="s">
        <v>11959</v>
      </c>
    </row>
    <row r="3236" spans="1:6" x14ac:dyDescent="0.3">
      <c r="A3236" t="s">
        <v>7471</v>
      </c>
      <c r="B3236" t="s">
        <v>29</v>
      </c>
      <c r="C3236" t="s">
        <v>242</v>
      </c>
      <c r="D3236" t="s">
        <v>15192</v>
      </c>
      <c r="E3236" t="s">
        <v>11949</v>
      </c>
      <c r="F3236" t="s">
        <v>11959</v>
      </c>
    </row>
    <row r="3237" spans="1:6" x14ac:dyDescent="0.3">
      <c r="A3237" t="s">
        <v>7473</v>
      </c>
      <c r="B3237" t="s">
        <v>67</v>
      </c>
      <c r="C3237" t="s">
        <v>334</v>
      </c>
      <c r="D3237" t="s">
        <v>15193</v>
      </c>
      <c r="E3237" t="s">
        <v>11958</v>
      </c>
      <c r="F3237" t="s">
        <v>11950</v>
      </c>
    </row>
    <row r="3238" spans="1:6" x14ac:dyDescent="0.3">
      <c r="A3238" t="s">
        <v>7475</v>
      </c>
      <c r="B3238" t="s">
        <v>56</v>
      </c>
      <c r="C3238" t="s">
        <v>90</v>
      </c>
      <c r="D3238" t="s">
        <v>15194</v>
      </c>
      <c r="E3238" t="s">
        <v>11972</v>
      </c>
      <c r="F3238" t="s">
        <v>11956</v>
      </c>
    </row>
    <row r="3239" spans="1:6" x14ac:dyDescent="0.3">
      <c r="A3239" t="s">
        <v>7477</v>
      </c>
      <c r="B3239" t="s">
        <v>29</v>
      </c>
      <c r="C3239" t="s">
        <v>30</v>
      </c>
      <c r="D3239" t="s">
        <v>15195</v>
      </c>
      <c r="E3239" t="s">
        <v>11958</v>
      </c>
      <c r="F3239" t="s">
        <v>11959</v>
      </c>
    </row>
    <row r="3240" spans="1:6" x14ac:dyDescent="0.3">
      <c r="A3240" t="s">
        <v>7479</v>
      </c>
      <c r="B3240" t="s">
        <v>43</v>
      </c>
      <c r="C3240" t="s">
        <v>273</v>
      </c>
      <c r="D3240" t="s">
        <v>15196</v>
      </c>
      <c r="E3240" t="s">
        <v>11952</v>
      </c>
      <c r="F3240" t="s">
        <v>11953</v>
      </c>
    </row>
    <row r="3241" spans="1:6" x14ac:dyDescent="0.3">
      <c r="A3241" t="s">
        <v>7481</v>
      </c>
      <c r="B3241" t="s">
        <v>43</v>
      </c>
      <c r="C3241" t="s">
        <v>44</v>
      </c>
      <c r="D3241" t="s">
        <v>15197</v>
      </c>
      <c r="E3241" t="s">
        <v>11972</v>
      </c>
      <c r="F3241" t="s">
        <v>11959</v>
      </c>
    </row>
    <row r="3242" spans="1:6" x14ac:dyDescent="0.3">
      <c r="A3242" t="s">
        <v>7483</v>
      </c>
      <c r="B3242" t="s">
        <v>43</v>
      </c>
      <c r="C3242" t="s">
        <v>256</v>
      </c>
      <c r="D3242" t="s">
        <v>15198</v>
      </c>
      <c r="E3242" t="s">
        <v>11955</v>
      </c>
      <c r="F3242" t="s">
        <v>11950</v>
      </c>
    </row>
    <row r="3243" spans="1:6" x14ac:dyDescent="0.3">
      <c r="A3243" t="s">
        <v>7485</v>
      </c>
      <c r="B3243" t="s">
        <v>29</v>
      </c>
      <c r="C3243" t="s">
        <v>30</v>
      </c>
      <c r="D3243" t="s">
        <v>15199</v>
      </c>
      <c r="E3243" t="s">
        <v>11952</v>
      </c>
      <c r="F3243" t="s">
        <v>11956</v>
      </c>
    </row>
    <row r="3244" spans="1:6" x14ac:dyDescent="0.3">
      <c r="A3244" t="s">
        <v>7487</v>
      </c>
      <c r="B3244" t="s">
        <v>108</v>
      </c>
      <c r="C3244" t="s">
        <v>194</v>
      </c>
      <c r="D3244" t="s">
        <v>15200</v>
      </c>
      <c r="E3244" t="s">
        <v>11962</v>
      </c>
      <c r="F3244" t="s">
        <v>11959</v>
      </c>
    </row>
    <row r="3245" spans="1:6" x14ac:dyDescent="0.3">
      <c r="A3245" t="s">
        <v>7489</v>
      </c>
      <c r="B3245" t="s">
        <v>56</v>
      </c>
      <c r="C3245" t="s">
        <v>57</v>
      </c>
      <c r="D3245" t="s">
        <v>15201</v>
      </c>
      <c r="E3245" t="s">
        <v>11972</v>
      </c>
      <c r="F3245" t="s">
        <v>11956</v>
      </c>
    </row>
    <row r="3246" spans="1:6" x14ac:dyDescent="0.3">
      <c r="A3246" t="s">
        <v>7491</v>
      </c>
      <c r="B3246" t="s">
        <v>43</v>
      </c>
      <c r="C3246" t="s">
        <v>44</v>
      </c>
      <c r="D3246" t="s">
        <v>15202</v>
      </c>
      <c r="E3246" t="s">
        <v>11955</v>
      </c>
      <c r="F3246" t="s">
        <v>11950</v>
      </c>
    </row>
    <row r="3247" spans="1:6" x14ac:dyDescent="0.3">
      <c r="A3247" t="s">
        <v>7493</v>
      </c>
      <c r="B3247" t="s">
        <v>56</v>
      </c>
      <c r="C3247" t="s">
        <v>238</v>
      </c>
      <c r="D3247" t="s">
        <v>15203</v>
      </c>
      <c r="E3247" t="s">
        <v>11962</v>
      </c>
      <c r="F3247" t="s">
        <v>11956</v>
      </c>
    </row>
    <row r="3248" spans="1:6" x14ac:dyDescent="0.3">
      <c r="A3248" t="s">
        <v>7495</v>
      </c>
      <c r="B3248" t="s">
        <v>108</v>
      </c>
      <c r="C3248" t="s">
        <v>145</v>
      </c>
      <c r="D3248" t="s">
        <v>15204</v>
      </c>
      <c r="E3248" t="s">
        <v>11958</v>
      </c>
      <c r="F3248" t="s">
        <v>11959</v>
      </c>
    </row>
    <row r="3249" spans="1:6" x14ac:dyDescent="0.3">
      <c r="A3249" t="s">
        <v>7497</v>
      </c>
      <c r="B3249" t="s">
        <v>29</v>
      </c>
      <c r="C3249" t="s">
        <v>30</v>
      </c>
      <c r="D3249" t="s">
        <v>15205</v>
      </c>
      <c r="E3249" t="s">
        <v>11958</v>
      </c>
      <c r="F3249" t="s">
        <v>11950</v>
      </c>
    </row>
    <row r="3250" spans="1:6" x14ac:dyDescent="0.3">
      <c r="A3250" t="s">
        <v>7499</v>
      </c>
      <c r="B3250" t="s">
        <v>43</v>
      </c>
      <c r="C3250" t="s">
        <v>273</v>
      </c>
      <c r="D3250" t="s">
        <v>15206</v>
      </c>
      <c r="E3250" t="s">
        <v>11949</v>
      </c>
      <c r="F3250" t="s">
        <v>11956</v>
      </c>
    </row>
    <row r="3251" spans="1:6" x14ac:dyDescent="0.3">
      <c r="A3251" t="s">
        <v>7502</v>
      </c>
      <c r="B3251" t="s">
        <v>56</v>
      </c>
      <c r="C3251" t="s">
        <v>74</v>
      </c>
      <c r="D3251" t="s">
        <v>15207</v>
      </c>
      <c r="E3251" t="s">
        <v>11955</v>
      </c>
      <c r="F3251" t="s">
        <v>11959</v>
      </c>
    </row>
    <row r="3252" spans="1:6" x14ac:dyDescent="0.3">
      <c r="A3252" t="s">
        <v>7504</v>
      </c>
      <c r="B3252" t="s">
        <v>29</v>
      </c>
      <c r="C3252" t="s">
        <v>141</v>
      </c>
      <c r="D3252" t="s">
        <v>15208</v>
      </c>
      <c r="E3252" t="s">
        <v>11962</v>
      </c>
      <c r="F3252" t="s">
        <v>11950</v>
      </c>
    </row>
    <row r="3253" spans="1:6" x14ac:dyDescent="0.3">
      <c r="A3253" t="s">
        <v>7506</v>
      </c>
      <c r="B3253" t="s">
        <v>29</v>
      </c>
      <c r="C3253" t="s">
        <v>141</v>
      </c>
      <c r="D3253" t="s">
        <v>15209</v>
      </c>
      <c r="E3253" t="s">
        <v>11972</v>
      </c>
      <c r="F3253" t="s">
        <v>11956</v>
      </c>
    </row>
    <row r="3254" spans="1:6" x14ac:dyDescent="0.3">
      <c r="A3254" t="s">
        <v>7508</v>
      </c>
      <c r="B3254" t="s">
        <v>43</v>
      </c>
      <c r="C3254" t="s">
        <v>44</v>
      </c>
      <c r="D3254" t="s">
        <v>15210</v>
      </c>
      <c r="E3254" t="s">
        <v>11962</v>
      </c>
      <c r="F3254" t="s">
        <v>11959</v>
      </c>
    </row>
    <row r="3255" spans="1:6" x14ac:dyDescent="0.3">
      <c r="A3255" t="s">
        <v>7510</v>
      </c>
      <c r="B3255" t="s">
        <v>67</v>
      </c>
      <c r="C3255" t="s">
        <v>334</v>
      </c>
      <c r="D3255" t="s">
        <v>15211</v>
      </c>
      <c r="E3255" t="s">
        <v>11955</v>
      </c>
      <c r="F3255" t="s">
        <v>11959</v>
      </c>
    </row>
    <row r="3256" spans="1:6" x14ac:dyDescent="0.3">
      <c r="A3256" t="s">
        <v>7512</v>
      </c>
      <c r="B3256" t="s">
        <v>29</v>
      </c>
      <c r="C3256" t="s">
        <v>141</v>
      </c>
      <c r="D3256" t="s">
        <v>15212</v>
      </c>
      <c r="E3256" t="s">
        <v>11949</v>
      </c>
      <c r="F3256" t="s">
        <v>11950</v>
      </c>
    </row>
    <row r="3257" spans="1:6" x14ac:dyDescent="0.3">
      <c r="A3257" t="s">
        <v>7514</v>
      </c>
      <c r="B3257" t="s">
        <v>67</v>
      </c>
      <c r="C3257" t="s">
        <v>82</v>
      </c>
      <c r="D3257" t="s">
        <v>15213</v>
      </c>
      <c r="E3257" t="s">
        <v>11949</v>
      </c>
      <c r="F3257" t="s">
        <v>11950</v>
      </c>
    </row>
    <row r="3258" spans="1:6" x14ac:dyDescent="0.3">
      <c r="A3258" t="s">
        <v>7516</v>
      </c>
      <c r="B3258" t="s">
        <v>43</v>
      </c>
      <c r="C3258" t="s">
        <v>44</v>
      </c>
      <c r="D3258" t="s">
        <v>15214</v>
      </c>
      <c r="E3258" t="s">
        <v>11955</v>
      </c>
      <c r="F3258" t="s">
        <v>11959</v>
      </c>
    </row>
    <row r="3259" spans="1:6" x14ac:dyDescent="0.3">
      <c r="A3259" t="s">
        <v>7518</v>
      </c>
      <c r="B3259" t="s">
        <v>56</v>
      </c>
      <c r="C3259" t="s">
        <v>57</v>
      </c>
      <c r="D3259" t="s">
        <v>15215</v>
      </c>
      <c r="E3259" t="s">
        <v>11958</v>
      </c>
      <c r="F3259" t="s">
        <v>11959</v>
      </c>
    </row>
    <row r="3260" spans="1:6" x14ac:dyDescent="0.3">
      <c r="A3260" t="s">
        <v>7520</v>
      </c>
      <c r="B3260" t="s">
        <v>43</v>
      </c>
      <c r="C3260" t="s">
        <v>44</v>
      </c>
      <c r="D3260" t="s">
        <v>15216</v>
      </c>
      <c r="E3260" t="s">
        <v>11972</v>
      </c>
      <c r="F3260" t="s">
        <v>11950</v>
      </c>
    </row>
    <row r="3261" spans="1:6" x14ac:dyDescent="0.3">
      <c r="A3261" t="s">
        <v>7522</v>
      </c>
      <c r="B3261" t="s">
        <v>29</v>
      </c>
      <c r="C3261" t="s">
        <v>30</v>
      </c>
      <c r="D3261" t="s">
        <v>15217</v>
      </c>
      <c r="E3261" t="s">
        <v>11949</v>
      </c>
      <c r="F3261" t="s">
        <v>11950</v>
      </c>
    </row>
    <row r="3262" spans="1:6" x14ac:dyDescent="0.3">
      <c r="A3262" t="s">
        <v>7524</v>
      </c>
      <c r="B3262" t="s">
        <v>67</v>
      </c>
      <c r="C3262" t="s">
        <v>158</v>
      </c>
      <c r="D3262" t="s">
        <v>15218</v>
      </c>
      <c r="E3262" t="s">
        <v>11952</v>
      </c>
      <c r="F3262" t="s">
        <v>11959</v>
      </c>
    </row>
    <row r="3263" spans="1:6" x14ac:dyDescent="0.3">
      <c r="A3263" t="s">
        <v>7526</v>
      </c>
      <c r="B3263" t="s">
        <v>56</v>
      </c>
      <c r="C3263" t="s">
        <v>90</v>
      </c>
      <c r="D3263" t="s">
        <v>15219</v>
      </c>
      <c r="E3263" t="s">
        <v>11958</v>
      </c>
      <c r="F3263" t="s">
        <v>11950</v>
      </c>
    </row>
    <row r="3264" spans="1:6" x14ac:dyDescent="0.3">
      <c r="A3264" t="s">
        <v>7528</v>
      </c>
      <c r="B3264" t="s">
        <v>56</v>
      </c>
      <c r="C3264" t="s">
        <v>238</v>
      </c>
      <c r="D3264" t="s">
        <v>15220</v>
      </c>
      <c r="E3264" t="s">
        <v>11952</v>
      </c>
      <c r="F3264" t="s">
        <v>11953</v>
      </c>
    </row>
    <row r="3265" spans="1:6" x14ac:dyDescent="0.3">
      <c r="A3265" t="s">
        <v>7530</v>
      </c>
      <c r="B3265" t="s">
        <v>67</v>
      </c>
      <c r="C3265" t="s">
        <v>158</v>
      </c>
      <c r="D3265" t="s">
        <v>15221</v>
      </c>
      <c r="E3265" t="s">
        <v>11949</v>
      </c>
      <c r="F3265" t="s">
        <v>11956</v>
      </c>
    </row>
    <row r="3266" spans="1:6" x14ac:dyDescent="0.3">
      <c r="A3266" t="s">
        <v>7532</v>
      </c>
      <c r="B3266" t="s">
        <v>43</v>
      </c>
      <c r="C3266" t="s">
        <v>44</v>
      </c>
      <c r="D3266" t="s">
        <v>15222</v>
      </c>
      <c r="E3266" t="s">
        <v>11972</v>
      </c>
      <c r="F3266" t="s">
        <v>11959</v>
      </c>
    </row>
    <row r="3267" spans="1:6" x14ac:dyDescent="0.3">
      <c r="A3267" t="s">
        <v>7534</v>
      </c>
      <c r="B3267" t="s">
        <v>29</v>
      </c>
      <c r="C3267" t="s">
        <v>123</v>
      </c>
      <c r="D3267" t="s">
        <v>15223</v>
      </c>
      <c r="E3267" t="s">
        <v>11972</v>
      </c>
      <c r="F3267" t="s">
        <v>11953</v>
      </c>
    </row>
    <row r="3268" spans="1:6" x14ac:dyDescent="0.3">
      <c r="A3268" t="s">
        <v>7536</v>
      </c>
      <c r="B3268" t="s">
        <v>43</v>
      </c>
      <c r="C3268" t="s">
        <v>44</v>
      </c>
      <c r="D3268" t="s">
        <v>15224</v>
      </c>
      <c r="E3268" t="s">
        <v>11972</v>
      </c>
      <c r="F3268" t="s">
        <v>11959</v>
      </c>
    </row>
    <row r="3269" spans="1:6" x14ac:dyDescent="0.3">
      <c r="A3269" t="s">
        <v>7538</v>
      </c>
      <c r="B3269" t="s">
        <v>56</v>
      </c>
      <c r="C3269" t="s">
        <v>238</v>
      </c>
      <c r="D3269" t="s">
        <v>15225</v>
      </c>
      <c r="E3269" t="s">
        <v>11972</v>
      </c>
      <c r="F3269" t="s">
        <v>11956</v>
      </c>
    </row>
    <row r="3270" spans="1:6" x14ac:dyDescent="0.3">
      <c r="A3270" t="s">
        <v>7540</v>
      </c>
      <c r="B3270" t="s">
        <v>29</v>
      </c>
      <c r="C3270" t="s">
        <v>30</v>
      </c>
      <c r="D3270" t="s">
        <v>15226</v>
      </c>
      <c r="E3270" t="s">
        <v>11972</v>
      </c>
      <c r="F3270" t="s">
        <v>11950</v>
      </c>
    </row>
    <row r="3271" spans="1:6" x14ac:dyDescent="0.3">
      <c r="A3271" t="s">
        <v>7542</v>
      </c>
      <c r="B3271" t="s">
        <v>29</v>
      </c>
      <c r="C3271" t="s">
        <v>141</v>
      </c>
      <c r="D3271" t="s">
        <v>15227</v>
      </c>
      <c r="E3271" t="s">
        <v>11962</v>
      </c>
      <c r="F3271" t="s">
        <v>11953</v>
      </c>
    </row>
    <row r="3272" spans="1:6" x14ac:dyDescent="0.3">
      <c r="A3272" t="s">
        <v>7545</v>
      </c>
      <c r="B3272" t="s">
        <v>67</v>
      </c>
      <c r="C3272" t="s">
        <v>158</v>
      </c>
      <c r="D3272" t="s">
        <v>15228</v>
      </c>
      <c r="E3272" t="s">
        <v>11949</v>
      </c>
      <c r="F3272" t="s">
        <v>11950</v>
      </c>
    </row>
    <row r="3273" spans="1:6" x14ac:dyDescent="0.3">
      <c r="A3273" t="s">
        <v>7547</v>
      </c>
      <c r="B3273" t="s">
        <v>43</v>
      </c>
      <c r="C3273" t="s">
        <v>273</v>
      </c>
      <c r="D3273" t="s">
        <v>15229</v>
      </c>
      <c r="E3273" t="s">
        <v>11955</v>
      </c>
      <c r="F3273" t="s">
        <v>11953</v>
      </c>
    </row>
    <row r="3274" spans="1:6" x14ac:dyDescent="0.3">
      <c r="A3274" t="s">
        <v>7549</v>
      </c>
      <c r="B3274" t="s">
        <v>67</v>
      </c>
      <c r="C3274" t="s">
        <v>82</v>
      </c>
      <c r="D3274" t="s">
        <v>15230</v>
      </c>
      <c r="E3274" t="s">
        <v>11958</v>
      </c>
      <c r="F3274" t="s">
        <v>11956</v>
      </c>
    </row>
    <row r="3275" spans="1:6" x14ac:dyDescent="0.3">
      <c r="A3275" t="s">
        <v>7551</v>
      </c>
      <c r="B3275" t="s">
        <v>108</v>
      </c>
      <c r="C3275" t="s">
        <v>194</v>
      </c>
      <c r="D3275" t="s">
        <v>15231</v>
      </c>
      <c r="E3275" t="s">
        <v>11952</v>
      </c>
      <c r="F3275" t="s">
        <v>11959</v>
      </c>
    </row>
    <row r="3276" spans="1:6" x14ac:dyDescent="0.3">
      <c r="A3276" t="s">
        <v>7553</v>
      </c>
      <c r="B3276" t="s">
        <v>29</v>
      </c>
      <c r="C3276" t="s">
        <v>141</v>
      </c>
      <c r="D3276" t="s">
        <v>15232</v>
      </c>
      <c r="E3276" t="s">
        <v>11949</v>
      </c>
      <c r="F3276" t="s">
        <v>11950</v>
      </c>
    </row>
    <row r="3277" spans="1:6" x14ac:dyDescent="0.3">
      <c r="A3277" t="s">
        <v>7555</v>
      </c>
      <c r="B3277" t="s">
        <v>67</v>
      </c>
      <c r="C3277" t="s">
        <v>68</v>
      </c>
      <c r="D3277" t="s">
        <v>15233</v>
      </c>
      <c r="E3277" t="s">
        <v>11952</v>
      </c>
      <c r="F3277" t="s">
        <v>11953</v>
      </c>
    </row>
    <row r="3278" spans="1:6" x14ac:dyDescent="0.3">
      <c r="A3278" t="s">
        <v>7557</v>
      </c>
      <c r="B3278" t="s">
        <v>43</v>
      </c>
      <c r="C3278" t="s">
        <v>273</v>
      </c>
      <c r="D3278" t="s">
        <v>15234</v>
      </c>
      <c r="E3278" t="s">
        <v>11949</v>
      </c>
      <c r="F3278" t="s">
        <v>11953</v>
      </c>
    </row>
    <row r="3279" spans="1:6" x14ac:dyDescent="0.3">
      <c r="A3279" t="s">
        <v>7559</v>
      </c>
      <c r="B3279" t="s">
        <v>29</v>
      </c>
      <c r="C3279" t="s">
        <v>123</v>
      </c>
      <c r="D3279" t="s">
        <v>15235</v>
      </c>
      <c r="E3279" t="s">
        <v>11949</v>
      </c>
      <c r="F3279" t="s">
        <v>11953</v>
      </c>
    </row>
    <row r="3280" spans="1:6" x14ac:dyDescent="0.3">
      <c r="A3280" t="s">
        <v>7561</v>
      </c>
      <c r="B3280" t="s">
        <v>43</v>
      </c>
      <c r="C3280" t="s">
        <v>101</v>
      </c>
      <c r="D3280" t="s">
        <v>15236</v>
      </c>
      <c r="E3280" t="s">
        <v>11952</v>
      </c>
      <c r="F3280" t="s">
        <v>11956</v>
      </c>
    </row>
    <row r="3281" spans="1:6" x14ac:dyDescent="0.3">
      <c r="A3281" t="s">
        <v>7563</v>
      </c>
      <c r="B3281" t="s">
        <v>67</v>
      </c>
      <c r="C3281" t="s">
        <v>334</v>
      </c>
      <c r="D3281" t="s">
        <v>15237</v>
      </c>
      <c r="E3281" t="s">
        <v>11972</v>
      </c>
      <c r="F3281" t="s">
        <v>11959</v>
      </c>
    </row>
    <row r="3282" spans="1:6" x14ac:dyDescent="0.3">
      <c r="A3282" t="s">
        <v>7565</v>
      </c>
      <c r="B3282" t="s">
        <v>43</v>
      </c>
      <c r="C3282" t="s">
        <v>44</v>
      </c>
      <c r="D3282" t="s">
        <v>15238</v>
      </c>
      <c r="E3282" t="s">
        <v>11952</v>
      </c>
      <c r="F3282" t="s">
        <v>11959</v>
      </c>
    </row>
    <row r="3283" spans="1:6" x14ac:dyDescent="0.3">
      <c r="A3283" t="s">
        <v>7567</v>
      </c>
      <c r="B3283" t="s">
        <v>29</v>
      </c>
      <c r="C3283" t="s">
        <v>141</v>
      </c>
      <c r="D3283" t="s">
        <v>15239</v>
      </c>
      <c r="E3283" t="s">
        <v>11952</v>
      </c>
      <c r="F3283" t="s">
        <v>11956</v>
      </c>
    </row>
    <row r="3284" spans="1:6" x14ac:dyDescent="0.3">
      <c r="A3284" t="s">
        <v>7569</v>
      </c>
      <c r="B3284" t="s">
        <v>43</v>
      </c>
      <c r="C3284" t="s">
        <v>273</v>
      </c>
      <c r="D3284" t="s">
        <v>15240</v>
      </c>
      <c r="E3284" t="s">
        <v>11952</v>
      </c>
      <c r="F3284" t="s">
        <v>11950</v>
      </c>
    </row>
    <row r="3285" spans="1:6" x14ac:dyDescent="0.3">
      <c r="A3285" t="s">
        <v>7571</v>
      </c>
      <c r="B3285" t="s">
        <v>43</v>
      </c>
      <c r="C3285" t="s">
        <v>256</v>
      </c>
      <c r="D3285" t="s">
        <v>15241</v>
      </c>
      <c r="E3285" t="s">
        <v>11972</v>
      </c>
      <c r="F3285" t="s">
        <v>11959</v>
      </c>
    </row>
    <row r="3286" spans="1:6" x14ac:dyDescent="0.3">
      <c r="A3286" t="s">
        <v>7573</v>
      </c>
      <c r="B3286" t="s">
        <v>56</v>
      </c>
      <c r="C3286" t="s">
        <v>90</v>
      </c>
      <c r="D3286" t="s">
        <v>15242</v>
      </c>
      <c r="E3286" t="s">
        <v>11949</v>
      </c>
      <c r="F3286" t="s">
        <v>11956</v>
      </c>
    </row>
    <row r="3287" spans="1:6" x14ac:dyDescent="0.3">
      <c r="A3287" t="s">
        <v>7575</v>
      </c>
      <c r="B3287" t="s">
        <v>29</v>
      </c>
      <c r="C3287" t="s">
        <v>123</v>
      </c>
      <c r="D3287" t="s">
        <v>15243</v>
      </c>
      <c r="E3287" t="s">
        <v>11955</v>
      </c>
      <c r="F3287" t="s">
        <v>11953</v>
      </c>
    </row>
    <row r="3288" spans="1:6" x14ac:dyDescent="0.3">
      <c r="A3288" t="s">
        <v>7577</v>
      </c>
      <c r="B3288" t="s">
        <v>43</v>
      </c>
      <c r="C3288" t="s">
        <v>101</v>
      </c>
      <c r="D3288" t="s">
        <v>15244</v>
      </c>
      <c r="E3288" t="s">
        <v>11955</v>
      </c>
      <c r="F3288" t="s">
        <v>11953</v>
      </c>
    </row>
    <row r="3289" spans="1:6" x14ac:dyDescent="0.3">
      <c r="A3289" t="s">
        <v>7579</v>
      </c>
      <c r="B3289" t="s">
        <v>29</v>
      </c>
      <c r="C3289" t="s">
        <v>242</v>
      </c>
      <c r="D3289" t="s">
        <v>15245</v>
      </c>
      <c r="E3289" t="s">
        <v>11949</v>
      </c>
      <c r="F3289" t="s">
        <v>11950</v>
      </c>
    </row>
    <row r="3290" spans="1:6" x14ac:dyDescent="0.3">
      <c r="A3290" t="s">
        <v>7581</v>
      </c>
      <c r="B3290" t="s">
        <v>56</v>
      </c>
      <c r="C3290" t="s">
        <v>57</v>
      </c>
      <c r="D3290" t="s">
        <v>15246</v>
      </c>
      <c r="E3290" t="s">
        <v>11952</v>
      </c>
      <c r="F3290" t="s">
        <v>11953</v>
      </c>
    </row>
    <row r="3291" spans="1:6" x14ac:dyDescent="0.3">
      <c r="A3291" t="s">
        <v>7584</v>
      </c>
      <c r="B3291" t="s">
        <v>67</v>
      </c>
      <c r="C3291" t="s">
        <v>82</v>
      </c>
      <c r="D3291" t="s">
        <v>15247</v>
      </c>
      <c r="E3291" t="s">
        <v>11949</v>
      </c>
      <c r="F3291" t="s">
        <v>11956</v>
      </c>
    </row>
    <row r="3292" spans="1:6" x14ac:dyDescent="0.3">
      <c r="A3292" t="s">
        <v>7586</v>
      </c>
      <c r="B3292" t="s">
        <v>43</v>
      </c>
      <c r="C3292" t="s">
        <v>44</v>
      </c>
      <c r="D3292" t="s">
        <v>15248</v>
      </c>
      <c r="E3292" t="s">
        <v>11962</v>
      </c>
      <c r="F3292" t="s">
        <v>11956</v>
      </c>
    </row>
    <row r="3293" spans="1:6" x14ac:dyDescent="0.3">
      <c r="A3293" t="s">
        <v>7588</v>
      </c>
      <c r="B3293" t="s">
        <v>29</v>
      </c>
      <c r="C3293" t="s">
        <v>123</v>
      </c>
      <c r="D3293" t="s">
        <v>15249</v>
      </c>
      <c r="E3293" t="s">
        <v>11949</v>
      </c>
      <c r="F3293" t="s">
        <v>11953</v>
      </c>
    </row>
    <row r="3294" spans="1:6" x14ac:dyDescent="0.3">
      <c r="A3294" t="s">
        <v>7590</v>
      </c>
      <c r="B3294" t="s">
        <v>29</v>
      </c>
      <c r="C3294" t="s">
        <v>123</v>
      </c>
      <c r="D3294" t="s">
        <v>15250</v>
      </c>
      <c r="E3294" t="s">
        <v>11962</v>
      </c>
      <c r="F3294" t="s">
        <v>11956</v>
      </c>
    </row>
    <row r="3295" spans="1:6" x14ac:dyDescent="0.3">
      <c r="A3295" t="s">
        <v>7592</v>
      </c>
      <c r="B3295" t="s">
        <v>67</v>
      </c>
      <c r="C3295" t="s">
        <v>158</v>
      </c>
      <c r="D3295" t="s">
        <v>15251</v>
      </c>
      <c r="E3295" t="s">
        <v>11958</v>
      </c>
      <c r="F3295" t="s">
        <v>11953</v>
      </c>
    </row>
    <row r="3296" spans="1:6" x14ac:dyDescent="0.3">
      <c r="A3296" t="s">
        <v>7594</v>
      </c>
      <c r="B3296" t="s">
        <v>43</v>
      </c>
      <c r="C3296" t="s">
        <v>256</v>
      </c>
      <c r="D3296" t="s">
        <v>15252</v>
      </c>
      <c r="E3296" t="s">
        <v>11958</v>
      </c>
      <c r="F3296" t="s">
        <v>11953</v>
      </c>
    </row>
    <row r="3297" spans="1:6" x14ac:dyDescent="0.3">
      <c r="A3297" t="s">
        <v>7596</v>
      </c>
      <c r="B3297" t="s">
        <v>56</v>
      </c>
      <c r="C3297" t="s">
        <v>57</v>
      </c>
      <c r="D3297" t="s">
        <v>15253</v>
      </c>
      <c r="E3297" t="s">
        <v>11955</v>
      </c>
      <c r="F3297" t="s">
        <v>11950</v>
      </c>
    </row>
    <row r="3298" spans="1:6" x14ac:dyDescent="0.3">
      <c r="A3298" t="s">
        <v>7598</v>
      </c>
      <c r="B3298" t="s">
        <v>108</v>
      </c>
      <c r="C3298" t="s">
        <v>194</v>
      </c>
      <c r="D3298" t="s">
        <v>15254</v>
      </c>
      <c r="E3298" t="s">
        <v>11955</v>
      </c>
      <c r="F3298" t="s">
        <v>11956</v>
      </c>
    </row>
    <row r="3299" spans="1:6" x14ac:dyDescent="0.3">
      <c r="A3299" t="s">
        <v>7600</v>
      </c>
      <c r="B3299" t="s">
        <v>67</v>
      </c>
      <c r="C3299" t="s">
        <v>158</v>
      </c>
      <c r="D3299" t="s">
        <v>15255</v>
      </c>
      <c r="E3299" t="s">
        <v>11955</v>
      </c>
      <c r="F3299" t="s">
        <v>11956</v>
      </c>
    </row>
    <row r="3300" spans="1:6" x14ac:dyDescent="0.3">
      <c r="A3300" t="s">
        <v>7602</v>
      </c>
      <c r="B3300" t="s">
        <v>67</v>
      </c>
      <c r="C3300" t="s">
        <v>334</v>
      </c>
      <c r="D3300" t="s">
        <v>15256</v>
      </c>
      <c r="E3300" t="s">
        <v>11952</v>
      </c>
      <c r="F3300" t="s">
        <v>11953</v>
      </c>
    </row>
    <row r="3301" spans="1:6" x14ac:dyDescent="0.3">
      <c r="A3301" t="s">
        <v>7604</v>
      </c>
      <c r="B3301" t="s">
        <v>43</v>
      </c>
      <c r="C3301" t="s">
        <v>273</v>
      </c>
      <c r="D3301" t="s">
        <v>15257</v>
      </c>
      <c r="E3301" t="s">
        <v>11962</v>
      </c>
      <c r="F3301" t="s">
        <v>11950</v>
      </c>
    </row>
    <row r="3302" spans="1:6" x14ac:dyDescent="0.3">
      <c r="A3302" t="s">
        <v>7606</v>
      </c>
      <c r="B3302" t="s">
        <v>56</v>
      </c>
      <c r="C3302" t="s">
        <v>90</v>
      </c>
      <c r="D3302" t="s">
        <v>15258</v>
      </c>
      <c r="E3302" t="s">
        <v>11962</v>
      </c>
      <c r="F3302" t="s">
        <v>11950</v>
      </c>
    </row>
    <row r="3303" spans="1:6" x14ac:dyDescent="0.3">
      <c r="A3303" t="s">
        <v>7608</v>
      </c>
      <c r="B3303" t="s">
        <v>56</v>
      </c>
      <c r="C3303" t="s">
        <v>57</v>
      </c>
      <c r="D3303" t="s">
        <v>15259</v>
      </c>
      <c r="E3303" t="s">
        <v>11962</v>
      </c>
      <c r="F3303" t="s">
        <v>11953</v>
      </c>
    </row>
    <row r="3304" spans="1:6" x14ac:dyDescent="0.3">
      <c r="A3304" t="s">
        <v>7610</v>
      </c>
      <c r="B3304" t="s">
        <v>56</v>
      </c>
      <c r="C3304" t="s">
        <v>74</v>
      </c>
      <c r="D3304" t="s">
        <v>15260</v>
      </c>
      <c r="E3304" t="s">
        <v>11949</v>
      </c>
      <c r="F3304" t="s">
        <v>11959</v>
      </c>
    </row>
    <row r="3305" spans="1:6" x14ac:dyDescent="0.3">
      <c r="A3305" t="s">
        <v>7612</v>
      </c>
      <c r="B3305" t="s">
        <v>43</v>
      </c>
      <c r="C3305" t="s">
        <v>256</v>
      </c>
      <c r="D3305" t="s">
        <v>15261</v>
      </c>
      <c r="E3305" t="s">
        <v>11952</v>
      </c>
      <c r="F3305" t="s">
        <v>11950</v>
      </c>
    </row>
    <row r="3306" spans="1:6" x14ac:dyDescent="0.3">
      <c r="A3306" t="s">
        <v>7614</v>
      </c>
      <c r="B3306" t="s">
        <v>43</v>
      </c>
      <c r="C3306" t="s">
        <v>101</v>
      </c>
      <c r="D3306" t="s">
        <v>15262</v>
      </c>
      <c r="E3306" t="s">
        <v>11958</v>
      </c>
      <c r="F3306" t="s">
        <v>11953</v>
      </c>
    </row>
    <row r="3307" spans="1:6" x14ac:dyDescent="0.3">
      <c r="A3307" t="s">
        <v>7616</v>
      </c>
      <c r="B3307" t="s">
        <v>56</v>
      </c>
      <c r="C3307" t="s">
        <v>57</v>
      </c>
      <c r="D3307" t="s">
        <v>15263</v>
      </c>
      <c r="E3307" t="s">
        <v>11955</v>
      </c>
      <c r="F3307" t="s">
        <v>11956</v>
      </c>
    </row>
    <row r="3308" spans="1:6" x14ac:dyDescent="0.3">
      <c r="A3308" t="s">
        <v>7618</v>
      </c>
      <c r="B3308" t="s">
        <v>67</v>
      </c>
      <c r="C3308" t="s">
        <v>68</v>
      </c>
      <c r="D3308" t="s">
        <v>15264</v>
      </c>
      <c r="E3308" t="s">
        <v>11958</v>
      </c>
      <c r="F3308" t="s">
        <v>11959</v>
      </c>
    </row>
    <row r="3309" spans="1:6" x14ac:dyDescent="0.3">
      <c r="A3309" t="s">
        <v>7620</v>
      </c>
      <c r="B3309" t="s">
        <v>67</v>
      </c>
      <c r="C3309" t="s">
        <v>334</v>
      </c>
      <c r="D3309" t="s">
        <v>15265</v>
      </c>
      <c r="E3309" t="s">
        <v>11949</v>
      </c>
      <c r="F3309" t="s">
        <v>11953</v>
      </c>
    </row>
    <row r="3310" spans="1:6" x14ac:dyDescent="0.3">
      <c r="A3310" t="s">
        <v>7622</v>
      </c>
      <c r="B3310" t="s">
        <v>56</v>
      </c>
      <c r="C3310" t="s">
        <v>57</v>
      </c>
      <c r="D3310" t="s">
        <v>15266</v>
      </c>
      <c r="E3310" t="s">
        <v>11952</v>
      </c>
      <c r="F3310" t="s">
        <v>11953</v>
      </c>
    </row>
    <row r="3311" spans="1:6" x14ac:dyDescent="0.3">
      <c r="A3311" t="s">
        <v>7624</v>
      </c>
      <c r="B3311" t="s">
        <v>29</v>
      </c>
      <c r="C3311" t="s">
        <v>123</v>
      </c>
      <c r="D3311" t="s">
        <v>15267</v>
      </c>
      <c r="E3311" t="s">
        <v>11955</v>
      </c>
      <c r="F3311" t="s">
        <v>11953</v>
      </c>
    </row>
    <row r="3312" spans="1:6" x14ac:dyDescent="0.3">
      <c r="A3312" t="s">
        <v>7626</v>
      </c>
      <c r="B3312" t="s">
        <v>43</v>
      </c>
      <c r="C3312" t="s">
        <v>256</v>
      </c>
      <c r="D3312" t="s">
        <v>15268</v>
      </c>
      <c r="E3312" t="s">
        <v>11962</v>
      </c>
      <c r="F3312" t="s">
        <v>11956</v>
      </c>
    </row>
    <row r="3313" spans="1:6" x14ac:dyDescent="0.3">
      <c r="A3313" t="s">
        <v>7628</v>
      </c>
      <c r="B3313" t="s">
        <v>56</v>
      </c>
      <c r="C3313" t="s">
        <v>57</v>
      </c>
      <c r="D3313" t="s">
        <v>15269</v>
      </c>
      <c r="E3313" t="s">
        <v>11962</v>
      </c>
      <c r="F3313" t="s">
        <v>11959</v>
      </c>
    </row>
    <row r="3314" spans="1:6" x14ac:dyDescent="0.3">
      <c r="A3314" t="s">
        <v>7630</v>
      </c>
      <c r="B3314" t="s">
        <v>56</v>
      </c>
      <c r="C3314" t="s">
        <v>74</v>
      </c>
      <c r="D3314" t="s">
        <v>15270</v>
      </c>
      <c r="E3314" t="s">
        <v>11958</v>
      </c>
      <c r="F3314" t="s">
        <v>11953</v>
      </c>
    </row>
    <row r="3315" spans="1:6" x14ac:dyDescent="0.3">
      <c r="A3315" t="s">
        <v>7632</v>
      </c>
      <c r="B3315" t="s">
        <v>108</v>
      </c>
      <c r="C3315" t="s">
        <v>364</v>
      </c>
      <c r="D3315" t="s">
        <v>15271</v>
      </c>
      <c r="E3315" t="s">
        <v>11962</v>
      </c>
      <c r="F3315" t="s">
        <v>11950</v>
      </c>
    </row>
    <row r="3316" spans="1:6" x14ac:dyDescent="0.3">
      <c r="A3316" t="s">
        <v>7634</v>
      </c>
      <c r="B3316" t="s">
        <v>43</v>
      </c>
      <c r="C3316" t="s">
        <v>256</v>
      </c>
      <c r="D3316" t="s">
        <v>15272</v>
      </c>
      <c r="E3316" t="s">
        <v>11972</v>
      </c>
      <c r="F3316" t="s">
        <v>11956</v>
      </c>
    </row>
    <row r="3317" spans="1:6" x14ac:dyDescent="0.3">
      <c r="A3317" t="s">
        <v>7636</v>
      </c>
      <c r="B3317" t="s">
        <v>29</v>
      </c>
      <c r="C3317" t="s">
        <v>141</v>
      </c>
      <c r="D3317" t="s">
        <v>15273</v>
      </c>
      <c r="E3317" t="s">
        <v>11962</v>
      </c>
      <c r="F3317" t="s">
        <v>11959</v>
      </c>
    </row>
    <row r="3318" spans="1:6" x14ac:dyDescent="0.3">
      <c r="A3318" t="s">
        <v>7638</v>
      </c>
      <c r="B3318" t="s">
        <v>108</v>
      </c>
      <c r="C3318" t="s">
        <v>109</v>
      </c>
      <c r="D3318" t="s">
        <v>15274</v>
      </c>
      <c r="E3318" t="s">
        <v>11955</v>
      </c>
      <c r="F3318" t="s">
        <v>11950</v>
      </c>
    </row>
    <row r="3319" spans="1:6" x14ac:dyDescent="0.3">
      <c r="A3319" t="s">
        <v>7640</v>
      </c>
      <c r="B3319" t="s">
        <v>56</v>
      </c>
      <c r="C3319" t="s">
        <v>57</v>
      </c>
      <c r="D3319" t="s">
        <v>15275</v>
      </c>
      <c r="E3319" t="s">
        <v>11949</v>
      </c>
      <c r="F3319" t="s">
        <v>11953</v>
      </c>
    </row>
    <row r="3320" spans="1:6" x14ac:dyDescent="0.3">
      <c r="A3320" t="s">
        <v>7642</v>
      </c>
      <c r="B3320" t="s">
        <v>43</v>
      </c>
      <c r="C3320" t="s">
        <v>101</v>
      </c>
      <c r="D3320" t="s">
        <v>15276</v>
      </c>
      <c r="E3320" t="s">
        <v>11949</v>
      </c>
      <c r="F3320" t="s">
        <v>11959</v>
      </c>
    </row>
    <row r="3321" spans="1:6" x14ac:dyDescent="0.3">
      <c r="A3321" t="s">
        <v>7644</v>
      </c>
      <c r="B3321" t="s">
        <v>43</v>
      </c>
      <c r="C3321" t="s">
        <v>44</v>
      </c>
      <c r="D3321" t="s">
        <v>15277</v>
      </c>
      <c r="E3321" t="s">
        <v>11972</v>
      </c>
      <c r="F3321" t="s">
        <v>11950</v>
      </c>
    </row>
    <row r="3322" spans="1:6" x14ac:dyDescent="0.3">
      <c r="A3322" t="s">
        <v>7646</v>
      </c>
      <c r="B3322" t="s">
        <v>43</v>
      </c>
      <c r="C3322" t="s">
        <v>256</v>
      </c>
      <c r="D3322" t="s">
        <v>15278</v>
      </c>
      <c r="E3322" t="s">
        <v>11972</v>
      </c>
      <c r="F3322" t="s">
        <v>11950</v>
      </c>
    </row>
    <row r="3323" spans="1:6" x14ac:dyDescent="0.3">
      <c r="A3323" t="s">
        <v>7648</v>
      </c>
      <c r="B3323" t="s">
        <v>56</v>
      </c>
      <c r="C3323" t="s">
        <v>74</v>
      </c>
      <c r="D3323" t="s">
        <v>15279</v>
      </c>
      <c r="E3323" t="s">
        <v>11955</v>
      </c>
      <c r="F3323" t="s">
        <v>11953</v>
      </c>
    </row>
    <row r="3324" spans="1:6" x14ac:dyDescent="0.3">
      <c r="A3324" t="s">
        <v>7650</v>
      </c>
      <c r="B3324" t="s">
        <v>29</v>
      </c>
      <c r="C3324" t="s">
        <v>242</v>
      </c>
      <c r="D3324" t="s">
        <v>15280</v>
      </c>
      <c r="E3324" t="s">
        <v>11952</v>
      </c>
      <c r="F3324" t="s">
        <v>11959</v>
      </c>
    </row>
    <row r="3325" spans="1:6" x14ac:dyDescent="0.3">
      <c r="A3325" t="s">
        <v>7652</v>
      </c>
      <c r="B3325" t="s">
        <v>29</v>
      </c>
      <c r="C3325" t="s">
        <v>123</v>
      </c>
      <c r="D3325" t="s">
        <v>15281</v>
      </c>
      <c r="E3325" t="s">
        <v>11972</v>
      </c>
      <c r="F3325" t="s">
        <v>11956</v>
      </c>
    </row>
    <row r="3326" spans="1:6" x14ac:dyDescent="0.3">
      <c r="A3326" t="s">
        <v>7654</v>
      </c>
      <c r="B3326" t="s">
        <v>56</v>
      </c>
      <c r="C3326" t="s">
        <v>238</v>
      </c>
      <c r="D3326" t="s">
        <v>15282</v>
      </c>
      <c r="E3326" t="s">
        <v>11958</v>
      </c>
      <c r="F3326" t="s">
        <v>11953</v>
      </c>
    </row>
    <row r="3327" spans="1:6" x14ac:dyDescent="0.3">
      <c r="A3327" t="s">
        <v>7656</v>
      </c>
      <c r="B3327" t="s">
        <v>43</v>
      </c>
      <c r="C3327" t="s">
        <v>273</v>
      </c>
      <c r="D3327" t="s">
        <v>15283</v>
      </c>
      <c r="E3327" t="s">
        <v>11972</v>
      </c>
      <c r="F3327" t="s">
        <v>11956</v>
      </c>
    </row>
    <row r="3328" spans="1:6" x14ac:dyDescent="0.3">
      <c r="A3328" t="s">
        <v>7658</v>
      </c>
      <c r="B3328" t="s">
        <v>29</v>
      </c>
      <c r="C3328" t="s">
        <v>242</v>
      </c>
      <c r="D3328" t="s">
        <v>15284</v>
      </c>
      <c r="E3328" t="s">
        <v>11955</v>
      </c>
      <c r="F3328" t="s">
        <v>11959</v>
      </c>
    </row>
    <row r="3329" spans="1:6" x14ac:dyDescent="0.3">
      <c r="A3329" t="s">
        <v>7660</v>
      </c>
      <c r="B3329" t="s">
        <v>29</v>
      </c>
      <c r="C3329" t="s">
        <v>123</v>
      </c>
      <c r="D3329" t="s">
        <v>15285</v>
      </c>
      <c r="E3329" t="s">
        <v>11958</v>
      </c>
      <c r="F3329" t="s">
        <v>11950</v>
      </c>
    </row>
    <row r="3330" spans="1:6" x14ac:dyDescent="0.3">
      <c r="A3330" t="s">
        <v>7662</v>
      </c>
      <c r="B3330" t="s">
        <v>56</v>
      </c>
      <c r="C3330" t="s">
        <v>57</v>
      </c>
      <c r="D3330" t="s">
        <v>15286</v>
      </c>
      <c r="E3330" t="s">
        <v>11949</v>
      </c>
      <c r="F3330" t="s">
        <v>11953</v>
      </c>
    </row>
    <row r="3331" spans="1:6" x14ac:dyDescent="0.3">
      <c r="A3331" t="s">
        <v>7664</v>
      </c>
      <c r="B3331" t="s">
        <v>29</v>
      </c>
      <c r="C3331" t="s">
        <v>242</v>
      </c>
      <c r="D3331" t="s">
        <v>15287</v>
      </c>
      <c r="E3331" t="s">
        <v>11955</v>
      </c>
      <c r="F3331" t="s">
        <v>11953</v>
      </c>
    </row>
    <row r="3332" spans="1:6" x14ac:dyDescent="0.3">
      <c r="A3332" t="s">
        <v>7666</v>
      </c>
      <c r="B3332" t="s">
        <v>29</v>
      </c>
      <c r="C3332" t="s">
        <v>30</v>
      </c>
      <c r="D3332" t="s">
        <v>15288</v>
      </c>
      <c r="E3332" t="s">
        <v>11962</v>
      </c>
      <c r="F3332" t="s">
        <v>11956</v>
      </c>
    </row>
    <row r="3333" spans="1:6" x14ac:dyDescent="0.3">
      <c r="A3333" t="s">
        <v>7668</v>
      </c>
      <c r="B3333" t="s">
        <v>29</v>
      </c>
      <c r="C3333" t="s">
        <v>30</v>
      </c>
      <c r="D3333" t="s">
        <v>15289</v>
      </c>
      <c r="E3333" t="s">
        <v>11952</v>
      </c>
      <c r="F3333" t="s">
        <v>11950</v>
      </c>
    </row>
    <row r="3334" spans="1:6" x14ac:dyDescent="0.3">
      <c r="A3334" t="s">
        <v>7670</v>
      </c>
      <c r="B3334" t="s">
        <v>43</v>
      </c>
      <c r="C3334" t="s">
        <v>101</v>
      </c>
      <c r="D3334" t="s">
        <v>15290</v>
      </c>
      <c r="E3334" t="s">
        <v>11972</v>
      </c>
      <c r="F3334" t="s">
        <v>11953</v>
      </c>
    </row>
    <row r="3335" spans="1:6" x14ac:dyDescent="0.3">
      <c r="A3335" t="s">
        <v>7672</v>
      </c>
      <c r="B3335" t="s">
        <v>56</v>
      </c>
      <c r="C3335" t="s">
        <v>238</v>
      </c>
      <c r="D3335" t="s">
        <v>15291</v>
      </c>
      <c r="E3335" t="s">
        <v>11952</v>
      </c>
      <c r="F3335" t="s">
        <v>11950</v>
      </c>
    </row>
    <row r="3336" spans="1:6" x14ac:dyDescent="0.3">
      <c r="A3336" t="s">
        <v>7674</v>
      </c>
      <c r="B3336" t="s">
        <v>29</v>
      </c>
      <c r="C3336" t="s">
        <v>242</v>
      </c>
      <c r="D3336" t="s">
        <v>15292</v>
      </c>
      <c r="E3336" t="s">
        <v>11955</v>
      </c>
      <c r="F3336" t="s">
        <v>11953</v>
      </c>
    </row>
    <row r="3337" spans="1:6" x14ac:dyDescent="0.3">
      <c r="A3337" t="s">
        <v>7676</v>
      </c>
      <c r="B3337" t="s">
        <v>43</v>
      </c>
      <c r="C3337" t="s">
        <v>101</v>
      </c>
      <c r="D3337" t="s">
        <v>15293</v>
      </c>
      <c r="E3337" t="s">
        <v>11949</v>
      </c>
      <c r="F3337" t="s">
        <v>11956</v>
      </c>
    </row>
    <row r="3338" spans="1:6" x14ac:dyDescent="0.3">
      <c r="A3338" t="s">
        <v>7678</v>
      </c>
      <c r="B3338" t="s">
        <v>108</v>
      </c>
      <c r="C3338" t="s">
        <v>364</v>
      </c>
      <c r="D3338" t="s">
        <v>15294</v>
      </c>
      <c r="E3338" t="s">
        <v>11952</v>
      </c>
      <c r="F3338" t="s">
        <v>11959</v>
      </c>
    </row>
    <row r="3339" spans="1:6" x14ac:dyDescent="0.3">
      <c r="A3339" t="s">
        <v>7680</v>
      </c>
      <c r="B3339" t="s">
        <v>43</v>
      </c>
      <c r="C3339" t="s">
        <v>101</v>
      </c>
      <c r="D3339" t="s">
        <v>15295</v>
      </c>
      <c r="E3339" t="s">
        <v>11972</v>
      </c>
      <c r="F3339" t="s">
        <v>11956</v>
      </c>
    </row>
    <row r="3340" spans="1:6" x14ac:dyDescent="0.3">
      <c r="A3340" t="s">
        <v>7682</v>
      </c>
      <c r="B3340" t="s">
        <v>67</v>
      </c>
      <c r="C3340" t="s">
        <v>158</v>
      </c>
      <c r="D3340" t="s">
        <v>15296</v>
      </c>
      <c r="E3340" t="s">
        <v>11962</v>
      </c>
      <c r="F3340" t="s">
        <v>11956</v>
      </c>
    </row>
    <row r="3341" spans="1:6" x14ac:dyDescent="0.3">
      <c r="A3341" t="s">
        <v>7684</v>
      </c>
      <c r="B3341" t="s">
        <v>56</v>
      </c>
      <c r="C3341" t="s">
        <v>57</v>
      </c>
      <c r="D3341" t="s">
        <v>15297</v>
      </c>
      <c r="E3341" t="s">
        <v>11952</v>
      </c>
      <c r="F3341" t="s">
        <v>11950</v>
      </c>
    </row>
    <row r="3342" spans="1:6" x14ac:dyDescent="0.3">
      <c r="A3342" t="s">
        <v>7686</v>
      </c>
      <c r="B3342" t="s">
        <v>43</v>
      </c>
      <c r="C3342" t="s">
        <v>256</v>
      </c>
      <c r="D3342" t="s">
        <v>15298</v>
      </c>
      <c r="E3342" t="s">
        <v>11955</v>
      </c>
      <c r="F3342" t="s">
        <v>11959</v>
      </c>
    </row>
    <row r="3343" spans="1:6" x14ac:dyDescent="0.3">
      <c r="A3343" t="s">
        <v>7688</v>
      </c>
      <c r="B3343" t="s">
        <v>43</v>
      </c>
      <c r="C3343" t="s">
        <v>44</v>
      </c>
      <c r="D3343" t="s">
        <v>15299</v>
      </c>
      <c r="E3343" t="s">
        <v>11958</v>
      </c>
      <c r="F3343" t="s">
        <v>11950</v>
      </c>
    </row>
    <row r="3344" spans="1:6" x14ac:dyDescent="0.3">
      <c r="A3344" t="s">
        <v>7690</v>
      </c>
      <c r="B3344" t="s">
        <v>108</v>
      </c>
      <c r="C3344" t="s">
        <v>109</v>
      </c>
      <c r="D3344" t="s">
        <v>15300</v>
      </c>
      <c r="E3344" t="s">
        <v>11955</v>
      </c>
      <c r="F3344" t="s">
        <v>11953</v>
      </c>
    </row>
    <row r="3345" spans="1:6" x14ac:dyDescent="0.3">
      <c r="A3345" t="s">
        <v>7692</v>
      </c>
      <c r="B3345" t="s">
        <v>108</v>
      </c>
      <c r="C3345" t="s">
        <v>364</v>
      </c>
      <c r="D3345" t="s">
        <v>15301</v>
      </c>
      <c r="E3345" t="s">
        <v>11952</v>
      </c>
      <c r="F3345" t="s">
        <v>11953</v>
      </c>
    </row>
    <row r="3346" spans="1:6" x14ac:dyDescent="0.3">
      <c r="A3346" t="s">
        <v>7694</v>
      </c>
      <c r="B3346" t="s">
        <v>29</v>
      </c>
      <c r="C3346" t="s">
        <v>123</v>
      </c>
      <c r="D3346" t="s">
        <v>15302</v>
      </c>
      <c r="E3346" t="s">
        <v>11955</v>
      </c>
      <c r="F3346" t="s">
        <v>11950</v>
      </c>
    </row>
    <row r="3347" spans="1:6" x14ac:dyDescent="0.3">
      <c r="A3347" t="s">
        <v>7697</v>
      </c>
      <c r="B3347" t="s">
        <v>29</v>
      </c>
      <c r="C3347" t="s">
        <v>242</v>
      </c>
      <c r="D3347" t="s">
        <v>15303</v>
      </c>
      <c r="E3347" t="s">
        <v>11958</v>
      </c>
      <c r="F3347" t="s">
        <v>11959</v>
      </c>
    </row>
    <row r="3348" spans="1:6" x14ac:dyDescent="0.3">
      <c r="A3348" t="s">
        <v>7699</v>
      </c>
      <c r="B3348" t="s">
        <v>56</v>
      </c>
      <c r="C3348" t="s">
        <v>238</v>
      </c>
      <c r="D3348" t="s">
        <v>15304</v>
      </c>
      <c r="E3348" t="s">
        <v>11952</v>
      </c>
      <c r="F3348" t="s">
        <v>11950</v>
      </c>
    </row>
    <row r="3349" spans="1:6" x14ac:dyDescent="0.3">
      <c r="A3349" t="s">
        <v>7701</v>
      </c>
      <c r="B3349" t="s">
        <v>56</v>
      </c>
      <c r="C3349" t="s">
        <v>90</v>
      </c>
      <c r="D3349" t="s">
        <v>15305</v>
      </c>
      <c r="E3349" t="s">
        <v>11952</v>
      </c>
      <c r="F3349" t="s">
        <v>11953</v>
      </c>
    </row>
    <row r="3350" spans="1:6" x14ac:dyDescent="0.3">
      <c r="A3350" t="s">
        <v>7703</v>
      </c>
      <c r="B3350" t="s">
        <v>43</v>
      </c>
      <c r="C3350" t="s">
        <v>273</v>
      </c>
      <c r="D3350" t="s">
        <v>15306</v>
      </c>
      <c r="E3350" t="s">
        <v>11949</v>
      </c>
      <c r="F3350" t="s">
        <v>11959</v>
      </c>
    </row>
    <row r="3351" spans="1:6" x14ac:dyDescent="0.3">
      <c r="A3351" t="s">
        <v>7705</v>
      </c>
      <c r="B3351" t="s">
        <v>56</v>
      </c>
      <c r="C3351" t="s">
        <v>90</v>
      </c>
      <c r="D3351" t="s">
        <v>15307</v>
      </c>
      <c r="E3351" t="s">
        <v>11955</v>
      </c>
      <c r="F3351" t="s">
        <v>11956</v>
      </c>
    </row>
    <row r="3352" spans="1:6" x14ac:dyDescent="0.3">
      <c r="A3352" t="s">
        <v>7707</v>
      </c>
      <c r="B3352" t="s">
        <v>56</v>
      </c>
      <c r="C3352" t="s">
        <v>74</v>
      </c>
      <c r="D3352" t="s">
        <v>15308</v>
      </c>
      <c r="E3352" t="s">
        <v>11958</v>
      </c>
      <c r="F3352" t="s">
        <v>11953</v>
      </c>
    </row>
    <row r="3353" spans="1:6" x14ac:dyDescent="0.3">
      <c r="A3353" t="s">
        <v>7709</v>
      </c>
      <c r="B3353" t="s">
        <v>43</v>
      </c>
      <c r="C3353" t="s">
        <v>101</v>
      </c>
      <c r="D3353" t="s">
        <v>15309</v>
      </c>
      <c r="E3353" t="s">
        <v>11949</v>
      </c>
      <c r="F3353" t="s">
        <v>11953</v>
      </c>
    </row>
    <row r="3354" spans="1:6" x14ac:dyDescent="0.3">
      <c r="A3354" t="s">
        <v>7711</v>
      </c>
      <c r="B3354" t="s">
        <v>67</v>
      </c>
      <c r="C3354" t="s">
        <v>158</v>
      </c>
      <c r="D3354" t="s">
        <v>15310</v>
      </c>
      <c r="E3354" t="s">
        <v>11958</v>
      </c>
      <c r="F3354" t="s">
        <v>11950</v>
      </c>
    </row>
    <row r="3355" spans="1:6" x14ac:dyDescent="0.3">
      <c r="A3355" t="s">
        <v>7713</v>
      </c>
      <c r="B3355" t="s">
        <v>56</v>
      </c>
      <c r="C3355" t="s">
        <v>57</v>
      </c>
      <c r="D3355" t="s">
        <v>15311</v>
      </c>
      <c r="E3355" t="s">
        <v>11955</v>
      </c>
      <c r="F3355" t="s">
        <v>11950</v>
      </c>
    </row>
    <row r="3356" spans="1:6" x14ac:dyDescent="0.3">
      <c r="A3356" t="s">
        <v>7715</v>
      </c>
      <c r="B3356" t="s">
        <v>56</v>
      </c>
      <c r="C3356" t="s">
        <v>74</v>
      </c>
      <c r="D3356" t="s">
        <v>15312</v>
      </c>
      <c r="E3356" t="s">
        <v>11949</v>
      </c>
      <c r="F3356" t="s">
        <v>11959</v>
      </c>
    </row>
    <row r="3357" spans="1:6" x14ac:dyDescent="0.3">
      <c r="A3357" t="s">
        <v>7717</v>
      </c>
      <c r="B3357" t="s">
        <v>108</v>
      </c>
      <c r="C3357" t="s">
        <v>109</v>
      </c>
      <c r="D3357" t="s">
        <v>15313</v>
      </c>
      <c r="E3357" t="s">
        <v>11962</v>
      </c>
      <c r="F3357" t="s">
        <v>11959</v>
      </c>
    </row>
    <row r="3358" spans="1:6" x14ac:dyDescent="0.3">
      <c r="A3358" t="s">
        <v>7719</v>
      </c>
      <c r="B3358" t="s">
        <v>56</v>
      </c>
      <c r="C3358" t="s">
        <v>238</v>
      </c>
      <c r="D3358" t="s">
        <v>15314</v>
      </c>
      <c r="E3358" t="s">
        <v>11955</v>
      </c>
      <c r="F3358" t="s">
        <v>11956</v>
      </c>
    </row>
    <row r="3359" spans="1:6" x14ac:dyDescent="0.3">
      <c r="A3359" t="s">
        <v>7721</v>
      </c>
      <c r="B3359" t="s">
        <v>43</v>
      </c>
      <c r="C3359" t="s">
        <v>256</v>
      </c>
      <c r="D3359" t="s">
        <v>15315</v>
      </c>
      <c r="E3359" t="s">
        <v>11949</v>
      </c>
      <c r="F3359" t="s">
        <v>11959</v>
      </c>
    </row>
    <row r="3360" spans="1:6" x14ac:dyDescent="0.3">
      <c r="A3360" t="s">
        <v>7723</v>
      </c>
      <c r="B3360" t="s">
        <v>67</v>
      </c>
      <c r="C3360" t="s">
        <v>82</v>
      </c>
      <c r="D3360" t="s">
        <v>15316</v>
      </c>
      <c r="E3360" t="s">
        <v>11958</v>
      </c>
      <c r="F3360" t="s">
        <v>11959</v>
      </c>
    </row>
    <row r="3361" spans="1:6" x14ac:dyDescent="0.3">
      <c r="A3361" t="s">
        <v>7725</v>
      </c>
      <c r="B3361" t="s">
        <v>108</v>
      </c>
      <c r="C3361" t="s">
        <v>364</v>
      </c>
      <c r="D3361" t="s">
        <v>15317</v>
      </c>
      <c r="E3361" t="s">
        <v>11962</v>
      </c>
      <c r="F3361" t="s">
        <v>11950</v>
      </c>
    </row>
    <row r="3362" spans="1:6" x14ac:dyDescent="0.3">
      <c r="A3362" t="s">
        <v>7727</v>
      </c>
      <c r="B3362" t="s">
        <v>43</v>
      </c>
      <c r="C3362" t="s">
        <v>256</v>
      </c>
      <c r="D3362" t="s">
        <v>15318</v>
      </c>
      <c r="E3362" t="s">
        <v>11962</v>
      </c>
      <c r="F3362" t="s">
        <v>11959</v>
      </c>
    </row>
    <row r="3363" spans="1:6" x14ac:dyDescent="0.3">
      <c r="A3363" t="s">
        <v>7729</v>
      </c>
      <c r="B3363" t="s">
        <v>67</v>
      </c>
      <c r="C3363" t="s">
        <v>334</v>
      </c>
      <c r="D3363" t="s">
        <v>15319</v>
      </c>
      <c r="E3363" t="s">
        <v>11958</v>
      </c>
      <c r="F3363" t="s">
        <v>11950</v>
      </c>
    </row>
    <row r="3364" spans="1:6" x14ac:dyDescent="0.3">
      <c r="A3364" t="s">
        <v>7731</v>
      </c>
      <c r="B3364" t="s">
        <v>43</v>
      </c>
      <c r="C3364" t="s">
        <v>101</v>
      </c>
      <c r="D3364" t="s">
        <v>15320</v>
      </c>
      <c r="E3364" t="s">
        <v>11962</v>
      </c>
      <c r="F3364" t="s">
        <v>11950</v>
      </c>
    </row>
    <row r="3365" spans="1:6" x14ac:dyDescent="0.3">
      <c r="A3365" t="s">
        <v>7733</v>
      </c>
      <c r="B3365" t="s">
        <v>108</v>
      </c>
      <c r="C3365" t="s">
        <v>194</v>
      </c>
      <c r="D3365" t="s">
        <v>15321</v>
      </c>
      <c r="E3365" t="s">
        <v>11949</v>
      </c>
      <c r="F3365" t="s">
        <v>11950</v>
      </c>
    </row>
    <row r="3366" spans="1:6" x14ac:dyDescent="0.3">
      <c r="A3366" t="s">
        <v>7735</v>
      </c>
      <c r="B3366" t="s">
        <v>67</v>
      </c>
      <c r="C3366" t="s">
        <v>158</v>
      </c>
      <c r="D3366" t="s">
        <v>15322</v>
      </c>
      <c r="E3366" t="s">
        <v>11962</v>
      </c>
      <c r="F3366" t="s">
        <v>11953</v>
      </c>
    </row>
    <row r="3367" spans="1:6" x14ac:dyDescent="0.3">
      <c r="A3367" t="s">
        <v>7737</v>
      </c>
      <c r="B3367" t="s">
        <v>43</v>
      </c>
      <c r="C3367" t="s">
        <v>44</v>
      </c>
      <c r="D3367" t="s">
        <v>15323</v>
      </c>
      <c r="E3367" t="s">
        <v>11972</v>
      </c>
      <c r="F3367" t="s">
        <v>11950</v>
      </c>
    </row>
    <row r="3368" spans="1:6" x14ac:dyDescent="0.3">
      <c r="A3368" t="s">
        <v>7739</v>
      </c>
      <c r="B3368" t="s">
        <v>29</v>
      </c>
      <c r="C3368" t="s">
        <v>242</v>
      </c>
      <c r="D3368" t="s">
        <v>15324</v>
      </c>
      <c r="E3368" t="s">
        <v>11955</v>
      </c>
      <c r="F3368" t="s">
        <v>11950</v>
      </c>
    </row>
    <row r="3369" spans="1:6" x14ac:dyDescent="0.3">
      <c r="A3369" t="s">
        <v>7741</v>
      </c>
      <c r="B3369" t="s">
        <v>43</v>
      </c>
      <c r="C3369" t="s">
        <v>273</v>
      </c>
      <c r="D3369" t="s">
        <v>15325</v>
      </c>
      <c r="E3369" t="s">
        <v>11972</v>
      </c>
      <c r="F3369" t="s">
        <v>11950</v>
      </c>
    </row>
    <row r="3370" spans="1:6" x14ac:dyDescent="0.3">
      <c r="A3370" t="s">
        <v>7743</v>
      </c>
      <c r="B3370" t="s">
        <v>29</v>
      </c>
      <c r="C3370" t="s">
        <v>242</v>
      </c>
      <c r="D3370" t="s">
        <v>15326</v>
      </c>
      <c r="E3370" t="s">
        <v>11972</v>
      </c>
      <c r="F3370" t="s">
        <v>11950</v>
      </c>
    </row>
    <row r="3371" spans="1:6" x14ac:dyDescent="0.3">
      <c r="A3371" t="s">
        <v>7745</v>
      </c>
      <c r="B3371" t="s">
        <v>29</v>
      </c>
      <c r="C3371" t="s">
        <v>242</v>
      </c>
      <c r="D3371" t="s">
        <v>15327</v>
      </c>
      <c r="E3371" t="s">
        <v>11955</v>
      </c>
      <c r="F3371" t="s">
        <v>11953</v>
      </c>
    </row>
    <row r="3372" spans="1:6" x14ac:dyDescent="0.3">
      <c r="A3372" t="s">
        <v>7747</v>
      </c>
      <c r="B3372" t="s">
        <v>108</v>
      </c>
      <c r="C3372" t="s">
        <v>194</v>
      </c>
      <c r="D3372" t="s">
        <v>15328</v>
      </c>
      <c r="E3372" t="s">
        <v>11972</v>
      </c>
      <c r="F3372" t="s">
        <v>11953</v>
      </c>
    </row>
    <row r="3373" spans="1:6" x14ac:dyDescent="0.3">
      <c r="A3373" t="s">
        <v>7749</v>
      </c>
      <c r="B3373" t="s">
        <v>43</v>
      </c>
      <c r="C3373" t="s">
        <v>44</v>
      </c>
      <c r="D3373" t="s">
        <v>15329</v>
      </c>
      <c r="E3373" t="s">
        <v>11962</v>
      </c>
      <c r="F3373" t="s">
        <v>11953</v>
      </c>
    </row>
    <row r="3374" spans="1:6" x14ac:dyDescent="0.3">
      <c r="A3374" t="s">
        <v>7751</v>
      </c>
      <c r="B3374" t="s">
        <v>108</v>
      </c>
      <c r="C3374" t="s">
        <v>364</v>
      </c>
      <c r="D3374" t="s">
        <v>15330</v>
      </c>
      <c r="E3374" t="s">
        <v>11952</v>
      </c>
      <c r="F3374" t="s">
        <v>11953</v>
      </c>
    </row>
    <row r="3375" spans="1:6" x14ac:dyDescent="0.3">
      <c r="A3375" t="s">
        <v>7753</v>
      </c>
      <c r="B3375" t="s">
        <v>56</v>
      </c>
      <c r="C3375" t="s">
        <v>238</v>
      </c>
      <c r="D3375" t="s">
        <v>15331</v>
      </c>
      <c r="E3375" t="s">
        <v>11972</v>
      </c>
      <c r="F3375" t="s">
        <v>11953</v>
      </c>
    </row>
    <row r="3376" spans="1:6" x14ac:dyDescent="0.3">
      <c r="A3376" t="s">
        <v>7755</v>
      </c>
      <c r="B3376" t="s">
        <v>108</v>
      </c>
      <c r="C3376" t="s">
        <v>109</v>
      </c>
      <c r="D3376" t="s">
        <v>15332</v>
      </c>
      <c r="E3376" t="s">
        <v>11958</v>
      </c>
      <c r="F3376" t="s">
        <v>11956</v>
      </c>
    </row>
    <row r="3377" spans="1:6" x14ac:dyDescent="0.3">
      <c r="A3377" t="s">
        <v>7757</v>
      </c>
      <c r="B3377" t="s">
        <v>56</v>
      </c>
      <c r="C3377" t="s">
        <v>238</v>
      </c>
      <c r="D3377" t="s">
        <v>15333</v>
      </c>
      <c r="E3377" t="s">
        <v>11955</v>
      </c>
      <c r="F3377" t="s">
        <v>11953</v>
      </c>
    </row>
    <row r="3378" spans="1:6" x14ac:dyDescent="0.3">
      <c r="A3378" t="s">
        <v>7759</v>
      </c>
      <c r="B3378" t="s">
        <v>29</v>
      </c>
      <c r="C3378" t="s">
        <v>242</v>
      </c>
      <c r="D3378" t="s">
        <v>15334</v>
      </c>
      <c r="E3378" t="s">
        <v>11949</v>
      </c>
      <c r="F3378" t="s">
        <v>11959</v>
      </c>
    </row>
    <row r="3379" spans="1:6" x14ac:dyDescent="0.3">
      <c r="A3379" t="s">
        <v>7761</v>
      </c>
      <c r="B3379" t="s">
        <v>56</v>
      </c>
      <c r="C3379" t="s">
        <v>57</v>
      </c>
      <c r="D3379" t="s">
        <v>15335</v>
      </c>
      <c r="E3379" t="s">
        <v>11949</v>
      </c>
      <c r="F3379" t="s">
        <v>11953</v>
      </c>
    </row>
    <row r="3380" spans="1:6" x14ac:dyDescent="0.3">
      <c r="A3380" t="s">
        <v>7763</v>
      </c>
      <c r="B3380" t="s">
        <v>108</v>
      </c>
      <c r="C3380" t="s">
        <v>145</v>
      </c>
      <c r="D3380" t="s">
        <v>15336</v>
      </c>
      <c r="E3380" t="s">
        <v>11962</v>
      </c>
      <c r="F3380" t="s">
        <v>11959</v>
      </c>
    </row>
    <row r="3381" spans="1:6" x14ac:dyDescent="0.3">
      <c r="A3381" t="s">
        <v>7765</v>
      </c>
      <c r="B3381" t="s">
        <v>29</v>
      </c>
      <c r="C3381" t="s">
        <v>242</v>
      </c>
      <c r="D3381" t="s">
        <v>15337</v>
      </c>
      <c r="E3381" t="s">
        <v>11972</v>
      </c>
      <c r="F3381" t="s">
        <v>11959</v>
      </c>
    </row>
    <row r="3382" spans="1:6" x14ac:dyDescent="0.3">
      <c r="A3382" t="s">
        <v>7767</v>
      </c>
      <c r="B3382" t="s">
        <v>108</v>
      </c>
      <c r="C3382" t="s">
        <v>364</v>
      </c>
      <c r="D3382" t="s">
        <v>15338</v>
      </c>
      <c r="E3382" t="s">
        <v>11952</v>
      </c>
      <c r="F3382" t="s">
        <v>11950</v>
      </c>
    </row>
    <row r="3383" spans="1:6" x14ac:dyDescent="0.3">
      <c r="A3383" t="s">
        <v>7769</v>
      </c>
      <c r="B3383" t="s">
        <v>43</v>
      </c>
      <c r="C3383" t="s">
        <v>273</v>
      </c>
      <c r="D3383" t="s">
        <v>15339</v>
      </c>
      <c r="E3383" t="s">
        <v>11949</v>
      </c>
      <c r="F3383" t="s">
        <v>11956</v>
      </c>
    </row>
    <row r="3384" spans="1:6" x14ac:dyDescent="0.3">
      <c r="A3384" t="s">
        <v>7771</v>
      </c>
      <c r="B3384" t="s">
        <v>56</v>
      </c>
      <c r="C3384" t="s">
        <v>238</v>
      </c>
      <c r="D3384" t="s">
        <v>15340</v>
      </c>
      <c r="E3384" t="s">
        <v>11952</v>
      </c>
      <c r="F3384" t="s">
        <v>11959</v>
      </c>
    </row>
    <row r="3385" spans="1:6" x14ac:dyDescent="0.3">
      <c r="A3385" t="s">
        <v>7773</v>
      </c>
      <c r="B3385" t="s">
        <v>29</v>
      </c>
      <c r="C3385" t="s">
        <v>123</v>
      </c>
      <c r="D3385" t="s">
        <v>15341</v>
      </c>
      <c r="E3385" t="s">
        <v>11958</v>
      </c>
      <c r="F3385" t="s">
        <v>11959</v>
      </c>
    </row>
    <row r="3386" spans="1:6" x14ac:dyDescent="0.3">
      <c r="A3386" t="s">
        <v>7775</v>
      </c>
      <c r="B3386" t="s">
        <v>56</v>
      </c>
      <c r="C3386" t="s">
        <v>238</v>
      </c>
      <c r="D3386" t="s">
        <v>15342</v>
      </c>
      <c r="E3386" t="s">
        <v>11962</v>
      </c>
      <c r="F3386" t="s">
        <v>11956</v>
      </c>
    </row>
    <row r="3387" spans="1:6" x14ac:dyDescent="0.3">
      <c r="A3387" t="s">
        <v>7777</v>
      </c>
      <c r="B3387" t="s">
        <v>29</v>
      </c>
      <c r="C3387" t="s">
        <v>242</v>
      </c>
      <c r="D3387" t="s">
        <v>15343</v>
      </c>
      <c r="E3387" t="s">
        <v>11958</v>
      </c>
      <c r="F3387" t="s">
        <v>11959</v>
      </c>
    </row>
    <row r="3388" spans="1:6" x14ac:dyDescent="0.3">
      <c r="A3388" t="s">
        <v>7779</v>
      </c>
      <c r="B3388" t="s">
        <v>29</v>
      </c>
      <c r="C3388" t="s">
        <v>242</v>
      </c>
      <c r="D3388" t="s">
        <v>15344</v>
      </c>
      <c r="E3388" t="s">
        <v>11955</v>
      </c>
      <c r="F3388" t="s">
        <v>11956</v>
      </c>
    </row>
    <row r="3389" spans="1:6" x14ac:dyDescent="0.3">
      <c r="A3389" t="s">
        <v>7781</v>
      </c>
      <c r="B3389" t="s">
        <v>29</v>
      </c>
      <c r="C3389" t="s">
        <v>123</v>
      </c>
      <c r="D3389" t="s">
        <v>15345</v>
      </c>
      <c r="E3389" t="s">
        <v>11955</v>
      </c>
      <c r="F3389" t="s">
        <v>11959</v>
      </c>
    </row>
    <row r="3390" spans="1:6" x14ac:dyDescent="0.3">
      <c r="A3390" t="s">
        <v>7783</v>
      </c>
      <c r="B3390" t="s">
        <v>43</v>
      </c>
      <c r="C3390" t="s">
        <v>256</v>
      </c>
      <c r="D3390" t="s">
        <v>15346</v>
      </c>
      <c r="E3390" t="s">
        <v>11962</v>
      </c>
      <c r="F3390" t="s">
        <v>11953</v>
      </c>
    </row>
    <row r="3391" spans="1:6" x14ac:dyDescent="0.3">
      <c r="A3391" t="s">
        <v>7785</v>
      </c>
      <c r="B3391" t="s">
        <v>67</v>
      </c>
      <c r="C3391" t="s">
        <v>158</v>
      </c>
      <c r="D3391" t="s">
        <v>15347</v>
      </c>
      <c r="E3391" t="s">
        <v>11958</v>
      </c>
      <c r="F3391" t="s">
        <v>11959</v>
      </c>
    </row>
    <row r="3392" spans="1:6" x14ac:dyDescent="0.3">
      <c r="A3392" t="s">
        <v>7787</v>
      </c>
      <c r="B3392" t="s">
        <v>56</v>
      </c>
      <c r="C3392" t="s">
        <v>74</v>
      </c>
      <c r="D3392" t="s">
        <v>15348</v>
      </c>
      <c r="E3392" t="s">
        <v>11952</v>
      </c>
      <c r="F3392" t="s">
        <v>11953</v>
      </c>
    </row>
    <row r="3393" spans="1:6" x14ac:dyDescent="0.3">
      <c r="A3393" t="s">
        <v>7789</v>
      </c>
      <c r="B3393" t="s">
        <v>108</v>
      </c>
      <c r="C3393" t="s">
        <v>145</v>
      </c>
      <c r="D3393" t="s">
        <v>15349</v>
      </c>
      <c r="E3393" t="s">
        <v>11958</v>
      </c>
      <c r="F3393" t="s">
        <v>11956</v>
      </c>
    </row>
    <row r="3394" spans="1:6" x14ac:dyDescent="0.3">
      <c r="A3394" t="s">
        <v>7792</v>
      </c>
      <c r="B3394" t="s">
        <v>29</v>
      </c>
      <c r="C3394" t="s">
        <v>123</v>
      </c>
      <c r="D3394" t="s">
        <v>15350</v>
      </c>
      <c r="E3394" t="s">
        <v>11952</v>
      </c>
      <c r="F3394" t="s">
        <v>11953</v>
      </c>
    </row>
    <row r="3395" spans="1:6" x14ac:dyDescent="0.3">
      <c r="A3395" t="s">
        <v>7794</v>
      </c>
      <c r="B3395" t="s">
        <v>43</v>
      </c>
      <c r="C3395" t="s">
        <v>44</v>
      </c>
      <c r="D3395" t="s">
        <v>15351</v>
      </c>
      <c r="E3395" t="s">
        <v>11952</v>
      </c>
      <c r="F3395" t="s">
        <v>11950</v>
      </c>
    </row>
    <row r="3396" spans="1:6" x14ac:dyDescent="0.3">
      <c r="A3396" t="s">
        <v>7796</v>
      </c>
      <c r="B3396" t="s">
        <v>29</v>
      </c>
      <c r="C3396" t="s">
        <v>123</v>
      </c>
      <c r="D3396" t="s">
        <v>15352</v>
      </c>
      <c r="E3396" t="s">
        <v>11962</v>
      </c>
      <c r="F3396" t="s">
        <v>11953</v>
      </c>
    </row>
    <row r="3397" spans="1:6" x14ac:dyDescent="0.3">
      <c r="A3397" t="s">
        <v>7798</v>
      </c>
      <c r="B3397" t="s">
        <v>108</v>
      </c>
      <c r="C3397" t="s">
        <v>364</v>
      </c>
      <c r="D3397" t="s">
        <v>15353</v>
      </c>
      <c r="E3397" t="s">
        <v>11949</v>
      </c>
      <c r="F3397" t="s">
        <v>11959</v>
      </c>
    </row>
    <row r="3398" spans="1:6" x14ac:dyDescent="0.3">
      <c r="A3398" t="s">
        <v>7800</v>
      </c>
      <c r="B3398" t="s">
        <v>108</v>
      </c>
      <c r="C3398" t="s">
        <v>194</v>
      </c>
      <c r="D3398" t="s">
        <v>15354</v>
      </c>
      <c r="E3398" t="s">
        <v>11949</v>
      </c>
      <c r="F3398" t="s">
        <v>11953</v>
      </c>
    </row>
    <row r="3399" spans="1:6" x14ac:dyDescent="0.3">
      <c r="A3399" t="s">
        <v>7802</v>
      </c>
      <c r="B3399" t="s">
        <v>29</v>
      </c>
      <c r="C3399" t="s">
        <v>141</v>
      </c>
      <c r="D3399" t="s">
        <v>15355</v>
      </c>
      <c r="E3399" t="s">
        <v>11972</v>
      </c>
      <c r="F3399" t="s">
        <v>11956</v>
      </c>
    </row>
    <row r="3400" spans="1:6" x14ac:dyDescent="0.3">
      <c r="A3400" t="s">
        <v>7804</v>
      </c>
      <c r="B3400" t="s">
        <v>29</v>
      </c>
      <c r="C3400" t="s">
        <v>141</v>
      </c>
      <c r="D3400" t="s">
        <v>15356</v>
      </c>
      <c r="E3400" t="s">
        <v>11955</v>
      </c>
      <c r="F3400" t="s">
        <v>11950</v>
      </c>
    </row>
    <row r="3401" spans="1:6" x14ac:dyDescent="0.3">
      <c r="A3401" t="s">
        <v>7806</v>
      </c>
      <c r="B3401" t="s">
        <v>67</v>
      </c>
      <c r="C3401" t="s">
        <v>334</v>
      </c>
      <c r="D3401" t="s">
        <v>15357</v>
      </c>
      <c r="E3401" t="s">
        <v>11958</v>
      </c>
      <c r="F3401" t="s">
        <v>11956</v>
      </c>
    </row>
    <row r="3402" spans="1:6" x14ac:dyDescent="0.3">
      <c r="A3402" t="s">
        <v>7808</v>
      </c>
      <c r="B3402" t="s">
        <v>43</v>
      </c>
      <c r="C3402" t="s">
        <v>44</v>
      </c>
      <c r="D3402" t="s">
        <v>15358</v>
      </c>
      <c r="E3402" t="s">
        <v>11955</v>
      </c>
      <c r="F3402" t="s">
        <v>11959</v>
      </c>
    </row>
    <row r="3403" spans="1:6" x14ac:dyDescent="0.3">
      <c r="A3403" t="s">
        <v>7811</v>
      </c>
      <c r="B3403" t="s">
        <v>29</v>
      </c>
      <c r="C3403" t="s">
        <v>123</v>
      </c>
      <c r="D3403" t="s">
        <v>15359</v>
      </c>
      <c r="E3403" t="s">
        <v>11972</v>
      </c>
      <c r="F3403" t="s">
        <v>11959</v>
      </c>
    </row>
    <row r="3404" spans="1:6" x14ac:dyDescent="0.3">
      <c r="A3404" t="s">
        <v>7813</v>
      </c>
      <c r="B3404" t="s">
        <v>108</v>
      </c>
      <c r="C3404" t="s">
        <v>145</v>
      </c>
      <c r="D3404" t="s">
        <v>15360</v>
      </c>
      <c r="E3404" t="s">
        <v>11952</v>
      </c>
      <c r="F3404" t="s">
        <v>11956</v>
      </c>
    </row>
    <row r="3405" spans="1:6" x14ac:dyDescent="0.3">
      <c r="A3405" t="s">
        <v>7815</v>
      </c>
      <c r="B3405" t="s">
        <v>43</v>
      </c>
      <c r="C3405" t="s">
        <v>44</v>
      </c>
      <c r="D3405" t="s">
        <v>15361</v>
      </c>
      <c r="E3405" t="s">
        <v>11962</v>
      </c>
      <c r="F3405" t="s">
        <v>11950</v>
      </c>
    </row>
    <row r="3406" spans="1:6" x14ac:dyDescent="0.3">
      <c r="A3406" t="s">
        <v>7817</v>
      </c>
      <c r="B3406" t="s">
        <v>67</v>
      </c>
      <c r="C3406" t="s">
        <v>68</v>
      </c>
      <c r="D3406" t="s">
        <v>15362</v>
      </c>
      <c r="E3406" t="s">
        <v>11955</v>
      </c>
      <c r="F3406" t="s">
        <v>11956</v>
      </c>
    </row>
    <row r="3407" spans="1:6" x14ac:dyDescent="0.3">
      <c r="A3407" t="s">
        <v>7819</v>
      </c>
      <c r="B3407" t="s">
        <v>43</v>
      </c>
      <c r="C3407" t="s">
        <v>273</v>
      </c>
      <c r="D3407" t="s">
        <v>15363</v>
      </c>
      <c r="E3407" t="s">
        <v>11952</v>
      </c>
      <c r="F3407" t="s">
        <v>11950</v>
      </c>
    </row>
    <row r="3408" spans="1:6" x14ac:dyDescent="0.3">
      <c r="A3408" t="s">
        <v>7821</v>
      </c>
      <c r="B3408" t="s">
        <v>56</v>
      </c>
      <c r="C3408" t="s">
        <v>238</v>
      </c>
      <c r="D3408" t="s">
        <v>15364</v>
      </c>
      <c r="E3408" t="s">
        <v>11949</v>
      </c>
      <c r="F3408" t="s">
        <v>11959</v>
      </c>
    </row>
    <row r="3409" spans="1:6" x14ac:dyDescent="0.3">
      <c r="A3409" t="s">
        <v>7823</v>
      </c>
      <c r="B3409" t="s">
        <v>43</v>
      </c>
      <c r="C3409" t="s">
        <v>44</v>
      </c>
      <c r="D3409" t="s">
        <v>15365</v>
      </c>
      <c r="E3409" t="s">
        <v>11952</v>
      </c>
      <c r="F3409" t="s">
        <v>11959</v>
      </c>
    </row>
    <row r="3410" spans="1:6" x14ac:dyDescent="0.3">
      <c r="A3410" t="s">
        <v>7825</v>
      </c>
      <c r="B3410" t="s">
        <v>29</v>
      </c>
      <c r="C3410" t="s">
        <v>30</v>
      </c>
      <c r="D3410" t="s">
        <v>15366</v>
      </c>
      <c r="E3410" t="s">
        <v>11972</v>
      </c>
      <c r="F3410" t="s">
        <v>11950</v>
      </c>
    </row>
    <row r="3411" spans="1:6" x14ac:dyDescent="0.3">
      <c r="A3411" t="s">
        <v>7827</v>
      </c>
      <c r="B3411" t="s">
        <v>56</v>
      </c>
      <c r="C3411" t="s">
        <v>90</v>
      </c>
      <c r="D3411" t="s">
        <v>15367</v>
      </c>
      <c r="E3411" t="s">
        <v>11962</v>
      </c>
      <c r="F3411" t="s">
        <v>11959</v>
      </c>
    </row>
    <row r="3412" spans="1:6" x14ac:dyDescent="0.3">
      <c r="A3412" t="s">
        <v>7829</v>
      </c>
      <c r="B3412" t="s">
        <v>29</v>
      </c>
      <c r="C3412" t="s">
        <v>141</v>
      </c>
      <c r="D3412" t="s">
        <v>15368</v>
      </c>
      <c r="E3412" t="s">
        <v>11958</v>
      </c>
      <c r="F3412" t="s">
        <v>11959</v>
      </c>
    </row>
    <row r="3413" spans="1:6" x14ac:dyDescent="0.3">
      <c r="A3413" t="s">
        <v>7831</v>
      </c>
      <c r="B3413" t="s">
        <v>29</v>
      </c>
      <c r="C3413" t="s">
        <v>123</v>
      </c>
      <c r="D3413" t="s">
        <v>15369</v>
      </c>
      <c r="E3413" t="s">
        <v>11955</v>
      </c>
      <c r="F3413" t="s">
        <v>11959</v>
      </c>
    </row>
    <row r="3414" spans="1:6" x14ac:dyDescent="0.3">
      <c r="A3414" t="s">
        <v>7833</v>
      </c>
      <c r="B3414" t="s">
        <v>43</v>
      </c>
      <c r="C3414" t="s">
        <v>256</v>
      </c>
      <c r="D3414" t="s">
        <v>15370</v>
      </c>
      <c r="E3414" t="s">
        <v>11972</v>
      </c>
      <c r="F3414" t="s">
        <v>11956</v>
      </c>
    </row>
    <row r="3415" spans="1:6" x14ac:dyDescent="0.3">
      <c r="A3415" t="s">
        <v>7835</v>
      </c>
      <c r="B3415" t="s">
        <v>43</v>
      </c>
      <c r="C3415" t="s">
        <v>44</v>
      </c>
      <c r="D3415" t="s">
        <v>15371</v>
      </c>
      <c r="E3415" t="s">
        <v>11949</v>
      </c>
      <c r="F3415" t="s">
        <v>11959</v>
      </c>
    </row>
    <row r="3416" spans="1:6" x14ac:dyDescent="0.3">
      <c r="A3416" t="s">
        <v>7837</v>
      </c>
      <c r="B3416" t="s">
        <v>29</v>
      </c>
      <c r="C3416" t="s">
        <v>30</v>
      </c>
      <c r="D3416" t="s">
        <v>15372</v>
      </c>
      <c r="E3416" t="s">
        <v>11949</v>
      </c>
      <c r="F3416" t="s">
        <v>11953</v>
      </c>
    </row>
    <row r="3417" spans="1:6" x14ac:dyDescent="0.3">
      <c r="A3417" t="s">
        <v>7839</v>
      </c>
      <c r="B3417" t="s">
        <v>43</v>
      </c>
      <c r="C3417" t="s">
        <v>101</v>
      </c>
      <c r="D3417" t="s">
        <v>15373</v>
      </c>
      <c r="E3417" t="s">
        <v>11958</v>
      </c>
      <c r="F3417" t="s">
        <v>11956</v>
      </c>
    </row>
    <row r="3418" spans="1:6" x14ac:dyDescent="0.3">
      <c r="A3418" t="s">
        <v>7841</v>
      </c>
      <c r="B3418" t="s">
        <v>29</v>
      </c>
      <c r="C3418" t="s">
        <v>242</v>
      </c>
      <c r="D3418" t="s">
        <v>15374</v>
      </c>
      <c r="E3418" t="s">
        <v>11962</v>
      </c>
      <c r="F3418" t="s">
        <v>11953</v>
      </c>
    </row>
    <row r="3419" spans="1:6" x14ac:dyDescent="0.3">
      <c r="A3419" t="s">
        <v>7843</v>
      </c>
      <c r="B3419" t="s">
        <v>43</v>
      </c>
      <c r="C3419" t="s">
        <v>101</v>
      </c>
      <c r="D3419" t="s">
        <v>15375</v>
      </c>
      <c r="E3419" t="s">
        <v>11958</v>
      </c>
      <c r="F3419" t="s">
        <v>11959</v>
      </c>
    </row>
    <row r="3420" spans="1:6" x14ac:dyDescent="0.3">
      <c r="A3420" t="s">
        <v>7845</v>
      </c>
      <c r="B3420" t="s">
        <v>108</v>
      </c>
      <c r="C3420" t="s">
        <v>194</v>
      </c>
      <c r="D3420" t="s">
        <v>15376</v>
      </c>
      <c r="E3420" t="s">
        <v>11958</v>
      </c>
      <c r="F3420" t="s">
        <v>11950</v>
      </c>
    </row>
    <row r="3421" spans="1:6" x14ac:dyDescent="0.3">
      <c r="A3421" t="s">
        <v>7847</v>
      </c>
      <c r="B3421" t="s">
        <v>56</v>
      </c>
      <c r="C3421" t="s">
        <v>90</v>
      </c>
      <c r="D3421" t="s">
        <v>15377</v>
      </c>
      <c r="E3421" t="s">
        <v>11958</v>
      </c>
      <c r="F3421" t="s">
        <v>11950</v>
      </c>
    </row>
    <row r="3422" spans="1:6" x14ac:dyDescent="0.3">
      <c r="A3422" t="s">
        <v>7849</v>
      </c>
      <c r="B3422" t="s">
        <v>43</v>
      </c>
      <c r="C3422" t="s">
        <v>101</v>
      </c>
      <c r="D3422" t="s">
        <v>15378</v>
      </c>
      <c r="E3422" t="s">
        <v>11955</v>
      </c>
      <c r="F3422" t="s">
        <v>11956</v>
      </c>
    </row>
    <row r="3423" spans="1:6" x14ac:dyDescent="0.3">
      <c r="A3423" t="s">
        <v>7851</v>
      </c>
      <c r="B3423" t="s">
        <v>108</v>
      </c>
      <c r="C3423" t="s">
        <v>109</v>
      </c>
      <c r="D3423" t="s">
        <v>15379</v>
      </c>
      <c r="E3423" t="s">
        <v>11949</v>
      </c>
      <c r="F3423" t="s">
        <v>11959</v>
      </c>
    </row>
    <row r="3424" spans="1:6" x14ac:dyDescent="0.3">
      <c r="A3424" t="s">
        <v>7853</v>
      </c>
      <c r="B3424" t="s">
        <v>43</v>
      </c>
      <c r="C3424" t="s">
        <v>256</v>
      </c>
      <c r="D3424" t="s">
        <v>15380</v>
      </c>
      <c r="E3424" t="s">
        <v>11972</v>
      </c>
      <c r="F3424" t="s">
        <v>11959</v>
      </c>
    </row>
    <row r="3425" spans="1:6" x14ac:dyDescent="0.3">
      <c r="A3425" t="s">
        <v>7855</v>
      </c>
      <c r="B3425" t="s">
        <v>108</v>
      </c>
      <c r="C3425" t="s">
        <v>145</v>
      </c>
      <c r="D3425" t="s">
        <v>15381</v>
      </c>
      <c r="E3425" t="s">
        <v>11949</v>
      </c>
      <c r="F3425" t="s">
        <v>11959</v>
      </c>
    </row>
    <row r="3426" spans="1:6" x14ac:dyDescent="0.3">
      <c r="A3426" t="s">
        <v>7857</v>
      </c>
      <c r="B3426" t="s">
        <v>108</v>
      </c>
      <c r="C3426" t="s">
        <v>194</v>
      </c>
      <c r="D3426" t="s">
        <v>15382</v>
      </c>
      <c r="E3426" t="s">
        <v>11955</v>
      </c>
      <c r="F3426" t="s">
        <v>11956</v>
      </c>
    </row>
    <row r="3427" spans="1:6" x14ac:dyDescent="0.3">
      <c r="A3427" t="s">
        <v>7859</v>
      </c>
      <c r="B3427" t="s">
        <v>29</v>
      </c>
      <c r="C3427" t="s">
        <v>30</v>
      </c>
      <c r="D3427" t="s">
        <v>15383</v>
      </c>
      <c r="E3427" t="s">
        <v>11952</v>
      </c>
      <c r="F3427" t="s">
        <v>11956</v>
      </c>
    </row>
    <row r="3428" spans="1:6" x14ac:dyDescent="0.3">
      <c r="A3428" t="s">
        <v>7861</v>
      </c>
      <c r="B3428" t="s">
        <v>108</v>
      </c>
      <c r="C3428" t="s">
        <v>109</v>
      </c>
      <c r="D3428" t="s">
        <v>15384</v>
      </c>
      <c r="E3428" t="s">
        <v>11949</v>
      </c>
      <c r="F3428" t="s">
        <v>11953</v>
      </c>
    </row>
    <row r="3429" spans="1:6" x14ac:dyDescent="0.3">
      <c r="A3429" t="s">
        <v>7863</v>
      </c>
      <c r="B3429" t="s">
        <v>43</v>
      </c>
      <c r="C3429" t="s">
        <v>44</v>
      </c>
      <c r="D3429" t="s">
        <v>15385</v>
      </c>
      <c r="E3429" t="s">
        <v>11949</v>
      </c>
      <c r="F3429" t="s">
        <v>11956</v>
      </c>
    </row>
    <row r="3430" spans="1:6" x14ac:dyDescent="0.3">
      <c r="A3430" t="s">
        <v>7865</v>
      </c>
      <c r="B3430" t="s">
        <v>29</v>
      </c>
      <c r="C3430" t="s">
        <v>123</v>
      </c>
      <c r="D3430" t="s">
        <v>15386</v>
      </c>
      <c r="E3430" t="s">
        <v>11949</v>
      </c>
      <c r="F3430" t="s">
        <v>11950</v>
      </c>
    </row>
    <row r="3431" spans="1:6" x14ac:dyDescent="0.3">
      <c r="A3431" t="s">
        <v>7867</v>
      </c>
      <c r="B3431" t="s">
        <v>29</v>
      </c>
      <c r="C3431" t="s">
        <v>141</v>
      </c>
      <c r="D3431" t="s">
        <v>15387</v>
      </c>
      <c r="E3431" t="s">
        <v>11952</v>
      </c>
      <c r="F3431" t="s">
        <v>11959</v>
      </c>
    </row>
    <row r="3432" spans="1:6" x14ac:dyDescent="0.3">
      <c r="A3432" t="s">
        <v>7869</v>
      </c>
      <c r="B3432" t="s">
        <v>29</v>
      </c>
      <c r="C3432" t="s">
        <v>141</v>
      </c>
      <c r="D3432" t="s">
        <v>15388</v>
      </c>
      <c r="E3432" t="s">
        <v>11955</v>
      </c>
      <c r="F3432" t="s">
        <v>11953</v>
      </c>
    </row>
    <row r="3433" spans="1:6" x14ac:dyDescent="0.3">
      <c r="A3433" t="s">
        <v>7871</v>
      </c>
      <c r="B3433" t="s">
        <v>56</v>
      </c>
      <c r="C3433" t="s">
        <v>90</v>
      </c>
      <c r="D3433" t="s">
        <v>15389</v>
      </c>
      <c r="E3433" t="s">
        <v>11972</v>
      </c>
      <c r="F3433" t="s">
        <v>11956</v>
      </c>
    </row>
    <row r="3434" spans="1:6" x14ac:dyDescent="0.3">
      <c r="A3434" t="s">
        <v>7873</v>
      </c>
      <c r="B3434" t="s">
        <v>67</v>
      </c>
      <c r="C3434" t="s">
        <v>68</v>
      </c>
      <c r="D3434" t="s">
        <v>15390</v>
      </c>
      <c r="E3434" t="s">
        <v>11955</v>
      </c>
      <c r="F3434" t="s">
        <v>11953</v>
      </c>
    </row>
    <row r="3435" spans="1:6" x14ac:dyDescent="0.3">
      <c r="A3435" t="s">
        <v>7875</v>
      </c>
      <c r="B3435" t="s">
        <v>56</v>
      </c>
      <c r="C3435" t="s">
        <v>74</v>
      </c>
      <c r="D3435" t="s">
        <v>15391</v>
      </c>
      <c r="E3435" t="s">
        <v>11962</v>
      </c>
      <c r="F3435" t="s">
        <v>11959</v>
      </c>
    </row>
    <row r="3436" spans="1:6" x14ac:dyDescent="0.3">
      <c r="A3436" t="s">
        <v>7877</v>
      </c>
      <c r="B3436" t="s">
        <v>56</v>
      </c>
      <c r="C3436" t="s">
        <v>90</v>
      </c>
      <c r="D3436" t="s">
        <v>15392</v>
      </c>
      <c r="E3436" t="s">
        <v>11958</v>
      </c>
      <c r="F3436" t="s">
        <v>11956</v>
      </c>
    </row>
    <row r="3437" spans="1:6" x14ac:dyDescent="0.3">
      <c r="A3437" t="s">
        <v>7879</v>
      </c>
      <c r="B3437" t="s">
        <v>108</v>
      </c>
      <c r="C3437" t="s">
        <v>364</v>
      </c>
      <c r="D3437" t="s">
        <v>15393</v>
      </c>
      <c r="E3437" t="s">
        <v>11972</v>
      </c>
      <c r="F3437" t="s">
        <v>11959</v>
      </c>
    </row>
    <row r="3438" spans="1:6" x14ac:dyDescent="0.3">
      <c r="A3438" t="s">
        <v>7882</v>
      </c>
      <c r="B3438" t="s">
        <v>29</v>
      </c>
      <c r="C3438" t="s">
        <v>30</v>
      </c>
      <c r="D3438" t="s">
        <v>15394</v>
      </c>
      <c r="E3438" t="s">
        <v>11952</v>
      </c>
      <c r="F3438" t="s">
        <v>11959</v>
      </c>
    </row>
    <row r="3439" spans="1:6" x14ac:dyDescent="0.3">
      <c r="A3439" t="s">
        <v>7884</v>
      </c>
      <c r="B3439" t="s">
        <v>29</v>
      </c>
      <c r="C3439" t="s">
        <v>123</v>
      </c>
      <c r="D3439" t="s">
        <v>15395</v>
      </c>
      <c r="E3439" t="s">
        <v>11962</v>
      </c>
      <c r="F3439" t="s">
        <v>11950</v>
      </c>
    </row>
    <row r="3440" spans="1:6" x14ac:dyDescent="0.3">
      <c r="A3440" t="s">
        <v>7886</v>
      </c>
      <c r="B3440" t="s">
        <v>67</v>
      </c>
      <c r="C3440" t="s">
        <v>68</v>
      </c>
      <c r="D3440" t="s">
        <v>15396</v>
      </c>
      <c r="E3440" t="s">
        <v>11949</v>
      </c>
      <c r="F3440" t="s">
        <v>11953</v>
      </c>
    </row>
    <row r="3441" spans="1:6" x14ac:dyDescent="0.3">
      <c r="A3441" t="s">
        <v>7888</v>
      </c>
      <c r="B3441" t="s">
        <v>67</v>
      </c>
      <c r="C3441" t="s">
        <v>68</v>
      </c>
      <c r="D3441" t="s">
        <v>15397</v>
      </c>
      <c r="E3441" t="s">
        <v>11949</v>
      </c>
      <c r="F3441" t="s">
        <v>11950</v>
      </c>
    </row>
    <row r="3442" spans="1:6" x14ac:dyDescent="0.3">
      <c r="A3442" t="s">
        <v>7890</v>
      </c>
      <c r="B3442" t="s">
        <v>43</v>
      </c>
      <c r="C3442" t="s">
        <v>273</v>
      </c>
      <c r="D3442" t="s">
        <v>15398</v>
      </c>
      <c r="E3442" t="s">
        <v>11958</v>
      </c>
      <c r="F3442" t="s">
        <v>11950</v>
      </c>
    </row>
    <row r="3443" spans="1:6" x14ac:dyDescent="0.3">
      <c r="A3443" t="s">
        <v>7892</v>
      </c>
      <c r="B3443" t="s">
        <v>67</v>
      </c>
      <c r="C3443" t="s">
        <v>68</v>
      </c>
      <c r="D3443" t="s">
        <v>15399</v>
      </c>
      <c r="E3443" t="s">
        <v>11955</v>
      </c>
      <c r="F3443" t="s">
        <v>11953</v>
      </c>
    </row>
    <row r="3444" spans="1:6" x14ac:dyDescent="0.3">
      <c r="A3444" t="s">
        <v>7894</v>
      </c>
      <c r="B3444" t="s">
        <v>43</v>
      </c>
      <c r="C3444" t="s">
        <v>256</v>
      </c>
      <c r="D3444" t="s">
        <v>15400</v>
      </c>
      <c r="E3444" t="s">
        <v>11952</v>
      </c>
      <c r="F3444" t="s">
        <v>11953</v>
      </c>
    </row>
    <row r="3445" spans="1:6" x14ac:dyDescent="0.3">
      <c r="A3445" t="s">
        <v>7896</v>
      </c>
      <c r="B3445" t="s">
        <v>29</v>
      </c>
      <c r="C3445" t="s">
        <v>30</v>
      </c>
      <c r="D3445" t="s">
        <v>15401</v>
      </c>
      <c r="E3445" t="s">
        <v>11952</v>
      </c>
      <c r="F3445" t="s">
        <v>11953</v>
      </c>
    </row>
    <row r="3446" spans="1:6" x14ac:dyDescent="0.3">
      <c r="A3446" t="s">
        <v>7898</v>
      </c>
      <c r="B3446" t="s">
        <v>56</v>
      </c>
      <c r="C3446" t="s">
        <v>238</v>
      </c>
      <c r="D3446" t="s">
        <v>15402</v>
      </c>
      <c r="E3446" t="s">
        <v>11949</v>
      </c>
      <c r="F3446" t="s">
        <v>11953</v>
      </c>
    </row>
    <row r="3447" spans="1:6" x14ac:dyDescent="0.3">
      <c r="A3447" t="s">
        <v>7901</v>
      </c>
      <c r="B3447" t="s">
        <v>56</v>
      </c>
      <c r="C3447" t="s">
        <v>90</v>
      </c>
      <c r="D3447" t="s">
        <v>15403</v>
      </c>
      <c r="E3447" t="s">
        <v>11949</v>
      </c>
      <c r="F3447" t="s">
        <v>11950</v>
      </c>
    </row>
    <row r="3448" spans="1:6" x14ac:dyDescent="0.3">
      <c r="A3448" t="s">
        <v>7903</v>
      </c>
      <c r="B3448" t="s">
        <v>56</v>
      </c>
      <c r="C3448" t="s">
        <v>57</v>
      </c>
      <c r="D3448" t="s">
        <v>15404</v>
      </c>
      <c r="E3448" t="s">
        <v>11958</v>
      </c>
      <c r="F3448" t="s">
        <v>11956</v>
      </c>
    </row>
    <row r="3449" spans="1:6" x14ac:dyDescent="0.3">
      <c r="A3449" t="s">
        <v>7905</v>
      </c>
      <c r="B3449" t="s">
        <v>56</v>
      </c>
      <c r="C3449" t="s">
        <v>90</v>
      </c>
      <c r="D3449" t="s">
        <v>15405</v>
      </c>
      <c r="E3449" t="s">
        <v>11958</v>
      </c>
      <c r="F3449" t="s">
        <v>11953</v>
      </c>
    </row>
    <row r="3450" spans="1:6" x14ac:dyDescent="0.3">
      <c r="A3450" t="s">
        <v>7907</v>
      </c>
      <c r="B3450" t="s">
        <v>43</v>
      </c>
      <c r="C3450" t="s">
        <v>273</v>
      </c>
      <c r="D3450" t="s">
        <v>15406</v>
      </c>
      <c r="E3450" t="s">
        <v>11958</v>
      </c>
      <c r="F3450" t="s">
        <v>11956</v>
      </c>
    </row>
    <row r="3451" spans="1:6" x14ac:dyDescent="0.3">
      <c r="A3451" t="s">
        <v>7909</v>
      </c>
      <c r="B3451" t="s">
        <v>43</v>
      </c>
      <c r="C3451" t="s">
        <v>273</v>
      </c>
      <c r="D3451" t="s">
        <v>15407</v>
      </c>
      <c r="E3451" t="s">
        <v>11952</v>
      </c>
      <c r="F3451" t="s">
        <v>11956</v>
      </c>
    </row>
    <row r="3452" spans="1:6" x14ac:dyDescent="0.3">
      <c r="A3452" t="s">
        <v>7911</v>
      </c>
      <c r="B3452" t="s">
        <v>67</v>
      </c>
      <c r="C3452" t="s">
        <v>334</v>
      </c>
      <c r="D3452" t="s">
        <v>15408</v>
      </c>
      <c r="E3452" t="s">
        <v>11952</v>
      </c>
      <c r="F3452" t="s">
        <v>11959</v>
      </c>
    </row>
    <row r="3453" spans="1:6" x14ac:dyDescent="0.3">
      <c r="A3453" t="s">
        <v>7913</v>
      </c>
      <c r="B3453" t="s">
        <v>29</v>
      </c>
      <c r="C3453" t="s">
        <v>30</v>
      </c>
      <c r="D3453" t="s">
        <v>15409</v>
      </c>
      <c r="E3453" t="s">
        <v>11955</v>
      </c>
      <c r="F3453" t="s">
        <v>11956</v>
      </c>
    </row>
    <row r="3454" spans="1:6" x14ac:dyDescent="0.3">
      <c r="A3454" t="s">
        <v>7915</v>
      </c>
      <c r="B3454" t="s">
        <v>108</v>
      </c>
      <c r="C3454" t="s">
        <v>145</v>
      </c>
      <c r="D3454" t="s">
        <v>15410</v>
      </c>
      <c r="E3454" t="s">
        <v>11949</v>
      </c>
      <c r="F3454" t="s">
        <v>11959</v>
      </c>
    </row>
    <row r="3455" spans="1:6" x14ac:dyDescent="0.3">
      <c r="A3455" t="s">
        <v>7917</v>
      </c>
      <c r="B3455" t="s">
        <v>29</v>
      </c>
      <c r="C3455" t="s">
        <v>123</v>
      </c>
      <c r="D3455" t="s">
        <v>15411</v>
      </c>
      <c r="E3455" t="s">
        <v>11952</v>
      </c>
      <c r="F3455" t="s">
        <v>11950</v>
      </c>
    </row>
    <row r="3456" spans="1:6" x14ac:dyDescent="0.3">
      <c r="A3456" t="s">
        <v>7919</v>
      </c>
      <c r="B3456" t="s">
        <v>43</v>
      </c>
      <c r="C3456" t="s">
        <v>273</v>
      </c>
      <c r="D3456" t="s">
        <v>15412</v>
      </c>
      <c r="E3456" t="s">
        <v>11962</v>
      </c>
      <c r="F3456" t="s">
        <v>11959</v>
      </c>
    </row>
    <row r="3457" spans="1:6" x14ac:dyDescent="0.3">
      <c r="A3457" t="s">
        <v>7921</v>
      </c>
      <c r="B3457" t="s">
        <v>56</v>
      </c>
      <c r="C3457" t="s">
        <v>74</v>
      </c>
      <c r="D3457" t="s">
        <v>15413</v>
      </c>
      <c r="E3457" t="s">
        <v>11962</v>
      </c>
      <c r="F3457" t="s">
        <v>11953</v>
      </c>
    </row>
    <row r="3458" spans="1:6" x14ac:dyDescent="0.3">
      <c r="A3458" t="s">
        <v>7923</v>
      </c>
      <c r="B3458" t="s">
        <v>108</v>
      </c>
      <c r="C3458" t="s">
        <v>194</v>
      </c>
      <c r="D3458" t="s">
        <v>15414</v>
      </c>
      <c r="E3458" t="s">
        <v>11962</v>
      </c>
      <c r="F3458" t="s">
        <v>11953</v>
      </c>
    </row>
    <row r="3459" spans="1:6" x14ac:dyDescent="0.3">
      <c r="A3459" t="s">
        <v>7925</v>
      </c>
      <c r="B3459" t="s">
        <v>43</v>
      </c>
      <c r="C3459" t="s">
        <v>44</v>
      </c>
      <c r="D3459" t="s">
        <v>15415</v>
      </c>
      <c r="E3459" t="s">
        <v>11972</v>
      </c>
      <c r="F3459" t="s">
        <v>11953</v>
      </c>
    </row>
    <row r="3460" spans="1:6" x14ac:dyDescent="0.3">
      <c r="A3460" t="s">
        <v>7927</v>
      </c>
      <c r="B3460" t="s">
        <v>43</v>
      </c>
      <c r="C3460" t="s">
        <v>273</v>
      </c>
      <c r="D3460" t="s">
        <v>15416</v>
      </c>
      <c r="E3460" t="s">
        <v>11962</v>
      </c>
      <c r="F3460" t="s">
        <v>11956</v>
      </c>
    </row>
    <row r="3461" spans="1:6" x14ac:dyDescent="0.3">
      <c r="A3461" t="s">
        <v>7929</v>
      </c>
      <c r="B3461" t="s">
        <v>56</v>
      </c>
      <c r="C3461" t="s">
        <v>57</v>
      </c>
      <c r="D3461" t="s">
        <v>15417</v>
      </c>
      <c r="E3461" t="s">
        <v>11952</v>
      </c>
      <c r="F3461" t="s">
        <v>11953</v>
      </c>
    </row>
    <row r="3462" spans="1:6" x14ac:dyDescent="0.3">
      <c r="A3462" t="s">
        <v>7931</v>
      </c>
      <c r="B3462" t="s">
        <v>43</v>
      </c>
      <c r="C3462" t="s">
        <v>256</v>
      </c>
      <c r="D3462" t="s">
        <v>15418</v>
      </c>
      <c r="E3462" t="s">
        <v>11972</v>
      </c>
      <c r="F3462" t="s">
        <v>11959</v>
      </c>
    </row>
    <row r="3463" spans="1:6" x14ac:dyDescent="0.3">
      <c r="A3463" t="s">
        <v>7933</v>
      </c>
      <c r="B3463" t="s">
        <v>56</v>
      </c>
      <c r="C3463" t="s">
        <v>57</v>
      </c>
      <c r="D3463" t="s">
        <v>15419</v>
      </c>
      <c r="E3463" t="s">
        <v>11958</v>
      </c>
      <c r="F3463" t="s">
        <v>11953</v>
      </c>
    </row>
    <row r="3464" spans="1:6" x14ac:dyDescent="0.3">
      <c r="A3464" t="s">
        <v>7935</v>
      </c>
      <c r="B3464" t="s">
        <v>43</v>
      </c>
      <c r="C3464" t="s">
        <v>101</v>
      </c>
      <c r="D3464" t="s">
        <v>15420</v>
      </c>
      <c r="E3464" t="s">
        <v>11949</v>
      </c>
      <c r="F3464" t="s">
        <v>11953</v>
      </c>
    </row>
    <row r="3465" spans="1:6" x14ac:dyDescent="0.3">
      <c r="A3465" t="s">
        <v>7937</v>
      </c>
      <c r="B3465" t="s">
        <v>67</v>
      </c>
      <c r="C3465" t="s">
        <v>82</v>
      </c>
      <c r="D3465" t="s">
        <v>15421</v>
      </c>
      <c r="E3465" t="s">
        <v>11952</v>
      </c>
      <c r="F3465" t="s">
        <v>11959</v>
      </c>
    </row>
    <row r="3466" spans="1:6" x14ac:dyDescent="0.3">
      <c r="A3466" t="s">
        <v>7939</v>
      </c>
      <c r="B3466" t="s">
        <v>43</v>
      </c>
      <c r="C3466" t="s">
        <v>101</v>
      </c>
      <c r="D3466" t="s">
        <v>15422</v>
      </c>
      <c r="E3466" t="s">
        <v>11962</v>
      </c>
      <c r="F3466" t="s">
        <v>11956</v>
      </c>
    </row>
    <row r="3467" spans="1:6" x14ac:dyDescent="0.3">
      <c r="A3467" t="s">
        <v>7941</v>
      </c>
      <c r="B3467" t="s">
        <v>43</v>
      </c>
      <c r="C3467" t="s">
        <v>44</v>
      </c>
      <c r="D3467" t="s">
        <v>15423</v>
      </c>
      <c r="E3467" t="s">
        <v>11958</v>
      </c>
      <c r="F3467" t="s">
        <v>11956</v>
      </c>
    </row>
    <row r="3468" spans="1:6" x14ac:dyDescent="0.3">
      <c r="A3468" t="s">
        <v>7943</v>
      </c>
      <c r="B3468" t="s">
        <v>56</v>
      </c>
      <c r="C3468" t="s">
        <v>57</v>
      </c>
      <c r="D3468" t="s">
        <v>15424</v>
      </c>
      <c r="E3468" t="s">
        <v>11958</v>
      </c>
      <c r="F3468" t="s">
        <v>11956</v>
      </c>
    </row>
    <row r="3469" spans="1:6" x14ac:dyDescent="0.3">
      <c r="A3469" t="s">
        <v>7945</v>
      </c>
      <c r="B3469" t="s">
        <v>43</v>
      </c>
      <c r="C3469" t="s">
        <v>256</v>
      </c>
      <c r="D3469" t="s">
        <v>15425</v>
      </c>
      <c r="E3469" t="s">
        <v>11949</v>
      </c>
      <c r="F3469" t="s">
        <v>11959</v>
      </c>
    </row>
    <row r="3470" spans="1:6" x14ac:dyDescent="0.3">
      <c r="A3470" t="s">
        <v>7947</v>
      </c>
      <c r="B3470" t="s">
        <v>67</v>
      </c>
      <c r="C3470" t="s">
        <v>68</v>
      </c>
      <c r="D3470" t="s">
        <v>15426</v>
      </c>
      <c r="E3470" t="s">
        <v>11958</v>
      </c>
      <c r="F3470" t="s">
        <v>11950</v>
      </c>
    </row>
    <row r="3471" spans="1:6" x14ac:dyDescent="0.3">
      <c r="A3471" t="s">
        <v>7949</v>
      </c>
      <c r="B3471" t="s">
        <v>56</v>
      </c>
      <c r="C3471" t="s">
        <v>74</v>
      </c>
      <c r="D3471" t="s">
        <v>15427</v>
      </c>
      <c r="E3471" t="s">
        <v>11962</v>
      </c>
      <c r="F3471" t="s">
        <v>11959</v>
      </c>
    </row>
    <row r="3472" spans="1:6" x14ac:dyDescent="0.3">
      <c r="A3472" t="s">
        <v>7951</v>
      </c>
      <c r="B3472" t="s">
        <v>29</v>
      </c>
      <c r="C3472" t="s">
        <v>123</v>
      </c>
      <c r="D3472" t="s">
        <v>15428</v>
      </c>
      <c r="E3472" t="s">
        <v>11955</v>
      </c>
      <c r="F3472" t="s">
        <v>11956</v>
      </c>
    </row>
    <row r="3473" spans="1:6" x14ac:dyDescent="0.3">
      <c r="A3473" t="s">
        <v>7953</v>
      </c>
      <c r="B3473" t="s">
        <v>29</v>
      </c>
      <c r="C3473" t="s">
        <v>141</v>
      </c>
      <c r="D3473" t="s">
        <v>15429</v>
      </c>
      <c r="E3473" t="s">
        <v>11972</v>
      </c>
      <c r="F3473" t="s">
        <v>11950</v>
      </c>
    </row>
    <row r="3474" spans="1:6" x14ac:dyDescent="0.3">
      <c r="A3474" t="s">
        <v>7955</v>
      </c>
      <c r="B3474" t="s">
        <v>56</v>
      </c>
      <c r="C3474" t="s">
        <v>57</v>
      </c>
      <c r="D3474" t="s">
        <v>15430</v>
      </c>
      <c r="E3474" t="s">
        <v>11958</v>
      </c>
      <c r="F3474" t="s">
        <v>11950</v>
      </c>
    </row>
    <row r="3475" spans="1:6" x14ac:dyDescent="0.3">
      <c r="A3475" t="s">
        <v>7957</v>
      </c>
      <c r="B3475" t="s">
        <v>43</v>
      </c>
      <c r="C3475" t="s">
        <v>273</v>
      </c>
      <c r="D3475" t="s">
        <v>15431</v>
      </c>
      <c r="E3475" t="s">
        <v>11949</v>
      </c>
      <c r="F3475" t="s">
        <v>11953</v>
      </c>
    </row>
    <row r="3476" spans="1:6" x14ac:dyDescent="0.3">
      <c r="A3476" t="s">
        <v>7959</v>
      </c>
      <c r="B3476" t="s">
        <v>56</v>
      </c>
      <c r="C3476" t="s">
        <v>90</v>
      </c>
      <c r="D3476" t="s">
        <v>15432</v>
      </c>
      <c r="E3476" t="s">
        <v>11962</v>
      </c>
      <c r="F3476" t="s">
        <v>11959</v>
      </c>
    </row>
    <row r="3477" spans="1:6" x14ac:dyDescent="0.3">
      <c r="A3477" t="s">
        <v>7961</v>
      </c>
      <c r="B3477" t="s">
        <v>43</v>
      </c>
      <c r="C3477" t="s">
        <v>101</v>
      </c>
      <c r="D3477" t="s">
        <v>15433</v>
      </c>
      <c r="E3477" t="s">
        <v>11955</v>
      </c>
      <c r="F3477" t="s">
        <v>11956</v>
      </c>
    </row>
    <row r="3478" spans="1:6" x14ac:dyDescent="0.3">
      <c r="A3478" t="s">
        <v>7963</v>
      </c>
      <c r="B3478" t="s">
        <v>56</v>
      </c>
      <c r="C3478" t="s">
        <v>57</v>
      </c>
      <c r="D3478" t="s">
        <v>15434</v>
      </c>
      <c r="E3478" t="s">
        <v>11972</v>
      </c>
      <c r="F3478" t="s">
        <v>11956</v>
      </c>
    </row>
    <row r="3479" spans="1:6" x14ac:dyDescent="0.3">
      <c r="A3479" t="s">
        <v>7965</v>
      </c>
      <c r="B3479" t="s">
        <v>43</v>
      </c>
      <c r="C3479" t="s">
        <v>44</v>
      </c>
      <c r="D3479" t="s">
        <v>15435</v>
      </c>
      <c r="E3479" t="s">
        <v>11962</v>
      </c>
      <c r="F3479" t="s">
        <v>11956</v>
      </c>
    </row>
    <row r="3480" spans="1:6" x14ac:dyDescent="0.3">
      <c r="A3480" t="s">
        <v>7968</v>
      </c>
      <c r="B3480" t="s">
        <v>29</v>
      </c>
      <c r="C3480" t="s">
        <v>141</v>
      </c>
      <c r="D3480" t="s">
        <v>15436</v>
      </c>
      <c r="E3480" t="s">
        <v>11952</v>
      </c>
      <c r="F3480" t="s">
        <v>11950</v>
      </c>
    </row>
    <row r="3481" spans="1:6" x14ac:dyDescent="0.3">
      <c r="A3481" t="s">
        <v>7970</v>
      </c>
      <c r="B3481" t="s">
        <v>67</v>
      </c>
      <c r="C3481" t="s">
        <v>334</v>
      </c>
      <c r="D3481" t="s">
        <v>15437</v>
      </c>
      <c r="E3481" t="s">
        <v>11955</v>
      </c>
      <c r="F3481" t="s">
        <v>11956</v>
      </c>
    </row>
    <row r="3482" spans="1:6" x14ac:dyDescent="0.3">
      <c r="A3482" t="s">
        <v>7972</v>
      </c>
      <c r="B3482" t="s">
        <v>56</v>
      </c>
      <c r="C3482" t="s">
        <v>57</v>
      </c>
      <c r="D3482" t="s">
        <v>15438</v>
      </c>
      <c r="E3482" t="s">
        <v>11949</v>
      </c>
      <c r="F3482" t="s">
        <v>11950</v>
      </c>
    </row>
    <row r="3483" spans="1:6" x14ac:dyDescent="0.3">
      <c r="A3483" t="s">
        <v>7974</v>
      </c>
      <c r="B3483" t="s">
        <v>29</v>
      </c>
      <c r="C3483" t="s">
        <v>141</v>
      </c>
      <c r="D3483" t="s">
        <v>15439</v>
      </c>
      <c r="E3483" t="s">
        <v>11962</v>
      </c>
      <c r="F3483" t="s">
        <v>11953</v>
      </c>
    </row>
    <row r="3484" spans="1:6" x14ac:dyDescent="0.3">
      <c r="A3484" t="s">
        <v>7976</v>
      </c>
      <c r="B3484" t="s">
        <v>56</v>
      </c>
      <c r="C3484" t="s">
        <v>57</v>
      </c>
      <c r="D3484" t="s">
        <v>15440</v>
      </c>
      <c r="E3484" t="s">
        <v>11949</v>
      </c>
      <c r="F3484" t="s">
        <v>11950</v>
      </c>
    </row>
    <row r="3485" spans="1:6" x14ac:dyDescent="0.3">
      <c r="A3485" t="s">
        <v>7978</v>
      </c>
      <c r="B3485" t="s">
        <v>29</v>
      </c>
      <c r="C3485" t="s">
        <v>123</v>
      </c>
      <c r="D3485" t="s">
        <v>15441</v>
      </c>
      <c r="E3485" t="s">
        <v>11952</v>
      </c>
      <c r="F3485" t="s">
        <v>11953</v>
      </c>
    </row>
    <row r="3486" spans="1:6" x14ac:dyDescent="0.3">
      <c r="A3486" t="s">
        <v>7980</v>
      </c>
      <c r="B3486" t="s">
        <v>56</v>
      </c>
      <c r="C3486" t="s">
        <v>90</v>
      </c>
      <c r="D3486" t="s">
        <v>15442</v>
      </c>
      <c r="E3486" t="s">
        <v>11949</v>
      </c>
      <c r="F3486" t="s">
        <v>11959</v>
      </c>
    </row>
    <row r="3487" spans="1:6" x14ac:dyDescent="0.3">
      <c r="A3487" t="s">
        <v>7982</v>
      </c>
      <c r="B3487" t="s">
        <v>43</v>
      </c>
      <c r="C3487" t="s">
        <v>273</v>
      </c>
      <c r="D3487" t="s">
        <v>15443</v>
      </c>
      <c r="E3487" t="s">
        <v>11955</v>
      </c>
      <c r="F3487" t="s">
        <v>11959</v>
      </c>
    </row>
    <row r="3488" spans="1:6" x14ac:dyDescent="0.3">
      <c r="A3488" t="s">
        <v>7984</v>
      </c>
      <c r="B3488" t="s">
        <v>43</v>
      </c>
      <c r="C3488" t="s">
        <v>256</v>
      </c>
      <c r="D3488" t="s">
        <v>15444</v>
      </c>
      <c r="E3488" t="s">
        <v>11972</v>
      </c>
      <c r="F3488" t="s">
        <v>11950</v>
      </c>
    </row>
    <row r="3489" spans="1:6" x14ac:dyDescent="0.3">
      <c r="A3489" t="s">
        <v>7986</v>
      </c>
      <c r="B3489" t="s">
        <v>108</v>
      </c>
      <c r="C3489" t="s">
        <v>109</v>
      </c>
      <c r="D3489" t="s">
        <v>15445</v>
      </c>
      <c r="E3489" t="s">
        <v>11962</v>
      </c>
      <c r="F3489" t="s">
        <v>11956</v>
      </c>
    </row>
    <row r="3490" spans="1:6" x14ac:dyDescent="0.3">
      <c r="A3490" t="s">
        <v>7988</v>
      </c>
      <c r="B3490" t="s">
        <v>67</v>
      </c>
      <c r="C3490" t="s">
        <v>158</v>
      </c>
      <c r="D3490" t="s">
        <v>15446</v>
      </c>
      <c r="E3490" t="s">
        <v>11958</v>
      </c>
      <c r="F3490" t="s">
        <v>11953</v>
      </c>
    </row>
    <row r="3491" spans="1:6" x14ac:dyDescent="0.3">
      <c r="A3491" t="s">
        <v>7990</v>
      </c>
      <c r="B3491" t="s">
        <v>29</v>
      </c>
      <c r="C3491" t="s">
        <v>123</v>
      </c>
      <c r="D3491" t="s">
        <v>15447</v>
      </c>
      <c r="E3491" t="s">
        <v>11972</v>
      </c>
      <c r="F3491" t="s">
        <v>11959</v>
      </c>
    </row>
    <row r="3492" spans="1:6" x14ac:dyDescent="0.3">
      <c r="A3492" t="s">
        <v>7992</v>
      </c>
      <c r="B3492" t="s">
        <v>43</v>
      </c>
      <c r="C3492" t="s">
        <v>256</v>
      </c>
      <c r="D3492" t="s">
        <v>15448</v>
      </c>
      <c r="E3492" t="s">
        <v>11962</v>
      </c>
      <c r="F3492" t="s">
        <v>11953</v>
      </c>
    </row>
    <row r="3493" spans="1:6" x14ac:dyDescent="0.3">
      <c r="A3493" t="s">
        <v>7994</v>
      </c>
      <c r="B3493" t="s">
        <v>29</v>
      </c>
      <c r="C3493" t="s">
        <v>242</v>
      </c>
      <c r="D3493" t="s">
        <v>15449</v>
      </c>
      <c r="E3493" t="s">
        <v>11949</v>
      </c>
      <c r="F3493" t="s">
        <v>11950</v>
      </c>
    </row>
    <row r="3494" spans="1:6" x14ac:dyDescent="0.3">
      <c r="A3494" t="s">
        <v>7996</v>
      </c>
      <c r="B3494" t="s">
        <v>29</v>
      </c>
      <c r="C3494" t="s">
        <v>141</v>
      </c>
      <c r="D3494" t="s">
        <v>15450</v>
      </c>
      <c r="E3494" t="s">
        <v>11949</v>
      </c>
      <c r="F3494" t="s">
        <v>11959</v>
      </c>
    </row>
    <row r="3495" spans="1:6" x14ac:dyDescent="0.3">
      <c r="A3495" t="s">
        <v>7998</v>
      </c>
      <c r="B3495" t="s">
        <v>67</v>
      </c>
      <c r="C3495" t="s">
        <v>68</v>
      </c>
      <c r="D3495" t="s">
        <v>15451</v>
      </c>
      <c r="E3495" t="s">
        <v>11955</v>
      </c>
      <c r="F3495" t="s">
        <v>11950</v>
      </c>
    </row>
    <row r="3496" spans="1:6" x14ac:dyDescent="0.3">
      <c r="A3496" t="s">
        <v>8000</v>
      </c>
      <c r="B3496" t="s">
        <v>56</v>
      </c>
      <c r="C3496" t="s">
        <v>74</v>
      </c>
      <c r="D3496" t="s">
        <v>15452</v>
      </c>
      <c r="E3496" t="s">
        <v>11949</v>
      </c>
      <c r="F3496" t="s">
        <v>11950</v>
      </c>
    </row>
    <row r="3497" spans="1:6" x14ac:dyDescent="0.3">
      <c r="A3497" t="s">
        <v>8002</v>
      </c>
      <c r="B3497" t="s">
        <v>29</v>
      </c>
      <c r="C3497" t="s">
        <v>123</v>
      </c>
      <c r="D3497" t="s">
        <v>15453</v>
      </c>
      <c r="E3497" t="s">
        <v>11952</v>
      </c>
      <c r="F3497" t="s">
        <v>11956</v>
      </c>
    </row>
    <row r="3498" spans="1:6" x14ac:dyDescent="0.3">
      <c r="A3498" t="s">
        <v>8004</v>
      </c>
      <c r="B3498" t="s">
        <v>43</v>
      </c>
      <c r="C3498" t="s">
        <v>256</v>
      </c>
      <c r="D3498" t="s">
        <v>15454</v>
      </c>
      <c r="E3498" t="s">
        <v>11955</v>
      </c>
      <c r="F3498" t="s">
        <v>11956</v>
      </c>
    </row>
    <row r="3499" spans="1:6" x14ac:dyDescent="0.3">
      <c r="A3499" t="s">
        <v>8006</v>
      </c>
      <c r="B3499" t="s">
        <v>56</v>
      </c>
      <c r="C3499" t="s">
        <v>238</v>
      </c>
      <c r="D3499" t="s">
        <v>15455</v>
      </c>
      <c r="E3499" t="s">
        <v>11962</v>
      </c>
      <c r="F3499" t="s">
        <v>11959</v>
      </c>
    </row>
    <row r="3500" spans="1:6" x14ac:dyDescent="0.3">
      <c r="A3500" t="s">
        <v>8008</v>
      </c>
      <c r="B3500" t="s">
        <v>43</v>
      </c>
      <c r="C3500" t="s">
        <v>101</v>
      </c>
      <c r="D3500" t="s">
        <v>15456</v>
      </c>
      <c r="E3500" t="s">
        <v>11949</v>
      </c>
      <c r="F3500" t="s">
        <v>11950</v>
      </c>
    </row>
    <row r="3501" spans="1:6" x14ac:dyDescent="0.3">
      <c r="A3501" t="s">
        <v>8011</v>
      </c>
      <c r="B3501" t="s">
        <v>67</v>
      </c>
      <c r="C3501" t="s">
        <v>82</v>
      </c>
      <c r="D3501" t="s">
        <v>15457</v>
      </c>
      <c r="E3501" t="s">
        <v>11962</v>
      </c>
      <c r="F3501" t="s">
        <v>11953</v>
      </c>
    </row>
    <row r="3502" spans="1:6" x14ac:dyDescent="0.3">
      <c r="A3502" t="s">
        <v>8013</v>
      </c>
      <c r="B3502" t="s">
        <v>56</v>
      </c>
      <c r="C3502" t="s">
        <v>90</v>
      </c>
      <c r="D3502" t="s">
        <v>15458</v>
      </c>
      <c r="E3502" t="s">
        <v>11949</v>
      </c>
      <c r="F3502" t="s">
        <v>11953</v>
      </c>
    </row>
    <row r="3503" spans="1:6" x14ac:dyDescent="0.3">
      <c r="A3503" t="s">
        <v>8015</v>
      </c>
      <c r="B3503" t="s">
        <v>29</v>
      </c>
      <c r="C3503" t="s">
        <v>123</v>
      </c>
      <c r="D3503" t="s">
        <v>15459</v>
      </c>
      <c r="E3503" t="s">
        <v>11955</v>
      </c>
      <c r="F3503" t="s">
        <v>11950</v>
      </c>
    </row>
    <row r="3504" spans="1:6" x14ac:dyDescent="0.3">
      <c r="A3504" t="s">
        <v>8017</v>
      </c>
      <c r="B3504" t="s">
        <v>108</v>
      </c>
      <c r="C3504" t="s">
        <v>145</v>
      </c>
      <c r="D3504" t="s">
        <v>15460</v>
      </c>
      <c r="E3504" t="s">
        <v>11958</v>
      </c>
      <c r="F3504" t="s">
        <v>11950</v>
      </c>
    </row>
    <row r="3505" spans="1:6" x14ac:dyDescent="0.3">
      <c r="A3505" t="s">
        <v>8019</v>
      </c>
      <c r="B3505" t="s">
        <v>56</v>
      </c>
      <c r="C3505" t="s">
        <v>90</v>
      </c>
      <c r="D3505" t="s">
        <v>15461</v>
      </c>
      <c r="E3505" t="s">
        <v>11952</v>
      </c>
      <c r="F3505" t="s">
        <v>11956</v>
      </c>
    </row>
    <row r="3506" spans="1:6" x14ac:dyDescent="0.3">
      <c r="A3506" t="s">
        <v>8021</v>
      </c>
      <c r="B3506" t="s">
        <v>29</v>
      </c>
      <c r="C3506" t="s">
        <v>242</v>
      </c>
      <c r="D3506" t="s">
        <v>15462</v>
      </c>
      <c r="E3506" t="s">
        <v>11962</v>
      </c>
      <c r="F3506" t="s">
        <v>11956</v>
      </c>
    </row>
    <row r="3507" spans="1:6" x14ac:dyDescent="0.3">
      <c r="A3507" t="s">
        <v>8023</v>
      </c>
      <c r="B3507" t="s">
        <v>43</v>
      </c>
      <c r="C3507" t="s">
        <v>256</v>
      </c>
      <c r="D3507" t="s">
        <v>15463</v>
      </c>
      <c r="E3507" t="s">
        <v>11972</v>
      </c>
      <c r="F3507" t="s">
        <v>11953</v>
      </c>
    </row>
    <row r="3508" spans="1:6" x14ac:dyDescent="0.3">
      <c r="A3508" t="s">
        <v>8025</v>
      </c>
      <c r="B3508" t="s">
        <v>56</v>
      </c>
      <c r="C3508" t="s">
        <v>238</v>
      </c>
      <c r="D3508" t="s">
        <v>15464</v>
      </c>
      <c r="E3508" t="s">
        <v>11949</v>
      </c>
      <c r="F3508" t="s">
        <v>11953</v>
      </c>
    </row>
    <row r="3509" spans="1:6" x14ac:dyDescent="0.3">
      <c r="A3509" t="s">
        <v>8027</v>
      </c>
      <c r="B3509" t="s">
        <v>108</v>
      </c>
      <c r="C3509" t="s">
        <v>145</v>
      </c>
      <c r="D3509" t="s">
        <v>15465</v>
      </c>
      <c r="E3509" t="s">
        <v>11955</v>
      </c>
      <c r="F3509" t="s">
        <v>11950</v>
      </c>
    </row>
    <row r="3510" spans="1:6" x14ac:dyDescent="0.3">
      <c r="A3510" t="s">
        <v>8029</v>
      </c>
      <c r="B3510" t="s">
        <v>56</v>
      </c>
      <c r="C3510" t="s">
        <v>238</v>
      </c>
      <c r="D3510" t="s">
        <v>15466</v>
      </c>
      <c r="E3510" t="s">
        <v>11962</v>
      </c>
      <c r="F3510" t="s">
        <v>11956</v>
      </c>
    </row>
    <row r="3511" spans="1:6" x14ac:dyDescent="0.3">
      <c r="A3511" t="s">
        <v>8031</v>
      </c>
      <c r="B3511" t="s">
        <v>29</v>
      </c>
      <c r="C3511" t="s">
        <v>242</v>
      </c>
      <c r="D3511" t="s">
        <v>15467</v>
      </c>
      <c r="E3511" t="s">
        <v>11955</v>
      </c>
      <c r="F3511" t="s">
        <v>11959</v>
      </c>
    </row>
    <row r="3512" spans="1:6" x14ac:dyDescent="0.3">
      <c r="A3512" t="s">
        <v>8033</v>
      </c>
      <c r="B3512" t="s">
        <v>108</v>
      </c>
      <c r="C3512" t="s">
        <v>364</v>
      </c>
      <c r="D3512" t="s">
        <v>15468</v>
      </c>
      <c r="E3512" t="s">
        <v>11962</v>
      </c>
      <c r="F3512" t="s">
        <v>11959</v>
      </c>
    </row>
    <row r="3513" spans="1:6" x14ac:dyDescent="0.3">
      <c r="A3513" t="s">
        <v>8035</v>
      </c>
      <c r="B3513" t="s">
        <v>108</v>
      </c>
      <c r="C3513" t="s">
        <v>194</v>
      </c>
      <c r="D3513" t="s">
        <v>15469</v>
      </c>
      <c r="E3513" t="s">
        <v>11952</v>
      </c>
      <c r="F3513" t="s">
        <v>11953</v>
      </c>
    </row>
    <row r="3514" spans="1:6" x14ac:dyDescent="0.3">
      <c r="A3514" t="s">
        <v>8037</v>
      </c>
      <c r="B3514" t="s">
        <v>43</v>
      </c>
      <c r="C3514" t="s">
        <v>101</v>
      </c>
      <c r="D3514" t="s">
        <v>15470</v>
      </c>
      <c r="E3514" t="s">
        <v>11958</v>
      </c>
      <c r="F3514" t="s">
        <v>11953</v>
      </c>
    </row>
    <row r="3515" spans="1:6" x14ac:dyDescent="0.3">
      <c r="A3515" t="s">
        <v>8039</v>
      </c>
      <c r="B3515" t="s">
        <v>29</v>
      </c>
      <c r="C3515" t="s">
        <v>141</v>
      </c>
      <c r="D3515" t="s">
        <v>15471</v>
      </c>
      <c r="E3515" t="s">
        <v>11949</v>
      </c>
      <c r="F3515" t="s">
        <v>11959</v>
      </c>
    </row>
    <row r="3516" spans="1:6" x14ac:dyDescent="0.3">
      <c r="A3516" t="s">
        <v>8041</v>
      </c>
      <c r="B3516" t="s">
        <v>56</v>
      </c>
      <c r="C3516" t="s">
        <v>238</v>
      </c>
      <c r="D3516" t="s">
        <v>15472</v>
      </c>
      <c r="E3516" t="s">
        <v>11962</v>
      </c>
      <c r="F3516" t="s">
        <v>11956</v>
      </c>
    </row>
    <row r="3517" spans="1:6" x14ac:dyDescent="0.3">
      <c r="A3517" t="s">
        <v>8043</v>
      </c>
      <c r="B3517" t="s">
        <v>56</v>
      </c>
      <c r="C3517" t="s">
        <v>238</v>
      </c>
      <c r="D3517" t="s">
        <v>15473</v>
      </c>
      <c r="E3517" t="s">
        <v>11972</v>
      </c>
      <c r="F3517" t="s">
        <v>11956</v>
      </c>
    </row>
    <row r="3518" spans="1:6" x14ac:dyDescent="0.3">
      <c r="A3518" t="s">
        <v>8045</v>
      </c>
      <c r="B3518" t="s">
        <v>29</v>
      </c>
      <c r="C3518" t="s">
        <v>141</v>
      </c>
      <c r="D3518" t="s">
        <v>15474</v>
      </c>
      <c r="E3518" t="s">
        <v>11949</v>
      </c>
      <c r="F3518" t="s">
        <v>11956</v>
      </c>
    </row>
    <row r="3519" spans="1:6" x14ac:dyDescent="0.3">
      <c r="A3519" t="s">
        <v>8047</v>
      </c>
      <c r="B3519" t="s">
        <v>56</v>
      </c>
      <c r="C3519" t="s">
        <v>90</v>
      </c>
      <c r="D3519" t="s">
        <v>15475</v>
      </c>
      <c r="E3519" t="s">
        <v>11949</v>
      </c>
      <c r="F3519" t="s">
        <v>11950</v>
      </c>
    </row>
    <row r="3520" spans="1:6" x14ac:dyDescent="0.3">
      <c r="A3520" t="s">
        <v>8049</v>
      </c>
      <c r="B3520" t="s">
        <v>56</v>
      </c>
      <c r="C3520" t="s">
        <v>74</v>
      </c>
      <c r="D3520" t="s">
        <v>15476</v>
      </c>
      <c r="E3520" t="s">
        <v>11955</v>
      </c>
      <c r="F3520" t="s">
        <v>11950</v>
      </c>
    </row>
    <row r="3521" spans="1:6" x14ac:dyDescent="0.3">
      <c r="A3521" t="s">
        <v>8051</v>
      </c>
      <c r="B3521" t="s">
        <v>67</v>
      </c>
      <c r="C3521" t="s">
        <v>68</v>
      </c>
      <c r="D3521" t="s">
        <v>15477</v>
      </c>
      <c r="E3521" t="s">
        <v>11949</v>
      </c>
      <c r="F3521" t="s">
        <v>11959</v>
      </c>
    </row>
    <row r="3522" spans="1:6" x14ac:dyDescent="0.3">
      <c r="A3522" t="s">
        <v>8053</v>
      </c>
      <c r="B3522" t="s">
        <v>43</v>
      </c>
      <c r="C3522" t="s">
        <v>273</v>
      </c>
      <c r="D3522" t="s">
        <v>15478</v>
      </c>
      <c r="E3522" t="s">
        <v>11962</v>
      </c>
      <c r="F3522" t="s">
        <v>11956</v>
      </c>
    </row>
    <row r="3523" spans="1:6" x14ac:dyDescent="0.3">
      <c r="A3523" t="s">
        <v>8055</v>
      </c>
      <c r="B3523" t="s">
        <v>67</v>
      </c>
      <c r="C3523" t="s">
        <v>82</v>
      </c>
      <c r="D3523" t="s">
        <v>15479</v>
      </c>
      <c r="E3523" t="s">
        <v>11952</v>
      </c>
      <c r="F3523" t="s">
        <v>11959</v>
      </c>
    </row>
    <row r="3524" spans="1:6" x14ac:dyDescent="0.3">
      <c r="A3524" t="s">
        <v>8057</v>
      </c>
      <c r="B3524" t="s">
        <v>29</v>
      </c>
      <c r="C3524" t="s">
        <v>242</v>
      </c>
      <c r="D3524" t="s">
        <v>15480</v>
      </c>
      <c r="E3524" t="s">
        <v>11962</v>
      </c>
      <c r="F3524" t="s">
        <v>11950</v>
      </c>
    </row>
    <row r="3525" spans="1:6" x14ac:dyDescent="0.3">
      <c r="A3525" t="s">
        <v>8059</v>
      </c>
      <c r="B3525" t="s">
        <v>56</v>
      </c>
      <c r="C3525" t="s">
        <v>238</v>
      </c>
      <c r="D3525" t="s">
        <v>15481</v>
      </c>
      <c r="E3525" t="s">
        <v>11958</v>
      </c>
      <c r="F3525" t="s">
        <v>11950</v>
      </c>
    </row>
    <row r="3526" spans="1:6" x14ac:dyDescent="0.3">
      <c r="A3526" t="s">
        <v>8061</v>
      </c>
      <c r="B3526" t="s">
        <v>29</v>
      </c>
      <c r="C3526" t="s">
        <v>242</v>
      </c>
      <c r="D3526" t="s">
        <v>15482</v>
      </c>
      <c r="E3526" t="s">
        <v>11949</v>
      </c>
      <c r="F3526" t="s">
        <v>11959</v>
      </c>
    </row>
    <row r="3527" spans="1:6" x14ac:dyDescent="0.3">
      <c r="A3527" t="s">
        <v>8063</v>
      </c>
      <c r="B3527" t="s">
        <v>108</v>
      </c>
      <c r="C3527" t="s">
        <v>194</v>
      </c>
      <c r="D3527" t="s">
        <v>15483</v>
      </c>
      <c r="E3527" t="s">
        <v>11972</v>
      </c>
      <c r="F3527" t="s">
        <v>11950</v>
      </c>
    </row>
    <row r="3528" spans="1:6" x14ac:dyDescent="0.3">
      <c r="A3528" t="s">
        <v>8065</v>
      </c>
      <c r="B3528" t="s">
        <v>108</v>
      </c>
      <c r="C3528" t="s">
        <v>194</v>
      </c>
      <c r="D3528" t="s">
        <v>15484</v>
      </c>
      <c r="E3528" t="s">
        <v>11958</v>
      </c>
      <c r="F3528" t="s">
        <v>11950</v>
      </c>
    </row>
    <row r="3529" spans="1:6" x14ac:dyDescent="0.3">
      <c r="A3529" t="s">
        <v>8067</v>
      </c>
      <c r="B3529" t="s">
        <v>29</v>
      </c>
      <c r="C3529" t="s">
        <v>242</v>
      </c>
      <c r="D3529" t="s">
        <v>15485</v>
      </c>
      <c r="E3529" t="s">
        <v>11972</v>
      </c>
      <c r="F3529" t="s">
        <v>11953</v>
      </c>
    </row>
    <row r="3530" spans="1:6" x14ac:dyDescent="0.3">
      <c r="A3530" t="s">
        <v>8069</v>
      </c>
      <c r="B3530" t="s">
        <v>43</v>
      </c>
      <c r="C3530" t="s">
        <v>44</v>
      </c>
      <c r="D3530" t="s">
        <v>15486</v>
      </c>
      <c r="E3530" t="s">
        <v>11958</v>
      </c>
      <c r="F3530" t="s">
        <v>11959</v>
      </c>
    </row>
    <row r="3531" spans="1:6" x14ac:dyDescent="0.3">
      <c r="A3531" t="s">
        <v>8071</v>
      </c>
      <c r="B3531" t="s">
        <v>43</v>
      </c>
      <c r="C3531" t="s">
        <v>44</v>
      </c>
      <c r="D3531" t="s">
        <v>15487</v>
      </c>
      <c r="E3531" t="s">
        <v>11962</v>
      </c>
      <c r="F3531" t="s">
        <v>11959</v>
      </c>
    </row>
    <row r="3532" spans="1:6" x14ac:dyDescent="0.3">
      <c r="A3532" t="s">
        <v>8073</v>
      </c>
      <c r="B3532" t="s">
        <v>43</v>
      </c>
      <c r="C3532" t="s">
        <v>44</v>
      </c>
      <c r="D3532" t="s">
        <v>15488</v>
      </c>
      <c r="E3532" t="s">
        <v>11962</v>
      </c>
      <c r="F3532" t="s">
        <v>11953</v>
      </c>
    </row>
    <row r="3533" spans="1:6" x14ac:dyDescent="0.3">
      <c r="A3533" t="s">
        <v>8075</v>
      </c>
      <c r="B3533" t="s">
        <v>29</v>
      </c>
      <c r="C3533" t="s">
        <v>141</v>
      </c>
      <c r="D3533" t="s">
        <v>15489</v>
      </c>
      <c r="E3533" t="s">
        <v>11962</v>
      </c>
      <c r="F3533" t="s">
        <v>11950</v>
      </c>
    </row>
    <row r="3534" spans="1:6" x14ac:dyDescent="0.3">
      <c r="A3534" t="s">
        <v>8077</v>
      </c>
      <c r="B3534" t="s">
        <v>29</v>
      </c>
      <c r="C3534" t="s">
        <v>141</v>
      </c>
      <c r="D3534" t="s">
        <v>15490</v>
      </c>
      <c r="E3534" t="s">
        <v>11962</v>
      </c>
      <c r="F3534" t="s">
        <v>11950</v>
      </c>
    </row>
    <row r="3535" spans="1:6" x14ac:dyDescent="0.3">
      <c r="A3535" t="s">
        <v>8079</v>
      </c>
      <c r="B3535" t="s">
        <v>29</v>
      </c>
      <c r="C3535" t="s">
        <v>123</v>
      </c>
      <c r="D3535" t="s">
        <v>15491</v>
      </c>
      <c r="E3535" t="s">
        <v>11955</v>
      </c>
      <c r="F3535" t="s">
        <v>11953</v>
      </c>
    </row>
    <row r="3536" spans="1:6" x14ac:dyDescent="0.3">
      <c r="A3536" t="s">
        <v>8081</v>
      </c>
      <c r="B3536" t="s">
        <v>29</v>
      </c>
      <c r="C3536" t="s">
        <v>30</v>
      </c>
      <c r="D3536" t="s">
        <v>15492</v>
      </c>
      <c r="E3536" t="s">
        <v>11962</v>
      </c>
      <c r="F3536" t="s">
        <v>11959</v>
      </c>
    </row>
    <row r="3537" spans="1:6" x14ac:dyDescent="0.3">
      <c r="A3537" t="s">
        <v>8083</v>
      </c>
      <c r="B3537" t="s">
        <v>108</v>
      </c>
      <c r="C3537" t="s">
        <v>145</v>
      </c>
      <c r="D3537" t="s">
        <v>15493</v>
      </c>
      <c r="E3537" t="s">
        <v>11955</v>
      </c>
      <c r="F3537" t="s">
        <v>11950</v>
      </c>
    </row>
    <row r="3538" spans="1:6" x14ac:dyDescent="0.3">
      <c r="A3538" t="s">
        <v>8085</v>
      </c>
      <c r="B3538" t="s">
        <v>56</v>
      </c>
      <c r="C3538" t="s">
        <v>57</v>
      </c>
      <c r="D3538" t="s">
        <v>15494</v>
      </c>
      <c r="E3538" t="s">
        <v>11949</v>
      </c>
      <c r="F3538" t="s">
        <v>11953</v>
      </c>
    </row>
    <row r="3539" spans="1:6" x14ac:dyDescent="0.3">
      <c r="A3539" t="s">
        <v>8087</v>
      </c>
      <c r="B3539" t="s">
        <v>67</v>
      </c>
      <c r="C3539" t="s">
        <v>82</v>
      </c>
      <c r="D3539" t="s">
        <v>15495</v>
      </c>
      <c r="E3539" t="s">
        <v>11962</v>
      </c>
      <c r="F3539" t="s">
        <v>11956</v>
      </c>
    </row>
    <row r="3540" spans="1:6" x14ac:dyDescent="0.3">
      <c r="A3540" t="s">
        <v>8089</v>
      </c>
      <c r="B3540" t="s">
        <v>108</v>
      </c>
      <c r="C3540" t="s">
        <v>194</v>
      </c>
      <c r="D3540" t="s">
        <v>15496</v>
      </c>
      <c r="E3540" t="s">
        <v>11962</v>
      </c>
      <c r="F3540" t="s">
        <v>11956</v>
      </c>
    </row>
    <row r="3541" spans="1:6" x14ac:dyDescent="0.3">
      <c r="A3541" t="s">
        <v>8091</v>
      </c>
      <c r="B3541" t="s">
        <v>67</v>
      </c>
      <c r="C3541" t="s">
        <v>82</v>
      </c>
      <c r="D3541" t="s">
        <v>15497</v>
      </c>
      <c r="E3541" t="s">
        <v>11972</v>
      </c>
      <c r="F3541" t="s">
        <v>11959</v>
      </c>
    </row>
    <row r="3542" spans="1:6" x14ac:dyDescent="0.3">
      <c r="A3542" t="s">
        <v>8093</v>
      </c>
      <c r="B3542" t="s">
        <v>108</v>
      </c>
      <c r="C3542" t="s">
        <v>364</v>
      </c>
      <c r="D3542" t="s">
        <v>15498</v>
      </c>
      <c r="E3542" t="s">
        <v>11949</v>
      </c>
      <c r="F3542" t="s">
        <v>11953</v>
      </c>
    </row>
    <row r="3543" spans="1:6" x14ac:dyDescent="0.3">
      <c r="A3543" t="s">
        <v>8095</v>
      </c>
      <c r="B3543" t="s">
        <v>67</v>
      </c>
      <c r="C3543" t="s">
        <v>68</v>
      </c>
      <c r="D3543" t="s">
        <v>15499</v>
      </c>
      <c r="E3543" t="s">
        <v>11949</v>
      </c>
      <c r="F3543" t="s">
        <v>11953</v>
      </c>
    </row>
    <row r="3544" spans="1:6" x14ac:dyDescent="0.3">
      <c r="A3544" t="s">
        <v>8097</v>
      </c>
      <c r="B3544" t="s">
        <v>67</v>
      </c>
      <c r="C3544" t="s">
        <v>334</v>
      </c>
      <c r="D3544" t="s">
        <v>15500</v>
      </c>
      <c r="E3544" t="s">
        <v>11962</v>
      </c>
      <c r="F3544" t="s">
        <v>11956</v>
      </c>
    </row>
    <row r="3545" spans="1:6" x14ac:dyDescent="0.3">
      <c r="A3545" t="s">
        <v>8099</v>
      </c>
      <c r="B3545" t="s">
        <v>29</v>
      </c>
      <c r="C3545" t="s">
        <v>123</v>
      </c>
      <c r="D3545" t="s">
        <v>15501</v>
      </c>
      <c r="E3545" t="s">
        <v>11949</v>
      </c>
      <c r="F3545" t="s">
        <v>11959</v>
      </c>
    </row>
    <row r="3546" spans="1:6" x14ac:dyDescent="0.3">
      <c r="A3546" t="s">
        <v>8101</v>
      </c>
      <c r="B3546" t="s">
        <v>29</v>
      </c>
      <c r="C3546" t="s">
        <v>30</v>
      </c>
      <c r="D3546" t="s">
        <v>15502</v>
      </c>
      <c r="E3546" t="s">
        <v>11952</v>
      </c>
      <c r="F3546" t="s">
        <v>11959</v>
      </c>
    </row>
    <row r="3547" spans="1:6" x14ac:dyDescent="0.3">
      <c r="A3547" t="s">
        <v>8103</v>
      </c>
      <c r="B3547" t="s">
        <v>56</v>
      </c>
      <c r="C3547" t="s">
        <v>90</v>
      </c>
      <c r="D3547" t="s">
        <v>15503</v>
      </c>
      <c r="E3547" t="s">
        <v>11958</v>
      </c>
      <c r="F3547" t="s">
        <v>11950</v>
      </c>
    </row>
    <row r="3548" spans="1:6" x14ac:dyDescent="0.3">
      <c r="A3548" t="s">
        <v>8105</v>
      </c>
      <c r="B3548" t="s">
        <v>108</v>
      </c>
      <c r="C3548" t="s">
        <v>109</v>
      </c>
      <c r="D3548" t="s">
        <v>15504</v>
      </c>
      <c r="E3548" t="s">
        <v>11972</v>
      </c>
      <c r="F3548" t="s">
        <v>11959</v>
      </c>
    </row>
    <row r="3549" spans="1:6" x14ac:dyDescent="0.3">
      <c r="A3549" t="s">
        <v>8107</v>
      </c>
      <c r="B3549" t="s">
        <v>108</v>
      </c>
      <c r="C3549" t="s">
        <v>364</v>
      </c>
      <c r="D3549" t="s">
        <v>15505</v>
      </c>
      <c r="E3549" t="s">
        <v>11949</v>
      </c>
      <c r="F3549" t="s">
        <v>11956</v>
      </c>
    </row>
    <row r="3550" spans="1:6" x14ac:dyDescent="0.3">
      <c r="A3550" t="s">
        <v>8109</v>
      </c>
      <c r="B3550" t="s">
        <v>108</v>
      </c>
      <c r="C3550" t="s">
        <v>194</v>
      </c>
      <c r="D3550" t="s">
        <v>15506</v>
      </c>
      <c r="E3550" t="s">
        <v>11952</v>
      </c>
      <c r="F3550" t="s">
        <v>11953</v>
      </c>
    </row>
    <row r="3551" spans="1:6" x14ac:dyDescent="0.3">
      <c r="A3551" t="s">
        <v>8111</v>
      </c>
      <c r="B3551" t="s">
        <v>56</v>
      </c>
      <c r="C3551" t="s">
        <v>74</v>
      </c>
      <c r="D3551" t="s">
        <v>15507</v>
      </c>
      <c r="E3551" t="s">
        <v>11962</v>
      </c>
      <c r="F3551" t="s">
        <v>11959</v>
      </c>
    </row>
    <row r="3552" spans="1:6" x14ac:dyDescent="0.3">
      <c r="A3552" t="s">
        <v>8113</v>
      </c>
      <c r="B3552" t="s">
        <v>43</v>
      </c>
      <c r="C3552" t="s">
        <v>256</v>
      </c>
      <c r="D3552" t="s">
        <v>15508</v>
      </c>
      <c r="E3552" t="s">
        <v>11972</v>
      </c>
      <c r="F3552" t="s">
        <v>11953</v>
      </c>
    </row>
    <row r="3553" spans="1:6" x14ac:dyDescent="0.3">
      <c r="A3553" t="s">
        <v>8115</v>
      </c>
      <c r="B3553" t="s">
        <v>108</v>
      </c>
      <c r="C3553" t="s">
        <v>364</v>
      </c>
      <c r="D3553" t="s">
        <v>15509</v>
      </c>
      <c r="E3553" t="s">
        <v>11958</v>
      </c>
      <c r="F3553" t="s">
        <v>11956</v>
      </c>
    </row>
    <row r="3554" spans="1:6" x14ac:dyDescent="0.3">
      <c r="A3554" t="s">
        <v>8117</v>
      </c>
      <c r="B3554" t="s">
        <v>29</v>
      </c>
      <c r="C3554" t="s">
        <v>30</v>
      </c>
      <c r="D3554" t="s">
        <v>15510</v>
      </c>
      <c r="E3554" t="s">
        <v>11972</v>
      </c>
      <c r="F3554" t="s">
        <v>11950</v>
      </c>
    </row>
    <row r="3555" spans="1:6" x14ac:dyDescent="0.3">
      <c r="A3555" t="s">
        <v>8119</v>
      </c>
      <c r="B3555" t="s">
        <v>43</v>
      </c>
      <c r="C3555" t="s">
        <v>44</v>
      </c>
      <c r="D3555" t="s">
        <v>15511</v>
      </c>
      <c r="E3555" t="s">
        <v>11972</v>
      </c>
      <c r="F3555" t="s">
        <v>11950</v>
      </c>
    </row>
    <row r="3556" spans="1:6" x14ac:dyDescent="0.3">
      <c r="A3556" t="s">
        <v>8121</v>
      </c>
      <c r="B3556" t="s">
        <v>56</v>
      </c>
      <c r="C3556" t="s">
        <v>238</v>
      </c>
      <c r="D3556" t="s">
        <v>15512</v>
      </c>
      <c r="E3556" t="s">
        <v>11952</v>
      </c>
      <c r="F3556" t="s">
        <v>11959</v>
      </c>
    </row>
    <row r="3557" spans="1:6" x14ac:dyDescent="0.3">
      <c r="A3557" t="s">
        <v>8123</v>
      </c>
      <c r="B3557" t="s">
        <v>29</v>
      </c>
      <c r="C3557" t="s">
        <v>242</v>
      </c>
      <c r="D3557" t="s">
        <v>15513</v>
      </c>
      <c r="E3557" t="s">
        <v>11955</v>
      </c>
      <c r="F3557" t="s">
        <v>11953</v>
      </c>
    </row>
    <row r="3558" spans="1:6" x14ac:dyDescent="0.3">
      <c r="A3558" t="s">
        <v>8125</v>
      </c>
      <c r="B3558" t="s">
        <v>56</v>
      </c>
      <c r="C3558" t="s">
        <v>57</v>
      </c>
      <c r="D3558" t="s">
        <v>15514</v>
      </c>
      <c r="E3558" t="s">
        <v>11972</v>
      </c>
      <c r="F3558" t="s">
        <v>11953</v>
      </c>
    </row>
    <row r="3559" spans="1:6" x14ac:dyDescent="0.3">
      <c r="A3559" t="s">
        <v>8127</v>
      </c>
      <c r="B3559" t="s">
        <v>43</v>
      </c>
      <c r="C3559" t="s">
        <v>273</v>
      </c>
      <c r="D3559" t="s">
        <v>15515</v>
      </c>
      <c r="E3559" t="s">
        <v>11952</v>
      </c>
      <c r="F3559" t="s">
        <v>11956</v>
      </c>
    </row>
    <row r="3560" spans="1:6" x14ac:dyDescent="0.3">
      <c r="A3560" t="s">
        <v>8130</v>
      </c>
      <c r="B3560" t="s">
        <v>29</v>
      </c>
      <c r="C3560" t="s">
        <v>242</v>
      </c>
      <c r="D3560" t="s">
        <v>15516</v>
      </c>
      <c r="E3560" t="s">
        <v>11958</v>
      </c>
      <c r="F3560" t="s">
        <v>11950</v>
      </c>
    </row>
    <row r="3561" spans="1:6" x14ac:dyDescent="0.3">
      <c r="A3561" t="s">
        <v>8132</v>
      </c>
      <c r="B3561" t="s">
        <v>29</v>
      </c>
      <c r="C3561" t="s">
        <v>123</v>
      </c>
      <c r="D3561" t="s">
        <v>15517</v>
      </c>
      <c r="E3561" t="s">
        <v>11955</v>
      </c>
      <c r="F3561" t="s">
        <v>11956</v>
      </c>
    </row>
    <row r="3562" spans="1:6" x14ac:dyDescent="0.3">
      <c r="A3562" t="s">
        <v>8134</v>
      </c>
      <c r="B3562" t="s">
        <v>29</v>
      </c>
      <c r="C3562" t="s">
        <v>30</v>
      </c>
      <c r="D3562" t="s">
        <v>15518</v>
      </c>
      <c r="E3562" t="s">
        <v>11952</v>
      </c>
      <c r="F3562" t="s">
        <v>11959</v>
      </c>
    </row>
    <row r="3563" spans="1:6" x14ac:dyDescent="0.3">
      <c r="A3563" t="s">
        <v>8136</v>
      </c>
      <c r="B3563" t="s">
        <v>67</v>
      </c>
      <c r="C3563" t="s">
        <v>158</v>
      </c>
      <c r="D3563" t="s">
        <v>15519</v>
      </c>
      <c r="E3563" t="s">
        <v>11952</v>
      </c>
      <c r="F3563" t="s">
        <v>11956</v>
      </c>
    </row>
    <row r="3564" spans="1:6" x14ac:dyDescent="0.3">
      <c r="A3564" t="s">
        <v>8138</v>
      </c>
      <c r="B3564" t="s">
        <v>43</v>
      </c>
      <c r="C3564" t="s">
        <v>44</v>
      </c>
      <c r="D3564" t="s">
        <v>15520</v>
      </c>
      <c r="E3564" t="s">
        <v>11952</v>
      </c>
      <c r="F3564" t="s">
        <v>11953</v>
      </c>
    </row>
    <row r="3565" spans="1:6" x14ac:dyDescent="0.3">
      <c r="A3565" t="s">
        <v>8140</v>
      </c>
      <c r="B3565" t="s">
        <v>56</v>
      </c>
      <c r="C3565" t="s">
        <v>74</v>
      </c>
      <c r="D3565" t="s">
        <v>15521</v>
      </c>
      <c r="E3565" t="s">
        <v>11972</v>
      </c>
      <c r="F3565" t="s">
        <v>11959</v>
      </c>
    </row>
    <row r="3566" spans="1:6" x14ac:dyDescent="0.3">
      <c r="A3566" t="s">
        <v>8142</v>
      </c>
      <c r="B3566" t="s">
        <v>108</v>
      </c>
      <c r="C3566" t="s">
        <v>109</v>
      </c>
      <c r="D3566" t="s">
        <v>15522</v>
      </c>
      <c r="E3566" t="s">
        <v>11962</v>
      </c>
      <c r="F3566" t="s">
        <v>11959</v>
      </c>
    </row>
    <row r="3567" spans="1:6" x14ac:dyDescent="0.3">
      <c r="A3567" t="s">
        <v>8144</v>
      </c>
      <c r="B3567" t="s">
        <v>43</v>
      </c>
      <c r="C3567" t="s">
        <v>101</v>
      </c>
      <c r="D3567" t="s">
        <v>15523</v>
      </c>
      <c r="E3567" t="s">
        <v>11958</v>
      </c>
      <c r="F3567" t="s">
        <v>11950</v>
      </c>
    </row>
    <row r="3568" spans="1:6" x14ac:dyDescent="0.3">
      <c r="A3568" t="s">
        <v>8146</v>
      </c>
      <c r="B3568" t="s">
        <v>67</v>
      </c>
      <c r="C3568" t="s">
        <v>334</v>
      </c>
      <c r="D3568" t="s">
        <v>15524</v>
      </c>
      <c r="E3568" t="s">
        <v>11972</v>
      </c>
      <c r="F3568" t="s">
        <v>11956</v>
      </c>
    </row>
    <row r="3569" spans="1:6" x14ac:dyDescent="0.3">
      <c r="A3569" t="s">
        <v>8148</v>
      </c>
      <c r="B3569" t="s">
        <v>108</v>
      </c>
      <c r="C3569" t="s">
        <v>364</v>
      </c>
      <c r="D3569" t="s">
        <v>15525</v>
      </c>
      <c r="E3569" t="s">
        <v>11958</v>
      </c>
      <c r="F3569" t="s">
        <v>11956</v>
      </c>
    </row>
    <row r="3570" spans="1:6" x14ac:dyDescent="0.3">
      <c r="A3570" t="s">
        <v>8150</v>
      </c>
      <c r="B3570" t="s">
        <v>67</v>
      </c>
      <c r="C3570" t="s">
        <v>334</v>
      </c>
      <c r="D3570" t="s">
        <v>15526</v>
      </c>
      <c r="E3570" t="s">
        <v>11958</v>
      </c>
      <c r="F3570" t="s">
        <v>11959</v>
      </c>
    </row>
    <row r="3571" spans="1:6" x14ac:dyDescent="0.3">
      <c r="A3571" t="s">
        <v>8152</v>
      </c>
      <c r="B3571" t="s">
        <v>29</v>
      </c>
      <c r="C3571" t="s">
        <v>141</v>
      </c>
      <c r="D3571" t="s">
        <v>15527</v>
      </c>
      <c r="E3571" t="s">
        <v>11972</v>
      </c>
      <c r="F3571" t="s">
        <v>11959</v>
      </c>
    </row>
    <row r="3572" spans="1:6" x14ac:dyDescent="0.3">
      <c r="A3572" t="s">
        <v>8154</v>
      </c>
      <c r="B3572" t="s">
        <v>56</v>
      </c>
      <c r="C3572" t="s">
        <v>74</v>
      </c>
      <c r="D3572" t="s">
        <v>15528</v>
      </c>
      <c r="E3572" t="s">
        <v>11972</v>
      </c>
      <c r="F3572" t="s">
        <v>11956</v>
      </c>
    </row>
    <row r="3573" spans="1:6" x14ac:dyDescent="0.3">
      <c r="A3573" t="s">
        <v>8156</v>
      </c>
      <c r="B3573" t="s">
        <v>67</v>
      </c>
      <c r="C3573" t="s">
        <v>158</v>
      </c>
      <c r="D3573" t="s">
        <v>15529</v>
      </c>
      <c r="E3573" t="s">
        <v>11972</v>
      </c>
      <c r="F3573" t="s">
        <v>11956</v>
      </c>
    </row>
    <row r="3574" spans="1:6" x14ac:dyDescent="0.3">
      <c r="A3574" t="s">
        <v>8158</v>
      </c>
      <c r="B3574" t="s">
        <v>56</v>
      </c>
      <c r="C3574" t="s">
        <v>90</v>
      </c>
      <c r="D3574" t="s">
        <v>15530</v>
      </c>
      <c r="E3574" t="s">
        <v>11955</v>
      </c>
      <c r="F3574" t="s">
        <v>11950</v>
      </c>
    </row>
    <row r="3575" spans="1:6" x14ac:dyDescent="0.3">
      <c r="A3575" t="s">
        <v>8160</v>
      </c>
      <c r="B3575" t="s">
        <v>43</v>
      </c>
      <c r="C3575" t="s">
        <v>44</v>
      </c>
      <c r="D3575" t="s">
        <v>15531</v>
      </c>
      <c r="E3575" t="s">
        <v>11955</v>
      </c>
      <c r="F3575" t="s">
        <v>11953</v>
      </c>
    </row>
    <row r="3576" spans="1:6" x14ac:dyDescent="0.3">
      <c r="A3576" t="s">
        <v>8162</v>
      </c>
      <c r="B3576" t="s">
        <v>56</v>
      </c>
      <c r="C3576" t="s">
        <v>238</v>
      </c>
      <c r="D3576" t="s">
        <v>15532</v>
      </c>
      <c r="E3576" t="s">
        <v>11952</v>
      </c>
      <c r="F3576" t="s">
        <v>11959</v>
      </c>
    </row>
    <row r="3577" spans="1:6" x14ac:dyDescent="0.3">
      <c r="A3577" t="s">
        <v>8164</v>
      </c>
      <c r="B3577" t="s">
        <v>43</v>
      </c>
      <c r="C3577" t="s">
        <v>44</v>
      </c>
      <c r="D3577" t="s">
        <v>15533</v>
      </c>
      <c r="E3577" t="s">
        <v>11949</v>
      </c>
      <c r="F3577" t="s">
        <v>11953</v>
      </c>
    </row>
    <row r="3578" spans="1:6" x14ac:dyDescent="0.3">
      <c r="A3578" t="s">
        <v>8166</v>
      </c>
      <c r="B3578" t="s">
        <v>29</v>
      </c>
      <c r="C3578" t="s">
        <v>141</v>
      </c>
      <c r="D3578" t="s">
        <v>15534</v>
      </c>
      <c r="E3578" t="s">
        <v>11958</v>
      </c>
      <c r="F3578" t="s">
        <v>11959</v>
      </c>
    </row>
    <row r="3579" spans="1:6" x14ac:dyDescent="0.3">
      <c r="A3579" t="s">
        <v>8168</v>
      </c>
      <c r="B3579" t="s">
        <v>56</v>
      </c>
      <c r="C3579" t="s">
        <v>57</v>
      </c>
      <c r="D3579" t="s">
        <v>15535</v>
      </c>
      <c r="E3579" t="s">
        <v>11949</v>
      </c>
      <c r="F3579" t="s">
        <v>11956</v>
      </c>
    </row>
    <row r="3580" spans="1:6" x14ac:dyDescent="0.3">
      <c r="A3580" t="s">
        <v>8170</v>
      </c>
      <c r="B3580" t="s">
        <v>29</v>
      </c>
      <c r="C3580" t="s">
        <v>123</v>
      </c>
      <c r="D3580" t="s">
        <v>15536</v>
      </c>
      <c r="E3580" t="s">
        <v>11962</v>
      </c>
      <c r="F3580" t="s">
        <v>11956</v>
      </c>
    </row>
    <row r="3581" spans="1:6" x14ac:dyDescent="0.3">
      <c r="A3581" t="s">
        <v>8172</v>
      </c>
      <c r="B3581" t="s">
        <v>67</v>
      </c>
      <c r="C3581" t="s">
        <v>82</v>
      </c>
      <c r="D3581" t="s">
        <v>15537</v>
      </c>
      <c r="E3581" t="s">
        <v>11952</v>
      </c>
      <c r="F3581" t="s">
        <v>11956</v>
      </c>
    </row>
    <row r="3582" spans="1:6" x14ac:dyDescent="0.3">
      <c r="A3582" t="s">
        <v>8174</v>
      </c>
      <c r="B3582" t="s">
        <v>43</v>
      </c>
      <c r="C3582" t="s">
        <v>273</v>
      </c>
      <c r="D3582" t="s">
        <v>15538</v>
      </c>
      <c r="E3582" t="s">
        <v>11958</v>
      </c>
      <c r="F3582" t="s">
        <v>11953</v>
      </c>
    </row>
    <row r="3583" spans="1:6" x14ac:dyDescent="0.3">
      <c r="A3583" t="s">
        <v>8176</v>
      </c>
      <c r="B3583" t="s">
        <v>29</v>
      </c>
      <c r="C3583" t="s">
        <v>141</v>
      </c>
      <c r="D3583" t="s">
        <v>15539</v>
      </c>
      <c r="E3583" t="s">
        <v>11962</v>
      </c>
      <c r="F3583" t="s">
        <v>11953</v>
      </c>
    </row>
    <row r="3584" spans="1:6" x14ac:dyDescent="0.3">
      <c r="A3584" t="s">
        <v>8178</v>
      </c>
      <c r="B3584" t="s">
        <v>29</v>
      </c>
      <c r="C3584" t="s">
        <v>123</v>
      </c>
      <c r="D3584" t="s">
        <v>15540</v>
      </c>
      <c r="E3584" t="s">
        <v>11955</v>
      </c>
      <c r="F3584" t="s">
        <v>11953</v>
      </c>
    </row>
    <row r="3585" spans="1:6" x14ac:dyDescent="0.3">
      <c r="A3585" t="s">
        <v>8180</v>
      </c>
      <c r="B3585" t="s">
        <v>43</v>
      </c>
      <c r="C3585" t="s">
        <v>256</v>
      </c>
      <c r="D3585" t="s">
        <v>15541</v>
      </c>
      <c r="E3585" t="s">
        <v>11972</v>
      </c>
      <c r="F3585" t="s">
        <v>11953</v>
      </c>
    </row>
    <row r="3586" spans="1:6" x14ac:dyDescent="0.3">
      <c r="A3586" t="s">
        <v>8182</v>
      </c>
      <c r="B3586" t="s">
        <v>29</v>
      </c>
      <c r="C3586" t="s">
        <v>141</v>
      </c>
      <c r="D3586" t="s">
        <v>15542</v>
      </c>
      <c r="E3586" t="s">
        <v>11962</v>
      </c>
      <c r="F3586" t="s">
        <v>11956</v>
      </c>
    </row>
    <row r="3587" spans="1:6" x14ac:dyDescent="0.3">
      <c r="A3587" t="s">
        <v>8185</v>
      </c>
      <c r="B3587" t="s">
        <v>67</v>
      </c>
      <c r="C3587" t="s">
        <v>68</v>
      </c>
      <c r="D3587" t="s">
        <v>15543</v>
      </c>
      <c r="E3587" t="s">
        <v>11962</v>
      </c>
      <c r="F3587" t="s">
        <v>11953</v>
      </c>
    </row>
    <row r="3588" spans="1:6" x14ac:dyDescent="0.3">
      <c r="A3588" t="s">
        <v>8187</v>
      </c>
      <c r="B3588" t="s">
        <v>29</v>
      </c>
      <c r="C3588" t="s">
        <v>242</v>
      </c>
      <c r="D3588" t="s">
        <v>15544</v>
      </c>
      <c r="E3588" t="s">
        <v>11955</v>
      </c>
      <c r="F3588" t="s">
        <v>11953</v>
      </c>
    </row>
    <row r="3589" spans="1:6" x14ac:dyDescent="0.3">
      <c r="A3589" t="s">
        <v>8189</v>
      </c>
      <c r="B3589" t="s">
        <v>43</v>
      </c>
      <c r="C3589" t="s">
        <v>273</v>
      </c>
      <c r="D3589" t="s">
        <v>15545</v>
      </c>
      <c r="E3589" t="s">
        <v>11952</v>
      </c>
      <c r="F3589" t="s">
        <v>11956</v>
      </c>
    </row>
    <row r="3590" spans="1:6" x14ac:dyDescent="0.3">
      <c r="A3590" t="s">
        <v>8191</v>
      </c>
      <c r="B3590" t="s">
        <v>29</v>
      </c>
      <c r="C3590" t="s">
        <v>141</v>
      </c>
      <c r="D3590" t="s">
        <v>15546</v>
      </c>
      <c r="E3590" t="s">
        <v>11972</v>
      </c>
      <c r="F3590" t="s">
        <v>11950</v>
      </c>
    </row>
    <row r="3591" spans="1:6" x14ac:dyDescent="0.3">
      <c r="A3591" t="s">
        <v>8193</v>
      </c>
      <c r="B3591" t="s">
        <v>56</v>
      </c>
      <c r="C3591" t="s">
        <v>90</v>
      </c>
      <c r="D3591" t="s">
        <v>15547</v>
      </c>
      <c r="E3591" t="s">
        <v>11972</v>
      </c>
      <c r="F3591" t="s">
        <v>11953</v>
      </c>
    </row>
    <row r="3592" spans="1:6" x14ac:dyDescent="0.3">
      <c r="A3592" t="s">
        <v>8195</v>
      </c>
      <c r="B3592" t="s">
        <v>56</v>
      </c>
      <c r="C3592" t="s">
        <v>57</v>
      </c>
      <c r="D3592" t="s">
        <v>15548</v>
      </c>
      <c r="E3592" t="s">
        <v>11952</v>
      </c>
      <c r="F3592" t="s">
        <v>11959</v>
      </c>
    </row>
    <row r="3593" spans="1:6" x14ac:dyDescent="0.3">
      <c r="A3593" t="s">
        <v>8197</v>
      </c>
      <c r="B3593" t="s">
        <v>29</v>
      </c>
      <c r="C3593" t="s">
        <v>30</v>
      </c>
      <c r="D3593" t="s">
        <v>15549</v>
      </c>
      <c r="E3593" t="s">
        <v>11958</v>
      </c>
      <c r="F3593" t="s">
        <v>11956</v>
      </c>
    </row>
    <row r="3594" spans="1:6" x14ac:dyDescent="0.3">
      <c r="A3594" t="s">
        <v>8199</v>
      </c>
      <c r="B3594" t="s">
        <v>29</v>
      </c>
      <c r="C3594" t="s">
        <v>242</v>
      </c>
      <c r="D3594" t="s">
        <v>15550</v>
      </c>
      <c r="E3594" t="s">
        <v>11955</v>
      </c>
      <c r="F3594" t="s">
        <v>11950</v>
      </c>
    </row>
    <row r="3595" spans="1:6" x14ac:dyDescent="0.3">
      <c r="A3595" t="s">
        <v>8201</v>
      </c>
      <c r="B3595" t="s">
        <v>56</v>
      </c>
      <c r="C3595" t="s">
        <v>238</v>
      </c>
      <c r="D3595" t="s">
        <v>15551</v>
      </c>
      <c r="E3595" t="s">
        <v>11958</v>
      </c>
      <c r="F3595" t="s">
        <v>11953</v>
      </c>
    </row>
    <row r="3596" spans="1:6" x14ac:dyDescent="0.3">
      <c r="A3596" t="s">
        <v>8203</v>
      </c>
      <c r="B3596" t="s">
        <v>43</v>
      </c>
      <c r="C3596" t="s">
        <v>44</v>
      </c>
      <c r="D3596" t="s">
        <v>15552</v>
      </c>
      <c r="E3596" t="s">
        <v>11955</v>
      </c>
      <c r="F3596" t="s">
        <v>11953</v>
      </c>
    </row>
    <row r="3597" spans="1:6" x14ac:dyDescent="0.3">
      <c r="A3597" t="s">
        <v>8205</v>
      </c>
      <c r="B3597" t="s">
        <v>67</v>
      </c>
      <c r="C3597" t="s">
        <v>68</v>
      </c>
      <c r="D3597" t="s">
        <v>15553</v>
      </c>
      <c r="E3597" t="s">
        <v>11962</v>
      </c>
      <c r="F3597" t="s">
        <v>11953</v>
      </c>
    </row>
    <row r="3598" spans="1:6" x14ac:dyDescent="0.3">
      <c r="A3598" t="s">
        <v>8207</v>
      </c>
      <c r="B3598" t="s">
        <v>43</v>
      </c>
      <c r="C3598" t="s">
        <v>44</v>
      </c>
      <c r="D3598" t="s">
        <v>15554</v>
      </c>
      <c r="E3598" t="s">
        <v>11949</v>
      </c>
      <c r="F3598" t="s">
        <v>11956</v>
      </c>
    </row>
    <row r="3599" spans="1:6" x14ac:dyDescent="0.3">
      <c r="A3599" t="s">
        <v>8209</v>
      </c>
      <c r="B3599" t="s">
        <v>108</v>
      </c>
      <c r="C3599" t="s">
        <v>145</v>
      </c>
      <c r="D3599" t="s">
        <v>15555</v>
      </c>
      <c r="E3599" t="s">
        <v>11949</v>
      </c>
      <c r="F3599" t="s">
        <v>11953</v>
      </c>
    </row>
    <row r="3600" spans="1:6" x14ac:dyDescent="0.3">
      <c r="A3600" t="s">
        <v>8211</v>
      </c>
      <c r="B3600" t="s">
        <v>29</v>
      </c>
      <c r="C3600" t="s">
        <v>242</v>
      </c>
      <c r="D3600" t="s">
        <v>15556</v>
      </c>
      <c r="E3600" t="s">
        <v>11955</v>
      </c>
      <c r="F3600" t="s">
        <v>11950</v>
      </c>
    </row>
    <row r="3601" spans="1:6" x14ac:dyDescent="0.3">
      <c r="A3601" t="s">
        <v>8213</v>
      </c>
      <c r="B3601" t="s">
        <v>56</v>
      </c>
      <c r="C3601" t="s">
        <v>238</v>
      </c>
      <c r="D3601" t="s">
        <v>15557</v>
      </c>
      <c r="E3601" t="s">
        <v>11952</v>
      </c>
      <c r="F3601" t="s">
        <v>11950</v>
      </c>
    </row>
    <row r="3602" spans="1:6" x14ac:dyDescent="0.3">
      <c r="A3602" t="s">
        <v>8215</v>
      </c>
      <c r="B3602" t="s">
        <v>29</v>
      </c>
      <c r="C3602" t="s">
        <v>123</v>
      </c>
      <c r="D3602" t="s">
        <v>15558</v>
      </c>
      <c r="E3602" t="s">
        <v>11958</v>
      </c>
      <c r="F3602" t="s">
        <v>11950</v>
      </c>
    </row>
    <row r="3603" spans="1:6" x14ac:dyDescent="0.3">
      <c r="A3603" t="s">
        <v>8217</v>
      </c>
      <c r="B3603" t="s">
        <v>56</v>
      </c>
      <c r="C3603" t="s">
        <v>238</v>
      </c>
      <c r="D3603" t="s">
        <v>15559</v>
      </c>
      <c r="E3603" t="s">
        <v>11952</v>
      </c>
      <c r="F3603" t="s">
        <v>11953</v>
      </c>
    </row>
    <row r="3604" spans="1:6" x14ac:dyDescent="0.3">
      <c r="A3604" t="s">
        <v>8219</v>
      </c>
      <c r="B3604" t="s">
        <v>29</v>
      </c>
      <c r="C3604" t="s">
        <v>141</v>
      </c>
      <c r="D3604" t="s">
        <v>15560</v>
      </c>
      <c r="E3604" t="s">
        <v>11949</v>
      </c>
      <c r="F3604" t="s">
        <v>11953</v>
      </c>
    </row>
    <row r="3605" spans="1:6" x14ac:dyDescent="0.3">
      <c r="A3605" t="s">
        <v>8221</v>
      </c>
      <c r="B3605" t="s">
        <v>56</v>
      </c>
      <c r="C3605" t="s">
        <v>238</v>
      </c>
      <c r="D3605" t="s">
        <v>15561</v>
      </c>
      <c r="E3605" t="s">
        <v>11958</v>
      </c>
      <c r="F3605" t="s">
        <v>11956</v>
      </c>
    </row>
    <row r="3606" spans="1:6" x14ac:dyDescent="0.3">
      <c r="A3606" t="s">
        <v>8223</v>
      </c>
      <c r="B3606" t="s">
        <v>29</v>
      </c>
      <c r="C3606" t="s">
        <v>123</v>
      </c>
      <c r="D3606" t="s">
        <v>15562</v>
      </c>
      <c r="E3606" t="s">
        <v>11952</v>
      </c>
      <c r="F3606" t="s">
        <v>11956</v>
      </c>
    </row>
    <row r="3607" spans="1:6" x14ac:dyDescent="0.3">
      <c r="A3607" t="s">
        <v>8225</v>
      </c>
      <c r="B3607" t="s">
        <v>43</v>
      </c>
      <c r="C3607" t="s">
        <v>273</v>
      </c>
      <c r="D3607" t="s">
        <v>15563</v>
      </c>
      <c r="E3607" t="s">
        <v>11952</v>
      </c>
      <c r="F3607" t="s">
        <v>11959</v>
      </c>
    </row>
    <row r="3608" spans="1:6" x14ac:dyDescent="0.3">
      <c r="A3608" t="s">
        <v>8228</v>
      </c>
      <c r="B3608" t="s">
        <v>67</v>
      </c>
      <c r="C3608" t="s">
        <v>82</v>
      </c>
      <c r="D3608" t="s">
        <v>15564</v>
      </c>
      <c r="E3608" t="s">
        <v>11958</v>
      </c>
      <c r="F3608" t="s">
        <v>11950</v>
      </c>
    </row>
    <row r="3609" spans="1:6" x14ac:dyDescent="0.3">
      <c r="A3609" t="s">
        <v>8230</v>
      </c>
      <c r="B3609" t="s">
        <v>56</v>
      </c>
      <c r="C3609" t="s">
        <v>57</v>
      </c>
      <c r="D3609" t="s">
        <v>15565</v>
      </c>
      <c r="E3609" t="s">
        <v>11972</v>
      </c>
      <c r="F3609" t="s">
        <v>11953</v>
      </c>
    </row>
    <row r="3610" spans="1:6" x14ac:dyDescent="0.3">
      <c r="A3610" t="s">
        <v>8232</v>
      </c>
      <c r="B3610" t="s">
        <v>67</v>
      </c>
      <c r="C3610" t="s">
        <v>82</v>
      </c>
      <c r="D3610" t="s">
        <v>15566</v>
      </c>
      <c r="E3610" t="s">
        <v>11958</v>
      </c>
      <c r="F3610" t="s">
        <v>11959</v>
      </c>
    </row>
    <row r="3611" spans="1:6" x14ac:dyDescent="0.3">
      <c r="A3611" t="s">
        <v>8234</v>
      </c>
      <c r="B3611" t="s">
        <v>29</v>
      </c>
      <c r="C3611" t="s">
        <v>123</v>
      </c>
      <c r="D3611" t="s">
        <v>15567</v>
      </c>
      <c r="E3611" t="s">
        <v>11952</v>
      </c>
      <c r="F3611" t="s">
        <v>11956</v>
      </c>
    </row>
    <row r="3612" spans="1:6" x14ac:dyDescent="0.3">
      <c r="A3612" t="s">
        <v>8236</v>
      </c>
      <c r="B3612" t="s">
        <v>56</v>
      </c>
      <c r="C3612" t="s">
        <v>90</v>
      </c>
      <c r="D3612" t="s">
        <v>15568</v>
      </c>
      <c r="E3612" t="s">
        <v>11972</v>
      </c>
      <c r="F3612" t="s">
        <v>11959</v>
      </c>
    </row>
    <row r="3613" spans="1:6" x14ac:dyDescent="0.3">
      <c r="A3613" t="s">
        <v>8238</v>
      </c>
      <c r="B3613" t="s">
        <v>43</v>
      </c>
      <c r="C3613" t="s">
        <v>101</v>
      </c>
      <c r="D3613" t="s">
        <v>15569</v>
      </c>
      <c r="E3613" t="s">
        <v>11958</v>
      </c>
      <c r="F3613" t="s">
        <v>11956</v>
      </c>
    </row>
    <row r="3614" spans="1:6" x14ac:dyDescent="0.3">
      <c r="A3614" t="s">
        <v>8240</v>
      </c>
      <c r="B3614" t="s">
        <v>43</v>
      </c>
      <c r="C3614" t="s">
        <v>256</v>
      </c>
      <c r="D3614" t="s">
        <v>15570</v>
      </c>
      <c r="E3614" t="s">
        <v>11972</v>
      </c>
      <c r="F3614" t="s">
        <v>11959</v>
      </c>
    </row>
    <row r="3615" spans="1:6" x14ac:dyDescent="0.3">
      <c r="A3615" t="s">
        <v>8242</v>
      </c>
      <c r="B3615" t="s">
        <v>56</v>
      </c>
      <c r="C3615" t="s">
        <v>90</v>
      </c>
      <c r="D3615" t="s">
        <v>15571</v>
      </c>
      <c r="E3615" t="s">
        <v>11958</v>
      </c>
      <c r="F3615" t="s">
        <v>11956</v>
      </c>
    </row>
    <row r="3616" spans="1:6" x14ac:dyDescent="0.3">
      <c r="A3616" t="s">
        <v>8244</v>
      </c>
      <c r="B3616" t="s">
        <v>43</v>
      </c>
      <c r="C3616" t="s">
        <v>273</v>
      </c>
      <c r="D3616" t="s">
        <v>15572</v>
      </c>
      <c r="E3616" t="s">
        <v>11949</v>
      </c>
      <c r="F3616" t="s">
        <v>11959</v>
      </c>
    </row>
    <row r="3617" spans="1:6" x14ac:dyDescent="0.3">
      <c r="A3617" t="s">
        <v>8246</v>
      </c>
      <c r="B3617" t="s">
        <v>29</v>
      </c>
      <c r="C3617" t="s">
        <v>141</v>
      </c>
      <c r="D3617" t="s">
        <v>15573</v>
      </c>
      <c r="E3617" t="s">
        <v>11972</v>
      </c>
      <c r="F3617" t="s">
        <v>11953</v>
      </c>
    </row>
    <row r="3618" spans="1:6" x14ac:dyDescent="0.3">
      <c r="A3618" t="s">
        <v>8248</v>
      </c>
      <c r="B3618" t="s">
        <v>56</v>
      </c>
      <c r="C3618" t="s">
        <v>90</v>
      </c>
      <c r="D3618" t="s">
        <v>15574</v>
      </c>
      <c r="E3618" t="s">
        <v>11955</v>
      </c>
      <c r="F3618" t="s">
        <v>11950</v>
      </c>
    </row>
    <row r="3619" spans="1:6" x14ac:dyDescent="0.3">
      <c r="A3619" t="s">
        <v>8250</v>
      </c>
      <c r="B3619" t="s">
        <v>108</v>
      </c>
      <c r="C3619" t="s">
        <v>109</v>
      </c>
      <c r="D3619" t="s">
        <v>15575</v>
      </c>
      <c r="E3619" t="s">
        <v>11962</v>
      </c>
      <c r="F3619" t="s">
        <v>11950</v>
      </c>
    </row>
    <row r="3620" spans="1:6" x14ac:dyDescent="0.3">
      <c r="A3620" t="s">
        <v>8252</v>
      </c>
      <c r="B3620" t="s">
        <v>56</v>
      </c>
      <c r="C3620" t="s">
        <v>90</v>
      </c>
      <c r="D3620" t="s">
        <v>15576</v>
      </c>
      <c r="E3620" t="s">
        <v>11972</v>
      </c>
      <c r="F3620" t="s">
        <v>11950</v>
      </c>
    </row>
    <row r="3621" spans="1:6" x14ac:dyDescent="0.3">
      <c r="A3621" t="s">
        <v>8254</v>
      </c>
      <c r="B3621" t="s">
        <v>43</v>
      </c>
      <c r="C3621" t="s">
        <v>101</v>
      </c>
      <c r="D3621" t="s">
        <v>15577</v>
      </c>
      <c r="E3621" t="s">
        <v>11955</v>
      </c>
      <c r="F3621" t="s">
        <v>11959</v>
      </c>
    </row>
    <row r="3622" spans="1:6" x14ac:dyDescent="0.3">
      <c r="A3622" t="s">
        <v>8256</v>
      </c>
      <c r="B3622" t="s">
        <v>67</v>
      </c>
      <c r="C3622" t="s">
        <v>158</v>
      </c>
      <c r="D3622" t="s">
        <v>15578</v>
      </c>
      <c r="E3622" t="s">
        <v>11955</v>
      </c>
      <c r="F3622" t="s">
        <v>11953</v>
      </c>
    </row>
    <row r="3623" spans="1:6" x14ac:dyDescent="0.3">
      <c r="A3623" t="s">
        <v>8258</v>
      </c>
      <c r="B3623" t="s">
        <v>43</v>
      </c>
      <c r="C3623" t="s">
        <v>101</v>
      </c>
      <c r="D3623" t="s">
        <v>15579</v>
      </c>
      <c r="E3623" t="s">
        <v>11952</v>
      </c>
      <c r="F3623" t="s">
        <v>11953</v>
      </c>
    </row>
    <row r="3624" spans="1:6" x14ac:dyDescent="0.3">
      <c r="A3624" t="s">
        <v>8260</v>
      </c>
      <c r="B3624" t="s">
        <v>29</v>
      </c>
      <c r="C3624" t="s">
        <v>123</v>
      </c>
      <c r="D3624" t="s">
        <v>15580</v>
      </c>
      <c r="E3624" t="s">
        <v>11955</v>
      </c>
      <c r="F3624" t="s">
        <v>11950</v>
      </c>
    </row>
    <row r="3625" spans="1:6" x14ac:dyDescent="0.3">
      <c r="A3625" t="s">
        <v>8262</v>
      </c>
      <c r="B3625" t="s">
        <v>108</v>
      </c>
      <c r="C3625" t="s">
        <v>109</v>
      </c>
      <c r="D3625" t="s">
        <v>15581</v>
      </c>
      <c r="E3625" t="s">
        <v>11952</v>
      </c>
      <c r="F3625" t="s">
        <v>11950</v>
      </c>
    </row>
    <row r="3626" spans="1:6" x14ac:dyDescent="0.3">
      <c r="A3626" t="s">
        <v>8264</v>
      </c>
      <c r="B3626" t="s">
        <v>43</v>
      </c>
      <c r="C3626" t="s">
        <v>44</v>
      </c>
      <c r="D3626" t="s">
        <v>15582</v>
      </c>
      <c r="E3626" t="s">
        <v>11955</v>
      </c>
      <c r="F3626" t="s">
        <v>11950</v>
      </c>
    </row>
    <row r="3627" spans="1:6" x14ac:dyDescent="0.3">
      <c r="A3627" t="s">
        <v>8266</v>
      </c>
      <c r="B3627" t="s">
        <v>108</v>
      </c>
      <c r="C3627" t="s">
        <v>109</v>
      </c>
      <c r="D3627" t="s">
        <v>15583</v>
      </c>
      <c r="E3627" t="s">
        <v>11949</v>
      </c>
      <c r="F3627" t="s">
        <v>11950</v>
      </c>
    </row>
    <row r="3628" spans="1:6" x14ac:dyDescent="0.3">
      <c r="A3628" t="s">
        <v>8268</v>
      </c>
      <c r="B3628" t="s">
        <v>56</v>
      </c>
      <c r="C3628" t="s">
        <v>57</v>
      </c>
      <c r="D3628" t="s">
        <v>15584</v>
      </c>
      <c r="E3628" t="s">
        <v>11949</v>
      </c>
      <c r="F3628" t="s">
        <v>11959</v>
      </c>
    </row>
    <row r="3629" spans="1:6" x14ac:dyDescent="0.3">
      <c r="A3629" t="s">
        <v>8270</v>
      </c>
      <c r="B3629" t="s">
        <v>67</v>
      </c>
      <c r="C3629" t="s">
        <v>82</v>
      </c>
      <c r="D3629" t="s">
        <v>15585</v>
      </c>
      <c r="E3629" t="s">
        <v>11949</v>
      </c>
      <c r="F3629" t="s">
        <v>11956</v>
      </c>
    </row>
    <row r="3630" spans="1:6" x14ac:dyDescent="0.3">
      <c r="A3630" t="s">
        <v>8272</v>
      </c>
      <c r="B3630" t="s">
        <v>56</v>
      </c>
      <c r="C3630" t="s">
        <v>238</v>
      </c>
      <c r="D3630" t="s">
        <v>15586</v>
      </c>
      <c r="E3630" t="s">
        <v>11949</v>
      </c>
      <c r="F3630" t="s">
        <v>11950</v>
      </c>
    </row>
    <row r="3631" spans="1:6" x14ac:dyDescent="0.3">
      <c r="A3631" t="s">
        <v>8274</v>
      </c>
      <c r="B3631" t="s">
        <v>67</v>
      </c>
      <c r="C3631" t="s">
        <v>82</v>
      </c>
      <c r="D3631" t="s">
        <v>15587</v>
      </c>
      <c r="E3631" t="s">
        <v>11958</v>
      </c>
      <c r="F3631" t="s">
        <v>11953</v>
      </c>
    </row>
    <row r="3632" spans="1:6" x14ac:dyDescent="0.3">
      <c r="A3632" t="s">
        <v>8276</v>
      </c>
      <c r="B3632" t="s">
        <v>29</v>
      </c>
      <c r="C3632" t="s">
        <v>30</v>
      </c>
      <c r="D3632" t="s">
        <v>15588</v>
      </c>
      <c r="E3632" t="s">
        <v>11949</v>
      </c>
      <c r="F3632" t="s">
        <v>11959</v>
      </c>
    </row>
    <row r="3633" spans="1:6" x14ac:dyDescent="0.3">
      <c r="A3633" t="s">
        <v>8278</v>
      </c>
      <c r="B3633" t="s">
        <v>108</v>
      </c>
      <c r="C3633" t="s">
        <v>364</v>
      </c>
      <c r="D3633" t="s">
        <v>15589</v>
      </c>
      <c r="E3633" t="s">
        <v>11955</v>
      </c>
      <c r="F3633" t="s">
        <v>11959</v>
      </c>
    </row>
    <row r="3634" spans="1:6" x14ac:dyDescent="0.3">
      <c r="A3634" t="s">
        <v>8280</v>
      </c>
      <c r="B3634" t="s">
        <v>43</v>
      </c>
      <c r="C3634" t="s">
        <v>44</v>
      </c>
      <c r="D3634" t="s">
        <v>15590</v>
      </c>
      <c r="E3634" t="s">
        <v>11972</v>
      </c>
      <c r="F3634" t="s">
        <v>11950</v>
      </c>
    </row>
    <row r="3635" spans="1:6" x14ac:dyDescent="0.3">
      <c r="A3635" t="s">
        <v>8282</v>
      </c>
      <c r="B3635" t="s">
        <v>29</v>
      </c>
      <c r="C3635" t="s">
        <v>123</v>
      </c>
      <c r="D3635" t="s">
        <v>15591</v>
      </c>
      <c r="E3635" t="s">
        <v>11972</v>
      </c>
      <c r="F3635" t="s">
        <v>11953</v>
      </c>
    </row>
    <row r="3636" spans="1:6" x14ac:dyDescent="0.3">
      <c r="A3636" t="s">
        <v>8284</v>
      </c>
      <c r="B3636" t="s">
        <v>108</v>
      </c>
      <c r="C3636" t="s">
        <v>364</v>
      </c>
      <c r="D3636" t="s">
        <v>15592</v>
      </c>
      <c r="E3636" t="s">
        <v>11972</v>
      </c>
      <c r="F3636" t="s">
        <v>11956</v>
      </c>
    </row>
    <row r="3637" spans="1:6" x14ac:dyDescent="0.3">
      <c r="A3637" t="s">
        <v>8286</v>
      </c>
      <c r="B3637" t="s">
        <v>43</v>
      </c>
      <c r="C3637" t="s">
        <v>44</v>
      </c>
      <c r="D3637" t="s">
        <v>15593</v>
      </c>
      <c r="E3637" t="s">
        <v>11949</v>
      </c>
      <c r="F3637" t="s">
        <v>11953</v>
      </c>
    </row>
    <row r="3638" spans="1:6" x14ac:dyDescent="0.3">
      <c r="A3638" t="s">
        <v>8288</v>
      </c>
      <c r="B3638" t="s">
        <v>43</v>
      </c>
      <c r="C3638" t="s">
        <v>101</v>
      </c>
      <c r="D3638" t="s">
        <v>15594</v>
      </c>
      <c r="E3638" t="s">
        <v>11949</v>
      </c>
      <c r="F3638" t="s">
        <v>11950</v>
      </c>
    </row>
    <row r="3639" spans="1:6" x14ac:dyDescent="0.3">
      <c r="A3639" t="s">
        <v>8290</v>
      </c>
      <c r="B3639" t="s">
        <v>56</v>
      </c>
      <c r="C3639" t="s">
        <v>74</v>
      </c>
      <c r="D3639" t="s">
        <v>15595</v>
      </c>
      <c r="E3639" t="s">
        <v>11955</v>
      </c>
      <c r="F3639" t="s">
        <v>11950</v>
      </c>
    </row>
    <row r="3640" spans="1:6" x14ac:dyDescent="0.3">
      <c r="A3640" t="s">
        <v>8292</v>
      </c>
      <c r="B3640" t="s">
        <v>29</v>
      </c>
      <c r="C3640" t="s">
        <v>30</v>
      </c>
      <c r="D3640" t="s">
        <v>15596</v>
      </c>
      <c r="E3640" t="s">
        <v>11958</v>
      </c>
      <c r="F3640" t="s">
        <v>11959</v>
      </c>
    </row>
    <row r="3641" spans="1:6" x14ac:dyDescent="0.3">
      <c r="A3641" t="s">
        <v>8294</v>
      </c>
      <c r="B3641" t="s">
        <v>67</v>
      </c>
      <c r="C3641" t="s">
        <v>68</v>
      </c>
      <c r="D3641" t="s">
        <v>15597</v>
      </c>
      <c r="E3641" t="s">
        <v>11972</v>
      </c>
      <c r="F3641" t="s">
        <v>11959</v>
      </c>
    </row>
    <row r="3642" spans="1:6" x14ac:dyDescent="0.3">
      <c r="A3642" t="s">
        <v>8296</v>
      </c>
      <c r="B3642" t="s">
        <v>43</v>
      </c>
      <c r="C3642" t="s">
        <v>273</v>
      </c>
      <c r="D3642" t="s">
        <v>15598</v>
      </c>
      <c r="E3642" t="s">
        <v>11958</v>
      </c>
      <c r="F3642" t="s">
        <v>11953</v>
      </c>
    </row>
    <row r="3643" spans="1:6" x14ac:dyDescent="0.3">
      <c r="A3643" t="s">
        <v>8298</v>
      </c>
      <c r="B3643" t="s">
        <v>43</v>
      </c>
      <c r="C3643" t="s">
        <v>273</v>
      </c>
      <c r="D3643" t="s">
        <v>15599</v>
      </c>
      <c r="E3643" t="s">
        <v>11952</v>
      </c>
      <c r="F3643" t="s">
        <v>11956</v>
      </c>
    </row>
    <row r="3644" spans="1:6" x14ac:dyDescent="0.3">
      <c r="A3644" t="s">
        <v>8300</v>
      </c>
      <c r="B3644" t="s">
        <v>43</v>
      </c>
      <c r="C3644" t="s">
        <v>273</v>
      </c>
      <c r="D3644" t="s">
        <v>15600</v>
      </c>
      <c r="E3644" t="s">
        <v>11949</v>
      </c>
      <c r="F3644" t="s">
        <v>11953</v>
      </c>
    </row>
    <row r="3645" spans="1:6" x14ac:dyDescent="0.3">
      <c r="A3645" t="s">
        <v>8302</v>
      </c>
      <c r="B3645" t="s">
        <v>56</v>
      </c>
      <c r="C3645" t="s">
        <v>57</v>
      </c>
      <c r="D3645" t="s">
        <v>15601</v>
      </c>
      <c r="E3645" t="s">
        <v>11962</v>
      </c>
      <c r="F3645" t="s">
        <v>11953</v>
      </c>
    </row>
    <row r="3646" spans="1:6" x14ac:dyDescent="0.3">
      <c r="A3646" t="s">
        <v>8304</v>
      </c>
      <c r="B3646" t="s">
        <v>108</v>
      </c>
      <c r="C3646" t="s">
        <v>364</v>
      </c>
      <c r="D3646" t="s">
        <v>15602</v>
      </c>
      <c r="E3646" t="s">
        <v>11962</v>
      </c>
      <c r="F3646" t="s">
        <v>11953</v>
      </c>
    </row>
    <row r="3647" spans="1:6" x14ac:dyDescent="0.3">
      <c r="A3647" t="s">
        <v>8306</v>
      </c>
      <c r="B3647" t="s">
        <v>67</v>
      </c>
      <c r="C3647" t="s">
        <v>158</v>
      </c>
      <c r="D3647" t="s">
        <v>15603</v>
      </c>
      <c r="E3647" t="s">
        <v>11962</v>
      </c>
      <c r="F3647" t="s">
        <v>11956</v>
      </c>
    </row>
    <row r="3648" spans="1:6" x14ac:dyDescent="0.3">
      <c r="A3648" t="s">
        <v>8308</v>
      </c>
      <c r="B3648" t="s">
        <v>67</v>
      </c>
      <c r="C3648" t="s">
        <v>82</v>
      </c>
      <c r="D3648" t="s">
        <v>15604</v>
      </c>
      <c r="E3648" t="s">
        <v>11955</v>
      </c>
      <c r="F3648" t="s">
        <v>11953</v>
      </c>
    </row>
    <row r="3649" spans="1:6" x14ac:dyDescent="0.3">
      <c r="A3649" t="s">
        <v>8310</v>
      </c>
      <c r="B3649" t="s">
        <v>108</v>
      </c>
      <c r="C3649" t="s">
        <v>364</v>
      </c>
      <c r="D3649" t="s">
        <v>15605</v>
      </c>
      <c r="E3649" t="s">
        <v>11952</v>
      </c>
      <c r="F3649" t="s">
        <v>11950</v>
      </c>
    </row>
    <row r="3650" spans="1:6" x14ac:dyDescent="0.3">
      <c r="A3650" t="s">
        <v>8312</v>
      </c>
      <c r="B3650" t="s">
        <v>43</v>
      </c>
      <c r="C3650" t="s">
        <v>273</v>
      </c>
      <c r="D3650" t="s">
        <v>15606</v>
      </c>
      <c r="E3650" t="s">
        <v>11949</v>
      </c>
      <c r="F3650" t="s">
        <v>11950</v>
      </c>
    </row>
    <row r="3651" spans="1:6" x14ac:dyDescent="0.3">
      <c r="A3651" t="s">
        <v>8315</v>
      </c>
      <c r="B3651" t="s">
        <v>29</v>
      </c>
      <c r="C3651" t="s">
        <v>123</v>
      </c>
      <c r="D3651" t="s">
        <v>15607</v>
      </c>
      <c r="E3651" t="s">
        <v>11955</v>
      </c>
      <c r="F3651" t="s">
        <v>11953</v>
      </c>
    </row>
    <row r="3652" spans="1:6" x14ac:dyDescent="0.3">
      <c r="A3652" t="s">
        <v>8317</v>
      </c>
      <c r="B3652" t="s">
        <v>56</v>
      </c>
      <c r="C3652" t="s">
        <v>238</v>
      </c>
      <c r="D3652" t="s">
        <v>15608</v>
      </c>
      <c r="E3652" t="s">
        <v>11972</v>
      </c>
      <c r="F3652" t="s">
        <v>11959</v>
      </c>
    </row>
    <row r="3653" spans="1:6" x14ac:dyDescent="0.3">
      <c r="A3653" t="s">
        <v>8319</v>
      </c>
      <c r="B3653" t="s">
        <v>56</v>
      </c>
      <c r="C3653" t="s">
        <v>57</v>
      </c>
      <c r="D3653" t="s">
        <v>15609</v>
      </c>
      <c r="E3653" t="s">
        <v>11972</v>
      </c>
      <c r="F3653" t="s">
        <v>11959</v>
      </c>
    </row>
    <row r="3654" spans="1:6" x14ac:dyDescent="0.3">
      <c r="A3654" t="s">
        <v>8321</v>
      </c>
      <c r="B3654" t="s">
        <v>29</v>
      </c>
      <c r="C3654" t="s">
        <v>141</v>
      </c>
      <c r="D3654" t="s">
        <v>15610</v>
      </c>
      <c r="E3654" t="s">
        <v>11949</v>
      </c>
      <c r="F3654" t="s">
        <v>11956</v>
      </c>
    </row>
    <row r="3655" spans="1:6" x14ac:dyDescent="0.3">
      <c r="A3655" t="s">
        <v>8323</v>
      </c>
      <c r="B3655" t="s">
        <v>43</v>
      </c>
      <c r="C3655" t="s">
        <v>44</v>
      </c>
      <c r="D3655" t="s">
        <v>15611</v>
      </c>
      <c r="E3655" t="s">
        <v>11958</v>
      </c>
      <c r="F3655" t="s">
        <v>11950</v>
      </c>
    </row>
    <row r="3656" spans="1:6" x14ac:dyDescent="0.3">
      <c r="A3656" t="s">
        <v>8325</v>
      </c>
      <c r="B3656" t="s">
        <v>108</v>
      </c>
      <c r="C3656" t="s">
        <v>145</v>
      </c>
      <c r="D3656" t="s">
        <v>15612</v>
      </c>
      <c r="E3656" t="s">
        <v>11949</v>
      </c>
      <c r="F3656" t="s">
        <v>11956</v>
      </c>
    </row>
    <row r="3657" spans="1:6" x14ac:dyDescent="0.3">
      <c r="A3657" t="s">
        <v>8327</v>
      </c>
      <c r="B3657" t="s">
        <v>43</v>
      </c>
      <c r="C3657" t="s">
        <v>273</v>
      </c>
      <c r="D3657" t="s">
        <v>15613</v>
      </c>
      <c r="E3657" t="s">
        <v>11962</v>
      </c>
      <c r="F3657" t="s">
        <v>11959</v>
      </c>
    </row>
    <row r="3658" spans="1:6" x14ac:dyDescent="0.3">
      <c r="A3658" t="s">
        <v>8329</v>
      </c>
      <c r="B3658" t="s">
        <v>29</v>
      </c>
      <c r="C3658" t="s">
        <v>30</v>
      </c>
      <c r="D3658" t="s">
        <v>15614</v>
      </c>
      <c r="E3658" t="s">
        <v>11952</v>
      </c>
      <c r="F3658" t="s">
        <v>11953</v>
      </c>
    </row>
    <row r="3659" spans="1:6" x14ac:dyDescent="0.3">
      <c r="A3659" t="s">
        <v>8331</v>
      </c>
      <c r="B3659" t="s">
        <v>29</v>
      </c>
      <c r="C3659" t="s">
        <v>123</v>
      </c>
      <c r="D3659" t="s">
        <v>15615</v>
      </c>
      <c r="E3659" t="s">
        <v>11962</v>
      </c>
      <c r="F3659" t="s">
        <v>11956</v>
      </c>
    </row>
    <row r="3660" spans="1:6" x14ac:dyDescent="0.3">
      <c r="A3660" t="s">
        <v>8333</v>
      </c>
      <c r="B3660" t="s">
        <v>43</v>
      </c>
      <c r="C3660" t="s">
        <v>273</v>
      </c>
      <c r="D3660" t="s">
        <v>15616</v>
      </c>
      <c r="E3660" t="s">
        <v>11952</v>
      </c>
      <c r="F3660" t="s">
        <v>11956</v>
      </c>
    </row>
    <row r="3661" spans="1:6" x14ac:dyDescent="0.3">
      <c r="A3661" t="s">
        <v>8335</v>
      </c>
      <c r="B3661" t="s">
        <v>29</v>
      </c>
      <c r="C3661" t="s">
        <v>141</v>
      </c>
      <c r="D3661" t="s">
        <v>15617</v>
      </c>
      <c r="E3661" t="s">
        <v>11955</v>
      </c>
      <c r="F3661" t="s">
        <v>11956</v>
      </c>
    </row>
    <row r="3662" spans="1:6" x14ac:dyDescent="0.3">
      <c r="A3662" t="s">
        <v>8337</v>
      </c>
      <c r="B3662" t="s">
        <v>67</v>
      </c>
      <c r="C3662" t="s">
        <v>68</v>
      </c>
      <c r="D3662" t="s">
        <v>15618</v>
      </c>
      <c r="E3662" t="s">
        <v>11955</v>
      </c>
      <c r="F3662" t="s">
        <v>11959</v>
      </c>
    </row>
    <row r="3663" spans="1:6" x14ac:dyDescent="0.3">
      <c r="A3663" t="s">
        <v>8339</v>
      </c>
      <c r="B3663" t="s">
        <v>108</v>
      </c>
      <c r="C3663" t="s">
        <v>194</v>
      </c>
      <c r="D3663" t="s">
        <v>15619</v>
      </c>
      <c r="E3663" t="s">
        <v>11958</v>
      </c>
      <c r="F3663" t="s">
        <v>11953</v>
      </c>
    </row>
    <row r="3664" spans="1:6" x14ac:dyDescent="0.3">
      <c r="A3664" t="s">
        <v>8341</v>
      </c>
      <c r="B3664" t="s">
        <v>29</v>
      </c>
      <c r="C3664" t="s">
        <v>30</v>
      </c>
      <c r="D3664" t="s">
        <v>15620</v>
      </c>
      <c r="E3664" t="s">
        <v>11952</v>
      </c>
      <c r="F3664" t="s">
        <v>11956</v>
      </c>
    </row>
    <row r="3665" spans="1:6" x14ac:dyDescent="0.3">
      <c r="A3665" t="s">
        <v>8343</v>
      </c>
      <c r="B3665" t="s">
        <v>43</v>
      </c>
      <c r="C3665" t="s">
        <v>256</v>
      </c>
      <c r="D3665" t="s">
        <v>15621</v>
      </c>
      <c r="E3665" t="s">
        <v>11955</v>
      </c>
      <c r="F3665" t="s">
        <v>11950</v>
      </c>
    </row>
    <row r="3666" spans="1:6" x14ac:dyDescent="0.3">
      <c r="A3666" t="s">
        <v>8345</v>
      </c>
      <c r="B3666" t="s">
        <v>43</v>
      </c>
      <c r="C3666" t="s">
        <v>273</v>
      </c>
      <c r="D3666" t="s">
        <v>15622</v>
      </c>
      <c r="E3666" t="s">
        <v>11952</v>
      </c>
      <c r="F3666" t="s">
        <v>11959</v>
      </c>
    </row>
    <row r="3667" spans="1:6" x14ac:dyDescent="0.3">
      <c r="A3667" t="s">
        <v>8347</v>
      </c>
      <c r="B3667" t="s">
        <v>67</v>
      </c>
      <c r="C3667" t="s">
        <v>82</v>
      </c>
      <c r="D3667" t="s">
        <v>15623</v>
      </c>
      <c r="E3667" t="s">
        <v>11958</v>
      </c>
      <c r="F3667" t="s">
        <v>11959</v>
      </c>
    </row>
    <row r="3668" spans="1:6" x14ac:dyDescent="0.3">
      <c r="A3668" t="s">
        <v>8349</v>
      </c>
      <c r="B3668" t="s">
        <v>56</v>
      </c>
      <c r="C3668" t="s">
        <v>90</v>
      </c>
      <c r="D3668" t="s">
        <v>15624</v>
      </c>
      <c r="E3668" t="s">
        <v>11958</v>
      </c>
      <c r="F3668" t="s">
        <v>11959</v>
      </c>
    </row>
    <row r="3669" spans="1:6" x14ac:dyDescent="0.3">
      <c r="A3669" t="s">
        <v>8351</v>
      </c>
      <c r="B3669" t="s">
        <v>29</v>
      </c>
      <c r="C3669" t="s">
        <v>30</v>
      </c>
      <c r="D3669" t="s">
        <v>15625</v>
      </c>
      <c r="E3669" t="s">
        <v>11958</v>
      </c>
      <c r="F3669" t="s">
        <v>11956</v>
      </c>
    </row>
    <row r="3670" spans="1:6" x14ac:dyDescent="0.3">
      <c r="A3670" t="s">
        <v>8353</v>
      </c>
      <c r="B3670" t="s">
        <v>43</v>
      </c>
      <c r="C3670" t="s">
        <v>256</v>
      </c>
      <c r="D3670" t="s">
        <v>15626</v>
      </c>
      <c r="E3670" t="s">
        <v>11955</v>
      </c>
      <c r="F3670" t="s">
        <v>11959</v>
      </c>
    </row>
    <row r="3671" spans="1:6" x14ac:dyDescent="0.3">
      <c r="A3671" t="s">
        <v>8355</v>
      </c>
      <c r="B3671" t="s">
        <v>56</v>
      </c>
      <c r="C3671" t="s">
        <v>90</v>
      </c>
      <c r="D3671" t="s">
        <v>15627</v>
      </c>
      <c r="E3671" t="s">
        <v>11958</v>
      </c>
      <c r="F3671" t="s">
        <v>11959</v>
      </c>
    </row>
    <row r="3672" spans="1:6" x14ac:dyDescent="0.3">
      <c r="A3672" t="s">
        <v>8357</v>
      </c>
      <c r="B3672" t="s">
        <v>29</v>
      </c>
      <c r="C3672" t="s">
        <v>141</v>
      </c>
      <c r="D3672" t="s">
        <v>15628</v>
      </c>
      <c r="E3672" t="s">
        <v>11972</v>
      </c>
      <c r="F3672" t="s">
        <v>11953</v>
      </c>
    </row>
    <row r="3673" spans="1:6" x14ac:dyDescent="0.3">
      <c r="A3673" t="s">
        <v>8359</v>
      </c>
      <c r="B3673" t="s">
        <v>56</v>
      </c>
      <c r="C3673" t="s">
        <v>90</v>
      </c>
      <c r="D3673" t="s">
        <v>15629</v>
      </c>
      <c r="E3673" t="s">
        <v>11949</v>
      </c>
      <c r="F3673" t="s">
        <v>11959</v>
      </c>
    </row>
    <row r="3674" spans="1:6" x14ac:dyDescent="0.3">
      <c r="A3674" t="s">
        <v>8361</v>
      </c>
      <c r="B3674" t="s">
        <v>43</v>
      </c>
      <c r="C3674" t="s">
        <v>273</v>
      </c>
      <c r="D3674" t="s">
        <v>15630</v>
      </c>
      <c r="E3674" t="s">
        <v>11955</v>
      </c>
      <c r="F3674" t="s">
        <v>11956</v>
      </c>
    </row>
    <row r="3675" spans="1:6" x14ac:dyDescent="0.3">
      <c r="A3675" t="s">
        <v>8363</v>
      </c>
      <c r="B3675" t="s">
        <v>56</v>
      </c>
      <c r="C3675" t="s">
        <v>90</v>
      </c>
      <c r="D3675" t="s">
        <v>15631</v>
      </c>
      <c r="E3675" t="s">
        <v>11955</v>
      </c>
      <c r="F3675" t="s">
        <v>11959</v>
      </c>
    </row>
    <row r="3676" spans="1:6" x14ac:dyDescent="0.3">
      <c r="A3676" t="s">
        <v>8365</v>
      </c>
      <c r="B3676" t="s">
        <v>108</v>
      </c>
      <c r="C3676" t="s">
        <v>109</v>
      </c>
      <c r="D3676" t="s">
        <v>15632</v>
      </c>
      <c r="E3676" t="s">
        <v>11972</v>
      </c>
      <c r="F3676" t="s">
        <v>11953</v>
      </c>
    </row>
    <row r="3677" spans="1:6" x14ac:dyDescent="0.3">
      <c r="A3677" t="s">
        <v>8367</v>
      </c>
      <c r="B3677" t="s">
        <v>29</v>
      </c>
      <c r="C3677" t="s">
        <v>141</v>
      </c>
      <c r="D3677" t="s">
        <v>15633</v>
      </c>
      <c r="E3677" t="s">
        <v>11962</v>
      </c>
      <c r="F3677" t="s">
        <v>11959</v>
      </c>
    </row>
    <row r="3678" spans="1:6" x14ac:dyDescent="0.3">
      <c r="A3678" t="s">
        <v>8369</v>
      </c>
      <c r="B3678" t="s">
        <v>56</v>
      </c>
      <c r="C3678" t="s">
        <v>57</v>
      </c>
      <c r="D3678" t="s">
        <v>15634</v>
      </c>
      <c r="E3678" t="s">
        <v>11972</v>
      </c>
      <c r="F3678" t="s">
        <v>11956</v>
      </c>
    </row>
    <row r="3679" spans="1:6" x14ac:dyDescent="0.3">
      <c r="A3679" t="s">
        <v>8371</v>
      </c>
      <c r="B3679" t="s">
        <v>108</v>
      </c>
      <c r="C3679" t="s">
        <v>364</v>
      </c>
      <c r="D3679" t="s">
        <v>15635</v>
      </c>
      <c r="E3679" t="s">
        <v>11955</v>
      </c>
      <c r="F3679" t="s">
        <v>11950</v>
      </c>
    </row>
    <row r="3680" spans="1:6" x14ac:dyDescent="0.3">
      <c r="A3680" t="s">
        <v>8373</v>
      </c>
      <c r="B3680" t="s">
        <v>67</v>
      </c>
      <c r="C3680" t="s">
        <v>82</v>
      </c>
      <c r="D3680" t="s">
        <v>15636</v>
      </c>
      <c r="E3680" t="s">
        <v>11972</v>
      </c>
      <c r="F3680" t="s">
        <v>11959</v>
      </c>
    </row>
    <row r="3681" spans="1:6" x14ac:dyDescent="0.3">
      <c r="A3681" t="s">
        <v>8375</v>
      </c>
      <c r="B3681" t="s">
        <v>56</v>
      </c>
      <c r="C3681" t="s">
        <v>74</v>
      </c>
      <c r="D3681" t="s">
        <v>15637</v>
      </c>
      <c r="E3681" t="s">
        <v>11972</v>
      </c>
      <c r="F3681" t="s">
        <v>11956</v>
      </c>
    </row>
    <row r="3682" spans="1:6" x14ac:dyDescent="0.3">
      <c r="A3682" t="s">
        <v>8377</v>
      </c>
      <c r="B3682" t="s">
        <v>108</v>
      </c>
      <c r="C3682" t="s">
        <v>109</v>
      </c>
      <c r="D3682" t="s">
        <v>15638</v>
      </c>
      <c r="E3682" t="s">
        <v>11958</v>
      </c>
      <c r="F3682" t="s">
        <v>11959</v>
      </c>
    </row>
    <row r="3683" spans="1:6" x14ac:dyDescent="0.3">
      <c r="A3683" t="s">
        <v>8379</v>
      </c>
      <c r="B3683" t="s">
        <v>43</v>
      </c>
      <c r="C3683" t="s">
        <v>44</v>
      </c>
      <c r="D3683" t="s">
        <v>15639</v>
      </c>
      <c r="E3683" t="s">
        <v>11972</v>
      </c>
      <c r="F3683" t="s">
        <v>11959</v>
      </c>
    </row>
    <row r="3684" spans="1:6" x14ac:dyDescent="0.3">
      <c r="A3684" t="s">
        <v>8381</v>
      </c>
      <c r="B3684" t="s">
        <v>43</v>
      </c>
      <c r="C3684" t="s">
        <v>273</v>
      </c>
      <c r="D3684" t="s">
        <v>15640</v>
      </c>
      <c r="E3684" t="s">
        <v>11952</v>
      </c>
      <c r="F3684" t="s">
        <v>11956</v>
      </c>
    </row>
    <row r="3685" spans="1:6" x14ac:dyDescent="0.3">
      <c r="A3685" t="s">
        <v>8383</v>
      </c>
      <c r="B3685" t="s">
        <v>43</v>
      </c>
      <c r="C3685" t="s">
        <v>273</v>
      </c>
      <c r="D3685" t="s">
        <v>15641</v>
      </c>
      <c r="E3685" t="s">
        <v>11972</v>
      </c>
      <c r="F3685" t="s">
        <v>11959</v>
      </c>
    </row>
    <row r="3686" spans="1:6" x14ac:dyDescent="0.3">
      <c r="A3686" t="s">
        <v>8385</v>
      </c>
      <c r="B3686" t="s">
        <v>29</v>
      </c>
      <c r="C3686" t="s">
        <v>123</v>
      </c>
      <c r="D3686" t="s">
        <v>15642</v>
      </c>
      <c r="E3686" t="s">
        <v>11972</v>
      </c>
      <c r="F3686" t="s">
        <v>11956</v>
      </c>
    </row>
    <row r="3687" spans="1:6" x14ac:dyDescent="0.3">
      <c r="A3687" t="s">
        <v>8387</v>
      </c>
      <c r="B3687" t="s">
        <v>67</v>
      </c>
      <c r="C3687" t="s">
        <v>158</v>
      </c>
      <c r="D3687" t="s">
        <v>15643</v>
      </c>
      <c r="E3687" t="s">
        <v>11955</v>
      </c>
      <c r="F3687" t="s">
        <v>11950</v>
      </c>
    </row>
    <row r="3688" spans="1:6" x14ac:dyDescent="0.3">
      <c r="A3688" t="s">
        <v>8389</v>
      </c>
      <c r="B3688" t="s">
        <v>29</v>
      </c>
      <c r="C3688" t="s">
        <v>123</v>
      </c>
      <c r="D3688" t="s">
        <v>15644</v>
      </c>
      <c r="E3688" t="s">
        <v>11952</v>
      </c>
      <c r="F3688" t="s">
        <v>11959</v>
      </c>
    </row>
    <row r="3689" spans="1:6" x14ac:dyDescent="0.3">
      <c r="A3689" t="s">
        <v>8391</v>
      </c>
      <c r="B3689" t="s">
        <v>56</v>
      </c>
      <c r="C3689" t="s">
        <v>238</v>
      </c>
      <c r="D3689" t="s">
        <v>15645</v>
      </c>
      <c r="E3689" t="s">
        <v>11962</v>
      </c>
      <c r="F3689" t="s">
        <v>11950</v>
      </c>
    </row>
    <row r="3690" spans="1:6" x14ac:dyDescent="0.3">
      <c r="A3690" t="s">
        <v>8393</v>
      </c>
      <c r="B3690" t="s">
        <v>29</v>
      </c>
      <c r="C3690" t="s">
        <v>123</v>
      </c>
      <c r="D3690" t="s">
        <v>15646</v>
      </c>
      <c r="E3690" t="s">
        <v>11952</v>
      </c>
      <c r="F3690" t="s">
        <v>11956</v>
      </c>
    </row>
    <row r="3691" spans="1:6" x14ac:dyDescent="0.3">
      <c r="A3691" t="s">
        <v>8395</v>
      </c>
      <c r="B3691" t="s">
        <v>43</v>
      </c>
      <c r="C3691" t="s">
        <v>273</v>
      </c>
      <c r="D3691" t="s">
        <v>15647</v>
      </c>
      <c r="E3691" t="s">
        <v>11952</v>
      </c>
      <c r="F3691" t="s">
        <v>11959</v>
      </c>
    </row>
    <row r="3692" spans="1:6" x14ac:dyDescent="0.3">
      <c r="A3692" t="s">
        <v>8397</v>
      </c>
      <c r="B3692" t="s">
        <v>56</v>
      </c>
      <c r="C3692" t="s">
        <v>74</v>
      </c>
      <c r="D3692" t="s">
        <v>15648</v>
      </c>
      <c r="E3692" t="s">
        <v>11952</v>
      </c>
      <c r="F3692" t="s">
        <v>11959</v>
      </c>
    </row>
    <row r="3693" spans="1:6" x14ac:dyDescent="0.3">
      <c r="A3693" t="s">
        <v>8399</v>
      </c>
      <c r="B3693" t="s">
        <v>43</v>
      </c>
      <c r="C3693" t="s">
        <v>256</v>
      </c>
      <c r="D3693" t="s">
        <v>15649</v>
      </c>
      <c r="E3693" t="s">
        <v>11955</v>
      </c>
      <c r="F3693" t="s">
        <v>11959</v>
      </c>
    </row>
    <row r="3694" spans="1:6" x14ac:dyDescent="0.3">
      <c r="A3694" t="s">
        <v>8401</v>
      </c>
      <c r="B3694" t="s">
        <v>43</v>
      </c>
      <c r="C3694" t="s">
        <v>101</v>
      </c>
      <c r="D3694" t="s">
        <v>15650</v>
      </c>
      <c r="E3694" t="s">
        <v>11958</v>
      </c>
      <c r="F3694" t="s">
        <v>11953</v>
      </c>
    </row>
    <row r="3695" spans="1:6" x14ac:dyDescent="0.3">
      <c r="A3695" t="s">
        <v>8403</v>
      </c>
      <c r="B3695" t="s">
        <v>29</v>
      </c>
      <c r="C3695" t="s">
        <v>30</v>
      </c>
      <c r="D3695" t="s">
        <v>15651</v>
      </c>
      <c r="E3695" t="s">
        <v>11949</v>
      </c>
      <c r="F3695" t="s">
        <v>11959</v>
      </c>
    </row>
    <row r="3696" spans="1:6" x14ac:dyDescent="0.3">
      <c r="A3696" t="s">
        <v>8405</v>
      </c>
      <c r="B3696" t="s">
        <v>67</v>
      </c>
      <c r="C3696" t="s">
        <v>68</v>
      </c>
      <c r="D3696" t="s">
        <v>15652</v>
      </c>
      <c r="E3696" t="s">
        <v>11955</v>
      </c>
      <c r="F3696" t="s">
        <v>11953</v>
      </c>
    </row>
    <row r="3697" spans="1:6" x14ac:dyDescent="0.3">
      <c r="A3697" t="s">
        <v>8407</v>
      </c>
      <c r="B3697" t="s">
        <v>43</v>
      </c>
      <c r="C3697" t="s">
        <v>101</v>
      </c>
      <c r="D3697" t="s">
        <v>15653</v>
      </c>
      <c r="E3697" t="s">
        <v>11955</v>
      </c>
      <c r="F3697" t="s">
        <v>11950</v>
      </c>
    </row>
    <row r="3698" spans="1:6" x14ac:dyDescent="0.3">
      <c r="A3698" t="s">
        <v>8409</v>
      </c>
      <c r="B3698" t="s">
        <v>29</v>
      </c>
      <c r="C3698" t="s">
        <v>242</v>
      </c>
      <c r="D3698" t="s">
        <v>15654</v>
      </c>
      <c r="E3698" t="s">
        <v>11962</v>
      </c>
      <c r="F3698" t="s">
        <v>11956</v>
      </c>
    </row>
    <row r="3699" spans="1:6" x14ac:dyDescent="0.3">
      <c r="A3699" t="s">
        <v>8411</v>
      </c>
      <c r="B3699" t="s">
        <v>67</v>
      </c>
      <c r="C3699" t="s">
        <v>82</v>
      </c>
      <c r="D3699" t="s">
        <v>15655</v>
      </c>
      <c r="E3699" t="s">
        <v>11958</v>
      </c>
      <c r="F3699" t="s">
        <v>11953</v>
      </c>
    </row>
    <row r="3700" spans="1:6" x14ac:dyDescent="0.3">
      <c r="A3700" t="s">
        <v>8413</v>
      </c>
      <c r="B3700" t="s">
        <v>29</v>
      </c>
      <c r="C3700" t="s">
        <v>30</v>
      </c>
      <c r="D3700" t="s">
        <v>15656</v>
      </c>
      <c r="E3700" t="s">
        <v>11962</v>
      </c>
      <c r="F3700" t="s">
        <v>11959</v>
      </c>
    </row>
    <row r="3701" spans="1:6" x14ac:dyDescent="0.3">
      <c r="A3701" t="s">
        <v>8415</v>
      </c>
      <c r="B3701" t="s">
        <v>67</v>
      </c>
      <c r="C3701" t="s">
        <v>82</v>
      </c>
      <c r="D3701" t="s">
        <v>15657</v>
      </c>
      <c r="E3701" t="s">
        <v>11962</v>
      </c>
      <c r="F3701" t="s">
        <v>11959</v>
      </c>
    </row>
    <row r="3702" spans="1:6" x14ac:dyDescent="0.3">
      <c r="A3702" t="s">
        <v>8417</v>
      </c>
      <c r="B3702" t="s">
        <v>43</v>
      </c>
      <c r="C3702" t="s">
        <v>101</v>
      </c>
      <c r="D3702" t="s">
        <v>15658</v>
      </c>
      <c r="E3702" t="s">
        <v>11949</v>
      </c>
      <c r="F3702" t="s">
        <v>11953</v>
      </c>
    </row>
    <row r="3703" spans="1:6" x14ac:dyDescent="0.3">
      <c r="A3703" t="s">
        <v>8419</v>
      </c>
      <c r="B3703" t="s">
        <v>108</v>
      </c>
      <c r="C3703" t="s">
        <v>194</v>
      </c>
      <c r="D3703" t="s">
        <v>15659</v>
      </c>
      <c r="E3703" t="s">
        <v>11952</v>
      </c>
      <c r="F3703" t="s">
        <v>11953</v>
      </c>
    </row>
    <row r="3704" spans="1:6" x14ac:dyDescent="0.3">
      <c r="A3704" t="s">
        <v>8421</v>
      </c>
      <c r="B3704" t="s">
        <v>67</v>
      </c>
      <c r="C3704" t="s">
        <v>158</v>
      </c>
      <c r="D3704" t="s">
        <v>15660</v>
      </c>
      <c r="E3704" t="s">
        <v>11949</v>
      </c>
      <c r="F3704" t="s">
        <v>11953</v>
      </c>
    </row>
    <row r="3705" spans="1:6" x14ac:dyDescent="0.3">
      <c r="A3705" t="s">
        <v>8423</v>
      </c>
      <c r="B3705" t="s">
        <v>43</v>
      </c>
      <c r="C3705" t="s">
        <v>101</v>
      </c>
      <c r="D3705" t="s">
        <v>15661</v>
      </c>
      <c r="E3705" t="s">
        <v>11952</v>
      </c>
      <c r="F3705" t="s">
        <v>11950</v>
      </c>
    </row>
    <row r="3706" spans="1:6" x14ac:dyDescent="0.3">
      <c r="A3706" t="s">
        <v>8425</v>
      </c>
      <c r="B3706" t="s">
        <v>56</v>
      </c>
      <c r="C3706" t="s">
        <v>90</v>
      </c>
      <c r="D3706" t="s">
        <v>15662</v>
      </c>
      <c r="E3706" t="s">
        <v>11949</v>
      </c>
      <c r="F3706" t="s">
        <v>11959</v>
      </c>
    </row>
    <row r="3707" spans="1:6" x14ac:dyDescent="0.3">
      <c r="A3707" t="s">
        <v>8427</v>
      </c>
      <c r="B3707" t="s">
        <v>43</v>
      </c>
      <c r="C3707" t="s">
        <v>256</v>
      </c>
      <c r="D3707" t="s">
        <v>15663</v>
      </c>
      <c r="E3707" t="s">
        <v>11958</v>
      </c>
      <c r="F3707" t="s">
        <v>11956</v>
      </c>
    </row>
    <row r="3708" spans="1:6" x14ac:dyDescent="0.3">
      <c r="A3708" t="s">
        <v>8429</v>
      </c>
      <c r="B3708" t="s">
        <v>29</v>
      </c>
      <c r="C3708" t="s">
        <v>141</v>
      </c>
      <c r="D3708" t="s">
        <v>15664</v>
      </c>
      <c r="E3708" t="s">
        <v>11955</v>
      </c>
      <c r="F3708" t="s">
        <v>11953</v>
      </c>
    </row>
    <row r="3709" spans="1:6" x14ac:dyDescent="0.3">
      <c r="A3709" t="s">
        <v>8431</v>
      </c>
      <c r="B3709" t="s">
        <v>29</v>
      </c>
      <c r="C3709" t="s">
        <v>30</v>
      </c>
      <c r="D3709" t="s">
        <v>15665</v>
      </c>
      <c r="E3709" t="s">
        <v>11955</v>
      </c>
      <c r="F3709" t="s">
        <v>11956</v>
      </c>
    </row>
    <row r="3710" spans="1:6" x14ac:dyDescent="0.3">
      <c r="A3710" t="s">
        <v>8433</v>
      </c>
      <c r="B3710" t="s">
        <v>56</v>
      </c>
      <c r="C3710" t="s">
        <v>74</v>
      </c>
      <c r="D3710" t="s">
        <v>15666</v>
      </c>
      <c r="E3710" t="s">
        <v>11952</v>
      </c>
      <c r="F3710" t="s">
        <v>11953</v>
      </c>
    </row>
    <row r="3711" spans="1:6" x14ac:dyDescent="0.3">
      <c r="A3711" t="s">
        <v>8435</v>
      </c>
      <c r="B3711" t="s">
        <v>56</v>
      </c>
      <c r="C3711" t="s">
        <v>238</v>
      </c>
      <c r="D3711" t="s">
        <v>15667</v>
      </c>
      <c r="E3711" t="s">
        <v>11952</v>
      </c>
      <c r="F3711" t="s">
        <v>11953</v>
      </c>
    </row>
    <row r="3712" spans="1:6" x14ac:dyDescent="0.3">
      <c r="A3712" t="s">
        <v>8437</v>
      </c>
      <c r="B3712" t="s">
        <v>43</v>
      </c>
      <c r="C3712" t="s">
        <v>273</v>
      </c>
      <c r="D3712" t="s">
        <v>15668</v>
      </c>
      <c r="E3712" t="s">
        <v>11952</v>
      </c>
      <c r="F3712" t="s">
        <v>11950</v>
      </c>
    </row>
    <row r="3713" spans="1:6" x14ac:dyDescent="0.3">
      <c r="A3713" t="s">
        <v>8439</v>
      </c>
      <c r="B3713" t="s">
        <v>29</v>
      </c>
      <c r="C3713" t="s">
        <v>141</v>
      </c>
      <c r="D3713" t="s">
        <v>15669</v>
      </c>
      <c r="E3713" t="s">
        <v>11972</v>
      </c>
      <c r="F3713" t="s">
        <v>11953</v>
      </c>
    </row>
    <row r="3714" spans="1:6" x14ac:dyDescent="0.3">
      <c r="A3714" t="s">
        <v>8441</v>
      </c>
      <c r="B3714" t="s">
        <v>56</v>
      </c>
      <c r="C3714" t="s">
        <v>90</v>
      </c>
      <c r="D3714" t="s">
        <v>15670</v>
      </c>
      <c r="E3714" t="s">
        <v>11962</v>
      </c>
      <c r="F3714" t="s">
        <v>11956</v>
      </c>
    </row>
    <row r="3715" spans="1:6" x14ac:dyDescent="0.3">
      <c r="A3715" t="s">
        <v>8443</v>
      </c>
      <c r="B3715" t="s">
        <v>56</v>
      </c>
      <c r="C3715" t="s">
        <v>90</v>
      </c>
      <c r="D3715" t="s">
        <v>15671</v>
      </c>
      <c r="E3715" t="s">
        <v>11972</v>
      </c>
      <c r="F3715" t="s">
        <v>11959</v>
      </c>
    </row>
    <row r="3716" spans="1:6" x14ac:dyDescent="0.3">
      <c r="A3716" t="s">
        <v>8445</v>
      </c>
      <c r="B3716" t="s">
        <v>43</v>
      </c>
      <c r="C3716" t="s">
        <v>256</v>
      </c>
      <c r="D3716" t="s">
        <v>15672</v>
      </c>
      <c r="E3716" t="s">
        <v>11972</v>
      </c>
      <c r="F3716" t="s">
        <v>11959</v>
      </c>
    </row>
    <row r="3717" spans="1:6" x14ac:dyDescent="0.3">
      <c r="A3717" t="s">
        <v>8447</v>
      </c>
      <c r="B3717" t="s">
        <v>29</v>
      </c>
      <c r="C3717" t="s">
        <v>141</v>
      </c>
      <c r="D3717" t="s">
        <v>15673</v>
      </c>
      <c r="E3717" t="s">
        <v>11955</v>
      </c>
      <c r="F3717" t="s">
        <v>11950</v>
      </c>
    </row>
    <row r="3718" spans="1:6" x14ac:dyDescent="0.3">
      <c r="A3718" t="s">
        <v>8449</v>
      </c>
      <c r="B3718" t="s">
        <v>67</v>
      </c>
      <c r="C3718" t="s">
        <v>334</v>
      </c>
      <c r="D3718" t="s">
        <v>15674</v>
      </c>
      <c r="E3718" t="s">
        <v>11958</v>
      </c>
      <c r="F3718" t="s">
        <v>11959</v>
      </c>
    </row>
    <row r="3719" spans="1:6" x14ac:dyDescent="0.3">
      <c r="A3719" t="s">
        <v>8451</v>
      </c>
      <c r="B3719" t="s">
        <v>29</v>
      </c>
      <c r="C3719" t="s">
        <v>141</v>
      </c>
      <c r="D3719" t="s">
        <v>15675</v>
      </c>
      <c r="E3719" t="s">
        <v>11955</v>
      </c>
      <c r="F3719" t="s">
        <v>11959</v>
      </c>
    </row>
    <row r="3720" spans="1:6" x14ac:dyDescent="0.3">
      <c r="A3720" t="s">
        <v>8453</v>
      </c>
      <c r="B3720" t="s">
        <v>43</v>
      </c>
      <c r="C3720" t="s">
        <v>101</v>
      </c>
      <c r="D3720" t="s">
        <v>15676</v>
      </c>
      <c r="E3720" t="s">
        <v>11952</v>
      </c>
      <c r="F3720" t="s">
        <v>11953</v>
      </c>
    </row>
    <row r="3721" spans="1:6" x14ac:dyDescent="0.3">
      <c r="A3721" t="s">
        <v>8455</v>
      </c>
      <c r="B3721" t="s">
        <v>43</v>
      </c>
      <c r="C3721" t="s">
        <v>256</v>
      </c>
      <c r="D3721" t="s">
        <v>15677</v>
      </c>
      <c r="E3721" t="s">
        <v>11955</v>
      </c>
      <c r="F3721" t="s">
        <v>11950</v>
      </c>
    </row>
    <row r="3722" spans="1:6" x14ac:dyDescent="0.3">
      <c r="A3722" t="s">
        <v>8457</v>
      </c>
      <c r="B3722" t="s">
        <v>56</v>
      </c>
      <c r="C3722" t="s">
        <v>238</v>
      </c>
      <c r="D3722" t="s">
        <v>15678</v>
      </c>
      <c r="E3722" t="s">
        <v>11952</v>
      </c>
      <c r="F3722" t="s">
        <v>11956</v>
      </c>
    </row>
    <row r="3723" spans="1:6" x14ac:dyDescent="0.3">
      <c r="A3723" t="s">
        <v>8459</v>
      </c>
      <c r="B3723" t="s">
        <v>29</v>
      </c>
      <c r="C3723" t="s">
        <v>30</v>
      </c>
      <c r="D3723" t="s">
        <v>15679</v>
      </c>
      <c r="E3723" t="s">
        <v>11958</v>
      </c>
      <c r="F3723" t="s">
        <v>11953</v>
      </c>
    </row>
    <row r="3724" spans="1:6" x14ac:dyDescent="0.3">
      <c r="A3724" t="s">
        <v>8461</v>
      </c>
      <c r="B3724" t="s">
        <v>29</v>
      </c>
      <c r="C3724" t="s">
        <v>141</v>
      </c>
      <c r="D3724" t="s">
        <v>15680</v>
      </c>
      <c r="E3724" t="s">
        <v>11958</v>
      </c>
      <c r="F3724" t="s">
        <v>11950</v>
      </c>
    </row>
    <row r="3725" spans="1:6" x14ac:dyDescent="0.3">
      <c r="A3725" t="s">
        <v>8463</v>
      </c>
      <c r="B3725" t="s">
        <v>43</v>
      </c>
      <c r="C3725" t="s">
        <v>101</v>
      </c>
      <c r="D3725" t="s">
        <v>15681</v>
      </c>
      <c r="E3725" t="s">
        <v>11972</v>
      </c>
      <c r="F3725" t="s">
        <v>11950</v>
      </c>
    </row>
    <row r="3726" spans="1:6" x14ac:dyDescent="0.3">
      <c r="A3726" t="s">
        <v>8465</v>
      </c>
      <c r="B3726" t="s">
        <v>108</v>
      </c>
      <c r="C3726" t="s">
        <v>145</v>
      </c>
      <c r="D3726" t="s">
        <v>15682</v>
      </c>
      <c r="E3726" t="s">
        <v>11962</v>
      </c>
      <c r="F3726" t="s">
        <v>11959</v>
      </c>
    </row>
    <row r="3727" spans="1:6" x14ac:dyDescent="0.3">
      <c r="A3727" t="s">
        <v>8467</v>
      </c>
      <c r="B3727" t="s">
        <v>67</v>
      </c>
      <c r="C3727" t="s">
        <v>334</v>
      </c>
      <c r="D3727" t="s">
        <v>15683</v>
      </c>
      <c r="E3727" t="s">
        <v>11955</v>
      </c>
      <c r="F3727" t="s">
        <v>11959</v>
      </c>
    </row>
    <row r="3728" spans="1:6" x14ac:dyDescent="0.3">
      <c r="A3728" t="s">
        <v>8469</v>
      </c>
      <c r="B3728" t="s">
        <v>67</v>
      </c>
      <c r="C3728" t="s">
        <v>334</v>
      </c>
      <c r="D3728" t="s">
        <v>15684</v>
      </c>
      <c r="E3728" t="s">
        <v>11972</v>
      </c>
      <c r="F3728" t="s">
        <v>11950</v>
      </c>
    </row>
    <row r="3729" spans="1:6" x14ac:dyDescent="0.3">
      <c r="A3729" t="s">
        <v>8471</v>
      </c>
      <c r="B3729" t="s">
        <v>43</v>
      </c>
      <c r="C3729" t="s">
        <v>256</v>
      </c>
      <c r="D3729" t="s">
        <v>15685</v>
      </c>
      <c r="E3729" t="s">
        <v>11958</v>
      </c>
      <c r="F3729" t="s">
        <v>11953</v>
      </c>
    </row>
    <row r="3730" spans="1:6" x14ac:dyDescent="0.3">
      <c r="A3730" t="s">
        <v>8473</v>
      </c>
      <c r="B3730" t="s">
        <v>29</v>
      </c>
      <c r="C3730" t="s">
        <v>242</v>
      </c>
      <c r="D3730" t="s">
        <v>15686</v>
      </c>
      <c r="E3730" t="s">
        <v>11952</v>
      </c>
      <c r="F3730" t="s">
        <v>11953</v>
      </c>
    </row>
    <row r="3731" spans="1:6" x14ac:dyDescent="0.3">
      <c r="A3731" t="s">
        <v>8475</v>
      </c>
      <c r="B3731" t="s">
        <v>29</v>
      </c>
      <c r="C3731" t="s">
        <v>123</v>
      </c>
      <c r="D3731" t="s">
        <v>15687</v>
      </c>
      <c r="E3731" t="s">
        <v>11955</v>
      </c>
      <c r="F3731" t="s">
        <v>11959</v>
      </c>
    </row>
    <row r="3732" spans="1:6" x14ac:dyDescent="0.3">
      <c r="A3732" t="s">
        <v>8477</v>
      </c>
      <c r="B3732" t="s">
        <v>67</v>
      </c>
      <c r="C3732" t="s">
        <v>68</v>
      </c>
      <c r="D3732" t="s">
        <v>15688</v>
      </c>
      <c r="E3732" t="s">
        <v>11958</v>
      </c>
      <c r="F3732" t="s">
        <v>11953</v>
      </c>
    </row>
    <row r="3733" spans="1:6" x14ac:dyDescent="0.3">
      <c r="A3733" t="s">
        <v>8479</v>
      </c>
      <c r="B3733" t="s">
        <v>29</v>
      </c>
      <c r="C3733" t="s">
        <v>123</v>
      </c>
      <c r="D3733" t="s">
        <v>15689</v>
      </c>
      <c r="E3733" t="s">
        <v>11962</v>
      </c>
      <c r="F3733" t="s">
        <v>11959</v>
      </c>
    </row>
    <row r="3734" spans="1:6" x14ac:dyDescent="0.3">
      <c r="A3734" t="s">
        <v>8481</v>
      </c>
      <c r="B3734" t="s">
        <v>56</v>
      </c>
      <c r="C3734" t="s">
        <v>57</v>
      </c>
      <c r="D3734" t="s">
        <v>15690</v>
      </c>
      <c r="E3734" t="s">
        <v>11955</v>
      </c>
      <c r="F3734" t="s">
        <v>11956</v>
      </c>
    </row>
    <row r="3735" spans="1:6" x14ac:dyDescent="0.3">
      <c r="A3735" t="s">
        <v>8483</v>
      </c>
      <c r="B3735" t="s">
        <v>56</v>
      </c>
      <c r="C3735" t="s">
        <v>74</v>
      </c>
      <c r="D3735" t="s">
        <v>15691</v>
      </c>
      <c r="E3735" t="s">
        <v>11952</v>
      </c>
      <c r="F3735" t="s">
        <v>11956</v>
      </c>
    </row>
    <row r="3736" spans="1:6" x14ac:dyDescent="0.3">
      <c r="A3736" t="s">
        <v>8485</v>
      </c>
      <c r="B3736" t="s">
        <v>56</v>
      </c>
      <c r="C3736" t="s">
        <v>90</v>
      </c>
      <c r="D3736" t="s">
        <v>15692</v>
      </c>
      <c r="E3736" t="s">
        <v>11972</v>
      </c>
      <c r="F3736" t="s">
        <v>11950</v>
      </c>
    </row>
    <row r="3737" spans="1:6" x14ac:dyDescent="0.3">
      <c r="A3737" t="s">
        <v>8487</v>
      </c>
      <c r="B3737" t="s">
        <v>56</v>
      </c>
      <c r="C3737" t="s">
        <v>74</v>
      </c>
      <c r="D3737" t="s">
        <v>15693</v>
      </c>
      <c r="E3737" t="s">
        <v>11958</v>
      </c>
      <c r="F3737" t="s">
        <v>11953</v>
      </c>
    </row>
    <row r="3738" spans="1:6" x14ac:dyDescent="0.3">
      <c r="A3738" t="s">
        <v>8489</v>
      </c>
      <c r="B3738" t="s">
        <v>43</v>
      </c>
      <c r="C3738" t="s">
        <v>101</v>
      </c>
      <c r="D3738" t="s">
        <v>15694</v>
      </c>
      <c r="E3738" t="s">
        <v>11972</v>
      </c>
      <c r="F3738" t="s">
        <v>11956</v>
      </c>
    </row>
    <row r="3739" spans="1:6" x14ac:dyDescent="0.3">
      <c r="A3739" t="s">
        <v>8491</v>
      </c>
      <c r="B3739" t="s">
        <v>43</v>
      </c>
      <c r="C3739" t="s">
        <v>44</v>
      </c>
      <c r="D3739" t="s">
        <v>15695</v>
      </c>
      <c r="E3739" t="s">
        <v>11962</v>
      </c>
      <c r="F3739" t="s">
        <v>11959</v>
      </c>
    </row>
    <row r="3740" spans="1:6" x14ac:dyDescent="0.3">
      <c r="A3740" t="s">
        <v>8493</v>
      </c>
      <c r="B3740" t="s">
        <v>56</v>
      </c>
      <c r="C3740" t="s">
        <v>238</v>
      </c>
      <c r="D3740" t="s">
        <v>15696</v>
      </c>
      <c r="E3740" t="s">
        <v>11962</v>
      </c>
      <c r="F3740" t="s">
        <v>11959</v>
      </c>
    </row>
    <row r="3741" spans="1:6" x14ac:dyDescent="0.3">
      <c r="A3741" t="s">
        <v>8495</v>
      </c>
      <c r="B3741" t="s">
        <v>29</v>
      </c>
      <c r="C3741" t="s">
        <v>123</v>
      </c>
      <c r="D3741" t="s">
        <v>15697</v>
      </c>
      <c r="E3741" t="s">
        <v>11972</v>
      </c>
      <c r="F3741" t="s">
        <v>11950</v>
      </c>
    </row>
    <row r="3742" spans="1:6" x14ac:dyDescent="0.3">
      <c r="A3742" t="s">
        <v>8497</v>
      </c>
      <c r="B3742" t="s">
        <v>67</v>
      </c>
      <c r="C3742" t="s">
        <v>68</v>
      </c>
      <c r="D3742" t="s">
        <v>15698</v>
      </c>
      <c r="E3742" t="s">
        <v>11949</v>
      </c>
      <c r="F3742" t="s">
        <v>11956</v>
      </c>
    </row>
    <row r="3743" spans="1:6" x14ac:dyDescent="0.3">
      <c r="A3743" t="s">
        <v>8499</v>
      </c>
      <c r="B3743" t="s">
        <v>56</v>
      </c>
      <c r="C3743" t="s">
        <v>90</v>
      </c>
      <c r="D3743" t="s">
        <v>15699</v>
      </c>
      <c r="E3743" t="s">
        <v>11972</v>
      </c>
      <c r="F3743" t="s">
        <v>11959</v>
      </c>
    </row>
    <row r="3744" spans="1:6" x14ac:dyDescent="0.3">
      <c r="A3744" t="s">
        <v>8501</v>
      </c>
      <c r="B3744" t="s">
        <v>29</v>
      </c>
      <c r="C3744" t="s">
        <v>242</v>
      </c>
      <c r="D3744" t="s">
        <v>15700</v>
      </c>
      <c r="E3744" t="s">
        <v>11952</v>
      </c>
      <c r="F3744" t="s">
        <v>11950</v>
      </c>
    </row>
    <row r="3745" spans="1:6" x14ac:dyDescent="0.3">
      <c r="A3745" t="s">
        <v>8503</v>
      </c>
      <c r="B3745" t="s">
        <v>43</v>
      </c>
      <c r="C3745" t="s">
        <v>44</v>
      </c>
      <c r="D3745" t="s">
        <v>15701</v>
      </c>
      <c r="E3745" t="s">
        <v>11955</v>
      </c>
      <c r="F3745" t="s">
        <v>11956</v>
      </c>
    </row>
    <row r="3746" spans="1:6" x14ac:dyDescent="0.3">
      <c r="A3746" t="s">
        <v>8505</v>
      </c>
      <c r="B3746" t="s">
        <v>43</v>
      </c>
      <c r="C3746" t="s">
        <v>101</v>
      </c>
      <c r="D3746" t="s">
        <v>15702</v>
      </c>
      <c r="E3746" t="s">
        <v>11949</v>
      </c>
      <c r="F3746" t="s">
        <v>11953</v>
      </c>
    </row>
    <row r="3747" spans="1:6" x14ac:dyDescent="0.3">
      <c r="A3747" t="s">
        <v>8507</v>
      </c>
      <c r="B3747" t="s">
        <v>108</v>
      </c>
      <c r="C3747" t="s">
        <v>194</v>
      </c>
      <c r="D3747" t="s">
        <v>15703</v>
      </c>
      <c r="E3747" t="s">
        <v>11972</v>
      </c>
      <c r="F3747" t="s">
        <v>11959</v>
      </c>
    </row>
    <row r="3748" spans="1:6" x14ac:dyDescent="0.3">
      <c r="A3748" t="s">
        <v>8509</v>
      </c>
      <c r="B3748" t="s">
        <v>43</v>
      </c>
      <c r="C3748" t="s">
        <v>101</v>
      </c>
      <c r="D3748" t="s">
        <v>15704</v>
      </c>
      <c r="E3748" t="s">
        <v>11955</v>
      </c>
      <c r="F3748" t="s">
        <v>11950</v>
      </c>
    </row>
    <row r="3749" spans="1:6" x14ac:dyDescent="0.3">
      <c r="A3749" t="s">
        <v>8511</v>
      </c>
      <c r="B3749" t="s">
        <v>43</v>
      </c>
      <c r="C3749" t="s">
        <v>273</v>
      </c>
      <c r="D3749" t="s">
        <v>15705</v>
      </c>
      <c r="E3749" t="s">
        <v>11958</v>
      </c>
      <c r="F3749" t="s">
        <v>11956</v>
      </c>
    </row>
    <row r="3750" spans="1:6" x14ac:dyDescent="0.3">
      <c r="A3750" t="s">
        <v>8513</v>
      </c>
      <c r="B3750" t="s">
        <v>29</v>
      </c>
      <c r="C3750" t="s">
        <v>242</v>
      </c>
      <c r="D3750" t="s">
        <v>15706</v>
      </c>
      <c r="E3750" t="s">
        <v>11962</v>
      </c>
      <c r="F3750" t="s">
        <v>11950</v>
      </c>
    </row>
    <row r="3751" spans="1:6" x14ac:dyDescent="0.3">
      <c r="A3751" t="s">
        <v>8515</v>
      </c>
      <c r="B3751" t="s">
        <v>29</v>
      </c>
      <c r="C3751" t="s">
        <v>30</v>
      </c>
      <c r="D3751" t="s">
        <v>15707</v>
      </c>
      <c r="E3751" t="s">
        <v>11958</v>
      </c>
      <c r="F3751" t="s">
        <v>11953</v>
      </c>
    </row>
    <row r="3752" spans="1:6" x14ac:dyDescent="0.3">
      <c r="A3752" t="s">
        <v>8517</v>
      </c>
      <c r="B3752" t="s">
        <v>56</v>
      </c>
      <c r="C3752" t="s">
        <v>238</v>
      </c>
      <c r="D3752" t="s">
        <v>15708</v>
      </c>
      <c r="E3752" t="s">
        <v>11972</v>
      </c>
      <c r="F3752" t="s">
        <v>11953</v>
      </c>
    </row>
    <row r="3753" spans="1:6" x14ac:dyDescent="0.3">
      <c r="A3753" t="s">
        <v>8519</v>
      </c>
      <c r="B3753" t="s">
        <v>29</v>
      </c>
      <c r="C3753" t="s">
        <v>123</v>
      </c>
      <c r="D3753" t="s">
        <v>15709</v>
      </c>
      <c r="E3753" t="s">
        <v>11949</v>
      </c>
      <c r="F3753" t="s">
        <v>11956</v>
      </c>
    </row>
    <row r="3754" spans="1:6" x14ac:dyDescent="0.3">
      <c r="A3754" t="s">
        <v>8521</v>
      </c>
      <c r="B3754" t="s">
        <v>29</v>
      </c>
      <c r="C3754" t="s">
        <v>30</v>
      </c>
      <c r="D3754" t="s">
        <v>15710</v>
      </c>
      <c r="E3754" t="s">
        <v>11952</v>
      </c>
      <c r="F3754" t="s">
        <v>11953</v>
      </c>
    </row>
    <row r="3755" spans="1:6" x14ac:dyDescent="0.3">
      <c r="A3755" t="s">
        <v>8523</v>
      </c>
      <c r="B3755" t="s">
        <v>108</v>
      </c>
      <c r="C3755" t="s">
        <v>109</v>
      </c>
      <c r="D3755" t="s">
        <v>15711</v>
      </c>
      <c r="E3755" t="s">
        <v>11955</v>
      </c>
      <c r="F3755" t="s">
        <v>11953</v>
      </c>
    </row>
    <row r="3756" spans="1:6" x14ac:dyDescent="0.3">
      <c r="A3756" t="s">
        <v>8525</v>
      </c>
      <c r="B3756" t="s">
        <v>29</v>
      </c>
      <c r="C3756" t="s">
        <v>123</v>
      </c>
      <c r="D3756" t="s">
        <v>15712</v>
      </c>
      <c r="E3756" t="s">
        <v>11958</v>
      </c>
      <c r="F3756" t="s">
        <v>11956</v>
      </c>
    </row>
    <row r="3757" spans="1:6" x14ac:dyDescent="0.3">
      <c r="A3757" t="s">
        <v>8527</v>
      </c>
      <c r="B3757" t="s">
        <v>108</v>
      </c>
      <c r="C3757" t="s">
        <v>364</v>
      </c>
      <c r="D3757" t="s">
        <v>15713</v>
      </c>
      <c r="E3757" t="s">
        <v>11955</v>
      </c>
      <c r="F3757" t="s">
        <v>11950</v>
      </c>
    </row>
    <row r="3758" spans="1:6" x14ac:dyDescent="0.3">
      <c r="A3758" t="s">
        <v>8529</v>
      </c>
      <c r="B3758" t="s">
        <v>43</v>
      </c>
      <c r="C3758" t="s">
        <v>101</v>
      </c>
      <c r="D3758" t="s">
        <v>15714</v>
      </c>
      <c r="E3758" t="s">
        <v>11972</v>
      </c>
      <c r="F3758" t="s">
        <v>11950</v>
      </c>
    </row>
    <row r="3759" spans="1:6" x14ac:dyDescent="0.3">
      <c r="A3759" t="s">
        <v>8531</v>
      </c>
      <c r="B3759" t="s">
        <v>29</v>
      </c>
      <c r="C3759" t="s">
        <v>141</v>
      </c>
      <c r="D3759" t="s">
        <v>15715</v>
      </c>
      <c r="E3759" t="s">
        <v>11952</v>
      </c>
      <c r="F3759" t="s">
        <v>11953</v>
      </c>
    </row>
    <row r="3760" spans="1:6" x14ac:dyDescent="0.3">
      <c r="A3760" t="s">
        <v>8533</v>
      </c>
      <c r="B3760" t="s">
        <v>108</v>
      </c>
      <c r="C3760" t="s">
        <v>364</v>
      </c>
      <c r="D3760" t="s">
        <v>15716</v>
      </c>
      <c r="E3760" t="s">
        <v>11952</v>
      </c>
      <c r="F3760" t="s">
        <v>11959</v>
      </c>
    </row>
    <row r="3761" spans="1:6" x14ac:dyDescent="0.3">
      <c r="A3761" t="s">
        <v>8535</v>
      </c>
      <c r="B3761" t="s">
        <v>56</v>
      </c>
      <c r="C3761" t="s">
        <v>90</v>
      </c>
      <c r="D3761" t="s">
        <v>15717</v>
      </c>
      <c r="E3761" t="s">
        <v>11962</v>
      </c>
      <c r="F3761" t="s">
        <v>11959</v>
      </c>
    </row>
    <row r="3762" spans="1:6" x14ac:dyDescent="0.3">
      <c r="A3762" t="s">
        <v>8537</v>
      </c>
      <c r="B3762" t="s">
        <v>29</v>
      </c>
      <c r="C3762" t="s">
        <v>123</v>
      </c>
      <c r="D3762" t="s">
        <v>15718</v>
      </c>
      <c r="E3762" t="s">
        <v>11972</v>
      </c>
      <c r="F3762" t="s">
        <v>11956</v>
      </c>
    </row>
    <row r="3763" spans="1:6" x14ac:dyDescent="0.3">
      <c r="A3763" t="s">
        <v>8539</v>
      </c>
      <c r="B3763" t="s">
        <v>56</v>
      </c>
      <c r="C3763" t="s">
        <v>74</v>
      </c>
      <c r="D3763" t="s">
        <v>15719</v>
      </c>
      <c r="E3763" t="s">
        <v>11958</v>
      </c>
      <c r="F3763" t="s">
        <v>11953</v>
      </c>
    </row>
    <row r="3764" spans="1:6" x14ac:dyDescent="0.3">
      <c r="A3764" t="s">
        <v>8541</v>
      </c>
      <c r="B3764" t="s">
        <v>56</v>
      </c>
      <c r="C3764" t="s">
        <v>90</v>
      </c>
      <c r="D3764" t="s">
        <v>15720</v>
      </c>
      <c r="E3764" t="s">
        <v>11955</v>
      </c>
      <c r="F3764" t="s">
        <v>11956</v>
      </c>
    </row>
    <row r="3765" spans="1:6" x14ac:dyDescent="0.3">
      <c r="A3765" t="s">
        <v>8543</v>
      </c>
      <c r="B3765" t="s">
        <v>43</v>
      </c>
      <c r="C3765" t="s">
        <v>256</v>
      </c>
      <c r="D3765" t="s">
        <v>15721</v>
      </c>
      <c r="E3765" t="s">
        <v>11962</v>
      </c>
      <c r="F3765" t="s">
        <v>11953</v>
      </c>
    </row>
    <row r="3766" spans="1:6" x14ac:dyDescent="0.3">
      <c r="A3766" t="s">
        <v>8545</v>
      </c>
      <c r="B3766" t="s">
        <v>29</v>
      </c>
      <c r="C3766" t="s">
        <v>141</v>
      </c>
      <c r="D3766" t="s">
        <v>15722</v>
      </c>
      <c r="E3766" t="s">
        <v>11955</v>
      </c>
      <c r="F3766" t="s">
        <v>11953</v>
      </c>
    </row>
    <row r="3767" spans="1:6" x14ac:dyDescent="0.3">
      <c r="A3767" t="s">
        <v>8547</v>
      </c>
      <c r="B3767" t="s">
        <v>108</v>
      </c>
      <c r="C3767" t="s">
        <v>109</v>
      </c>
      <c r="D3767" t="s">
        <v>15723</v>
      </c>
      <c r="E3767" t="s">
        <v>11958</v>
      </c>
      <c r="F3767" t="s">
        <v>11956</v>
      </c>
    </row>
    <row r="3768" spans="1:6" x14ac:dyDescent="0.3">
      <c r="A3768" t="s">
        <v>8549</v>
      </c>
      <c r="B3768" t="s">
        <v>29</v>
      </c>
      <c r="C3768" t="s">
        <v>242</v>
      </c>
      <c r="D3768" t="s">
        <v>15724</v>
      </c>
      <c r="E3768" t="s">
        <v>11962</v>
      </c>
      <c r="F3768" t="s">
        <v>11959</v>
      </c>
    </row>
    <row r="3769" spans="1:6" x14ac:dyDescent="0.3">
      <c r="A3769" t="s">
        <v>8551</v>
      </c>
      <c r="B3769" t="s">
        <v>108</v>
      </c>
      <c r="C3769" t="s">
        <v>145</v>
      </c>
      <c r="D3769" t="s">
        <v>15725</v>
      </c>
      <c r="E3769" t="s">
        <v>11958</v>
      </c>
      <c r="F3769" t="s">
        <v>11953</v>
      </c>
    </row>
    <row r="3770" spans="1:6" x14ac:dyDescent="0.3">
      <c r="A3770" t="s">
        <v>8553</v>
      </c>
      <c r="B3770" t="s">
        <v>108</v>
      </c>
      <c r="C3770" t="s">
        <v>194</v>
      </c>
      <c r="D3770" t="s">
        <v>15726</v>
      </c>
      <c r="E3770" t="s">
        <v>11972</v>
      </c>
      <c r="F3770" t="s">
        <v>11950</v>
      </c>
    </row>
    <row r="3771" spans="1:6" x14ac:dyDescent="0.3">
      <c r="A3771" t="s">
        <v>8555</v>
      </c>
      <c r="B3771" t="s">
        <v>29</v>
      </c>
      <c r="C3771" t="s">
        <v>30</v>
      </c>
      <c r="D3771" t="s">
        <v>15727</v>
      </c>
      <c r="E3771" t="s">
        <v>11958</v>
      </c>
      <c r="F3771" t="s">
        <v>11953</v>
      </c>
    </row>
    <row r="3772" spans="1:6" x14ac:dyDescent="0.3">
      <c r="A3772" t="s">
        <v>8557</v>
      </c>
      <c r="B3772" t="s">
        <v>29</v>
      </c>
      <c r="C3772" t="s">
        <v>141</v>
      </c>
      <c r="D3772" t="s">
        <v>15728</v>
      </c>
      <c r="E3772" t="s">
        <v>11962</v>
      </c>
      <c r="F3772" t="s">
        <v>11959</v>
      </c>
    </row>
    <row r="3773" spans="1:6" x14ac:dyDescent="0.3">
      <c r="A3773" t="s">
        <v>8559</v>
      </c>
      <c r="B3773" t="s">
        <v>29</v>
      </c>
      <c r="C3773" t="s">
        <v>141</v>
      </c>
      <c r="D3773" t="s">
        <v>15729</v>
      </c>
      <c r="E3773" t="s">
        <v>11962</v>
      </c>
      <c r="F3773" t="s">
        <v>11950</v>
      </c>
    </row>
    <row r="3774" spans="1:6" x14ac:dyDescent="0.3">
      <c r="A3774" t="s">
        <v>8561</v>
      </c>
      <c r="B3774" t="s">
        <v>56</v>
      </c>
      <c r="C3774" t="s">
        <v>74</v>
      </c>
      <c r="D3774" t="s">
        <v>15730</v>
      </c>
      <c r="E3774" t="s">
        <v>11952</v>
      </c>
      <c r="F3774" t="s">
        <v>11950</v>
      </c>
    </row>
    <row r="3775" spans="1:6" x14ac:dyDescent="0.3">
      <c r="A3775" t="s">
        <v>8563</v>
      </c>
      <c r="B3775" t="s">
        <v>29</v>
      </c>
      <c r="C3775" t="s">
        <v>242</v>
      </c>
      <c r="D3775" t="s">
        <v>15731</v>
      </c>
      <c r="E3775" t="s">
        <v>11958</v>
      </c>
      <c r="F3775" t="s">
        <v>11950</v>
      </c>
    </row>
    <row r="3776" spans="1:6" x14ac:dyDescent="0.3">
      <c r="A3776" t="s">
        <v>8565</v>
      </c>
      <c r="B3776" t="s">
        <v>108</v>
      </c>
      <c r="C3776" t="s">
        <v>364</v>
      </c>
      <c r="D3776" t="s">
        <v>15732</v>
      </c>
      <c r="E3776" t="s">
        <v>11952</v>
      </c>
      <c r="F3776" t="s">
        <v>11959</v>
      </c>
    </row>
    <row r="3777" spans="1:6" x14ac:dyDescent="0.3">
      <c r="A3777" t="s">
        <v>8567</v>
      </c>
      <c r="B3777" t="s">
        <v>67</v>
      </c>
      <c r="C3777" t="s">
        <v>82</v>
      </c>
      <c r="D3777" t="s">
        <v>15733</v>
      </c>
      <c r="E3777" t="s">
        <v>11958</v>
      </c>
      <c r="F3777" t="s">
        <v>11950</v>
      </c>
    </row>
    <row r="3778" spans="1:6" x14ac:dyDescent="0.3">
      <c r="A3778" t="s">
        <v>8569</v>
      </c>
      <c r="B3778" t="s">
        <v>29</v>
      </c>
      <c r="C3778" t="s">
        <v>123</v>
      </c>
      <c r="D3778" t="s">
        <v>15734</v>
      </c>
      <c r="E3778" t="s">
        <v>11955</v>
      </c>
      <c r="F3778" t="s">
        <v>11953</v>
      </c>
    </row>
    <row r="3779" spans="1:6" x14ac:dyDescent="0.3">
      <c r="A3779" t="s">
        <v>8571</v>
      </c>
      <c r="B3779" t="s">
        <v>43</v>
      </c>
      <c r="C3779" t="s">
        <v>101</v>
      </c>
      <c r="D3779" t="s">
        <v>15735</v>
      </c>
      <c r="E3779" t="s">
        <v>11952</v>
      </c>
      <c r="F3779" t="s">
        <v>11953</v>
      </c>
    </row>
    <row r="3780" spans="1:6" x14ac:dyDescent="0.3">
      <c r="A3780" t="s">
        <v>8573</v>
      </c>
      <c r="B3780" t="s">
        <v>43</v>
      </c>
      <c r="C3780" t="s">
        <v>44</v>
      </c>
      <c r="D3780" t="s">
        <v>15736</v>
      </c>
      <c r="E3780" t="s">
        <v>11972</v>
      </c>
      <c r="F3780" t="s">
        <v>11953</v>
      </c>
    </row>
    <row r="3781" spans="1:6" x14ac:dyDescent="0.3">
      <c r="A3781" t="s">
        <v>8575</v>
      </c>
      <c r="B3781" t="s">
        <v>43</v>
      </c>
      <c r="C3781" t="s">
        <v>273</v>
      </c>
      <c r="D3781" t="s">
        <v>15737</v>
      </c>
      <c r="E3781" t="s">
        <v>11972</v>
      </c>
      <c r="F3781" t="s">
        <v>11959</v>
      </c>
    </row>
    <row r="3782" spans="1:6" x14ac:dyDescent="0.3">
      <c r="A3782" t="s">
        <v>8577</v>
      </c>
      <c r="B3782" t="s">
        <v>29</v>
      </c>
      <c r="C3782" t="s">
        <v>30</v>
      </c>
      <c r="D3782" t="s">
        <v>15738</v>
      </c>
      <c r="E3782" t="s">
        <v>11962</v>
      </c>
      <c r="F3782" t="s">
        <v>11953</v>
      </c>
    </row>
    <row r="3783" spans="1:6" x14ac:dyDescent="0.3">
      <c r="A3783" t="s">
        <v>8579</v>
      </c>
      <c r="B3783" t="s">
        <v>108</v>
      </c>
      <c r="C3783" t="s">
        <v>145</v>
      </c>
      <c r="D3783" t="s">
        <v>15739</v>
      </c>
      <c r="E3783" t="s">
        <v>11955</v>
      </c>
      <c r="F3783" t="s">
        <v>11953</v>
      </c>
    </row>
    <row r="3784" spans="1:6" x14ac:dyDescent="0.3">
      <c r="A3784" t="s">
        <v>8581</v>
      </c>
      <c r="B3784" t="s">
        <v>56</v>
      </c>
      <c r="C3784" t="s">
        <v>238</v>
      </c>
      <c r="D3784" t="s">
        <v>15740</v>
      </c>
      <c r="E3784" t="s">
        <v>11972</v>
      </c>
      <c r="F3784" t="s">
        <v>11953</v>
      </c>
    </row>
    <row r="3785" spans="1:6" x14ac:dyDescent="0.3">
      <c r="A3785" t="s">
        <v>8583</v>
      </c>
      <c r="B3785" t="s">
        <v>67</v>
      </c>
      <c r="C3785" t="s">
        <v>68</v>
      </c>
      <c r="D3785" t="s">
        <v>15741</v>
      </c>
      <c r="E3785" t="s">
        <v>11962</v>
      </c>
      <c r="F3785" t="s">
        <v>11959</v>
      </c>
    </row>
    <row r="3786" spans="1:6" x14ac:dyDescent="0.3">
      <c r="A3786" t="s">
        <v>8585</v>
      </c>
      <c r="B3786" t="s">
        <v>56</v>
      </c>
      <c r="C3786" t="s">
        <v>238</v>
      </c>
      <c r="D3786" t="s">
        <v>15742</v>
      </c>
      <c r="E3786" t="s">
        <v>11955</v>
      </c>
      <c r="F3786" t="s">
        <v>11950</v>
      </c>
    </row>
    <row r="3787" spans="1:6" x14ac:dyDescent="0.3">
      <c r="A3787" t="s">
        <v>8587</v>
      </c>
      <c r="B3787" t="s">
        <v>108</v>
      </c>
      <c r="C3787" t="s">
        <v>194</v>
      </c>
      <c r="D3787" t="s">
        <v>15743</v>
      </c>
      <c r="E3787" t="s">
        <v>11972</v>
      </c>
      <c r="F3787" t="s">
        <v>11953</v>
      </c>
    </row>
    <row r="3788" spans="1:6" x14ac:dyDescent="0.3">
      <c r="A3788" t="s">
        <v>8589</v>
      </c>
      <c r="B3788" t="s">
        <v>108</v>
      </c>
      <c r="C3788" t="s">
        <v>145</v>
      </c>
      <c r="D3788" t="s">
        <v>15744</v>
      </c>
      <c r="E3788" t="s">
        <v>11949</v>
      </c>
      <c r="F3788" t="s">
        <v>11959</v>
      </c>
    </row>
    <row r="3789" spans="1:6" x14ac:dyDescent="0.3">
      <c r="A3789" t="s">
        <v>8591</v>
      </c>
      <c r="B3789" t="s">
        <v>43</v>
      </c>
      <c r="C3789" t="s">
        <v>101</v>
      </c>
      <c r="D3789" t="s">
        <v>15745</v>
      </c>
      <c r="E3789" t="s">
        <v>11962</v>
      </c>
      <c r="F3789" t="s">
        <v>11950</v>
      </c>
    </row>
    <row r="3790" spans="1:6" x14ac:dyDescent="0.3">
      <c r="A3790" t="s">
        <v>8593</v>
      </c>
      <c r="B3790" t="s">
        <v>108</v>
      </c>
      <c r="C3790" t="s">
        <v>364</v>
      </c>
      <c r="D3790" t="s">
        <v>15746</v>
      </c>
      <c r="E3790" t="s">
        <v>11972</v>
      </c>
      <c r="F3790" t="s">
        <v>11950</v>
      </c>
    </row>
    <row r="3791" spans="1:6" x14ac:dyDescent="0.3">
      <c r="A3791" t="s">
        <v>8595</v>
      </c>
      <c r="B3791" t="s">
        <v>67</v>
      </c>
      <c r="C3791" t="s">
        <v>158</v>
      </c>
      <c r="D3791" t="s">
        <v>15747</v>
      </c>
      <c r="E3791" t="s">
        <v>11949</v>
      </c>
      <c r="F3791" t="s">
        <v>11956</v>
      </c>
    </row>
    <row r="3792" spans="1:6" x14ac:dyDescent="0.3">
      <c r="A3792" t="s">
        <v>8597</v>
      </c>
      <c r="B3792" t="s">
        <v>56</v>
      </c>
      <c r="C3792" t="s">
        <v>57</v>
      </c>
      <c r="D3792" t="s">
        <v>15748</v>
      </c>
      <c r="E3792" t="s">
        <v>11958</v>
      </c>
      <c r="F3792" t="s">
        <v>11953</v>
      </c>
    </row>
    <row r="3793" spans="1:6" x14ac:dyDescent="0.3">
      <c r="A3793" t="s">
        <v>8599</v>
      </c>
      <c r="B3793" t="s">
        <v>43</v>
      </c>
      <c r="C3793" t="s">
        <v>44</v>
      </c>
      <c r="D3793" t="s">
        <v>15749</v>
      </c>
      <c r="E3793" t="s">
        <v>11962</v>
      </c>
      <c r="F3793" t="s">
        <v>11950</v>
      </c>
    </row>
    <row r="3794" spans="1:6" x14ac:dyDescent="0.3">
      <c r="A3794" t="s">
        <v>8601</v>
      </c>
      <c r="B3794" t="s">
        <v>29</v>
      </c>
      <c r="C3794" t="s">
        <v>123</v>
      </c>
      <c r="D3794" t="s">
        <v>15750</v>
      </c>
      <c r="E3794" t="s">
        <v>11972</v>
      </c>
      <c r="F3794" t="s">
        <v>11956</v>
      </c>
    </row>
    <row r="3795" spans="1:6" x14ac:dyDescent="0.3">
      <c r="A3795" t="s">
        <v>8603</v>
      </c>
      <c r="B3795" t="s">
        <v>43</v>
      </c>
      <c r="C3795" t="s">
        <v>273</v>
      </c>
      <c r="D3795" t="s">
        <v>15751</v>
      </c>
      <c r="E3795" t="s">
        <v>11962</v>
      </c>
      <c r="F3795" t="s">
        <v>11950</v>
      </c>
    </row>
    <row r="3796" spans="1:6" x14ac:dyDescent="0.3">
      <c r="A3796" t="s">
        <v>8605</v>
      </c>
      <c r="B3796" t="s">
        <v>29</v>
      </c>
      <c r="C3796" t="s">
        <v>242</v>
      </c>
      <c r="D3796" t="s">
        <v>15752</v>
      </c>
      <c r="E3796" t="s">
        <v>11952</v>
      </c>
      <c r="F3796" t="s">
        <v>11959</v>
      </c>
    </row>
    <row r="3797" spans="1:6" x14ac:dyDescent="0.3">
      <c r="A3797" t="s">
        <v>8607</v>
      </c>
      <c r="B3797" t="s">
        <v>108</v>
      </c>
      <c r="C3797" t="s">
        <v>194</v>
      </c>
      <c r="D3797" t="s">
        <v>15753</v>
      </c>
      <c r="E3797" t="s">
        <v>11958</v>
      </c>
      <c r="F3797" t="s">
        <v>11953</v>
      </c>
    </row>
    <row r="3798" spans="1:6" x14ac:dyDescent="0.3">
      <c r="A3798" t="s">
        <v>8609</v>
      </c>
      <c r="B3798" t="s">
        <v>67</v>
      </c>
      <c r="C3798" t="s">
        <v>82</v>
      </c>
      <c r="D3798" t="s">
        <v>15754</v>
      </c>
      <c r="E3798" t="s">
        <v>11949</v>
      </c>
      <c r="F3798" t="s">
        <v>11950</v>
      </c>
    </row>
    <row r="3799" spans="1:6" x14ac:dyDescent="0.3">
      <c r="A3799" t="s">
        <v>8611</v>
      </c>
      <c r="B3799" t="s">
        <v>43</v>
      </c>
      <c r="C3799" t="s">
        <v>44</v>
      </c>
      <c r="D3799" t="s">
        <v>15755</v>
      </c>
      <c r="E3799" t="s">
        <v>11955</v>
      </c>
      <c r="F3799" t="s">
        <v>11959</v>
      </c>
    </row>
    <row r="3800" spans="1:6" x14ac:dyDescent="0.3">
      <c r="A3800" t="s">
        <v>8613</v>
      </c>
      <c r="B3800" t="s">
        <v>67</v>
      </c>
      <c r="C3800" t="s">
        <v>82</v>
      </c>
      <c r="D3800" t="s">
        <v>15756</v>
      </c>
      <c r="E3800" t="s">
        <v>11955</v>
      </c>
      <c r="F3800" t="s">
        <v>11959</v>
      </c>
    </row>
    <row r="3801" spans="1:6" x14ac:dyDescent="0.3">
      <c r="A3801" t="s">
        <v>8615</v>
      </c>
      <c r="B3801" t="s">
        <v>56</v>
      </c>
      <c r="C3801" t="s">
        <v>57</v>
      </c>
      <c r="D3801" t="s">
        <v>15757</v>
      </c>
      <c r="E3801" t="s">
        <v>11962</v>
      </c>
      <c r="F3801" t="s">
        <v>11953</v>
      </c>
    </row>
    <row r="3802" spans="1:6" x14ac:dyDescent="0.3">
      <c r="A3802" t="s">
        <v>8617</v>
      </c>
      <c r="B3802" t="s">
        <v>67</v>
      </c>
      <c r="C3802" t="s">
        <v>82</v>
      </c>
      <c r="D3802" t="s">
        <v>15758</v>
      </c>
      <c r="E3802" t="s">
        <v>11962</v>
      </c>
      <c r="F3802" t="s">
        <v>11950</v>
      </c>
    </row>
    <row r="3803" spans="1:6" x14ac:dyDescent="0.3">
      <c r="A3803" t="s">
        <v>8619</v>
      </c>
      <c r="B3803" t="s">
        <v>67</v>
      </c>
      <c r="C3803" t="s">
        <v>334</v>
      </c>
      <c r="D3803" t="s">
        <v>15759</v>
      </c>
      <c r="E3803" t="s">
        <v>11952</v>
      </c>
      <c r="F3803" t="s">
        <v>11953</v>
      </c>
    </row>
    <row r="3804" spans="1:6" x14ac:dyDescent="0.3">
      <c r="A3804" t="s">
        <v>8621</v>
      </c>
      <c r="B3804" t="s">
        <v>43</v>
      </c>
      <c r="C3804" t="s">
        <v>256</v>
      </c>
      <c r="D3804" t="s">
        <v>15760</v>
      </c>
      <c r="E3804" t="s">
        <v>11949</v>
      </c>
      <c r="F3804" t="s">
        <v>11959</v>
      </c>
    </row>
    <row r="3805" spans="1:6" x14ac:dyDescent="0.3">
      <c r="A3805" t="s">
        <v>8623</v>
      </c>
      <c r="B3805" t="s">
        <v>56</v>
      </c>
      <c r="C3805" t="s">
        <v>57</v>
      </c>
      <c r="D3805" t="s">
        <v>15761</v>
      </c>
      <c r="E3805" t="s">
        <v>11962</v>
      </c>
      <c r="F3805" t="s">
        <v>11956</v>
      </c>
    </row>
    <row r="3806" spans="1:6" x14ac:dyDescent="0.3">
      <c r="A3806" t="s">
        <v>8625</v>
      </c>
      <c r="B3806" t="s">
        <v>56</v>
      </c>
      <c r="C3806" t="s">
        <v>90</v>
      </c>
      <c r="D3806" t="s">
        <v>15762</v>
      </c>
      <c r="E3806" t="s">
        <v>11955</v>
      </c>
      <c r="F3806" t="s">
        <v>11950</v>
      </c>
    </row>
    <row r="3807" spans="1:6" x14ac:dyDescent="0.3">
      <c r="A3807" t="s">
        <v>8627</v>
      </c>
      <c r="B3807" t="s">
        <v>108</v>
      </c>
      <c r="C3807" t="s">
        <v>364</v>
      </c>
      <c r="D3807" t="s">
        <v>15763</v>
      </c>
      <c r="E3807" t="s">
        <v>11949</v>
      </c>
      <c r="F3807" t="s">
        <v>11950</v>
      </c>
    </row>
    <row r="3808" spans="1:6" x14ac:dyDescent="0.3">
      <c r="A3808" t="s">
        <v>8629</v>
      </c>
      <c r="B3808" t="s">
        <v>56</v>
      </c>
      <c r="C3808" t="s">
        <v>74</v>
      </c>
      <c r="D3808" t="s">
        <v>15764</v>
      </c>
      <c r="E3808" t="s">
        <v>11949</v>
      </c>
      <c r="F3808" t="s">
        <v>11953</v>
      </c>
    </row>
    <row r="3809" spans="1:6" x14ac:dyDescent="0.3">
      <c r="A3809" t="s">
        <v>8631</v>
      </c>
      <c r="B3809" t="s">
        <v>43</v>
      </c>
      <c r="C3809" t="s">
        <v>273</v>
      </c>
      <c r="D3809" t="s">
        <v>15765</v>
      </c>
      <c r="E3809" t="s">
        <v>11952</v>
      </c>
      <c r="F3809" t="s">
        <v>11950</v>
      </c>
    </row>
    <row r="3810" spans="1:6" x14ac:dyDescent="0.3">
      <c r="A3810" t="s">
        <v>8633</v>
      </c>
      <c r="B3810" t="s">
        <v>108</v>
      </c>
      <c r="C3810" t="s">
        <v>109</v>
      </c>
      <c r="D3810" t="s">
        <v>15766</v>
      </c>
      <c r="E3810" t="s">
        <v>11958</v>
      </c>
      <c r="F3810" t="s">
        <v>11959</v>
      </c>
    </row>
    <row r="3811" spans="1:6" x14ac:dyDescent="0.3">
      <c r="A3811" t="s">
        <v>8635</v>
      </c>
      <c r="B3811" t="s">
        <v>56</v>
      </c>
      <c r="C3811" t="s">
        <v>90</v>
      </c>
      <c r="D3811" t="s">
        <v>15767</v>
      </c>
      <c r="E3811" t="s">
        <v>11962</v>
      </c>
      <c r="F3811" t="s">
        <v>11950</v>
      </c>
    </row>
    <row r="3812" spans="1:6" x14ac:dyDescent="0.3">
      <c r="A3812" t="s">
        <v>8637</v>
      </c>
      <c r="B3812" t="s">
        <v>29</v>
      </c>
      <c r="C3812" t="s">
        <v>30</v>
      </c>
      <c r="D3812" t="s">
        <v>15768</v>
      </c>
      <c r="E3812" t="s">
        <v>11949</v>
      </c>
      <c r="F3812" t="s">
        <v>11953</v>
      </c>
    </row>
    <row r="3813" spans="1:6" x14ac:dyDescent="0.3">
      <c r="A3813" t="s">
        <v>8639</v>
      </c>
      <c r="B3813" t="s">
        <v>29</v>
      </c>
      <c r="C3813" t="s">
        <v>242</v>
      </c>
      <c r="D3813" t="s">
        <v>15769</v>
      </c>
      <c r="E3813" t="s">
        <v>11952</v>
      </c>
      <c r="F3813" t="s">
        <v>11953</v>
      </c>
    </row>
    <row r="3814" spans="1:6" x14ac:dyDescent="0.3">
      <c r="A3814" t="s">
        <v>8641</v>
      </c>
      <c r="B3814" t="s">
        <v>67</v>
      </c>
      <c r="C3814" t="s">
        <v>68</v>
      </c>
      <c r="D3814" t="s">
        <v>15770</v>
      </c>
      <c r="E3814" t="s">
        <v>11955</v>
      </c>
      <c r="F3814" t="s">
        <v>11959</v>
      </c>
    </row>
    <row r="3815" spans="1:6" x14ac:dyDescent="0.3">
      <c r="A3815" t="s">
        <v>8643</v>
      </c>
      <c r="B3815" t="s">
        <v>43</v>
      </c>
      <c r="C3815" t="s">
        <v>44</v>
      </c>
      <c r="D3815" t="s">
        <v>15771</v>
      </c>
      <c r="E3815" t="s">
        <v>11952</v>
      </c>
      <c r="F3815" t="s">
        <v>11959</v>
      </c>
    </row>
    <row r="3816" spans="1:6" x14ac:dyDescent="0.3">
      <c r="A3816" t="s">
        <v>8645</v>
      </c>
      <c r="B3816" t="s">
        <v>29</v>
      </c>
      <c r="C3816" t="s">
        <v>123</v>
      </c>
      <c r="D3816" t="s">
        <v>15772</v>
      </c>
      <c r="E3816" t="s">
        <v>11952</v>
      </c>
      <c r="F3816" t="s">
        <v>11956</v>
      </c>
    </row>
    <row r="3817" spans="1:6" x14ac:dyDescent="0.3">
      <c r="A3817" t="s">
        <v>8647</v>
      </c>
      <c r="B3817" t="s">
        <v>43</v>
      </c>
      <c r="C3817" t="s">
        <v>256</v>
      </c>
      <c r="D3817" t="s">
        <v>15773</v>
      </c>
      <c r="E3817" t="s">
        <v>11958</v>
      </c>
      <c r="F3817" t="s">
        <v>11953</v>
      </c>
    </row>
    <row r="3818" spans="1:6" x14ac:dyDescent="0.3">
      <c r="A3818" t="s">
        <v>8649</v>
      </c>
      <c r="B3818" t="s">
        <v>43</v>
      </c>
      <c r="C3818" t="s">
        <v>44</v>
      </c>
      <c r="D3818" t="s">
        <v>15774</v>
      </c>
      <c r="E3818" t="s">
        <v>11952</v>
      </c>
      <c r="F3818" t="s">
        <v>11956</v>
      </c>
    </row>
    <row r="3819" spans="1:6" x14ac:dyDescent="0.3">
      <c r="A3819" t="s">
        <v>8651</v>
      </c>
      <c r="B3819" t="s">
        <v>67</v>
      </c>
      <c r="C3819" t="s">
        <v>68</v>
      </c>
      <c r="D3819" t="s">
        <v>15775</v>
      </c>
      <c r="E3819" t="s">
        <v>11962</v>
      </c>
      <c r="F3819" t="s">
        <v>11956</v>
      </c>
    </row>
    <row r="3820" spans="1:6" x14ac:dyDescent="0.3">
      <c r="A3820" t="s">
        <v>8653</v>
      </c>
      <c r="B3820" t="s">
        <v>43</v>
      </c>
      <c r="C3820" t="s">
        <v>44</v>
      </c>
      <c r="D3820" t="s">
        <v>15776</v>
      </c>
      <c r="E3820" t="s">
        <v>11952</v>
      </c>
      <c r="F3820" t="s">
        <v>11950</v>
      </c>
    </row>
    <row r="3821" spans="1:6" x14ac:dyDescent="0.3">
      <c r="A3821" t="s">
        <v>8655</v>
      </c>
      <c r="B3821" t="s">
        <v>67</v>
      </c>
      <c r="C3821" t="s">
        <v>68</v>
      </c>
      <c r="D3821" t="s">
        <v>15777</v>
      </c>
      <c r="E3821" t="s">
        <v>11955</v>
      </c>
      <c r="F3821" t="s">
        <v>11956</v>
      </c>
    </row>
    <row r="3822" spans="1:6" x14ac:dyDescent="0.3">
      <c r="A3822" t="s">
        <v>8657</v>
      </c>
      <c r="B3822" t="s">
        <v>108</v>
      </c>
      <c r="C3822" t="s">
        <v>194</v>
      </c>
      <c r="D3822" t="s">
        <v>15778</v>
      </c>
      <c r="E3822" t="s">
        <v>11949</v>
      </c>
      <c r="F3822" t="s">
        <v>11956</v>
      </c>
    </row>
    <row r="3823" spans="1:6" x14ac:dyDescent="0.3">
      <c r="A3823" t="s">
        <v>8659</v>
      </c>
      <c r="B3823" t="s">
        <v>29</v>
      </c>
      <c r="C3823" t="s">
        <v>141</v>
      </c>
      <c r="D3823" t="s">
        <v>15779</v>
      </c>
      <c r="E3823" t="s">
        <v>11972</v>
      </c>
      <c r="F3823" t="s">
        <v>11956</v>
      </c>
    </row>
    <row r="3824" spans="1:6" x14ac:dyDescent="0.3">
      <c r="A3824" t="s">
        <v>8661</v>
      </c>
      <c r="B3824" t="s">
        <v>29</v>
      </c>
      <c r="C3824" t="s">
        <v>123</v>
      </c>
      <c r="D3824" t="s">
        <v>15780</v>
      </c>
      <c r="E3824" t="s">
        <v>11958</v>
      </c>
      <c r="F3824" t="s">
        <v>11956</v>
      </c>
    </row>
    <row r="3825" spans="1:6" x14ac:dyDescent="0.3">
      <c r="A3825" t="s">
        <v>8663</v>
      </c>
      <c r="B3825" t="s">
        <v>29</v>
      </c>
      <c r="C3825" t="s">
        <v>141</v>
      </c>
      <c r="D3825" t="s">
        <v>15781</v>
      </c>
      <c r="E3825" t="s">
        <v>11962</v>
      </c>
      <c r="F3825" t="s">
        <v>11956</v>
      </c>
    </row>
    <row r="3826" spans="1:6" x14ac:dyDescent="0.3">
      <c r="A3826" t="s">
        <v>8665</v>
      </c>
      <c r="B3826" t="s">
        <v>29</v>
      </c>
      <c r="C3826" t="s">
        <v>123</v>
      </c>
      <c r="D3826" t="s">
        <v>15782</v>
      </c>
      <c r="E3826" t="s">
        <v>11972</v>
      </c>
      <c r="F3826" t="s">
        <v>11959</v>
      </c>
    </row>
    <row r="3827" spans="1:6" x14ac:dyDescent="0.3">
      <c r="A3827" t="s">
        <v>8667</v>
      </c>
      <c r="B3827" t="s">
        <v>43</v>
      </c>
      <c r="C3827" t="s">
        <v>256</v>
      </c>
      <c r="D3827" t="s">
        <v>15783</v>
      </c>
      <c r="E3827" t="s">
        <v>11958</v>
      </c>
      <c r="F3827" t="s">
        <v>11956</v>
      </c>
    </row>
    <row r="3828" spans="1:6" x14ac:dyDescent="0.3">
      <c r="A3828" t="s">
        <v>8669</v>
      </c>
      <c r="B3828" t="s">
        <v>108</v>
      </c>
      <c r="C3828" t="s">
        <v>109</v>
      </c>
      <c r="D3828" t="s">
        <v>15784</v>
      </c>
      <c r="E3828" t="s">
        <v>11958</v>
      </c>
      <c r="F3828" t="s">
        <v>11959</v>
      </c>
    </row>
    <row r="3829" spans="1:6" x14ac:dyDescent="0.3">
      <c r="A3829" t="s">
        <v>8671</v>
      </c>
      <c r="B3829" t="s">
        <v>67</v>
      </c>
      <c r="C3829" t="s">
        <v>334</v>
      </c>
      <c r="D3829" t="s">
        <v>15785</v>
      </c>
      <c r="E3829" t="s">
        <v>11952</v>
      </c>
      <c r="F3829" t="s">
        <v>11959</v>
      </c>
    </row>
    <row r="3830" spans="1:6" x14ac:dyDescent="0.3">
      <c r="A3830" t="s">
        <v>8673</v>
      </c>
      <c r="B3830" t="s">
        <v>43</v>
      </c>
      <c r="C3830" t="s">
        <v>256</v>
      </c>
      <c r="D3830" t="s">
        <v>15786</v>
      </c>
      <c r="E3830" t="s">
        <v>11962</v>
      </c>
      <c r="F3830" t="s">
        <v>11950</v>
      </c>
    </row>
    <row r="3831" spans="1:6" x14ac:dyDescent="0.3">
      <c r="A3831" t="s">
        <v>8675</v>
      </c>
      <c r="B3831" t="s">
        <v>56</v>
      </c>
      <c r="C3831" t="s">
        <v>238</v>
      </c>
      <c r="D3831" t="s">
        <v>15787</v>
      </c>
      <c r="E3831" t="s">
        <v>11955</v>
      </c>
      <c r="F3831" t="s">
        <v>11959</v>
      </c>
    </row>
    <row r="3832" spans="1:6" x14ac:dyDescent="0.3">
      <c r="A3832" t="s">
        <v>8677</v>
      </c>
      <c r="B3832" t="s">
        <v>43</v>
      </c>
      <c r="C3832" t="s">
        <v>273</v>
      </c>
      <c r="D3832" t="s">
        <v>15788</v>
      </c>
      <c r="E3832" t="s">
        <v>11972</v>
      </c>
      <c r="F3832" t="s">
        <v>11959</v>
      </c>
    </row>
    <row r="3833" spans="1:6" x14ac:dyDescent="0.3">
      <c r="A3833" t="s">
        <v>8679</v>
      </c>
      <c r="B3833" t="s">
        <v>29</v>
      </c>
      <c r="C3833" t="s">
        <v>141</v>
      </c>
      <c r="D3833" t="s">
        <v>15789</v>
      </c>
      <c r="E3833" t="s">
        <v>11949</v>
      </c>
      <c r="F3833" t="s">
        <v>11959</v>
      </c>
    </row>
    <row r="3834" spans="1:6" x14ac:dyDescent="0.3">
      <c r="A3834" t="s">
        <v>8681</v>
      </c>
      <c r="B3834" t="s">
        <v>67</v>
      </c>
      <c r="C3834" t="s">
        <v>68</v>
      </c>
      <c r="D3834" t="s">
        <v>15790</v>
      </c>
      <c r="E3834" t="s">
        <v>11958</v>
      </c>
      <c r="F3834" t="s">
        <v>11953</v>
      </c>
    </row>
    <row r="3835" spans="1:6" x14ac:dyDescent="0.3">
      <c r="A3835" t="s">
        <v>8683</v>
      </c>
      <c r="B3835" t="s">
        <v>56</v>
      </c>
      <c r="C3835" t="s">
        <v>57</v>
      </c>
      <c r="D3835" t="s">
        <v>15791</v>
      </c>
      <c r="E3835" t="s">
        <v>11955</v>
      </c>
      <c r="F3835" t="s">
        <v>11959</v>
      </c>
    </row>
    <row r="3836" spans="1:6" x14ac:dyDescent="0.3">
      <c r="A3836" t="s">
        <v>8685</v>
      </c>
      <c r="B3836" t="s">
        <v>67</v>
      </c>
      <c r="C3836" t="s">
        <v>68</v>
      </c>
      <c r="D3836" t="s">
        <v>15792</v>
      </c>
      <c r="E3836" t="s">
        <v>11955</v>
      </c>
      <c r="F3836" t="s">
        <v>11953</v>
      </c>
    </row>
    <row r="3837" spans="1:6" x14ac:dyDescent="0.3">
      <c r="A3837" t="s">
        <v>8687</v>
      </c>
      <c r="B3837" t="s">
        <v>56</v>
      </c>
      <c r="C3837" t="s">
        <v>57</v>
      </c>
      <c r="D3837" t="s">
        <v>15793</v>
      </c>
      <c r="E3837" t="s">
        <v>11972</v>
      </c>
      <c r="F3837" t="s">
        <v>11953</v>
      </c>
    </row>
    <row r="3838" spans="1:6" x14ac:dyDescent="0.3">
      <c r="A3838" t="s">
        <v>8689</v>
      </c>
      <c r="B3838" t="s">
        <v>56</v>
      </c>
      <c r="C3838" t="s">
        <v>74</v>
      </c>
      <c r="D3838" t="s">
        <v>15794</v>
      </c>
      <c r="E3838" t="s">
        <v>11949</v>
      </c>
      <c r="F3838" t="s">
        <v>11950</v>
      </c>
    </row>
    <row r="3839" spans="1:6" x14ac:dyDescent="0.3">
      <c r="A3839" t="s">
        <v>8691</v>
      </c>
      <c r="B3839" t="s">
        <v>29</v>
      </c>
      <c r="C3839" t="s">
        <v>30</v>
      </c>
      <c r="D3839" t="s">
        <v>15795</v>
      </c>
      <c r="E3839" t="s">
        <v>11962</v>
      </c>
      <c r="F3839" t="s">
        <v>11959</v>
      </c>
    </row>
    <row r="3840" spans="1:6" x14ac:dyDescent="0.3">
      <c r="A3840" t="s">
        <v>8693</v>
      </c>
      <c r="B3840" t="s">
        <v>43</v>
      </c>
      <c r="C3840" t="s">
        <v>256</v>
      </c>
      <c r="D3840" t="s">
        <v>15796</v>
      </c>
      <c r="E3840" t="s">
        <v>11955</v>
      </c>
      <c r="F3840" t="s">
        <v>11959</v>
      </c>
    </row>
    <row r="3841" spans="1:6" x14ac:dyDescent="0.3">
      <c r="A3841" t="s">
        <v>8695</v>
      </c>
      <c r="B3841" t="s">
        <v>29</v>
      </c>
      <c r="C3841" t="s">
        <v>242</v>
      </c>
      <c r="D3841" t="s">
        <v>15797</v>
      </c>
      <c r="E3841" t="s">
        <v>11962</v>
      </c>
      <c r="F3841" t="s">
        <v>11959</v>
      </c>
    </row>
    <row r="3842" spans="1:6" x14ac:dyDescent="0.3">
      <c r="A3842" t="s">
        <v>8697</v>
      </c>
      <c r="B3842" t="s">
        <v>43</v>
      </c>
      <c r="C3842" t="s">
        <v>256</v>
      </c>
      <c r="D3842" t="s">
        <v>15798</v>
      </c>
      <c r="E3842" t="s">
        <v>11955</v>
      </c>
      <c r="F3842" t="s">
        <v>11950</v>
      </c>
    </row>
    <row r="3843" spans="1:6" x14ac:dyDescent="0.3">
      <c r="A3843" t="s">
        <v>8699</v>
      </c>
      <c r="B3843" t="s">
        <v>43</v>
      </c>
      <c r="C3843" t="s">
        <v>101</v>
      </c>
      <c r="D3843" t="s">
        <v>15799</v>
      </c>
      <c r="E3843" t="s">
        <v>11952</v>
      </c>
      <c r="F3843" t="s">
        <v>11953</v>
      </c>
    </row>
    <row r="3844" spans="1:6" x14ac:dyDescent="0.3">
      <c r="A3844" t="s">
        <v>8701</v>
      </c>
      <c r="B3844" t="s">
        <v>43</v>
      </c>
      <c r="C3844" t="s">
        <v>101</v>
      </c>
      <c r="D3844" t="s">
        <v>15800</v>
      </c>
      <c r="E3844" t="s">
        <v>11958</v>
      </c>
      <c r="F3844" t="s">
        <v>11953</v>
      </c>
    </row>
    <row r="3845" spans="1:6" x14ac:dyDescent="0.3">
      <c r="A3845" t="s">
        <v>8703</v>
      </c>
      <c r="B3845" t="s">
        <v>56</v>
      </c>
      <c r="C3845" t="s">
        <v>57</v>
      </c>
      <c r="D3845" t="s">
        <v>15801</v>
      </c>
      <c r="E3845" t="s">
        <v>11955</v>
      </c>
      <c r="F3845" t="s">
        <v>11950</v>
      </c>
    </row>
    <row r="3846" spans="1:6" x14ac:dyDescent="0.3">
      <c r="A3846" t="s">
        <v>8705</v>
      </c>
      <c r="B3846" t="s">
        <v>56</v>
      </c>
      <c r="C3846" t="s">
        <v>90</v>
      </c>
      <c r="D3846" t="s">
        <v>15802</v>
      </c>
      <c r="E3846" t="s">
        <v>11962</v>
      </c>
      <c r="F3846" t="s">
        <v>11956</v>
      </c>
    </row>
    <row r="3847" spans="1:6" x14ac:dyDescent="0.3">
      <c r="A3847" t="s">
        <v>8707</v>
      </c>
      <c r="B3847" t="s">
        <v>67</v>
      </c>
      <c r="C3847" t="s">
        <v>82</v>
      </c>
      <c r="D3847" t="s">
        <v>15803</v>
      </c>
      <c r="E3847" t="s">
        <v>11949</v>
      </c>
      <c r="F3847" t="s">
        <v>11959</v>
      </c>
    </row>
    <row r="3848" spans="1:6" x14ac:dyDescent="0.3">
      <c r="A3848" t="s">
        <v>8709</v>
      </c>
      <c r="B3848" t="s">
        <v>29</v>
      </c>
      <c r="C3848" t="s">
        <v>123</v>
      </c>
      <c r="D3848" t="s">
        <v>15804</v>
      </c>
      <c r="E3848" t="s">
        <v>11972</v>
      </c>
      <c r="F3848" t="s">
        <v>11956</v>
      </c>
    </row>
    <row r="3849" spans="1:6" x14ac:dyDescent="0.3">
      <c r="A3849" t="s">
        <v>8711</v>
      </c>
      <c r="B3849" t="s">
        <v>67</v>
      </c>
      <c r="C3849" t="s">
        <v>68</v>
      </c>
      <c r="D3849" t="s">
        <v>15805</v>
      </c>
      <c r="E3849" t="s">
        <v>11949</v>
      </c>
      <c r="F3849" t="s">
        <v>11953</v>
      </c>
    </row>
    <row r="3850" spans="1:6" x14ac:dyDescent="0.3">
      <c r="A3850" t="s">
        <v>8713</v>
      </c>
      <c r="B3850" t="s">
        <v>67</v>
      </c>
      <c r="C3850" t="s">
        <v>82</v>
      </c>
      <c r="D3850" t="s">
        <v>15806</v>
      </c>
      <c r="E3850" t="s">
        <v>11955</v>
      </c>
      <c r="F3850" t="s">
        <v>11953</v>
      </c>
    </row>
    <row r="3851" spans="1:6" x14ac:dyDescent="0.3">
      <c r="A3851" t="s">
        <v>8715</v>
      </c>
      <c r="B3851" t="s">
        <v>56</v>
      </c>
      <c r="C3851" t="s">
        <v>57</v>
      </c>
      <c r="D3851" t="s">
        <v>15807</v>
      </c>
      <c r="E3851" t="s">
        <v>11962</v>
      </c>
      <c r="F3851" t="s">
        <v>11953</v>
      </c>
    </row>
    <row r="3852" spans="1:6" x14ac:dyDescent="0.3">
      <c r="A3852" t="s">
        <v>8717</v>
      </c>
      <c r="B3852" t="s">
        <v>67</v>
      </c>
      <c r="C3852" t="s">
        <v>82</v>
      </c>
      <c r="D3852" t="s">
        <v>15808</v>
      </c>
      <c r="E3852" t="s">
        <v>11952</v>
      </c>
      <c r="F3852" t="s">
        <v>11956</v>
      </c>
    </row>
    <row r="3853" spans="1:6" x14ac:dyDescent="0.3">
      <c r="A3853" t="s">
        <v>8719</v>
      </c>
      <c r="B3853" t="s">
        <v>43</v>
      </c>
      <c r="C3853" t="s">
        <v>44</v>
      </c>
      <c r="D3853" t="s">
        <v>15809</v>
      </c>
      <c r="E3853" t="s">
        <v>11949</v>
      </c>
      <c r="F3853" t="s">
        <v>11956</v>
      </c>
    </row>
    <row r="3854" spans="1:6" x14ac:dyDescent="0.3">
      <c r="A3854" t="s">
        <v>8721</v>
      </c>
      <c r="B3854" t="s">
        <v>56</v>
      </c>
      <c r="C3854" t="s">
        <v>57</v>
      </c>
      <c r="D3854" t="s">
        <v>15810</v>
      </c>
      <c r="E3854" t="s">
        <v>11952</v>
      </c>
      <c r="F3854" t="s">
        <v>11959</v>
      </c>
    </row>
    <row r="3855" spans="1:6" x14ac:dyDescent="0.3">
      <c r="A3855" t="s">
        <v>8723</v>
      </c>
      <c r="B3855" t="s">
        <v>29</v>
      </c>
      <c r="C3855" t="s">
        <v>242</v>
      </c>
      <c r="D3855" t="s">
        <v>15811</v>
      </c>
      <c r="E3855" t="s">
        <v>11972</v>
      </c>
      <c r="F3855" t="s">
        <v>11956</v>
      </c>
    </row>
    <row r="3856" spans="1:6" x14ac:dyDescent="0.3">
      <c r="A3856" t="s">
        <v>8725</v>
      </c>
      <c r="B3856" t="s">
        <v>43</v>
      </c>
      <c r="C3856" t="s">
        <v>101</v>
      </c>
      <c r="D3856" t="s">
        <v>15812</v>
      </c>
      <c r="E3856" t="s">
        <v>11952</v>
      </c>
      <c r="F3856" t="s">
        <v>11950</v>
      </c>
    </row>
    <row r="3857" spans="1:6" x14ac:dyDescent="0.3">
      <c r="A3857" t="s">
        <v>8727</v>
      </c>
      <c r="B3857" t="s">
        <v>43</v>
      </c>
      <c r="C3857" t="s">
        <v>44</v>
      </c>
      <c r="D3857" t="s">
        <v>15813</v>
      </c>
      <c r="E3857" t="s">
        <v>11972</v>
      </c>
      <c r="F3857" t="s">
        <v>11950</v>
      </c>
    </row>
    <row r="3858" spans="1:6" x14ac:dyDescent="0.3">
      <c r="A3858" t="s">
        <v>8729</v>
      </c>
      <c r="B3858" t="s">
        <v>29</v>
      </c>
      <c r="C3858" t="s">
        <v>141</v>
      </c>
      <c r="D3858" t="s">
        <v>15814</v>
      </c>
      <c r="E3858" t="s">
        <v>11952</v>
      </c>
      <c r="F3858" t="s">
        <v>11959</v>
      </c>
    </row>
    <row r="3859" spans="1:6" x14ac:dyDescent="0.3">
      <c r="A3859" t="s">
        <v>8731</v>
      </c>
      <c r="B3859" t="s">
        <v>56</v>
      </c>
      <c r="C3859" t="s">
        <v>90</v>
      </c>
      <c r="D3859" t="s">
        <v>15815</v>
      </c>
      <c r="E3859" t="s">
        <v>11955</v>
      </c>
      <c r="F3859" t="s">
        <v>11959</v>
      </c>
    </row>
    <row r="3860" spans="1:6" x14ac:dyDescent="0.3">
      <c r="A3860" t="s">
        <v>8733</v>
      </c>
      <c r="B3860" t="s">
        <v>56</v>
      </c>
      <c r="C3860" t="s">
        <v>238</v>
      </c>
      <c r="D3860" t="s">
        <v>15816</v>
      </c>
      <c r="E3860" t="s">
        <v>11952</v>
      </c>
      <c r="F3860" t="s">
        <v>11956</v>
      </c>
    </row>
    <row r="3861" spans="1:6" x14ac:dyDescent="0.3">
      <c r="A3861" t="s">
        <v>8735</v>
      </c>
      <c r="B3861" t="s">
        <v>29</v>
      </c>
      <c r="C3861" t="s">
        <v>123</v>
      </c>
      <c r="D3861" t="s">
        <v>15817</v>
      </c>
      <c r="E3861" t="s">
        <v>11958</v>
      </c>
      <c r="F3861" t="s">
        <v>11956</v>
      </c>
    </row>
    <row r="3862" spans="1:6" x14ac:dyDescent="0.3">
      <c r="A3862" t="s">
        <v>8737</v>
      </c>
      <c r="B3862" t="s">
        <v>29</v>
      </c>
      <c r="C3862" t="s">
        <v>141</v>
      </c>
      <c r="D3862" t="s">
        <v>15818</v>
      </c>
      <c r="E3862" t="s">
        <v>11949</v>
      </c>
      <c r="F3862" t="s">
        <v>11959</v>
      </c>
    </row>
    <row r="3863" spans="1:6" x14ac:dyDescent="0.3">
      <c r="A3863" t="s">
        <v>8739</v>
      </c>
      <c r="B3863" t="s">
        <v>29</v>
      </c>
      <c r="C3863" t="s">
        <v>30</v>
      </c>
      <c r="D3863" t="s">
        <v>15819</v>
      </c>
      <c r="E3863" t="s">
        <v>11949</v>
      </c>
      <c r="F3863" t="s">
        <v>11956</v>
      </c>
    </row>
    <row r="3864" spans="1:6" x14ac:dyDescent="0.3">
      <c r="A3864" t="s">
        <v>8741</v>
      </c>
      <c r="B3864" t="s">
        <v>67</v>
      </c>
      <c r="C3864" t="s">
        <v>158</v>
      </c>
      <c r="D3864" t="s">
        <v>15820</v>
      </c>
      <c r="E3864" t="s">
        <v>11949</v>
      </c>
      <c r="F3864" t="s">
        <v>11959</v>
      </c>
    </row>
    <row r="3865" spans="1:6" x14ac:dyDescent="0.3">
      <c r="A3865" t="s">
        <v>8743</v>
      </c>
      <c r="B3865" t="s">
        <v>29</v>
      </c>
      <c r="C3865" t="s">
        <v>30</v>
      </c>
      <c r="D3865" t="s">
        <v>15821</v>
      </c>
      <c r="E3865" t="s">
        <v>11972</v>
      </c>
      <c r="F3865" t="s">
        <v>11953</v>
      </c>
    </row>
    <row r="3866" spans="1:6" x14ac:dyDescent="0.3">
      <c r="A3866" t="s">
        <v>8745</v>
      </c>
      <c r="B3866" t="s">
        <v>29</v>
      </c>
      <c r="C3866" t="s">
        <v>123</v>
      </c>
      <c r="D3866" t="s">
        <v>15822</v>
      </c>
      <c r="E3866" t="s">
        <v>11972</v>
      </c>
      <c r="F3866" t="s">
        <v>11953</v>
      </c>
    </row>
    <row r="3867" spans="1:6" x14ac:dyDescent="0.3">
      <c r="A3867" t="s">
        <v>8747</v>
      </c>
      <c r="B3867" t="s">
        <v>56</v>
      </c>
      <c r="C3867" t="s">
        <v>90</v>
      </c>
      <c r="D3867" t="s">
        <v>15823</v>
      </c>
      <c r="E3867" t="s">
        <v>11955</v>
      </c>
      <c r="F3867" t="s">
        <v>11959</v>
      </c>
    </row>
    <row r="3868" spans="1:6" x14ac:dyDescent="0.3">
      <c r="A3868" t="s">
        <v>8749</v>
      </c>
      <c r="B3868" t="s">
        <v>67</v>
      </c>
      <c r="C3868" t="s">
        <v>68</v>
      </c>
      <c r="D3868" t="s">
        <v>15824</v>
      </c>
      <c r="E3868" t="s">
        <v>11972</v>
      </c>
      <c r="F3868" t="s">
        <v>11953</v>
      </c>
    </row>
    <row r="3869" spans="1:6" x14ac:dyDescent="0.3">
      <c r="A3869" t="s">
        <v>8751</v>
      </c>
      <c r="B3869" t="s">
        <v>56</v>
      </c>
      <c r="C3869" t="s">
        <v>238</v>
      </c>
      <c r="D3869" t="s">
        <v>15825</v>
      </c>
      <c r="E3869" t="s">
        <v>11955</v>
      </c>
      <c r="F3869" t="s">
        <v>11956</v>
      </c>
    </row>
    <row r="3870" spans="1:6" x14ac:dyDescent="0.3">
      <c r="A3870" t="s">
        <v>8753</v>
      </c>
      <c r="B3870" t="s">
        <v>43</v>
      </c>
      <c r="C3870" t="s">
        <v>256</v>
      </c>
      <c r="D3870" t="s">
        <v>15826</v>
      </c>
      <c r="E3870" t="s">
        <v>11952</v>
      </c>
      <c r="F3870" t="s">
        <v>11950</v>
      </c>
    </row>
    <row r="3871" spans="1:6" x14ac:dyDescent="0.3">
      <c r="A3871" t="s">
        <v>8755</v>
      </c>
      <c r="B3871" t="s">
        <v>108</v>
      </c>
      <c r="C3871" t="s">
        <v>145</v>
      </c>
      <c r="D3871" t="s">
        <v>15827</v>
      </c>
      <c r="E3871" t="s">
        <v>11962</v>
      </c>
      <c r="F3871" t="s">
        <v>11959</v>
      </c>
    </row>
    <row r="3872" spans="1:6" x14ac:dyDescent="0.3">
      <c r="A3872" t="s">
        <v>8757</v>
      </c>
      <c r="B3872" t="s">
        <v>29</v>
      </c>
      <c r="C3872" t="s">
        <v>30</v>
      </c>
      <c r="D3872" t="s">
        <v>15828</v>
      </c>
      <c r="E3872" t="s">
        <v>11949</v>
      </c>
      <c r="F3872" t="s">
        <v>11959</v>
      </c>
    </row>
    <row r="3873" spans="1:6" x14ac:dyDescent="0.3">
      <c r="A3873" t="s">
        <v>8759</v>
      </c>
      <c r="B3873" t="s">
        <v>67</v>
      </c>
      <c r="C3873" t="s">
        <v>82</v>
      </c>
      <c r="D3873" t="s">
        <v>15829</v>
      </c>
      <c r="E3873" t="s">
        <v>11949</v>
      </c>
      <c r="F3873" t="s">
        <v>11953</v>
      </c>
    </row>
    <row r="3874" spans="1:6" x14ac:dyDescent="0.3">
      <c r="A3874" t="s">
        <v>8761</v>
      </c>
      <c r="B3874" t="s">
        <v>29</v>
      </c>
      <c r="C3874" t="s">
        <v>242</v>
      </c>
      <c r="D3874" t="s">
        <v>15830</v>
      </c>
      <c r="E3874" t="s">
        <v>11955</v>
      </c>
      <c r="F3874" t="s">
        <v>11959</v>
      </c>
    </row>
    <row r="3875" spans="1:6" x14ac:dyDescent="0.3">
      <c r="A3875" t="s">
        <v>8763</v>
      </c>
      <c r="B3875" t="s">
        <v>67</v>
      </c>
      <c r="C3875" t="s">
        <v>68</v>
      </c>
      <c r="D3875" t="s">
        <v>15831</v>
      </c>
      <c r="E3875" t="s">
        <v>11972</v>
      </c>
      <c r="F3875" t="s">
        <v>11953</v>
      </c>
    </row>
    <row r="3876" spans="1:6" x14ac:dyDescent="0.3">
      <c r="A3876" t="s">
        <v>8765</v>
      </c>
      <c r="B3876" t="s">
        <v>43</v>
      </c>
      <c r="C3876" t="s">
        <v>256</v>
      </c>
      <c r="D3876" t="s">
        <v>15832</v>
      </c>
      <c r="E3876" t="s">
        <v>11958</v>
      </c>
      <c r="F3876" t="s">
        <v>11959</v>
      </c>
    </row>
    <row r="3877" spans="1:6" x14ac:dyDescent="0.3">
      <c r="A3877" t="s">
        <v>8767</v>
      </c>
      <c r="B3877" t="s">
        <v>56</v>
      </c>
      <c r="C3877" t="s">
        <v>90</v>
      </c>
      <c r="D3877" t="s">
        <v>15833</v>
      </c>
      <c r="E3877" t="s">
        <v>11952</v>
      </c>
      <c r="F3877" t="s">
        <v>11956</v>
      </c>
    </row>
    <row r="3878" spans="1:6" x14ac:dyDescent="0.3">
      <c r="A3878" t="s">
        <v>8769</v>
      </c>
      <c r="B3878" t="s">
        <v>29</v>
      </c>
      <c r="C3878" t="s">
        <v>123</v>
      </c>
      <c r="D3878" t="s">
        <v>15834</v>
      </c>
      <c r="E3878" t="s">
        <v>11955</v>
      </c>
      <c r="F3878" t="s">
        <v>11953</v>
      </c>
    </row>
    <row r="3879" spans="1:6" x14ac:dyDescent="0.3">
      <c r="A3879" t="s">
        <v>8771</v>
      </c>
      <c r="B3879" t="s">
        <v>29</v>
      </c>
      <c r="C3879" t="s">
        <v>242</v>
      </c>
      <c r="D3879" t="s">
        <v>15835</v>
      </c>
      <c r="E3879" t="s">
        <v>11949</v>
      </c>
      <c r="F3879" t="s">
        <v>11950</v>
      </c>
    </row>
    <row r="3880" spans="1:6" x14ac:dyDescent="0.3">
      <c r="A3880" t="s">
        <v>8773</v>
      </c>
      <c r="B3880" t="s">
        <v>67</v>
      </c>
      <c r="C3880" t="s">
        <v>158</v>
      </c>
      <c r="D3880" t="s">
        <v>15836</v>
      </c>
      <c r="E3880" t="s">
        <v>11958</v>
      </c>
      <c r="F3880" t="s">
        <v>11956</v>
      </c>
    </row>
    <row r="3881" spans="1:6" x14ac:dyDescent="0.3">
      <c r="A3881" t="s">
        <v>8775</v>
      </c>
      <c r="B3881" t="s">
        <v>29</v>
      </c>
      <c r="C3881" t="s">
        <v>242</v>
      </c>
      <c r="D3881" t="s">
        <v>15837</v>
      </c>
      <c r="E3881" t="s">
        <v>11955</v>
      </c>
      <c r="F3881" t="s">
        <v>11959</v>
      </c>
    </row>
    <row r="3882" spans="1:6" x14ac:dyDescent="0.3">
      <c r="A3882" t="s">
        <v>8777</v>
      </c>
      <c r="B3882" t="s">
        <v>67</v>
      </c>
      <c r="C3882" t="s">
        <v>158</v>
      </c>
      <c r="D3882" t="s">
        <v>15838</v>
      </c>
      <c r="E3882" t="s">
        <v>11962</v>
      </c>
      <c r="F3882" t="s">
        <v>11953</v>
      </c>
    </row>
    <row r="3883" spans="1:6" x14ac:dyDescent="0.3">
      <c r="A3883" t="s">
        <v>8779</v>
      </c>
      <c r="B3883" t="s">
        <v>56</v>
      </c>
      <c r="C3883" t="s">
        <v>74</v>
      </c>
      <c r="D3883" t="s">
        <v>15839</v>
      </c>
      <c r="E3883" t="s">
        <v>11962</v>
      </c>
      <c r="F3883" t="s">
        <v>11956</v>
      </c>
    </row>
    <row r="3884" spans="1:6" x14ac:dyDescent="0.3">
      <c r="A3884" t="s">
        <v>8781</v>
      </c>
      <c r="B3884" t="s">
        <v>29</v>
      </c>
      <c r="C3884" t="s">
        <v>30</v>
      </c>
      <c r="D3884" t="s">
        <v>15840</v>
      </c>
      <c r="E3884" t="s">
        <v>11962</v>
      </c>
      <c r="F3884" t="s">
        <v>11959</v>
      </c>
    </row>
    <row r="3885" spans="1:6" x14ac:dyDescent="0.3">
      <c r="A3885" t="s">
        <v>8783</v>
      </c>
      <c r="B3885" t="s">
        <v>29</v>
      </c>
      <c r="C3885" t="s">
        <v>242</v>
      </c>
      <c r="D3885" t="s">
        <v>15841</v>
      </c>
      <c r="E3885" t="s">
        <v>11952</v>
      </c>
      <c r="F3885" t="s">
        <v>11953</v>
      </c>
    </row>
    <row r="3886" spans="1:6" x14ac:dyDescent="0.3">
      <c r="A3886" t="s">
        <v>8785</v>
      </c>
      <c r="B3886" t="s">
        <v>29</v>
      </c>
      <c r="C3886" t="s">
        <v>141</v>
      </c>
      <c r="D3886" t="s">
        <v>15842</v>
      </c>
      <c r="E3886" t="s">
        <v>11962</v>
      </c>
      <c r="F3886" t="s">
        <v>11956</v>
      </c>
    </row>
    <row r="3887" spans="1:6" x14ac:dyDescent="0.3">
      <c r="A3887" t="s">
        <v>8787</v>
      </c>
      <c r="B3887" t="s">
        <v>56</v>
      </c>
      <c r="C3887" t="s">
        <v>74</v>
      </c>
      <c r="D3887" t="s">
        <v>15843</v>
      </c>
      <c r="E3887" t="s">
        <v>11952</v>
      </c>
      <c r="F3887" t="s">
        <v>11953</v>
      </c>
    </row>
    <row r="3888" spans="1:6" x14ac:dyDescent="0.3">
      <c r="A3888" t="s">
        <v>8789</v>
      </c>
      <c r="B3888" t="s">
        <v>29</v>
      </c>
      <c r="C3888" t="s">
        <v>123</v>
      </c>
      <c r="D3888" t="s">
        <v>15844</v>
      </c>
      <c r="E3888" t="s">
        <v>11958</v>
      </c>
      <c r="F3888" t="s">
        <v>11959</v>
      </c>
    </row>
    <row r="3889" spans="1:6" x14ac:dyDescent="0.3">
      <c r="A3889" t="s">
        <v>8791</v>
      </c>
      <c r="B3889" t="s">
        <v>108</v>
      </c>
      <c r="C3889" t="s">
        <v>364</v>
      </c>
      <c r="D3889" t="s">
        <v>15845</v>
      </c>
      <c r="E3889" t="s">
        <v>11955</v>
      </c>
      <c r="F3889" t="s">
        <v>11956</v>
      </c>
    </row>
    <row r="3890" spans="1:6" x14ac:dyDescent="0.3">
      <c r="A3890" t="s">
        <v>8793</v>
      </c>
      <c r="B3890" t="s">
        <v>43</v>
      </c>
      <c r="C3890" t="s">
        <v>273</v>
      </c>
      <c r="D3890" t="s">
        <v>15846</v>
      </c>
      <c r="E3890" t="s">
        <v>11952</v>
      </c>
      <c r="F3890" t="s">
        <v>11959</v>
      </c>
    </row>
    <row r="3891" spans="1:6" x14ac:dyDescent="0.3">
      <c r="A3891" t="s">
        <v>8795</v>
      </c>
      <c r="B3891" t="s">
        <v>108</v>
      </c>
      <c r="C3891" t="s">
        <v>145</v>
      </c>
      <c r="D3891" t="s">
        <v>15847</v>
      </c>
      <c r="E3891" t="s">
        <v>11949</v>
      </c>
      <c r="F3891" t="s">
        <v>11956</v>
      </c>
    </row>
    <row r="3892" spans="1:6" x14ac:dyDescent="0.3">
      <c r="A3892" t="s">
        <v>8797</v>
      </c>
      <c r="B3892" t="s">
        <v>29</v>
      </c>
      <c r="C3892" t="s">
        <v>123</v>
      </c>
      <c r="D3892" t="s">
        <v>15848</v>
      </c>
      <c r="E3892" t="s">
        <v>11972</v>
      </c>
      <c r="F3892" t="s">
        <v>11959</v>
      </c>
    </row>
    <row r="3893" spans="1:6" x14ac:dyDescent="0.3">
      <c r="A3893" t="s">
        <v>8799</v>
      </c>
      <c r="B3893" t="s">
        <v>108</v>
      </c>
      <c r="C3893" t="s">
        <v>194</v>
      </c>
      <c r="D3893" t="s">
        <v>15849</v>
      </c>
      <c r="E3893" t="s">
        <v>11962</v>
      </c>
      <c r="F3893" t="s">
        <v>11959</v>
      </c>
    </row>
    <row r="3894" spans="1:6" x14ac:dyDescent="0.3">
      <c r="A3894" t="s">
        <v>8801</v>
      </c>
      <c r="B3894" t="s">
        <v>43</v>
      </c>
      <c r="C3894" t="s">
        <v>101</v>
      </c>
      <c r="D3894" t="s">
        <v>15850</v>
      </c>
      <c r="E3894" t="s">
        <v>11972</v>
      </c>
      <c r="F3894" t="s">
        <v>11953</v>
      </c>
    </row>
    <row r="3895" spans="1:6" x14ac:dyDescent="0.3">
      <c r="A3895" t="s">
        <v>8803</v>
      </c>
      <c r="B3895" t="s">
        <v>29</v>
      </c>
      <c r="C3895" t="s">
        <v>242</v>
      </c>
      <c r="D3895" t="s">
        <v>15851</v>
      </c>
      <c r="E3895" t="s">
        <v>11955</v>
      </c>
      <c r="F3895" t="s">
        <v>11953</v>
      </c>
    </row>
    <row r="3896" spans="1:6" x14ac:dyDescent="0.3">
      <c r="A3896" t="s">
        <v>8805</v>
      </c>
      <c r="B3896" t="s">
        <v>43</v>
      </c>
      <c r="C3896" t="s">
        <v>44</v>
      </c>
      <c r="D3896" t="s">
        <v>15852</v>
      </c>
      <c r="E3896" t="s">
        <v>11952</v>
      </c>
      <c r="F3896" t="s">
        <v>11956</v>
      </c>
    </row>
    <row r="3897" spans="1:6" x14ac:dyDescent="0.3">
      <c r="A3897" t="s">
        <v>8807</v>
      </c>
      <c r="B3897" t="s">
        <v>43</v>
      </c>
      <c r="C3897" t="s">
        <v>256</v>
      </c>
      <c r="D3897" t="s">
        <v>15853</v>
      </c>
      <c r="E3897" t="s">
        <v>11952</v>
      </c>
      <c r="F3897" t="s">
        <v>11956</v>
      </c>
    </row>
    <row r="3898" spans="1:6" x14ac:dyDescent="0.3">
      <c r="A3898" t="s">
        <v>8809</v>
      </c>
      <c r="B3898" t="s">
        <v>56</v>
      </c>
      <c r="C3898" t="s">
        <v>74</v>
      </c>
      <c r="D3898" t="s">
        <v>15854</v>
      </c>
      <c r="E3898" t="s">
        <v>11972</v>
      </c>
      <c r="F3898" t="s">
        <v>11959</v>
      </c>
    </row>
    <row r="3899" spans="1:6" x14ac:dyDescent="0.3">
      <c r="A3899" t="s">
        <v>8811</v>
      </c>
      <c r="B3899" t="s">
        <v>29</v>
      </c>
      <c r="C3899" t="s">
        <v>30</v>
      </c>
      <c r="D3899" t="s">
        <v>15855</v>
      </c>
      <c r="E3899" t="s">
        <v>11955</v>
      </c>
      <c r="F3899" t="s">
        <v>11953</v>
      </c>
    </row>
    <row r="3900" spans="1:6" x14ac:dyDescent="0.3">
      <c r="A3900" t="s">
        <v>8813</v>
      </c>
      <c r="B3900" t="s">
        <v>29</v>
      </c>
      <c r="C3900" t="s">
        <v>123</v>
      </c>
      <c r="D3900" t="s">
        <v>15856</v>
      </c>
      <c r="E3900" t="s">
        <v>11972</v>
      </c>
      <c r="F3900" t="s">
        <v>11959</v>
      </c>
    </row>
    <row r="3901" spans="1:6" x14ac:dyDescent="0.3">
      <c r="A3901" t="s">
        <v>8815</v>
      </c>
      <c r="B3901" t="s">
        <v>108</v>
      </c>
      <c r="C3901" t="s">
        <v>145</v>
      </c>
      <c r="D3901" t="s">
        <v>15857</v>
      </c>
      <c r="E3901" t="s">
        <v>11949</v>
      </c>
      <c r="F3901" t="s">
        <v>11959</v>
      </c>
    </row>
    <row r="3902" spans="1:6" x14ac:dyDescent="0.3">
      <c r="A3902" t="s">
        <v>8817</v>
      </c>
      <c r="B3902" t="s">
        <v>56</v>
      </c>
      <c r="C3902" t="s">
        <v>90</v>
      </c>
      <c r="D3902" t="s">
        <v>15858</v>
      </c>
      <c r="E3902" t="s">
        <v>11962</v>
      </c>
      <c r="F3902" t="s">
        <v>11956</v>
      </c>
    </row>
    <row r="3903" spans="1:6" x14ac:dyDescent="0.3">
      <c r="A3903" t="s">
        <v>8819</v>
      </c>
      <c r="B3903" t="s">
        <v>56</v>
      </c>
      <c r="C3903" t="s">
        <v>90</v>
      </c>
      <c r="D3903" t="s">
        <v>15859</v>
      </c>
      <c r="E3903" t="s">
        <v>11962</v>
      </c>
      <c r="F3903" t="s">
        <v>11950</v>
      </c>
    </row>
    <row r="3904" spans="1:6" x14ac:dyDescent="0.3">
      <c r="A3904" t="s">
        <v>8821</v>
      </c>
      <c r="B3904" t="s">
        <v>67</v>
      </c>
      <c r="C3904" t="s">
        <v>82</v>
      </c>
      <c r="D3904" t="s">
        <v>15860</v>
      </c>
      <c r="E3904" t="s">
        <v>11952</v>
      </c>
      <c r="F3904" t="s">
        <v>11959</v>
      </c>
    </row>
    <row r="3905" spans="1:6" x14ac:dyDescent="0.3">
      <c r="A3905" t="s">
        <v>8823</v>
      </c>
      <c r="B3905" t="s">
        <v>29</v>
      </c>
      <c r="C3905" t="s">
        <v>242</v>
      </c>
      <c r="D3905" t="s">
        <v>15861</v>
      </c>
      <c r="E3905" t="s">
        <v>11958</v>
      </c>
      <c r="F3905" t="s">
        <v>11959</v>
      </c>
    </row>
    <row r="3906" spans="1:6" x14ac:dyDescent="0.3">
      <c r="A3906" t="s">
        <v>8825</v>
      </c>
      <c r="B3906" t="s">
        <v>43</v>
      </c>
      <c r="C3906" t="s">
        <v>256</v>
      </c>
      <c r="D3906" t="s">
        <v>15862</v>
      </c>
      <c r="E3906" t="s">
        <v>11955</v>
      </c>
      <c r="F3906" t="s">
        <v>11953</v>
      </c>
    </row>
    <row r="3907" spans="1:6" x14ac:dyDescent="0.3">
      <c r="A3907" t="s">
        <v>8827</v>
      </c>
      <c r="B3907" t="s">
        <v>67</v>
      </c>
      <c r="C3907" t="s">
        <v>68</v>
      </c>
      <c r="D3907" t="s">
        <v>15863</v>
      </c>
      <c r="E3907" t="s">
        <v>11955</v>
      </c>
      <c r="F3907" t="s">
        <v>11950</v>
      </c>
    </row>
    <row r="3908" spans="1:6" x14ac:dyDescent="0.3">
      <c r="A3908" t="s">
        <v>8829</v>
      </c>
      <c r="B3908" t="s">
        <v>29</v>
      </c>
      <c r="C3908" t="s">
        <v>141</v>
      </c>
      <c r="D3908" t="s">
        <v>15864</v>
      </c>
      <c r="E3908" t="s">
        <v>11952</v>
      </c>
      <c r="F3908" t="s">
        <v>11950</v>
      </c>
    </row>
    <row r="3909" spans="1:6" x14ac:dyDescent="0.3">
      <c r="A3909" t="s">
        <v>8831</v>
      </c>
      <c r="B3909" t="s">
        <v>67</v>
      </c>
      <c r="C3909" t="s">
        <v>334</v>
      </c>
      <c r="D3909" t="s">
        <v>15865</v>
      </c>
      <c r="E3909" t="s">
        <v>11955</v>
      </c>
      <c r="F3909" t="s">
        <v>11959</v>
      </c>
    </row>
    <row r="3910" spans="1:6" x14ac:dyDescent="0.3">
      <c r="A3910" t="s">
        <v>8833</v>
      </c>
      <c r="B3910" t="s">
        <v>43</v>
      </c>
      <c r="C3910" t="s">
        <v>44</v>
      </c>
      <c r="D3910" t="s">
        <v>15866</v>
      </c>
      <c r="E3910" t="s">
        <v>11955</v>
      </c>
      <c r="F3910" t="s">
        <v>11959</v>
      </c>
    </row>
    <row r="3911" spans="1:6" x14ac:dyDescent="0.3">
      <c r="A3911" t="s">
        <v>8835</v>
      </c>
      <c r="B3911" t="s">
        <v>56</v>
      </c>
      <c r="C3911" t="s">
        <v>238</v>
      </c>
      <c r="D3911" t="s">
        <v>15867</v>
      </c>
      <c r="E3911" t="s">
        <v>11962</v>
      </c>
      <c r="F3911" t="s">
        <v>11950</v>
      </c>
    </row>
    <row r="3912" spans="1:6" x14ac:dyDescent="0.3">
      <c r="A3912" t="s">
        <v>8837</v>
      </c>
      <c r="B3912" t="s">
        <v>29</v>
      </c>
      <c r="C3912" t="s">
        <v>242</v>
      </c>
      <c r="D3912" t="s">
        <v>15868</v>
      </c>
      <c r="E3912" t="s">
        <v>11949</v>
      </c>
      <c r="F3912" t="s">
        <v>11959</v>
      </c>
    </row>
    <row r="3913" spans="1:6" x14ac:dyDescent="0.3">
      <c r="A3913" t="s">
        <v>8839</v>
      </c>
      <c r="B3913" t="s">
        <v>29</v>
      </c>
      <c r="C3913" t="s">
        <v>141</v>
      </c>
      <c r="D3913" t="s">
        <v>15869</v>
      </c>
      <c r="E3913" t="s">
        <v>11949</v>
      </c>
      <c r="F3913" t="s">
        <v>11950</v>
      </c>
    </row>
    <row r="3914" spans="1:6" x14ac:dyDescent="0.3">
      <c r="A3914" t="s">
        <v>8841</v>
      </c>
      <c r="B3914" t="s">
        <v>43</v>
      </c>
      <c r="C3914" t="s">
        <v>101</v>
      </c>
      <c r="D3914" t="s">
        <v>15870</v>
      </c>
      <c r="E3914" t="s">
        <v>11952</v>
      </c>
      <c r="F3914" t="s">
        <v>11956</v>
      </c>
    </row>
    <row r="3915" spans="1:6" x14ac:dyDescent="0.3">
      <c r="A3915" t="s">
        <v>8843</v>
      </c>
      <c r="B3915" t="s">
        <v>108</v>
      </c>
      <c r="C3915" t="s">
        <v>145</v>
      </c>
      <c r="D3915" t="s">
        <v>15871</v>
      </c>
      <c r="E3915" t="s">
        <v>11949</v>
      </c>
      <c r="F3915" t="s">
        <v>11953</v>
      </c>
    </row>
    <row r="3916" spans="1:6" x14ac:dyDescent="0.3">
      <c r="A3916" t="s">
        <v>8845</v>
      </c>
      <c r="B3916" t="s">
        <v>67</v>
      </c>
      <c r="C3916" t="s">
        <v>158</v>
      </c>
      <c r="D3916" t="s">
        <v>15872</v>
      </c>
      <c r="E3916" t="s">
        <v>11949</v>
      </c>
      <c r="F3916" t="s">
        <v>11956</v>
      </c>
    </row>
    <row r="3917" spans="1:6" x14ac:dyDescent="0.3">
      <c r="A3917" t="s">
        <v>8847</v>
      </c>
      <c r="B3917" t="s">
        <v>43</v>
      </c>
      <c r="C3917" t="s">
        <v>256</v>
      </c>
      <c r="D3917" t="s">
        <v>15873</v>
      </c>
      <c r="E3917" t="s">
        <v>11962</v>
      </c>
      <c r="F3917" t="s">
        <v>11956</v>
      </c>
    </row>
    <row r="3918" spans="1:6" x14ac:dyDescent="0.3">
      <c r="A3918" t="s">
        <v>8849</v>
      </c>
      <c r="B3918" t="s">
        <v>56</v>
      </c>
      <c r="C3918" t="s">
        <v>74</v>
      </c>
      <c r="D3918" t="s">
        <v>15874</v>
      </c>
      <c r="E3918" t="s">
        <v>11949</v>
      </c>
      <c r="F3918" t="s">
        <v>11953</v>
      </c>
    </row>
    <row r="3919" spans="1:6" x14ac:dyDescent="0.3">
      <c r="A3919" t="s">
        <v>8851</v>
      </c>
      <c r="B3919" t="s">
        <v>56</v>
      </c>
      <c r="C3919" t="s">
        <v>74</v>
      </c>
      <c r="D3919" t="s">
        <v>15875</v>
      </c>
      <c r="E3919" t="s">
        <v>11949</v>
      </c>
      <c r="F3919" t="s">
        <v>11956</v>
      </c>
    </row>
    <row r="3920" spans="1:6" x14ac:dyDescent="0.3">
      <c r="A3920" t="s">
        <v>8853</v>
      </c>
      <c r="B3920" t="s">
        <v>56</v>
      </c>
      <c r="C3920" t="s">
        <v>90</v>
      </c>
      <c r="D3920" t="s">
        <v>15876</v>
      </c>
      <c r="E3920" t="s">
        <v>11949</v>
      </c>
      <c r="F3920" t="s">
        <v>11959</v>
      </c>
    </row>
    <row r="3921" spans="1:6" x14ac:dyDescent="0.3">
      <c r="A3921" t="s">
        <v>8855</v>
      </c>
      <c r="B3921" t="s">
        <v>67</v>
      </c>
      <c r="C3921" t="s">
        <v>334</v>
      </c>
      <c r="D3921" t="s">
        <v>15877</v>
      </c>
      <c r="E3921" t="s">
        <v>11958</v>
      </c>
      <c r="F3921" t="s">
        <v>11956</v>
      </c>
    </row>
    <row r="3922" spans="1:6" x14ac:dyDescent="0.3">
      <c r="A3922" t="s">
        <v>8857</v>
      </c>
      <c r="B3922" t="s">
        <v>56</v>
      </c>
      <c r="C3922" t="s">
        <v>238</v>
      </c>
      <c r="D3922" t="s">
        <v>15878</v>
      </c>
      <c r="E3922" t="s">
        <v>11958</v>
      </c>
      <c r="F3922" t="s">
        <v>11956</v>
      </c>
    </row>
    <row r="3923" spans="1:6" x14ac:dyDescent="0.3">
      <c r="A3923" t="s">
        <v>8859</v>
      </c>
      <c r="B3923" t="s">
        <v>43</v>
      </c>
      <c r="C3923" t="s">
        <v>44</v>
      </c>
      <c r="D3923" t="s">
        <v>15879</v>
      </c>
      <c r="E3923" t="s">
        <v>11972</v>
      </c>
      <c r="F3923" t="s">
        <v>11959</v>
      </c>
    </row>
    <row r="3924" spans="1:6" x14ac:dyDescent="0.3">
      <c r="A3924" t="s">
        <v>8861</v>
      </c>
      <c r="B3924" t="s">
        <v>56</v>
      </c>
      <c r="C3924" t="s">
        <v>57</v>
      </c>
      <c r="D3924" t="s">
        <v>15880</v>
      </c>
      <c r="E3924" t="s">
        <v>11949</v>
      </c>
      <c r="F3924" t="s">
        <v>11959</v>
      </c>
    </row>
    <row r="3925" spans="1:6" x14ac:dyDescent="0.3">
      <c r="A3925" t="s">
        <v>8863</v>
      </c>
      <c r="B3925" t="s">
        <v>108</v>
      </c>
      <c r="C3925" t="s">
        <v>364</v>
      </c>
      <c r="D3925" t="s">
        <v>15881</v>
      </c>
      <c r="E3925" t="s">
        <v>11972</v>
      </c>
      <c r="F3925" t="s">
        <v>11956</v>
      </c>
    </row>
    <row r="3926" spans="1:6" x14ac:dyDescent="0.3">
      <c r="A3926" t="s">
        <v>8865</v>
      </c>
      <c r="B3926" t="s">
        <v>43</v>
      </c>
      <c r="C3926" t="s">
        <v>256</v>
      </c>
      <c r="D3926" t="s">
        <v>15882</v>
      </c>
      <c r="E3926" t="s">
        <v>11962</v>
      </c>
      <c r="F3926" t="s">
        <v>11956</v>
      </c>
    </row>
    <row r="3927" spans="1:6" x14ac:dyDescent="0.3">
      <c r="A3927" t="s">
        <v>8867</v>
      </c>
      <c r="B3927" t="s">
        <v>67</v>
      </c>
      <c r="C3927" t="s">
        <v>82</v>
      </c>
      <c r="D3927" t="s">
        <v>15883</v>
      </c>
      <c r="E3927" t="s">
        <v>11949</v>
      </c>
      <c r="F3927" t="s">
        <v>11959</v>
      </c>
    </row>
    <row r="3928" spans="1:6" x14ac:dyDescent="0.3">
      <c r="A3928" t="s">
        <v>8869</v>
      </c>
      <c r="B3928" t="s">
        <v>29</v>
      </c>
      <c r="C3928" t="s">
        <v>123</v>
      </c>
      <c r="D3928" t="s">
        <v>15884</v>
      </c>
      <c r="E3928" t="s">
        <v>11955</v>
      </c>
      <c r="F3928" t="s">
        <v>11953</v>
      </c>
    </row>
    <row r="3929" spans="1:6" x14ac:dyDescent="0.3">
      <c r="A3929" t="s">
        <v>8871</v>
      </c>
      <c r="B3929" t="s">
        <v>56</v>
      </c>
      <c r="C3929" t="s">
        <v>90</v>
      </c>
      <c r="D3929" t="s">
        <v>15885</v>
      </c>
      <c r="E3929" t="s">
        <v>11972</v>
      </c>
      <c r="F3929" t="s">
        <v>11959</v>
      </c>
    </row>
    <row r="3930" spans="1:6" x14ac:dyDescent="0.3">
      <c r="A3930" t="s">
        <v>8873</v>
      </c>
      <c r="B3930" t="s">
        <v>56</v>
      </c>
      <c r="C3930" t="s">
        <v>57</v>
      </c>
      <c r="D3930" t="s">
        <v>15886</v>
      </c>
      <c r="E3930" t="s">
        <v>11949</v>
      </c>
      <c r="F3930" t="s">
        <v>11953</v>
      </c>
    </row>
    <row r="3931" spans="1:6" x14ac:dyDescent="0.3">
      <c r="A3931" t="s">
        <v>8875</v>
      </c>
      <c r="B3931" t="s">
        <v>108</v>
      </c>
      <c r="C3931" t="s">
        <v>194</v>
      </c>
      <c r="D3931" t="s">
        <v>15887</v>
      </c>
      <c r="E3931" t="s">
        <v>11958</v>
      </c>
      <c r="F3931" t="s">
        <v>11959</v>
      </c>
    </row>
    <row r="3932" spans="1:6" x14ac:dyDescent="0.3">
      <c r="A3932" t="s">
        <v>8877</v>
      </c>
      <c r="B3932" t="s">
        <v>67</v>
      </c>
      <c r="C3932" t="s">
        <v>158</v>
      </c>
      <c r="D3932" t="s">
        <v>15888</v>
      </c>
      <c r="E3932" t="s">
        <v>11955</v>
      </c>
      <c r="F3932" t="s">
        <v>11959</v>
      </c>
    </row>
    <row r="3933" spans="1:6" x14ac:dyDescent="0.3">
      <c r="A3933" t="s">
        <v>8879</v>
      </c>
      <c r="B3933" t="s">
        <v>56</v>
      </c>
      <c r="C3933" t="s">
        <v>74</v>
      </c>
      <c r="D3933" t="s">
        <v>15889</v>
      </c>
      <c r="E3933" t="s">
        <v>11952</v>
      </c>
      <c r="F3933" t="s">
        <v>11953</v>
      </c>
    </row>
    <row r="3934" spans="1:6" x14ac:dyDescent="0.3">
      <c r="A3934" t="s">
        <v>8881</v>
      </c>
      <c r="B3934" t="s">
        <v>108</v>
      </c>
      <c r="C3934" t="s">
        <v>145</v>
      </c>
      <c r="D3934" t="s">
        <v>15890</v>
      </c>
      <c r="E3934" t="s">
        <v>11972</v>
      </c>
      <c r="F3934" t="s">
        <v>11953</v>
      </c>
    </row>
    <row r="3935" spans="1:6" x14ac:dyDescent="0.3">
      <c r="A3935" t="s">
        <v>8883</v>
      </c>
      <c r="B3935" t="s">
        <v>67</v>
      </c>
      <c r="C3935" t="s">
        <v>68</v>
      </c>
      <c r="D3935" t="s">
        <v>15891</v>
      </c>
      <c r="E3935" t="s">
        <v>11962</v>
      </c>
      <c r="F3935" t="s">
        <v>11953</v>
      </c>
    </row>
    <row r="3936" spans="1:6" x14ac:dyDescent="0.3">
      <c r="A3936" t="s">
        <v>8885</v>
      </c>
      <c r="B3936" t="s">
        <v>43</v>
      </c>
      <c r="C3936" t="s">
        <v>256</v>
      </c>
      <c r="D3936" t="s">
        <v>15892</v>
      </c>
      <c r="E3936" t="s">
        <v>11952</v>
      </c>
      <c r="F3936" t="s">
        <v>11956</v>
      </c>
    </row>
    <row r="3937" spans="1:6" x14ac:dyDescent="0.3">
      <c r="A3937" t="s">
        <v>8887</v>
      </c>
      <c r="B3937" t="s">
        <v>108</v>
      </c>
      <c r="C3937" t="s">
        <v>145</v>
      </c>
      <c r="D3937" t="s">
        <v>15893</v>
      </c>
      <c r="E3937" t="s">
        <v>11955</v>
      </c>
      <c r="F3937" t="s">
        <v>11953</v>
      </c>
    </row>
    <row r="3938" spans="1:6" x14ac:dyDescent="0.3">
      <c r="A3938" t="s">
        <v>8889</v>
      </c>
      <c r="B3938" t="s">
        <v>67</v>
      </c>
      <c r="C3938" t="s">
        <v>82</v>
      </c>
      <c r="D3938" t="s">
        <v>15894</v>
      </c>
      <c r="E3938" t="s">
        <v>11972</v>
      </c>
      <c r="F3938" t="s">
        <v>11959</v>
      </c>
    </row>
    <row r="3939" spans="1:6" x14ac:dyDescent="0.3">
      <c r="A3939" t="s">
        <v>8891</v>
      </c>
      <c r="B3939" t="s">
        <v>29</v>
      </c>
      <c r="C3939" t="s">
        <v>242</v>
      </c>
      <c r="D3939" t="s">
        <v>15895</v>
      </c>
      <c r="E3939" t="s">
        <v>11972</v>
      </c>
      <c r="F3939" t="s">
        <v>11959</v>
      </c>
    </row>
    <row r="3940" spans="1:6" x14ac:dyDescent="0.3">
      <c r="A3940" t="s">
        <v>8893</v>
      </c>
      <c r="B3940" t="s">
        <v>29</v>
      </c>
      <c r="C3940" t="s">
        <v>242</v>
      </c>
      <c r="D3940" t="s">
        <v>15896</v>
      </c>
      <c r="E3940" t="s">
        <v>11949</v>
      </c>
      <c r="F3940" t="s">
        <v>11950</v>
      </c>
    </row>
    <row r="3941" spans="1:6" x14ac:dyDescent="0.3">
      <c r="A3941" t="s">
        <v>8895</v>
      </c>
      <c r="B3941" t="s">
        <v>43</v>
      </c>
      <c r="C3941" t="s">
        <v>256</v>
      </c>
      <c r="D3941" t="s">
        <v>15897</v>
      </c>
      <c r="E3941" t="s">
        <v>11952</v>
      </c>
      <c r="F3941" t="s">
        <v>11959</v>
      </c>
    </row>
    <row r="3942" spans="1:6" x14ac:dyDescent="0.3">
      <c r="A3942" t="s">
        <v>8897</v>
      </c>
      <c r="B3942" t="s">
        <v>29</v>
      </c>
      <c r="C3942" t="s">
        <v>141</v>
      </c>
      <c r="D3942" t="s">
        <v>15898</v>
      </c>
      <c r="E3942" t="s">
        <v>11949</v>
      </c>
      <c r="F3942" t="s">
        <v>11950</v>
      </c>
    </row>
    <row r="3943" spans="1:6" x14ac:dyDescent="0.3">
      <c r="A3943" t="s">
        <v>8899</v>
      </c>
      <c r="B3943" t="s">
        <v>29</v>
      </c>
      <c r="C3943" t="s">
        <v>30</v>
      </c>
      <c r="D3943" t="s">
        <v>15899</v>
      </c>
      <c r="E3943" t="s">
        <v>11962</v>
      </c>
      <c r="F3943" t="s">
        <v>11956</v>
      </c>
    </row>
    <row r="3944" spans="1:6" x14ac:dyDescent="0.3">
      <c r="A3944" t="s">
        <v>8901</v>
      </c>
      <c r="B3944" t="s">
        <v>56</v>
      </c>
      <c r="C3944" t="s">
        <v>57</v>
      </c>
      <c r="D3944" t="s">
        <v>15900</v>
      </c>
      <c r="E3944" t="s">
        <v>11952</v>
      </c>
      <c r="F3944" t="s">
        <v>11953</v>
      </c>
    </row>
    <row r="3945" spans="1:6" x14ac:dyDescent="0.3">
      <c r="A3945" t="s">
        <v>8903</v>
      </c>
      <c r="B3945" t="s">
        <v>108</v>
      </c>
      <c r="C3945" t="s">
        <v>109</v>
      </c>
      <c r="D3945" t="s">
        <v>15901</v>
      </c>
      <c r="E3945" t="s">
        <v>11972</v>
      </c>
      <c r="F3945" t="s">
        <v>11953</v>
      </c>
    </row>
    <row r="3946" spans="1:6" x14ac:dyDescent="0.3">
      <c r="A3946" t="s">
        <v>8905</v>
      </c>
      <c r="B3946" t="s">
        <v>43</v>
      </c>
      <c r="C3946" t="s">
        <v>101</v>
      </c>
      <c r="D3946" t="s">
        <v>15902</v>
      </c>
      <c r="E3946" t="s">
        <v>11955</v>
      </c>
      <c r="F3946" t="s">
        <v>11950</v>
      </c>
    </row>
    <row r="3947" spans="1:6" x14ac:dyDescent="0.3">
      <c r="A3947" t="s">
        <v>8907</v>
      </c>
      <c r="B3947" t="s">
        <v>43</v>
      </c>
      <c r="C3947" t="s">
        <v>101</v>
      </c>
      <c r="D3947" t="s">
        <v>15903</v>
      </c>
      <c r="E3947" t="s">
        <v>11962</v>
      </c>
      <c r="F3947" t="s">
        <v>11956</v>
      </c>
    </row>
    <row r="3948" spans="1:6" x14ac:dyDescent="0.3">
      <c r="A3948" t="s">
        <v>8909</v>
      </c>
      <c r="B3948" t="s">
        <v>108</v>
      </c>
      <c r="C3948" t="s">
        <v>364</v>
      </c>
      <c r="D3948" t="s">
        <v>15904</v>
      </c>
      <c r="E3948" t="s">
        <v>11949</v>
      </c>
      <c r="F3948" t="s">
        <v>11950</v>
      </c>
    </row>
    <row r="3949" spans="1:6" x14ac:dyDescent="0.3">
      <c r="A3949" t="s">
        <v>8911</v>
      </c>
      <c r="B3949" t="s">
        <v>56</v>
      </c>
      <c r="C3949" t="s">
        <v>74</v>
      </c>
      <c r="D3949" t="s">
        <v>15905</v>
      </c>
      <c r="E3949" t="s">
        <v>11949</v>
      </c>
      <c r="F3949" t="s">
        <v>11953</v>
      </c>
    </row>
    <row r="3950" spans="1:6" x14ac:dyDescent="0.3">
      <c r="A3950" t="s">
        <v>8913</v>
      </c>
      <c r="B3950" t="s">
        <v>43</v>
      </c>
      <c r="C3950" t="s">
        <v>101</v>
      </c>
      <c r="D3950" t="s">
        <v>15906</v>
      </c>
      <c r="E3950" t="s">
        <v>11958</v>
      </c>
      <c r="F3950" t="s">
        <v>11959</v>
      </c>
    </row>
    <row r="3951" spans="1:6" x14ac:dyDescent="0.3">
      <c r="A3951" t="s">
        <v>8915</v>
      </c>
      <c r="B3951" t="s">
        <v>67</v>
      </c>
      <c r="C3951" t="s">
        <v>82</v>
      </c>
      <c r="D3951" t="s">
        <v>15907</v>
      </c>
      <c r="E3951" t="s">
        <v>11962</v>
      </c>
      <c r="F3951" t="s">
        <v>11953</v>
      </c>
    </row>
    <row r="3952" spans="1:6" x14ac:dyDescent="0.3">
      <c r="A3952" t="s">
        <v>8917</v>
      </c>
      <c r="B3952" t="s">
        <v>67</v>
      </c>
      <c r="C3952" t="s">
        <v>334</v>
      </c>
      <c r="D3952" t="s">
        <v>15908</v>
      </c>
      <c r="E3952" t="s">
        <v>11952</v>
      </c>
      <c r="F3952" t="s">
        <v>11956</v>
      </c>
    </row>
    <row r="3953" spans="1:6" x14ac:dyDescent="0.3">
      <c r="A3953" t="s">
        <v>8919</v>
      </c>
      <c r="B3953" t="s">
        <v>43</v>
      </c>
      <c r="C3953" t="s">
        <v>101</v>
      </c>
      <c r="D3953" t="s">
        <v>15909</v>
      </c>
      <c r="E3953" t="s">
        <v>11962</v>
      </c>
      <c r="F3953" t="s">
        <v>11956</v>
      </c>
    </row>
    <row r="3954" spans="1:6" x14ac:dyDescent="0.3">
      <c r="A3954" t="s">
        <v>8921</v>
      </c>
      <c r="B3954" t="s">
        <v>56</v>
      </c>
      <c r="C3954" t="s">
        <v>90</v>
      </c>
      <c r="D3954" t="s">
        <v>15910</v>
      </c>
      <c r="E3954" t="s">
        <v>11952</v>
      </c>
      <c r="F3954" t="s">
        <v>11950</v>
      </c>
    </row>
    <row r="3955" spans="1:6" x14ac:dyDescent="0.3">
      <c r="A3955" t="s">
        <v>8923</v>
      </c>
      <c r="B3955" t="s">
        <v>29</v>
      </c>
      <c r="C3955" t="s">
        <v>141</v>
      </c>
      <c r="D3955" t="s">
        <v>15911</v>
      </c>
      <c r="E3955" t="s">
        <v>11962</v>
      </c>
      <c r="F3955" t="s">
        <v>11953</v>
      </c>
    </row>
    <row r="3956" spans="1:6" x14ac:dyDescent="0.3">
      <c r="A3956" t="s">
        <v>8925</v>
      </c>
      <c r="B3956" t="s">
        <v>56</v>
      </c>
      <c r="C3956" t="s">
        <v>90</v>
      </c>
      <c r="D3956" t="s">
        <v>15912</v>
      </c>
      <c r="E3956" t="s">
        <v>11958</v>
      </c>
      <c r="F3956" t="s">
        <v>11956</v>
      </c>
    </row>
    <row r="3957" spans="1:6" x14ac:dyDescent="0.3">
      <c r="A3957" t="s">
        <v>8927</v>
      </c>
      <c r="B3957" t="s">
        <v>56</v>
      </c>
      <c r="C3957" t="s">
        <v>90</v>
      </c>
      <c r="D3957" t="s">
        <v>15913</v>
      </c>
      <c r="E3957" t="s">
        <v>11958</v>
      </c>
      <c r="F3957" t="s">
        <v>11953</v>
      </c>
    </row>
    <row r="3958" spans="1:6" x14ac:dyDescent="0.3">
      <c r="A3958" t="s">
        <v>8929</v>
      </c>
      <c r="B3958" t="s">
        <v>67</v>
      </c>
      <c r="C3958" t="s">
        <v>82</v>
      </c>
      <c r="D3958" t="s">
        <v>15914</v>
      </c>
      <c r="E3958" t="s">
        <v>11962</v>
      </c>
      <c r="F3958" t="s">
        <v>11953</v>
      </c>
    </row>
    <row r="3959" spans="1:6" x14ac:dyDescent="0.3">
      <c r="A3959" t="s">
        <v>8931</v>
      </c>
      <c r="B3959" t="s">
        <v>29</v>
      </c>
      <c r="C3959" t="s">
        <v>242</v>
      </c>
      <c r="D3959" t="s">
        <v>15915</v>
      </c>
      <c r="E3959" t="s">
        <v>11972</v>
      </c>
      <c r="F3959" t="s">
        <v>11950</v>
      </c>
    </row>
    <row r="3960" spans="1:6" x14ac:dyDescent="0.3">
      <c r="A3960" t="s">
        <v>8933</v>
      </c>
      <c r="B3960" t="s">
        <v>43</v>
      </c>
      <c r="C3960" t="s">
        <v>44</v>
      </c>
      <c r="D3960" t="s">
        <v>15916</v>
      </c>
      <c r="E3960" t="s">
        <v>11952</v>
      </c>
      <c r="F3960" t="s">
        <v>11959</v>
      </c>
    </row>
    <row r="3961" spans="1:6" x14ac:dyDescent="0.3">
      <c r="A3961" t="s">
        <v>8935</v>
      </c>
      <c r="B3961" t="s">
        <v>29</v>
      </c>
      <c r="C3961" t="s">
        <v>123</v>
      </c>
      <c r="D3961" t="s">
        <v>15917</v>
      </c>
      <c r="E3961" t="s">
        <v>11962</v>
      </c>
      <c r="F3961" t="s">
        <v>11953</v>
      </c>
    </row>
    <row r="3962" spans="1:6" x14ac:dyDescent="0.3">
      <c r="A3962" t="s">
        <v>8937</v>
      </c>
      <c r="B3962" t="s">
        <v>108</v>
      </c>
      <c r="C3962" t="s">
        <v>194</v>
      </c>
      <c r="D3962" t="s">
        <v>15918</v>
      </c>
      <c r="E3962" t="s">
        <v>11949</v>
      </c>
      <c r="F3962" t="s">
        <v>11953</v>
      </c>
    </row>
    <row r="3963" spans="1:6" x14ac:dyDescent="0.3">
      <c r="A3963" t="s">
        <v>8940</v>
      </c>
      <c r="B3963" t="s">
        <v>29</v>
      </c>
      <c r="C3963" t="s">
        <v>123</v>
      </c>
      <c r="D3963" t="s">
        <v>15919</v>
      </c>
      <c r="E3963" t="s">
        <v>11949</v>
      </c>
      <c r="F3963" t="s">
        <v>11959</v>
      </c>
    </row>
    <row r="3964" spans="1:6" x14ac:dyDescent="0.3">
      <c r="A3964" t="s">
        <v>8942</v>
      </c>
      <c r="B3964" t="s">
        <v>43</v>
      </c>
      <c r="C3964" t="s">
        <v>44</v>
      </c>
      <c r="D3964" t="s">
        <v>15920</v>
      </c>
      <c r="E3964" t="s">
        <v>11958</v>
      </c>
      <c r="F3964" t="s">
        <v>11950</v>
      </c>
    </row>
    <row r="3965" spans="1:6" x14ac:dyDescent="0.3">
      <c r="A3965" t="s">
        <v>8944</v>
      </c>
      <c r="B3965" t="s">
        <v>67</v>
      </c>
      <c r="C3965" t="s">
        <v>334</v>
      </c>
      <c r="D3965" t="s">
        <v>15921</v>
      </c>
      <c r="E3965" t="s">
        <v>11952</v>
      </c>
      <c r="F3965" t="s">
        <v>11959</v>
      </c>
    </row>
    <row r="3966" spans="1:6" x14ac:dyDescent="0.3">
      <c r="A3966" t="s">
        <v>8946</v>
      </c>
      <c r="B3966" t="s">
        <v>43</v>
      </c>
      <c r="C3966" t="s">
        <v>44</v>
      </c>
      <c r="D3966" t="s">
        <v>15922</v>
      </c>
      <c r="E3966" t="s">
        <v>11962</v>
      </c>
      <c r="F3966" t="s">
        <v>11953</v>
      </c>
    </row>
    <row r="3967" spans="1:6" x14ac:dyDescent="0.3">
      <c r="A3967" t="s">
        <v>8948</v>
      </c>
      <c r="B3967" t="s">
        <v>56</v>
      </c>
      <c r="C3967" t="s">
        <v>238</v>
      </c>
      <c r="D3967" t="s">
        <v>15923</v>
      </c>
      <c r="E3967" t="s">
        <v>11952</v>
      </c>
      <c r="F3967" t="s">
        <v>11950</v>
      </c>
    </row>
    <row r="3968" spans="1:6" x14ac:dyDescent="0.3">
      <c r="A3968" t="s">
        <v>8950</v>
      </c>
      <c r="B3968" t="s">
        <v>29</v>
      </c>
      <c r="C3968" t="s">
        <v>123</v>
      </c>
      <c r="D3968" t="s">
        <v>15924</v>
      </c>
      <c r="E3968" t="s">
        <v>11962</v>
      </c>
      <c r="F3968" t="s">
        <v>11959</v>
      </c>
    </row>
    <row r="3969" spans="1:6" x14ac:dyDescent="0.3">
      <c r="A3969" t="s">
        <v>8952</v>
      </c>
      <c r="B3969" t="s">
        <v>67</v>
      </c>
      <c r="C3969" t="s">
        <v>158</v>
      </c>
      <c r="D3969" t="s">
        <v>15925</v>
      </c>
      <c r="E3969" t="s">
        <v>11972</v>
      </c>
      <c r="F3969" t="s">
        <v>11950</v>
      </c>
    </row>
    <row r="3970" spans="1:6" x14ac:dyDescent="0.3">
      <c r="A3970" t="s">
        <v>8954</v>
      </c>
      <c r="B3970" t="s">
        <v>43</v>
      </c>
      <c r="C3970" t="s">
        <v>101</v>
      </c>
      <c r="D3970" t="s">
        <v>15926</v>
      </c>
      <c r="E3970" t="s">
        <v>11955</v>
      </c>
      <c r="F3970" t="s">
        <v>11956</v>
      </c>
    </row>
    <row r="3971" spans="1:6" x14ac:dyDescent="0.3">
      <c r="A3971" t="s">
        <v>8956</v>
      </c>
      <c r="B3971" t="s">
        <v>56</v>
      </c>
      <c r="C3971" t="s">
        <v>90</v>
      </c>
      <c r="D3971" t="s">
        <v>15927</v>
      </c>
      <c r="E3971" t="s">
        <v>11949</v>
      </c>
      <c r="F3971" t="s">
        <v>11950</v>
      </c>
    </row>
    <row r="3972" spans="1:6" x14ac:dyDescent="0.3">
      <c r="A3972" t="s">
        <v>8958</v>
      </c>
      <c r="B3972" t="s">
        <v>43</v>
      </c>
      <c r="C3972" t="s">
        <v>101</v>
      </c>
      <c r="D3972" t="s">
        <v>15928</v>
      </c>
      <c r="E3972" t="s">
        <v>11958</v>
      </c>
      <c r="F3972" t="s">
        <v>11953</v>
      </c>
    </row>
    <row r="3973" spans="1:6" x14ac:dyDescent="0.3">
      <c r="A3973" t="s">
        <v>8960</v>
      </c>
      <c r="B3973" t="s">
        <v>67</v>
      </c>
      <c r="C3973" t="s">
        <v>158</v>
      </c>
      <c r="D3973" t="s">
        <v>15929</v>
      </c>
      <c r="E3973" t="s">
        <v>11952</v>
      </c>
      <c r="F3973" t="s">
        <v>11956</v>
      </c>
    </row>
    <row r="3974" spans="1:6" x14ac:dyDescent="0.3">
      <c r="A3974" t="s">
        <v>8962</v>
      </c>
      <c r="B3974" t="s">
        <v>43</v>
      </c>
      <c r="C3974" t="s">
        <v>256</v>
      </c>
      <c r="D3974" t="s">
        <v>15930</v>
      </c>
      <c r="E3974" t="s">
        <v>11949</v>
      </c>
      <c r="F3974" t="s">
        <v>11953</v>
      </c>
    </row>
    <row r="3975" spans="1:6" x14ac:dyDescent="0.3">
      <c r="A3975" t="s">
        <v>8964</v>
      </c>
      <c r="B3975" t="s">
        <v>43</v>
      </c>
      <c r="C3975" t="s">
        <v>44</v>
      </c>
      <c r="D3975" t="s">
        <v>15931</v>
      </c>
      <c r="E3975" t="s">
        <v>11962</v>
      </c>
      <c r="F3975" t="s">
        <v>11950</v>
      </c>
    </row>
    <row r="3976" spans="1:6" x14ac:dyDescent="0.3">
      <c r="A3976" t="s">
        <v>8966</v>
      </c>
      <c r="B3976" t="s">
        <v>56</v>
      </c>
      <c r="C3976" t="s">
        <v>74</v>
      </c>
      <c r="D3976" t="s">
        <v>15932</v>
      </c>
      <c r="E3976" t="s">
        <v>11949</v>
      </c>
      <c r="F3976" t="s">
        <v>11959</v>
      </c>
    </row>
    <row r="3977" spans="1:6" x14ac:dyDescent="0.3">
      <c r="A3977" t="s">
        <v>8968</v>
      </c>
      <c r="B3977" t="s">
        <v>56</v>
      </c>
      <c r="C3977" t="s">
        <v>57</v>
      </c>
      <c r="D3977" t="s">
        <v>15933</v>
      </c>
      <c r="E3977" t="s">
        <v>11962</v>
      </c>
      <c r="F3977" t="s">
        <v>11950</v>
      </c>
    </row>
    <row r="3978" spans="1:6" x14ac:dyDescent="0.3">
      <c r="A3978" t="s">
        <v>8970</v>
      </c>
      <c r="B3978" t="s">
        <v>67</v>
      </c>
      <c r="C3978" t="s">
        <v>158</v>
      </c>
      <c r="D3978" t="s">
        <v>15934</v>
      </c>
      <c r="E3978" t="s">
        <v>11952</v>
      </c>
      <c r="F3978" t="s">
        <v>11950</v>
      </c>
    </row>
    <row r="3979" spans="1:6" x14ac:dyDescent="0.3">
      <c r="A3979" t="s">
        <v>8972</v>
      </c>
      <c r="B3979" t="s">
        <v>108</v>
      </c>
      <c r="C3979" t="s">
        <v>364</v>
      </c>
      <c r="D3979" t="s">
        <v>15935</v>
      </c>
      <c r="E3979" t="s">
        <v>11958</v>
      </c>
      <c r="F3979" t="s">
        <v>11959</v>
      </c>
    </row>
    <row r="3980" spans="1:6" x14ac:dyDescent="0.3">
      <c r="A3980" t="s">
        <v>8974</v>
      </c>
      <c r="B3980" t="s">
        <v>108</v>
      </c>
      <c r="C3980" t="s">
        <v>145</v>
      </c>
      <c r="D3980" t="s">
        <v>15936</v>
      </c>
      <c r="E3980" t="s">
        <v>11958</v>
      </c>
      <c r="F3980" t="s">
        <v>11950</v>
      </c>
    </row>
    <row r="3981" spans="1:6" x14ac:dyDescent="0.3">
      <c r="A3981" t="s">
        <v>8976</v>
      </c>
      <c r="B3981" t="s">
        <v>43</v>
      </c>
      <c r="C3981" t="s">
        <v>273</v>
      </c>
      <c r="D3981" t="s">
        <v>15937</v>
      </c>
      <c r="E3981" t="s">
        <v>11955</v>
      </c>
      <c r="F3981" t="s">
        <v>11959</v>
      </c>
    </row>
    <row r="3982" spans="1:6" x14ac:dyDescent="0.3">
      <c r="A3982" t="s">
        <v>8978</v>
      </c>
      <c r="B3982" t="s">
        <v>56</v>
      </c>
      <c r="C3982" t="s">
        <v>90</v>
      </c>
      <c r="D3982" t="s">
        <v>15938</v>
      </c>
      <c r="E3982" t="s">
        <v>11972</v>
      </c>
      <c r="F3982" t="s">
        <v>11953</v>
      </c>
    </row>
    <row r="3983" spans="1:6" x14ac:dyDescent="0.3">
      <c r="A3983" t="s">
        <v>8980</v>
      </c>
      <c r="B3983" t="s">
        <v>29</v>
      </c>
      <c r="C3983" t="s">
        <v>123</v>
      </c>
      <c r="D3983" t="s">
        <v>15939</v>
      </c>
      <c r="E3983" t="s">
        <v>11972</v>
      </c>
      <c r="F3983" t="s">
        <v>11956</v>
      </c>
    </row>
    <row r="3984" spans="1:6" x14ac:dyDescent="0.3">
      <c r="A3984" t="s">
        <v>8982</v>
      </c>
      <c r="B3984" t="s">
        <v>29</v>
      </c>
      <c r="C3984" t="s">
        <v>123</v>
      </c>
      <c r="D3984" t="s">
        <v>15940</v>
      </c>
      <c r="E3984" t="s">
        <v>11949</v>
      </c>
      <c r="F3984" t="s">
        <v>11953</v>
      </c>
    </row>
    <row r="3985" spans="1:6" x14ac:dyDescent="0.3">
      <c r="A3985" t="s">
        <v>8984</v>
      </c>
      <c r="B3985" t="s">
        <v>29</v>
      </c>
      <c r="C3985" t="s">
        <v>242</v>
      </c>
      <c r="D3985" t="s">
        <v>15941</v>
      </c>
      <c r="E3985" t="s">
        <v>11952</v>
      </c>
      <c r="F3985" t="s">
        <v>11956</v>
      </c>
    </row>
    <row r="3986" spans="1:6" x14ac:dyDescent="0.3">
      <c r="A3986" t="s">
        <v>8986</v>
      </c>
      <c r="B3986" t="s">
        <v>43</v>
      </c>
      <c r="C3986" t="s">
        <v>44</v>
      </c>
      <c r="D3986" t="s">
        <v>15942</v>
      </c>
      <c r="E3986" t="s">
        <v>11952</v>
      </c>
      <c r="F3986" t="s">
        <v>11959</v>
      </c>
    </row>
    <row r="3987" spans="1:6" x14ac:dyDescent="0.3">
      <c r="A3987" t="s">
        <v>8988</v>
      </c>
      <c r="B3987" t="s">
        <v>56</v>
      </c>
      <c r="C3987" t="s">
        <v>74</v>
      </c>
      <c r="D3987" t="s">
        <v>15943</v>
      </c>
      <c r="E3987" t="s">
        <v>11958</v>
      </c>
      <c r="F3987" t="s">
        <v>11956</v>
      </c>
    </row>
    <row r="3988" spans="1:6" x14ac:dyDescent="0.3">
      <c r="A3988" t="s">
        <v>8990</v>
      </c>
      <c r="B3988" t="s">
        <v>56</v>
      </c>
      <c r="C3988" t="s">
        <v>57</v>
      </c>
      <c r="D3988" t="s">
        <v>15944</v>
      </c>
      <c r="E3988" t="s">
        <v>11972</v>
      </c>
      <c r="F3988" t="s">
        <v>11953</v>
      </c>
    </row>
    <row r="3989" spans="1:6" x14ac:dyDescent="0.3">
      <c r="A3989" t="s">
        <v>8992</v>
      </c>
      <c r="B3989" t="s">
        <v>43</v>
      </c>
      <c r="C3989" t="s">
        <v>273</v>
      </c>
      <c r="D3989" t="s">
        <v>15945</v>
      </c>
      <c r="E3989" t="s">
        <v>11962</v>
      </c>
      <c r="F3989" t="s">
        <v>11950</v>
      </c>
    </row>
    <row r="3990" spans="1:6" x14ac:dyDescent="0.3">
      <c r="A3990" t="s">
        <v>8994</v>
      </c>
      <c r="B3990" t="s">
        <v>29</v>
      </c>
      <c r="C3990" t="s">
        <v>30</v>
      </c>
      <c r="D3990" t="s">
        <v>15946</v>
      </c>
      <c r="E3990" t="s">
        <v>11972</v>
      </c>
      <c r="F3990" t="s">
        <v>11950</v>
      </c>
    </row>
    <row r="3991" spans="1:6" x14ac:dyDescent="0.3">
      <c r="A3991" t="s">
        <v>8996</v>
      </c>
      <c r="B3991" t="s">
        <v>29</v>
      </c>
      <c r="C3991" t="s">
        <v>123</v>
      </c>
      <c r="D3991" t="s">
        <v>15947</v>
      </c>
      <c r="E3991" t="s">
        <v>11958</v>
      </c>
      <c r="F3991" t="s">
        <v>11953</v>
      </c>
    </row>
    <row r="3992" spans="1:6" x14ac:dyDescent="0.3">
      <c r="A3992" t="s">
        <v>8998</v>
      </c>
      <c r="B3992" t="s">
        <v>43</v>
      </c>
      <c r="C3992" t="s">
        <v>44</v>
      </c>
      <c r="D3992" t="s">
        <v>15948</v>
      </c>
      <c r="E3992" t="s">
        <v>11949</v>
      </c>
      <c r="F3992" t="s">
        <v>11959</v>
      </c>
    </row>
    <row r="3993" spans="1:6" x14ac:dyDescent="0.3">
      <c r="A3993" t="s">
        <v>9000</v>
      </c>
      <c r="B3993" t="s">
        <v>43</v>
      </c>
      <c r="C3993" t="s">
        <v>273</v>
      </c>
      <c r="D3993" t="s">
        <v>15949</v>
      </c>
      <c r="E3993" t="s">
        <v>11972</v>
      </c>
      <c r="F3993" t="s">
        <v>11953</v>
      </c>
    </row>
    <row r="3994" spans="1:6" x14ac:dyDescent="0.3">
      <c r="A3994" t="s">
        <v>9002</v>
      </c>
      <c r="B3994" t="s">
        <v>67</v>
      </c>
      <c r="C3994" t="s">
        <v>158</v>
      </c>
      <c r="D3994" t="s">
        <v>15950</v>
      </c>
      <c r="E3994" t="s">
        <v>11962</v>
      </c>
      <c r="F3994" t="s">
        <v>11950</v>
      </c>
    </row>
    <row r="3995" spans="1:6" x14ac:dyDescent="0.3">
      <c r="A3995" t="s">
        <v>9004</v>
      </c>
      <c r="B3995" t="s">
        <v>43</v>
      </c>
      <c r="C3995" t="s">
        <v>44</v>
      </c>
      <c r="D3995" t="s">
        <v>15951</v>
      </c>
      <c r="E3995" t="s">
        <v>11958</v>
      </c>
      <c r="F3995" t="s">
        <v>11956</v>
      </c>
    </row>
    <row r="3996" spans="1:6" x14ac:dyDescent="0.3">
      <c r="A3996" t="s">
        <v>9006</v>
      </c>
      <c r="B3996" t="s">
        <v>43</v>
      </c>
      <c r="C3996" t="s">
        <v>256</v>
      </c>
      <c r="D3996" t="s">
        <v>15952</v>
      </c>
      <c r="E3996" t="s">
        <v>11949</v>
      </c>
      <c r="F3996" t="s">
        <v>11956</v>
      </c>
    </row>
    <row r="3997" spans="1:6" x14ac:dyDescent="0.3">
      <c r="A3997" t="s">
        <v>9008</v>
      </c>
      <c r="B3997" t="s">
        <v>29</v>
      </c>
      <c r="C3997" t="s">
        <v>141</v>
      </c>
      <c r="D3997" t="s">
        <v>15953</v>
      </c>
      <c r="E3997" t="s">
        <v>11962</v>
      </c>
      <c r="F3997" t="s">
        <v>11959</v>
      </c>
    </row>
    <row r="3998" spans="1:6" x14ac:dyDescent="0.3">
      <c r="A3998" t="s">
        <v>9010</v>
      </c>
      <c r="B3998" t="s">
        <v>108</v>
      </c>
      <c r="C3998" t="s">
        <v>364</v>
      </c>
      <c r="D3998" t="s">
        <v>15954</v>
      </c>
      <c r="E3998" t="s">
        <v>11955</v>
      </c>
      <c r="F3998" t="s">
        <v>11959</v>
      </c>
    </row>
    <row r="3999" spans="1:6" x14ac:dyDescent="0.3">
      <c r="A3999" t="s">
        <v>9012</v>
      </c>
      <c r="B3999" t="s">
        <v>108</v>
      </c>
      <c r="C3999" t="s">
        <v>109</v>
      </c>
      <c r="D3999" t="s">
        <v>15955</v>
      </c>
      <c r="E3999" t="s">
        <v>11949</v>
      </c>
      <c r="F3999" t="s">
        <v>11956</v>
      </c>
    </row>
    <row r="4000" spans="1:6" x14ac:dyDescent="0.3">
      <c r="A4000" t="s">
        <v>9014</v>
      </c>
      <c r="B4000" t="s">
        <v>67</v>
      </c>
      <c r="C4000" t="s">
        <v>82</v>
      </c>
      <c r="D4000" t="s">
        <v>15956</v>
      </c>
      <c r="E4000" t="s">
        <v>11962</v>
      </c>
      <c r="F4000" t="s">
        <v>11950</v>
      </c>
    </row>
    <row r="4001" spans="1:6" x14ac:dyDescent="0.3">
      <c r="A4001" t="s">
        <v>9016</v>
      </c>
      <c r="B4001" t="s">
        <v>108</v>
      </c>
      <c r="C4001" t="s">
        <v>145</v>
      </c>
      <c r="D4001" t="s">
        <v>15957</v>
      </c>
      <c r="E4001" t="s">
        <v>11972</v>
      </c>
      <c r="F4001" t="s">
        <v>11956</v>
      </c>
    </row>
    <row r="4002" spans="1:6" x14ac:dyDescent="0.3">
      <c r="A4002" t="s">
        <v>9018</v>
      </c>
      <c r="B4002" t="s">
        <v>29</v>
      </c>
      <c r="C4002" t="s">
        <v>242</v>
      </c>
      <c r="D4002" t="s">
        <v>15958</v>
      </c>
      <c r="E4002" t="s">
        <v>11955</v>
      </c>
      <c r="F4002" t="s">
        <v>11953</v>
      </c>
    </row>
    <row r="4003" spans="1:6" x14ac:dyDescent="0.3">
      <c r="A4003" t="s">
        <v>9020</v>
      </c>
      <c r="B4003" t="s">
        <v>67</v>
      </c>
      <c r="C4003" t="s">
        <v>334</v>
      </c>
      <c r="D4003" t="s">
        <v>15959</v>
      </c>
      <c r="E4003" t="s">
        <v>11962</v>
      </c>
      <c r="F4003" t="s">
        <v>11956</v>
      </c>
    </row>
    <row r="4004" spans="1:6" x14ac:dyDescent="0.3">
      <c r="A4004" t="s">
        <v>9022</v>
      </c>
      <c r="B4004" t="s">
        <v>43</v>
      </c>
      <c r="C4004" t="s">
        <v>101</v>
      </c>
      <c r="D4004" t="s">
        <v>15960</v>
      </c>
      <c r="E4004" t="s">
        <v>11958</v>
      </c>
      <c r="F4004" t="s">
        <v>11953</v>
      </c>
    </row>
    <row r="4005" spans="1:6" x14ac:dyDescent="0.3">
      <c r="A4005" t="s">
        <v>9024</v>
      </c>
      <c r="B4005" t="s">
        <v>43</v>
      </c>
      <c r="C4005" t="s">
        <v>101</v>
      </c>
      <c r="D4005" t="s">
        <v>15961</v>
      </c>
      <c r="E4005" t="s">
        <v>11972</v>
      </c>
      <c r="F4005" t="s">
        <v>11953</v>
      </c>
    </row>
    <row r="4006" spans="1:6" x14ac:dyDescent="0.3">
      <c r="A4006" t="s">
        <v>9026</v>
      </c>
      <c r="B4006" t="s">
        <v>29</v>
      </c>
      <c r="C4006" t="s">
        <v>30</v>
      </c>
      <c r="D4006" t="s">
        <v>15962</v>
      </c>
      <c r="E4006" t="s">
        <v>11955</v>
      </c>
      <c r="F4006" t="s">
        <v>11950</v>
      </c>
    </row>
    <row r="4007" spans="1:6" x14ac:dyDescent="0.3">
      <c r="A4007" t="s">
        <v>9028</v>
      </c>
      <c r="B4007" t="s">
        <v>108</v>
      </c>
      <c r="C4007" t="s">
        <v>109</v>
      </c>
      <c r="D4007" t="s">
        <v>15963</v>
      </c>
      <c r="E4007" t="s">
        <v>11952</v>
      </c>
      <c r="F4007" t="s">
        <v>11953</v>
      </c>
    </row>
    <row r="4008" spans="1:6" x14ac:dyDescent="0.3">
      <c r="A4008" t="s">
        <v>9030</v>
      </c>
      <c r="B4008" t="s">
        <v>43</v>
      </c>
      <c r="C4008" t="s">
        <v>44</v>
      </c>
      <c r="D4008" t="s">
        <v>15964</v>
      </c>
      <c r="E4008" t="s">
        <v>11952</v>
      </c>
      <c r="F4008" t="s">
        <v>11953</v>
      </c>
    </row>
    <row r="4009" spans="1:6" x14ac:dyDescent="0.3">
      <c r="A4009" t="s">
        <v>9032</v>
      </c>
      <c r="B4009" t="s">
        <v>43</v>
      </c>
      <c r="C4009" t="s">
        <v>44</v>
      </c>
      <c r="D4009" t="s">
        <v>15965</v>
      </c>
      <c r="E4009" t="s">
        <v>11955</v>
      </c>
      <c r="F4009" t="s">
        <v>11959</v>
      </c>
    </row>
    <row r="4010" spans="1:6" x14ac:dyDescent="0.3">
      <c r="A4010" t="s">
        <v>9034</v>
      </c>
      <c r="B4010" t="s">
        <v>56</v>
      </c>
      <c r="C4010" t="s">
        <v>90</v>
      </c>
      <c r="D4010" t="s">
        <v>15966</v>
      </c>
      <c r="E4010" t="s">
        <v>11962</v>
      </c>
      <c r="F4010" t="s">
        <v>11953</v>
      </c>
    </row>
    <row r="4011" spans="1:6" x14ac:dyDescent="0.3">
      <c r="A4011" t="s">
        <v>9037</v>
      </c>
      <c r="B4011" t="s">
        <v>56</v>
      </c>
      <c r="C4011" t="s">
        <v>57</v>
      </c>
      <c r="D4011" t="s">
        <v>15967</v>
      </c>
      <c r="E4011" t="s">
        <v>11962</v>
      </c>
      <c r="F4011" t="s">
        <v>11953</v>
      </c>
    </row>
    <row r="4012" spans="1:6" x14ac:dyDescent="0.3">
      <c r="A4012" t="s">
        <v>9039</v>
      </c>
      <c r="B4012" t="s">
        <v>43</v>
      </c>
      <c r="C4012" t="s">
        <v>273</v>
      </c>
      <c r="D4012" t="s">
        <v>15968</v>
      </c>
      <c r="E4012" t="s">
        <v>11949</v>
      </c>
      <c r="F4012" t="s">
        <v>11953</v>
      </c>
    </row>
    <row r="4013" spans="1:6" x14ac:dyDescent="0.3">
      <c r="A4013" t="s">
        <v>9041</v>
      </c>
      <c r="B4013" t="s">
        <v>108</v>
      </c>
      <c r="C4013" t="s">
        <v>194</v>
      </c>
      <c r="D4013" t="s">
        <v>15969</v>
      </c>
      <c r="E4013" t="s">
        <v>11962</v>
      </c>
      <c r="F4013" t="s">
        <v>11953</v>
      </c>
    </row>
    <row r="4014" spans="1:6" x14ac:dyDescent="0.3">
      <c r="A4014" t="s">
        <v>9043</v>
      </c>
      <c r="B4014" t="s">
        <v>29</v>
      </c>
      <c r="C4014" t="s">
        <v>242</v>
      </c>
      <c r="D4014" t="s">
        <v>15970</v>
      </c>
      <c r="E4014" t="s">
        <v>11962</v>
      </c>
      <c r="F4014" t="s">
        <v>11950</v>
      </c>
    </row>
    <row r="4015" spans="1:6" x14ac:dyDescent="0.3">
      <c r="A4015" t="s">
        <v>9045</v>
      </c>
      <c r="B4015" t="s">
        <v>56</v>
      </c>
      <c r="C4015" t="s">
        <v>57</v>
      </c>
      <c r="D4015" t="s">
        <v>15971</v>
      </c>
      <c r="E4015" t="s">
        <v>11952</v>
      </c>
      <c r="F4015" t="s">
        <v>11956</v>
      </c>
    </row>
    <row r="4016" spans="1:6" x14ac:dyDescent="0.3">
      <c r="A4016" t="s">
        <v>9047</v>
      </c>
      <c r="B4016" t="s">
        <v>43</v>
      </c>
      <c r="C4016" t="s">
        <v>273</v>
      </c>
      <c r="D4016" t="s">
        <v>15972</v>
      </c>
      <c r="E4016" t="s">
        <v>11952</v>
      </c>
      <c r="F4016" t="s">
        <v>11956</v>
      </c>
    </row>
    <row r="4017" spans="1:6" x14ac:dyDescent="0.3">
      <c r="A4017" t="s">
        <v>9049</v>
      </c>
      <c r="B4017" t="s">
        <v>29</v>
      </c>
      <c r="C4017" t="s">
        <v>141</v>
      </c>
      <c r="D4017" t="s">
        <v>15973</v>
      </c>
      <c r="E4017" t="s">
        <v>11962</v>
      </c>
      <c r="F4017" t="s">
        <v>11956</v>
      </c>
    </row>
    <row r="4018" spans="1:6" x14ac:dyDescent="0.3">
      <c r="A4018" t="s">
        <v>9051</v>
      </c>
      <c r="B4018" t="s">
        <v>43</v>
      </c>
      <c r="C4018" t="s">
        <v>273</v>
      </c>
      <c r="D4018" t="s">
        <v>15974</v>
      </c>
      <c r="E4018" t="s">
        <v>11972</v>
      </c>
      <c r="F4018" t="s">
        <v>11953</v>
      </c>
    </row>
    <row r="4019" spans="1:6" x14ac:dyDescent="0.3">
      <c r="A4019" t="s">
        <v>9053</v>
      </c>
      <c r="B4019" t="s">
        <v>43</v>
      </c>
      <c r="C4019" t="s">
        <v>256</v>
      </c>
      <c r="D4019" t="s">
        <v>15975</v>
      </c>
      <c r="E4019" t="s">
        <v>11952</v>
      </c>
      <c r="F4019" t="s">
        <v>11959</v>
      </c>
    </row>
    <row r="4020" spans="1:6" x14ac:dyDescent="0.3">
      <c r="A4020" t="s">
        <v>9055</v>
      </c>
      <c r="B4020" t="s">
        <v>43</v>
      </c>
      <c r="C4020" t="s">
        <v>256</v>
      </c>
      <c r="D4020" t="s">
        <v>15976</v>
      </c>
      <c r="E4020" t="s">
        <v>11958</v>
      </c>
      <c r="F4020" t="s">
        <v>11959</v>
      </c>
    </row>
    <row r="4021" spans="1:6" x14ac:dyDescent="0.3">
      <c r="A4021" t="s">
        <v>9057</v>
      </c>
      <c r="B4021" t="s">
        <v>56</v>
      </c>
      <c r="C4021" t="s">
        <v>57</v>
      </c>
      <c r="D4021" t="s">
        <v>15977</v>
      </c>
      <c r="E4021" t="s">
        <v>11958</v>
      </c>
      <c r="F4021" t="s">
        <v>11953</v>
      </c>
    </row>
    <row r="4022" spans="1:6" x14ac:dyDescent="0.3">
      <c r="A4022" t="s">
        <v>9059</v>
      </c>
      <c r="B4022" t="s">
        <v>29</v>
      </c>
      <c r="C4022" t="s">
        <v>141</v>
      </c>
      <c r="D4022" t="s">
        <v>15978</v>
      </c>
      <c r="E4022" t="s">
        <v>11958</v>
      </c>
      <c r="F4022" t="s">
        <v>11950</v>
      </c>
    </row>
    <row r="4023" spans="1:6" x14ac:dyDescent="0.3">
      <c r="A4023" t="s">
        <v>9061</v>
      </c>
      <c r="B4023" t="s">
        <v>67</v>
      </c>
      <c r="C4023" t="s">
        <v>158</v>
      </c>
      <c r="D4023" t="s">
        <v>15979</v>
      </c>
      <c r="E4023" t="s">
        <v>11962</v>
      </c>
      <c r="F4023" t="s">
        <v>11959</v>
      </c>
    </row>
    <row r="4024" spans="1:6" x14ac:dyDescent="0.3">
      <c r="A4024" t="s">
        <v>9063</v>
      </c>
      <c r="B4024" t="s">
        <v>56</v>
      </c>
      <c r="C4024" t="s">
        <v>238</v>
      </c>
      <c r="D4024" t="s">
        <v>15980</v>
      </c>
      <c r="E4024" t="s">
        <v>11952</v>
      </c>
      <c r="F4024" t="s">
        <v>11950</v>
      </c>
    </row>
    <row r="4025" spans="1:6" x14ac:dyDescent="0.3">
      <c r="A4025" t="s">
        <v>9065</v>
      </c>
      <c r="B4025" t="s">
        <v>56</v>
      </c>
      <c r="C4025" t="s">
        <v>57</v>
      </c>
      <c r="D4025" t="s">
        <v>15981</v>
      </c>
      <c r="E4025" t="s">
        <v>11962</v>
      </c>
      <c r="F4025" t="s">
        <v>11956</v>
      </c>
    </row>
    <row r="4026" spans="1:6" x14ac:dyDescent="0.3">
      <c r="A4026" t="s">
        <v>9067</v>
      </c>
      <c r="B4026" t="s">
        <v>56</v>
      </c>
      <c r="C4026" t="s">
        <v>74</v>
      </c>
      <c r="D4026" t="s">
        <v>15982</v>
      </c>
      <c r="E4026" t="s">
        <v>11955</v>
      </c>
      <c r="F4026" t="s">
        <v>11956</v>
      </c>
    </row>
    <row r="4027" spans="1:6" x14ac:dyDescent="0.3">
      <c r="A4027" t="s">
        <v>9069</v>
      </c>
      <c r="B4027" t="s">
        <v>29</v>
      </c>
      <c r="C4027" t="s">
        <v>141</v>
      </c>
      <c r="D4027" t="s">
        <v>15983</v>
      </c>
      <c r="E4027" t="s">
        <v>11952</v>
      </c>
      <c r="F4027" t="s">
        <v>11959</v>
      </c>
    </row>
    <row r="4028" spans="1:6" x14ac:dyDescent="0.3">
      <c r="A4028" t="s">
        <v>9071</v>
      </c>
      <c r="B4028" t="s">
        <v>43</v>
      </c>
      <c r="C4028" t="s">
        <v>273</v>
      </c>
      <c r="D4028" t="s">
        <v>15984</v>
      </c>
      <c r="E4028" t="s">
        <v>11962</v>
      </c>
      <c r="F4028" t="s">
        <v>11959</v>
      </c>
    </row>
    <row r="4029" spans="1:6" x14ac:dyDescent="0.3">
      <c r="A4029" t="s">
        <v>9073</v>
      </c>
      <c r="B4029" t="s">
        <v>67</v>
      </c>
      <c r="C4029" t="s">
        <v>334</v>
      </c>
      <c r="D4029" t="s">
        <v>15985</v>
      </c>
      <c r="E4029" t="s">
        <v>11952</v>
      </c>
      <c r="F4029" t="s">
        <v>11953</v>
      </c>
    </row>
    <row r="4030" spans="1:6" x14ac:dyDescent="0.3">
      <c r="A4030" t="s">
        <v>9075</v>
      </c>
      <c r="B4030" t="s">
        <v>56</v>
      </c>
      <c r="C4030" t="s">
        <v>238</v>
      </c>
      <c r="D4030" t="s">
        <v>15986</v>
      </c>
      <c r="E4030" t="s">
        <v>11972</v>
      </c>
      <c r="F4030" t="s">
        <v>11950</v>
      </c>
    </row>
    <row r="4031" spans="1:6" x14ac:dyDescent="0.3">
      <c r="A4031" t="s">
        <v>9077</v>
      </c>
      <c r="B4031" t="s">
        <v>43</v>
      </c>
      <c r="C4031" t="s">
        <v>273</v>
      </c>
      <c r="D4031" t="s">
        <v>15987</v>
      </c>
      <c r="E4031" t="s">
        <v>11955</v>
      </c>
      <c r="F4031" t="s">
        <v>11956</v>
      </c>
    </row>
    <row r="4032" spans="1:6" x14ac:dyDescent="0.3">
      <c r="A4032" t="s">
        <v>9079</v>
      </c>
      <c r="B4032" t="s">
        <v>29</v>
      </c>
      <c r="C4032" t="s">
        <v>242</v>
      </c>
      <c r="D4032" t="s">
        <v>15988</v>
      </c>
      <c r="E4032" t="s">
        <v>11962</v>
      </c>
      <c r="F4032" t="s">
        <v>11959</v>
      </c>
    </row>
    <row r="4033" spans="1:6" x14ac:dyDescent="0.3">
      <c r="A4033" t="s">
        <v>9081</v>
      </c>
      <c r="B4033" t="s">
        <v>67</v>
      </c>
      <c r="C4033" t="s">
        <v>82</v>
      </c>
      <c r="D4033" t="s">
        <v>15989</v>
      </c>
      <c r="E4033" t="s">
        <v>11955</v>
      </c>
      <c r="F4033" t="s">
        <v>11950</v>
      </c>
    </row>
    <row r="4034" spans="1:6" x14ac:dyDescent="0.3">
      <c r="A4034" t="s">
        <v>9084</v>
      </c>
      <c r="B4034" t="s">
        <v>29</v>
      </c>
      <c r="C4034" t="s">
        <v>30</v>
      </c>
      <c r="D4034" t="s">
        <v>15990</v>
      </c>
      <c r="E4034" t="s">
        <v>11962</v>
      </c>
      <c r="F4034" t="s">
        <v>11959</v>
      </c>
    </row>
    <row r="4035" spans="1:6" x14ac:dyDescent="0.3">
      <c r="A4035" t="s">
        <v>9086</v>
      </c>
      <c r="B4035" t="s">
        <v>29</v>
      </c>
      <c r="C4035" t="s">
        <v>30</v>
      </c>
      <c r="D4035" t="s">
        <v>15991</v>
      </c>
      <c r="E4035" t="s">
        <v>11955</v>
      </c>
      <c r="F4035" t="s">
        <v>11953</v>
      </c>
    </row>
    <row r="4036" spans="1:6" x14ac:dyDescent="0.3">
      <c r="A4036" t="s">
        <v>9088</v>
      </c>
      <c r="B4036" t="s">
        <v>67</v>
      </c>
      <c r="C4036" t="s">
        <v>82</v>
      </c>
      <c r="D4036" t="s">
        <v>15992</v>
      </c>
      <c r="E4036" t="s">
        <v>11955</v>
      </c>
      <c r="F4036" t="s">
        <v>11950</v>
      </c>
    </row>
    <row r="4037" spans="1:6" x14ac:dyDescent="0.3">
      <c r="A4037" t="s">
        <v>9090</v>
      </c>
      <c r="B4037" t="s">
        <v>43</v>
      </c>
      <c r="C4037" t="s">
        <v>273</v>
      </c>
      <c r="D4037" t="s">
        <v>15993</v>
      </c>
      <c r="E4037" t="s">
        <v>11949</v>
      </c>
      <c r="F4037" t="s">
        <v>11956</v>
      </c>
    </row>
    <row r="4038" spans="1:6" x14ac:dyDescent="0.3">
      <c r="A4038" t="s">
        <v>9092</v>
      </c>
      <c r="B4038" t="s">
        <v>29</v>
      </c>
      <c r="C4038" t="s">
        <v>30</v>
      </c>
      <c r="D4038" t="s">
        <v>15994</v>
      </c>
      <c r="E4038" t="s">
        <v>11962</v>
      </c>
      <c r="F4038" t="s">
        <v>11959</v>
      </c>
    </row>
    <row r="4039" spans="1:6" x14ac:dyDescent="0.3">
      <c r="A4039" t="s">
        <v>9094</v>
      </c>
      <c r="B4039" t="s">
        <v>67</v>
      </c>
      <c r="C4039" t="s">
        <v>334</v>
      </c>
      <c r="D4039" t="s">
        <v>15995</v>
      </c>
      <c r="E4039" t="s">
        <v>11952</v>
      </c>
      <c r="F4039" t="s">
        <v>11950</v>
      </c>
    </row>
    <row r="4040" spans="1:6" x14ac:dyDescent="0.3">
      <c r="A4040" t="s">
        <v>9096</v>
      </c>
      <c r="B4040" t="s">
        <v>56</v>
      </c>
      <c r="C4040" t="s">
        <v>238</v>
      </c>
      <c r="D4040" t="s">
        <v>15996</v>
      </c>
      <c r="E4040" t="s">
        <v>11952</v>
      </c>
      <c r="F4040" t="s">
        <v>11953</v>
      </c>
    </row>
    <row r="4041" spans="1:6" x14ac:dyDescent="0.3">
      <c r="A4041" t="s">
        <v>9098</v>
      </c>
      <c r="B4041" t="s">
        <v>67</v>
      </c>
      <c r="C4041" t="s">
        <v>334</v>
      </c>
      <c r="D4041" t="s">
        <v>15997</v>
      </c>
      <c r="E4041" t="s">
        <v>11952</v>
      </c>
      <c r="F4041" t="s">
        <v>11950</v>
      </c>
    </row>
    <row r="4042" spans="1:6" x14ac:dyDescent="0.3">
      <c r="A4042" t="s">
        <v>9100</v>
      </c>
      <c r="B4042" t="s">
        <v>43</v>
      </c>
      <c r="C4042" t="s">
        <v>256</v>
      </c>
      <c r="D4042" t="s">
        <v>15998</v>
      </c>
      <c r="E4042" t="s">
        <v>11955</v>
      </c>
      <c r="F4042" t="s">
        <v>11953</v>
      </c>
    </row>
    <row r="4043" spans="1:6" x14ac:dyDescent="0.3">
      <c r="A4043" t="s">
        <v>9102</v>
      </c>
      <c r="B4043" t="s">
        <v>29</v>
      </c>
      <c r="C4043" t="s">
        <v>141</v>
      </c>
      <c r="D4043" t="s">
        <v>15999</v>
      </c>
      <c r="E4043" t="s">
        <v>11972</v>
      </c>
      <c r="F4043" t="s">
        <v>11959</v>
      </c>
    </row>
    <row r="4044" spans="1:6" x14ac:dyDescent="0.3">
      <c r="A4044" t="s">
        <v>9104</v>
      </c>
      <c r="B4044" t="s">
        <v>108</v>
      </c>
      <c r="C4044" t="s">
        <v>145</v>
      </c>
      <c r="D4044" t="s">
        <v>16000</v>
      </c>
      <c r="E4044" t="s">
        <v>11952</v>
      </c>
      <c r="F4044" t="s">
        <v>11953</v>
      </c>
    </row>
    <row r="4045" spans="1:6" x14ac:dyDescent="0.3">
      <c r="A4045" t="s">
        <v>9106</v>
      </c>
      <c r="B4045" t="s">
        <v>56</v>
      </c>
      <c r="C4045" t="s">
        <v>74</v>
      </c>
      <c r="D4045" t="s">
        <v>16001</v>
      </c>
      <c r="E4045" t="s">
        <v>11958</v>
      </c>
      <c r="F4045" t="s">
        <v>11956</v>
      </c>
    </row>
    <row r="4046" spans="1:6" x14ac:dyDescent="0.3">
      <c r="A4046" t="s">
        <v>9108</v>
      </c>
      <c r="B4046" t="s">
        <v>29</v>
      </c>
      <c r="C4046" t="s">
        <v>30</v>
      </c>
      <c r="D4046" t="s">
        <v>16002</v>
      </c>
      <c r="E4046" t="s">
        <v>11955</v>
      </c>
      <c r="F4046" t="s">
        <v>11950</v>
      </c>
    </row>
    <row r="4047" spans="1:6" x14ac:dyDescent="0.3">
      <c r="A4047" t="s">
        <v>9110</v>
      </c>
      <c r="B4047" t="s">
        <v>29</v>
      </c>
      <c r="C4047" t="s">
        <v>141</v>
      </c>
      <c r="D4047" t="s">
        <v>16003</v>
      </c>
      <c r="E4047" t="s">
        <v>11958</v>
      </c>
      <c r="F4047" t="s">
        <v>11956</v>
      </c>
    </row>
    <row r="4048" spans="1:6" x14ac:dyDescent="0.3">
      <c r="A4048" t="s">
        <v>9112</v>
      </c>
      <c r="B4048" t="s">
        <v>56</v>
      </c>
      <c r="C4048" t="s">
        <v>238</v>
      </c>
      <c r="D4048" t="s">
        <v>16004</v>
      </c>
      <c r="E4048" t="s">
        <v>11958</v>
      </c>
      <c r="F4048" t="s">
        <v>11959</v>
      </c>
    </row>
    <row r="4049" spans="1:6" x14ac:dyDescent="0.3">
      <c r="A4049" t="s">
        <v>9114</v>
      </c>
      <c r="B4049" t="s">
        <v>29</v>
      </c>
      <c r="C4049" t="s">
        <v>30</v>
      </c>
      <c r="D4049" t="s">
        <v>16005</v>
      </c>
      <c r="E4049" t="s">
        <v>11952</v>
      </c>
      <c r="F4049" t="s">
        <v>11956</v>
      </c>
    </row>
    <row r="4050" spans="1:6" x14ac:dyDescent="0.3">
      <c r="A4050" t="s">
        <v>9116</v>
      </c>
      <c r="B4050" t="s">
        <v>29</v>
      </c>
      <c r="C4050" t="s">
        <v>242</v>
      </c>
      <c r="D4050" t="s">
        <v>16006</v>
      </c>
      <c r="E4050" t="s">
        <v>11949</v>
      </c>
      <c r="F4050" t="s">
        <v>11956</v>
      </c>
    </row>
    <row r="4051" spans="1:6" x14ac:dyDescent="0.3">
      <c r="A4051" t="s">
        <v>9118</v>
      </c>
      <c r="B4051" t="s">
        <v>29</v>
      </c>
      <c r="C4051" t="s">
        <v>30</v>
      </c>
      <c r="D4051" t="s">
        <v>16007</v>
      </c>
      <c r="E4051" t="s">
        <v>11955</v>
      </c>
      <c r="F4051" t="s">
        <v>11950</v>
      </c>
    </row>
    <row r="4052" spans="1:6" x14ac:dyDescent="0.3">
      <c r="A4052" t="s">
        <v>9120</v>
      </c>
      <c r="B4052" t="s">
        <v>43</v>
      </c>
      <c r="C4052" t="s">
        <v>44</v>
      </c>
      <c r="D4052" t="s">
        <v>16008</v>
      </c>
      <c r="E4052" t="s">
        <v>11962</v>
      </c>
      <c r="F4052" t="s">
        <v>11956</v>
      </c>
    </row>
    <row r="4053" spans="1:6" x14ac:dyDescent="0.3">
      <c r="A4053" t="s">
        <v>9122</v>
      </c>
      <c r="B4053" t="s">
        <v>43</v>
      </c>
      <c r="C4053" t="s">
        <v>101</v>
      </c>
      <c r="D4053" t="s">
        <v>16009</v>
      </c>
      <c r="E4053" t="s">
        <v>11955</v>
      </c>
      <c r="F4053" t="s">
        <v>11950</v>
      </c>
    </row>
    <row r="4054" spans="1:6" x14ac:dyDescent="0.3">
      <c r="A4054" t="s">
        <v>9124</v>
      </c>
      <c r="B4054" t="s">
        <v>29</v>
      </c>
      <c r="C4054" t="s">
        <v>141</v>
      </c>
      <c r="D4054" t="s">
        <v>16010</v>
      </c>
      <c r="E4054" t="s">
        <v>11958</v>
      </c>
      <c r="F4054" t="s">
        <v>11959</v>
      </c>
    </row>
    <row r="4055" spans="1:6" x14ac:dyDescent="0.3">
      <c r="A4055" t="s">
        <v>9126</v>
      </c>
      <c r="B4055" t="s">
        <v>43</v>
      </c>
      <c r="C4055" t="s">
        <v>101</v>
      </c>
      <c r="D4055" t="s">
        <v>16011</v>
      </c>
      <c r="E4055" t="s">
        <v>11949</v>
      </c>
      <c r="F4055" t="s">
        <v>11956</v>
      </c>
    </row>
    <row r="4056" spans="1:6" x14ac:dyDescent="0.3">
      <c r="A4056" t="s">
        <v>9128</v>
      </c>
      <c r="B4056" t="s">
        <v>43</v>
      </c>
      <c r="C4056" t="s">
        <v>44</v>
      </c>
      <c r="D4056" t="s">
        <v>16012</v>
      </c>
      <c r="E4056" t="s">
        <v>11962</v>
      </c>
      <c r="F4056" t="s">
        <v>11950</v>
      </c>
    </row>
    <row r="4057" spans="1:6" x14ac:dyDescent="0.3">
      <c r="A4057" t="s">
        <v>9130</v>
      </c>
      <c r="B4057" t="s">
        <v>56</v>
      </c>
      <c r="C4057" t="s">
        <v>238</v>
      </c>
      <c r="D4057" t="s">
        <v>16013</v>
      </c>
      <c r="E4057" t="s">
        <v>11952</v>
      </c>
      <c r="F4057" t="s">
        <v>11953</v>
      </c>
    </row>
    <row r="4058" spans="1:6" x14ac:dyDescent="0.3">
      <c r="A4058" t="s">
        <v>9132</v>
      </c>
      <c r="B4058" t="s">
        <v>67</v>
      </c>
      <c r="C4058" t="s">
        <v>158</v>
      </c>
      <c r="D4058" t="s">
        <v>16014</v>
      </c>
      <c r="E4058" t="s">
        <v>11955</v>
      </c>
      <c r="F4058" t="s">
        <v>11950</v>
      </c>
    </row>
    <row r="4059" spans="1:6" x14ac:dyDescent="0.3">
      <c r="A4059" t="s">
        <v>9134</v>
      </c>
      <c r="B4059" t="s">
        <v>67</v>
      </c>
      <c r="C4059" t="s">
        <v>82</v>
      </c>
      <c r="D4059" t="s">
        <v>16015</v>
      </c>
      <c r="E4059" t="s">
        <v>11949</v>
      </c>
      <c r="F4059" t="s">
        <v>11956</v>
      </c>
    </row>
    <row r="4060" spans="1:6" x14ac:dyDescent="0.3">
      <c r="A4060" t="s">
        <v>9136</v>
      </c>
      <c r="B4060" t="s">
        <v>29</v>
      </c>
      <c r="C4060" t="s">
        <v>30</v>
      </c>
      <c r="D4060" t="s">
        <v>16016</v>
      </c>
      <c r="E4060" t="s">
        <v>11962</v>
      </c>
      <c r="F4060" t="s">
        <v>11956</v>
      </c>
    </row>
    <row r="4061" spans="1:6" x14ac:dyDescent="0.3">
      <c r="A4061" t="s">
        <v>9138</v>
      </c>
      <c r="B4061" t="s">
        <v>29</v>
      </c>
      <c r="C4061" t="s">
        <v>242</v>
      </c>
      <c r="D4061" t="s">
        <v>16017</v>
      </c>
      <c r="E4061" t="s">
        <v>11958</v>
      </c>
      <c r="F4061" t="s">
        <v>11950</v>
      </c>
    </row>
    <row r="4062" spans="1:6" x14ac:dyDescent="0.3">
      <c r="A4062" t="s">
        <v>9140</v>
      </c>
      <c r="B4062" t="s">
        <v>43</v>
      </c>
      <c r="C4062" t="s">
        <v>273</v>
      </c>
      <c r="D4062" t="s">
        <v>16018</v>
      </c>
      <c r="E4062" t="s">
        <v>11972</v>
      </c>
      <c r="F4062" t="s">
        <v>11950</v>
      </c>
    </row>
    <row r="4063" spans="1:6" x14ac:dyDescent="0.3">
      <c r="A4063" t="s">
        <v>9142</v>
      </c>
      <c r="B4063" t="s">
        <v>43</v>
      </c>
      <c r="C4063" t="s">
        <v>101</v>
      </c>
      <c r="D4063" t="s">
        <v>16019</v>
      </c>
      <c r="E4063" t="s">
        <v>11955</v>
      </c>
      <c r="F4063" t="s">
        <v>11950</v>
      </c>
    </row>
    <row r="4064" spans="1:6" x14ac:dyDescent="0.3">
      <c r="A4064" t="s">
        <v>9144</v>
      </c>
      <c r="B4064" t="s">
        <v>108</v>
      </c>
      <c r="C4064" t="s">
        <v>145</v>
      </c>
      <c r="D4064" t="s">
        <v>16020</v>
      </c>
      <c r="E4064" t="s">
        <v>11958</v>
      </c>
      <c r="F4064" t="s">
        <v>11956</v>
      </c>
    </row>
    <row r="4065" spans="1:6" x14ac:dyDescent="0.3">
      <c r="A4065" t="s">
        <v>9146</v>
      </c>
      <c r="B4065" t="s">
        <v>29</v>
      </c>
      <c r="C4065" t="s">
        <v>242</v>
      </c>
      <c r="D4065" t="s">
        <v>16021</v>
      </c>
      <c r="E4065" t="s">
        <v>11955</v>
      </c>
      <c r="F4065" t="s">
        <v>11959</v>
      </c>
    </row>
    <row r="4066" spans="1:6" x14ac:dyDescent="0.3">
      <c r="A4066" t="s">
        <v>9148</v>
      </c>
      <c r="B4066" t="s">
        <v>29</v>
      </c>
      <c r="C4066" t="s">
        <v>30</v>
      </c>
      <c r="D4066" t="s">
        <v>16022</v>
      </c>
      <c r="E4066" t="s">
        <v>11958</v>
      </c>
      <c r="F4066" t="s">
        <v>11959</v>
      </c>
    </row>
    <row r="4067" spans="1:6" x14ac:dyDescent="0.3">
      <c r="A4067" t="s">
        <v>9150</v>
      </c>
      <c r="B4067" t="s">
        <v>67</v>
      </c>
      <c r="C4067" t="s">
        <v>82</v>
      </c>
      <c r="D4067" t="s">
        <v>16023</v>
      </c>
      <c r="E4067" t="s">
        <v>11952</v>
      </c>
      <c r="F4067" t="s">
        <v>11953</v>
      </c>
    </row>
    <row r="4068" spans="1:6" x14ac:dyDescent="0.3">
      <c r="A4068" t="s">
        <v>9152</v>
      </c>
      <c r="B4068" t="s">
        <v>43</v>
      </c>
      <c r="C4068" t="s">
        <v>44</v>
      </c>
      <c r="D4068" t="s">
        <v>16024</v>
      </c>
      <c r="E4068" t="s">
        <v>11972</v>
      </c>
      <c r="F4068" t="s">
        <v>11956</v>
      </c>
    </row>
    <row r="4069" spans="1:6" x14ac:dyDescent="0.3">
      <c r="A4069" t="s">
        <v>9154</v>
      </c>
      <c r="B4069" t="s">
        <v>29</v>
      </c>
      <c r="C4069" t="s">
        <v>141</v>
      </c>
      <c r="D4069" t="s">
        <v>16025</v>
      </c>
      <c r="E4069" t="s">
        <v>11952</v>
      </c>
      <c r="F4069" t="s">
        <v>11956</v>
      </c>
    </row>
    <row r="4070" spans="1:6" x14ac:dyDescent="0.3">
      <c r="A4070" t="s">
        <v>9156</v>
      </c>
      <c r="B4070" t="s">
        <v>29</v>
      </c>
      <c r="C4070" t="s">
        <v>242</v>
      </c>
      <c r="D4070" t="s">
        <v>16026</v>
      </c>
      <c r="E4070" t="s">
        <v>11972</v>
      </c>
      <c r="F4070" t="s">
        <v>11956</v>
      </c>
    </row>
    <row r="4071" spans="1:6" x14ac:dyDescent="0.3">
      <c r="A4071" t="s">
        <v>9158</v>
      </c>
      <c r="B4071" t="s">
        <v>56</v>
      </c>
      <c r="C4071" t="s">
        <v>74</v>
      </c>
      <c r="D4071" t="s">
        <v>16027</v>
      </c>
      <c r="E4071" t="s">
        <v>11962</v>
      </c>
      <c r="F4071" t="s">
        <v>11950</v>
      </c>
    </row>
    <row r="4072" spans="1:6" x14ac:dyDescent="0.3">
      <c r="A4072" t="s">
        <v>9160</v>
      </c>
      <c r="B4072" t="s">
        <v>108</v>
      </c>
      <c r="C4072" t="s">
        <v>364</v>
      </c>
      <c r="D4072" t="s">
        <v>16028</v>
      </c>
      <c r="E4072" t="s">
        <v>11962</v>
      </c>
      <c r="F4072" t="s">
        <v>11956</v>
      </c>
    </row>
    <row r="4073" spans="1:6" x14ac:dyDescent="0.3">
      <c r="A4073" t="s">
        <v>9162</v>
      </c>
      <c r="B4073" t="s">
        <v>43</v>
      </c>
      <c r="C4073" t="s">
        <v>101</v>
      </c>
      <c r="D4073" t="s">
        <v>16029</v>
      </c>
      <c r="E4073" t="s">
        <v>11958</v>
      </c>
      <c r="F4073" t="s">
        <v>11950</v>
      </c>
    </row>
    <row r="4074" spans="1:6" x14ac:dyDescent="0.3">
      <c r="A4074" t="s">
        <v>9164</v>
      </c>
      <c r="B4074" t="s">
        <v>56</v>
      </c>
      <c r="C4074" t="s">
        <v>74</v>
      </c>
      <c r="D4074" t="s">
        <v>16030</v>
      </c>
      <c r="E4074" t="s">
        <v>11955</v>
      </c>
      <c r="F4074" t="s">
        <v>11953</v>
      </c>
    </row>
    <row r="4075" spans="1:6" x14ac:dyDescent="0.3">
      <c r="A4075" t="s">
        <v>9166</v>
      </c>
      <c r="B4075" t="s">
        <v>29</v>
      </c>
      <c r="C4075" t="s">
        <v>141</v>
      </c>
      <c r="D4075" t="s">
        <v>16031</v>
      </c>
      <c r="E4075" t="s">
        <v>11955</v>
      </c>
      <c r="F4075" t="s">
        <v>11953</v>
      </c>
    </row>
    <row r="4076" spans="1:6" x14ac:dyDescent="0.3">
      <c r="A4076" t="s">
        <v>9168</v>
      </c>
      <c r="B4076" t="s">
        <v>29</v>
      </c>
      <c r="C4076" t="s">
        <v>141</v>
      </c>
      <c r="D4076" t="s">
        <v>16032</v>
      </c>
      <c r="E4076" t="s">
        <v>11958</v>
      </c>
      <c r="F4076" t="s">
        <v>11956</v>
      </c>
    </row>
    <row r="4077" spans="1:6" x14ac:dyDescent="0.3">
      <c r="A4077" t="s">
        <v>9170</v>
      </c>
      <c r="B4077" t="s">
        <v>56</v>
      </c>
      <c r="C4077" t="s">
        <v>90</v>
      </c>
      <c r="D4077" t="s">
        <v>16033</v>
      </c>
      <c r="E4077" t="s">
        <v>11962</v>
      </c>
      <c r="F4077" t="s">
        <v>11956</v>
      </c>
    </row>
    <row r="4078" spans="1:6" x14ac:dyDescent="0.3">
      <c r="A4078" t="s">
        <v>9172</v>
      </c>
      <c r="B4078" t="s">
        <v>108</v>
      </c>
      <c r="C4078" t="s">
        <v>145</v>
      </c>
      <c r="D4078" t="s">
        <v>16034</v>
      </c>
      <c r="E4078" t="s">
        <v>11972</v>
      </c>
      <c r="F4078" t="s">
        <v>11953</v>
      </c>
    </row>
    <row r="4079" spans="1:6" x14ac:dyDescent="0.3">
      <c r="A4079" t="s">
        <v>9174</v>
      </c>
      <c r="B4079" t="s">
        <v>56</v>
      </c>
      <c r="C4079" t="s">
        <v>90</v>
      </c>
      <c r="D4079" t="s">
        <v>16035</v>
      </c>
      <c r="E4079" t="s">
        <v>11952</v>
      </c>
      <c r="F4079" t="s">
        <v>11956</v>
      </c>
    </row>
    <row r="4080" spans="1:6" x14ac:dyDescent="0.3">
      <c r="A4080" t="s">
        <v>9176</v>
      </c>
      <c r="B4080" t="s">
        <v>43</v>
      </c>
      <c r="C4080" t="s">
        <v>101</v>
      </c>
      <c r="D4080" t="s">
        <v>16036</v>
      </c>
      <c r="E4080" t="s">
        <v>11962</v>
      </c>
      <c r="F4080" t="s">
        <v>11956</v>
      </c>
    </row>
    <row r="4081" spans="1:6" x14ac:dyDescent="0.3">
      <c r="A4081" t="s">
        <v>9179</v>
      </c>
      <c r="B4081" t="s">
        <v>108</v>
      </c>
      <c r="C4081" t="s">
        <v>145</v>
      </c>
      <c r="D4081" t="s">
        <v>16037</v>
      </c>
      <c r="E4081" t="s">
        <v>11962</v>
      </c>
      <c r="F4081" t="s">
        <v>11956</v>
      </c>
    </row>
    <row r="4082" spans="1:6" x14ac:dyDescent="0.3">
      <c r="A4082" t="s">
        <v>9181</v>
      </c>
      <c r="B4082" t="s">
        <v>29</v>
      </c>
      <c r="C4082" t="s">
        <v>30</v>
      </c>
      <c r="D4082" t="s">
        <v>16038</v>
      </c>
      <c r="E4082" t="s">
        <v>11949</v>
      </c>
      <c r="F4082" t="s">
        <v>11959</v>
      </c>
    </row>
    <row r="4083" spans="1:6" x14ac:dyDescent="0.3">
      <c r="A4083" t="s">
        <v>9183</v>
      </c>
      <c r="B4083" t="s">
        <v>43</v>
      </c>
      <c r="C4083" t="s">
        <v>256</v>
      </c>
      <c r="D4083" t="s">
        <v>16039</v>
      </c>
      <c r="E4083" t="s">
        <v>11955</v>
      </c>
      <c r="F4083" t="s">
        <v>11956</v>
      </c>
    </row>
    <row r="4084" spans="1:6" x14ac:dyDescent="0.3">
      <c r="A4084" t="s">
        <v>9185</v>
      </c>
      <c r="B4084" t="s">
        <v>56</v>
      </c>
      <c r="C4084" t="s">
        <v>90</v>
      </c>
      <c r="D4084" t="s">
        <v>16040</v>
      </c>
      <c r="E4084" t="s">
        <v>11972</v>
      </c>
      <c r="F4084" t="s">
        <v>11959</v>
      </c>
    </row>
    <row r="4085" spans="1:6" x14ac:dyDescent="0.3">
      <c r="A4085" t="s">
        <v>9187</v>
      </c>
      <c r="B4085" t="s">
        <v>29</v>
      </c>
      <c r="C4085" t="s">
        <v>141</v>
      </c>
      <c r="D4085" t="s">
        <v>16041</v>
      </c>
      <c r="E4085" t="s">
        <v>11952</v>
      </c>
      <c r="F4085" t="s">
        <v>11950</v>
      </c>
    </row>
    <row r="4086" spans="1:6" x14ac:dyDescent="0.3">
      <c r="A4086" t="s">
        <v>9189</v>
      </c>
      <c r="B4086" t="s">
        <v>43</v>
      </c>
      <c r="C4086" t="s">
        <v>44</v>
      </c>
      <c r="D4086" t="s">
        <v>16042</v>
      </c>
      <c r="E4086" t="s">
        <v>11949</v>
      </c>
      <c r="F4086" t="s">
        <v>11956</v>
      </c>
    </row>
    <row r="4087" spans="1:6" x14ac:dyDescent="0.3">
      <c r="A4087" t="s">
        <v>9191</v>
      </c>
      <c r="B4087" t="s">
        <v>43</v>
      </c>
      <c r="C4087" t="s">
        <v>44</v>
      </c>
      <c r="D4087" t="s">
        <v>16043</v>
      </c>
      <c r="E4087" t="s">
        <v>11949</v>
      </c>
      <c r="F4087" t="s">
        <v>11956</v>
      </c>
    </row>
    <row r="4088" spans="1:6" x14ac:dyDescent="0.3">
      <c r="A4088" t="s">
        <v>9193</v>
      </c>
      <c r="B4088" t="s">
        <v>67</v>
      </c>
      <c r="C4088" t="s">
        <v>82</v>
      </c>
      <c r="D4088" t="s">
        <v>16044</v>
      </c>
      <c r="E4088" t="s">
        <v>11958</v>
      </c>
      <c r="F4088" t="s">
        <v>11959</v>
      </c>
    </row>
    <row r="4089" spans="1:6" x14ac:dyDescent="0.3">
      <c r="A4089" t="s">
        <v>9195</v>
      </c>
      <c r="B4089" t="s">
        <v>67</v>
      </c>
      <c r="C4089" t="s">
        <v>334</v>
      </c>
      <c r="D4089" t="s">
        <v>16045</v>
      </c>
      <c r="E4089" t="s">
        <v>11962</v>
      </c>
      <c r="F4089" t="s">
        <v>11950</v>
      </c>
    </row>
    <row r="4090" spans="1:6" x14ac:dyDescent="0.3">
      <c r="A4090" t="s">
        <v>9197</v>
      </c>
      <c r="B4090" t="s">
        <v>56</v>
      </c>
      <c r="C4090" t="s">
        <v>238</v>
      </c>
      <c r="D4090" t="s">
        <v>16046</v>
      </c>
      <c r="E4090" t="s">
        <v>11955</v>
      </c>
      <c r="F4090" t="s">
        <v>11959</v>
      </c>
    </row>
    <row r="4091" spans="1:6" x14ac:dyDescent="0.3">
      <c r="A4091" t="s">
        <v>9199</v>
      </c>
      <c r="B4091" t="s">
        <v>29</v>
      </c>
      <c r="C4091" t="s">
        <v>123</v>
      </c>
      <c r="D4091" t="s">
        <v>16047</v>
      </c>
      <c r="E4091" t="s">
        <v>11962</v>
      </c>
      <c r="F4091" t="s">
        <v>11950</v>
      </c>
    </row>
    <row r="4092" spans="1:6" x14ac:dyDescent="0.3">
      <c r="A4092" t="s">
        <v>9201</v>
      </c>
      <c r="B4092" t="s">
        <v>56</v>
      </c>
      <c r="C4092" t="s">
        <v>57</v>
      </c>
      <c r="D4092" t="s">
        <v>16048</v>
      </c>
      <c r="E4092" t="s">
        <v>11949</v>
      </c>
      <c r="F4092" t="s">
        <v>11959</v>
      </c>
    </row>
    <row r="4093" spans="1:6" x14ac:dyDescent="0.3">
      <c r="A4093" t="s">
        <v>9203</v>
      </c>
      <c r="B4093" t="s">
        <v>108</v>
      </c>
      <c r="C4093" t="s">
        <v>364</v>
      </c>
      <c r="D4093" t="s">
        <v>16049</v>
      </c>
      <c r="E4093" t="s">
        <v>11949</v>
      </c>
      <c r="F4093" t="s">
        <v>11959</v>
      </c>
    </row>
    <row r="4094" spans="1:6" x14ac:dyDescent="0.3">
      <c r="A4094" t="s">
        <v>9205</v>
      </c>
      <c r="B4094" t="s">
        <v>29</v>
      </c>
      <c r="C4094" t="s">
        <v>141</v>
      </c>
      <c r="D4094" t="s">
        <v>16050</v>
      </c>
      <c r="E4094" t="s">
        <v>11952</v>
      </c>
      <c r="F4094" t="s">
        <v>11953</v>
      </c>
    </row>
    <row r="4095" spans="1:6" x14ac:dyDescent="0.3">
      <c r="A4095" t="s">
        <v>9207</v>
      </c>
      <c r="B4095" t="s">
        <v>56</v>
      </c>
      <c r="C4095" t="s">
        <v>238</v>
      </c>
      <c r="D4095" t="s">
        <v>16051</v>
      </c>
      <c r="E4095" t="s">
        <v>11962</v>
      </c>
      <c r="F4095" t="s">
        <v>11959</v>
      </c>
    </row>
    <row r="4096" spans="1:6" x14ac:dyDescent="0.3">
      <c r="A4096" t="s">
        <v>9209</v>
      </c>
      <c r="B4096" t="s">
        <v>29</v>
      </c>
      <c r="C4096" t="s">
        <v>30</v>
      </c>
      <c r="D4096" t="s">
        <v>16052</v>
      </c>
      <c r="E4096" t="s">
        <v>11962</v>
      </c>
      <c r="F4096" t="s">
        <v>11953</v>
      </c>
    </row>
    <row r="4097" spans="1:6" x14ac:dyDescent="0.3">
      <c r="A4097" t="s">
        <v>9211</v>
      </c>
      <c r="B4097" t="s">
        <v>56</v>
      </c>
      <c r="C4097" t="s">
        <v>238</v>
      </c>
      <c r="D4097" t="s">
        <v>16053</v>
      </c>
      <c r="E4097" t="s">
        <v>11972</v>
      </c>
      <c r="F4097" t="s">
        <v>11956</v>
      </c>
    </row>
    <row r="4098" spans="1:6" x14ac:dyDescent="0.3">
      <c r="A4098" t="s">
        <v>9213</v>
      </c>
      <c r="B4098" t="s">
        <v>29</v>
      </c>
      <c r="C4098" t="s">
        <v>123</v>
      </c>
      <c r="D4098" t="s">
        <v>16054</v>
      </c>
      <c r="E4098" t="s">
        <v>11952</v>
      </c>
      <c r="F4098" t="s">
        <v>11956</v>
      </c>
    </row>
    <row r="4099" spans="1:6" x14ac:dyDescent="0.3">
      <c r="A4099" t="s">
        <v>9215</v>
      </c>
      <c r="B4099" t="s">
        <v>43</v>
      </c>
      <c r="C4099" t="s">
        <v>101</v>
      </c>
      <c r="D4099" t="s">
        <v>16055</v>
      </c>
      <c r="E4099" t="s">
        <v>11955</v>
      </c>
      <c r="F4099" t="s">
        <v>11953</v>
      </c>
    </row>
    <row r="4100" spans="1:6" x14ac:dyDescent="0.3">
      <c r="A4100" t="s">
        <v>9217</v>
      </c>
      <c r="B4100" t="s">
        <v>56</v>
      </c>
      <c r="C4100" t="s">
        <v>74</v>
      </c>
      <c r="D4100" t="s">
        <v>16056</v>
      </c>
      <c r="E4100" t="s">
        <v>11962</v>
      </c>
      <c r="F4100" t="s">
        <v>11956</v>
      </c>
    </row>
    <row r="4101" spans="1:6" x14ac:dyDescent="0.3">
      <c r="A4101" t="s">
        <v>9219</v>
      </c>
      <c r="B4101" t="s">
        <v>56</v>
      </c>
      <c r="C4101" t="s">
        <v>238</v>
      </c>
      <c r="D4101" t="s">
        <v>16057</v>
      </c>
      <c r="E4101" t="s">
        <v>11962</v>
      </c>
      <c r="F4101" t="s">
        <v>11956</v>
      </c>
    </row>
    <row r="4102" spans="1:6" x14ac:dyDescent="0.3">
      <c r="A4102" t="s">
        <v>9221</v>
      </c>
      <c r="B4102" t="s">
        <v>108</v>
      </c>
      <c r="C4102" t="s">
        <v>145</v>
      </c>
      <c r="D4102" t="s">
        <v>16058</v>
      </c>
      <c r="E4102" t="s">
        <v>11955</v>
      </c>
      <c r="F4102" t="s">
        <v>11950</v>
      </c>
    </row>
    <row r="4103" spans="1:6" x14ac:dyDescent="0.3">
      <c r="A4103" t="s">
        <v>9223</v>
      </c>
      <c r="B4103" t="s">
        <v>56</v>
      </c>
      <c r="C4103" t="s">
        <v>238</v>
      </c>
      <c r="D4103" t="s">
        <v>16059</v>
      </c>
      <c r="E4103" t="s">
        <v>11952</v>
      </c>
      <c r="F4103" t="s">
        <v>11953</v>
      </c>
    </row>
    <row r="4104" spans="1:6" x14ac:dyDescent="0.3">
      <c r="A4104" t="s">
        <v>9225</v>
      </c>
      <c r="B4104" t="s">
        <v>56</v>
      </c>
      <c r="C4104" t="s">
        <v>57</v>
      </c>
      <c r="D4104" t="s">
        <v>16060</v>
      </c>
      <c r="E4104" t="s">
        <v>11962</v>
      </c>
      <c r="F4104" t="s">
        <v>11956</v>
      </c>
    </row>
    <row r="4105" spans="1:6" x14ac:dyDescent="0.3">
      <c r="A4105" t="s">
        <v>9227</v>
      </c>
      <c r="B4105" t="s">
        <v>56</v>
      </c>
      <c r="C4105" t="s">
        <v>90</v>
      </c>
      <c r="D4105" t="s">
        <v>16061</v>
      </c>
      <c r="E4105" t="s">
        <v>11955</v>
      </c>
      <c r="F4105" t="s">
        <v>11959</v>
      </c>
    </row>
    <row r="4106" spans="1:6" x14ac:dyDescent="0.3">
      <c r="A4106" t="s">
        <v>9229</v>
      </c>
      <c r="B4106" t="s">
        <v>108</v>
      </c>
      <c r="C4106" t="s">
        <v>364</v>
      </c>
      <c r="D4106" t="s">
        <v>16062</v>
      </c>
      <c r="E4106" t="s">
        <v>11972</v>
      </c>
      <c r="F4106" t="s">
        <v>11959</v>
      </c>
    </row>
    <row r="4107" spans="1:6" x14ac:dyDescent="0.3">
      <c r="A4107" t="s">
        <v>9231</v>
      </c>
      <c r="B4107" t="s">
        <v>108</v>
      </c>
      <c r="C4107" t="s">
        <v>364</v>
      </c>
      <c r="D4107" t="s">
        <v>16063</v>
      </c>
      <c r="E4107" t="s">
        <v>11962</v>
      </c>
      <c r="F4107" t="s">
        <v>11950</v>
      </c>
    </row>
    <row r="4108" spans="1:6" x14ac:dyDescent="0.3">
      <c r="A4108" t="s">
        <v>9233</v>
      </c>
      <c r="B4108" t="s">
        <v>43</v>
      </c>
      <c r="C4108" t="s">
        <v>44</v>
      </c>
      <c r="D4108" t="s">
        <v>16064</v>
      </c>
      <c r="E4108" t="s">
        <v>11955</v>
      </c>
      <c r="F4108" t="s">
        <v>11959</v>
      </c>
    </row>
    <row r="4109" spans="1:6" x14ac:dyDescent="0.3">
      <c r="A4109" t="s">
        <v>9235</v>
      </c>
      <c r="B4109" t="s">
        <v>29</v>
      </c>
      <c r="C4109" t="s">
        <v>30</v>
      </c>
      <c r="D4109" t="s">
        <v>16065</v>
      </c>
      <c r="E4109" t="s">
        <v>11949</v>
      </c>
      <c r="F4109" t="s">
        <v>11953</v>
      </c>
    </row>
    <row r="4110" spans="1:6" x14ac:dyDescent="0.3">
      <c r="A4110" t="s">
        <v>9237</v>
      </c>
      <c r="B4110" t="s">
        <v>29</v>
      </c>
      <c r="C4110" t="s">
        <v>123</v>
      </c>
      <c r="D4110" t="s">
        <v>16066</v>
      </c>
      <c r="E4110" t="s">
        <v>11962</v>
      </c>
      <c r="F4110" t="s">
        <v>11956</v>
      </c>
    </row>
    <row r="4111" spans="1:6" x14ac:dyDescent="0.3">
      <c r="A4111" t="s">
        <v>9239</v>
      </c>
      <c r="B4111" t="s">
        <v>108</v>
      </c>
      <c r="C4111" t="s">
        <v>109</v>
      </c>
      <c r="D4111" t="s">
        <v>16067</v>
      </c>
      <c r="E4111" t="s">
        <v>11972</v>
      </c>
      <c r="F4111" t="s">
        <v>11959</v>
      </c>
    </row>
    <row r="4112" spans="1:6" x14ac:dyDescent="0.3">
      <c r="A4112" t="s">
        <v>9241</v>
      </c>
      <c r="B4112" t="s">
        <v>56</v>
      </c>
      <c r="C4112" t="s">
        <v>238</v>
      </c>
      <c r="D4112" t="s">
        <v>16068</v>
      </c>
      <c r="E4112" t="s">
        <v>11955</v>
      </c>
      <c r="F4112" t="s">
        <v>11950</v>
      </c>
    </row>
    <row r="4113" spans="1:6" x14ac:dyDescent="0.3">
      <c r="A4113" t="s">
        <v>9243</v>
      </c>
      <c r="B4113" t="s">
        <v>67</v>
      </c>
      <c r="C4113" t="s">
        <v>334</v>
      </c>
      <c r="D4113" t="s">
        <v>16069</v>
      </c>
      <c r="E4113" t="s">
        <v>11955</v>
      </c>
      <c r="F4113" t="s">
        <v>11950</v>
      </c>
    </row>
    <row r="4114" spans="1:6" x14ac:dyDescent="0.3">
      <c r="A4114" t="s">
        <v>9245</v>
      </c>
      <c r="B4114" t="s">
        <v>43</v>
      </c>
      <c r="C4114" t="s">
        <v>44</v>
      </c>
      <c r="D4114" t="s">
        <v>16070</v>
      </c>
      <c r="E4114" t="s">
        <v>11962</v>
      </c>
      <c r="F4114" t="s">
        <v>11953</v>
      </c>
    </row>
    <row r="4115" spans="1:6" x14ac:dyDescent="0.3">
      <c r="A4115" t="s">
        <v>9247</v>
      </c>
      <c r="B4115" t="s">
        <v>108</v>
      </c>
      <c r="C4115" t="s">
        <v>145</v>
      </c>
      <c r="D4115" t="s">
        <v>16071</v>
      </c>
      <c r="E4115" t="s">
        <v>11949</v>
      </c>
      <c r="F4115" t="s">
        <v>11953</v>
      </c>
    </row>
    <row r="4116" spans="1:6" x14ac:dyDescent="0.3">
      <c r="A4116" t="s">
        <v>9249</v>
      </c>
      <c r="B4116" t="s">
        <v>43</v>
      </c>
      <c r="C4116" t="s">
        <v>256</v>
      </c>
      <c r="D4116" t="s">
        <v>16072</v>
      </c>
      <c r="E4116" t="s">
        <v>11955</v>
      </c>
      <c r="F4116" t="s">
        <v>11950</v>
      </c>
    </row>
    <row r="4117" spans="1:6" x14ac:dyDescent="0.3">
      <c r="A4117" t="s">
        <v>9251</v>
      </c>
      <c r="B4117" t="s">
        <v>43</v>
      </c>
      <c r="C4117" t="s">
        <v>44</v>
      </c>
      <c r="D4117" t="s">
        <v>16073</v>
      </c>
      <c r="E4117" t="s">
        <v>11955</v>
      </c>
      <c r="F4117" t="s">
        <v>11959</v>
      </c>
    </row>
    <row r="4118" spans="1:6" x14ac:dyDescent="0.3">
      <c r="A4118" t="s">
        <v>9253</v>
      </c>
      <c r="B4118" t="s">
        <v>29</v>
      </c>
      <c r="C4118" t="s">
        <v>141</v>
      </c>
      <c r="D4118" t="s">
        <v>16074</v>
      </c>
      <c r="E4118" t="s">
        <v>11949</v>
      </c>
      <c r="F4118" t="s">
        <v>11956</v>
      </c>
    </row>
    <row r="4119" spans="1:6" x14ac:dyDescent="0.3">
      <c r="A4119" t="s">
        <v>9255</v>
      </c>
      <c r="B4119" t="s">
        <v>43</v>
      </c>
      <c r="C4119" t="s">
        <v>101</v>
      </c>
      <c r="D4119" t="s">
        <v>16075</v>
      </c>
      <c r="E4119" t="s">
        <v>11972</v>
      </c>
      <c r="F4119" t="s">
        <v>11950</v>
      </c>
    </row>
    <row r="4120" spans="1:6" x14ac:dyDescent="0.3">
      <c r="A4120" t="s">
        <v>9257</v>
      </c>
      <c r="B4120" t="s">
        <v>29</v>
      </c>
      <c r="C4120" t="s">
        <v>141</v>
      </c>
      <c r="D4120" t="s">
        <v>16076</v>
      </c>
      <c r="E4120" t="s">
        <v>11962</v>
      </c>
      <c r="F4120" t="s">
        <v>11956</v>
      </c>
    </row>
    <row r="4121" spans="1:6" x14ac:dyDescent="0.3">
      <c r="A4121" t="s">
        <v>9259</v>
      </c>
      <c r="B4121" t="s">
        <v>108</v>
      </c>
      <c r="C4121" t="s">
        <v>109</v>
      </c>
      <c r="D4121" t="s">
        <v>16077</v>
      </c>
      <c r="E4121" t="s">
        <v>11958</v>
      </c>
      <c r="F4121" t="s">
        <v>11950</v>
      </c>
    </row>
    <row r="4122" spans="1:6" x14ac:dyDescent="0.3">
      <c r="A4122" t="s">
        <v>9261</v>
      </c>
      <c r="B4122" t="s">
        <v>29</v>
      </c>
      <c r="C4122" t="s">
        <v>242</v>
      </c>
      <c r="D4122" t="s">
        <v>16078</v>
      </c>
      <c r="E4122" t="s">
        <v>11962</v>
      </c>
      <c r="F4122" t="s">
        <v>11953</v>
      </c>
    </row>
    <row r="4123" spans="1:6" x14ac:dyDescent="0.3">
      <c r="A4123" t="s">
        <v>9263</v>
      </c>
      <c r="B4123" t="s">
        <v>56</v>
      </c>
      <c r="C4123" t="s">
        <v>74</v>
      </c>
      <c r="D4123" t="s">
        <v>16079</v>
      </c>
      <c r="E4123" t="s">
        <v>11962</v>
      </c>
      <c r="F4123" t="s">
        <v>11953</v>
      </c>
    </row>
    <row r="4124" spans="1:6" x14ac:dyDescent="0.3">
      <c r="A4124" t="s">
        <v>9265</v>
      </c>
      <c r="B4124" t="s">
        <v>67</v>
      </c>
      <c r="C4124" t="s">
        <v>82</v>
      </c>
      <c r="D4124" t="s">
        <v>16080</v>
      </c>
      <c r="E4124" t="s">
        <v>11952</v>
      </c>
      <c r="F4124" t="s">
        <v>11950</v>
      </c>
    </row>
    <row r="4125" spans="1:6" x14ac:dyDescent="0.3">
      <c r="A4125" t="s">
        <v>9267</v>
      </c>
      <c r="B4125" t="s">
        <v>67</v>
      </c>
      <c r="C4125" t="s">
        <v>158</v>
      </c>
      <c r="D4125" t="s">
        <v>16081</v>
      </c>
      <c r="E4125" t="s">
        <v>11962</v>
      </c>
      <c r="F4125" t="s">
        <v>11953</v>
      </c>
    </row>
    <row r="4126" spans="1:6" x14ac:dyDescent="0.3">
      <c r="A4126" t="s">
        <v>9269</v>
      </c>
      <c r="B4126" t="s">
        <v>56</v>
      </c>
      <c r="C4126" t="s">
        <v>238</v>
      </c>
      <c r="D4126" t="s">
        <v>16082</v>
      </c>
      <c r="E4126" t="s">
        <v>11958</v>
      </c>
      <c r="F4126" t="s">
        <v>11959</v>
      </c>
    </row>
    <row r="4127" spans="1:6" x14ac:dyDescent="0.3">
      <c r="A4127" t="s">
        <v>9271</v>
      </c>
      <c r="B4127" t="s">
        <v>43</v>
      </c>
      <c r="C4127" t="s">
        <v>256</v>
      </c>
      <c r="D4127" t="s">
        <v>16083</v>
      </c>
      <c r="E4127" t="s">
        <v>11949</v>
      </c>
      <c r="F4127" t="s">
        <v>11950</v>
      </c>
    </row>
    <row r="4128" spans="1:6" x14ac:dyDescent="0.3">
      <c r="A4128" t="s">
        <v>9273</v>
      </c>
      <c r="B4128" t="s">
        <v>56</v>
      </c>
      <c r="C4128" t="s">
        <v>74</v>
      </c>
      <c r="D4128" t="s">
        <v>16084</v>
      </c>
      <c r="E4128" t="s">
        <v>11962</v>
      </c>
      <c r="F4128" t="s">
        <v>11956</v>
      </c>
    </row>
    <row r="4129" spans="1:6" x14ac:dyDescent="0.3">
      <c r="A4129" t="s">
        <v>9275</v>
      </c>
      <c r="B4129" t="s">
        <v>43</v>
      </c>
      <c r="C4129" t="s">
        <v>101</v>
      </c>
      <c r="D4129" t="s">
        <v>16085</v>
      </c>
      <c r="E4129" t="s">
        <v>11958</v>
      </c>
      <c r="F4129" t="s">
        <v>11959</v>
      </c>
    </row>
    <row r="4130" spans="1:6" x14ac:dyDescent="0.3">
      <c r="A4130" t="s">
        <v>9277</v>
      </c>
      <c r="B4130" t="s">
        <v>29</v>
      </c>
      <c r="C4130" t="s">
        <v>30</v>
      </c>
      <c r="D4130" t="s">
        <v>16086</v>
      </c>
      <c r="E4130" t="s">
        <v>11972</v>
      </c>
      <c r="F4130" t="s">
        <v>11956</v>
      </c>
    </row>
    <row r="4131" spans="1:6" x14ac:dyDescent="0.3">
      <c r="A4131" t="s">
        <v>9279</v>
      </c>
      <c r="B4131" t="s">
        <v>43</v>
      </c>
      <c r="C4131" t="s">
        <v>273</v>
      </c>
      <c r="D4131" t="s">
        <v>16087</v>
      </c>
      <c r="E4131" t="s">
        <v>11952</v>
      </c>
      <c r="F4131" t="s">
        <v>11950</v>
      </c>
    </row>
    <row r="4132" spans="1:6" x14ac:dyDescent="0.3">
      <c r="A4132" t="s">
        <v>9281</v>
      </c>
      <c r="B4132" t="s">
        <v>108</v>
      </c>
      <c r="C4132" t="s">
        <v>364</v>
      </c>
      <c r="D4132" t="s">
        <v>16088</v>
      </c>
      <c r="E4132" t="s">
        <v>11949</v>
      </c>
      <c r="F4132" t="s">
        <v>11953</v>
      </c>
    </row>
    <row r="4133" spans="1:6" x14ac:dyDescent="0.3">
      <c r="A4133" t="s">
        <v>9283</v>
      </c>
      <c r="B4133" t="s">
        <v>29</v>
      </c>
      <c r="C4133" t="s">
        <v>30</v>
      </c>
      <c r="D4133" t="s">
        <v>16089</v>
      </c>
      <c r="E4133" t="s">
        <v>11949</v>
      </c>
      <c r="F4133" t="s">
        <v>11956</v>
      </c>
    </row>
    <row r="4134" spans="1:6" x14ac:dyDescent="0.3">
      <c r="A4134" t="s">
        <v>9285</v>
      </c>
      <c r="B4134" t="s">
        <v>29</v>
      </c>
      <c r="C4134" t="s">
        <v>242</v>
      </c>
      <c r="D4134" t="s">
        <v>16090</v>
      </c>
      <c r="E4134" t="s">
        <v>11972</v>
      </c>
      <c r="F4134" t="s">
        <v>11959</v>
      </c>
    </row>
    <row r="4135" spans="1:6" x14ac:dyDescent="0.3">
      <c r="A4135" t="s">
        <v>9287</v>
      </c>
      <c r="B4135" t="s">
        <v>43</v>
      </c>
      <c r="C4135" t="s">
        <v>256</v>
      </c>
      <c r="D4135" t="s">
        <v>16091</v>
      </c>
      <c r="E4135" t="s">
        <v>11962</v>
      </c>
      <c r="F4135" t="s">
        <v>11953</v>
      </c>
    </row>
    <row r="4136" spans="1:6" x14ac:dyDescent="0.3">
      <c r="A4136" t="s">
        <v>9289</v>
      </c>
      <c r="B4136" t="s">
        <v>56</v>
      </c>
      <c r="C4136" t="s">
        <v>238</v>
      </c>
      <c r="D4136" t="s">
        <v>16092</v>
      </c>
      <c r="E4136" t="s">
        <v>11958</v>
      </c>
      <c r="F4136" t="s">
        <v>11956</v>
      </c>
    </row>
    <row r="4137" spans="1:6" x14ac:dyDescent="0.3">
      <c r="A4137" t="s">
        <v>9291</v>
      </c>
      <c r="B4137" t="s">
        <v>43</v>
      </c>
      <c r="C4137" t="s">
        <v>44</v>
      </c>
      <c r="D4137" t="s">
        <v>16093</v>
      </c>
      <c r="E4137" t="s">
        <v>11952</v>
      </c>
      <c r="F4137" t="s">
        <v>11959</v>
      </c>
    </row>
    <row r="4138" spans="1:6" x14ac:dyDescent="0.3">
      <c r="A4138" t="s">
        <v>9293</v>
      </c>
      <c r="B4138" t="s">
        <v>56</v>
      </c>
      <c r="C4138" t="s">
        <v>57</v>
      </c>
      <c r="D4138" t="s">
        <v>16094</v>
      </c>
      <c r="E4138" t="s">
        <v>11958</v>
      </c>
      <c r="F4138" t="s">
        <v>11953</v>
      </c>
    </row>
    <row r="4139" spans="1:6" x14ac:dyDescent="0.3">
      <c r="A4139" t="s">
        <v>9295</v>
      </c>
      <c r="B4139" t="s">
        <v>43</v>
      </c>
      <c r="C4139" t="s">
        <v>256</v>
      </c>
      <c r="D4139" t="s">
        <v>16095</v>
      </c>
      <c r="E4139" t="s">
        <v>11952</v>
      </c>
      <c r="F4139" t="s">
        <v>11956</v>
      </c>
    </row>
    <row r="4140" spans="1:6" x14ac:dyDescent="0.3">
      <c r="A4140" t="s">
        <v>9297</v>
      </c>
      <c r="B4140" t="s">
        <v>29</v>
      </c>
      <c r="C4140" t="s">
        <v>123</v>
      </c>
      <c r="D4140" t="s">
        <v>16096</v>
      </c>
      <c r="E4140" t="s">
        <v>11952</v>
      </c>
      <c r="F4140" t="s">
        <v>11956</v>
      </c>
    </row>
    <row r="4141" spans="1:6" x14ac:dyDescent="0.3">
      <c r="A4141" t="s">
        <v>9299</v>
      </c>
      <c r="B4141" t="s">
        <v>29</v>
      </c>
      <c r="C4141" t="s">
        <v>123</v>
      </c>
      <c r="D4141" t="s">
        <v>16097</v>
      </c>
      <c r="E4141" t="s">
        <v>11949</v>
      </c>
      <c r="F4141" t="s">
        <v>11959</v>
      </c>
    </row>
    <row r="4142" spans="1:6" x14ac:dyDescent="0.3">
      <c r="A4142" t="s">
        <v>9301</v>
      </c>
      <c r="B4142" t="s">
        <v>43</v>
      </c>
      <c r="C4142" t="s">
        <v>256</v>
      </c>
      <c r="D4142" t="s">
        <v>16098</v>
      </c>
      <c r="E4142" t="s">
        <v>11972</v>
      </c>
      <c r="F4142" t="s">
        <v>11953</v>
      </c>
    </row>
    <row r="4143" spans="1:6" x14ac:dyDescent="0.3">
      <c r="A4143" t="s">
        <v>9303</v>
      </c>
      <c r="B4143" t="s">
        <v>67</v>
      </c>
      <c r="C4143" t="s">
        <v>158</v>
      </c>
      <c r="D4143" t="s">
        <v>16099</v>
      </c>
      <c r="E4143" t="s">
        <v>11949</v>
      </c>
      <c r="F4143" t="s">
        <v>11950</v>
      </c>
    </row>
    <row r="4144" spans="1:6" x14ac:dyDescent="0.3">
      <c r="A4144" t="s">
        <v>9305</v>
      </c>
      <c r="B4144" t="s">
        <v>43</v>
      </c>
      <c r="C4144" t="s">
        <v>256</v>
      </c>
      <c r="D4144" t="s">
        <v>16100</v>
      </c>
      <c r="E4144" t="s">
        <v>11962</v>
      </c>
      <c r="F4144" t="s">
        <v>11956</v>
      </c>
    </row>
    <row r="4145" spans="1:6" x14ac:dyDescent="0.3">
      <c r="A4145" t="s">
        <v>9307</v>
      </c>
      <c r="B4145" t="s">
        <v>56</v>
      </c>
      <c r="C4145" t="s">
        <v>238</v>
      </c>
      <c r="D4145" t="s">
        <v>16101</v>
      </c>
      <c r="E4145" t="s">
        <v>11955</v>
      </c>
      <c r="F4145" t="s">
        <v>11953</v>
      </c>
    </row>
    <row r="4146" spans="1:6" x14ac:dyDescent="0.3">
      <c r="A4146" t="s">
        <v>9309</v>
      </c>
      <c r="B4146" t="s">
        <v>43</v>
      </c>
      <c r="C4146" t="s">
        <v>44</v>
      </c>
      <c r="D4146" t="s">
        <v>16102</v>
      </c>
      <c r="E4146" t="s">
        <v>11952</v>
      </c>
      <c r="F4146" t="s">
        <v>11953</v>
      </c>
    </row>
    <row r="4147" spans="1:6" x14ac:dyDescent="0.3">
      <c r="A4147" t="s">
        <v>9311</v>
      </c>
      <c r="B4147" t="s">
        <v>43</v>
      </c>
      <c r="C4147" t="s">
        <v>101</v>
      </c>
      <c r="D4147" t="s">
        <v>16103</v>
      </c>
      <c r="E4147" t="s">
        <v>11952</v>
      </c>
      <c r="F4147" t="s">
        <v>11959</v>
      </c>
    </row>
    <row r="4148" spans="1:6" x14ac:dyDescent="0.3">
      <c r="A4148" t="s">
        <v>9313</v>
      </c>
      <c r="B4148" t="s">
        <v>56</v>
      </c>
      <c r="C4148" t="s">
        <v>57</v>
      </c>
      <c r="D4148" t="s">
        <v>16104</v>
      </c>
      <c r="E4148" t="s">
        <v>11952</v>
      </c>
      <c r="F4148" t="s">
        <v>11953</v>
      </c>
    </row>
    <row r="4149" spans="1:6" x14ac:dyDescent="0.3">
      <c r="A4149" t="s">
        <v>9315</v>
      </c>
      <c r="B4149" t="s">
        <v>29</v>
      </c>
      <c r="C4149" t="s">
        <v>141</v>
      </c>
      <c r="D4149" t="s">
        <v>16105</v>
      </c>
      <c r="E4149" t="s">
        <v>11949</v>
      </c>
      <c r="F4149" t="s">
        <v>11953</v>
      </c>
    </row>
    <row r="4150" spans="1:6" x14ac:dyDescent="0.3">
      <c r="A4150" t="s">
        <v>9317</v>
      </c>
      <c r="B4150" t="s">
        <v>108</v>
      </c>
      <c r="C4150" t="s">
        <v>145</v>
      </c>
      <c r="D4150" t="s">
        <v>16106</v>
      </c>
      <c r="E4150" t="s">
        <v>11952</v>
      </c>
      <c r="F4150" t="s">
        <v>11956</v>
      </c>
    </row>
    <row r="4151" spans="1:6" x14ac:dyDescent="0.3">
      <c r="A4151" t="s">
        <v>9319</v>
      </c>
      <c r="B4151" t="s">
        <v>43</v>
      </c>
      <c r="C4151" t="s">
        <v>101</v>
      </c>
      <c r="D4151" t="s">
        <v>16107</v>
      </c>
      <c r="E4151" t="s">
        <v>11952</v>
      </c>
      <c r="F4151" t="s">
        <v>11959</v>
      </c>
    </row>
    <row r="4152" spans="1:6" x14ac:dyDescent="0.3">
      <c r="A4152" t="s">
        <v>9321</v>
      </c>
      <c r="B4152" t="s">
        <v>56</v>
      </c>
      <c r="C4152" t="s">
        <v>57</v>
      </c>
      <c r="D4152" t="s">
        <v>16108</v>
      </c>
      <c r="E4152" t="s">
        <v>11955</v>
      </c>
      <c r="F4152" t="s">
        <v>11953</v>
      </c>
    </row>
    <row r="4153" spans="1:6" x14ac:dyDescent="0.3">
      <c r="A4153" t="s">
        <v>9323</v>
      </c>
      <c r="B4153" t="s">
        <v>43</v>
      </c>
      <c r="C4153" t="s">
        <v>256</v>
      </c>
      <c r="D4153" t="s">
        <v>16109</v>
      </c>
      <c r="E4153" t="s">
        <v>11972</v>
      </c>
      <c r="F4153" t="s">
        <v>11959</v>
      </c>
    </row>
    <row r="4154" spans="1:6" x14ac:dyDescent="0.3">
      <c r="A4154" t="s">
        <v>9325</v>
      </c>
      <c r="B4154" t="s">
        <v>43</v>
      </c>
      <c r="C4154" t="s">
        <v>256</v>
      </c>
      <c r="D4154" t="s">
        <v>16110</v>
      </c>
      <c r="E4154" t="s">
        <v>11962</v>
      </c>
      <c r="F4154" t="s">
        <v>11950</v>
      </c>
    </row>
    <row r="4155" spans="1:6" x14ac:dyDescent="0.3">
      <c r="A4155" t="s">
        <v>9327</v>
      </c>
      <c r="B4155" t="s">
        <v>67</v>
      </c>
      <c r="C4155" t="s">
        <v>68</v>
      </c>
      <c r="D4155" t="s">
        <v>16111</v>
      </c>
      <c r="E4155" t="s">
        <v>11958</v>
      </c>
      <c r="F4155" t="s">
        <v>11950</v>
      </c>
    </row>
    <row r="4156" spans="1:6" x14ac:dyDescent="0.3">
      <c r="A4156" t="s">
        <v>9329</v>
      </c>
      <c r="B4156" t="s">
        <v>29</v>
      </c>
      <c r="C4156" t="s">
        <v>30</v>
      </c>
      <c r="D4156" t="s">
        <v>16112</v>
      </c>
      <c r="E4156" t="s">
        <v>11949</v>
      </c>
      <c r="F4156" t="s">
        <v>11953</v>
      </c>
    </row>
    <row r="4157" spans="1:6" x14ac:dyDescent="0.3">
      <c r="A4157" t="s">
        <v>9331</v>
      </c>
      <c r="B4157" t="s">
        <v>29</v>
      </c>
      <c r="C4157" t="s">
        <v>123</v>
      </c>
      <c r="D4157" t="s">
        <v>16113</v>
      </c>
      <c r="E4157" t="s">
        <v>11962</v>
      </c>
      <c r="F4157" t="s">
        <v>11956</v>
      </c>
    </row>
    <row r="4158" spans="1:6" x14ac:dyDescent="0.3">
      <c r="A4158" t="s">
        <v>9333</v>
      </c>
      <c r="B4158" t="s">
        <v>56</v>
      </c>
      <c r="C4158" t="s">
        <v>238</v>
      </c>
      <c r="D4158" t="s">
        <v>16114</v>
      </c>
      <c r="E4158" t="s">
        <v>11972</v>
      </c>
      <c r="F4158" t="s">
        <v>11956</v>
      </c>
    </row>
    <row r="4159" spans="1:6" x14ac:dyDescent="0.3">
      <c r="A4159" t="s">
        <v>9335</v>
      </c>
      <c r="B4159" t="s">
        <v>29</v>
      </c>
      <c r="C4159" t="s">
        <v>30</v>
      </c>
      <c r="D4159" t="s">
        <v>16115</v>
      </c>
      <c r="E4159" t="s">
        <v>11962</v>
      </c>
      <c r="F4159" t="s">
        <v>11959</v>
      </c>
    </row>
    <row r="4160" spans="1:6" x14ac:dyDescent="0.3">
      <c r="A4160" t="s">
        <v>9337</v>
      </c>
      <c r="B4160" t="s">
        <v>43</v>
      </c>
      <c r="C4160" t="s">
        <v>256</v>
      </c>
      <c r="D4160" t="s">
        <v>16116</v>
      </c>
      <c r="E4160" t="s">
        <v>11949</v>
      </c>
      <c r="F4160" t="s">
        <v>11959</v>
      </c>
    </row>
    <row r="4161" spans="1:6" x14ac:dyDescent="0.3">
      <c r="A4161" t="s">
        <v>9339</v>
      </c>
      <c r="B4161" t="s">
        <v>43</v>
      </c>
      <c r="C4161" t="s">
        <v>256</v>
      </c>
      <c r="D4161" t="s">
        <v>16117</v>
      </c>
      <c r="E4161" t="s">
        <v>11955</v>
      </c>
      <c r="F4161" t="s">
        <v>11953</v>
      </c>
    </row>
    <row r="4162" spans="1:6" x14ac:dyDescent="0.3">
      <c r="A4162" t="s">
        <v>9341</v>
      </c>
      <c r="B4162" t="s">
        <v>43</v>
      </c>
      <c r="C4162" t="s">
        <v>256</v>
      </c>
      <c r="D4162" t="s">
        <v>16118</v>
      </c>
      <c r="E4162" t="s">
        <v>11962</v>
      </c>
      <c r="F4162" t="s">
        <v>11953</v>
      </c>
    </row>
    <row r="4163" spans="1:6" x14ac:dyDescent="0.3">
      <c r="A4163" t="s">
        <v>9343</v>
      </c>
      <c r="B4163" t="s">
        <v>29</v>
      </c>
      <c r="C4163" t="s">
        <v>242</v>
      </c>
      <c r="D4163" t="s">
        <v>16119</v>
      </c>
      <c r="E4163" t="s">
        <v>11972</v>
      </c>
      <c r="F4163" t="s">
        <v>11950</v>
      </c>
    </row>
    <row r="4164" spans="1:6" x14ac:dyDescent="0.3">
      <c r="A4164" t="s">
        <v>9345</v>
      </c>
      <c r="B4164" t="s">
        <v>43</v>
      </c>
      <c r="C4164" t="s">
        <v>44</v>
      </c>
      <c r="D4164" t="s">
        <v>16120</v>
      </c>
      <c r="E4164" t="s">
        <v>11949</v>
      </c>
      <c r="F4164" t="s">
        <v>11950</v>
      </c>
    </row>
    <row r="4165" spans="1:6" x14ac:dyDescent="0.3">
      <c r="A4165" t="s">
        <v>9347</v>
      </c>
      <c r="B4165" t="s">
        <v>29</v>
      </c>
      <c r="C4165" t="s">
        <v>141</v>
      </c>
      <c r="D4165" t="s">
        <v>16121</v>
      </c>
      <c r="E4165" t="s">
        <v>11972</v>
      </c>
      <c r="F4165" t="s">
        <v>11956</v>
      </c>
    </row>
    <row r="4166" spans="1:6" x14ac:dyDescent="0.3">
      <c r="A4166" t="s">
        <v>9349</v>
      </c>
      <c r="B4166" t="s">
        <v>29</v>
      </c>
      <c r="C4166" t="s">
        <v>141</v>
      </c>
      <c r="D4166" t="s">
        <v>16122</v>
      </c>
      <c r="E4166" t="s">
        <v>11958</v>
      </c>
      <c r="F4166" t="s">
        <v>11950</v>
      </c>
    </row>
    <row r="4167" spans="1:6" x14ac:dyDescent="0.3">
      <c r="A4167" t="s">
        <v>9351</v>
      </c>
      <c r="B4167" t="s">
        <v>29</v>
      </c>
      <c r="C4167" t="s">
        <v>30</v>
      </c>
      <c r="D4167" t="s">
        <v>16123</v>
      </c>
      <c r="E4167" t="s">
        <v>11962</v>
      </c>
      <c r="F4167" t="s">
        <v>11956</v>
      </c>
    </row>
    <row r="4168" spans="1:6" x14ac:dyDescent="0.3">
      <c r="A4168" t="s">
        <v>9353</v>
      </c>
      <c r="B4168" t="s">
        <v>29</v>
      </c>
      <c r="C4168" t="s">
        <v>141</v>
      </c>
      <c r="D4168" t="s">
        <v>16124</v>
      </c>
      <c r="E4168" t="s">
        <v>11949</v>
      </c>
      <c r="F4168" t="s">
        <v>11956</v>
      </c>
    </row>
    <row r="4169" spans="1:6" x14ac:dyDescent="0.3">
      <c r="A4169" t="s">
        <v>9355</v>
      </c>
      <c r="B4169" t="s">
        <v>29</v>
      </c>
      <c r="C4169" t="s">
        <v>123</v>
      </c>
      <c r="D4169" t="s">
        <v>16125</v>
      </c>
      <c r="E4169" t="s">
        <v>11962</v>
      </c>
      <c r="F4169" t="s">
        <v>11956</v>
      </c>
    </row>
    <row r="4170" spans="1:6" x14ac:dyDescent="0.3">
      <c r="A4170" t="s">
        <v>9357</v>
      </c>
      <c r="B4170" t="s">
        <v>43</v>
      </c>
      <c r="C4170" t="s">
        <v>273</v>
      </c>
      <c r="D4170" t="s">
        <v>16126</v>
      </c>
      <c r="E4170" t="s">
        <v>11958</v>
      </c>
      <c r="F4170" t="s">
        <v>11953</v>
      </c>
    </row>
    <row r="4171" spans="1:6" x14ac:dyDescent="0.3">
      <c r="A4171" t="s">
        <v>9359</v>
      </c>
      <c r="B4171" t="s">
        <v>43</v>
      </c>
      <c r="C4171" t="s">
        <v>273</v>
      </c>
      <c r="D4171" t="s">
        <v>16127</v>
      </c>
      <c r="E4171" t="s">
        <v>11952</v>
      </c>
      <c r="F4171" t="s">
        <v>11953</v>
      </c>
    </row>
    <row r="4172" spans="1:6" x14ac:dyDescent="0.3">
      <c r="A4172" t="s">
        <v>9361</v>
      </c>
      <c r="B4172" t="s">
        <v>108</v>
      </c>
      <c r="C4172" t="s">
        <v>364</v>
      </c>
      <c r="D4172" t="s">
        <v>16128</v>
      </c>
      <c r="E4172" t="s">
        <v>11949</v>
      </c>
      <c r="F4172" t="s">
        <v>11950</v>
      </c>
    </row>
    <row r="4173" spans="1:6" x14ac:dyDescent="0.3">
      <c r="A4173" t="s">
        <v>9363</v>
      </c>
      <c r="B4173" t="s">
        <v>43</v>
      </c>
      <c r="C4173" t="s">
        <v>256</v>
      </c>
      <c r="D4173" t="s">
        <v>16129</v>
      </c>
      <c r="E4173" t="s">
        <v>11958</v>
      </c>
      <c r="F4173" t="s">
        <v>11953</v>
      </c>
    </row>
    <row r="4174" spans="1:6" x14ac:dyDescent="0.3">
      <c r="A4174" t="s">
        <v>9365</v>
      </c>
      <c r="B4174" t="s">
        <v>43</v>
      </c>
      <c r="C4174" t="s">
        <v>101</v>
      </c>
      <c r="D4174" t="s">
        <v>16130</v>
      </c>
      <c r="E4174" t="s">
        <v>11962</v>
      </c>
      <c r="F4174" t="s">
        <v>11956</v>
      </c>
    </row>
    <row r="4175" spans="1:6" x14ac:dyDescent="0.3">
      <c r="A4175" t="s">
        <v>9367</v>
      </c>
      <c r="B4175" t="s">
        <v>56</v>
      </c>
      <c r="C4175" t="s">
        <v>90</v>
      </c>
      <c r="D4175" t="s">
        <v>16131</v>
      </c>
      <c r="E4175" t="s">
        <v>11949</v>
      </c>
      <c r="F4175" t="s">
        <v>11953</v>
      </c>
    </row>
    <row r="4176" spans="1:6" x14ac:dyDescent="0.3">
      <c r="A4176" t="s">
        <v>9369</v>
      </c>
      <c r="B4176" t="s">
        <v>56</v>
      </c>
      <c r="C4176" t="s">
        <v>238</v>
      </c>
      <c r="D4176" t="s">
        <v>16132</v>
      </c>
      <c r="E4176" t="s">
        <v>11955</v>
      </c>
      <c r="F4176" t="s">
        <v>11959</v>
      </c>
    </row>
    <row r="4177" spans="1:6" x14ac:dyDescent="0.3">
      <c r="A4177" t="s">
        <v>9371</v>
      </c>
      <c r="B4177" t="s">
        <v>67</v>
      </c>
      <c r="C4177" t="s">
        <v>334</v>
      </c>
      <c r="D4177" t="s">
        <v>16133</v>
      </c>
      <c r="E4177" t="s">
        <v>11958</v>
      </c>
      <c r="F4177" t="s">
        <v>11950</v>
      </c>
    </row>
    <row r="4178" spans="1:6" x14ac:dyDescent="0.3">
      <c r="A4178" t="s">
        <v>9373</v>
      </c>
      <c r="B4178" t="s">
        <v>43</v>
      </c>
      <c r="C4178" t="s">
        <v>273</v>
      </c>
      <c r="D4178" t="s">
        <v>16134</v>
      </c>
      <c r="E4178" t="s">
        <v>11952</v>
      </c>
      <c r="F4178" t="s">
        <v>11956</v>
      </c>
    </row>
    <row r="4179" spans="1:6" x14ac:dyDescent="0.3">
      <c r="A4179" t="s">
        <v>9375</v>
      </c>
      <c r="B4179" t="s">
        <v>43</v>
      </c>
      <c r="C4179" t="s">
        <v>44</v>
      </c>
      <c r="D4179" t="s">
        <v>16135</v>
      </c>
      <c r="E4179" t="s">
        <v>11972</v>
      </c>
      <c r="F4179" t="s">
        <v>11953</v>
      </c>
    </row>
    <row r="4180" spans="1:6" x14ac:dyDescent="0.3">
      <c r="A4180" t="s">
        <v>9377</v>
      </c>
      <c r="B4180" t="s">
        <v>56</v>
      </c>
      <c r="C4180" t="s">
        <v>90</v>
      </c>
      <c r="D4180" t="s">
        <v>16136</v>
      </c>
      <c r="E4180" t="s">
        <v>11962</v>
      </c>
      <c r="F4180" t="s">
        <v>11953</v>
      </c>
    </row>
    <row r="4181" spans="1:6" x14ac:dyDescent="0.3">
      <c r="A4181" t="s">
        <v>9379</v>
      </c>
      <c r="B4181" t="s">
        <v>67</v>
      </c>
      <c r="C4181" t="s">
        <v>158</v>
      </c>
      <c r="D4181" t="s">
        <v>16137</v>
      </c>
      <c r="E4181" t="s">
        <v>11972</v>
      </c>
      <c r="F4181" t="s">
        <v>11956</v>
      </c>
    </row>
    <row r="4182" spans="1:6" x14ac:dyDescent="0.3">
      <c r="A4182" t="s">
        <v>9381</v>
      </c>
      <c r="B4182" t="s">
        <v>43</v>
      </c>
      <c r="C4182" t="s">
        <v>101</v>
      </c>
      <c r="D4182" t="s">
        <v>16138</v>
      </c>
      <c r="E4182" t="s">
        <v>11962</v>
      </c>
      <c r="F4182" t="s">
        <v>11950</v>
      </c>
    </row>
    <row r="4183" spans="1:6" x14ac:dyDescent="0.3">
      <c r="A4183" t="s">
        <v>9383</v>
      </c>
      <c r="B4183" t="s">
        <v>29</v>
      </c>
      <c r="C4183" t="s">
        <v>30</v>
      </c>
      <c r="D4183" t="s">
        <v>16139</v>
      </c>
      <c r="E4183" t="s">
        <v>11949</v>
      </c>
      <c r="F4183" t="s">
        <v>11953</v>
      </c>
    </row>
    <row r="4184" spans="1:6" x14ac:dyDescent="0.3">
      <c r="A4184" t="s">
        <v>9385</v>
      </c>
      <c r="B4184" t="s">
        <v>29</v>
      </c>
      <c r="C4184" t="s">
        <v>242</v>
      </c>
      <c r="D4184" t="s">
        <v>16140</v>
      </c>
      <c r="E4184" t="s">
        <v>11972</v>
      </c>
      <c r="F4184" t="s">
        <v>11959</v>
      </c>
    </row>
    <row r="4185" spans="1:6" x14ac:dyDescent="0.3">
      <c r="A4185" t="s">
        <v>9387</v>
      </c>
      <c r="B4185" t="s">
        <v>43</v>
      </c>
      <c r="C4185" t="s">
        <v>44</v>
      </c>
      <c r="D4185" t="s">
        <v>16141</v>
      </c>
      <c r="E4185" t="s">
        <v>11952</v>
      </c>
      <c r="F4185" t="s">
        <v>11959</v>
      </c>
    </row>
    <row r="4186" spans="1:6" x14ac:dyDescent="0.3">
      <c r="A4186" t="s">
        <v>9389</v>
      </c>
      <c r="B4186" t="s">
        <v>108</v>
      </c>
      <c r="C4186" t="s">
        <v>194</v>
      </c>
      <c r="D4186" t="s">
        <v>16142</v>
      </c>
      <c r="E4186" t="s">
        <v>11962</v>
      </c>
      <c r="F4186" t="s">
        <v>11956</v>
      </c>
    </row>
    <row r="4187" spans="1:6" x14ac:dyDescent="0.3">
      <c r="A4187" t="s">
        <v>9391</v>
      </c>
      <c r="B4187" t="s">
        <v>67</v>
      </c>
      <c r="C4187" t="s">
        <v>82</v>
      </c>
      <c r="D4187" t="s">
        <v>16143</v>
      </c>
      <c r="E4187" t="s">
        <v>11972</v>
      </c>
      <c r="F4187" t="s">
        <v>11953</v>
      </c>
    </row>
    <row r="4188" spans="1:6" x14ac:dyDescent="0.3">
      <c r="A4188" t="s">
        <v>9393</v>
      </c>
      <c r="B4188" t="s">
        <v>108</v>
      </c>
      <c r="C4188" t="s">
        <v>109</v>
      </c>
      <c r="D4188" t="s">
        <v>16144</v>
      </c>
      <c r="E4188" t="s">
        <v>11962</v>
      </c>
      <c r="F4188" t="s">
        <v>11950</v>
      </c>
    </row>
    <row r="4189" spans="1:6" x14ac:dyDescent="0.3">
      <c r="A4189" t="s">
        <v>9395</v>
      </c>
      <c r="B4189" t="s">
        <v>56</v>
      </c>
      <c r="C4189" t="s">
        <v>238</v>
      </c>
      <c r="D4189" t="s">
        <v>16145</v>
      </c>
      <c r="E4189" t="s">
        <v>11955</v>
      </c>
      <c r="F4189" t="s">
        <v>11959</v>
      </c>
    </row>
    <row r="4190" spans="1:6" x14ac:dyDescent="0.3">
      <c r="A4190" t="s">
        <v>9397</v>
      </c>
      <c r="B4190" t="s">
        <v>67</v>
      </c>
      <c r="C4190" t="s">
        <v>68</v>
      </c>
      <c r="D4190" t="s">
        <v>16146</v>
      </c>
      <c r="E4190" t="s">
        <v>11955</v>
      </c>
      <c r="F4190" t="s">
        <v>11950</v>
      </c>
    </row>
    <row r="4191" spans="1:6" x14ac:dyDescent="0.3">
      <c r="A4191" t="s">
        <v>9399</v>
      </c>
      <c r="B4191" t="s">
        <v>43</v>
      </c>
      <c r="C4191" t="s">
        <v>44</v>
      </c>
      <c r="D4191" t="s">
        <v>16147</v>
      </c>
      <c r="E4191" t="s">
        <v>11972</v>
      </c>
      <c r="F4191" t="s">
        <v>11953</v>
      </c>
    </row>
    <row r="4192" spans="1:6" x14ac:dyDescent="0.3">
      <c r="A4192" t="s">
        <v>9401</v>
      </c>
      <c r="B4192" t="s">
        <v>29</v>
      </c>
      <c r="C4192" t="s">
        <v>30</v>
      </c>
      <c r="D4192" t="s">
        <v>16148</v>
      </c>
      <c r="E4192" t="s">
        <v>11955</v>
      </c>
      <c r="F4192" t="s">
        <v>11959</v>
      </c>
    </row>
    <row r="4193" spans="1:6" x14ac:dyDescent="0.3">
      <c r="A4193" t="s">
        <v>9403</v>
      </c>
      <c r="B4193" t="s">
        <v>56</v>
      </c>
      <c r="C4193" t="s">
        <v>74</v>
      </c>
      <c r="D4193" t="s">
        <v>16149</v>
      </c>
      <c r="E4193" t="s">
        <v>11952</v>
      </c>
      <c r="F4193" t="s">
        <v>11950</v>
      </c>
    </row>
    <row r="4194" spans="1:6" x14ac:dyDescent="0.3">
      <c r="A4194" t="s">
        <v>9405</v>
      </c>
      <c r="B4194" t="s">
        <v>56</v>
      </c>
      <c r="C4194" t="s">
        <v>74</v>
      </c>
      <c r="D4194" t="s">
        <v>16150</v>
      </c>
      <c r="E4194" t="s">
        <v>11972</v>
      </c>
      <c r="F4194" t="s">
        <v>11959</v>
      </c>
    </row>
    <row r="4195" spans="1:6" x14ac:dyDescent="0.3">
      <c r="A4195" t="s">
        <v>9407</v>
      </c>
      <c r="B4195" t="s">
        <v>29</v>
      </c>
      <c r="C4195" t="s">
        <v>30</v>
      </c>
      <c r="D4195" t="s">
        <v>16151</v>
      </c>
      <c r="E4195" t="s">
        <v>11949</v>
      </c>
      <c r="F4195" t="s">
        <v>11950</v>
      </c>
    </row>
    <row r="4196" spans="1:6" x14ac:dyDescent="0.3">
      <c r="A4196" t="s">
        <v>9409</v>
      </c>
      <c r="B4196" t="s">
        <v>43</v>
      </c>
      <c r="C4196" t="s">
        <v>101</v>
      </c>
      <c r="D4196" t="s">
        <v>16152</v>
      </c>
      <c r="E4196" t="s">
        <v>11972</v>
      </c>
      <c r="F4196" t="s">
        <v>11959</v>
      </c>
    </row>
    <row r="4197" spans="1:6" x14ac:dyDescent="0.3">
      <c r="A4197" t="s">
        <v>9411</v>
      </c>
      <c r="B4197" t="s">
        <v>29</v>
      </c>
      <c r="C4197" t="s">
        <v>30</v>
      </c>
      <c r="D4197" t="s">
        <v>16153</v>
      </c>
      <c r="E4197" t="s">
        <v>11949</v>
      </c>
      <c r="F4197" t="s">
        <v>11956</v>
      </c>
    </row>
    <row r="4198" spans="1:6" x14ac:dyDescent="0.3">
      <c r="A4198" t="s">
        <v>9413</v>
      </c>
      <c r="B4198" t="s">
        <v>56</v>
      </c>
      <c r="C4198" t="s">
        <v>74</v>
      </c>
      <c r="D4198" t="s">
        <v>16154</v>
      </c>
      <c r="E4198" t="s">
        <v>11955</v>
      </c>
      <c r="F4198" t="s">
        <v>11953</v>
      </c>
    </row>
    <row r="4199" spans="1:6" x14ac:dyDescent="0.3">
      <c r="A4199" t="s">
        <v>9415</v>
      </c>
      <c r="B4199" t="s">
        <v>29</v>
      </c>
      <c r="C4199" t="s">
        <v>30</v>
      </c>
      <c r="D4199" t="s">
        <v>16155</v>
      </c>
      <c r="E4199" t="s">
        <v>11972</v>
      </c>
      <c r="F4199" t="s">
        <v>11956</v>
      </c>
    </row>
    <row r="4200" spans="1:6" x14ac:dyDescent="0.3">
      <c r="A4200" t="s">
        <v>9417</v>
      </c>
      <c r="B4200" t="s">
        <v>56</v>
      </c>
      <c r="C4200" t="s">
        <v>90</v>
      </c>
      <c r="D4200" t="s">
        <v>16156</v>
      </c>
      <c r="E4200" t="s">
        <v>11952</v>
      </c>
      <c r="F4200" t="s">
        <v>11959</v>
      </c>
    </row>
    <row r="4201" spans="1:6" x14ac:dyDescent="0.3">
      <c r="A4201" t="s">
        <v>9419</v>
      </c>
      <c r="B4201" t="s">
        <v>43</v>
      </c>
      <c r="C4201" t="s">
        <v>101</v>
      </c>
      <c r="D4201" t="s">
        <v>16157</v>
      </c>
      <c r="E4201" t="s">
        <v>11955</v>
      </c>
      <c r="F4201" t="s">
        <v>11950</v>
      </c>
    </row>
    <row r="4202" spans="1:6" x14ac:dyDescent="0.3">
      <c r="A4202" t="s">
        <v>9421</v>
      </c>
      <c r="B4202" t="s">
        <v>29</v>
      </c>
      <c r="C4202" t="s">
        <v>30</v>
      </c>
      <c r="D4202" t="s">
        <v>16158</v>
      </c>
      <c r="E4202" t="s">
        <v>11958</v>
      </c>
      <c r="F4202" t="s">
        <v>11956</v>
      </c>
    </row>
    <row r="4203" spans="1:6" x14ac:dyDescent="0.3">
      <c r="A4203" t="s">
        <v>9423</v>
      </c>
      <c r="B4203" t="s">
        <v>43</v>
      </c>
      <c r="C4203" t="s">
        <v>273</v>
      </c>
      <c r="D4203" t="s">
        <v>16159</v>
      </c>
      <c r="E4203" t="s">
        <v>11955</v>
      </c>
      <c r="F4203" t="s">
        <v>11956</v>
      </c>
    </row>
    <row r="4204" spans="1:6" x14ac:dyDescent="0.3">
      <c r="A4204" t="s">
        <v>9425</v>
      </c>
      <c r="B4204" t="s">
        <v>56</v>
      </c>
      <c r="C4204" t="s">
        <v>90</v>
      </c>
      <c r="D4204" t="s">
        <v>16160</v>
      </c>
      <c r="E4204" t="s">
        <v>11955</v>
      </c>
      <c r="F4204" t="s">
        <v>11953</v>
      </c>
    </row>
    <row r="4205" spans="1:6" x14ac:dyDescent="0.3">
      <c r="A4205" t="s">
        <v>9427</v>
      </c>
      <c r="B4205" t="s">
        <v>108</v>
      </c>
      <c r="C4205" t="s">
        <v>145</v>
      </c>
      <c r="D4205" t="s">
        <v>16161</v>
      </c>
      <c r="E4205" t="s">
        <v>11949</v>
      </c>
      <c r="F4205" t="s">
        <v>11956</v>
      </c>
    </row>
    <row r="4206" spans="1:6" x14ac:dyDescent="0.3">
      <c r="A4206" t="s">
        <v>9429</v>
      </c>
      <c r="B4206" t="s">
        <v>43</v>
      </c>
      <c r="C4206" t="s">
        <v>273</v>
      </c>
      <c r="D4206" t="s">
        <v>16162</v>
      </c>
      <c r="E4206" t="s">
        <v>11949</v>
      </c>
      <c r="F4206" t="s">
        <v>11953</v>
      </c>
    </row>
    <row r="4207" spans="1:6" x14ac:dyDescent="0.3">
      <c r="A4207" t="s">
        <v>9431</v>
      </c>
      <c r="B4207" t="s">
        <v>29</v>
      </c>
      <c r="C4207" t="s">
        <v>242</v>
      </c>
      <c r="D4207" t="s">
        <v>16163</v>
      </c>
      <c r="E4207" t="s">
        <v>11952</v>
      </c>
      <c r="F4207" t="s">
        <v>11959</v>
      </c>
    </row>
    <row r="4208" spans="1:6" x14ac:dyDescent="0.3">
      <c r="A4208" t="s">
        <v>9433</v>
      </c>
      <c r="B4208" t="s">
        <v>108</v>
      </c>
      <c r="C4208" t="s">
        <v>364</v>
      </c>
      <c r="D4208" t="s">
        <v>16164</v>
      </c>
      <c r="E4208" t="s">
        <v>11949</v>
      </c>
      <c r="F4208" t="s">
        <v>11956</v>
      </c>
    </row>
    <row r="4209" spans="1:6" x14ac:dyDescent="0.3">
      <c r="A4209" t="s">
        <v>9435</v>
      </c>
      <c r="B4209" t="s">
        <v>56</v>
      </c>
      <c r="C4209" t="s">
        <v>57</v>
      </c>
      <c r="D4209" t="s">
        <v>16165</v>
      </c>
      <c r="E4209" t="s">
        <v>11958</v>
      </c>
      <c r="F4209" t="s">
        <v>11959</v>
      </c>
    </row>
    <row r="4210" spans="1:6" x14ac:dyDescent="0.3">
      <c r="A4210" t="s">
        <v>9437</v>
      </c>
      <c r="B4210" t="s">
        <v>43</v>
      </c>
      <c r="C4210" t="s">
        <v>256</v>
      </c>
      <c r="D4210" t="s">
        <v>16166</v>
      </c>
      <c r="E4210" t="s">
        <v>11962</v>
      </c>
      <c r="F4210" t="s">
        <v>11959</v>
      </c>
    </row>
    <row r="4211" spans="1:6" x14ac:dyDescent="0.3">
      <c r="A4211" t="s">
        <v>9439</v>
      </c>
      <c r="B4211" t="s">
        <v>67</v>
      </c>
      <c r="C4211" t="s">
        <v>158</v>
      </c>
      <c r="D4211" t="s">
        <v>16167</v>
      </c>
      <c r="E4211" t="s">
        <v>11962</v>
      </c>
      <c r="F4211" t="s">
        <v>11950</v>
      </c>
    </row>
    <row r="4212" spans="1:6" x14ac:dyDescent="0.3">
      <c r="A4212" t="s">
        <v>9441</v>
      </c>
      <c r="B4212" t="s">
        <v>56</v>
      </c>
      <c r="C4212" t="s">
        <v>57</v>
      </c>
      <c r="D4212" t="s">
        <v>16168</v>
      </c>
      <c r="E4212" t="s">
        <v>11972</v>
      </c>
      <c r="F4212" t="s">
        <v>11956</v>
      </c>
    </row>
    <row r="4213" spans="1:6" x14ac:dyDescent="0.3">
      <c r="A4213" t="s">
        <v>9443</v>
      </c>
      <c r="B4213" t="s">
        <v>56</v>
      </c>
      <c r="C4213" t="s">
        <v>57</v>
      </c>
      <c r="D4213" t="s">
        <v>16169</v>
      </c>
      <c r="E4213" t="s">
        <v>11958</v>
      </c>
      <c r="F4213" t="s">
        <v>11950</v>
      </c>
    </row>
    <row r="4214" spans="1:6" x14ac:dyDescent="0.3">
      <c r="A4214" t="s">
        <v>9445</v>
      </c>
      <c r="B4214" t="s">
        <v>67</v>
      </c>
      <c r="C4214" t="s">
        <v>334</v>
      </c>
      <c r="D4214" t="s">
        <v>16170</v>
      </c>
      <c r="E4214" t="s">
        <v>11958</v>
      </c>
      <c r="F4214" t="s">
        <v>11959</v>
      </c>
    </row>
    <row r="4215" spans="1:6" x14ac:dyDescent="0.3">
      <c r="A4215" t="s">
        <v>9447</v>
      </c>
      <c r="B4215" t="s">
        <v>56</v>
      </c>
      <c r="C4215" t="s">
        <v>74</v>
      </c>
      <c r="D4215" t="s">
        <v>16171</v>
      </c>
      <c r="E4215" t="s">
        <v>11958</v>
      </c>
      <c r="F4215" t="s">
        <v>11950</v>
      </c>
    </row>
    <row r="4216" spans="1:6" x14ac:dyDescent="0.3">
      <c r="A4216" t="s">
        <v>9449</v>
      </c>
      <c r="B4216" t="s">
        <v>43</v>
      </c>
      <c r="C4216" t="s">
        <v>44</v>
      </c>
      <c r="D4216" t="s">
        <v>16172</v>
      </c>
      <c r="E4216" t="s">
        <v>11955</v>
      </c>
      <c r="F4216" t="s">
        <v>11956</v>
      </c>
    </row>
    <row r="4217" spans="1:6" x14ac:dyDescent="0.3">
      <c r="A4217" t="s">
        <v>9451</v>
      </c>
      <c r="B4217" t="s">
        <v>67</v>
      </c>
      <c r="C4217" t="s">
        <v>334</v>
      </c>
      <c r="D4217" t="s">
        <v>16173</v>
      </c>
      <c r="E4217" t="s">
        <v>11962</v>
      </c>
      <c r="F4217" t="s">
        <v>11950</v>
      </c>
    </row>
    <row r="4218" spans="1:6" x14ac:dyDescent="0.3">
      <c r="A4218" t="s">
        <v>9453</v>
      </c>
      <c r="B4218" t="s">
        <v>108</v>
      </c>
      <c r="C4218" t="s">
        <v>364</v>
      </c>
      <c r="D4218" t="s">
        <v>16174</v>
      </c>
      <c r="E4218" t="s">
        <v>11949</v>
      </c>
      <c r="F4218" t="s">
        <v>11953</v>
      </c>
    </row>
    <row r="4219" spans="1:6" x14ac:dyDescent="0.3">
      <c r="A4219" t="s">
        <v>9455</v>
      </c>
      <c r="B4219" t="s">
        <v>56</v>
      </c>
      <c r="C4219" t="s">
        <v>238</v>
      </c>
      <c r="D4219" t="s">
        <v>16175</v>
      </c>
      <c r="E4219" t="s">
        <v>11952</v>
      </c>
      <c r="F4219" t="s">
        <v>11950</v>
      </c>
    </row>
    <row r="4220" spans="1:6" x14ac:dyDescent="0.3">
      <c r="A4220" t="s">
        <v>9457</v>
      </c>
      <c r="B4220" t="s">
        <v>43</v>
      </c>
      <c r="C4220" t="s">
        <v>44</v>
      </c>
      <c r="D4220" t="s">
        <v>16176</v>
      </c>
      <c r="E4220" t="s">
        <v>11949</v>
      </c>
      <c r="F4220" t="s">
        <v>11959</v>
      </c>
    </row>
    <row r="4221" spans="1:6" x14ac:dyDescent="0.3">
      <c r="A4221" t="s">
        <v>9459</v>
      </c>
      <c r="B4221" t="s">
        <v>29</v>
      </c>
      <c r="C4221" t="s">
        <v>30</v>
      </c>
      <c r="D4221" t="s">
        <v>16177</v>
      </c>
      <c r="E4221" t="s">
        <v>11955</v>
      </c>
      <c r="F4221" t="s">
        <v>11953</v>
      </c>
    </row>
    <row r="4222" spans="1:6" x14ac:dyDescent="0.3">
      <c r="A4222" t="s">
        <v>9461</v>
      </c>
      <c r="B4222" t="s">
        <v>29</v>
      </c>
      <c r="C4222" t="s">
        <v>242</v>
      </c>
      <c r="D4222" t="s">
        <v>16178</v>
      </c>
      <c r="E4222" t="s">
        <v>11955</v>
      </c>
      <c r="F4222" t="s">
        <v>11959</v>
      </c>
    </row>
    <row r="4223" spans="1:6" x14ac:dyDescent="0.3">
      <c r="A4223" t="s">
        <v>9463</v>
      </c>
      <c r="B4223" t="s">
        <v>56</v>
      </c>
      <c r="C4223" t="s">
        <v>238</v>
      </c>
      <c r="D4223" t="s">
        <v>16179</v>
      </c>
      <c r="E4223" t="s">
        <v>11962</v>
      </c>
      <c r="F4223" t="s">
        <v>11950</v>
      </c>
    </row>
    <row r="4224" spans="1:6" x14ac:dyDescent="0.3">
      <c r="A4224" t="s">
        <v>9465</v>
      </c>
      <c r="B4224" t="s">
        <v>29</v>
      </c>
      <c r="C4224" t="s">
        <v>30</v>
      </c>
      <c r="D4224" t="s">
        <v>16180</v>
      </c>
      <c r="E4224" t="s">
        <v>11962</v>
      </c>
      <c r="F4224" t="s">
        <v>11953</v>
      </c>
    </row>
    <row r="4225" spans="1:6" x14ac:dyDescent="0.3">
      <c r="A4225" t="s">
        <v>9467</v>
      </c>
      <c r="B4225" t="s">
        <v>29</v>
      </c>
      <c r="C4225" t="s">
        <v>30</v>
      </c>
      <c r="D4225" t="s">
        <v>16181</v>
      </c>
      <c r="E4225" t="s">
        <v>11949</v>
      </c>
      <c r="F4225" t="s">
        <v>11959</v>
      </c>
    </row>
    <row r="4226" spans="1:6" x14ac:dyDescent="0.3">
      <c r="A4226" t="s">
        <v>9469</v>
      </c>
      <c r="B4226" t="s">
        <v>108</v>
      </c>
      <c r="C4226" t="s">
        <v>364</v>
      </c>
      <c r="D4226" t="s">
        <v>16182</v>
      </c>
      <c r="E4226" t="s">
        <v>11972</v>
      </c>
      <c r="F4226" t="s">
        <v>11953</v>
      </c>
    </row>
    <row r="4227" spans="1:6" x14ac:dyDescent="0.3">
      <c r="A4227" t="s">
        <v>9471</v>
      </c>
      <c r="B4227" t="s">
        <v>29</v>
      </c>
      <c r="C4227" t="s">
        <v>30</v>
      </c>
      <c r="D4227" t="s">
        <v>16183</v>
      </c>
      <c r="E4227" t="s">
        <v>11949</v>
      </c>
      <c r="F4227" t="s">
        <v>11950</v>
      </c>
    </row>
    <row r="4228" spans="1:6" x14ac:dyDescent="0.3">
      <c r="A4228" t="s">
        <v>9473</v>
      </c>
      <c r="B4228" t="s">
        <v>67</v>
      </c>
      <c r="C4228" t="s">
        <v>68</v>
      </c>
      <c r="D4228" t="s">
        <v>16184</v>
      </c>
      <c r="E4228" t="s">
        <v>11958</v>
      </c>
      <c r="F4228" t="s">
        <v>11950</v>
      </c>
    </row>
    <row r="4229" spans="1:6" x14ac:dyDescent="0.3">
      <c r="A4229" t="s">
        <v>9475</v>
      </c>
      <c r="B4229" t="s">
        <v>29</v>
      </c>
      <c r="C4229" t="s">
        <v>30</v>
      </c>
      <c r="D4229" t="s">
        <v>16185</v>
      </c>
      <c r="E4229" t="s">
        <v>11962</v>
      </c>
      <c r="F4229" t="s">
        <v>11959</v>
      </c>
    </row>
    <row r="4230" spans="1:6" x14ac:dyDescent="0.3">
      <c r="A4230" t="s">
        <v>9477</v>
      </c>
      <c r="B4230" t="s">
        <v>108</v>
      </c>
      <c r="C4230" t="s">
        <v>194</v>
      </c>
      <c r="D4230" t="s">
        <v>16186</v>
      </c>
      <c r="E4230" t="s">
        <v>11958</v>
      </c>
      <c r="F4230" t="s">
        <v>11956</v>
      </c>
    </row>
    <row r="4231" spans="1:6" x14ac:dyDescent="0.3">
      <c r="A4231" t="s">
        <v>9479</v>
      </c>
      <c r="B4231" t="s">
        <v>29</v>
      </c>
      <c r="C4231" t="s">
        <v>242</v>
      </c>
      <c r="D4231" t="s">
        <v>16187</v>
      </c>
      <c r="E4231" t="s">
        <v>11972</v>
      </c>
      <c r="F4231" t="s">
        <v>11950</v>
      </c>
    </row>
    <row r="4232" spans="1:6" x14ac:dyDescent="0.3">
      <c r="A4232" t="s">
        <v>9481</v>
      </c>
      <c r="B4232" t="s">
        <v>56</v>
      </c>
      <c r="C4232" t="s">
        <v>90</v>
      </c>
      <c r="D4232" t="s">
        <v>16188</v>
      </c>
      <c r="E4232" t="s">
        <v>11958</v>
      </c>
      <c r="F4232" t="s">
        <v>11959</v>
      </c>
    </row>
    <row r="4233" spans="1:6" x14ac:dyDescent="0.3">
      <c r="A4233" t="s">
        <v>9483</v>
      </c>
      <c r="B4233" t="s">
        <v>56</v>
      </c>
      <c r="C4233" t="s">
        <v>57</v>
      </c>
      <c r="D4233" t="s">
        <v>16189</v>
      </c>
      <c r="E4233" t="s">
        <v>11972</v>
      </c>
      <c r="F4233" t="s">
        <v>11950</v>
      </c>
    </row>
    <row r="4234" spans="1:6" x14ac:dyDescent="0.3">
      <c r="A4234" t="s">
        <v>9485</v>
      </c>
      <c r="B4234" t="s">
        <v>29</v>
      </c>
      <c r="C4234" t="s">
        <v>141</v>
      </c>
      <c r="D4234" t="s">
        <v>16190</v>
      </c>
      <c r="E4234" t="s">
        <v>11962</v>
      </c>
      <c r="F4234" t="s">
        <v>11959</v>
      </c>
    </row>
    <row r="4235" spans="1:6" x14ac:dyDescent="0.3">
      <c r="A4235" t="s">
        <v>9487</v>
      </c>
      <c r="B4235" t="s">
        <v>43</v>
      </c>
      <c r="C4235" t="s">
        <v>44</v>
      </c>
      <c r="D4235" t="s">
        <v>16191</v>
      </c>
      <c r="E4235" t="s">
        <v>11949</v>
      </c>
      <c r="F4235" t="s">
        <v>11956</v>
      </c>
    </row>
    <row r="4236" spans="1:6" x14ac:dyDescent="0.3">
      <c r="A4236" t="s">
        <v>9489</v>
      </c>
      <c r="B4236" t="s">
        <v>29</v>
      </c>
      <c r="C4236" t="s">
        <v>123</v>
      </c>
      <c r="D4236" t="s">
        <v>16192</v>
      </c>
      <c r="E4236" t="s">
        <v>11952</v>
      </c>
      <c r="F4236" t="s">
        <v>11953</v>
      </c>
    </row>
    <row r="4237" spans="1:6" x14ac:dyDescent="0.3">
      <c r="A4237" t="s">
        <v>9491</v>
      </c>
      <c r="B4237" t="s">
        <v>67</v>
      </c>
      <c r="C4237" t="s">
        <v>82</v>
      </c>
      <c r="D4237" t="s">
        <v>16193</v>
      </c>
      <c r="E4237" t="s">
        <v>11962</v>
      </c>
      <c r="F4237" t="s">
        <v>11953</v>
      </c>
    </row>
    <row r="4238" spans="1:6" x14ac:dyDescent="0.3">
      <c r="A4238" t="s">
        <v>9493</v>
      </c>
      <c r="B4238" t="s">
        <v>56</v>
      </c>
      <c r="C4238" t="s">
        <v>57</v>
      </c>
      <c r="D4238" t="s">
        <v>16194</v>
      </c>
      <c r="E4238" t="s">
        <v>11949</v>
      </c>
      <c r="F4238" t="s">
        <v>11959</v>
      </c>
    </row>
    <row r="4239" spans="1:6" x14ac:dyDescent="0.3">
      <c r="A4239" t="s">
        <v>9495</v>
      </c>
      <c r="B4239" t="s">
        <v>56</v>
      </c>
      <c r="C4239" t="s">
        <v>90</v>
      </c>
      <c r="D4239" t="s">
        <v>16195</v>
      </c>
      <c r="E4239" t="s">
        <v>11952</v>
      </c>
      <c r="F4239" t="s">
        <v>11959</v>
      </c>
    </row>
    <row r="4240" spans="1:6" x14ac:dyDescent="0.3">
      <c r="A4240" t="s">
        <v>9497</v>
      </c>
      <c r="B4240" t="s">
        <v>29</v>
      </c>
      <c r="C4240" t="s">
        <v>242</v>
      </c>
      <c r="D4240" t="s">
        <v>16196</v>
      </c>
      <c r="E4240" t="s">
        <v>11958</v>
      </c>
      <c r="F4240" t="s">
        <v>11950</v>
      </c>
    </row>
    <row r="4241" spans="1:6" x14ac:dyDescent="0.3">
      <c r="A4241" t="s">
        <v>9499</v>
      </c>
      <c r="B4241" t="s">
        <v>67</v>
      </c>
      <c r="C4241" t="s">
        <v>68</v>
      </c>
      <c r="D4241" t="s">
        <v>16197</v>
      </c>
      <c r="E4241" t="s">
        <v>11955</v>
      </c>
      <c r="F4241" t="s">
        <v>11956</v>
      </c>
    </row>
    <row r="4242" spans="1:6" x14ac:dyDescent="0.3">
      <c r="A4242" t="s">
        <v>9501</v>
      </c>
      <c r="B4242" t="s">
        <v>67</v>
      </c>
      <c r="C4242" t="s">
        <v>158</v>
      </c>
      <c r="D4242" t="s">
        <v>16198</v>
      </c>
      <c r="E4242" t="s">
        <v>11955</v>
      </c>
      <c r="F4242" t="s">
        <v>11950</v>
      </c>
    </row>
    <row r="4243" spans="1:6" x14ac:dyDescent="0.3">
      <c r="A4243" t="s">
        <v>9503</v>
      </c>
      <c r="B4243" t="s">
        <v>43</v>
      </c>
      <c r="C4243" t="s">
        <v>44</v>
      </c>
      <c r="D4243" t="s">
        <v>16199</v>
      </c>
      <c r="E4243" t="s">
        <v>11955</v>
      </c>
      <c r="F4243" t="s">
        <v>11956</v>
      </c>
    </row>
    <row r="4244" spans="1:6" x14ac:dyDescent="0.3">
      <c r="A4244" t="s">
        <v>9505</v>
      </c>
      <c r="B4244" t="s">
        <v>43</v>
      </c>
      <c r="C4244" t="s">
        <v>101</v>
      </c>
      <c r="D4244" t="s">
        <v>16200</v>
      </c>
      <c r="E4244" t="s">
        <v>11952</v>
      </c>
      <c r="F4244" t="s">
        <v>11956</v>
      </c>
    </row>
    <row r="4245" spans="1:6" x14ac:dyDescent="0.3">
      <c r="A4245" t="s">
        <v>9507</v>
      </c>
      <c r="B4245" t="s">
        <v>56</v>
      </c>
      <c r="C4245" t="s">
        <v>90</v>
      </c>
      <c r="D4245" t="s">
        <v>16201</v>
      </c>
      <c r="E4245" t="s">
        <v>11972</v>
      </c>
      <c r="F4245" t="s">
        <v>11953</v>
      </c>
    </row>
    <row r="4246" spans="1:6" x14ac:dyDescent="0.3">
      <c r="A4246" t="s">
        <v>9509</v>
      </c>
      <c r="B4246" t="s">
        <v>43</v>
      </c>
      <c r="C4246" t="s">
        <v>273</v>
      </c>
      <c r="D4246" t="s">
        <v>16202</v>
      </c>
      <c r="E4246" t="s">
        <v>11955</v>
      </c>
      <c r="F4246" t="s">
        <v>11956</v>
      </c>
    </row>
    <row r="4247" spans="1:6" x14ac:dyDescent="0.3">
      <c r="A4247" t="s">
        <v>9511</v>
      </c>
      <c r="B4247" t="s">
        <v>29</v>
      </c>
      <c r="C4247" t="s">
        <v>242</v>
      </c>
      <c r="D4247" t="s">
        <v>16203</v>
      </c>
      <c r="E4247" t="s">
        <v>11955</v>
      </c>
      <c r="F4247" t="s">
        <v>11959</v>
      </c>
    </row>
    <row r="4248" spans="1:6" x14ac:dyDescent="0.3">
      <c r="A4248" t="s">
        <v>9513</v>
      </c>
      <c r="B4248" t="s">
        <v>43</v>
      </c>
      <c r="C4248" t="s">
        <v>273</v>
      </c>
      <c r="D4248" t="s">
        <v>16204</v>
      </c>
      <c r="E4248" t="s">
        <v>11972</v>
      </c>
      <c r="F4248" t="s">
        <v>11956</v>
      </c>
    </row>
    <row r="4249" spans="1:6" x14ac:dyDescent="0.3">
      <c r="A4249" t="s">
        <v>9515</v>
      </c>
      <c r="B4249" t="s">
        <v>29</v>
      </c>
      <c r="C4249" t="s">
        <v>30</v>
      </c>
      <c r="D4249" t="s">
        <v>16205</v>
      </c>
      <c r="E4249" t="s">
        <v>11952</v>
      </c>
      <c r="F4249" t="s">
        <v>11956</v>
      </c>
    </row>
    <row r="4250" spans="1:6" x14ac:dyDescent="0.3">
      <c r="A4250" t="s">
        <v>9517</v>
      </c>
      <c r="B4250" t="s">
        <v>43</v>
      </c>
      <c r="C4250" t="s">
        <v>101</v>
      </c>
      <c r="D4250" t="s">
        <v>16206</v>
      </c>
      <c r="E4250" t="s">
        <v>11952</v>
      </c>
      <c r="F4250" t="s">
        <v>11959</v>
      </c>
    </row>
    <row r="4251" spans="1:6" x14ac:dyDescent="0.3">
      <c r="A4251" t="s">
        <v>9519</v>
      </c>
      <c r="B4251" t="s">
        <v>29</v>
      </c>
      <c r="C4251" t="s">
        <v>242</v>
      </c>
      <c r="D4251" t="s">
        <v>16207</v>
      </c>
      <c r="E4251" t="s">
        <v>11972</v>
      </c>
      <c r="F4251" t="s">
        <v>11953</v>
      </c>
    </row>
    <row r="4252" spans="1:6" x14ac:dyDescent="0.3">
      <c r="A4252" t="s">
        <v>9522</v>
      </c>
      <c r="B4252" t="s">
        <v>56</v>
      </c>
      <c r="C4252" t="s">
        <v>90</v>
      </c>
      <c r="D4252" t="s">
        <v>16208</v>
      </c>
      <c r="E4252" t="s">
        <v>11962</v>
      </c>
      <c r="F4252" t="s">
        <v>11953</v>
      </c>
    </row>
    <row r="4253" spans="1:6" x14ac:dyDescent="0.3">
      <c r="A4253" t="s">
        <v>9524</v>
      </c>
      <c r="B4253" t="s">
        <v>29</v>
      </c>
      <c r="C4253" t="s">
        <v>123</v>
      </c>
      <c r="D4253" t="s">
        <v>16209</v>
      </c>
      <c r="E4253" t="s">
        <v>11972</v>
      </c>
      <c r="F4253" t="s">
        <v>11956</v>
      </c>
    </row>
    <row r="4254" spans="1:6" x14ac:dyDescent="0.3">
      <c r="A4254" t="s">
        <v>9526</v>
      </c>
      <c r="B4254" t="s">
        <v>56</v>
      </c>
      <c r="C4254" t="s">
        <v>57</v>
      </c>
      <c r="D4254" t="s">
        <v>16210</v>
      </c>
      <c r="E4254" t="s">
        <v>11949</v>
      </c>
      <c r="F4254" t="s">
        <v>11956</v>
      </c>
    </row>
    <row r="4255" spans="1:6" x14ac:dyDescent="0.3">
      <c r="A4255" t="s">
        <v>9528</v>
      </c>
      <c r="B4255" t="s">
        <v>56</v>
      </c>
      <c r="C4255" t="s">
        <v>238</v>
      </c>
      <c r="D4255" t="s">
        <v>16211</v>
      </c>
      <c r="E4255" t="s">
        <v>11949</v>
      </c>
      <c r="F4255" t="s">
        <v>11950</v>
      </c>
    </row>
    <row r="4256" spans="1:6" x14ac:dyDescent="0.3">
      <c r="A4256" t="s">
        <v>9530</v>
      </c>
      <c r="B4256" t="s">
        <v>67</v>
      </c>
      <c r="C4256" t="s">
        <v>158</v>
      </c>
      <c r="D4256" t="s">
        <v>16212</v>
      </c>
      <c r="E4256" t="s">
        <v>11962</v>
      </c>
      <c r="F4256" t="s">
        <v>11959</v>
      </c>
    </row>
    <row r="4257" spans="1:6" x14ac:dyDescent="0.3">
      <c r="A4257" t="s">
        <v>9532</v>
      </c>
      <c r="B4257" t="s">
        <v>43</v>
      </c>
      <c r="C4257" t="s">
        <v>256</v>
      </c>
      <c r="D4257" t="s">
        <v>16213</v>
      </c>
      <c r="E4257" t="s">
        <v>11958</v>
      </c>
      <c r="F4257" t="s">
        <v>11953</v>
      </c>
    </row>
    <row r="4258" spans="1:6" x14ac:dyDescent="0.3">
      <c r="A4258" t="s">
        <v>9534</v>
      </c>
      <c r="B4258" t="s">
        <v>56</v>
      </c>
      <c r="C4258" t="s">
        <v>238</v>
      </c>
      <c r="D4258" t="s">
        <v>16214</v>
      </c>
      <c r="E4258" t="s">
        <v>11962</v>
      </c>
      <c r="F4258" t="s">
        <v>11950</v>
      </c>
    </row>
    <row r="4259" spans="1:6" x14ac:dyDescent="0.3">
      <c r="A4259" t="s">
        <v>9536</v>
      </c>
      <c r="B4259" t="s">
        <v>43</v>
      </c>
      <c r="C4259" t="s">
        <v>101</v>
      </c>
      <c r="D4259" t="s">
        <v>16215</v>
      </c>
      <c r="E4259" t="s">
        <v>11949</v>
      </c>
      <c r="F4259" t="s">
        <v>11956</v>
      </c>
    </row>
    <row r="4260" spans="1:6" x14ac:dyDescent="0.3">
      <c r="A4260" t="s">
        <v>9538</v>
      </c>
      <c r="B4260" t="s">
        <v>56</v>
      </c>
      <c r="C4260" t="s">
        <v>90</v>
      </c>
      <c r="D4260" t="s">
        <v>16216</v>
      </c>
      <c r="E4260" t="s">
        <v>11972</v>
      </c>
      <c r="F4260" t="s">
        <v>11956</v>
      </c>
    </row>
    <row r="4261" spans="1:6" x14ac:dyDescent="0.3">
      <c r="A4261" t="s">
        <v>9540</v>
      </c>
      <c r="B4261" t="s">
        <v>67</v>
      </c>
      <c r="C4261" t="s">
        <v>82</v>
      </c>
      <c r="D4261" t="s">
        <v>16217</v>
      </c>
      <c r="E4261" t="s">
        <v>11952</v>
      </c>
      <c r="F4261" t="s">
        <v>11950</v>
      </c>
    </row>
    <row r="4262" spans="1:6" x14ac:dyDescent="0.3">
      <c r="A4262" t="s">
        <v>9542</v>
      </c>
      <c r="B4262" t="s">
        <v>43</v>
      </c>
      <c r="C4262" t="s">
        <v>273</v>
      </c>
      <c r="D4262" t="s">
        <v>16218</v>
      </c>
      <c r="E4262" t="s">
        <v>11949</v>
      </c>
      <c r="F4262" t="s">
        <v>11956</v>
      </c>
    </row>
    <row r="4263" spans="1:6" x14ac:dyDescent="0.3">
      <c r="A4263" t="s">
        <v>9544</v>
      </c>
      <c r="B4263" t="s">
        <v>43</v>
      </c>
      <c r="C4263" t="s">
        <v>44</v>
      </c>
      <c r="D4263" t="s">
        <v>16219</v>
      </c>
      <c r="E4263" t="s">
        <v>11972</v>
      </c>
      <c r="F4263" t="s">
        <v>11959</v>
      </c>
    </row>
    <row r="4264" spans="1:6" x14ac:dyDescent="0.3">
      <c r="A4264" t="s">
        <v>9546</v>
      </c>
      <c r="B4264" t="s">
        <v>67</v>
      </c>
      <c r="C4264" t="s">
        <v>334</v>
      </c>
      <c r="D4264" t="s">
        <v>16220</v>
      </c>
      <c r="E4264" t="s">
        <v>11958</v>
      </c>
      <c r="F4264" t="s">
        <v>11950</v>
      </c>
    </row>
    <row r="4265" spans="1:6" x14ac:dyDescent="0.3">
      <c r="A4265" t="s">
        <v>9548</v>
      </c>
      <c r="B4265" t="s">
        <v>43</v>
      </c>
      <c r="C4265" t="s">
        <v>256</v>
      </c>
      <c r="D4265" t="s">
        <v>16221</v>
      </c>
      <c r="E4265" t="s">
        <v>11949</v>
      </c>
      <c r="F4265" t="s">
        <v>11956</v>
      </c>
    </row>
    <row r="4266" spans="1:6" x14ac:dyDescent="0.3">
      <c r="A4266" t="s">
        <v>9550</v>
      </c>
      <c r="B4266" t="s">
        <v>43</v>
      </c>
      <c r="C4266" t="s">
        <v>273</v>
      </c>
      <c r="D4266" t="s">
        <v>16222</v>
      </c>
      <c r="E4266" t="s">
        <v>11952</v>
      </c>
      <c r="F4266" t="s">
        <v>11950</v>
      </c>
    </row>
    <row r="4267" spans="1:6" x14ac:dyDescent="0.3">
      <c r="A4267" t="s">
        <v>9552</v>
      </c>
      <c r="B4267" t="s">
        <v>43</v>
      </c>
      <c r="C4267" t="s">
        <v>44</v>
      </c>
      <c r="D4267" t="s">
        <v>16223</v>
      </c>
      <c r="E4267" t="s">
        <v>11958</v>
      </c>
      <c r="F4267" t="s">
        <v>11959</v>
      </c>
    </row>
    <row r="4268" spans="1:6" x14ac:dyDescent="0.3">
      <c r="A4268" t="s">
        <v>9554</v>
      </c>
      <c r="B4268" t="s">
        <v>56</v>
      </c>
      <c r="C4268" t="s">
        <v>90</v>
      </c>
      <c r="D4268" t="s">
        <v>16224</v>
      </c>
      <c r="E4268" t="s">
        <v>11949</v>
      </c>
      <c r="F4268" t="s">
        <v>11953</v>
      </c>
    </row>
    <row r="4269" spans="1:6" x14ac:dyDescent="0.3">
      <c r="A4269" t="s">
        <v>9556</v>
      </c>
      <c r="B4269" t="s">
        <v>29</v>
      </c>
      <c r="C4269" t="s">
        <v>141</v>
      </c>
      <c r="D4269" t="s">
        <v>16225</v>
      </c>
      <c r="E4269" t="s">
        <v>11949</v>
      </c>
      <c r="F4269" t="s">
        <v>11959</v>
      </c>
    </row>
    <row r="4270" spans="1:6" x14ac:dyDescent="0.3">
      <c r="A4270" t="s">
        <v>9558</v>
      </c>
      <c r="B4270" t="s">
        <v>29</v>
      </c>
      <c r="C4270" t="s">
        <v>141</v>
      </c>
      <c r="D4270" t="s">
        <v>16226</v>
      </c>
      <c r="E4270" t="s">
        <v>11952</v>
      </c>
      <c r="F4270" t="s">
        <v>11953</v>
      </c>
    </row>
    <row r="4271" spans="1:6" x14ac:dyDescent="0.3">
      <c r="A4271" t="s">
        <v>9560</v>
      </c>
      <c r="B4271" t="s">
        <v>67</v>
      </c>
      <c r="C4271" t="s">
        <v>68</v>
      </c>
      <c r="D4271" t="s">
        <v>16227</v>
      </c>
      <c r="E4271" t="s">
        <v>11955</v>
      </c>
      <c r="F4271" t="s">
        <v>11950</v>
      </c>
    </row>
    <row r="4272" spans="1:6" x14ac:dyDescent="0.3">
      <c r="A4272" t="s">
        <v>9562</v>
      </c>
      <c r="B4272" t="s">
        <v>43</v>
      </c>
      <c r="C4272" t="s">
        <v>273</v>
      </c>
      <c r="D4272" t="s">
        <v>16228</v>
      </c>
      <c r="E4272" t="s">
        <v>11949</v>
      </c>
      <c r="F4272" t="s">
        <v>11950</v>
      </c>
    </row>
    <row r="4273" spans="1:6" x14ac:dyDescent="0.3">
      <c r="A4273" t="s">
        <v>9564</v>
      </c>
      <c r="B4273" t="s">
        <v>43</v>
      </c>
      <c r="C4273" t="s">
        <v>256</v>
      </c>
      <c r="D4273" t="s">
        <v>16229</v>
      </c>
      <c r="E4273" t="s">
        <v>11949</v>
      </c>
      <c r="F4273" t="s">
        <v>11959</v>
      </c>
    </row>
    <row r="4274" spans="1:6" x14ac:dyDescent="0.3">
      <c r="A4274" t="s">
        <v>9566</v>
      </c>
      <c r="B4274" t="s">
        <v>29</v>
      </c>
      <c r="C4274" t="s">
        <v>30</v>
      </c>
      <c r="D4274" t="s">
        <v>16230</v>
      </c>
      <c r="E4274" t="s">
        <v>11949</v>
      </c>
      <c r="F4274" t="s">
        <v>11956</v>
      </c>
    </row>
    <row r="4275" spans="1:6" x14ac:dyDescent="0.3">
      <c r="A4275" t="s">
        <v>9568</v>
      </c>
      <c r="B4275" t="s">
        <v>29</v>
      </c>
      <c r="C4275" t="s">
        <v>123</v>
      </c>
      <c r="D4275" t="s">
        <v>16231</v>
      </c>
      <c r="E4275" t="s">
        <v>11962</v>
      </c>
      <c r="F4275" t="s">
        <v>11950</v>
      </c>
    </row>
    <row r="4276" spans="1:6" x14ac:dyDescent="0.3">
      <c r="A4276" t="s">
        <v>9570</v>
      </c>
      <c r="B4276" t="s">
        <v>29</v>
      </c>
      <c r="C4276" t="s">
        <v>242</v>
      </c>
      <c r="D4276" t="s">
        <v>16232</v>
      </c>
      <c r="E4276" t="s">
        <v>11962</v>
      </c>
      <c r="F4276" t="s">
        <v>11956</v>
      </c>
    </row>
    <row r="4277" spans="1:6" x14ac:dyDescent="0.3">
      <c r="A4277" t="s">
        <v>9572</v>
      </c>
      <c r="B4277" t="s">
        <v>67</v>
      </c>
      <c r="C4277" t="s">
        <v>334</v>
      </c>
      <c r="D4277" t="s">
        <v>16233</v>
      </c>
      <c r="E4277" t="s">
        <v>11952</v>
      </c>
      <c r="F4277" t="s">
        <v>11953</v>
      </c>
    </row>
    <row r="4278" spans="1:6" x14ac:dyDescent="0.3">
      <c r="A4278" t="s">
        <v>9575</v>
      </c>
      <c r="B4278" t="s">
        <v>67</v>
      </c>
      <c r="C4278" t="s">
        <v>68</v>
      </c>
      <c r="D4278" t="s">
        <v>16234</v>
      </c>
      <c r="E4278" t="s">
        <v>11972</v>
      </c>
      <c r="F4278" t="s">
        <v>11956</v>
      </c>
    </row>
    <row r="4279" spans="1:6" x14ac:dyDescent="0.3">
      <c r="A4279" t="s">
        <v>9577</v>
      </c>
      <c r="B4279" t="s">
        <v>67</v>
      </c>
      <c r="C4279" t="s">
        <v>82</v>
      </c>
      <c r="D4279" t="s">
        <v>16235</v>
      </c>
      <c r="E4279" t="s">
        <v>11958</v>
      </c>
      <c r="F4279" t="s">
        <v>11956</v>
      </c>
    </row>
    <row r="4280" spans="1:6" x14ac:dyDescent="0.3">
      <c r="A4280" t="s">
        <v>9579</v>
      </c>
      <c r="B4280" t="s">
        <v>67</v>
      </c>
      <c r="C4280" t="s">
        <v>158</v>
      </c>
      <c r="D4280" t="s">
        <v>16236</v>
      </c>
      <c r="E4280" t="s">
        <v>11962</v>
      </c>
      <c r="F4280" t="s">
        <v>11956</v>
      </c>
    </row>
    <row r="4281" spans="1:6" x14ac:dyDescent="0.3">
      <c r="A4281" t="s">
        <v>9581</v>
      </c>
      <c r="B4281" t="s">
        <v>67</v>
      </c>
      <c r="C4281" t="s">
        <v>68</v>
      </c>
      <c r="D4281" t="s">
        <v>16237</v>
      </c>
      <c r="E4281" t="s">
        <v>11952</v>
      </c>
      <c r="F4281" t="s">
        <v>11953</v>
      </c>
    </row>
    <row r="4282" spans="1:6" x14ac:dyDescent="0.3">
      <c r="A4282" t="s">
        <v>9583</v>
      </c>
      <c r="B4282" t="s">
        <v>29</v>
      </c>
      <c r="C4282" t="s">
        <v>30</v>
      </c>
      <c r="D4282" t="s">
        <v>16238</v>
      </c>
      <c r="E4282" t="s">
        <v>11962</v>
      </c>
      <c r="F4282" t="s">
        <v>11950</v>
      </c>
    </row>
    <row r="4283" spans="1:6" x14ac:dyDescent="0.3">
      <c r="A4283" t="s">
        <v>9585</v>
      </c>
      <c r="B4283" t="s">
        <v>108</v>
      </c>
      <c r="C4283" t="s">
        <v>145</v>
      </c>
      <c r="D4283" t="s">
        <v>16239</v>
      </c>
      <c r="E4283" t="s">
        <v>11958</v>
      </c>
      <c r="F4283" t="s">
        <v>11950</v>
      </c>
    </row>
    <row r="4284" spans="1:6" x14ac:dyDescent="0.3">
      <c r="A4284" t="s">
        <v>9587</v>
      </c>
      <c r="B4284" t="s">
        <v>29</v>
      </c>
      <c r="C4284" t="s">
        <v>123</v>
      </c>
      <c r="D4284" t="s">
        <v>16240</v>
      </c>
      <c r="E4284" t="s">
        <v>11972</v>
      </c>
      <c r="F4284" t="s">
        <v>11959</v>
      </c>
    </row>
    <row r="4285" spans="1:6" x14ac:dyDescent="0.3">
      <c r="A4285" t="s">
        <v>9589</v>
      </c>
      <c r="B4285" t="s">
        <v>29</v>
      </c>
      <c r="C4285" t="s">
        <v>123</v>
      </c>
      <c r="D4285" t="s">
        <v>16241</v>
      </c>
      <c r="E4285" t="s">
        <v>11962</v>
      </c>
      <c r="F4285" t="s">
        <v>11959</v>
      </c>
    </row>
    <row r="4286" spans="1:6" x14ac:dyDescent="0.3">
      <c r="A4286" t="s">
        <v>9591</v>
      </c>
      <c r="B4286" t="s">
        <v>29</v>
      </c>
      <c r="C4286" t="s">
        <v>123</v>
      </c>
      <c r="D4286" t="s">
        <v>16242</v>
      </c>
      <c r="E4286" t="s">
        <v>11955</v>
      </c>
      <c r="F4286" t="s">
        <v>11953</v>
      </c>
    </row>
    <row r="4287" spans="1:6" x14ac:dyDescent="0.3">
      <c r="A4287" t="s">
        <v>9593</v>
      </c>
      <c r="B4287" t="s">
        <v>29</v>
      </c>
      <c r="C4287" t="s">
        <v>242</v>
      </c>
      <c r="D4287" t="s">
        <v>16243</v>
      </c>
      <c r="E4287" t="s">
        <v>11972</v>
      </c>
      <c r="F4287" t="s">
        <v>11953</v>
      </c>
    </row>
    <row r="4288" spans="1:6" x14ac:dyDescent="0.3">
      <c r="A4288" t="s">
        <v>9595</v>
      </c>
      <c r="B4288" t="s">
        <v>108</v>
      </c>
      <c r="C4288" t="s">
        <v>109</v>
      </c>
      <c r="D4288" t="s">
        <v>16244</v>
      </c>
      <c r="E4288" t="s">
        <v>11972</v>
      </c>
      <c r="F4288" t="s">
        <v>11956</v>
      </c>
    </row>
    <row r="4289" spans="1:6" x14ac:dyDescent="0.3">
      <c r="A4289" t="s">
        <v>9597</v>
      </c>
      <c r="B4289" t="s">
        <v>29</v>
      </c>
      <c r="C4289" t="s">
        <v>242</v>
      </c>
      <c r="D4289" t="s">
        <v>16245</v>
      </c>
      <c r="E4289" t="s">
        <v>11962</v>
      </c>
      <c r="F4289" t="s">
        <v>11950</v>
      </c>
    </row>
    <row r="4290" spans="1:6" x14ac:dyDescent="0.3">
      <c r="A4290" t="s">
        <v>9599</v>
      </c>
      <c r="B4290" t="s">
        <v>43</v>
      </c>
      <c r="C4290" t="s">
        <v>101</v>
      </c>
      <c r="D4290" t="s">
        <v>16246</v>
      </c>
      <c r="E4290" t="s">
        <v>11958</v>
      </c>
      <c r="F4290" t="s">
        <v>11959</v>
      </c>
    </row>
    <row r="4291" spans="1:6" x14ac:dyDescent="0.3">
      <c r="A4291" t="s">
        <v>9601</v>
      </c>
      <c r="B4291" t="s">
        <v>56</v>
      </c>
      <c r="C4291" t="s">
        <v>57</v>
      </c>
      <c r="D4291" t="s">
        <v>16247</v>
      </c>
      <c r="E4291" t="s">
        <v>11962</v>
      </c>
      <c r="F4291" t="s">
        <v>11953</v>
      </c>
    </row>
    <row r="4292" spans="1:6" x14ac:dyDescent="0.3">
      <c r="A4292" t="s">
        <v>9603</v>
      </c>
      <c r="B4292" t="s">
        <v>43</v>
      </c>
      <c r="C4292" t="s">
        <v>101</v>
      </c>
      <c r="D4292" t="s">
        <v>16248</v>
      </c>
      <c r="E4292" t="s">
        <v>11949</v>
      </c>
      <c r="F4292" t="s">
        <v>11959</v>
      </c>
    </row>
    <row r="4293" spans="1:6" x14ac:dyDescent="0.3">
      <c r="A4293" t="s">
        <v>9605</v>
      </c>
      <c r="B4293" t="s">
        <v>43</v>
      </c>
      <c r="C4293" t="s">
        <v>44</v>
      </c>
      <c r="D4293" t="s">
        <v>16249</v>
      </c>
      <c r="E4293" t="s">
        <v>11949</v>
      </c>
      <c r="F4293" t="s">
        <v>11950</v>
      </c>
    </row>
    <row r="4294" spans="1:6" x14ac:dyDescent="0.3">
      <c r="A4294" t="s">
        <v>9607</v>
      </c>
      <c r="B4294" t="s">
        <v>43</v>
      </c>
      <c r="C4294" t="s">
        <v>273</v>
      </c>
      <c r="D4294" t="s">
        <v>16250</v>
      </c>
      <c r="E4294" t="s">
        <v>11972</v>
      </c>
      <c r="F4294" t="s">
        <v>11950</v>
      </c>
    </row>
    <row r="4295" spans="1:6" x14ac:dyDescent="0.3">
      <c r="A4295" t="s">
        <v>9609</v>
      </c>
      <c r="B4295" t="s">
        <v>108</v>
      </c>
      <c r="C4295" t="s">
        <v>364</v>
      </c>
      <c r="D4295" t="s">
        <v>16251</v>
      </c>
      <c r="E4295" t="s">
        <v>11949</v>
      </c>
      <c r="F4295" t="s">
        <v>11953</v>
      </c>
    </row>
    <row r="4296" spans="1:6" x14ac:dyDescent="0.3">
      <c r="A4296" t="s">
        <v>9611</v>
      </c>
      <c r="B4296" t="s">
        <v>56</v>
      </c>
      <c r="C4296" t="s">
        <v>74</v>
      </c>
      <c r="D4296" t="s">
        <v>16252</v>
      </c>
      <c r="E4296" t="s">
        <v>11949</v>
      </c>
      <c r="F4296" t="s">
        <v>11953</v>
      </c>
    </row>
    <row r="4297" spans="1:6" x14ac:dyDescent="0.3">
      <c r="A4297" t="s">
        <v>9613</v>
      </c>
      <c r="B4297" t="s">
        <v>43</v>
      </c>
      <c r="C4297" t="s">
        <v>101</v>
      </c>
      <c r="D4297" t="s">
        <v>16253</v>
      </c>
      <c r="E4297" t="s">
        <v>11949</v>
      </c>
      <c r="F4297" t="s">
        <v>11956</v>
      </c>
    </row>
    <row r="4298" spans="1:6" x14ac:dyDescent="0.3">
      <c r="A4298" t="s">
        <v>9615</v>
      </c>
      <c r="B4298" t="s">
        <v>29</v>
      </c>
      <c r="C4298" t="s">
        <v>242</v>
      </c>
      <c r="D4298" t="s">
        <v>16254</v>
      </c>
      <c r="E4298" t="s">
        <v>11958</v>
      </c>
      <c r="F4298" t="s">
        <v>11950</v>
      </c>
    </row>
    <row r="4299" spans="1:6" x14ac:dyDescent="0.3">
      <c r="A4299" t="s">
        <v>9618</v>
      </c>
      <c r="B4299" t="s">
        <v>43</v>
      </c>
      <c r="C4299" t="s">
        <v>44</v>
      </c>
      <c r="D4299" t="s">
        <v>16255</v>
      </c>
      <c r="E4299" t="s">
        <v>11955</v>
      </c>
      <c r="F4299" t="s">
        <v>11959</v>
      </c>
    </row>
    <row r="4300" spans="1:6" x14ac:dyDescent="0.3">
      <c r="A4300" t="s">
        <v>9620</v>
      </c>
      <c r="B4300" t="s">
        <v>56</v>
      </c>
      <c r="C4300" t="s">
        <v>238</v>
      </c>
      <c r="D4300" t="s">
        <v>16256</v>
      </c>
      <c r="E4300" t="s">
        <v>11949</v>
      </c>
      <c r="F4300" t="s">
        <v>11959</v>
      </c>
    </row>
    <row r="4301" spans="1:6" x14ac:dyDescent="0.3">
      <c r="A4301" t="s">
        <v>9622</v>
      </c>
      <c r="B4301" t="s">
        <v>43</v>
      </c>
      <c r="C4301" t="s">
        <v>44</v>
      </c>
      <c r="D4301" t="s">
        <v>16257</v>
      </c>
      <c r="E4301" t="s">
        <v>11958</v>
      </c>
      <c r="F4301" t="s">
        <v>11953</v>
      </c>
    </row>
    <row r="4302" spans="1:6" x14ac:dyDescent="0.3">
      <c r="A4302" t="s">
        <v>9624</v>
      </c>
      <c r="B4302" t="s">
        <v>56</v>
      </c>
      <c r="C4302" t="s">
        <v>74</v>
      </c>
      <c r="D4302" t="s">
        <v>16258</v>
      </c>
      <c r="E4302" t="s">
        <v>11949</v>
      </c>
      <c r="F4302" t="s">
        <v>11950</v>
      </c>
    </row>
    <row r="4303" spans="1:6" x14ac:dyDescent="0.3">
      <c r="A4303" t="s">
        <v>9626</v>
      </c>
      <c r="B4303" t="s">
        <v>29</v>
      </c>
      <c r="C4303" t="s">
        <v>123</v>
      </c>
      <c r="D4303" t="s">
        <v>16259</v>
      </c>
      <c r="E4303" t="s">
        <v>11955</v>
      </c>
      <c r="F4303" t="s">
        <v>11953</v>
      </c>
    </row>
    <row r="4304" spans="1:6" x14ac:dyDescent="0.3">
      <c r="A4304" t="s">
        <v>9628</v>
      </c>
      <c r="B4304" t="s">
        <v>108</v>
      </c>
      <c r="C4304" t="s">
        <v>364</v>
      </c>
      <c r="D4304" t="s">
        <v>16260</v>
      </c>
      <c r="E4304" t="s">
        <v>11962</v>
      </c>
      <c r="F4304" t="s">
        <v>11953</v>
      </c>
    </row>
    <row r="4305" spans="1:6" x14ac:dyDescent="0.3">
      <c r="A4305" t="s">
        <v>9630</v>
      </c>
      <c r="B4305" t="s">
        <v>29</v>
      </c>
      <c r="C4305" t="s">
        <v>242</v>
      </c>
      <c r="D4305" t="s">
        <v>16261</v>
      </c>
      <c r="E4305" t="s">
        <v>11972</v>
      </c>
      <c r="F4305" t="s">
        <v>11953</v>
      </c>
    </row>
    <row r="4306" spans="1:6" x14ac:dyDescent="0.3">
      <c r="A4306" t="s">
        <v>9632</v>
      </c>
      <c r="B4306" t="s">
        <v>29</v>
      </c>
      <c r="C4306" t="s">
        <v>141</v>
      </c>
      <c r="D4306" t="s">
        <v>16262</v>
      </c>
      <c r="E4306" t="s">
        <v>11952</v>
      </c>
      <c r="F4306" t="s">
        <v>11950</v>
      </c>
    </row>
    <row r="4307" spans="1:6" x14ac:dyDescent="0.3">
      <c r="A4307" t="s">
        <v>9634</v>
      </c>
      <c r="B4307" t="s">
        <v>29</v>
      </c>
      <c r="C4307" t="s">
        <v>123</v>
      </c>
      <c r="D4307" t="s">
        <v>16263</v>
      </c>
      <c r="E4307" t="s">
        <v>11962</v>
      </c>
      <c r="F4307" t="s">
        <v>11956</v>
      </c>
    </row>
    <row r="4308" spans="1:6" x14ac:dyDescent="0.3">
      <c r="A4308" t="s">
        <v>9636</v>
      </c>
      <c r="B4308" t="s">
        <v>43</v>
      </c>
      <c r="C4308" t="s">
        <v>273</v>
      </c>
      <c r="D4308" t="s">
        <v>16264</v>
      </c>
      <c r="E4308" t="s">
        <v>11955</v>
      </c>
      <c r="F4308" t="s">
        <v>11956</v>
      </c>
    </row>
    <row r="4309" spans="1:6" x14ac:dyDescent="0.3">
      <c r="A4309" t="s">
        <v>9638</v>
      </c>
      <c r="B4309" t="s">
        <v>108</v>
      </c>
      <c r="C4309" t="s">
        <v>364</v>
      </c>
      <c r="D4309" t="s">
        <v>16265</v>
      </c>
      <c r="E4309" t="s">
        <v>11955</v>
      </c>
      <c r="F4309" t="s">
        <v>11953</v>
      </c>
    </row>
    <row r="4310" spans="1:6" x14ac:dyDescent="0.3">
      <c r="A4310" t="s">
        <v>9640</v>
      </c>
      <c r="B4310" t="s">
        <v>43</v>
      </c>
      <c r="C4310" t="s">
        <v>273</v>
      </c>
      <c r="D4310" t="s">
        <v>16266</v>
      </c>
      <c r="E4310" t="s">
        <v>11972</v>
      </c>
      <c r="F4310" t="s">
        <v>11956</v>
      </c>
    </row>
    <row r="4311" spans="1:6" x14ac:dyDescent="0.3">
      <c r="A4311" t="s">
        <v>9642</v>
      </c>
      <c r="B4311" t="s">
        <v>43</v>
      </c>
      <c r="C4311" t="s">
        <v>101</v>
      </c>
      <c r="D4311" t="s">
        <v>16267</v>
      </c>
      <c r="E4311" t="s">
        <v>11949</v>
      </c>
      <c r="F4311" t="s">
        <v>11959</v>
      </c>
    </row>
    <row r="4312" spans="1:6" x14ac:dyDescent="0.3">
      <c r="A4312" t="s">
        <v>9644</v>
      </c>
      <c r="B4312" t="s">
        <v>56</v>
      </c>
      <c r="C4312" t="s">
        <v>90</v>
      </c>
      <c r="D4312" t="s">
        <v>16268</v>
      </c>
      <c r="E4312" t="s">
        <v>11952</v>
      </c>
      <c r="F4312" t="s">
        <v>11959</v>
      </c>
    </row>
    <row r="4313" spans="1:6" x14ac:dyDescent="0.3">
      <c r="A4313" t="s">
        <v>9646</v>
      </c>
      <c r="B4313" t="s">
        <v>67</v>
      </c>
      <c r="C4313" t="s">
        <v>334</v>
      </c>
      <c r="D4313" t="s">
        <v>16269</v>
      </c>
      <c r="E4313" t="s">
        <v>11952</v>
      </c>
      <c r="F4313" t="s">
        <v>11953</v>
      </c>
    </row>
    <row r="4314" spans="1:6" x14ac:dyDescent="0.3">
      <c r="A4314" t="s">
        <v>9648</v>
      </c>
      <c r="B4314" t="s">
        <v>29</v>
      </c>
      <c r="C4314" t="s">
        <v>141</v>
      </c>
      <c r="D4314" t="s">
        <v>16270</v>
      </c>
      <c r="E4314" t="s">
        <v>11952</v>
      </c>
      <c r="F4314" t="s">
        <v>11956</v>
      </c>
    </row>
    <row r="4315" spans="1:6" x14ac:dyDescent="0.3">
      <c r="A4315" t="s">
        <v>9650</v>
      </c>
      <c r="B4315" t="s">
        <v>56</v>
      </c>
      <c r="C4315" t="s">
        <v>74</v>
      </c>
      <c r="D4315" t="s">
        <v>16271</v>
      </c>
      <c r="E4315" t="s">
        <v>11962</v>
      </c>
      <c r="F4315" t="s">
        <v>11956</v>
      </c>
    </row>
    <row r="4316" spans="1:6" x14ac:dyDescent="0.3">
      <c r="A4316" t="s">
        <v>9652</v>
      </c>
      <c r="B4316" t="s">
        <v>56</v>
      </c>
      <c r="C4316" t="s">
        <v>238</v>
      </c>
      <c r="D4316" t="s">
        <v>16272</v>
      </c>
      <c r="E4316" t="s">
        <v>11955</v>
      </c>
      <c r="F4316" t="s">
        <v>11953</v>
      </c>
    </row>
    <row r="4317" spans="1:6" x14ac:dyDescent="0.3">
      <c r="A4317" t="s">
        <v>9654</v>
      </c>
      <c r="B4317" t="s">
        <v>67</v>
      </c>
      <c r="C4317" t="s">
        <v>82</v>
      </c>
      <c r="D4317" t="s">
        <v>16273</v>
      </c>
      <c r="E4317" t="s">
        <v>11952</v>
      </c>
      <c r="F4317" t="s">
        <v>11956</v>
      </c>
    </row>
    <row r="4318" spans="1:6" x14ac:dyDescent="0.3">
      <c r="A4318" t="s">
        <v>9656</v>
      </c>
      <c r="B4318" t="s">
        <v>43</v>
      </c>
      <c r="C4318" t="s">
        <v>44</v>
      </c>
      <c r="D4318" t="s">
        <v>16274</v>
      </c>
      <c r="E4318" t="s">
        <v>11958</v>
      </c>
      <c r="F4318" t="s">
        <v>11959</v>
      </c>
    </row>
    <row r="4319" spans="1:6" x14ac:dyDescent="0.3">
      <c r="A4319" t="s">
        <v>9658</v>
      </c>
      <c r="B4319" t="s">
        <v>56</v>
      </c>
      <c r="C4319" t="s">
        <v>90</v>
      </c>
      <c r="D4319" t="s">
        <v>16275</v>
      </c>
      <c r="E4319" t="s">
        <v>11952</v>
      </c>
      <c r="F4319" t="s">
        <v>11959</v>
      </c>
    </row>
    <row r="4320" spans="1:6" x14ac:dyDescent="0.3">
      <c r="A4320" t="s">
        <v>9660</v>
      </c>
      <c r="B4320" t="s">
        <v>43</v>
      </c>
      <c r="C4320" t="s">
        <v>256</v>
      </c>
      <c r="D4320" t="s">
        <v>16276</v>
      </c>
      <c r="E4320" t="s">
        <v>11949</v>
      </c>
      <c r="F4320" t="s">
        <v>11950</v>
      </c>
    </row>
    <row r="4321" spans="1:6" x14ac:dyDescent="0.3">
      <c r="A4321" t="s">
        <v>9662</v>
      </c>
      <c r="B4321" t="s">
        <v>43</v>
      </c>
      <c r="C4321" t="s">
        <v>44</v>
      </c>
      <c r="D4321" t="s">
        <v>16277</v>
      </c>
      <c r="E4321" t="s">
        <v>11962</v>
      </c>
      <c r="F4321" t="s">
        <v>11959</v>
      </c>
    </row>
    <row r="4322" spans="1:6" x14ac:dyDescent="0.3">
      <c r="A4322" t="s">
        <v>9664</v>
      </c>
      <c r="B4322" t="s">
        <v>29</v>
      </c>
      <c r="C4322" t="s">
        <v>141</v>
      </c>
      <c r="D4322" t="s">
        <v>16278</v>
      </c>
      <c r="E4322" t="s">
        <v>11958</v>
      </c>
      <c r="F4322" t="s">
        <v>11959</v>
      </c>
    </row>
    <row r="4323" spans="1:6" x14ac:dyDescent="0.3">
      <c r="A4323" t="s">
        <v>9666</v>
      </c>
      <c r="B4323" t="s">
        <v>29</v>
      </c>
      <c r="C4323" t="s">
        <v>141</v>
      </c>
      <c r="D4323" t="s">
        <v>16279</v>
      </c>
      <c r="E4323" t="s">
        <v>11958</v>
      </c>
      <c r="F4323" t="s">
        <v>11953</v>
      </c>
    </row>
    <row r="4324" spans="1:6" x14ac:dyDescent="0.3">
      <c r="A4324" t="s">
        <v>9668</v>
      </c>
      <c r="B4324" t="s">
        <v>29</v>
      </c>
      <c r="C4324" t="s">
        <v>242</v>
      </c>
      <c r="D4324" t="s">
        <v>16280</v>
      </c>
      <c r="E4324" t="s">
        <v>11955</v>
      </c>
      <c r="F4324" t="s">
        <v>11956</v>
      </c>
    </row>
    <row r="4325" spans="1:6" x14ac:dyDescent="0.3">
      <c r="A4325" t="s">
        <v>9670</v>
      </c>
      <c r="B4325" t="s">
        <v>43</v>
      </c>
      <c r="C4325" t="s">
        <v>44</v>
      </c>
      <c r="D4325" t="s">
        <v>16281</v>
      </c>
      <c r="E4325" t="s">
        <v>11972</v>
      </c>
      <c r="F4325" t="s">
        <v>11956</v>
      </c>
    </row>
    <row r="4326" spans="1:6" x14ac:dyDescent="0.3">
      <c r="A4326" t="s">
        <v>9672</v>
      </c>
      <c r="B4326" t="s">
        <v>43</v>
      </c>
      <c r="C4326" t="s">
        <v>273</v>
      </c>
      <c r="D4326" t="s">
        <v>16282</v>
      </c>
      <c r="E4326" t="s">
        <v>11949</v>
      </c>
      <c r="F4326" t="s">
        <v>11950</v>
      </c>
    </row>
    <row r="4327" spans="1:6" x14ac:dyDescent="0.3">
      <c r="A4327" t="s">
        <v>9674</v>
      </c>
      <c r="B4327" t="s">
        <v>43</v>
      </c>
      <c r="C4327" t="s">
        <v>256</v>
      </c>
      <c r="D4327" t="s">
        <v>16283</v>
      </c>
      <c r="E4327" t="s">
        <v>11949</v>
      </c>
      <c r="F4327" t="s">
        <v>11959</v>
      </c>
    </row>
    <row r="4328" spans="1:6" x14ac:dyDescent="0.3">
      <c r="A4328" t="s">
        <v>9676</v>
      </c>
      <c r="B4328" t="s">
        <v>43</v>
      </c>
      <c r="C4328" t="s">
        <v>101</v>
      </c>
      <c r="D4328" t="s">
        <v>16284</v>
      </c>
      <c r="E4328" t="s">
        <v>11949</v>
      </c>
      <c r="F4328" t="s">
        <v>11956</v>
      </c>
    </row>
    <row r="4329" spans="1:6" x14ac:dyDescent="0.3">
      <c r="A4329" t="s">
        <v>9678</v>
      </c>
      <c r="B4329" t="s">
        <v>29</v>
      </c>
      <c r="C4329" t="s">
        <v>141</v>
      </c>
      <c r="D4329" t="s">
        <v>16285</v>
      </c>
      <c r="E4329" t="s">
        <v>11952</v>
      </c>
      <c r="F4329" t="s">
        <v>11959</v>
      </c>
    </row>
    <row r="4330" spans="1:6" x14ac:dyDescent="0.3">
      <c r="A4330" t="s">
        <v>9680</v>
      </c>
      <c r="B4330" t="s">
        <v>29</v>
      </c>
      <c r="C4330" t="s">
        <v>123</v>
      </c>
      <c r="D4330" t="s">
        <v>16286</v>
      </c>
      <c r="E4330" t="s">
        <v>11972</v>
      </c>
      <c r="F4330" t="s">
        <v>11953</v>
      </c>
    </row>
    <row r="4331" spans="1:6" x14ac:dyDescent="0.3">
      <c r="A4331" t="s">
        <v>9682</v>
      </c>
      <c r="B4331" t="s">
        <v>43</v>
      </c>
      <c r="C4331" t="s">
        <v>101</v>
      </c>
      <c r="D4331" t="s">
        <v>16287</v>
      </c>
      <c r="E4331" t="s">
        <v>11962</v>
      </c>
      <c r="F4331" t="s">
        <v>11953</v>
      </c>
    </row>
    <row r="4332" spans="1:6" x14ac:dyDescent="0.3">
      <c r="A4332" t="s">
        <v>9684</v>
      </c>
      <c r="B4332" t="s">
        <v>108</v>
      </c>
      <c r="C4332" t="s">
        <v>145</v>
      </c>
      <c r="D4332" t="s">
        <v>16288</v>
      </c>
      <c r="E4332" t="s">
        <v>11955</v>
      </c>
      <c r="F4332" t="s">
        <v>11953</v>
      </c>
    </row>
    <row r="4333" spans="1:6" x14ac:dyDescent="0.3">
      <c r="A4333" t="s">
        <v>9686</v>
      </c>
      <c r="B4333" t="s">
        <v>56</v>
      </c>
      <c r="C4333" t="s">
        <v>238</v>
      </c>
      <c r="D4333" t="s">
        <v>16289</v>
      </c>
      <c r="E4333" t="s">
        <v>11962</v>
      </c>
      <c r="F4333" t="s">
        <v>11950</v>
      </c>
    </row>
    <row r="4334" spans="1:6" x14ac:dyDescent="0.3">
      <c r="A4334" t="s">
        <v>9688</v>
      </c>
      <c r="B4334" t="s">
        <v>29</v>
      </c>
      <c r="C4334" t="s">
        <v>141</v>
      </c>
      <c r="D4334" t="s">
        <v>16290</v>
      </c>
      <c r="E4334" t="s">
        <v>11958</v>
      </c>
      <c r="F4334" t="s">
        <v>11959</v>
      </c>
    </row>
    <row r="4335" spans="1:6" x14ac:dyDescent="0.3">
      <c r="A4335" t="s">
        <v>9690</v>
      </c>
      <c r="B4335" t="s">
        <v>29</v>
      </c>
      <c r="C4335" t="s">
        <v>123</v>
      </c>
      <c r="D4335" t="s">
        <v>16291</v>
      </c>
      <c r="E4335" t="s">
        <v>11949</v>
      </c>
      <c r="F4335" t="s">
        <v>11950</v>
      </c>
    </row>
    <row r="4336" spans="1:6" x14ac:dyDescent="0.3">
      <c r="A4336" t="s">
        <v>9692</v>
      </c>
      <c r="B4336" t="s">
        <v>43</v>
      </c>
      <c r="C4336" t="s">
        <v>273</v>
      </c>
      <c r="D4336" t="s">
        <v>16292</v>
      </c>
      <c r="E4336" t="s">
        <v>11972</v>
      </c>
      <c r="F4336" t="s">
        <v>11959</v>
      </c>
    </row>
    <row r="4337" spans="1:6" x14ac:dyDescent="0.3">
      <c r="A4337" t="s">
        <v>9694</v>
      </c>
      <c r="B4337" t="s">
        <v>43</v>
      </c>
      <c r="C4337" t="s">
        <v>101</v>
      </c>
      <c r="D4337" t="s">
        <v>16293</v>
      </c>
      <c r="E4337" t="s">
        <v>11962</v>
      </c>
      <c r="F4337" t="s">
        <v>11953</v>
      </c>
    </row>
    <row r="4338" spans="1:6" x14ac:dyDescent="0.3">
      <c r="A4338" t="s">
        <v>9696</v>
      </c>
      <c r="B4338" t="s">
        <v>56</v>
      </c>
      <c r="C4338" t="s">
        <v>57</v>
      </c>
      <c r="D4338" t="s">
        <v>16294</v>
      </c>
      <c r="E4338" t="s">
        <v>11962</v>
      </c>
      <c r="F4338" t="s">
        <v>11956</v>
      </c>
    </row>
    <row r="4339" spans="1:6" x14ac:dyDescent="0.3">
      <c r="A4339" t="s">
        <v>9698</v>
      </c>
      <c r="B4339" t="s">
        <v>29</v>
      </c>
      <c r="C4339" t="s">
        <v>123</v>
      </c>
      <c r="D4339" t="s">
        <v>16295</v>
      </c>
      <c r="E4339" t="s">
        <v>11949</v>
      </c>
      <c r="F4339" t="s">
        <v>11956</v>
      </c>
    </row>
    <row r="4340" spans="1:6" x14ac:dyDescent="0.3">
      <c r="A4340" t="s">
        <v>9700</v>
      </c>
      <c r="B4340" t="s">
        <v>56</v>
      </c>
      <c r="C4340" t="s">
        <v>57</v>
      </c>
      <c r="D4340" t="s">
        <v>16296</v>
      </c>
      <c r="E4340" t="s">
        <v>11958</v>
      </c>
      <c r="F4340" t="s">
        <v>11950</v>
      </c>
    </row>
    <row r="4341" spans="1:6" x14ac:dyDescent="0.3">
      <c r="A4341" t="s">
        <v>9702</v>
      </c>
      <c r="B4341" t="s">
        <v>29</v>
      </c>
      <c r="C4341" t="s">
        <v>123</v>
      </c>
      <c r="D4341" t="s">
        <v>16297</v>
      </c>
      <c r="E4341" t="s">
        <v>11958</v>
      </c>
      <c r="F4341" t="s">
        <v>11950</v>
      </c>
    </row>
    <row r="4342" spans="1:6" x14ac:dyDescent="0.3">
      <c r="A4342" t="s">
        <v>9704</v>
      </c>
      <c r="B4342" t="s">
        <v>56</v>
      </c>
      <c r="C4342" t="s">
        <v>57</v>
      </c>
      <c r="D4342" t="s">
        <v>16298</v>
      </c>
      <c r="E4342" t="s">
        <v>11949</v>
      </c>
      <c r="F4342" t="s">
        <v>11956</v>
      </c>
    </row>
    <row r="4343" spans="1:6" x14ac:dyDescent="0.3">
      <c r="A4343" t="s">
        <v>9706</v>
      </c>
      <c r="B4343" t="s">
        <v>56</v>
      </c>
      <c r="C4343" t="s">
        <v>57</v>
      </c>
      <c r="D4343" t="s">
        <v>16299</v>
      </c>
      <c r="E4343" t="s">
        <v>11962</v>
      </c>
      <c r="F4343" t="s">
        <v>11959</v>
      </c>
    </row>
    <row r="4344" spans="1:6" x14ac:dyDescent="0.3">
      <c r="A4344" t="s">
        <v>9708</v>
      </c>
      <c r="B4344" t="s">
        <v>67</v>
      </c>
      <c r="C4344" t="s">
        <v>68</v>
      </c>
      <c r="D4344" t="s">
        <v>16300</v>
      </c>
      <c r="E4344" t="s">
        <v>11958</v>
      </c>
      <c r="F4344" t="s">
        <v>11959</v>
      </c>
    </row>
    <row r="4345" spans="1:6" x14ac:dyDescent="0.3">
      <c r="A4345" t="s">
        <v>9710</v>
      </c>
      <c r="B4345" t="s">
        <v>56</v>
      </c>
      <c r="C4345" t="s">
        <v>74</v>
      </c>
      <c r="D4345" t="s">
        <v>16301</v>
      </c>
      <c r="E4345" t="s">
        <v>11962</v>
      </c>
      <c r="F4345" t="s">
        <v>11950</v>
      </c>
    </row>
    <row r="4346" spans="1:6" x14ac:dyDescent="0.3">
      <c r="A4346" t="s">
        <v>9712</v>
      </c>
      <c r="B4346" t="s">
        <v>67</v>
      </c>
      <c r="C4346" t="s">
        <v>158</v>
      </c>
      <c r="D4346" t="s">
        <v>16302</v>
      </c>
      <c r="E4346" t="s">
        <v>11952</v>
      </c>
      <c r="F4346" t="s">
        <v>11959</v>
      </c>
    </row>
    <row r="4347" spans="1:6" x14ac:dyDescent="0.3">
      <c r="A4347" t="s">
        <v>9714</v>
      </c>
      <c r="B4347" t="s">
        <v>56</v>
      </c>
      <c r="C4347" t="s">
        <v>57</v>
      </c>
      <c r="D4347" t="s">
        <v>16303</v>
      </c>
      <c r="E4347" t="s">
        <v>11972</v>
      </c>
      <c r="F4347" t="s">
        <v>11950</v>
      </c>
    </row>
    <row r="4348" spans="1:6" x14ac:dyDescent="0.3">
      <c r="A4348" t="s">
        <v>9716</v>
      </c>
      <c r="B4348" t="s">
        <v>29</v>
      </c>
      <c r="C4348" t="s">
        <v>141</v>
      </c>
      <c r="D4348" t="s">
        <v>16304</v>
      </c>
      <c r="E4348" t="s">
        <v>11949</v>
      </c>
      <c r="F4348" t="s">
        <v>11950</v>
      </c>
    </row>
    <row r="4349" spans="1:6" x14ac:dyDescent="0.3">
      <c r="A4349" t="s">
        <v>9718</v>
      </c>
      <c r="B4349" t="s">
        <v>43</v>
      </c>
      <c r="C4349" t="s">
        <v>273</v>
      </c>
      <c r="D4349" t="s">
        <v>16305</v>
      </c>
      <c r="E4349" t="s">
        <v>11955</v>
      </c>
      <c r="F4349" t="s">
        <v>11956</v>
      </c>
    </row>
    <row r="4350" spans="1:6" x14ac:dyDescent="0.3">
      <c r="A4350" t="s">
        <v>9720</v>
      </c>
      <c r="B4350" t="s">
        <v>108</v>
      </c>
      <c r="C4350" t="s">
        <v>109</v>
      </c>
      <c r="D4350" t="s">
        <v>16306</v>
      </c>
      <c r="E4350" t="s">
        <v>11955</v>
      </c>
      <c r="F4350" t="s">
        <v>11953</v>
      </c>
    </row>
    <row r="4351" spans="1:6" x14ac:dyDescent="0.3">
      <c r="A4351" t="s">
        <v>9722</v>
      </c>
      <c r="B4351" t="s">
        <v>56</v>
      </c>
      <c r="C4351" t="s">
        <v>238</v>
      </c>
      <c r="D4351" t="s">
        <v>16307</v>
      </c>
      <c r="E4351" t="s">
        <v>11949</v>
      </c>
      <c r="F4351" t="s">
        <v>11950</v>
      </c>
    </row>
    <row r="4352" spans="1:6" x14ac:dyDescent="0.3">
      <c r="A4352" t="s">
        <v>9724</v>
      </c>
      <c r="B4352" t="s">
        <v>43</v>
      </c>
      <c r="C4352" t="s">
        <v>44</v>
      </c>
      <c r="D4352" t="s">
        <v>16308</v>
      </c>
      <c r="E4352" t="s">
        <v>11958</v>
      </c>
      <c r="F4352" t="s">
        <v>11956</v>
      </c>
    </row>
    <row r="4353" spans="1:6" x14ac:dyDescent="0.3">
      <c r="A4353" t="s">
        <v>9726</v>
      </c>
      <c r="B4353" t="s">
        <v>67</v>
      </c>
      <c r="C4353" t="s">
        <v>158</v>
      </c>
      <c r="D4353" t="s">
        <v>16309</v>
      </c>
      <c r="E4353" t="s">
        <v>11972</v>
      </c>
      <c r="F4353" t="s">
        <v>11953</v>
      </c>
    </row>
    <row r="4354" spans="1:6" x14ac:dyDescent="0.3">
      <c r="A4354" t="s">
        <v>9728</v>
      </c>
      <c r="B4354" t="s">
        <v>56</v>
      </c>
      <c r="C4354" t="s">
        <v>74</v>
      </c>
      <c r="D4354" t="s">
        <v>16310</v>
      </c>
      <c r="E4354" t="s">
        <v>11958</v>
      </c>
      <c r="F4354" t="s">
        <v>11953</v>
      </c>
    </row>
    <row r="4355" spans="1:6" x14ac:dyDescent="0.3">
      <c r="A4355" t="s">
        <v>9730</v>
      </c>
      <c r="B4355" t="s">
        <v>43</v>
      </c>
      <c r="C4355" t="s">
        <v>273</v>
      </c>
      <c r="D4355" t="s">
        <v>16311</v>
      </c>
      <c r="E4355" t="s">
        <v>11955</v>
      </c>
      <c r="F4355" t="s">
        <v>11959</v>
      </c>
    </row>
    <row r="4356" spans="1:6" x14ac:dyDescent="0.3">
      <c r="A4356" t="s">
        <v>9732</v>
      </c>
      <c r="B4356" t="s">
        <v>67</v>
      </c>
      <c r="C4356" t="s">
        <v>82</v>
      </c>
      <c r="D4356" t="s">
        <v>16312</v>
      </c>
      <c r="E4356" t="s">
        <v>11952</v>
      </c>
      <c r="F4356" t="s">
        <v>11956</v>
      </c>
    </row>
    <row r="4357" spans="1:6" x14ac:dyDescent="0.3">
      <c r="A4357" t="s">
        <v>9734</v>
      </c>
      <c r="B4357" t="s">
        <v>56</v>
      </c>
      <c r="C4357" t="s">
        <v>238</v>
      </c>
      <c r="D4357" t="s">
        <v>16313</v>
      </c>
      <c r="E4357" t="s">
        <v>11949</v>
      </c>
      <c r="F4357" t="s">
        <v>11950</v>
      </c>
    </row>
    <row r="4358" spans="1:6" x14ac:dyDescent="0.3">
      <c r="A4358" t="s">
        <v>9736</v>
      </c>
      <c r="B4358" t="s">
        <v>43</v>
      </c>
      <c r="C4358" t="s">
        <v>101</v>
      </c>
      <c r="D4358" t="s">
        <v>16314</v>
      </c>
      <c r="E4358" t="s">
        <v>11955</v>
      </c>
      <c r="F4358" t="s">
        <v>11953</v>
      </c>
    </row>
    <row r="4359" spans="1:6" x14ac:dyDescent="0.3">
      <c r="A4359" t="s">
        <v>9738</v>
      </c>
      <c r="B4359" t="s">
        <v>29</v>
      </c>
      <c r="C4359" t="s">
        <v>30</v>
      </c>
      <c r="D4359" t="s">
        <v>16315</v>
      </c>
      <c r="E4359" t="s">
        <v>11955</v>
      </c>
      <c r="F4359" t="s">
        <v>11950</v>
      </c>
    </row>
    <row r="4360" spans="1:6" x14ac:dyDescent="0.3">
      <c r="A4360" t="s">
        <v>9740</v>
      </c>
      <c r="B4360" t="s">
        <v>29</v>
      </c>
      <c r="C4360" t="s">
        <v>242</v>
      </c>
      <c r="D4360" t="s">
        <v>16316</v>
      </c>
      <c r="E4360" t="s">
        <v>11958</v>
      </c>
      <c r="F4360" t="s">
        <v>11959</v>
      </c>
    </row>
    <row r="4361" spans="1:6" x14ac:dyDescent="0.3">
      <c r="A4361" t="s">
        <v>9742</v>
      </c>
      <c r="B4361" t="s">
        <v>108</v>
      </c>
      <c r="C4361" t="s">
        <v>145</v>
      </c>
      <c r="D4361" t="s">
        <v>16317</v>
      </c>
      <c r="E4361" t="s">
        <v>11949</v>
      </c>
      <c r="F4361" t="s">
        <v>11959</v>
      </c>
    </row>
    <row r="4362" spans="1:6" x14ac:dyDescent="0.3">
      <c r="A4362" t="s">
        <v>9744</v>
      </c>
      <c r="B4362" t="s">
        <v>108</v>
      </c>
      <c r="C4362" t="s">
        <v>194</v>
      </c>
      <c r="D4362" t="s">
        <v>16318</v>
      </c>
      <c r="E4362" t="s">
        <v>11972</v>
      </c>
      <c r="F4362" t="s">
        <v>11956</v>
      </c>
    </row>
    <row r="4363" spans="1:6" x14ac:dyDescent="0.3">
      <c r="A4363" t="s">
        <v>9746</v>
      </c>
      <c r="B4363" t="s">
        <v>43</v>
      </c>
      <c r="C4363" t="s">
        <v>101</v>
      </c>
      <c r="D4363" t="s">
        <v>16319</v>
      </c>
      <c r="E4363" t="s">
        <v>11958</v>
      </c>
      <c r="F4363" t="s">
        <v>11959</v>
      </c>
    </row>
    <row r="4364" spans="1:6" x14ac:dyDescent="0.3">
      <c r="A4364" t="s">
        <v>9748</v>
      </c>
      <c r="B4364" t="s">
        <v>29</v>
      </c>
      <c r="C4364" t="s">
        <v>123</v>
      </c>
      <c r="D4364" t="s">
        <v>16320</v>
      </c>
      <c r="E4364" t="s">
        <v>11949</v>
      </c>
      <c r="F4364" t="s">
        <v>11956</v>
      </c>
    </row>
    <row r="4365" spans="1:6" x14ac:dyDescent="0.3">
      <c r="A4365" t="s">
        <v>9750</v>
      </c>
      <c r="B4365" t="s">
        <v>29</v>
      </c>
      <c r="C4365" t="s">
        <v>242</v>
      </c>
      <c r="D4365" t="s">
        <v>16321</v>
      </c>
      <c r="E4365" t="s">
        <v>11962</v>
      </c>
      <c r="F4365" t="s">
        <v>11959</v>
      </c>
    </row>
    <row r="4366" spans="1:6" x14ac:dyDescent="0.3">
      <c r="A4366" t="s">
        <v>9752</v>
      </c>
      <c r="B4366" t="s">
        <v>108</v>
      </c>
      <c r="C4366" t="s">
        <v>364</v>
      </c>
      <c r="D4366" t="s">
        <v>16322</v>
      </c>
      <c r="E4366" t="s">
        <v>11955</v>
      </c>
      <c r="F4366" t="s">
        <v>11956</v>
      </c>
    </row>
    <row r="4367" spans="1:6" x14ac:dyDescent="0.3">
      <c r="A4367" t="s">
        <v>9754</v>
      </c>
      <c r="B4367" t="s">
        <v>67</v>
      </c>
      <c r="C4367" t="s">
        <v>68</v>
      </c>
      <c r="D4367" t="s">
        <v>16323</v>
      </c>
      <c r="E4367" t="s">
        <v>11962</v>
      </c>
      <c r="F4367" t="s">
        <v>11959</v>
      </c>
    </row>
    <row r="4368" spans="1:6" x14ac:dyDescent="0.3">
      <c r="A4368" t="s">
        <v>9756</v>
      </c>
      <c r="B4368" t="s">
        <v>67</v>
      </c>
      <c r="C4368" t="s">
        <v>68</v>
      </c>
      <c r="D4368" t="s">
        <v>16324</v>
      </c>
      <c r="E4368" t="s">
        <v>11972</v>
      </c>
      <c r="F4368" t="s">
        <v>11953</v>
      </c>
    </row>
    <row r="4369" spans="1:6" x14ac:dyDescent="0.3">
      <c r="A4369" t="s">
        <v>9758</v>
      </c>
      <c r="B4369" t="s">
        <v>29</v>
      </c>
      <c r="C4369" t="s">
        <v>242</v>
      </c>
      <c r="D4369" t="s">
        <v>16325</v>
      </c>
      <c r="E4369" t="s">
        <v>11962</v>
      </c>
      <c r="F4369" t="s">
        <v>11950</v>
      </c>
    </row>
    <row r="4370" spans="1:6" x14ac:dyDescent="0.3">
      <c r="A4370" t="s">
        <v>9760</v>
      </c>
      <c r="B4370" t="s">
        <v>29</v>
      </c>
      <c r="C4370" t="s">
        <v>30</v>
      </c>
      <c r="D4370" t="s">
        <v>16326</v>
      </c>
      <c r="E4370" t="s">
        <v>11972</v>
      </c>
      <c r="F4370" t="s">
        <v>11950</v>
      </c>
    </row>
    <row r="4371" spans="1:6" x14ac:dyDescent="0.3">
      <c r="A4371" t="s">
        <v>9762</v>
      </c>
      <c r="B4371" t="s">
        <v>29</v>
      </c>
      <c r="C4371" t="s">
        <v>242</v>
      </c>
      <c r="D4371" t="s">
        <v>16327</v>
      </c>
      <c r="E4371" t="s">
        <v>11949</v>
      </c>
      <c r="F4371" t="s">
        <v>11950</v>
      </c>
    </row>
    <row r="4372" spans="1:6" x14ac:dyDescent="0.3">
      <c r="A4372" t="s">
        <v>9764</v>
      </c>
      <c r="B4372" t="s">
        <v>56</v>
      </c>
      <c r="C4372" t="s">
        <v>57</v>
      </c>
      <c r="D4372" t="s">
        <v>16328</v>
      </c>
      <c r="E4372" t="s">
        <v>11952</v>
      </c>
      <c r="F4372" t="s">
        <v>11956</v>
      </c>
    </row>
    <row r="4373" spans="1:6" x14ac:dyDescent="0.3">
      <c r="A4373" t="s">
        <v>9766</v>
      </c>
      <c r="B4373" t="s">
        <v>56</v>
      </c>
      <c r="C4373" t="s">
        <v>74</v>
      </c>
      <c r="D4373" t="s">
        <v>16329</v>
      </c>
      <c r="E4373" t="s">
        <v>11952</v>
      </c>
      <c r="F4373" t="s">
        <v>11953</v>
      </c>
    </row>
    <row r="4374" spans="1:6" x14ac:dyDescent="0.3">
      <c r="A4374" t="s">
        <v>9768</v>
      </c>
      <c r="B4374" t="s">
        <v>29</v>
      </c>
      <c r="C4374" t="s">
        <v>30</v>
      </c>
      <c r="D4374" t="s">
        <v>16330</v>
      </c>
      <c r="E4374" t="s">
        <v>11949</v>
      </c>
      <c r="F4374" t="s">
        <v>11956</v>
      </c>
    </row>
    <row r="4375" spans="1:6" x14ac:dyDescent="0.3">
      <c r="A4375" t="s">
        <v>9770</v>
      </c>
      <c r="B4375" t="s">
        <v>108</v>
      </c>
      <c r="C4375" t="s">
        <v>109</v>
      </c>
      <c r="D4375" t="s">
        <v>16331</v>
      </c>
      <c r="E4375" t="s">
        <v>11958</v>
      </c>
      <c r="F4375" t="s">
        <v>11956</v>
      </c>
    </row>
    <row r="4376" spans="1:6" x14ac:dyDescent="0.3">
      <c r="A4376" t="s">
        <v>9772</v>
      </c>
      <c r="B4376" t="s">
        <v>108</v>
      </c>
      <c r="C4376" t="s">
        <v>194</v>
      </c>
      <c r="D4376" t="s">
        <v>16332</v>
      </c>
      <c r="E4376" t="s">
        <v>11955</v>
      </c>
      <c r="F4376" t="s">
        <v>11956</v>
      </c>
    </row>
    <row r="4377" spans="1:6" x14ac:dyDescent="0.3">
      <c r="A4377" t="s">
        <v>9774</v>
      </c>
      <c r="B4377" t="s">
        <v>29</v>
      </c>
      <c r="C4377" t="s">
        <v>141</v>
      </c>
      <c r="D4377" t="s">
        <v>16333</v>
      </c>
      <c r="E4377" t="s">
        <v>11972</v>
      </c>
      <c r="F4377" t="s">
        <v>11959</v>
      </c>
    </row>
    <row r="4378" spans="1:6" x14ac:dyDescent="0.3">
      <c r="A4378" t="s">
        <v>9776</v>
      </c>
      <c r="B4378" t="s">
        <v>29</v>
      </c>
      <c r="C4378" t="s">
        <v>123</v>
      </c>
      <c r="D4378" t="s">
        <v>16334</v>
      </c>
      <c r="E4378" t="s">
        <v>11962</v>
      </c>
      <c r="F4378" t="s">
        <v>11953</v>
      </c>
    </row>
    <row r="4379" spans="1:6" x14ac:dyDescent="0.3">
      <c r="A4379" t="s">
        <v>9778</v>
      </c>
      <c r="B4379" t="s">
        <v>56</v>
      </c>
      <c r="C4379" t="s">
        <v>238</v>
      </c>
      <c r="D4379" t="s">
        <v>16335</v>
      </c>
      <c r="E4379" t="s">
        <v>11952</v>
      </c>
      <c r="F4379" t="s">
        <v>11959</v>
      </c>
    </row>
    <row r="4380" spans="1:6" x14ac:dyDescent="0.3">
      <c r="A4380" t="s">
        <v>9780</v>
      </c>
      <c r="B4380" t="s">
        <v>29</v>
      </c>
      <c r="C4380" t="s">
        <v>141</v>
      </c>
      <c r="D4380" t="s">
        <v>16336</v>
      </c>
      <c r="E4380" t="s">
        <v>11962</v>
      </c>
      <c r="F4380" t="s">
        <v>11956</v>
      </c>
    </row>
    <row r="4381" spans="1:6" x14ac:dyDescent="0.3">
      <c r="A4381" t="s">
        <v>9782</v>
      </c>
      <c r="B4381" t="s">
        <v>67</v>
      </c>
      <c r="C4381" t="s">
        <v>334</v>
      </c>
      <c r="D4381" t="s">
        <v>16337</v>
      </c>
      <c r="E4381" t="s">
        <v>11962</v>
      </c>
      <c r="F4381" t="s">
        <v>11953</v>
      </c>
    </row>
    <row r="4382" spans="1:6" x14ac:dyDescent="0.3">
      <c r="A4382" t="s">
        <v>9784</v>
      </c>
      <c r="B4382" t="s">
        <v>43</v>
      </c>
      <c r="C4382" t="s">
        <v>101</v>
      </c>
      <c r="D4382" t="s">
        <v>16338</v>
      </c>
      <c r="E4382" t="s">
        <v>11962</v>
      </c>
      <c r="F4382" t="s">
        <v>11950</v>
      </c>
    </row>
    <row r="4383" spans="1:6" x14ac:dyDescent="0.3">
      <c r="A4383" t="s">
        <v>9786</v>
      </c>
      <c r="B4383" t="s">
        <v>108</v>
      </c>
      <c r="C4383" t="s">
        <v>364</v>
      </c>
      <c r="D4383" t="s">
        <v>16339</v>
      </c>
      <c r="E4383" t="s">
        <v>11958</v>
      </c>
      <c r="F4383" t="s">
        <v>11953</v>
      </c>
    </row>
    <row r="4384" spans="1:6" x14ac:dyDescent="0.3">
      <c r="A4384" t="s">
        <v>9788</v>
      </c>
      <c r="B4384" t="s">
        <v>56</v>
      </c>
      <c r="C4384" t="s">
        <v>90</v>
      </c>
      <c r="D4384" t="s">
        <v>16340</v>
      </c>
      <c r="E4384" t="s">
        <v>11955</v>
      </c>
      <c r="F4384" t="s">
        <v>11956</v>
      </c>
    </row>
    <row r="4385" spans="1:6" x14ac:dyDescent="0.3">
      <c r="A4385" t="s">
        <v>9790</v>
      </c>
      <c r="B4385" t="s">
        <v>56</v>
      </c>
      <c r="C4385" t="s">
        <v>57</v>
      </c>
      <c r="D4385" t="s">
        <v>16341</v>
      </c>
      <c r="E4385" t="s">
        <v>11952</v>
      </c>
      <c r="F4385" t="s">
        <v>11959</v>
      </c>
    </row>
    <row r="4386" spans="1:6" x14ac:dyDescent="0.3">
      <c r="A4386" t="s">
        <v>9792</v>
      </c>
      <c r="B4386" t="s">
        <v>108</v>
      </c>
      <c r="C4386" t="s">
        <v>364</v>
      </c>
      <c r="D4386" t="s">
        <v>16342</v>
      </c>
      <c r="E4386" t="s">
        <v>11962</v>
      </c>
      <c r="F4386" t="s">
        <v>11953</v>
      </c>
    </row>
    <row r="4387" spans="1:6" x14ac:dyDescent="0.3">
      <c r="A4387" t="s">
        <v>9794</v>
      </c>
      <c r="B4387" t="s">
        <v>29</v>
      </c>
      <c r="C4387" t="s">
        <v>242</v>
      </c>
      <c r="D4387" t="s">
        <v>16343</v>
      </c>
      <c r="E4387" t="s">
        <v>11962</v>
      </c>
      <c r="F4387" t="s">
        <v>11953</v>
      </c>
    </row>
    <row r="4388" spans="1:6" x14ac:dyDescent="0.3">
      <c r="A4388" t="s">
        <v>9796</v>
      </c>
      <c r="B4388" t="s">
        <v>29</v>
      </c>
      <c r="C4388" t="s">
        <v>242</v>
      </c>
      <c r="D4388" t="s">
        <v>16344</v>
      </c>
      <c r="E4388" t="s">
        <v>11958</v>
      </c>
      <c r="F4388" t="s">
        <v>11953</v>
      </c>
    </row>
    <row r="4389" spans="1:6" x14ac:dyDescent="0.3">
      <c r="A4389" t="s">
        <v>9798</v>
      </c>
      <c r="B4389" t="s">
        <v>29</v>
      </c>
      <c r="C4389" t="s">
        <v>30</v>
      </c>
      <c r="D4389" t="s">
        <v>16345</v>
      </c>
      <c r="E4389" t="s">
        <v>11952</v>
      </c>
      <c r="F4389" t="s">
        <v>11950</v>
      </c>
    </row>
    <row r="4390" spans="1:6" x14ac:dyDescent="0.3">
      <c r="A4390" t="s">
        <v>9800</v>
      </c>
      <c r="B4390" t="s">
        <v>108</v>
      </c>
      <c r="C4390" t="s">
        <v>109</v>
      </c>
      <c r="D4390" t="s">
        <v>16346</v>
      </c>
      <c r="E4390" t="s">
        <v>11958</v>
      </c>
      <c r="F4390" t="s">
        <v>11950</v>
      </c>
    </row>
    <row r="4391" spans="1:6" x14ac:dyDescent="0.3">
      <c r="A4391" t="s">
        <v>9802</v>
      </c>
      <c r="B4391" t="s">
        <v>29</v>
      </c>
      <c r="C4391" t="s">
        <v>242</v>
      </c>
      <c r="D4391" t="s">
        <v>16347</v>
      </c>
      <c r="E4391" t="s">
        <v>11962</v>
      </c>
      <c r="F4391" t="s">
        <v>11959</v>
      </c>
    </row>
    <row r="4392" spans="1:6" x14ac:dyDescent="0.3">
      <c r="A4392" t="s">
        <v>9804</v>
      </c>
      <c r="B4392" t="s">
        <v>56</v>
      </c>
      <c r="C4392" t="s">
        <v>57</v>
      </c>
      <c r="D4392" t="s">
        <v>16348</v>
      </c>
      <c r="E4392" t="s">
        <v>11972</v>
      </c>
      <c r="F4392" t="s">
        <v>11953</v>
      </c>
    </row>
    <row r="4393" spans="1:6" x14ac:dyDescent="0.3">
      <c r="A4393" t="s">
        <v>9806</v>
      </c>
      <c r="B4393" t="s">
        <v>29</v>
      </c>
      <c r="C4393" t="s">
        <v>242</v>
      </c>
      <c r="D4393" t="s">
        <v>16349</v>
      </c>
      <c r="E4393" t="s">
        <v>11952</v>
      </c>
      <c r="F4393" t="s">
        <v>11950</v>
      </c>
    </row>
    <row r="4394" spans="1:6" x14ac:dyDescent="0.3">
      <c r="A4394" t="s">
        <v>9808</v>
      </c>
      <c r="B4394" t="s">
        <v>29</v>
      </c>
      <c r="C4394" t="s">
        <v>242</v>
      </c>
      <c r="D4394" t="s">
        <v>16350</v>
      </c>
      <c r="E4394" t="s">
        <v>11962</v>
      </c>
      <c r="F4394" t="s">
        <v>11956</v>
      </c>
    </row>
    <row r="4395" spans="1:6" x14ac:dyDescent="0.3">
      <c r="A4395" t="s">
        <v>9810</v>
      </c>
      <c r="B4395" t="s">
        <v>29</v>
      </c>
      <c r="C4395" t="s">
        <v>141</v>
      </c>
      <c r="D4395" t="s">
        <v>16351</v>
      </c>
      <c r="E4395" t="s">
        <v>11955</v>
      </c>
      <c r="F4395" t="s">
        <v>11959</v>
      </c>
    </row>
    <row r="4396" spans="1:6" x14ac:dyDescent="0.3">
      <c r="A4396" t="s">
        <v>9812</v>
      </c>
      <c r="B4396" t="s">
        <v>29</v>
      </c>
      <c r="C4396" t="s">
        <v>242</v>
      </c>
      <c r="D4396" t="s">
        <v>16352</v>
      </c>
      <c r="E4396" t="s">
        <v>11958</v>
      </c>
      <c r="F4396" t="s">
        <v>11956</v>
      </c>
    </row>
    <row r="4397" spans="1:6" x14ac:dyDescent="0.3">
      <c r="A4397" t="s">
        <v>9814</v>
      </c>
      <c r="B4397" t="s">
        <v>29</v>
      </c>
      <c r="C4397" t="s">
        <v>123</v>
      </c>
      <c r="D4397" t="s">
        <v>16353</v>
      </c>
      <c r="E4397" t="s">
        <v>11972</v>
      </c>
      <c r="F4397" t="s">
        <v>11953</v>
      </c>
    </row>
    <row r="4398" spans="1:6" x14ac:dyDescent="0.3">
      <c r="A4398" t="s">
        <v>9816</v>
      </c>
      <c r="B4398" t="s">
        <v>29</v>
      </c>
      <c r="C4398" t="s">
        <v>123</v>
      </c>
      <c r="D4398" t="s">
        <v>16354</v>
      </c>
      <c r="E4398" t="s">
        <v>11958</v>
      </c>
      <c r="F4398" t="s">
        <v>11956</v>
      </c>
    </row>
    <row r="4399" spans="1:6" x14ac:dyDescent="0.3">
      <c r="A4399" t="s">
        <v>9818</v>
      </c>
      <c r="B4399" t="s">
        <v>67</v>
      </c>
      <c r="C4399" t="s">
        <v>68</v>
      </c>
      <c r="D4399" t="s">
        <v>16355</v>
      </c>
      <c r="E4399" t="s">
        <v>11949</v>
      </c>
      <c r="F4399" t="s">
        <v>11956</v>
      </c>
    </row>
    <row r="4400" spans="1:6" x14ac:dyDescent="0.3">
      <c r="A4400" t="s">
        <v>9820</v>
      </c>
      <c r="B4400" t="s">
        <v>29</v>
      </c>
      <c r="C4400" t="s">
        <v>30</v>
      </c>
      <c r="D4400" t="s">
        <v>16356</v>
      </c>
      <c r="E4400" t="s">
        <v>11955</v>
      </c>
      <c r="F4400" t="s">
        <v>11950</v>
      </c>
    </row>
    <row r="4401" spans="1:6" x14ac:dyDescent="0.3">
      <c r="A4401" t="s">
        <v>9822</v>
      </c>
      <c r="B4401" t="s">
        <v>29</v>
      </c>
      <c r="C4401" t="s">
        <v>242</v>
      </c>
      <c r="D4401" t="s">
        <v>16357</v>
      </c>
      <c r="E4401" t="s">
        <v>11949</v>
      </c>
      <c r="F4401" t="s">
        <v>11959</v>
      </c>
    </row>
    <row r="4402" spans="1:6" x14ac:dyDescent="0.3">
      <c r="A4402" t="s">
        <v>9824</v>
      </c>
      <c r="B4402" t="s">
        <v>108</v>
      </c>
      <c r="C4402" t="s">
        <v>194</v>
      </c>
      <c r="D4402" t="s">
        <v>16358</v>
      </c>
      <c r="E4402" t="s">
        <v>11949</v>
      </c>
      <c r="F4402" t="s">
        <v>11959</v>
      </c>
    </row>
    <row r="4403" spans="1:6" x14ac:dyDescent="0.3">
      <c r="A4403" t="s">
        <v>9826</v>
      </c>
      <c r="B4403" t="s">
        <v>67</v>
      </c>
      <c r="C4403" t="s">
        <v>158</v>
      </c>
      <c r="D4403" t="s">
        <v>16359</v>
      </c>
      <c r="E4403" t="s">
        <v>11962</v>
      </c>
      <c r="F4403" t="s">
        <v>11959</v>
      </c>
    </row>
    <row r="4404" spans="1:6" x14ac:dyDescent="0.3">
      <c r="A4404" t="s">
        <v>9828</v>
      </c>
      <c r="B4404" t="s">
        <v>29</v>
      </c>
      <c r="C4404" t="s">
        <v>30</v>
      </c>
      <c r="D4404" t="s">
        <v>16360</v>
      </c>
      <c r="E4404" t="s">
        <v>11972</v>
      </c>
      <c r="F4404" t="s">
        <v>11953</v>
      </c>
    </row>
    <row r="4405" spans="1:6" x14ac:dyDescent="0.3">
      <c r="A4405" t="s">
        <v>9830</v>
      </c>
      <c r="B4405" t="s">
        <v>108</v>
      </c>
      <c r="C4405" t="s">
        <v>364</v>
      </c>
      <c r="D4405" t="s">
        <v>16361</v>
      </c>
      <c r="E4405" t="s">
        <v>11958</v>
      </c>
      <c r="F4405" t="s">
        <v>11959</v>
      </c>
    </row>
    <row r="4406" spans="1:6" x14ac:dyDescent="0.3">
      <c r="A4406" t="s">
        <v>9832</v>
      </c>
      <c r="B4406" t="s">
        <v>67</v>
      </c>
      <c r="C4406" t="s">
        <v>82</v>
      </c>
      <c r="D4406" t="s">
        <v>16362</v>
      </c>
      <c r="E4406" t="s">
        <v>11962</v>
      </c>
      <c r="F4406" t="s">
        <v>11959</v>
      </c>
    </row>
    <row r="4407" spans="1:6" x14ac:dyDescent="0.3">
      <c r="A4407" t="s">
        <v>9834</v>
      </c>
      <c r="B4407" t="s">
        <v>43</v>
      </c>
      <c r="C4407" t="s">
        <v>273</v>
      </c>
      <c r="D4407" t="s">
        <v>16363</v>
      </c>
      <c r="E4407" t="s">
        <v>11955</v>
      </c>
      <c r="F4407" t="s">
        <v>11950</v>
      </c>
    </row>
    <row r="4408" spans="1:6" x14ac:dyDescent="0.3">
      <c r="A4408" t="s">
        <v>9836</v>
      </c>
      <c r="B4408" t="s">
        <v>29</v>
      </c>
      <c r="C4408" t="s">
        <v>30</v>
      </c>
      <c r="D4408" t="s">
        <v>16364</v>
      </c>
      <c r="E4408" t="s">
        <v>11958</v>
      </c>
      <c r="F4408" t="s">
        <v>11950</v>
      </c>
    </row>
    <row r="4409" spans="1:6" x14ac:dyDescent="0.3">
      <c r="A4409" t="s">
        <v>9838</v>
      </c>
      <c r="B4409" t="s">
        <v>29</v>
      </c>
      <c r="C4409" t="s">
        <v>141</v>
      </c>
      <c r="D4409" t="s">
        <v>16365</v>
      </c>
      <c r="E4409" t="s">
        <v>11949</v>
      </c>
      <c r="F4409" t="s">
        <v>11956</v>
      </c>
    </row>
    <row r="4410" spans="1:6" x14ac:dyDescent="0.3">
      <c r="A4410" t="s">
        <v>9840</v>
      </c>
      <c r="B4410" t="s">
        <v>29</v>
      </c>
      <c r="C4410" t="s">
        <v>141</v>
      </c>
      <c r="D4410" t="s">
        <v>16366</v>
      </c>
      <c r="E4410" t="s">
        <v>11962</v>
      </c>
      <c r="F4410" t="s">
        <v>11950</v>
      </c>
    </row>
    <row r="4411" spans="1:6" x14ac:dyDescent="0.3">
      <c r="A4411" t="s">
        <v>9842</v>
      </c>
      <c r="B4411" t="s">
        <v>29</v>
      </c>
      <c r="C4411" t="s">
        <v>30</v>
      </c>
      <c r="D4411" t="s">
        <v>16367</v>
      </c>
      <c r="E4411" t="s">
        <v>11955</v>
      </c>
      <c r="F4411" t="s">
        <v>11956</v>
      </c>
    </row>
    <row r="4412" spans="1:6" x14ac:dyDescent="0.3">
      <c r="A4412" t="s">
        <v>9844</v>
      </c>
      <c r="B4412" t="s">
        <v>43</v>
      </c>
      <c r="C4412" t="s">
        <v>273</v>
      </c>
      <c r="D4412" t="s">
        <v>16368</v>
      </c>
      <c r="E4412" t="s">
        <v>11955</v>
      </c>
      <c r="F4412" t="s">
        <v>11950</v>
      </c>
    </row>
    <row r="4413" spans="1:6" x14ac:dyDescent="0.3">
      <c r="A4413" t="s">
        <v>9846</v>
      </c>
      <c r="B4413" t="s">
        <v>43</v>
      </c>
      <c r="C4413" t="s">
        <v>101</v>
      </c>
      <c r="D4413" t="s">
        <v>16369</v>
      </c>
      <c r="E4413" t="s">
        <v>11958</v>
      </c>
      <c r="F4413" t="s">
        <v>11950</v>
      </c>
    </row>
    <row r="4414" spans="1:6" x14ac:dyDescent="0.3">
      <c r="A4414" t="s">
        <v>9848</v>
      </c>
      <c r="B4414" t="s">
        <v>108</v>
      </c>
      <c r="C4414" t="s">
        <v>194</v>
      </c>
      <c r="D4414" t="s">
        <v>16370</v>
      </c>
      <c r="E4414" t="s">
        <v>11949</v>
      </c>
      <c r="F4414" t="s">
        <v>11956</v>
      </c>
    </row>
    <row r="4415" spans="1:6" x14ac:dyDescent="0.3">
      <c r="A4415" t="s">
        <v>9850</v>
      </c>
      <c r="B4415" t="s">
        <v>29</v>
      </c>
      <c r="C4415" t="s">
        <v>30</v>
      </c>
      <c r="D4415" t="s">
        <v>16371</v>
      </c>
      <c r="E4415" t="s">
        <v>11958</v>
      </c>
      <c r="F4415" t="s">
        <v>11950</v>
      </c>
    </row>
    <row r="4416" spans="1:6" x14ac:dyDescent="0.3">
      <c r="A4416" t="s">
        <v>9852</v>
      </c>
      <c r="B4416" t="s">
        <v>29</v>
      </c>
      <c r="C4416" t="s">
        <v>30</v>
      </c>
      <c r="D4416" t="s">
        <v>16372</v>
      </c>
      <c r="E4416" t="s">
        <v>11958</v>
      </c>
      <c r="F4416" t="s">
        <v>11959</v>
      </c>
    </row>
    <row r="4417" spans="1:6" x14ac:dyDescent="0.3">
      <c r="A4417" t="s">
        <v>9854</v>
      </c>
      <c r="B4417" t="s">
        <v>67</v>
      </c>
      <c r="C4417" t="s">
        <v>334</v>
      </c>
      <c r="D4417" t="s">
        <v>16373</v>
      </c>
      <c r="E4417" t="s">
        <v>11958</v>
      </c>
      <c r="F4417" t="s">
        <v>11959</v>
      </c>
    </row>
    <row r="4418" spans="1:6" x14ac:dyDescent="0.3">
      <c r="A4418" t="s">
        <v>9856</v>
      </c>
      <c r="B4418" t="s">
        <v>67</v>
      </c>
      <c r="C4418" t="s">
        <v>82</v>
      </c>
      <c r="D4418" t="s">
        <v>16374</v>
      </c>
      <c r="E4418" t="s">
        <v>11962</v>
      </c>
      <c r="F4418" t="s">
        <v>11953</v>
      </c>
    </row>
    <row r="4419" spans="1:6" x14ac:dyDescent="0.3">
      <c r="A4419" t="s">
        <v>9858</v>
      </c>
      <c r="B4419" t="s">
        <v>43</v>
      </c>
      <c r="C4419" t="s">
        <v>44</v>
      </c>
      <c r="D4419" t="s">
        <v>16375</v>
      </c>
      <c r="E4419" t="s">
        <v>11972</v>
      </c>
      <c r="F4419" t="s">
        <v>11956</v>
      </c>
    </row>
    <row r="4420" spans="1:6" x14ac:dyDescent="0.3">
      <c r="A4420" t="s">
        <v>9860</v>
      </c>
      <c r="B4420" t="s">
        <v>43</v>
      </c>
      <c r="C4420" t="s">
        <v>101</v>
      </c>
      <c r="D4420" t="s">
        <v>16376</v>
      </c>
      <c r="E4420" t="s">
        <v>11955</v>
      </c>
      <c r="F4420" t="s">
        <v>11953</v>
      </c>
    </row>
    <row r="4421" spans="1:6" x14ac:dyDescent="0.3">
      <c r="A4421" t="s">
        <v>9862</v>
      </c>
      <c r="B4421" t="s">
        <v>56</v>
      </c>
      <c r="C4421" t="s">
        <v>74</v>
      </c>
      <c r="D4421" t="s">
        <v>16377</v>
      </c>
      <c r="E4421" t="s">
        <v>11962</v>
      </c>
      <c r="F4421" t="s">
        <v>11959</v>
      </c>
    </row>
    <row r="4422" spans="1:6" x14ac:dyDescent="0.3">
      <c r="A4422" t="s">
        <v>9864</v>
      </c>
      <c r="B4422" t="s">
        <v>56</v>
      </c>
      <c r="C4422" t="s">
        <v>90</v>
      </c>
      <c r="D4422" t="s">
        <v>16378</v>
      </c>
      <c r="E4422" t="s">
        <v>11958</v>
      </c>
      <c r="F4422" t="s">
        <v>11950</v>
      </c>
    </row>
    <row r="4423" spans="1:6" x14ac:dyDescent="0.3">
      <c r="A4423" t="s">
        <v>9866</v>
      </c>
      <c r="B4423" t="s">
        <v>29</v>
      </c>
      <c r="C4423" t="s">
        <v>123</v>
      </c>
      <c r="D4423" t="s">
        <v>16379</v>
      </c>
      <c r="E4423" t="s">
        <v>11972</v>
      </c>
      <c r="F4423" t="s">
        <v>11953</v>
      </c>
    </row>
    <row r="4424" spans="1:6" x14ac:dyDescent="0.3">
      <c r="A4424" t="s">
        <v>9868</v>
      </c>
      <c r="B4424" t="s">
        <v>56</v>
      </c>
      <c r="C4424" t="s">
        <v>74</v>
      </c>
      <c r="D4424" t="s">
        <v>16380</v>
      </c>
      <c r="E4424" t="s">
        <v>11949</v>
      </c>
      <c r="F4424" t="s">
        <v>11959</v>
      </c>
    </row>
    <row r="4425" spans="1:6" x14ac:dyDescent="0.3">
      <c r="A4425" t="s">
        <v>9870</v>
      </c>
      <c r="B4425" t="s">
        <v>43</v>
      </c>
      <c r="C4425" t="s">
        <v>273</v>
      </c>
      <c r="D4425" t="s">
        <v>16381</v>
      </c>
      <c r="E4425" t="s">
        <v>11958</v>
      </c>
      <c r="F4425" t="s">
        <v>11959</v>
      </c>
    </row>
    <row r="4426" spans="1:6" x14ac:dyDescent="0.3">
      <c r="A4426" t="s">
        <v>9872</v>
      </c>
      <c r="B4426" t="s">
        <v>67</v>
      </c>
      <c r="C4426" t="s">
        <v>68</v>
      </c>
      <c r="D4426" t="s">
        <v>16382</v>
      </c>
      <c r="E4426" t="s">
        <v>11972</v>
      </c>
      <c r="F4426" t="s">
        <v>11953</v>
      </c>
    </row>
    <row r="4427" spans="1:6" x14ac:dyDescent="0.3">
      <c r="A4427" t="s">
        <v>9874</v>
      </c>
      <c r="B4427" t="s">
        <v>67</v>
      </c>
      <c r="C4427" t="s">
        <v>334</v>
      </c>
      <c r="D4427" t="s">
        <v>16383</v>
      </c>
      <c r="E4427" t="s">
        <v>11949</v>
      </c>
      <c r="F4427" t="s">
        <v>11950</v>
      </c>
    </row>
    <row r="4428" spans="1:6" x14ac:dyDescent="0.3">
      <c r="A4428" t="s">
        <v>9876</v>
      </c>
      <c r="B4428" t="s">
        <v>43</v>
      </c>
      <c r="C4428" t="s">
        <v>256</v>
      </c>
      <c r="D4428" t="s">
        <v>16384</v>
      </c>
      <c r="E4428" t="s">
        <v>11958</v>
      </c>
      <c r="F4428" t="s">
        <v>11956</v>
      </c>
    </row>
    <row r="4429" spans="1:6" x14ac:dyDescent="0.3">
      <c r="A4429" t="s">
        <v>9878</v>
      </c>
      <c r="B4429" t="s">
        <v>43</v>
      </c>
      <c r="C4429" t="s">
        <v>256</v>
      </c>
      <c r="D4429" t="s">
        <v>16385</v>
      </c>
      <c r="E4429" t="s">
        <v>11955</v>
      </c>
      <c r="F4429" t="s">
        <v>11953</v>
      </c>
    </row>
    <row r="4430" spans="1:6" x14ac:dyDescent="0.3">
      <c r="A4430" t="s">
        <v>9880</v>
      </c>
      <c r="B4430" t="s">
        <v>29</v>
      </c>
      <c r="C4430" t="s">
        <v>141</v>
      </c>
      <c r="D4430" t="s">
        <v>16386</v>
      </c>
      <c r="E4430" t="s">
        <v>11952</v>
      </c>
      <c r="F4430" t="s">
        <v>11950</v>
      </c>
    </row>
    <row r="4431" spans="1:6" x14ac:dyDescent="0.3">
      <c r="A4431" t="s">
        <v>9882</v>
      </c>
      <c r="B4431" t="s">
        <v>43</v>
      </c>
      <c r="C4431" t="s">
        <v>273</v>
      </c>
      <c r="D4431" t="s">
        <v>16387</v>
      </c>
      <c r="E4431" t="s">
        <v>11952</v>
      </c>
      <c r="F4431" t="s">
        <v>11956</v>
      </c>
    </row>
    <row r="4432" spans="1:6" x14ac:dyDescent="0.3">
      <c r="A4432" t="s">
        <v>9884</v>
      </c>
      <c r="B4432" t="s">
        <v>108</v>
      </c>
      <c r="C4432" t="s">
        <v>145</v>
      </c>
      <c r="D4432" t="s">
        <v>16388</v>
      </c>
      <c r="E4432" t="s">
        <v>11955</v>
      </c>
      <c r="F4432" t="s">
        <v>11956</v>
      </c>
    </row>
    <row r="4433" spans="1:6" x14ac:dyDescent="0.3">
      <c r="A4433" t="s">
        <v>9886</v>
      </c>
      <c r="B4433" t="s">
        <v>29</v>
      </c>
      <c r="C4433" t="s">
        <v>242</v>
      </c>
      <c r="D4433" t="s">
        <v>16389</v>
      </c>
      <c r="E4433" t="s">
        <v>11972</v>
      </c>
      <c r="F4433" t="s">
        <v>11959</v>
      </c>
    </row>
    <row r="4434" spans="1:6" x14ac:dyDescent="0.3">
      <c r="A4434" t="s">
        <v>9888</v>
      </c>
      <c r="B4434" t="s">
        <v>43</v>
      </c>
      <c r="C4434" t="s">
        <v>44</v>
      </c>
      <c r="D4434" t="s">
        <v>16390</v>
      </c>
      <c r="E4434" t="s">
        <v>11952</v>
      </c>
      <c r="F4434" t="s">
        <v>11953</v>
      </c>
    </row>
    <row r="4435" spans="1:6" x14ac:dyDescent="0.3">
      <c r="A4435" t="s">
        <v>9890</v>
      </c>
      <c r="B4435" t="s">
        <v>29</v>
      </c>
      <c r="C4435" t="s">
        <v>141</v>
      </c>
      <c r="D4435" t="s">
        <v>16391</v>
      </c>
      <c r="E4435" t="s">
        <v>11958</v>
      </c>
      <c r="F4435" t="s">
        <v>11956</v>
      </c>
    </row>
    <row r="4436" spans="1:6" x14ac:dyDescent="0.3">
      <c r="A4436" t="s">
        <v>9892</v>
      </c>
      <c r="B4436" t="s">
        <v>56</v>
      </c>
      <c r="C4436" t="s">
        <v>90</v>
      </c>
      <c r="D4436" t="s">
        <v>16392</v>
      </c>
      <c r="E4436" t="s">
        <v>11949</v>
      </c>
      <c r="F4436" t="s">
        <v>11959</v>
      </c>
    </row>
    <row r="4437" spans="1:6" x14ac:dyDescent="0.3">
      <c r="A4437" t="s">
        <v>9894</v>
      </c>
      <c r="B4437" t="s">
        <v>43</v>
      </c>
      <c r="C4437" t="s">
        <v>256</v>
      </c>
      <c r="D4437" t="s">
        <v>16393</v>
      </c>
      <c r="E4437" t="s">
        <v>11955</v>
      </c>
      <c r="F4437" t="s">
        <v>11956</v>
      </c>
    </row>
    <row r="4438" spans="1:6" x14ac:dyDescent="0.3">
      <c r="A4438" t="s">
        <v>9896</v>
      </c>
      <c r="B4438" t="s">
        <v>29</v>
      </c>
      <c r="C4438" t="s">
        <v>123</v>
      </c>
      <c r="D4438" t="s">
        <v>16394</v>
      </c>
      <c r="E4438" t="s">
        <v>11962</v>
      </c>
      <c r="F4438" t="s">
        <v>11956</v>
      </c>
    </row>
    <row r="4439" spans="1:6" x14ac:dyDescent="0.3">
      <c r="A4439" t="s">
        <v>9898</v>
      </c>
      <c r="B4439" t="s">
        <v>56</v>
      </c>
      <c r="C4439" t="s">
        <v>90</v>
      </c>
      <c r="D4439" t="s">
        <v>16395</v>
      </c>
      <c r="E4439" t="s">
        <v>11952</v>
      </c>
      <c r="F4439" t="s">
        <v>11956</v>
      </c>
    </row>
    <row r="4440" spans="1:6" x14ac:dyDescent="0.3">
      <c r="A4440" t="s">
        <v>9900</v>
      </c>
      <c r="B4440" t="s">
        <v>56</v>
      </c>
      <c r="C4440" t="s">
        <v>238</v>
      </c>
      <c r="D4440" t="s">
        <v>16396</v>
      </c>
      <c r="E4440" t="s">
        <v>11972</v>
      </c>
      <c r="F4440" t="s">
        <v>11959</v>
      </c>
    </row>
    <row r="4441" spans="1:6" x14ac:dyDescent="0.3">
      <c r="A4441" t="s">
        <v>9902</v>
      </c>
      <c r="B4441" t="s">
        <v>67</v>
      </c>
      <c r="C4441" t="s">
        <v>334</v>
      </c>
      <c r="D4441" t="s">
        <v>16397</v>
      </c>
      <c r="E4441" t="s">
        <v>11955</v>
      </c>
      <c r="F4441" t="s">
        <v>11956</v>
      </c>
    </row>
    <row r="4442" spans="1:6" x14ac:dyDescent="0.3">
      <c r="A4442" t="s">
        <v>9904</v>
      </c>
      <c r="B4442" t="s">
        <v>43</v>
      </c>
      <c r="C4442" t="s">
        <v>44</v>
      </c>
      <c r="D4442" t="s">
        <v>16398</v>
      </c>
      <c r="E4442" t="s">
        <v>11958</v>
      </c>
      <c r="F4442" t="s">
        <v>11959</v>
      </c>
    </row>
    <row r="4443" spans="1:6" x14ac:dyDescent="0.3">
      <c r="A4443" t="s">
        <v>9906</v>
      </c>
      <c r="B4443" t="s">
        <v>108</v>
      </c>
      <c r="C4443" t="s">
        <v>194</v>
      </c>
      <c r="D4443" t="s">
        <v>16399</v>
      </c>
      <c r="E4443" t="s">
        <v>11952</v>
      </c>
      <c r="F4443" t="s">
        <v>11959</v>
      </c>
    </row>
    <row r="4444" spans="1:6" x14ac:dyDescent="0.3">
      <c r="A4444" t="s">
        <v>9908</v>
      </c>
      <c r="B4444" t="s">
        <v>29</v>
      </c>
      <c r="C4444" t="s">
        <v>242</v>
      </c>
      <c r="D4444" t="s">
        <v>16400</v>
      </c>
      <c r="E4444" t="s">
        <v>11952</v>
      </c>
      <c r="F4444" t="s">
        <v>11956</v>
      </c>
    </row>
    <row r="4445" spans="1:6" x14ac:dyDescent="0.3">
      <c r="A4445" t="s">
        <v>9910</v>
      </c>
      <c r="B4445" t="s">
        <v>56</v>
      </c>
      <c r="C4445" t="s">
        <v>74</v>
      </c>
      <c r="D4445" t="s">
        <v>16401</v>
      </c>
      <c r="E4445" t="s">
        <v>11955</v>
      </c>
      <c r="F4445" t="s">
        <v>11956</v>
      </c>
    </row>
    <row r="4446" spans="1:6" x14ac:dyDescent="0.3">
      <c r="A4446" t="s">
        <v>9912</v>
      </c>
      <c r="B4446" t="s">
        <v>56</v>
      </c>
      <c r="C4446" t="s">
        <v>90</v>
      </c>
      <c r="D4446" t="s">
        <v>16402</v>
      </c>
      <c r="E4446" t="s">
        <v>11962</v>
      </c>
      <c r="F4446" t="s">
        <v>11959</v>
      </c>
    </row>
    <row r="4447" spans="1:6" x14ac:dyDescent="0.3">
      <c r="A4447" t="s">
        <v>9914</v>
      </c>
      <c r="B4447" t="s">
        <v>56</v>
      </c>
      <c r="C4447" t="s">
        <v>57</v>
      </c>
      <c r="D4447" t="s">
        <v>16403</v>
      </c>
      <c r="E4447" t="s">
        <v>11955</v>
      </c>
      <c r="F4447" t="s">
        <v>11956</v>
      </c>
    </row>
    <row r="4448" spans="1:6" x14ac:dyDescent="0.3">
      <c r="A4448" t="s">
        <v>9916</v>
      </c>
      <c r="B4448" t="s">
        <v>43</v>
      </c>
      <c r="C4448" t="s">
        <v>44</v>
      </c>
      <c r="D4448" t="s">
        <v>16404</v>
      </c>
      <c r="E4448" t="s">
        <v>11962</v>
      </c>
      <c r="F4448" t="s">
        <v>11953</v>
      </c>
    </row>
    <row r="4449" spans="1:6" x14ac:dyDescent="0.3">
      <c r="A4449" t="s">
        <v>9918</v>
      </c>
      <c r="B4449" t="s">
        <v>29</v>
      </c>
      <c r="C4449" t="s">
        <v>30</v>
      </c>
      <c r="D4449" t="s">
        <v>16405</v>
      </c>
      <c r="E4449" t="s">
        <v>11955</v>
      </c>
      <c r="F4449" t="s">
        <v>11950</v>
      </c>
    </row>
    <row r="4450" spans="1:6" x14ac:dyDescent="0.3">
      <c r="A4450" t="s">
        <v>9920</v>
      </c>
      <c r="B4450" t="s">
        <v>43</v>
      </c>
      <c r="C4450" t="s">
        <v>101</v>
      </c>
      <c r="D4450" t="s">
        <v>16406</v>
      </c>
      <c r="E4450" t="s">
        <v>11949</v>
      </c>
      <c r="F4450" t="s">
        <v>11956</v>
      </c>
    </row>
    <row r="4451" spans="1:6" x14ac:dyDescent="0.3">
      <c r="A4451" t="s">
        <v>9922</v>
      </c>
      <c r="B4451" t="s">
        <v>56</v>
      </c>
      <c r="C4451" t="s">
        <v>74</v>
      </c>
      <c r="D4451" t="s">
        <v>16407</v>
      </c>
      <c r="E4451" t="s">
        <v>11949</v>
      </c>
      <c r="F4451" t="s">
        <v>11956</v>
      </c>
    </row>
    <row r="4452" spans="1:6" x14ac:dyDescent="0.3">
      <c r="A4452" t="s">
        <v>9924</v>
      </c>
      <c r="B4452" t="s">
        <v>67</v>
      </c>
      <c r="C4452" t="s">
        <v>158</v>
      </c>
      <c r="D4452" t="s">
        <v>16408</v>
      </c>
      <c r="E4452" t="s">
        <v>11955</v>
      </c>
      <c r="F4452" t="s">
        <v>11950</v>
      </c>
    </row>
    <row r="4453" spans="1:6" x14ac:dyDescent="0.3">
      <c r="A4453" t="s">
        <v>9926</v>
      </c>
      <c r="B4453" t="s">
        <v>108</v>
      </c>
      <c r="C4453" t="s">
        <v>364</v>
      </c>
      <c r="D4453" t="s">
        <v>16409</v>
      </c>
      <c r="E4453" t="s">
        <v>11958</v>
      </c>
      <c r="F4453" t="s">
        <v>11953</v>
      </c>
    </row>
    <row r="4454" spans="1:6" x14ac:dyDescent="0.3">
      <c r="A4454" t="s">
        <v>9928</v>
      </c>
      <c r="B4454" t="s">
        <v>56</v>
      </c>
      <c r="C4454" t="s">
        <v>57</v>
      </c>
      <c r="D4454" t="s">
        <v>16410</v>
      </c>
      <c r="E4454" t="s">
        <v>11962</v>
      </c>
      <c r="F4454" t="s">
        <v>11959</v>
      </c>
    </row>
    <row r="4455" spans="1:6" x14ac:dyDescent="0.3">
      <c r="A4455" t="s">
        <v>9930</v>
      </c>
      <c r="B4455" t="s">
        <v>29</v>
      </c>
      <c r="C4455" t="s">
        <v>141</v>
      </c>
      <c r="D4455" t="s">
        <v>16411</v>
      </c>
      <c r="E4455" t="s">
        <v>11958</v>
      </c>
      <c r="F4455" t="s">
        <v>11950</v>
      </c>
    </row>
    <row r="4456" spans="1:6" x14ac:dyDescent="0.3">
      <c r="A4456" t="s">
        <v>9932</v>
      </c>
      <c r="B4456" t="s">
        <v>29</v>
      </c>
      <c r="C4456" t="s">
        <v>141</v>
      </c>
      <c r="D4456" t="s">
        <v>16412</v>
      </c>
      <c r="E4456" t="s">
        <v>11952</v>
      </c>
      <c r="F4456" t="s">
        <v>11959</v>
      </c>
    </row>
    <row r="4457" spans="1:6" x14ac:dyDescent="0.3">
      <c r="A4457" t="s">
        <v>9934</v>
      </c>
      <c r="B4457" t="s">
        <v>56</v>
      </c>
      <c r="C4457" t="s">
        <v>57</v>
      </c>
      <c r="D4457" t="s">
        <v>16413</v>
      </c>
      <c r="E4457" t="s">
        <v>11955</v>
      </c>
      <c r="F4457" t="s">
        <v>11950</v>
      </c>
    </row>
    <row r="4458" spans="1:6" x14ac:dyDescent="0.3">
      <c r="A4458" t="s">
        <v>9937</v>
      </c>
      <c r="B4458" t="s">
        <v>67</v>
      </c>
      <c r="C4458" t="s">
        <v>82</v>
      </c>
      <c r="D4458" t="s">
        <v>16414</v>
      </c>
      <c r="E4458" t="s">
        <v>11958</v>
      </c>
      <c r="F4458" t="s">
        <v>11959</v>
      </c>
    </row>
    <row r="4459" spans="1:6" x14ac:dyDescent="0.3">
      <c r="A4459" t="s">
        <v>9939</v>
      </c>
      <c r="B4459" t="s">
        <v>108</v>
      </c>
      <c r="C4459" t="s">
        <v>364</v>
      </c>
      <c r="D4459" t="s">
        <v>16415</v>
      </c>
      <c r="E4459" t="s">
        <v>11958</v>
      </c>
      <c r="F4459" t="s">
        <v>11959</v>
      </c>
    </row>
    <row r="4460" spans="1:6" x14ac:dyDescent="0.3">
      <c r="A4460" t="s">
        <v>9941</v>
      </c>
      <c r="B4460" t="s">
        <v>43</v>
      </c>
      <c r="C4460" t="s">
        <v>256</v>
      </c>
      <c r="D4460" t="s">
        <v>16416</v>
      </c>
      <c r="E4460" t="s">
        <v>11952</v>
      </c>
      <c r="F4460" t="s">
        <v>11953</v>
      </c>
    </row>
    <row r="4461" spans="1:6" x14ac:dyDescent="0.3">
      <c r="A4461" t="s">
        <v>9943</v>
      </c>
      <c r="B4461" t="s">
        <v>108</v>
      </c>
      <c r="C4461" t="s">
        <v>145</v>
      </c>
      <c r="D4461" t="s">
        <v>16417</v>
      </c>
      <c r="E4461" t="s">
        <v>11955</v>
      </c>
      <c r="F4461" t="s">
        <v>11959</v>
      </c>
    </row>
    <row r="4462" spans="1:6" x14ac:dyDescent="0.3">
      <c r="A4462" t="s">
        <v>9945</v>
      </c>
      <c r="B4462" t="s">
        <v>67</v>
      </c>
      <c r="C4462" t="s">
        <v>82</v>
      </c>
      <c r="D4462" t="s">
        <v>16418</v>
      </c>
      <c r="E4462" t="s">
        <v>11958</v>
      </c>
      <c r="F4462" t="s">
        <v>11953</v>
      </c>
    </row>
    <row r="4463" spans="1:6" x14ac:dyDescent="0.3">
      <c r="A4463" t="s">
        <v>9947</v>
      </c>
      <c r="B4463" t="s">
        <v>43</v>
      </c>
      <c r="C4463" t="s">
        <v>44</v>
      </c>
      <c r="D4463" t="s">
        <v>16419</v>
      </c>
      <c r="E4463" t="s">
        <v>11972</v>
      </c>
      <c r="F4463" t="s">
        <v>11953</v>
      </c>
    </row>
    <row r="4464" spans="1:6" x14ac:dyDescent="0.3">
      <c r="A4464" t="s">
        <v>9949</v>
      </c>
      <c r="B4464" t="s">
        <v>29</v>
      </c>
      <c r="C4464" t="s">
        <v>123</v>
      </c>
      <c r="D4464" t="s">
        <v>16420</v>
      </c>
      <c r="E4464" t="s">
        <v>11962</v>
      </c>
      <c r="F4464" t="s">
        <v>11956</v>
      </c>
    </row>
    <row r="4465" spans="1:6" x14ac:dyDescent="0.3">
      <c r="A4465" t="s">
        <v>9951</v>
      </c>
      <c r="B4465" t="s">
        <v>43</v>
      </c>
      <c r="C4465" t="s">
        <v>101</v>
      </c>
      <c r="D4465" t="s">
        <v>16421</v>
      </c>
      <c r="E4465" t="s">
        <v>11972</v>
      </c>
      <c r="F4465" t="s">
        <v>11959</v>
      </c>
    </row>
    <row r="4466" spans="1:6" x14ac:dyDescent="0.3">
      <c r="A4466" t="s">
        <v>9953</v>
      </c>
      <c r="B4466" t="s">
        <v>43</v>
      </c>
      <c r="C4466" t="s">
        <v>44</v>
      </c>
      <c r="D4466" t="s">
        <v>16422</v>
      </c>
      <c r="E4466" t="s">
        <v>11958</v>
      </c>
      <c r="F4466" t="s">
        <v>11950</v>
      </c>
    </row>
    <row r="4467" spans="1:6" x14ac:dyDescent="0.3">
      <c r="A4467" t="s">
        <v>9955</v>
      </c>
      <c r="B4467" t="s">
        <v>29</v>
      </c>
      <c r="C4467" t="s">
        <v>123</v>
      </c>
      <c r="D4467" t="s">
        <v>16423</v>
      </c>
      <c r="E4467" t="s">
        <v>11958</v>
      </c>
      <c r="F4467" t="s">
        <v>11959</v>
      </c>
    </row>
    <row r="4468" spans="1:6" x14ac:dyDescent="0.3">
      <c r="A4468" t="s">
        <v>9957</v>
      </c>
      <c r="B4468" t="s">
        <v>56</v>
      </c>
      <c r="C4468" t="s">
        <v>90</v>
      </c>
      <c r="D4468" t="s">
        <v>16424</v>
      </c>
      <c r="E4468" t="s">
        <v>11972</v>
      </c>
      <c r="F4468" t="s">
        <v>11956</v>
      </c>
    </row>
    <row r="4469" spans="1:6" x14ac:dyDescent="0.3">
      <c r="A4469" t="s">
        <v>9959</v>
      </c>
      <c r="B4469" t="s">
        <v>29</v>
      </c>
      <c r="C4469" t="s">
        <v>141</v>
      </c>
      <c r="D4469" t="s">
        <v>16425</v>
      </c>
      <c r="E4469" t="s">
        <v>11958</v>
      </c>
      <c r="F4469" t="s">
        <v>11956</v>
      </c>
    </row>
    <row r="4470" spans="1:6" x14ac:dyDescent="0.3">
      <c r="A4470" t="s">
        <v>9961</v>
      </c>
      <c r="B4470" t="s">
        <v>67</v>
      </c>
      <c r="C4470" t="s">
        <v>158</v>
      </c>
      <c r="D4470" t="s">
        <v>16426</v>
      </c>
      <c r="E4470" t="s">
        <v>11958</v>
      </c>
      <c r="F4470" t="s">
        <v>11959</v>
      </c>
    </row>
    <row r="4471" spans="1:6" x14ac:dyDescent="0.3">
      <c r="A4471" t="s">
        <v>9963</v>
      </c>
      <c r="B4471" t="s">
        <v>108</v>
      </c>
      <c r="C4471" t="s">
        <v>109</v>
      </c>
      <c r="D4471" t="s">
        <v>16427</v>
      </c>
      <c r="E4471" t="s">
        <v>11962</v>
      </c>
      <c r="F4471" t="s">
        <v>11953</v>
      </c>
    </row>
    <row r="4472" spans="1:6" x14ac:dyDescent="0.3">
      <c r="A4472" t="s">
        <v>9965</v>
      </c>
      <c r="B4472" t="s">
        <v>56</v>
      </c>
      <c r="C4472" t="s">
        <v>90</v>
      </c>
      <c r="D4472" t="s">
        <v>16428</v>
      </c>
      <c r="E4472" t="s">
        <v>11955</v>
      </c>
      <c r="F4472" t="s">
        <v>11950</v>
      </c>
    </row>
    <row r="4473" spans="1:6" x14ac:dyDescent="0.3">
      <c r="A4473" t="s">
        <v>9967</v>
      </c>
      <c r="B4473" t="s">
        <v>43</v>
      </c>
      <c r="C4473" t="s">
        <v>273</v>
      </c>
      <c r="D4473" t="s">
        <v>16429</v>
      </c>
      <c r="E4473" t="s">
        <v>11962</v>
      </c>
      <c r="F4473" t="s">
        <v>11950</v>
      </c>
    </row>
    <row r="4474" spans="1:6" x14ac:dyDescent="0.3">
      <c r="A4474" t="s">
        <v>9969</v>
      </c>
      <c r="B4474" t="s">
        <v>108</v>
      </c>
      <c r="C4474" t="s">
        <v>109</v>
      </c>
      <c r="D4474" t="s">
        <v>16430</v>
      </c>
      <c r="E4474" t="s">
        <v>11962</v>
      </c>
      <c r="F4474" t="s">
        <v>11959</v>
      </c>
    </row>
    <row r="4475" spans="1:6" x14ac:dyDescent="0.3">
      <c r="A4475" t="s">
        <v>9971</v>
      </c>
      <c r="B4475" t="s">
        <v>56</v>
      </c>
      <c r="C4475" t="s">
        <v>57</v>
      </c>
      <c r="D4475" t="s">
        <v>16431</v>
      </c>
      <c r="E4475" t="s">
        <v>11949</v>
      </c>
      <c r="F4475" t="s">
        <v>11956</v>
      </c>
    </row>
    <row r="4476" spans="1:6" x14ac:dyDescent="0.3">
      <c r="A4476" t="s">
        <v>9973</v>
      </c>
      <c r="B4476" t="s">
        <v>56</v>
      </c>
      <c r="C4476" t="s">
        <v>57</v>
      </c>
      <c r="D4476" t="s">
        <v>16432</v>
      </c>
      <c r="E4476" t="s">
        <v>11949</v>
      </c>
      <c r="F4476" t="s">
        <v>11959</v>
      </c>
    </row>
    <row r="4477" spans="1:6" x14ac:dyDescent="0.3">
      <c r="A4477" t="s">
        <v>9975</v>
      </c>
      <c r="B4477" t="s">
        <v>67</v>
      </c>
      <c r="C4477" t="s">
        <v>82</v>
      </c>
      <c r="D4477" t="s">
        <v>16433</v>
      </c>
      <c r="E4477" t="s">
        <v>11958</v>
      </c>
      <c r="F4477" t="s">
        <v>11959</v>
      </c>
    </row>
    <row r="4478" spans="1:6" x14ac:dyDescent="0.3">
      <c r="A4478" t="s">
        <v>9977</v>
      </c>
      <c r="B4478" t="s">
        <v>29</v>
      </c>
      <c r="C4478" t="s">
        <v>123</v>
      </c>
      <c r="D4478" t="s">
        <v>16434</v>
      </c>
      <c r="E4478" t="s">
        <v>11952</v>
      </c>
      <c r="F4478" t="s">
        <v>11959</v>
      </c>
    </row>
    <row r="4479" spans="1:6" x14ac:dyDescent="0.3">
      <c r="A4479" t="s">
        <v>9979</v>
      </c>
      <c r="B4479" t="s">
        <v>29</v>
      </c>
      <c r="C4479" t="s">
        <v>123</v>
      </c>
      <c r="D4479" t="s">
        <v>16435</v>
      </c>
      <c r="E4479" t="s">
        <v>11962</v>
      </c>
      <c r="F4479" t="s">
        <v>11953</v>
      </c>
    </row>
    <row r="4480" spans="1:6" x14ac:dyDescent="0.3">
      <c r="A4480" t="s">
        <v>9981</v>
      </c>
      <c r="B4480" t="s">
        <v>29</v>
      </c>
      <c r="C4480" t="s">
        <v>123</v>
      </c>
      <c r="D4480" t="s">
        <v>16436</v>
      </c>
      <c r="E4480" t="s">
        <v>11972</v>
      </c>
      <c r="F4480" t="s">
        <v>11953</v>
      </c>
    </row>
    <row r="4481" spans="1:6" x14ac:dyDescent="0.3">
      <c r="A4481" t="s">
        <v>9983</v>
      </c>
      <c r="B4481" t="s">
        <v>29</v>
      </c>
      <c r="C4481" t="s">
        <v>141</v>
      </c>
      <c r="D4481" t="s">
        <v>16437</v>
      </c>
      <c r="E4481" t="s">
        <v>11972</v>
      </c>
      <c r="F4481" t="s">
        <v>11956</v>
      </c>
    </row>
    <row r="4482" spans="1:6" x14ac:dyDescent="0.3">
      <c r="A4482" t="s">
        <v>9985</v>
      </c>
      <c r="B4482" t="s">
        <v>43</v>
      </c>
      <c r="C4482" t="s">
        <v>256</v>
      </c>
      <c r="D4482" t="s">
        <v>16438</v>
      </c>
      <c r="E4482" t="s">
        <v>11949</v>
      </c>
      <c r="F4482" t="s">
        <v>11953</v>
      </c>
    </row>
    <row r="4483" spans="1:6" x14ac:dyDescent="0.3">
      <c r="A4483" t="s">
        <v>9987</v>
      </c>
      <c r="B4483" t="s">
        <v>56</v>
      </c>
      <c r="C4483" t="s">
        <v>74</v>
      </c>
      <c r="D4483" t="s">
        <v>16439</v>
      </c>
      <c r="E4483" t="s">
        <v>11958</v>
      </c>
      <c r="F4483" t="s">
        <v>11953</v>
      </c>
    </row>
    <row r="4484" spans="1:6" x14ac:dyDescent="0.3">
      <c r="A4484" t="s">
        <v>9989</v>
      </c>
      <c r="B4484" t="s">
        <v>29</v>
      </c>
      <c r="C4484" t="s">
        <v>30</v>
      </c>
      <c r="D4484" t="s">
        <v>16440</v>
      </c>
      <c r="E4484" t="s">
        <v>11962</v>
      </c>
      <c r="F4484" t="s">
        <v>11956</v>
      </c>
    </row>
    <row r="4485" spans="1:6" x14ac:dyDescent="0.3">
      <c r="A4485" t="s">
        <v>9991</v>
      </c>
      <c r="B4485" t="s">
        <v>56</v>
      </c>
      <c r="C4485" t="s">
        <v>74</v>
      </c>
      <c r="D4485" t="s">
        <v>16441</v>
      </c>
      <c r="E4485" t="s">
        <v>11955</v>
      </c>
      <c r="F4485" t="s">
        <v>11953</v>
      </c>
    </row>
    <row r="4486" spans="1:6" x14ac:dyDescent="0.3">
      <c r="A4486" t="s">
        <v>9993</v>
      </c>
      <c r="B4486" t="s">
        <v>43</v>
      </c>
      <c r="C4486" t="s">
        <v>256</v>
      </c>
      <c r="D4486" t="s">
        <v>16442</v>
      </c>
      <c r="E4486" t="s">
        <v>11958</v>
      </c>
      <c r="F4486" t="s">
        <v>11950</v>
      </c>
    </row>
    <row r="4487" spans="1:6" x14ac:dyDescent="0.3">
      <c r="A4487" t="s">
        <v>9995</v>
      </c>
      <c r="B4487" t="s">
        <v>29</v>
      </c>
      <c r="C4487" t="s">
        <v>242</v>
      </c>
      <c r="D4487" t="s">
        <v>16443</v>
      </c>
      <c r="E4487" t="s">
        <v>11949</v>
      </c>
      <c r="F4487" t="s">
        <v>11950</v>
      </c>
    </row>
    <row r="4488" spans="1:6" x14ac:dyDescent="0.3">
      <c r="A4488" t="s">
        <v>9997</v>
      </c>
      <c r="B4488" t="s">
        <v>56</v>
      </c>
      <c r="C4488" t="s">
        <v>238</v>
      </c>
      <c r="D4488" t="s">
        <v>16444</v>
      </c>
      <c r="E4488" t="s">
        <v>11949</v>
      </c>
      <c r="F4488" t="s">
        <v>11956</v>
      </c>
    </row>
    <row r="4489" spans="1:6" x14ac:dyDescent="0.3">
      <c r="A4489" t="s">
        <v>9999</v>
      </c>
      <c r="B4489" t="s">
        <v>43</v>
      </c>
      <c r="C4489" t="s">
        <v>101</v>
      </c>
      <c r="D4489" t="s">
        <v>16445</v>
      </c>
      <c r="E4489" t="s">
        <v>11958</v>
      </c>
      <c r="F4489" t="s">
        <v>11956</v>
      </c>
    </row>
    <row r="4490" spans="1:6" x14ac:dyDescent="0.3">
      <c r="A4490" t="s">
        <v>10001</v>
      </c>
      <c r="B4490" t="s">
        <v>108</v>
      </c>
      <c r="C4490" t="s">
        <v>194</v>
      </c>
      <c r="D4490" t="s">
        <v>16446</v>
      </c>
      <c r="E4490" t="s">
        <v>11972</v>
      </c>
      <c r="F4490" t="s">
        <v>11953</v>
      </c>
    </row>
    <row r="4491" spans="1:6" x14ac:dyDescent="0.3">
      <c r="A4491" t="s">
        <v>10003</v>
      </c>
      <c r="B4491" t="s">
        <v>43</v>
      </c>
      <c r="C4491" t="s">
        <v>101</v>
      </c>
      <c r="D4491" t="s">
        <v>16447</v>
      </c>
      <c r="E4491" t="s">
        <v>11958</v>
      </c>
      <c r="F4491" t="s">
        <v>11950</v>
      </c>
    </row>
    <row r="4492" spans="1:6" x14ac:dyDescent="0.3">
      <c r="A4492" t="s">
        <v>10005</v>
      </c>
      <c r="B4492" t="s">
        <v>29</v>
      </c>
      <c r="C4492" t="s">
        <v>123</v>
      </c>
      <c r="D4492" t="s">
        <v>16448</v>
      </c>
      <c r="E4492" t="s">
        <v>11958</v>
      </c>
      <c r="F4492" t="s">
        <v>11959</v>
      </c>
    </row>
    <row r="4493" spans="1:6" x14ac:dyDescent="0.3">
      <c r="A4493" t="s">
        <v>10007</v>
      </c>
      <c r="B4493" t="s">
        <v>29</v>
      </c>
      <c r="C4493" t="s">
        <v>242</v>
      </c>
      <c r="D4493" t="s">
        <v>16449</v>
      </c>
      <c r="E4493" t="s">
        <v>11955</v>
      </c>
      <c r="F4493" t="s">
        <v>11953</v>
      </c>
    </row>
    <row r="4494" spans="1:6" x14ac:dyDescent="0.3">
      <c r="A4494" t="s">
        <v>10009</v>
      </c>
      <c r="B4494" t="s">
        <v>43</v>
      </c>
      <c r="C4494" t="s">
        <v>273</v>
      </c>
      <c r="D4494" t="s">
        <v>16450</v>
      </c>
      <c r="E4494" t="s">
        <v>11955</v>
      </c>
      <c r="F4494" t="s">
        <v>11950</v>
      </c>
    </row>
    <row r="4495" spans="1:6" x14ac:dyDescent="0.3">
      <c r="A4495" t="s">
        <v>10011</v>
      </c>
      <c r="B4495" t="s">
        <v>108</v>
      </c>
      <c r="C4495" t="s">
        <v>194</v>
      </c>
      <c r="D4495" t="s">
        <v>16451</v>
      </c>
      <c r="E4495" t="s">
        <v>11972</v>
      </c>
      <c r="F4495" t="s">
        <v>11959</v>
      </c>
    </row>
    <row r="4496" spans="1:6" x14ac:dyDescent="0.3">
      <c r="A4496" t="s">
        <v>10013</v>
      </c>
      <c r="B4496" t="s">
        <v>108</v>
      </c>
      <c r="C4496" t="s">
        <v>109</v>
      </c>
      <c r="D4496" t="s">
        <v>16452</v>
      </c>
      <c r="E4496" t="s">
        <v>11972</v>
      </c>
      <c r="F4496" t="s">
        <v>11953</v>
      </c>
    </row>
    <row r="4497" spans="1:6" x14ac:dyDescent="0.3">
      <c r="A4497" t="s">
        <v>10015</v>
      </c>
      <c r="B4497" t="s">
        <v>67</v>
      </c>
      <c r="C4497" t="s">
        <v>334</v>
      </c>
      <c r="D4497" t="s">
        <v>16453</v>
      </c>
      <c r="E4497" t="s">
        <v>11972</v>
      </c>
      <c r="F4497" t="s">
        <v>11953</v>
      </c>
    </row>
    <row r="4498" spans="1:6" x14ac:dyDescent="0.3">
      <c r="A4498" t="s">
        <v>10017</v>
      </c>
      <c r="B4498" t="s">
        <v>29</v>
      </c>
      <c r="C4498" t="s">
        <v>123</v>
      </c>
      <c r="D4498" t="s">
        <v>16454</v>
      </c>
      <c r="E4498" t="s">
        <v>11955</v>
      </c>
      <c r="F4498" t="s">
        <v>11953</v>
      </c>
    </row>
    <row r="4499" spans="1:6" x14ac:dyDescent="0.3">
      <c r="A4499" t="s">
        <v>10019</v>
      </c>
      <c r="B4499" t="s">
        <v>43</v>
      </c>
      <c r="C4499" t="s">
        <v>101</v>
      </c>
      <c r="D4499" t="s">
        <v>16455</v>
      </c>
      <c r="E4499" t="s">
        <v>11955</v>
      </c>
      <c r="F4499" t="s">
        <v>11950</v>
      </c>
    </row>
    <row r="4500" spans="1:6" x14ac:dyDescent="0.3">
      <c r="A4500" t="s">
        <v>10021</v>
      </c>
      <c r="B4500" t="s">
        <v>67</v>
      </c>
      <c r="C4500" t="s">
        <v>158</v>
      </c>
      <c r="D4500" t="s">
        <v>16456</v>
      </c>
      <c r="E4500" t="s">
        <v>11949</v>
      </c>
      <c r="F4500" t="s">
        <v>11959</v>
      </c>
    </row>
    <row r="4501" spans="1:6" x14ac:dyDescent="0.3">
      <c r="A4501" t="s">
        <v>10023</v>
      </c>
      <c r="B4501" t="s">
        <v>43</v>
      </c>
      <c r="C4501" t="s">
        <v>44</v>
      </c>
      <c r="D4501" t="s">
        <v>16457</v>
      </c>
      <c r="E4501" t="s">
        <v>11952</v>
      </c>
      <c r="F4501" t="s">
        <v>11950</v>
      </c>
    </row>
    <row r="4502" spans="1:6" x14ac:dyDescent="0.3">
      <c r="A4502" t="s">
        <v>10025</v>
      </c>
      <c r="B4502" t="s">
        <v>43</v>
      </c>
      <c r="C4502" t="s">
        <v>256</v>
      </c>
      <c r="D4502" t="s">
        <v>16458</v>
      </c>
      <c r="E4502" t="s">
        <v>11949</v>
      </c>
      <c r="F4502" t="s">
        <v>11950</v>
      </c>
    </row>
    <row r="4503" spans="1:6" x14ac:dyDescent="0.3">
      <c r="A4503" t="s">
        <v>10027</v>
      </c>
      <c r="B4503" t="s">
        <v>43</v>
      </c>
      <c r="C4503" t="s">
        <v>44</v>
      </c>
      <c r="D4503" t="s">
        <v>16459</v>
      </c>
      <c r="E4503" t="s">
        <v>11962</v>
      </c>
      <c r="F4503" t="s">
        <v>11950</v>
      </c>
    </row>
    <row r="4504" spans="1:6" x14ac:dyDescent="0.3">
      <c r="A4504" t="s">
        <v>10029</v>
      </c>
      <c r="B4504" t="s">
        <v>108</v>
      </c>
      <c r="C4504" t="s">
        <v>109</v>
      </c>
      <c r="D4504" t="s">
        <v>16460</v>
      </c>
      <c r="E4504" t="s">
        <v>11958</v>
      </c>
      <c r="F4504" t="s">
        <v>11950</v>
      </c>
    </row>
    <row r="4505" spans="1:6" x14ac:dyDescent="0.3">
      <c r="A4505" t="s">
        <v>10031</v>
      </c>
      <c r="B4505" t="s">
        <v>29</v>
      </c>
      <c r="C4505" t="s">
        <v>123</v>
      </c>
      <c r="D4505" t="s">
        <v>16461</v>
      </c>
      <c r="E4505" t="s">
        <v>11958</v>
      </c>
      <c r="F4505" t="s">
        <v>11959</v>
      </c>
    </row>
    <row r="4506" spans="1:6" x14ac:dyDescent="0.3">
      <c r="A4506" t="s">
        <v>10033</v>
      </c>
      <c r="B4506" t="s">
        <v>43</v>
      </c>
      <c r="C4506" t="s">
        <v>256</v>
      </c>
      <c r="D4506" t="s">
        <v>16462</v>
      </c>
      <c r="E4506" t="s">
        <v>11952</v>
      </c>
      <c r="F4506" t="s">
        <v>11956</v>
      </c>
    </row>
    <row r="4507" spans="1:6" x14ac:dyDescent="0.3">
      <c r="A4507" t="s">
        <v>10035</v>
      </c>
      <c r="B4507" t="s">
        <v>43</v>
      </c>
      <c r="C4507" t="s">
        <v>273</v>
      </c>
      <c r="D4507" t="s">
        <v>16463</v>
      </c>
      <c r="E4507" t="s">
        <v>11955</v>
      </c>
      <c r="F4507" t="s">
        <v>11950</v>
      </c>
    </row>
    <row r="4508" spans="1:6" x14ac:dyDescent="0.3">
      <c r="A4508" t="s">
        <v>10037</v>
      </c>
      <c r="B4508" t="s">
        <v>29</v>
      </c>
      <c r="C4508" t="s">
        <v>30</v>
      </c>
      <c r="D4508" t="s">
        <v>16464</v>
      </c>
      <c r="E4508" t="s">
        <v>11958</v>
      </c>
      <c r="F4508" t="s">
        <v>11959</v>
      </c>
    </row>
    <row r="4509" spans="1:6" x14ac:dyDescent="0.3">
      <c r="A4509" t="s">
        <v>10039</v>
      </c>
      <c r="B4509" t="s">
        <v>43</v>
      </c>
      <c r="C4509" t="s">
        <v>256</v>
      </c>
      <c r="D4509" t="s">
        <v>16465</v>
      </c>
      <c r="E4509" t="s">
        <v>11949</v>
      </c>
      <c r="F4509" t="s">
        <v>11959</v>
      </c>
    </row>
    <row r="4510" spans="1:6" x14ac:dyDescent="0.3">
      <c r="A4510" t="s">
        <v>10041</v>
      </c>
      <c r="B4510" t="s">
        <v>29</v>
      </c>
      <c r="C4510" t="s">
        <v>30</v>
      </c>
      <c r="D4510" t="s">
        <v>16466</v>
      </c>
      <c r="E4510" t="s">
        <v>11955</v>
      </c>
      <c r="F4510" t="s">
        <v>11950</v>
      </c>
    </row>
    <row r="4511" spans="1:6" x14ac:dyDescent="0.3">
      <c r="A4511" t="s">
        <v>10043</v>
      </c>
      <c r="B4511" t="s">
        <v>43</v>
      </c>
      <c r="C4511" t="s">
        <v>273</v>
      </c>
      <c r="D4511" t="s">
        <v>16467</v>
      </c>
      <c r="E4511" t="s">
        <v>11952</v>
      </c>
      <c r="F4511" t="s">
        <v>11959</v>
      </c>
    </row>
    <row r="4512" spans="1:6" x14ac:dyDescent="0.3">
      <c r="A4512" t="s">
        <v>10045</v>
      </c>
      <c r="B4512" t="s">
        <v>29</v>
      </c>
      <c r="C4512" t="s">
        <v>141</v>
      </c>
      <c r="D4512" t="s">
        <v>16468</v>
      </c>
      <c r="E4512" t="s">
        <v>11958</v>
      </c>
      <c r="F4512" t="s">
        <v>11953</v>
      </c>
    </row>
    <row r="4513" spans="1:6" x14ac:dyDescent="0.3">
      <c r="A4513" t="s">
        <v>10047</v>
      </c>
      <c r="B4513" t="s">
        <v>43</v>
      </c>
      <c r="C4513" t="s">
        <v>101</v>
      </c>
      <c r="D4513" t="s">
        <v>16469</v>
      </c>
      <c r="E4513" t="s">
        <v>11955</v>
      </c>
      <c r="F4513" t="s">
        <v>11950</v>
      </c>
    </row>
    <row r="4514" spans="1:6" x14ac:dyDescent="0.3">
      <c r="A4514" t="s">
        <v>10049</v>
      </c>
      <c r="B4514" t="s">
        <v>67</v>
      </c>
      <c r="C4514" t="s">
        <v>82</v>
      </c>
      <c r="D4514" t="s">
        <v>16470</v>
      </c>
      <c r="E4514" t="s">
        <v>11958</v>
      </c>
      <c r="F4514" t="s">
        <v>11959</v>
      </c>
    </row>
    <row r="4515" spans="1:6" x14ac:dyDescent="0.3">
      <c r="A4515" t="s">
        <v>10051</v>
      </c>
      <c r="B4515" t="s">
        <v>56</v>
      </c>
      <c r="C4515" t="s">
        <v>90</v>
      </c>
      <c r="D4515" t="s">
        <v>16471</v>
      </c>
      <c r="E4515" t="s">
        <v>11949</v>
      </c>
      <c r="F4515" t="s">
        <v>11953</v>
      </c>
    </row>
    <row r="4516" spans="1:6" x14ac:dyDescent="0.3">
      <c r="A4516" t="s">
        <v>10053</v>
      </c>
      <c r="B4516" t="s">
        <v>56</v>
      </c>
      <c r="C4516" t="s">
        <v>74</v>
      </c>
      <c r="D4516" t="s">
        <v>16472</v>
      </c>
      <c r="E4516" t="s">
        <v>11952</v>
      </c>
      <c r="F4516" t="s">
        <v>11953</v>
      </c>
    </row>
    <row r="4517" spans="1:6" x14ac:dyDescent="0.3">
      <c r="A4517" t="s">
        <v>10055</v>
      </c>
      <c r="B4517" t="s">
        <v>29</v>
      </c>
      <c r="C4517" t="s">
        <v>141</v>
      </c>
      <c r="D4517" t="s">
        <v>16473</v>
      </c>
      <c r="E4517" t="s">
        <v>11958</v>
      </c>
      <c r="F4517" t="s">
        <v>11953</v>
      </c>
    </row>
    <row r="4518" spans="1:6" x14ac:dyDescent="0.3">
      <c r="A4518" t="s">
        <v>10057</v>
      </c>
      <c r="B4518" t="s">
        <v>108</v>
      </c>
      <c r="C4518" t="s">
        <v>364</v>
      </c>
      <c r="D4518" t="s">
        <v>16474</v>
      </c>
      <c r="E4518" t="s">
        <v>11949</v>
      </c>
      <c r="F4518" t="s">
        <v>11953</v>
      </c>
    </row>
    <row r="4519" spans="1:6" x14ac:dyDescent="0.3">
      <c r="A4519" t="s">
        <v>10059</v>
      </c>
      <c r="B4519" t="s">
        <v>56</v>
      </c>
      <c r="C4519" t="s">
        <v>90</v>
      </c>
      <c r="D4519" t="s">
        <v>16475</v>
      </c>
      <c r="E4519" t="s">
        <v>11958</v>
      </c>
      <c r="F4519" t="s">
        <v>11959</v>
      </c>
    </row>
    <row r="4520" spans="1:6" x14ac:dyDescent="0.3">
      <c r="A4520" t="s">
        <v>10061</v>
      </c>
      <c r="B4520" t="s">
        <v>67</v>
      </c>
      <c r="C4520" t="s">
        <v>68</v>
      </c>
      <c r="D4520" t="s">
        <v>16476</v>
      </c>
      <c r="E4520" t="s">
        <v>11949</v>
      </c>
      <c r="F4520" t="s">
        <v>11953</v>
      </c>
    </row>
    <row r="4521" spans="1:6" x14ac:dyDescent="0.3">
      <c r="A4521" t="s">
        <v>10063</v>
      </c>
      <c r="B4521" t="s">
        <v>108</v>
      </c>
      <c r="C4521" t="s">
        <v>194</v>
      </c>
      <c r="D4521" t="s">
        <v>16477</v>
      </c>
      <c r="E4521" t="s">
        <v>11955</v>
      </c>
      <c r="F4521" t="s">
        <v>11959</v>
      </c>
    </row>
    <row r="4522" spans="1:6" x14ac:dyDescent="0.3">
      <c r="A4522" t="s">
        <v>10065</v>
      </c>
      <c r="B4522" t="s">
        <v>56</v>
      </c>
      <c r="C4522" t="s">
        <v>57</v>
      </c>
      <c r="D4522" t="s">
        <v>16478</v>
      </c>
      <c r="E4522" t="s">
        <v>11952</v>
      </c>
      <c r="F4522" t="s">
        <v>11950</v>
      </c>
    </row>
    <row r="4523" spans="1:6" x14ac:dyDescent="0.3">
      <c r="A4523" t="s">
        <v>10067</v>
      </c>
      <c r="B4523" t="s">
        <v>67</v>
      </c>
      <c r="C4523" t="s">
        <v>334</v>
      </c>
      <c r="D4523" t="s">
        <v>16479</v>
      </c>
      <c r="E4523" t="s">
        <v>11955</v>
      </c>
      <c r="F4523" t="s">
        <v>11950</v>
      </c>
    </row>
    <row r="4524" spans="1:6" x14ac:dyDescent="0.3">
      <c r="A4524" t="s">
        <v>10069</v>
      </c>
      <c r="B4524" t="s">
        <v>108</v>
      </c>
      <c r="C4524" t="s">
        <v>145</v>
      </c>
      <c r="D4524" t="s">
        <v>16480</v>
      </c>
      <c r="E4524" t="s">
        <v>11958</v>
      </c>
      <c r="F4524" t="s">
        <v>11956</v>
      </c>
    </row>
    <row r="4525" spans="1:6" x14ac:dyDescent="0.3">
      <c r="A4525" t="s">
        <v>10071</v>
      </c>
      <c r="B4525" t="s">
        <v>29</v>
      </c>
      <c r="C4525" t="s">
        <v>242</v>
      </c>
      <c r="D4525" t="s">
        <v>16481</v>
      </c>
      <c r="E4525" t="s">
        <v>11952</v>
      </c>
      <c r="F4525" t="s">
        <v>11956</v>
      </c>
    </row>
    <row r="4526" spans="1:6" x14ac:dyDescent="0.3">
      <c r="A4526" t="s">
        <v>10073</v>
      </c>
      <c r="B4526" t="s">
        <v>56</v>
      </c>
      <c r="C4526" t="s">
        <v>90</v>
      </c>
      <c r="D4526" t="s">
        <v>16482</v>
      </c>
      <c r="E4526" t="s">
        <v>11962</v>
      </c>
      <c r="F4526" t="s">
        <v>11953</v>
      </c>
    </row>
    <row r="4527" spans="1:6" x14ac:dyDescent="0.3">
      <c r="A4527" t="s">
        <v>10075</v>
      </c>
      <c r="B4527" t="s">
        <v>67</v>
      </c>
      <c r="C4527" t="s">
        <v>158</v>
      </c>
      <c r="D4527" t="s">
        <v>16483</v>
      </c>
      <c r="E4527" t="s">
        <v>11962</v>
      </c>
      <c r="F4527" t="s">
        <v>11956</v>
      </c>
    </row>
    <row r="4528" spans="1:6" x14ac:dyDescent="0.3">
      <c r="A4528" t="s">
        <v>10077</v>
      </c>
      <c r="B4528" t="s">
        <v>108</v>
      </c>
      <c r="C4528" t="s">
        <v>364</v>
      </c>
      <c r="D4528" t="s">
        <v>16484</v>
      </c>
      <c r="E4528" t="s">
        <v>11952</v>
      </c>
      <c r="F4528" t="s">
        <v>11956</v>
      </c>
    </row>
    <row r="4529" spans="1:6" x14ac:dyDescent="0.3">
      <c r="A4529" t="s">
        <v>10079</v>
      </c>
      <c r="B4529" t="s">
        <v>108</v>
      </c>
      <c r="C4529" t="s">
        <v>364</v>
      </c>
      <c r="D4529" t="s">
        <v>16485</v>
      </c>
      <c r="E4529" t="s">
        <v>11955</v>
      </c>
      <c r="F4529" t="s">
        <v>11956</v>
      </c>
    </row>
    <row r="4530" spans="1:6" x14ac:dyDescent="0.3">
      <c r="A4530" t="s">
        <v>10081</v>
      </c>
      <c r="B4530" t="s">
        <v>67</v>
      </c>
      <c r="C4530" t="s">
        <v>158</v>
      </c>
      <c r="D4530" t="s">
        <v>16486</v>
      </c>
      <c r="E4530" t="s">
        <v>11972</v>
      </c>
      <c r="F4530" t="s">
        <v>11953</v>
      </c>
    </row>
    <row r="4531" spans="1:6" x14ac:dyDescent="0.3">
      <c r="A4531" t="s">
        <v>10083</v>
      </c>
      <c r="B4531" t="s">
        <v>29</v>
      </c>
      <c r="C4531" t="s">
        <v>123</v>
      </c>
      <c r="D4531" t="s">
        <v>16487</v>
      </c>
      <c r="E4531" t="s">
        <v>11952</v>
      </c>
      <c r="F4531" t="s">
        <v>11956</v>
      </c>
    </row>
    <row r="4532" spans="1:6" x14ac:dyDescent="0.3">
      <c r="A4532" t="s">
        <v>10085</v>
      </c>
      <c r="B4532" t="s">
        <v>108</v>
      </c>
      <c r="C4532" t="s">
        <v>364</v>
      </c>
      <c r="D4532" t="s">
        <v>16488</v>
      </c>
      <c r="E4532" t="s">
        <v>11949</v>
      </c>
      <c r="F4532" t="s">
        <v>11953</v>
      </c>
    </row>
    <row r="4533" spans="1:6" x14ac:dyDescent="0.3">
      <c r="A4533" t="s">
        <v>10087</v>
      </c>
      <c r="B4533" t="s">
        <v>108</v>
      </c>
      <c r="C4533" t="s">
        <v>145</v>
      </c>
      <c r="D4533" t="s">
        <v>16489</v>
      </c>
      <c r="E4533" t="s">
        <v>11962</v>
      </c>
      <c r="F4533" t="s">
        <v>11959</v>
      </c>
    </row>
    <row r="4534" spans="1:6" x14ac:dyDescent="0.3">
      <c r="A4534" t="s">
        <v>10089</v>
      </c>
      <c r="B4534" t="s">
        <v>29</v>
      </c>
      <c r="C4534" t="s">
        <v>123</v>
      </c>
      <c r="D4534" t="s">
        <v>16490</v>
      </c>
      <c r="E4534" t="s">
        <v>11952</v>
      </c>
      <c r="F4534" t="s">
        <v>11956</v>
      </c>
    </row>
    <row r="4535" spans="1:6" x14ac:dyDescent="0.3">
      <c r="A4535" t="s">
        <v>10091</v>
      </c>
      <c r="B4535" t="s">
        <v>108</v>
      </c>
      <c r="C4535" t="s">
        <v>109</v>
      </c>
      <c r="D4535" t="s">
        <v>16491</v>
      </c>
      <c r="E4535" t="s">
        <v>11952</v>
      </c>
      <c r="F4535" t="s">
        <v>11953</v>
      </c>
    </row>
    <row r="4536" spans="1:6" x14ac:dyDescent="0.3">
      <c r="A4536" t="s">
        <v>10093</v>
      </c>
      <c r="B4536" t="s">
        <v>43</v>
      </c>
      <c r="C4536" t="s">
        <v>101</v>
      </c>
      <c r="D4536" t="s">
        <v>16492</v>
      </c>
      <c r="E4536" t="s">
        <v>11952</v>
      </c>
      <c r="F4536" t="s">
        <v>11950</v>
      </c>
    </row>
    <row r="4537" spans="1:6" x14ac:dyDescent="0.3">
      <c r="A4537" t="s">
        <v>10095</v>
      </c>
      <c r="B4537" t="s">
        <v>108</v>
      </c>
      <c r="C4537" t="s">
        <v>194</v>
      </c>
      <c r="D4537" t="s">
        <v>16493</v>
      </c>
      <c r="E4537" t="s">
        <v>11949</v>
      </c>
      <c r="F4537" t="s">
        <v>11950</v>
      </c>
    </row>
    <row r="4538" spans="1:6" x14ac:dyDescent="0.3">
      <c r="A4538" t="s">
        <v>10097</v>
      </c>
      <c r="B4538" t="s">
        <v>29</v>
      </c>
      <c r="C4538" t="s">
        <v>30</v>
      </c>
      <c r="D4538" t="s">
        <v>16494</v>
      </c>
      <c r="E4538" t="s">
        <v>11955</v>
      </c>
      <c r="F4538" t="s">
        <v>11959</v>
      </c>
    </row>
    <row r="4539" spans="1:6" x14ac:dyDescent="0.3">
      <c r="A4539" t="s">
        <v>10099</v>
      </c>
      <c r="B4539" t="s">
        <v>56</v>
      </c>
      <c r="C4539" t="s">
        <v>57</v>
      </c>
      <c r="D4539" t="s">
        <v>16495</v>
      </c>
      <c r="E4539" t="s">
        <v>11972</v>
      </c>
      <c r="F4539" t="s">
        <v>11956</v>
      </c>
    </row>
    <row r="4540" spans="1:6" x14ac:dyDescent="0.3">
      <c r="A4540" t="s">
        <v>10101</v>
      </c>
      <c r="B4540" t="s">
        <v>29</v>
      </c>
      <c r="C4540" t="s">
        <v>141</v>
      </c>
      <c r="D4540" t="s">
        <v>16496</v>
      </c>
      <c r="E4540" t="s">
        <v>11949</v>
      </c>
      <c r="F4540" t="s">
        <v>11956</v>
      </c>
    </row>
    <row r="4541" spans="1:6" x14ac:dyDescent="0.3">
      <c r="A4541" t="s">
        <v>10103</v>
      </c>
      <c r="B4541" t="s">
        <v>108</v>
      </c>
      <c r="C4541" t="s">
        <v>194</v>
      </c>
      <c r="D4541" t="s">
        <v>16497</v>
      </c>
      <c r="E4541" t="s">
        <v>11972</v>
      </c>
      <c r="F4541" t="s">
        <v>11953</v>
      </c>
    </row>
    <row r="4542" spans="1:6" x14ac:dyDescent="0.3">
      <c r="A4542" t="s">
        <v>10105</v>
      </c>
      <c r="B4542" t="s">
        <v>108</v>
      </c>
      <c r="C4542" t="s">
        <v>364</v>
      </c>
      <c r="D4542" t="s">
        <v>16498</v>
      </c>
      <c r="E4542" t="s">
        <v>11962</v>
      </c>
      <c r="F4542" t="s">
        <v>11956</v>
      </c>
    </row>
    <row r="4543" spans="1:6" x14ac:dyDescent="0.3">
      <c r="A4543" t="s">
        <v>10107</v>
      </c>
      <c r="B4543" t="s">
        <v>108</v>
      </c>
      <c r="C4543" t="s">
        <v>364</v>
      </c>
      <c r="D4543" t="s">
        <v>16499</v>
      </c>
      <c r="E4543" t="s">
        <v>11972</v>
      </c>
      <c r="F4543" t="s">
        <v>11956</v>
      </c>
    </row>
    <row r="4544" spans="1:6" x14ac:dyDescent="0.3">
      <c r="A4544" t="s">
        <v>10109</v>
      </c>
      <c r="B4544" t="s">
        <v>56</v>
      </c>
      <c r="C4544" t="s">
        <v>74</v>
      </c>
      <c r="D4544" t="s">
        <v>16500</v>
      </c>
      <c r="E4544" t="s">
        <v>11972</v>
      </c>
      <c r="F4544" t="s">
        <v>11953</v>
      </c>
    </row>
    <row r="4545" spans="1:6" x14ac:dyDescent="0.3">
      <c r="A4545" t="s">
        <v>10111</v>
      </c>
      <c r="B4545" t="s">
        <v>29</v>
      </c>
      <c r="C4545" t="s">
        <v>123</v>
      </c>
      <c r="D4545" t="s">
        <v>16501</v>
      </c>
      <c r="E4545" t="s">
        <v>11962</v>
      </c>
      <c r="F4545" t="s">
        <v>11959</v>
      </c>
    </row>
    <row r="4546" spans="1:6" x14ac:dyDescent="0.3">
      <c r="A4546" t="s">
        <v>10113</v>
      </c>
      <c r="B4546" t="s">
        <v>108</v>
      </c>
      <c r="C4546" t="s">
        <v>109</v>
      </c>
      <c r="D4546" t="s">
        <v>16502</v>
      </c>
      <c r="E4546" t="s">
        <v>11949</v>
      </c>
      <c r="F4546" t="s">
        <v>11959</v>
      </c>
    </row>
    <row r="4547" spans="1:6" x14ac:dyDescent="0.3">
      <c r="A4547" t="s">
        <v>10115</v>
      </c>
      <c r="B4547" t="s">
        <v>43</v>
      </c>
      <c r="C4547" t="s">
        <v>256</v>
      </c>
      <c r="D4547" t="s">
        <v>16503</v>
      </c>
      <c r="E4547" t="s">
        <v>11949</v>
      </c>
      <c r="F4547" t="s">
        <v>11956</v>
      </c>
    </row>
    <row r="4548" spans="1:6" x14ac:dyDescent="0.3">
      <c r="A4548" t="s">
        <v>10117</v>
      </c>
      <c r="B4548" t="s">
        <v>29</v>
      </c>
      <c r="C4548" t="s">
        <v>242</v>
      </c>
      <c r="D4548" t="s">
        <v>16504</v>
      </c>
      <c r="E4548" t="s">
        <v>11962</v>
      </c>
      <c r="F4548" t="s">
        <v>11953</v>
      </c>
    </row>
    <row r="4549" spans="1:6" x14ac:dyDescent="0.3">
      <c r="A4549" t="s">
        <v>10119</v>
      </c>
      <c r="B4549" t="s">
        <v>56</v>
      </c>
      <c r="C4549" t="s">
        <v>57</v>
      </c>
      <c r="D4549" t="s">
        <v>16505</v>
      </c>
      <c r="E4549" t="s">
        <v>11949</v>
      </c>
      <c r="F4549" t="s">
        <v>11959</v>
      </c>
    </row>
    <row r="4550" spans="1:6" x14ac:dyDescent="0.3">
      <c r="A4550" t="s">
        <v>10121</v>
      </c>
      <c r="B4550" t="s">
        <v>67</v>
      </c>
      <c r="C4550" t="s">
        <v>334</v>
      </c>
      <c r="D4550" t="s">
        <v>16506</v>
      </c>
      <c r="E4550" t="s">
        <v>11955</v>
      </c>
      <c r="F4550" t="s">
        <v>11959</v>
      </c>
    </row>
    <row r="4551" spans="1:6" x14ac:dyDescent="0.3">
      <c r="A4551" t="s">
        <v>10124</v>
      </c>
      <c r="B4551" t="s">
        <v>29</v>
      </c>
      <c r="C4551" t="s">
        <v>141</v>
      </c>
      <c r="D4551" t="s">
        <v>16507</v>
      </c>
      <c r="E4551" t="s">
        <v>11958</v>
      </c>
      <c r="F4551" t="s">
        <v>11959</v>
      </c>
    </row>
    <row r="4552" spans="1:6" x14ac:dyDescent="0.3">
      <c r="A4552" t="s">
        <v>10126</v>
      </c>
      <c r="B4552" t="s">
        <v>67</v>
      </c>
      <c r="C4552" t="s">
        <v>68</v>
      </c>
      <c r="D4552" t="s">
        <v>16508</v>
      </c>
      <c r="E4552" t="s">
        <v>11972</v>
      </c>
      <c r="F4552" t="s">
        <v>11959</v>
      </c>
    </row>
    <row r="4553" spans="1:6" x14ac:dyDescent="0.3">
      <c r="A4553" t="s">
        <v>10128</v>
      </c>
      <c r="B4553" t="s">
        <v>29</v>
      </c>
      <c r="C4553" t="s">
        <v>242</v>
      </c>
      <c r="D4553" t="s">
        <v>16509</v>
      </c>
      <c r="E4553" t="s">
        <v>11949</v>
      </c>
      <c r="F4553" t="s">
        <v>11953</v>
      </c>
    </row>
    <row r="4554" spans="1:6" x14ac:dyDescent="0.3">
      <c r="A4554" t="s">
        <v>10130</v>
      </c>
      <c r="B4554" t="s">
        <v>43</v>
      </c>
      <c r="C4554" t="s">
        <v>273</v>
      </c>
      <c r="D4554" t="s">
        <v>16510</v>
      </c>
      <c r="E4554" t="s">
        <v>11972</v>
      </c>
      <c r="F4554" t="s">
        <v>11959</v>
      </c>
    </row>
    <row r="4555" spans="1:6" x14ac:dyDescent="0.3">
      <c r="A4555" t="s">
        <v>10132</v>
      </c>
      <c r="B4555" t="s">
        <v>56</v>
      </c>
      <c r="C4555" t="s">
        <v>90</v>
      </c>
      <c r="D4555" t="s">
        <v>16511</v>
      </c>
      <c r="E4555" t="s">
        <v>11958</v>
      </c>
      <c r="F4555" t="s">
        <v>11950</v>
      </c>
    </row>
    <row r="4556" spans="1:6" x14ac:dyDescent="0.3">
      <c r="A4556" t="s">
        <v>10134</v>
      </c>
      <c r="B4556" t="s">
        <v>29</v>
      </c>
      <c r="C4556" t="s">
        <v>242</v>
      </c>
      <c r="D4556" t="s">
        <v>16512</v>
      </c>
      <c r="E4556" t="s">
        <v>11958</v>
      </c>
      <c r="F4556" t="s">
        <v>11959</v>
      </c>
    </row>
    <row r="4557" spans="1:6" x14ac:dyDescent="0.3">
      <c r="A4557" t="s">
        <v>10136</v>
      </c>
      <c r="B4557" t="s">
        <v>108</v>
      </c>
      <c r="C4557" t="s">
        <v>109</v>
      </c>
      <c r="D4557" t="s">
        <v>16513</v>
      </c>
      <c r="E4557" t="s">
        <v>11949</v>
      </c>
      <c r="F4557" t="s">
        <v>11950</v>
      </c>
    </row>
    <row r="4558" spans="1:6" x14ac:dyDescent="0.3">
      <c r="A4558" t="s">
        <v>10138</v>
      </c>
      <c r="B4558" t="s">
        <v>108</v>
      </c>
      <c r="C4558" t="s">
        <v>364</v>
      </c>
      <c r="D4558" t="s">
        <v>16514</v>
      </c>
      <c r="E4558" t="s">
        <v>11972</v>
      </c>
      <c r="F4558" t="s">
        <v>11950</v>
      </c>
    </row>
    <row r="4559" spans="1:6" x14ac:dyDescent="0.3">
      <c r="A4559" t="s">
        <v>10140</v>
      </c>
      <c r="B4559" t="s">
        <v>43</v>
      </c>
      <c r="C4559" t="s">
        <v>101</v>
      </c>
      <c r="D4559" t="s">
        <v>16515</v>
      </c>
      <c r="E4559" t="s">
        <v>11962</v>
      </c>
      <c r="F4559" t="s">
        <v>11959</v>
      </c>
    </row>
    <row r="4560" spans="1:6" x14ac:dyDescent="0.3">
      <c r="A4560" t="s">
        <v>10142</v>
      </c>
      <c r="B4560" t="s">
        <v>108</v>
      </c>
      <c r="C4560" t="s">
        <v>109</v>
      </c>
      <c r="D4560" t="s">
        <v>16516</v>
      </c>
      <c r="E4560" t="s">
        <v>11962</v>
      </c>
      <c r="F4560" t="s">
        <v>11956</v>
      </c>
    </row>
    <row r="4561" spans="1:6" x14ac:dyDescent="0.3">
      <c r="A4561" t="s">
        <v>10144</v>
      </c>
      <c r="B4561" t="s">
        <v>29</v>
      </c>
      <c r="C4561" t="s">
        <v>123</v>
      </c>
      <c r="D4561" t="s">
        <v>16517</v>
      </c>
      <c r="E4561" t="s">
        <v>11962</v>
      </c>
      <c r="F4561" t="s">
        <v>11959</v>
      </c>
    </row>
    <row r="4562" spans="1:6" x14ac:dyDescent="0.3">
      <c r="A4562" t="s">
        <v>10146</v>
      </c>
      <c r="B4562" t="s">
        <v>29</v>
      </c>
      <c r="C4562" t="s">
        <v>123</v>
      </c>
      <c r="D4562" t="s">
        <v>16518</v>
      </c>
      <c r="E4562" t="s">
        <v>11955</v>
      </c>
      <c r="F4562" t="s">
        <v>11956</v>
      </c>
    </row>
    <row r="4563" spans="1:6" x14ac:dyDescent="0.3">
      <c r="A4563" t="s">
        <v>10148</v>
      </c>
      <c r="B4563" t="s">
        <v>29</v>
      </c>
      <c r="C4563" t="s">
        <v>242</v>
      </c>
      <c r="D4563" t="s">
        <v>16519</v>
      </c>
      <c r="E4563" t="s">
        <v>11955</v>
      </c>
      <c r="F4563" t="s">
        <v>11959</v>
      </c>
    </row>
    <row r="4564" spans="1:6" x14ac:dyDescent="0.3">
      <c r="A4564" t="s">
        <v>10150</v>
      </c>
      <c r="B4564" t="s">
        <v>67</v>
      </c>
      <c r="C4564" t="s">
        <v>82</v>
      </c>
      <c r="D4564" t="s">
        <v>16520</v>
      </c>
      <c r="E4564" t="s">
        <v>11962</v>
      </c>
      <c r="F4564" t="s">
        <v>11953</v>
      </c>
    </row>
    <row r="4565" spans="1:6" x14ac:dyDescent="0.3">
      <c r="A4565" t="s">
        <v>10152</v>
      </c>
      <c r="B4565" t="s">
        <v>43</v>
      </c>
      <c r="C4565" t="s">
        <v>44</v>
      </c>
      <c r="D4565" t="s">
        <v>16521</v>
      </c>
      <c r="E4565" t="s">
        <v>11972</v>
      </c>
      <c r="F4565" t="s">
        <v>11953</v>
      </c>
    </row>
    <row r="4566" spans="1:6" x14ac:dyDescent="0.3">
      <c r="A4566" t="s">
        <v>10154</v>
      </c>
      <c r="B4566" t="s">
        <v>108</v>
      </c>
      <c r="C4566" t="s">
        <v>364</v>
      </c>
      <c r="D4566" t="s">
        <v>16522</v>
      </c>
      <c r="E4566" t="s">
        <v>11962</v>
      </c>
      <c r="F4566" t="s">
        <v>11950</v>
      </c>
    </row>
    <row r="4567" spans="1:6" x14ac:dyDescent="0.3">
      <c r="A4567" t="s">
        <v>10156</v>
      </c>
      <c r="B4567" t="s">
        <v>29</v>
      </c>
      <c r="C4567" t="s">
        <v>123</v>
      </c>
      <c r="D4567" t="s">
        <v>16523</v>
      </c>
      <c r="E4567" t="s">
        <v>11962</v>
      </c>
      <c r="F4567" t="s">
        <v>11953</v>
      </c>
    </row>
    <row r="4568" spans="1:6" x14ac:dyDescent="0.3">
      <c r="A4568" t="s">
        <v>10158</v>
      </c>
      <c r="B4568" t="s">
        <v>43</v>
      </c>
      <c r="C4568" t="s">
        <v>256</v>
      </c>
      <c r="D4568" t="s">
        <v>16524</v>
      </c>
      <c r="E4568" t="s">
        <v>11952</v>
      </c>
      <c r="F4568" t="s">
        <v>11956</v>
      </c>
    </row>
    <row r="4569" spans="1:6" x14ac:dyDescent="0.3">
      <c r="A4569" t="s">
        <v>10160</v>
      </c>
      <c r="B4569" t="s">
        <v>29</v>
      </c>
      <c r="C4569" t="s">
        <v>123</v>
      </c>
      <c r="D4569" t="s">
        <v>16525</v>
      </c>
      <c r="E4569" t="s">
        <v>11955</v>
      </c>
      <c r="F4569" t="s">
        <v>11956</v>
      </c>
    </row>
    <row r="4570" spans="1:6" x14ac:dyDescent="0.3">
      <c r="A4570" t="s">
        <v>10162</v>
      </c>
      <c r="B4570" t="s">
        <v>67</v>
      </c>
      <c r="C4570" t="s">
        <v>334</v>
      </c>
      <c r="D4570" t="s">
        <v>16526</v>
      </c>
      <c r="E4570" t="s">
        <v>11955</v>
      </c>
      <c r="F4570" t="s">
        <v>11950</v>
      </c>
    </row>
    <row r="4571" spans="1:6" x14ac:dyDescent="0.3">
      <c r="A4571" t="s">
        <v>10164</v>
      </c>
      <c r="B4571" t="s">
        <v>108</v>
      </c>
      <c r="C4571" t="s">
        <v>364</v>
      </c>
      <c r="D4571" t="s">
        <v>16527</v>
      </c>
      <c r="E4571" t="s">
        <v>11962</v>
      </c>
      <c r="F4571" t="s">
        <v>11959</v>
      </c>
    </row>
    <row r="4572" spans="1:6" x14ac:dyDescent="0.3">
      <c r="A4572" t="s">
        <v>10166</v>
      </c>
      <c r="B4572" t="s">
        <v>56</v>
      </c>
      <c r="C4572" t="s">
        <v>57</v>
      </c>
      <c r="D4572" t="s">
        <v>16528</v>
      </c>
      <c r="E4572" t="s">
        <v>11962</v>
      </c>
      <c r="F4572" t="s">
        <v>11953</v>
      </c>
    </row>
    <row r="4573" spans="1:6" x14ac:dyDescent="0.3">
      <c r="A4573" t="s">
        <v>10168</v>
      </c>
      <c r="B4573" t="s">
        <v>29</v>
      </c>
      <c r="C4573" t="s">
        <v>141</v>
      </c>
      <c r="D4573" t="s">
        <v>16529</v>
      </c>
      <c r="E4573" t="s">
        <v>11952</v>
      </c>
      <c r="F4573" t="s">
        <v>11959</v>
      </c>
    </row>
    <row r="4574" spans="1:6" x14ac:dyDescent="0.3">
      <c r="A4574" t="s">
        <v>10170</v>
      </c>
      <c r="B4574" t="s">
        <v>67</v>
      </c>
      <c r="C4574" t="s">
        <v>158</v>
      </c>
      <c r="D4574" t="s">
        <v>16530</v>
      </c>
      <c r="E4574" t="s">
        <v>11952</v>
      </c>
      <c r="F4574" t="s">
        <v>11959</v>
      </c>
    </row>
    <row r="4575" spans="1:6" x14ac:dyDescent="0.3">
      <c r="A4575" t="s">
        <v>10172</v>
      </c>
      <c r="B4575" t="s">
        <v>56</v>
      </c>
      <c r="C4575" t="s">
        <v>238</v>
      </c>
      <c r="D4575" t="s">
        <v>16531</v>
      </c>
      <c r="E4575" t="s">
        <v>11955</v>
      </c>
      <c r="F4575" t="s">
        <v>11953</v>
      </c>
    </row>
    <row r="4576" spans="1:6" x14ac:dyDescent="0.3">
      <c r="A4576" t="s">
        <v>10174</v>
      </c>
      <c r="B4576" t="s">
        <v>67</v>
      </c>
      <c r="C4576" t="s">
        <v>158</v>
      </c>
      <c r="D4576" t="s">
        <v>16532</v>
      </c>
      <c r="E4576" t="s">
        <v>11955</v>
      </c>
      <c r="F4576" t="s">
        <v>11959</v>
      </c>
    </row>
    <row r="4577" spans="1:6" x14ac:dyDescent="0.3">
      <c r="A4577" t="s">
        <v>10176</v>
      </c>
      <c r="B4577" t="s">
        <v>108</v>
      </c>
      <c r="C4577" t="s">
        <v>109</v>
      </c>
      <c r="D4577" t="s">
        <v>16533</v>
      </c>
      <c r="E4577" t="s">
        <v>11955</v>
      </c>
      <c r="F4577" t="s">
        <v>11956</v>
      </c>
    </row>
    <row r="4578" spans="1:6" x14ac:dyDescent="0.3">
      <c r="A4578" t="s">
        <v>10178</v>
      </c>
      <c r="B4578" t="s">
        <v>43</v>
      </c>
      <c r="C4578" t="s">
        <v>273</v>
      </c>
      <c r="D4578" t="s">
        <v>16534</v>
      </c>
      <c r="E4578" t="s">
        <v>11955</v>
      </c>
      <c r="F4578" t="s">
        <v>11950</v>
      </c>
    </row>
    <row r="4579" spans="1:6" x14ac:dyDescent="0.3">
      <c r="A4579" t="s">
        <v>10180</v>
      </c>
      <c r="B4579" t="s">
        <v>43</v>
      </c>
      <c r="C4579" t="s">
        <v>101</v>
      </c>
      <c r="D4579" t="s">
        <v>16535</v>
      </c>
      <c r="E4579" t="s">
        <v>11972</v>
      </c>
      <c r="F4579" t="s">
        <v>11956</v>
      </c>
    </row>
    <row r="4580" spans="1:6" x14ac:dyDescent="0.3">
      <c r="A4580" t="s">
        <v>10182</v>
      </c>
      <c r="B4580" t="s">
        <v>56</v>
      </c>
      <c r="C4580" t="s">
        <v>57</v>
      </c>
      <c r="D4580" t="s">
        <v>16536</v>
      </c>
      <c r="E4580" t="s">
        <v>11962</v>
      </c>
      <c r="F4580" t="s">
        <v>11953</v>
      </c>
    </row>
    <row r="4581" spans="1:6" x14ac:dyDescent="0.3">
      <c r="A4581" t="s">
        <v>10184</v>
      </c>
      <c r="B4581" t="s">
        <v>108</v>
      </c>
      <c r="C4581" t="s">
        <v>194</v>
      </c>
      <c r="D4581" t="s">
        <v>16537</v>
      </c>
      <c r="E4581" t="s">
        <v>11972</v>
      </c>
      <c r="F4581" t="s">
        <v>11953</v>
      </c>
    </row>
    <row r="4582" spans="1:6" x14ac:dyDescent="0.3">
      <c r="A4582" t="s">
        <v>10186</v>
      </c>
      <c r="B4582" t="s">
        <v>29</v>
      </c>
      <c r="C4582" t="s">
        <v>242</v>
      </c>
      <c r="D4582" t="s">
        <v>16538</v>
      </c>
      <c r="E4582" t="s">
        <v>11949</v>
      </c>
      <c r="F4582" t="s">
        <v>11953</v>
      </c>
    </row>
    <row r="4583" spans="1:6" x14ac:dyDescent="0.3">
      <c r="A4583" t="s">
        <v>10188</v>
      </c>
      <c r="B4583" t="s">
        <v>67</v>
      </c>
      <c r="C4583" t="s">
        <v>158</v>
      </c>
      <c r="D4583" t="s">
        <v>16539</v>
      </c>
      <c r="E4583" t="s">
        <v>11955</v>
      </c>
      <c r="F4583" t="s">
        <v>11953</v>
      </c>
    </row>
    <row r="4584" spans="1:6" x14ac:dyDescent="0.3">
      <c r="A4584" t="s">
        <v>10190</v>
      </c>
      <c r="B4584" t="s">
        <v>108</v>
      </c>
      <c r="C4584" t="s">
        <v>145</v>
      </c>
      <c r="D4584" t="s">
        <v>16540</v>
      </c>
      <c r="E4584" t="s">
        <v>11955</v>
      </c>
      <c r="F4584" t="s">
        <v>11959</v>
      </c>
    </row>
    <row r="4585" spans="1:6" x14ac:dyDescent="0.3">
      <c r="A4585" t="s">
        <v>10192</v>
      </c>
      <c r="B4585" t="s">
        <v>43</v>
      </c>
      <c r="C4585" t="s">
        <v>44</v>
      </c>
      <c r="D4585" t="s">
        <v>16541</v>
      </c>
      <c r="E4585" t="s">
        <v>11962</v>
      </c>
      <c r="F4585" t="s">
        <v>11959</v>
      </c>
    </row>
    <row r="4586" spans="1:6" x14ac:dyDescent="0.3">
      <c r="A4586" t="s">
        <v>10194</v>
      </c>
      <c r="B4586" t="s">
        <v>56</v>
      </c>
      <c r="C4586" t="s">
        <v>90</v>
      </c>
      <c r="D4586" t="s">
        <v>16542</v>
      </c>
      <c r="E4586" t="s">
        <v>11955</v>
      </c>
      <c r="F4586" t="s">
        <v>11950</v>
      </c>
    </row>
    <row r="4587" spans="1:6" x14ac:dyDescent="0.3">
      <c r="A4587" t="s">
        <v>10196</v>
      </c>
      <c r="B4587" t="s">
        <v>56</v>
      </c>
      <c r="C4587" t="s">
        <v>74</v>
      </c>
      <c r="D4587" t="s">
        <v>16543</v>
      </c>
      <c r="E4587" t="s">
        <v>11955</v>
      </c>
      <c r="F4587" t="s">
        <v>11953</v>
      </c>
    </row>
    <row r="4588" spans="1:6" x14ac:dyDescent="0.3">
      <c r="A4588" t="s">
        <v>10198</v>
      </c>
      <c r="B4588" t="s">
        <v>108</v>
      </c>
      <c r="C4588" t="s">
        <v>109</v>
      </c>
      <c r="D4588" t="s">
        <v>16544</v>
      </c>
      <c r="E4588" t="s">
        <v>11972</v>
      </c>
      <c r="F4588" t="s">
        <v>11953</v>
      </c>
    </row>
    <row r="4589" spans="1:6" x14ac:dyDescent="0.3">
      <c r="A4589" t="s">
        <v>10200</v>
      </c>
      <c r="B4589" t="s">
        <v>29</v>
      </c>
      <c r="C4589" t="s">
        <v>141</v>
      </c>
      <c r="D4589" t="s">
        <v>16545</v>
      </c>
      <c r="E4589" t="s">
        <v>11949</v>
      </c>
      <c r="F4589" t="s">
        <v>11959</v>
      </c>
    </row>
    <row r="4590" spans="1:6" x14ac:dyDescent="0.3">
      <c r="A4590" t="s">
        <v>10202</v>
      </c>
      <c r="B4590" t="s">
        <v>43</v>
      </c>
      <c r="C4590" t="s">
        <v>256</v>
      </c>
      <c r="D4590" t="s">
        <v>16546</v>
      </c>
      <c r="E4590" t="s">
        <v>11972</v>
      </c>
      <c r="F4590" t="s">
        <v>11959</v>
      </c>
    </row>
    <row r="4591" spans="1:6" x14ac:dyDescent="0.3">
      <c r="A4591" t="s">
        <v>10204</v>
      </c>
      <c r="B4591" t="s">
        <v>29</v>
      </c>
      <c r="C4591" t="s">
        <v>141</v>
      </c>
      <c r="D4591" t="s">
        <v>16547</v>
      </c>
      <c r="E4591" t="s">
        <v>11952</v>
      </c>
      <c r="F4591" t="s">
        <v>11956</v>
      </c>
    </row>
    <row r="4592" spans="1:6" x14ac:dyDescent="0.3">
      <c r="A4592" t="s">
        <v>10206</v>
      </c>
      <c r="B4592" t="s">
        <v>29</v>
      </c>
      <c r="C4592" t="s">
        <v>242</v>
      </c>
      <c r="D4592" t="s">
        <v>16548</v>
      </c>
      <c r="E4592" t="s">
        <v>11955</v>
      </c>
      <c r="F4592" t="s">
        <v>11950</v>
      </c>
    </row>
    <row r="4593" spans="1:6" x14ac:dyDescent="0.3">
      <c r="A4593" t="s">
        <v>10208</v>
      </c>
      <c r="B4593" t="s">
        <v>43</v>
      </c>
      <c r="C4593" t="s">
        <v>273</v>
      </c>
      <c r="D4593" t="s">
        <v>16549</v>
      </c>
      <c r="E4593" t="s">
        <v>11972</v>
      </c>
      <c r="F4593" t="s">
        <v>11959</v>
      </c>
    </row>
    <row r="4594" spans="1:6" x14ac:dyDescent="0.3">
      <c r="A4594" t="s">
        <v>10210</v>
      </c>
      <c r="B4594" t="s">
        <v>29</v>
      </c>
      <c r="C4594" t="s">
        <v>242</v>
      </c>
      <c r="D4594" t="s">
        <v>16550</v>
      </c>
      <c r="E4594" t="s">
        <v>11962</v>
      </c>
      <c r="F4594" t="s">
        <v>11950</v>
      </c>
    </row>
    <row r="4595" spans="1:6" x14ac:dyDescent="0.3">
      <c r="A4595" t="s">
        <v>10212</v>
      </c>
      <c r="B4595" t="s">
        <v>29</v>
      </c>
      <c r="C4595" t="s">
        <v>141</v>
      </c>
      <c r="D4595" t="s">
        <v>16551</v>
      </c>
      <c r="E4595" t="s">
        <v>11958</v>
      </c>
      <c r="F4595" t="s">
        <v>11953</v>
      </c>
    </row>
    <row r="4596" spans="1:6" x14ac:dyDescent="0.3">
      <c r="A4596" t="s">
        <v>10214</v>
      </c>
      <c r="B4596" t="s">
        <v>108</v>
      </c>
      <c r="C4596" t="s">
        <v>145</v>
      </c>
      <c r="D4596" t="s">
        <v>16552</v>
      </c>
      <c r="E4596" t="s">
        <v>11949</v>
      </c>
      <c r="F4596" t="s">
        <v>11953</v>
      </c>
    </row>
    <row r="4597" spans="1:6" x14ac:dyDescent="0.3">
      <c r="A4597" t="s">
        <v>10216</v>
      </c>
      <c r="B4597" t="s">
        <v>43</v>
      </c>
      <c r="C4597" t="s">
        <v>101</v>
      </c>
      <c r="D4597" t="s">
        <v>16553</v>
      </c>
      <c r="E4597" t="s">
        <v>11958</v>
      </c>
      <c r="F4597" t="s">
        <v>11956</v>
      </c>
    </row>
    <row r="4598" spans="1:6" x14ac:dyDescent="0.3">
      <c r="A4598" t="s">
        <v>10218</v>
      </c>
      <c r="B4598" t="s">
        <v>43</v>
      </c>
      <c r="C4598" t="s">
        <v>256</v>
      </c>
      <c r="D4598" t="s">
        <v>16554</v>
      </c>
      <c r="E4598" t="s">
        <v>11949</v>
      </c>
      <c r="F4598" t="s">
        <v>11956</v>
      </c>
    </row>
    <row r="4599" spans="1:6" x14ac:dyDescent="0.3">
      <c r="A4599" t="s">
        <v>10220</v>
      </c>
      <c r="B4599" t="s">
        <v>29</v>
      </c>
      <c r="C4599" t="s">
        <v>141</v>
      </c>
      <c r="D4599" t="s">
        <v>16555</v>
      </c>
      <c r="E4599" t="s">
        <v>11962</v>
      </c>
      <c r="F4599" t="s">
        <v>11956</v>
      </c>
    </row>
    <row r="4600" spans="1:6" x14ac:dyDescent="0.3">
      <c r="A4600" t="s">
        <v>10222</v>
      </c>
      <c r="B4600" t="s">
        <v>43</v>
      </c>
      <c r="C4600" t="s">
        <v>256</v>
      </c>
      <c r="D4600" t="s">
        <v>16556</v>
      </c>
      <c r="E4600" t="s">
        <v>11962</v>
      </c>
      <c r="F4600" t="s">
        <v>11959</v>
      </c>
    </row>
    <row r="4601" spans="1:6" x14ac:dyDescent="0.3">
      <c r="A4601" t="s">
        <v>10224</v>
      </c>
      <c r="B4601" t="s">
        <v>29</v>
      </c>
      <c r="C4601" t="s">
        <v>242</v>
      </c>
      <c r="D4601" t="s">
        <v>16557</v>
      </c>
      <c r="E4601" t="s">
        <v>11955</v>
      </c>
      <c r="F4601" t="s">
        <v>11950</v>
      </c>
    </row>
    <row r="4602" spans="1:6" x14ac:dyDescent="0.3">
      <c r="A4602" t="s">
        <v>10226</v>
      </c>
      <c r="B4602" t="s">
        <v>29</v>
      </c>
      <c r="C4602" t="s">
        <v>141</v>
      </c>
      <c r="D4602" t="s">
        <v>16558</v>
      </c>
      <c r="E4602" t="s">
        <v>11949</v>
      </c>
      <c r="F4602" t="s">
        <v>11959</v>
      </c>
    </row>
    <row r="4603" spans="1:6" x14ac:dyDescent="0.3">
      <c r="A4603" t="s">
        <v>10228</v>
      </c>
      <c r="B4603" t="s">
        <v>108</v>
      </c>
      <c r="C4603" t="s">
        <v>364</v>
      </c>
      <c r="D4603" t="s">
        <v>16559</v>
      </c>
      <c r="E4603" t="s">
        <v>11962</v>
      </c>
      <c r="F4603" t="s">
        <v>11953</v>
      </c>
    </row>
    <row r="4604" spans="1:6" x14ac:dyDescent="0.3">
      <c r="A4604" t="s">
        <v>10230</v>
      </c>
      <c r="B4604" t="s">
        <v>56</v>
      </c>
      <c r="C4604" t="s">
        <v>57</v>
      </c>
      <c r="D4604" t="s">
        <v>16560</v>
      </c>
      <c r="E4604" t="s">
        <v>11952</v>
      </c>
      <c r="F4604" t="s">
        <v>11953</v>
      </c>
    </row>
    <row r="4605" spans="1:6" x14ac:dyDescent="0.3">
      <c r="A4605" t="s">
        <v>10232</v>
      </c>
      <c r="B4605" t="s">
        <v>56</v>
      </c>
      <c r="C4605" t="s">
        <v>74</v>
      </c>
      <c r="D4605" t="s">
        <v>16561</v>
      </c>
      <c r="E4605" t="s">
        <v>11949</v>
      </c>
      <c r="F4605" t="s">
        <v>11956</v>
      </c>
    </row>
    <row r="4606" spans="1:6" x14ac:dyDescent="0.3">
      <c r="A4606" t="s">
        <v>10234</v>
      </c>
      <c r="B4606" t="s">
        <v>108</v>
      </c>
      <c r="C4606" t="s">
        <v>145</v>
      </c>
      <c r="D4606" t="s">
        <v>16562</v>
      </c>
      <c r="E4606" t="s">
        <v>11962</v>
      </c>
      <c r="F4606" t="s">
        <v>11956</v>
      </c>
    </row>
    <row r="4607" spans="1:6" x14ac:dyDescent="0.3">
      <c r="A4607" t="s">
        <v>10236</v>
      </c>
      <c r="B4607" t="s">
        <v>43</v>
      </c>
      <c r="C4607" t="s">
        <v>273</v>
      </c>
      <c r="D4607" t="s">
        <v>16563</v>
      </c>
      <c r="E4607" t="s">
        <v>11972</v>
      </c>
      <c r="F4607" t="s">
        <v>11950</v>
      </c>
    </row>
    <row r="4608" spans="1:6" x14ac:dyDescent="0.3">
      <c r="A4608" t="s">
        <v>10238</v>
      </c>
      <c r="B4608" t="s">
        <v>108</v>
      </c>
      <c r="C4608" t="s">
        <v>145</v>
      </c>
      <c r="D4608" t="s">
        <v>16564</v>
      </c>
      <c r="E4608" t="s">
        <v>11962</v>
      </c>
      <c r="F4608" t="s">
        <v>11959</v>
      </c>
    </row>
    <row r="4609" spans="1:6" x14ac:dyDescent="0.3">
      <c r="A4609" t="s">
        <v>10240</v>
      </c>
      <c r="B4609" t="s">
        <v>56</v>
      </c>
      <c r="C4609" t="s">
        <v>57</v>
      </c>
      <c r="D4609" t="s">
        <v>16565</v>
      </c>
      <c r="E4609" t="s">
        <v>11958</v>
      </c>
      <c r="F4609" t="s">
        <v>11953</v>
      </c>
    </row>
    <row r="4610" spans="1:6" x14ac:dyDescent="0.3">
      <c r="A4610" t="s">
        <v>10242</v>
      </c>
      <c r="B4610" t="s">
        <v>67</v>
      </c>
      <c r="C4610" t="s">
        <v>334</v>
      </c>
      <c r="D4610" t="s">
        <v>16566</v>
      </c>
      <c r="E4610" t="s">
        <v>11949</v>
      </c>
      <c r="F4610" t="s">
        <v>11953</v>
      </c>
    </row>
    <row r="4611" spans="1:6" x14ac:dyDescent="0.3">
      <c r="A4611" t="s">
        <v>10244</v>
      </c>
      <c r="B4611" t="s">
        <v>43</v>
      </c>
      <c r="C4611" t="s">
        <v>44</v>
      </c>
      <c r="D4611" t="s">
        <v>16567</v>
      </c>
      <c r="E4611" t="s">
        <v>11958</v>
      </c>
      <c r="F4611" t="s">
        <v>11956</v>
      </c>
    </row>
    <row r="4612" spans="1:6" x14ac:dyDescent="0.3">
      <c r="A4612" t="s">
        <v>10246</v>
      </c>
      <c r="B4612" t="s">
        <v>43</v>
      </c>
      <c r="C4612" t="s">
        <v>256</v>
      </c>
      <c r="D4612" t="s">
        <v>16568</v>
      </c>
      <c r="E4612" t="s">
        <v>11958</v>
      </c>
      <c r="F4612" t="s">
        <v>11959</v>
      </c>
    </row>
    <row r="4613" spans="1:6" x14ac:dyDescent="0.3">
      <c r="A4613" t="s">
        <v>10248</v>
      </c>
      <c r="B4613" t="s">
        <v>43</v>
      </c>
      <c r="C4613" t="s">
        <v>101</v>
      </c>
      <c r="D4613" t="s">
        <v>16569</v>
      </c>
      <c r="E4613" t="s">
        <v>11955</v>
      </c>
      <c r="F4613" t="s">
        <v>11953</v>
      </c>
    </row>
    <row r="4614" spans="1:6" x14ac:dyDescent="0.3">
      <c r="A4614" t="s">
        <v>10250</v>
      </c>
      <c r="B4614" t="s">
        <v>56</v>
      </c>
      <c r="C4614" t="s">
        <v>90</v>
      </c>
      <c r="D4614" t="s">
        <v>16570</v>
      </c>
      <c r="E4614" t="s">
        <v>11952</v>
      </c>
      <c r="F4614" t="s">
        <v>11953</v>
      </c>
    </row>
    <row r="4615" spans="1:6" x14ac:dyDescent="0.3">
      <c r="A4615" t="s">
        <v>10252</v>
      </c>
      <c r="B4615" t="s">
        <v>43</v>
      </c>
      <c r="C4615" t="s">
        <v>44</v>
      </c>
      <c r="D4615" t="s">
        <v>16571</v>
      </c>
      <c r="E4615" t="s">
        <v>11962</v>
      </c>
      <c r="F4615" t="s">
        <v>11959</v>
      </c>
    </row>
    <row r="4616" spans="1:6" x14ac:dyDescent="0.3">
      <c r="A4616" t="s">
        <v>10254</v>
      </c>
      <c r="B4616" t="s">
        <v>108</v>
      </c>
      <c r="C4616" t="s">
        <v>364</v>
      </c>
      <c r="D4616" t="s">
        <v>16572</v>
      </c>
      <c r="E4616" t="s">
        <v>11949</v>
      </c>
      <c r="F4616" t="s">
        <v>11956</v>
      </c>
    </row>
    <row r="4617" spans="1:6" x14ac:dyDescent="0.3">
      <c r="A4617" t="s">
        <v>10256</v>
      </c>
      <c r="B4617" t="s">
        <v>67</v>
      </c>
      <c r="C4617" t="s">
        <v>68</v>
      </c>
      <c r="D4617" t="s">
        <v>16573</v>
      </c>
      <c r="E4617" t="s">
        <v>11962</v>
      </c>
      <c r="F4617" t="s">
        <v>11950</v>
      </c>
    </row>
    <row r="4618" spans="1:6" x14ac:dyDescent="0.3">
      <c r="A4618" t="s">
        <v>10258</v>
      </c>
      <c r="B4618" t="s">
        <v>29</v>
      </c>
      <c r="C4618" t="s">
        <v>141</v>
      </c>
      <c r="D4618" t="s">
        <v>16574</v>
      </c>
      <c r="E4618" t="s">
        <v>11958</v>
      </c>
      <c r="F4618" t="s">
        <v>11956</v>
      </c>
    </row>
    <row r="4619" spans="1:6" x14ac:dyDescent="0.3">
      <c r="A4619" t="s">
        <v>10260</v>
      </c>
      <c r="B4619" t="s">
        <v>29</v>
      </c>
      <c r="C4619" t="s">
        <v>30</v>
      </c>
      <c r="D4619" t="s">
        <v>16575</v>
      </c>
      <c r="E4619" t="s">
        <v>11962</v>
      </c>
      <c r="F4619" t="s">
        <v>11959</v>
      </c>
    </row>
    <row r="4620" spans="1:6" x14ac:dyDescent="0.3">
      <c r="A4620" t="s">
        <v>10262</v>
      </c>
      <c r="B4620" t="s">
        <v>67</v>
      </c>
      <c r="C4620" t="s">
        <v>82</v>
      </c>
      <c r="D4620" t="s">
        <v>16576</v>
      </c>
      <c r="E4620" t="s">
        <v>11949</v>
      </c>
      <c r="F4620" t="s">
        <v>11959</v>
      </c>
    </row>
    <row r="4621" spans="1:6" x14ac:dyDescent="0.3">
      <c r="A4621" t="s">
        <v>10264</v>
      </c>
      <c r="B4621" t="s">
        <v>43</v>
      </c>
      <c r="C4621" t="s">
        <v>256</v>
      </c>
      <c r="D4621" t="s">
        <v>16577</v>
      </c>
      <c r="E4621" t="s">
        <v>11972</v>
      </c>
      <c r="F4621" t="s">
        <v>11959</v>
      </c>
    </row>
    <row r="4622" spans="1:6" x14ac:dyDescent="0.3">
      <c r="A4622" t="s">
        <v>10266</v>
      </c>
      <c r="B4622" t="s">
        <v>43</v>
      </c>
      <c r="C4622" t="s">
        <v>101</v>
      </c>
      <c r="D4622" t="s">
        <v>16578</v>
      </c>
      <c r="E4622" t="s">
        <v>11949</v>
      </c>
      <c r="F4622" t="s">
        <v>11953</v>
      </c>
    </row>
    <row r="4623" spans="1:6" x14ac:dyDescent="0.3">
      <c r="A4623" t="s">
        <v>10268</v>
      </c>
      <c r="B4623" t="s">
        <v>56</v>
      </c>
      <c r="C4623" t="s">
        <v>57</v>
      </c>
      <c r="D4623" t="s">
        <v>16579</v>
      </c>
      <c r="E4623" t="s">
        <v>11949</v>
      </c>
      <c r="F4623" t="s">
        <v>11959</v>
      </c>
    </row>
    <row r="4624" spans="1:6" x14ac:dyDescent="0.3">
      <c r="A4624" t="s">
        <v>10270</v>
      </c>
      <c r="B4624" t="s">
        <v>108</v>
      </c>
      <c r="C4624" t="s">
        <v>109</v>
      </c>
      <c r="D4624" t="s">
        <v>16580</v>
      </c>
      <c r="E4624" t="s">
        <v>11955</v>
      </c>
      <c r="F4624" t="s">
        <v>11950</v>
      </c>
    </row>
    <row r="4625" spans="1:6" x14ac:dyDescent="0.3">
      <c r="A4625" t="s">
        <v>10272</v>
      </c>
      <c r="B4625" t="s">
        <v>108</v>
      </c>
      <c r="C4625" t="s">
        <v>194</v>
      </c>
      <c r="D4625" t="s">
        <v>16581</v>
      </c>
      <c r="E4625" t="s">
        <v>11962</v>
      </c>
      <c r="F4625" t="s">
        <v>11956</v>
      </c>
    </row>
    <row r="4626" spans="1:6" x14ac:dyDescent="0.3">
      <c r="A4626" t="s">
        <v>10274</v>
      </c>
      <c r="B4626" t="s">
        <v>67</v>
      </c>
      <c r="C4626" t="s">
        <v>158</v>
      </c>
      <c r="D4626" t="s">
        <v>16582</v>
      </c>
      <c r="E4626" t="s">
        <v>11962</v>
      </c>
      <c r="F4626" t="s">
        <v>11953</v>
      </c>
    </row>
    <row r="4627" spans="1:6" x14ac:dyDescent="0.3">
      <c r="A4627" t="s">
        <v>10276</v>
      </c>
      <c r="B4627" t="s">
        <v>56</v>
      </c>
      <c r="C4627" t="s">
        <v>90</v>
      </c>
      <c r="D4627" t="s">
        <v>16583</v>
      </c>
      <c r="E4627" t="s">
        <v>11949</v>
      </c>
      <c r="F4627" t="s">
        <v>11959</v>
      </c>
    </row>
    <row r="4628" spans="1:6" x14ac:dyDescent="0.3">
      <c r="A4628" t="s">
        <v>10278</v>
      </c>
      <c r="B4628" t="s">
        <v>67</v>
      </c>
      <c r="C4628" t="s">
        <v>82</v>
      </c>
      <c r="D4628" t="s">
        <v>16584</v>
      </c>
      <c r="E4628" t="s">
        <v>11958</v>
      </c>
      <c r="F4628" t="s">
        <v>11959</v>
      </c>
    </row>
    <row r="4629" spans="1:6" x14ac:dyDescent="0.3">
      <c r="A4629" t="s">
        <v>10280</v>
      </c>
      <c r="B4629" t="s">
        <v>56</v>
      </c>
      <c r="C4629" t="s">
        <v>57</v>
      </c>
      <c r="D4629" t="s">
        <v>16585</v>
      </c>
      <c r="E4629" t="s">
        <v>11972</v>
      </c>
      <c r="F4629" t="s">
        <v>11959</v>
      </c>
    </row>
    <row r="4630" spans="1:6" x14ac:dyDescent="0.3">
      <c r="A4630" t="s">
        <v>10282</v>
      </c>
      <c r="B4630" t="s">
        <v>56</v>
      </c>
      <c r="C4630" t="s">
        <v>57</v>
      </c>
      <c r="D4630" t="s">
        <v>16586</v>
      </c>
      <c r="E4630" t="s">
        <v>11955</v>
      </c>
      <c r="F4630" t="s">
        <v>11950</v>
      </c>
    </row>
    <row r="4631" spans="1:6" x14ac:dyDescent="0.3">
      <c r="A4631" t="s">
        <v>10284</v>
      </c>
      <c r="B4631" t="s">
        <v>29</v>
      </c>
      <c r="C4631" t="s">
        <v>30</v>
      </c>
      <c r="D4631" t="s">
        <v>16587</v>
      </c>
      <c r="E4631" t="s">
        <v>11972</v>
      </c>
      <c r="F4631" t="s">
        <v>11950</v>
      </c>
    </row>
    <row r="4632" spans="1:6" x14ac:dyDescent="0.3">
      <c r="A4632" t="s">
        <v>10286</v>
      </c>
      <c r="B4632" t="s">
        <v>43</v>
      </c>
      <c r="C4632" t="s">
        <v>101</v>
      </c>
      <c r="D4632" t="s">
        <v>16588</v>
      </c>
      <c r="E4632" t="s">
        <v>11972</v>
      </c>
      <c r="F4632" t="s">
        <v>11956</v>
      </c>
    </row>
    <row r="4633" spans="1:6" x14ac:dyDescent="0.3">
      <c r="A4633" t="s">
        <v>10288</v>
      </c>
      <c r="B4633" t="s">
        <v>56</v>
      </c>
      <c r="C4633" t="s">
        <v>57</v>
      </c>
      <c r="D4633" t="s">
        <v>16589</v>
      </c>
      <c r="E4633" t="s">
        <v>11955</v>
      </c>
      <c r="F4633" t="s">
        <v>11956</v>
      </c>
    </row>
    <row r="4634" spans="1:6" x14ac:dyDescent="0.3">
      <c r="A4634" t="s">
        <v>10290</v>
      </c>
      <c r="B4634" t="s">
        <v>43</v>
      </c>
      <c r="C4634" t="s">
        <v>101</v>
      </c>
      <c r="D4634" t="s">
        <v>16590</v>
      </c>
      <c r="E4634" t="s">
        <v>11958</v>
      </c>
      <c r="F4634" t="s">
        <v>11950</v>
      </c>
    </row>
    <row r="4635" spans="1:6" x14ac:dyDescent="0.3">
      <c r="A4635" t="s">
        <v>10292</v>
      </c>
      <c r="B4635" t="s">
        <v>67</v>
      </c>
      <c r="C4635" t="s">
        <v>68</v>
      </c>
      <c r="D4635" t="s">
        <v>16591</v>
      </c>
      <c r="E4635" t="s">
        <v>11958</v>
      </c>
      <c r="F4635" t="s">
        <v>11950</v>
      </c>
    </row>
    <row r="4636" spans="1:6" x14ac:dyDescent="0.3">
      <c r="A4636" t="s">
        <v>10294</v>
      </c>
      <c r="B4636" t="s">
        <v>29</v>
      </c>
      <c r="C4636" t="s">
        <v>141</v>
      </c>
      <c r="D4636" t="s">
        <v>16592</v>
      </c>
      <c r="E4636" t="s">
        <v>11955</v>
      </c>
      <c r="F4636" t="s">
        <v>11950</v>
      </c>
    </row>
    <row r="4637" spans="1:6" x14ac:dyDescent="0.3">
      <c r="A4637" t="s">
        <v>10296</v>
      </c>
      <c r="B4637" t="s">
        <v>29</v>
      </c>
      <c r="C4637" t="s">
        <v>141</v>
      </c>
      <c r="D4637" t="s">
        <v>16593</v>
      </c>
      <c r="E4637" t="s">
        <v>11972</v>
      </c>
      <c r="F4637" t="s">
        <v>11956</v>
      </c>
    </row>
    <row r="4638" spans="1:6" x14ac:dyDescent="0.3">
      <c r="A4638" t="s">
        <v>10298</v>
      </c>
      <c r="B4638" t="s">
        <v>43</v>
      </c>
      <c r="C4638" t="s">
        <v>101</v>
      </c>
      <c r="D4638" t="s">
        <v>16594</v>
      </c>
      <c r="E4638" t="s">
        <v>11958</v>
      </c>
      <c r="F4638" t="s">
        <v>11953</v>
      </c>
    </row>
    <row r="4639" spans="1:6" x14ac:dyDescent="0.3">
      <c r="A4639" t="s">
        <v>10300</v>
      </c>
      <c r="B4639" t="s">
        <v>43</v>
      </c>
      <c r="C4639" t="s">
        <v>273</v>
      </c>
      <c r="D4639" t="s">
        <v>16595</v>
      </c>
      <c r="E4639" t="s">
        <v>11972</v>
      </c>
      <c r="F4639" t="s">
        <v>11956</v>
      </c>
    </row>
    <row r="4640" spans="1:6" x14ac:dyDescent="0.3">
      <c r="A4640" t="s">
        <v>10302</v>
      </c>
      <c r="B4640" t="s">
        <v>56</v>
      </c>
      <c r="C4640" t="s">
        <v>74</v>
      </c>
      <c r="D4640" t="s">
        <v>16596</v>
      </c>
      <c r="E4640" t="s">
        <v>11972</v>
      </c>
      <c r="F4640" t="s">
        <v>11959</v>
      </c>
    </row>
    <row r="4641" spans="1:6" x14ac:dyDescent="0.3">
      <c r="A4641" t="s">
        <v>10304</v>
      </c>
      <c r="B4641" t="s">
        <v>108</v>
      </c>
      <c r="C4641" t="s">
        <v>194</v>
      </c>
      <c r="D4641" t="s">
        <v>16597</v>
      </c>
      <c r="E4641" t="s">
        <v>11958</v>
      </c>
      <c r="F4641" t="s">
        <v>11956</v>
      </c>
    </row>
    <row r="4642" spans="1:6" x14ac:dyDescent="0.3">
      <c r="A4642" t="s">
        <v>10306</v>
      </c>
      <c r="B4642" t="s">
        <v>29</v>
      </c>
      <c r="C4642" t="s">
        <v>123</v>
      </c>
      <c r="D4642" t="s">
        <v>16598</v>
      </c>
      <c r="E4642" t="s">
        <v>11962</v>
      </c>
      <c r="F4642" t="s">
        <v>11950</v>
      </c>
    </row>
    <row r="4643" spans="1:6" x14ac:dyDescent="0.3">
      <c r="A4643" t="s">
        <v>10308</v>
      </c>
      <c r="B4643" t="s">
        <v>43</v>
      </c>
      <c r="C4643" t="s">
        <v>101</v>
      </c>
      <c r="D4643" t="s">
        <v>16599</v>
      </c>
      <c r="E4643" t="s">
        <v>11962</v>
      </c>
      <c r="F4643" t="s">
        <v>11953</v>
      </c>
    </row>
    <row r="4644" spans="1:6" x14ac:dyDescent="0.3">
      <c r="A4644" t="s">
        <v>10310</v>
      </c>
      <c r="B4644" t="s">
        <v>43</v>
      </c>
      <c r="C4644" t="s">
        <v>101</v>
      </c>
      <c r="D4644" t="s">
        <v>16600</v>
      </c>
      <c r="E4644" t="s">
        <v>11962</v>
      </c>
      <c r="F4644" t="s">
        <v>11956</v>
      </c>
    </row>
    <row r="4645" spans="1:6" x14ac:dyDescent="0.3">
      <c r="A4645" t="s">
        <v>10312</v>
      </c>
      <c r="B4645" t="s">
        <v>43</v>
      </c>
      <c r="C4645" t="s">
        <v>101</v>
      </c>
      <c r="D4645" t="s">
        <v>16601</v>
      </c>
      <c r="E4645" t="s">
        <v>11962</v>
      </c>
      <c r="F4645" t="s">
        <v>11953</v>
      </c>
    </row>
    <row r="4646" spans="1:6" x14ac:dyDescent="0.3">
      <c r="A4646" t="s">
        <v>10314</v>
      </c>
      <c r="B4646" t="s">
        <v>108</v>
      </c>
      <c r="C4646" t="s">
        <v>194</v>
      </c>
      <c r="D4646" t="s">
        <v>16602</v>
      </c>
      <c r="E4646" t="s">
        <v>11958</v>
      </c>
      <c r="F4646" t="s">
        <v>11959</v>
      </c>
    </row>
    <row r="4647" spans="1:6" x14ac:dyDescent="0.3">
      <c r="A4647" t="s">
        <v>10316</v>
      </c>
      <c r="B4647" t="s">
        <v>108</v>
      </c>
      <c r="C4647" t="s">
        <v>364</v>
      </c>
      <c r="D4647" t="s">
        <v>16603</v>
      </c>
      <c r="E4647" t="s">
        <v>11958</v>
      </c>
      <c r="F4647" t="s">
        <v>11953</v>
      </c>
    </row>
    <row r="4648" spans="1:6" x14ac:dyDescent="0.3">
      <c r="A4648" t="s">
        <v>10318</v>
      </c>
      <c r="B4648" t="s">
        <v>67</v>
      </c>
      <c r="C4648" t="s">
        <v>82</v>
      </c>
      <c r="D4648" t="s">
        <v>16604</v>
      </c>
      <c r="E4648" t="s">
        <v>11955</v>
      </c>
      <c r="F4648" t="s">
        <v>11956</v>
      </c>
    </row>
    <row r="4649" spans="1:6" x14ac:dyDescent="0.3">
      <c r="A4649" t="s">
        <v>10320</v>
      </c>
      <c r="B4649" t="s">
        <v>108</v>
      </c>
      <c r="C4649" t="s">
        <v>145</v>
      </c>
      <c r="D4649" t="s">
        <v>16605</v>
      </c>
      <c r="E4649" t="s">
        <v>11949</v>
      </c>
      <c r="F4649" t="s">
        <v>11959</v>
      </c>
    </row>
    <row r="4650" spans="1:6" x14ac:dyDescent="0.3">
      <c r="A4650" t="s">
        <v>10322</v>
      </c>
      <c r="B4650" t="s">
        <v>56</v>
      </c>
      <c r="C4650" t="s">
        <v>57</v>
      </c>
      <c r="D4650" t="s">
        <v>16606</v>
      </c>
      <c r="E4650" t="s">
        <v>11958</v>
      </c>
      <c r="F4650" t="s">
        <v>11956</v>
      </c>
    </row>
    <row r="4651" spans="1:6" x14ac:dyDescent="0.3">
      <c r="A4651" t="s">
        <v>10324</v>
      </c>
      <c r="B4651" t="s">
        <v>108</v>
      </c>
      <c r="C4651" t="s">
        <v>145</v>
      </c>
      <c r="D4651" t="s">
        <v>16607</v>
      </c>
      <c r="E4651" t="s">
        <v>11962</v>
      </c>
      <c r="F4651" t="s">
        <v>11950</v>
      </c>
    </row>
    <row r="4652" spans="1:6" x14ac:dyDescent="0.3">
      <c r="A4652" t="s">
        <v>10326</v>
      </c>
      <c r="B4652" t="s">
        <v>29</v>
      </c>
      <c r="C4652" t="s">
        <v>30</v>
      </c>
      <c r="D4652" t="s">
        <v>16608</v>
      </c>
      <c r="E4652" t="s">
        <v>11972</v>
      </c>
      <c r="F4652" t="s">
        <v>11956</v>
      </c>
    </row>
    <row r="4653" spans="1:6" x14ac:dyDescent="0.3">
      <c r="A4653" t="s">
        <v>10328</v>
      </c>
      <c r="B4653" t="s">
        <v>29</v>
      </c>
      <c r="C4653" t="s">
        <v>242</v>
      </c>
      <c r="D4653" t="s">
        <v>16609</v>
      </c>
      <c r="E4653" t="s">
        <v>11949</v>
      </c>
      <c r="F4653" t="s">
        <v>11950</v>
      </c>
    </row>
    <row r="4654" spans="1:6" x14ac:dyDescent="0.3">
      <c r="A4654" t="s">
        <v>10330</v>
      </c>
      <c r="B4654" t="s">
        <v>56</v>
      </c>
      <c r="C4654" t="s">
        <v>57</v>
      </c>
      <c r="D4654" t="s">
        <v>16610</v>
      </c>
      <c r="E4654" t="s">
        <v>11962</v>
      </c>
      <c r="F4654" t="s">
        <v>11959</v>
      </c>
    </row>
    <row r="4655" spans="1:6" x14ac:dyDescent="0.3">
      <c r="A4655" t="s">
        <v>10332</v>
      </c>
      <c r="B4655" t="s">
        <v>56</v>
      </c>
      <c r="C4655" t="s">
        <v>238</v>
      </c>
      <c r="D4655" t="s">
        <v>16611</v>
      </c>
      <c r="E4655" t="s">
        <v>11952</v>
      </c>
      <c r="F4655" t="s">
        <v>11959</v>
      </c>
    </row>
    <row r="4656" spans="1:6" x14ac:dyDescent="0.3">
      <c r="A4656" t="s">
        <v>10334</v>
      </c>
      <c r="B4656" t="s">
        <v>67</v>
      </c>
      <c r="C4656" t="s">
        <v>158</v>
      </c>
      <c r="D4656" t="s">
        <v>16612</v>
      </c>
      <c r="E4656" t="s">
        <v>11952</v>
      </c>
      <c r="F4656" t="s">
        <v>11956</v>
      </c>
    </row>
    <row r="4657" spans="1:6" x14ac:dyDescent="0.3">
      <c r="A4657" t="s">
        <v>10336</v>
      </c>
      <c r="B4657" t="s">
        <v>43</v>
      </c>
      <c r="C4657" t="s">
        <v>101</v>
      </c>
      <c r="D4657" t="s">
        <v>16613</v>
      </c>
      <c r="E4657" t="s">
        <v>11955</v>
      </c>
      <c r="F4657" t="s">
        <v>11959</v>
      </c>
    </row>
    <row r="4658" spans="1:6" x14ac:dyDescent="0.3">
      <c r="A4658" t="s">
        <v>10338</v>
      </c>
      <c r="B4658" t="s">
        <v>56</v>
      </c>
      <c r="C4658" t="s">
        <v>57</v>
      </c>
      <c r="D4658" t="s">
        <v>16614</v>
      </c>
      <c r="E4658" t="s">
        <v>11952</v>
      </c>
      <c r="F4658" t="s">
        <v>11956</v>
      </c>
    </row>
    <row r="4659" spans="1:6" x14ac:dyDescent="0.3">
      <c r="A4659" t="s">
        <v>10340</v>
      </c>
      <c r="B4659" t="s">
        <v>29</v>
      </c>
      <c r="C4659" t="s">
        <v>242</v>
      </c>
      <c r="D4659" t="s">
        <v>16615</v>
      </c>
      <c r="E4659" t="s">
        <v>11955</v>
      </c>
      <c r="F4659" t="s">
        <v>11953</v>
      </c>
    </row>
    <row r="4660" spans="1:6" x14ac:dyDescent="0.3">
      <c r="A4660" t="s">
        <v>10342</v>
      </c>
      <c r="B4660" t="s">
        <v>29</v>
      </c>
      <c r="C4660" t="s">
        <v>141</v>
      </c>
      <c r="D4660" t="s">
        <v>16616</v>
      </c>
      <c r="E4660" t="s">
        <v>11958</v>
      </c>
      <c r="F4660" t="s">
        <v>11953</v>
      </c>
    </row>
    <row r="4661" spans="1:6" x14ac:dyDescent="0.3">
      <c r="A4661" t="s">
        <v>10344</v>
      </c>
      <c r="B4661" t="s">
        <v>29</v>
      </c>
      <c r="C4661" t="s">
        <v>141</v>
      </c>
      <c r="D4661" t="s">
        <v>16617</v>
      </c>
      <c r="E4661" t="s">
        <v>11958</v>
      </c>
      <c r="F4661" t="s">
        <v>11956</v>
      </c>
    </row>
    <row r="4662" spans="1:6" x14ac:dyDescent="0.3">
      <c r="A4662" t="s">
        <v>10346</v>
      </c>
      <c r="B4662" t="s">
        <v>29</v>
      </c>
      <c r="C4662" t="s">
        <v>141</v>
      </c>
      <c r="D4662" t="s">
        <v>16618</v>
      </c>
      <c r="E4662" t="s">
        <v>11955</v>
      </c>
      <c r="F4662" t="s">
        <v>11953</v>
      </c>
    </row>
    <row r="4663" spans="1:6" x14ac:dyDescent="0.3">
      <c r="A4663" t="s">
        <v>10348</v>
      </c>
      <c r="B4663" t="s">
        <v>43</v>
      </c>
      <c r="C4663" t="s">
        <v>44</v>
      </c>
      <c r="D4663" t="s">
        <v>16619</v>
      </c>
      <c r="E4663" t="s">
        <v>11958</v>
      </c>
      <c r="F4663" t="s">
        <v>11950</v>
      </c>
    </row>
    <row r="4664" spans="1:6" x14ac:dyDescent="0.3">
      <c r="A4664" t="s">
        <v>10350</v>
      </c>
      <c r="B4664" t="s">
        <v>29</v>
      </c>
      <c r="C4664" t="s">
        <v>123</v>
      </c>
      <c r="D4664" t="s">
        <v>16620</v>
      </c>
      <c r="E4664" t="s">
        <v>11955</v>
      </c>
      <c r="F4664" t="s">
        <v>11950</v>
      </c>
    </row>
    <row r="4665" spans="1:6" x14ac:dyDescent="0.3">
      <c r="A4665" t="s">
        <v>10352</v>
      </c>
      <c r="B4665" t="s">
        <v>56</v>
      </c>
      <c r="C4665" t="s">
        <v>74</v>
      </c>
      <c r="D4665" t="s">
        <v>16621</v>
      </c>
      <c r="E4665" t="s">
        <v>11949</v>
      </c>
      <c r="F4665" t="s">
        <v>11956</v>
      </c>
    </row>
    <row r="4666" spans="1:6" x14ac:dyDescent="0.3">
      <c r="A4666" t="s">
        <v>10354</v>
      </c>
      <c r="B4666" t="s">
        <v>108</v>
      </c>
      <c r="C4666" t="s">
        <v>145</v>
      </c>
      <c r="D4666" t="s">
        <v>16622</v>
      </c>
      <c r="E4666" t="s">
        <v>11949</v>
      </c>
      <c r="F4666" t="s">
        <v>11959</v>
      </c>
    </row>
    <row r="4667" spans="1:6" x14ac:dyDescent="0.3">
      <c r="A4667" t="s">
        <v>10356</v>
      </c>
      <c r="B4667" t="s">
        <v>43</v>
      </c>
      <c r="C4667" t="s">
        <v>256</v>
      </c>
      <c r="D4667" t="s">
        <v>16623</v>
      </c>
      <c r="E4667" t="s">
        <v>11952</v>
      </c>
      <c r="F4667" t="s">
        <v>11953</v>
      </c>
    </row>
    <row r="4668" spans="1:6" x14ac:dyDescent="0.3">
      <c r="A4668" t="s">
        <v>10358</v>
      </c>
      <c r="B4668" t="s">
        <v>56</v>
      </c>
      <c r="C4668" t="s">
        <v>238</v>
      </c>
      <c r="D4668" t="s">
        <v>16624</v>
      </c>
      <c r="E4668" t="s">
        <v>11949</v>
      </c>
      <c r="F4668" t="s">
        <v>11950</v>
      </c>
    </row>
    <row r="4669" spans="1:6" x14ac:dyDescent="0.3">
      <c r="A4669" t="s">
        <v>10360</v>
      </c>
      <c r="B4669" t="s">
        <v>108</v>
      </c>
      <c r="C4669" t="s">
        <v>194</v>
      </c>
      <c r="D4669" t="s">
        <v>16625</v>
      </c>
      <c r="E4669" t="s">
        <v>11962</v>
      </c>
      <c r="F4669" t="s">
        <v>11959</v>
      </c>
    </row>
    <row r="4670" spans="1:6" x14ac:dyDescent="0.3">
      <c r="A4670" t="s">
        <v>10362</v>
      </c>
      <c r="B4670" t="s">
        <v>43</v>
      </c>
      <c r="C4670" t="s">
        <v>256</v>
      </c>
      <c r="D4670" t="s">
        <v>16626</v>
      </c>
      <c r="E4670" t="s">
        <v>11955</v>
      </c>
      <c r="F4670" t="s">
        <v>11950</v>
      </c>
    </row>
    <row r="4671" spans="1:6" x14ac:dyDescent="0.3">
      <c r="A4671" t="s">
        <v>10364</v>
      </c>
      <c r="B4671" t="s">
        <v>56</v>
      </c>
      <c r="C4671" t="s">
        <v>57</v>
      </c>
      <c r="D4671" t="s">
        <v>16627</v>
      </c>
      <c r="E4671" t="s">
        <v>11962</v>
      </c>
      <c r="F4671" t="s">
        <v>11950</v>
      </c>
    </row>
    <row r="4672" spans="1:6" x14ac:dyDescent="0.3">
      <c r="A4672" t="s">
        <v>10366</v>
      </c>
      <c r="B4672" t="s">
        <v>67</v>
      </c>
      <c r="C4672" t="s">
        <v>68</v>
      </c>
      <c r="D4672" t="s">
        <v>16628</v>
      </c>
      <c r="E4672" t="s">
        <v>11949</v>
      </c>
      <c r="F4672" t="s">
        <v>11956</v>
      </c>
    </row>
    <row r="4673" spans="1:6" x14ac:dyDescent="0.3">
      <c r="A4673" t="s">
        <v>10368</v>
      </c>
      <c r="B4673" t="s">
        <v>29</v>
      </c>
      <c r="C4673" t="s">
        <v>242</v>
      </c>
      <c r="D4673" t="s">
        <v>16629</v>
      </c>
      <c r="E4673" t="s">
        <v>11958</v>
      </c>
      <c r="F4673" t="s">
        <v>11956</v>
      </c>
    </row>
    <row r="4674" spans="1:6" x14ac:dyDescent="0.3">
      <c r="A4674" t="s">
        <v>10370</v>
      </c>
      <c r="B4674" t="s">
        <v>67</v>
      </c>
      <c r="C4674" t="s">
        <v>158</v>
      </c>
      <c r="D4674" t="s">
        <v>16630</v>
      </c>
      <c r="E4674" t="s">
        <v>11972</v>
      </c>
      <c r="F4674" t="s">
        <v>11953</v>
      </c>
    </row>
    <row r="4675" spans="1:6" x14ac:dyDescent="0.3">
      <c r="A4675" t="s">
        <v>10372</v>
      </c>
      <c r="B4675" t="s">
        <v>29</v>
      </c>
      <c r="C4675" t="s">
        <v>242</v>
      </c>
      <c r="D4675" t="s">
        <v>16631</v>
      </c>
      <c r="E4675" t="s">
        <v>11949</v>
      </c>
      <c r="F4675" t="s">
        <v>11950</v>
      </c>
    </row>
    <row r="4676" spans="1:6" x14ac:dyDescent="0.3">
      <c r="A4676" t="s">
        <v>10374</v>
      </c>
      <c r="B4676" t="s">
        <v>56</v>
      </c>
      <c r="C4676" t="s">
        <v>74</v>
      </c>
      <c r="D4676" t="s">
        <v>16632</v>
      </c>
      <c r="E4676" t="s">
        <v>11955</v>
      </c>
      <c r="F4676" t="s">
        <v>11950</v>
      </c>
    </row>
    <row r="4677" spans="1:6" x14ac:dyDescent="0.3">
      <c r="A4677" t="s">
        <v>10376</v>
      </c>
      <c r="B4677" t="s">
        <v>108</v>
      </c>
      <c r="C4677" t="s">
        <v>145</v>
      </c>
      <c r="D4677" t="s">
        <v>16633</v>
      </c>
      <c r="E4677" t="s">
        <v>11972</v>
      </c>
      <c r="F4677" t="s">
        <v>11959</v>
      </c>
    </row>
    <row r="4678" spans="1:6" x14ac:dyDescent="0.3">
      <c r="A4678" t="s">
        <v>10378</v>
      </c>
      <c r="B4678" t="s">
        <v>29</v>
      </c>
      <c r="C4678" t="s">
        <v>242</v>
      </c>
      <c r="D4678" t="s">
        <v>16634</v>
      </c>
      <c r="E4678" t="s">
        <v>11972</v>
      </c>
      <c r="F4678" t="s">
        <v>11956</v>
      </c>
    </row>
    <row r="4679" spans="1:6" x14ac:dyDescent="0.3">
      <c r="A4679" t="s">
        <v>10380</v>
      </c>
      <c r="B4679" t="s">
        <v>29</v>
      </c>
      <c r="C4679" t="s">
        <v>30</v>
      </c>
      <c r="D4679" t="s">
        <v>16635</v>
      </c>
      <c r="E4679" t="s">
        <v>11955</v>
      </c>
      <c r="F4679" t="s">
        <v>11956</v>
      </c>
    </row>
    <row r="4680" spans="1:6" x14ac:dyDescent="0.3">
      <c r="A4680" t="s">
        <v>10382</v>
      </c>
      <c r="B4680" t="s">
        <v>56</v>
      </c>
      <c r="C4680" t="s">
        <v>90</v>
      </c>
      <c r="D4680" t="s">
        <v>16636</v>
      </c>
      <c r="E4680" t="s">
        <v>11958</v>
      </c>
      <c r="F4680" t="s">
        <v>11950</v>
      </c>
    </row>
    <row r="4681" spans="1:6" x14ac:dyDescent="0.3">
      <c r="A4681" t="s">
        <v>10384</v>
      </c>
      <c r="B4681" t="s">
        <v>56</v>
      </c>
      <c r="C4681" t="s">
        <v>74</v>
      </c>
      <c r="D4681" t="s">
        <v>16637</v>
      </c>
      <c r="E4681" t="s">
        <v>11952</v>
      </c>
      <c r="F4681" t="s">
        <v>11959</v>
      </c>
    </row>
    <row r="4682" spans="1:6" x14ac:dyDescent="0.3">
      <c r="A4682" t="s">
        <v>10386</v>
      </c>
      <c r="B4682" t="s">
        <v>29</v>
      </c>
      <c r="C4682" t="s">
        <v>123</v>
      </c>
      <c r="D4682" t="s">
        <v>16638</v>
      </c>
      <c r="E4682" t="s">
        <v>11958</v>
      </c>
      <c r="F4682" t="s">
        <v>11959</v>
      </c>
    </row>
    <row r="4683" spans="1:6" x14ac:dyDescent="0.3">
      <c r="A4683" t="s">
        <v>10388</v>
      </c>
      <c r="B4683" t="s">
        <v>43</v>
      </c>
      <c r="C4683" t="s">
        <v>256</v>
      </c>
      <c r="D4683" t="s">
        <v>16639</v>
      </c>
      <c r="E4683" t="s">
        <v>11958</v>
      </c>
      <c r="F4683" t="s">
        <v>11956</v>
      </c>
    </row>
    <row r="4684" spans="1:6" x14ac:dyDescent="0.3">
      <c r="A4684" t="s">
        <v>10390</v>
      </c>
      <c r="B4684" t="s">
        <v>43</v>
      </c>
      <c r="C4684" t="s">
        <v>273</v>
      </c>
      <c r="D4684" t="s">
        <v>16640</v>
      </c>
      <c r="E4684" t="s">
        <v>11958</v>
      </c>
      <c r="F4684" t="s">
        <v>11959</v>
      </c>
    </row>
    <row r="4685" spans="1:6" x14ac:dyDescent="0.3">
      <c r="A4685" t="s">
        <v>10392</v>
      </c>
      <c r="B4685" t="s">
        <v>43</v>
      </c>
      <c r="C4685" t="s">
        <v>273</v>
      </c>
      <c r="D4685" t="s">
        <v>16641</v>
      </c>
      <c r="E4685" t="s">
        <v>11949</v>
      </c>
      <c r="F4685" t="s">
        <v>11950</v>
      </c>
    </row>
    <row r="4686" spans="1:6" x14ac:dyDescent="0.3">
      <c r="A4686" t="s">
        <v>10394</v>
      </c>
      <c r="B4686" t="s">
        <v>43</v>
      </c>
      <c r="C4686" t="s">
        <v>256</v>
      </c>
      <c r="D4686" t="s">
        <v>16642</v>
      </c>
      <c r="E4686" t="s">
        <v>11958</v>
      </c>
      <c r="F4686" t="s">
        <v>11953</v>
      </c>
    </row>
    <row r="4687" spans="1:6" x14ac:dyDescent="0.3">
      <c r="A4687" t="s">
        <v>10396</v>
      </c>
      <c r="B4687" t="s">
        <v>43</v>
      </c>
      <c r="C4687" t="s">
        <v>44</v>
      </c>
      <c r="D4687" t="s">
        <v>16643</v>
      </c>
      <c r="E4687" t="s">
        <v>11958</v>
      </c>
      <c r="F4687" t="s">
        <v>11959</v>
      </c>
    </row>
    <row r="4688" spans="1:6" x14ac:dyDescent="0.3">
      <c r="A4688" t="s">
        <v>10398</v>
      </c>
      <c r="B4688" t="s">
        <v>29</v>
      </c>
      <c r="C4688" t="s">
        <v>30</v>
      </c>
      <c r="D4688" t="s">
        <v>16644</v>
      </c>
      <c r="E4688" t="s">
        <v>11949</v>
      </c>
      <c r="F4688" t="s">
        <v>11953</v>
      </c>
    </row>
    <row r="4689" spans="1:6" x14ac:dyDescent="0.3">
      <c r="A4689" t="s">
        <v>10400</v>
      </c>
      <c r="B4689" t="s">
        <v>67</v>
      </c>
      <c r="C4689" t="s">
        <v>334</v>
      </c>
      <c r="D4689" t="s">
        <v>16645</v>
      </c>
      <c r="E4689" t="s">
        <v>11958</v>
      </c>
      <c r="F4689" t="s">
        <v>11950</v>
      </c>
    </row>
    <row r="4690" spans="1:6" x14ac:dyDescent="0.3">
      <c r="A4690" t="s">
        <v>10402</v>
      </c>
      <c r="B4690" t="s">
        <v>108</v>
      </c>
      <c r="C4690" t="s">
        <v>364</v>
      </c>
      <c r="D4690" t="s">
        <v>16646</v>
      </c>
      <c r="E4690" t="s">
        <v>11972</v>
      </c>
      <c r="F4690" t="s">
        <v>11959</v>
      </c>
    </row>
    <row r="4691" spans="1:6" x14ac:dyDescent="0.3">
      <c r="A4691" t="s">
        <v>10404</v>
      </c>
      <c r="B4691" t="s">
        <v>43</v>
      </c>
      <c r="C4691" t="s">
        <v>273</v>
      </c>
      <c r="D4691" t="s">
        <v>16647</v>
      </c>
      <c r="E4691" t="s">
        <v>11972</v>
      </c>
      <c r="F4691" t="s">
        <v>11950</v>
      </c>
    </row>
    <row r="4692" spans="1:6" x14ac:dyDescent="0.3">
      <c r="A4692" t="s">
        <v>10406</v>
      </c>
      <c r="B4692" t="s">
        <v>29</v>
      </c>
      <c r="C4692" t="s">
        <v>30</v>
      </c>
      <c r="D4692" t="s">
        <v>16648</v>
      </c>
      <c r="E4692" t="s">
        <v>11955</v>
      </c>
      <c r="F4692" t="s">
        <v>11956</v>
      </c>
    </row>
    <row r="4693" spans="1:6" x14ac:dyDescent="0.3">
      <c r="A4693" t="s">
        <v>10408</v>
      </c>
      <c r="B4693" t="s">
        <v>43</v>
      </c>
      <c r="C4693" t="s">
        <v>101</v>
      </c>
      <c r="D4693" t="s">
        <v>16649</v>
      </c>
      <c r="E4693" t="s">
        <v>11955</v>
      </c>
      <c r="F4693" t="s">
        <v>11956</v>
      </c>
    </row>
    <row r="4694" spans="1:6" x14ac:dyDescent="0.3">
      <c r="A4694" t="s">
        <v>10410</v>
      </c>
      <c r="B4694" t="s">
        <v>108</v>
      </c>
      <c r="C4694" t="s">
        <v>364</v>
      </c>
      <c r="D4694" t="s">
        <v>16650</v>
      </c>
      <c r="E4694" t="s">
        <v>11952</v>
      </c>
      <c r="F4694" t="s">
        <v>11959</v>
      </c>
    </row>
    <row r="4695" spans="1:6" x14ac:dyDescent="0.3">
      <c r="A4695" t="s">
        <v>10412</v>
      </c>
      <c r="B4695" t="s">
        <v>108</v>
      </c>
      <c r="C4695" t="s">
        <v>145</v>
      </c>
      <c r="D4695" t="s">
        <v>16651</v>
      </c>
      <c r="E4695" t="s">
        <v>11958</v>
      </c>
      <c r="F4695" t="s">
        <v>11959</v>
      </c>
    </row>
    <row r="4696" spans="1:6" x14ac:dyDescent="0.3">
      <c r="A4696" t="s">
        <v>10414</v>
      </c>
      <c r="B4696" t="s">
        <v>67</v>
      </c>
      <c r="C4696" t="s">
        <v>68</v>
      </c>
      <c r="D4696" t="s">
        <v>16652</v>
      </c>
      <c r="E4696" t="s">
        <v>11972</v>
      </c>
      <c r="F4696" t="s">
        <v>11950</v>
      </c>
    </row>
    <row r="4697" spans="1:6" x14ac:dyDescent="0.3">
      <c r="A4697" t="s">
        <v>10416</v>
      </c>
      <c r="B4697" t="s">
        <v>56</v>
      </c>
      <c r="C4697" t="s">
        <v>238</v>
      </c>
      <c r="D4697" t="s">
        <v>16653</v>
      </c>
      <c r="E4697" t="s">
        <v>11949</v>
      </c>
      <c r="F4697" t="s">
        <v>11956</v>
      </c>
    </row>
    <row r="4698" spans="1:6" x14ac:dyDescent="0.3">
      <c r="A4698" t="s">
        <v>10418</v>
      </c>
      <c r="B4698" t="s">
        <v>29</v>
      </c>
      <c r="C4698" t="s">
        <v>242</v>
      </c>
      <c r="D4698" t="s">
        <v>16654</v>
      </c>
      <c r="E4698" t="s">
        <v>11958</v>
      </c>
      <c r="F4698" t="s">
        <v>11959</v>
      </c>
    </row>
    <row r="4699" spans="1:6" x14ac:dyDescent="0.3">
      <c r="A4699" t="s">
        <v>10420</v>
      </c>
      <c r="B4699" t="s">
        <v>43</v>
      </c>
      <c r="C4699" t="s">
        <v>101</v>
      </c>
      <c r="D4699" t="s">
        <v>16655</v>
      </c>
      <c r="E4699" t="s">
        <v>11955</v>
      </c>
      <c r="F4699" t="s">
        <v>11956</v>
      </c>
    </row>
    <row r="4700" spans="1:6" x14ac:dyDescent="0.3">
      <c r="A4700" t="s">
        <v>10423</v>
      </c>
      <c r="B4700" t="s">
        <v>43</v>
      </c>
      <c r="C4700" t="s">
        <v>101</v>
      </c>
      <c r="D4700" t="s">
        <v>16656</v>
      </c>
      <c r="E4700" t="s">
        <v>11958</v>
      </c>
      <c r="F4700" t="s">
        <v>11956</v>
      </c>
    </row>
    <row r="4701" spans="1:6" x14ac:dyDescent="0.3">
      <c r="A4701" t="s">
        <v>10425</v>
      </c>
      <c r="B4701" t="s">
        <v>43</v>
      </c>
      <c r="C4701" t="s">
        <v>44</v>
      </c>
      <c r="D4701" t="s">
        <v>16657</v>
      </c>
      <c r="E4701" t="s">
        <v>11962</v>
      </c>
      <c r="F4701" t="s">
        <v>11956</v>
      </c>
    </row>
    <row r="4702" spans="1:6" x14ac:dyDescent="0.3">
      <c r="A4702" t="s">
        <v>10427</v>
      </c>
      <c r="B4702" t="s">
        <v>43</v>
      </c>
      <c r="C4702" t="s">
        <v>44</v>
      </c>
      <c r="D4702" t="s">
        <v>16658</v>
      </c>
      <c r="E4702" t="s">
        <v>11949</v>
      </c>
      <c r="F4702" t="s">
        <v>11953</v>
      </c>
    </row>
    <row r="4703" spans="1:6" x14ac:dyDescent="0.3">
      <c r="A4703" t="s">
        <v>10429</v>
      </c>
      <c r="B4703" t="s">
        <v>29</v>
      </c>
      <c r="C4703" t="s">
        <v>141</v>
      </c>
      <c r="D4703" t="s">
        <v>16659</v>
      </c>
      <c r="E4703" t="s">
        <v>11958</v>
      </c>
      <c r="F4703" t="s">
        <v>11950</v>
      </c>
    </row>
    <row r="4704" spans="1:6" x14ac:dyDescent="0.3">
      <c r="A4704" t="s">
        <v>10431</v>
      </c>
      <c r="B4704" t="s">
        <v>108</v>
      </c>
      <c r="C4704" t="s">
        <v>364</v>
      </c>
      <c r="D4704" t="s">
        <v>16660</v>
      </c>
      <c r="E4704" t="s">
        <v>11972</v>
      </c>
      <c r="F4704" t="s">
        <v>11953</v>
      </c>
    </row>
    <row r="4705" spans="1:6" x14ac:dyDescent="0.3">
      <c r="A4705" t="s">
        <v>10433</v>
      </c>
      <c r="B4705" t="s">
        <v>43</v>
      </c>
      <c r="C4705" t="s">
        <v>256</v>
      </c>
      <c r="D4705" t="s">
        <v>16661</v>
      </c>
      <c r="E4705" t="s">
        <v>11955</v>
      </c>
      <c r="F4705" t="s">
        <v>11953</v>
      </c>
    </row>
    <row r="4706" spans="1:6" x14ac:dyDescent="0.3">
      <c r="A4706" t="s">
        <v>10435</v>
      </c>
      <c r="B4706" t="s">
        <v>56</v>
      </c>
      <c r="C4706" t="s">
        <v>74</v>
      </c>
      <c r="D4706" t="s">
        <v>16662</v>
      </c>
      <c r="E4706" t="s">
        <v>11958</v>
      </c>
      <c r="F4706" t="s">
        <v>11956</v>
      </c>
    </row>
    <row r="4707" spans="1:6" x14ac:dyDescent="0.3">
      <c r="A4707" t="s">
        <v>10437</v>
      </c>
      <c r="B4707" t="s">
        <v>108</v>
      </c>
      <c r="C4707" t="s">
        <v>364</v>
      </c>
      <c r="D4707" t="s">
        <v>16663</v>
      </c>
      <c r="E4707" t="s">
        <v>11955</v>
      </c>
      <c r="F4707" t="s">
        <v>11956</v>
      </c>
    </row>
    <row r="4708" spans="1:6" x14ac:dyDescent="0.3">
      <c r="A4708" t="s">
        <v>10439</v>
      </c>
      <c r="B4708" t="s">
        <v>43</v>
      </c>
      <c r="C4708" t="s">
        <v>273</v>
      </c>
      <c r="D4708" t="s">
        <v>16664</v>
      </c>
      <c r="E4708" t="s">
        <v>11962</v>
      </c>
      <c r="F4708" t="s">
        <v>11959</v>
      </c>
    </row>
    <row r="4709" spans="1:6" x14ac:dyDescent="0.3">
      <c r="A4709" t="s">
        <v>10441</v>
      </c>
      <c r="B4709" t="s">
        <v>56</v>
      </c>
      <c r="C4709" t="s">
        <v>238</v>
      </c>
      <c r="D4709" t="s">
        <v>16665</v>
      </c>
      <c r="E4709" t="s">
        <v>11952</v>
      </c>
      <c r="F4709" t="s">
        <v>11953</v>
      </c>
    </row>
    <row r="4710" spans="1:6" x14ac:dyDescent="0.3">
      <c r="A4710" t="s">
        <v>10443</v>
      </c>
      <c r="B4710" t="s">
        <v>29</v>
      </c>
      <c r="C4710" t="s">
        <v>123</v>
      </c>
      <c r="D4710" t="s">
        <v>16666</v>
      </c>
      <c r="E4710" t="s">
        <v>11949</v>
      </c>
      <c r="F4710" t="s">
        <v>11956</v>
      </c>
    </row>
    <row r="4711" spans="1:6" x14ac:dyDescent="0.3">
      <c r="A4711" t="s">
        <v>10445</v>
      </c>
      <c r="B4711" t="s">
        <v>67</v>
      </c>
      <c r="C4711" t="s">
        <v>334</v>
      </c>
      <c r="D4711" t="s">
        <v>16667</v>
      </c>
      <c r="E4711" t="s">
        <v>11955</v>
      </c>
      <c r="F4711" t="s">
        <v>11959</v>
      </c>
    </row>
    <row r="4712" spans="1:6" x14ac:dyDescent="0.3">
      <c r="A4712" t="s">
        <v>10447</v>
      </c>
      <c r="B4712" t="s">
        <v>43</v>
      </c>
      <c r="C4712" t="s">
        <v>273</v>
      </c>
      <c r="D4712" t="s">
        <v>16668</v>
      </c>
      <c r="E4712" t="s">
        <v>11952</v>
      </c>
      <c r="F4712" t="s">
        <v>11950</v>
      </c>
    </row>
    <row r="4713" spans="1:6" x14ac:dyDescent="0.3">
      <c r="A4713" t="s">
        <v>10449</v>
      </c>
      <c r="B4713" t="s">
        <v>56</v>
      </c>
      <c r="C4713" t="s">
        <v>57</v>
      </c>
      <c r="D4713" t="s">
        <v>16669</v>
      </c>
      <c r="E4713" t="s">
        <v>11958</v>
      </c>
      <c r="F4713" t="s">
        <v>11959</v>
      </c>
    </row>
    <row r="4714" spans="1:6" x14ac:dyDescent="0.3">
      <c r="A4714" t="s">
        <v>10451</v>
      </c>
      <c r="B4714" t="s">
        <v>29</v>
      </c>
      <c r="C4714" t="s">
        <v>141</v>
      </c>
      <c r="D4714" t="s">
        <v>16670</v>
      </c>
      <c r="E4714" t="s">
        <v>11962</v>
      </c>
      <c r="F4714" t="s">
        <v>11953</v>
      </c>
    </row>
    <row r="4715" spans="1:6" x14ac:dyDescent="0.3">
      <c r="A4715" t="s">
        <v>10453</v>
      </c>
      <c r="B4715" t="s">
        <v>29</v>
      </c>
      <c r="C4715" t="s">
        <v>242</v>
      </c>
      <c r="D4715" t="s">
        <v>16671</v>
      </c>
      <c r="E4715" t="s">
        <v>11958</v>
      </c>
      <c r="F4715" t="s">
        <v>11953</v>
      </c>
    </row>
    <row r="4716" spans="1:6" x14ac:dyDescent="0.3">
      <c r="A4716" t="s">
        <v>10455</v>
      </c>
      <c r="B4716" t="s">
        <v>43</v>
      </c>
      <c r="C4716" t="s">
        <v>101</v>
      </c>
      <c r="D4716" t="s">
        <v>16672</v>
      </c>
      <c r="E4716" t="s">
        <v>11962</v>
      </c>
      <c r="F4716" t="s">
        <v>11953</v>
      </c>
    </row>
    <row r="4717" spans="1:6" x14ac:dyDescent="0.3">
      <c r="A4717" t="s">
        <v>10457</v>
      </c>
      <c r="B4717" t="s">
        <v>43</v>
      </c>
      <c r="C4717" t="s">
        <v>273</v>
      </c>
      <c r="D4717" t="s">
        <v>16673</v>
      </c>
      <c r="E4717" t="s">
        <v>11949</v>
      </c>
      <c r="F4717" t="s">
        <v>11956</v>
      </c>
    </row>
    <row r="4718" spans="1:6" x14ac:dyDescent="0.3">
      <c r="A4718" t="s">
        <v>10459</v>
      </c>
      <c r="B4718" t="s">
        <v>43</v>
      </c>
      <c r="C4718" t="s">
        <v>44</v>
      </c>
      <c r="D4718" t="s">
        <v>16674</v>
      </c>
      <c r="E4718" t="s">
        <v>11949</v>
      </c>
      <c r="F4718" t="s">
        <v>11956</v>
      </c>
    </row>
    <row r="4719" spans="1:6" x14ac:dyDescent="0.3">
      <c r="A4719" t="s">
        <v>10461</v>
      </c>
      <c r="B4719" t="s">
        <v>29</v>
      </c>
      <c r="C4719" t="s">
        <v>123</v>
      </c>
      <c r="D4719" t="s">
        <v>16675</v>
      </c>
      <c r="E4719" t="s">
        <v>11955</v>
      </c>
      <c r="F4719" t="s">
        <v>11950</v>
      </c>
    </row>
    <row r="4720" spans="1:6" x14ac:dyDescent="0.3">
      <c r="A4720" t="s">
        <v>10463</v>
      </c>
      <c r="B4720" t="s">
        <v>108</v>
      </c>
      <c r="C4720" t="s">
        <v>145</v>
      </c>
      <c r="D4720" t="s">
        <v>16676</v>
      </c>
      <c r="E4720" t="s">
        <v>11955</v>
      </c>
      <c r="F4720" t="s">
        <v>11953</v>
      </c>
    </row>
    <row r="4721" spans="1:6" x14ac:dyDescent="0.3">
      <c r="A4721" t="s">
        <v>10465</v>
      </c>
      <c r="B4721" t="s">
        <v>29</v>
      </c>
      <c r="C4721" t="s">
        <v>123</v>
      </c>
      <c r="D4721" t="s">
        <v>16677</v>
      </c>
      <c r="E4721" t="s">
        <v>11949</v>
      </c>
      <c r="F4721" t="s">
        <v>11959</v>
      </c>
    </row>
    <row r="4722" spans="1:6" x14ac:dyDescent="0.3">
      <c r="A4722" t="s">
        <v>10467</v>
      </c>
      <c r="B4722" t="s">
        <v>108</v>
      </c>
      <c r="C4722" t="s">
        <v>194</v>
      </c>
      <c r="D4722" t="s">
        <v>16678</v>
      </c>
      <c r="E4722" t="s">
        <v>11949</v>
      </c>
      <c r="F4722" t="s">
        <v>11956</v>
      </c>
    </row>
    <row r="4723" spans="1:6" x14ac:dyDescent="0.3">
      <c r="A4723" t="s">
        <v>10469</v>
      </c>
      <c r="B4723" t="s">
        <v>29</v>
      </c>
      <c r="C4723" t="s">
        <v>30</v>
      </c>
      <c r="D4723" t="s">
        <v>16679</v>
      </c>
      <c r="E4723" t="s">
        <v>11958</v>
      </c>
      <c r="F4723" t="s">
        <v>11956</v>
      </c>
    </row>
    <row r="4724" spans="1:6" x14ac:dyDescent="0.3">
      <c r="A4724" t="s">
        <v>10471</v>
      </c>
      <c r="B4724" t="s">
        <v>56</v>
      </c>
      <c r="C4724" t="s">
        <v>238</v>
      </c>
      <c r="D4724" t="s">
        <v>16680</v>
      </c>
      <c r="E4724" t="s">
        <v>11955</v>
      </c>
      <c r="F4724" t="s">
        <v>11953</v>
      </c>
    </row>
    <row r="4725" spans="1:6" x14ac:dyDescent="0.3">
      <c r="A4725" t="s">
        <v>10473</v>
      </c>
      <c r="B4725" t="s">
        <v>56</v>
      </c>
      <c r="C4725" t="s">
        <v>90</v>
      </c>
      <c r="D4725" t="s">
        <v>16681</v>
      </c>
      <c r="E4725" t="s">
        <v>11958</v>
      </c>
      <c r="F4725" t="s">
        <v>11956</v>
      </c>
    </row>
    <row r="4726" spans="1:6" x14ac:dyDescent="0.3">
      <c r="A4726" t="s">
        <v>10475</v>
      </c>
      <c r="B4726" t="s">
        <v>56</v>
      </c>
      <c r="C4726" t="s">
        <v>90</v>
      </c>
      <c r="D4726" t="s">
        <v>16682</v>
      </c>
      <c r="E4726" t="s">
        <v>11955</v>
      </c>
      <c r="F4726" t="s">
        <v>11953</v>
      </c>
    </row>
    <row r="4727" spans="1:6" x14ac:dyDescent="0.3">
      <c r="A4727" t="s">
        <v>10477</v>
      </c>
      <c r="B4727" t="s">
        <v>29</v>
      </c>
      <c r="C4727" t="s">
        <v>141</v>
      </c>
      <c r="D4727" t="s">
        <v>16683</v>
      </c>
      <c r="E4727" t="s">
        <v>11955</v>
      </c>
      <c r="F4727" t="s">
        <v>11950</v>
      </c>
    </row>
    <row r="4728" spans="1:6" x14ac:dyDescent="0.3">
      <c r="A4728" t="s">
        <v>10479</v>
      </c>
      <c r="B4728" t="s">
        <v>56</v>
      </c>
      <c r="C4728" t="s">
        <v>238</v>
      </c>
      <c r="D4728" t="s">
        <v>16684</v>
      </c>
      <c r="E4728" t="s">
        <v>11962</v>
      </c>
      <c r="F4728" t="s">
        <v>11956</v>
      </c>
    </row>
    <row r="4729" spans="1:6" x14ac:dyDescent="0.3">
      <c r="A4729" t="s">
        <v>10481</v>
      </c>
      <c r="B4729" t="s">
        <v>67</v>
      </c>
      <c r="C4729" t="s">
        <v>334</v>
      </c>
      <c r="D4729" t="s">
        <v>16685</v>
      </c>
      <c r="E4729" t="s">
        <v>11972</v>
      </c>
      <c r="F4729" t="s">
        <v>11959</v>
      </c>
    </row>
    <row r="4730" spans="1:6" x14ac:dyDescent="0.3">
      <c r="A4730" t="s">
        <v>10483</v>
      </c>
      <c r="B4730" t="s">
        <v>43</v>
      </c>
      <c r="C4730" t="s">
        <v>273</v>
      </c>
      <c r="D4730" t="s">
        <v>16686</v>
      </c>
      <c r="E4730" t="s">
        <v>11949</v>
      </c>
      <c r="F4730" t="s">
        <v>11956</v>
      </c>
    </row>
    <row r="4731" spans="1:6" x14ac:dyDescent="0.3">
      <c r="A4731" t="s">
        <v>10485</v>
      </c>
      <c r="B4731" t="s">
        <v>29</v>
      </c>
      <c r="C4731" t="s">
        <v>141</v>
      </c>
      <c r="D4731" t="s">
        <v>16687</v>
      </c>
      <c r="E4731" t="s">
        <v>11962</v>
      </c>
      <c r="F4731" t="s">
        <v>11950</v>
      </c>
    </row>
    <row r="4732" spans="1:6" x14ac:dyDescent="0.3">
      <c r="A4732" t="s">
        <v>10487</v>
      </c>
      <c r="B4732" t="s">
        <v>43</v>
      </c>
      <c r="C4732" t="s">
        <v>101</v>
      </c>
      <c r="D4732" t="s">
        <v>16688</v>
      </c>
      <c r="E4732" t="s">
        <v>11955</v>
      </c>
      <c r="F4732" t="s">
        <v>11953</v>
      </c>
    </row>
    <row r="4733" spans="1:6" x14ac:dyDescent="0.3">
      <c r="A4733" t="s">
        <v>10489</v>
      </c>
      <c r="B4733" t="s">
        <v>29</v>
      </c>
      <c r="C4733" t="s">
        <v>141</v>
      </c>
      <c r="D4733" t="s">
        <v>16689</v>
      </c>
      <c r="E4733" t="s">
        <v>11972</v>
      </c>
      <c r="F4733" t="s">
        <v>11959</v>
      </c>
    </row>
    <row r="4734" spans="1:6" x14ac:dyDescent="0.3">
      <c r="A4734" t="s">
        <v>10491</v>
      </c>
      <c r="B4734" t="s">
        <v>43</v>
      </c>
      <c r="C4734" t="s">
        <v>256</v>
      </c>
      <c r="D4734" t="s">
        <v>16690</v>
      </c>
      <c r="E4734" t="s">
        <v>11972</v>
      </c>
      <c r="F4734" t="s">
        <v>11950</v>
      </c>
    </row>
    <row r="4735" spans="1:6" x14ac:dyDescent="0.3">
      <c r="A4735" t="s">
        <v>10493</v>
      </c>
      <c r="B4735" t="s">
        <v>67</v>
      </c>
      <c r="C4735" t="s">
        <v>158</v>
      </c>
      <c r="D4735" t="s">
        <v>16691</v>
      </c>
      <c r="E4735" t="s">
        <v>11962</v>
      </c>
      <c r="F4735" t="s">
        <v>11959</v>
      </c>
    </row>
    <row r="4736" spans="1:6" x14ac:dyDescent="0.3">
      <c r="A4736" t="s">
        <v>10495</v>
      </c>
      <c r="B4736" t="s">
        <v>67</v>
      </c>
      <c r="C4736" t="s">
        <v>334</v>
      </c>
      <c r="D4736" t="s">
        <v>16692</v>
      </c>
      <c r="E4736" t="s">
        <v>11952</v>
      </c>
      <c r="F4736" t="s">
        <v>11953</v>
      </c>
    </row>
    <row r="4737" spans="1:6" x14ac:dyDescent="0.3">
      <c r="A4737" t="s">
        <v>10497</v>
      </c>
      <c r="B4737" t="s">
        <v>67</v>
      </c>
      <c r="C4737" t="s">
        <v>82</v>
      </c>
      <c r="D4737" t="s">
        <v>16693</v>
      </c>
      <c r="E4737" t="s">
        <v>11952</v>
      </c>
      <c r="F4737" t="s">
        <v>11950</v>
      </c>
    </row>
    <row r="4738" spans="1:6" x14ac:dyDescent="0.3">
      <c r="A4738" t="s">
        <v>10499</v>
      </c>
      <c r="B4738" t="s">
        <v>67</v>
      </c>
      <c r="C4738" t="s">
        <v>158</v>
      </c>
      <c r="D4738" t="s">
        <v>16694</v>
      </c>
      <c r="E4738" t="s">
        <v>11955</v>
      </c>
      <c r="F4738" t="s">
        <v>11959</v>
      </c>
    </row>
    <row r="4739" spans="1:6" x14ac:dyDescent="0.3">
      <c r="A4739" t="s">
        <v>10501</v>
      </c>
      <c r="B4739" t="s">
        <v>43</v>
      </c>
      <c r="C4739" t="s">
        <v>273</v>
      </c>
      <c r="D4739" t="s">
        <v>16695</v>
      </c>
      <c r="E4739" t="s">
        <v>11958</v>
      </c>
      <c r="F4739" t="s">
        <v>11956</v>
      </c>
    </row>
    <row r="4740" spans="1:6" x14ac:dyDescent="0.3">
      <c r="A4740" t="s">
        <v>10503</v>
      </c>
      <c r="B4740" t="s">
        <v>56</v>
      </c>
      <c r="C4740" t="s">
        <v>90</v>
      </c>
      <c r="D4740" t="s">
        <v>16696</v>
      </c>
      <c r="E4740" t="s">
        <v>11958</v>
      </c>
      <c r="F4740" t="s">
        <v>11959</v>
      </c>
    </row>
    <row r="4741" spans="1:6" x14ac:dyDescent="0.3">
      <c r="A4741" t="s">
        <v>10505</v>
      </c>
      <c r="B4741" t="s">
        <v>56</v>
      </c>
      <c r="C4741" t="s">
        <v>57</v>
      </c>
      <c r="D4741" t="s">
        <v>16697</v>
      </c>
      <c r="E4741" t="s">
        <v>11952</v>
      </c>
      <c r="F4741" t="s">
        <v>11950</v>
      </c>
    </row>
    <row r="4742" spans="1:6" x14ac:dyDescent="0.3">
      <c r="A4742" t="s">
        <v>10507</v>
      </c>
      <c r="B4742" t="s">
        <v>43</v>
      </c>
      <c r="C4742" t="s">
        <v>101</v>
      </c>
      <c r="D4742" t="s">
        <v>16698</v>
      </c>
      <c r="E4742" t="s">
        <v>11958</v>
      </c>
      <c r="F4742" t="s">
        <v>11959</v>
      </c>
    </row>
    <row r="4743" spans="1:6" x14ac:dyDescent="0.3">
      <c r="A4743" t="s">
        <v>10509</v>
      </c>
      <c r="B4743" t="s">
        <v>56</v>
      </c>
      <c r="C4743" t="s">
        <v>238</v>
      </c>
      <c r="D4743" t="s">
        <v>16699</v>
      </c>
      <c r="E4743" t="s">
        <v>11955</v>
      </c>
      <c r="F4743" t="s">
        <v>11959</v>
      </c>
    </row>
    <row r="4744" spans="1:6" x14ac:dyDescent="0.3">
      <c r="A4744" t="s">
        <v>10511</v>
      </c>
      <c r="B4744" t="s">
        <v>56</v>
      </c>
      <c r="C4744" t="s">
        <v>74</v>
      </c>
      <c r="D4744" t="s">
        <v>16700</v>
      </c>
      <c r="E4744" t="s">
        <v>11952</v>
      </c>
      <c r="F4744" t="s">
        <v>11956</v>
      </c>
    </row>
    <row r="4745" spans="1:6" x14ac:dyDescent="0.3">
      <c r="A4745" t="s">
        <v>10513</v>
      </c>
      <c r="B4745" t="s">
        <v>43</v>
      </c>
      <c r="C4745" t="s">
        <v>44</v>
      </c>
      <c r="D4745" t="s">
        <v>16701</v>
      </c>
      <c r="E4745" t="s">
        <v>11962</v>
      </c>
      <c r="F4745" t="s">
        <v>11950</v>
      </c>
    </row>
    <row r="4746" spans="1:6" x14ac:dyDescent="0.3">
      <c r="A4746" t="s">
        <v>10515</v>
      </c>
      <c r="B4746" t="s">
        <v>29</v>
      </c>
      <c r="C4746" t="s">
        <v>123</v>
      </c>
      <c r="D4746" t="s">
        <v>16702</v>
      </c>
      <c r="E4746" t="s">
        <v>11972</v>
      </c>
      <c r="F4746" t="s">
        <v>11950</v>
      </c>
    </row>
    <row r="4747" spans="1:6" x14ac:dyDescent="0.3">
      <c r="A4747" t="s">
        <v>10517</v>
      </c>
      <c r="B4747" t="s">
        <v>43</v>
      </c>
      <c r="C4747" t="s">
        <v>256</v>
      </c>
      <c r="D4747" t="s">
        <v>16703</v>
      </c>
      <c r="E4747" t="s">
        <v>11949</v>
      </c>
      <c r="F4747" t="s">
        <v>11959</v>
      </c>
    </row>
    <row r="4748" spans="1:6" x14ac:dyDescent="0.3">
      <c r="A4748" t="s">
        <v>10519</v>
      </c>
      <c r="B4748" t="s">
        <v>43</v>
      </c>
      <c r="C4748" t="s">
        <v>101</v>
      </c>
      <c r="D4748" t="s">
        <v>16704</v>
      </c>
      <c r="E4748" t="s">
        <v>11972</v>
      </c>
      <c r="F4748" t="s">
        <v>11956</v>
      </c>
    </row>
    <row r="4749" spans="1:6" x14ac:dyDescent="0.3">
      <c r="A4749" t="s">
        <v>10521</v>
      </c>
      <c r="B4749" t="s">
        <v>29</v>
      </c>
      <c r="C4749" t="s">
        <v>30</v>
      </c>
      <c r="D4749" t="s">
        <v>16705</v>
      </c>
      <c r="E4749" t="s">
        <v>11952</v>
      </c>
      <c r="F4749" t="s">
        <v>11959</v>
      </c>
    </row>
    <row r="4750" spans="1:6" x14ac:dyDescent="0.3">
      <c r="A4750" t="s">
        <v>10523</v>
      </c>
      <c r="B4750" t="s">
        <v>43</v>
      </c>
      <c r="C4750" t="s">
        <v>44</v>
      </c>
      <c r="D4750" t="s">
        <v>16706</v>
      </c>
      <c r="E4750" t="s">
        <v>11972</v>
      </c>
      <c r="F4750" t="s">
        <v>11953</v>
      </c>
    </row>
    <row r="4751" spans="1:6" x14ac:dyDescent="0.3">
      <c r="A4751" t="s">
        <v>10525</v>
      </c>
      <c r="B4751" t="s">
        <v>108</v>
      </c>
      <c r="C4751" t="s">
        <v>109</v>
      </c>
      <c r="D4751" t="s">
        <v>16707</v>
      </c>
      <c r="E4751" t="s">
        <v>11952</v>
      </c>
      <c r="F4751" t="s">
        <v>11950</v>
      </c>
    </row>
    <row r="4752" spans="1:6" x14ac:dyDescent="0.3">
      <c r="A4752" t="s">
        <v>10527</v>
      </c>
      <c r="B4752" t="s">
        <v>56</v>
      </c>
      <c r="C4752" t="s">
        <v>238</v>
      </c>
      <c r="D4752" t="s">
        <v>16708</v>
      </c>
      <c r="E4752" t="s">
        <v>11955</v>
      </c>
      <c r="F4752" t="s">
        <v>11950</v>
      </c>
    </row>
    <row r="4753" spans="1:6" x14ac:dyDescent="0.3">
      <c r="A4753" t="s">
        <v>10529</v>
      </c>
      <c r="B4753" t="s">
        <v>43</v>
      </c>
      <c r="C4753" t="s">
        <v>44</v>
      </c>
      <c r="D4753" t="s">
        <v>16709</v>
      </c>
      <c r="E4753" t="s">
        <v>11949</v>
      </c>
      <c r="F4753" t="s">
        <v>11956</v>
      </c>
    </row>
    <row r="4754" spans="1:6" x14ac:dyDescent="0.3">
      <c r="A4754" t="s">
        <v>10531</v>
      </c>
      <c r="B4754" t="s">
        <v>108</v>
      </c>
      <c r="C4754" t="s">
        <v>194</v>
      </c>
      <c r="D4754" t="s">
        <v>16710</v>
      </c>
      <c r="E4754" t="s">
        <v>11955</v>
      </c>
      <c r="F4754" t="s">
        <v>11950</v>
      </c>
    </row>
    <row r="4755" spans="1:6" x14ac:dyDescent="0.3">
      <c r="A4755" t="s">
        <v>10533</v>
      </c>
      <c r="B4755" t="s">
        <v>29</v>
      </c>
      <c r="C4755" t="s">
        <v>123</v>
      </c>
      <c r="D4755" t="s">
        <v>16711</v>
      </c>
      <c r="E4755" t="s">
        <v>11949</v>
      </c>
      <c r="F4755" t="s">
        <v>11956</v>
      </c>
    </row>
    <row r="4756" spans="1:6" x14ac:dyDescent="0.3">
      <c r="A4756" t="s">
        <v>10535</v>
      </c>
      <c r="B4756" t="s">
        <v>29</v>
      </c>
      <c r="C4756" t="s">
        <v>141</v>
      </c>
      <c r="D4756" t="s">
        <v>16712</v>
      </c>
      <c r="E4756" t="s">
        <v>11955</v>
      </c>
      <c r="F4756" t="s">
        <v>11950</v>
      </c>
    </row>
    <row r="4757" spans="1:6" x14ac:dyDescent="0.3">
      <c r="A4757" t="s">
        <v>10537</v>
      </c>
      <c r="B4757" t="s">
        <v>67</v>
      </c>
      <c r="C4757" t="s">
        <v>334</v>
      </c>
      <c r="D4757" t="s">
        <v>16713</v>
      </c>
      <c r="E4757" t="s">
        <v>11958</v>
      </c>
      <c r="F4757" t="s">
        <v>11956</v>
      </c>
    </row>
    <row r="4758" spans="1:6" x14ac:dyDescent="0.3">
      <c r="A4758" t="s">
        <v>10539</v>
      </c>
      <c r="B4758" t="s">
        <v>56</v>
      </c>
      <c r="C4758" t="s">
        <v>90</v>
      </c>
      <c r="D4758" t="s">
        <v>16714</v>
      </c>
      <c r="E4758" t="s">
        <v>11955</v>
      </c>
      <c r="F4758" t="s">
        <v>11959</v>
      </c>
    </row>
    <row r="4759" spans="1:6" x14ac:dyDescent="0.3">
      <c r="A4759" t="s">
        <v>10541</v>
      </c>
      <c r="B4759" t="s">
        <v>108</v>
      </c>
      <c r="C4759" t="s">
        <v>145</v>
      </c>
      <c r="D4759" t="s">
        <v>16715</v>
      </c>
      <c r="E4759" t="s">
        <v>11972</v>
      </c>
      <c r="F4759" t="s">
        <v>11956</v>
      </c>
    </row>
    <row r="4760" spans="1:6" x14ac:dyDescent="0.3">
      <c r="A4760" t="s">
        <v>10543</v>
      </c>
      <c r="B4760" t="s">
        <v>29</v>
      </c>
      <c r="C4760" t="s">
        <v>242</v>
      </c>
      <c r="D4760" t="s">
        <v>16716</v>
      </c>
      <c r="E4760" t="s">
        <v>11949</v>
      </c>
      <c r="F4760" t="s">
        <v>11953</v>
      </c>
    </row>
    <row r="4761" spans="1:6" x14ac:dyDescent="0.3">
      <c r="A4761" t="s">
        <v>10545</v>
      </c>
      <c r="B4761" t="s">
        <v>29</v>
      </c>
      <c r="C4761" t="s">
        <v>30</v>
      </c>
      <c r="D4761" t="s">
        <v>16717</v>
      </c>
      <c r="E4761" t="s">
        <v>11972</v>
      </c>
      <c r="F4761" t="s">
        <v>11953</v>
      </c>
    </row>
    <row r="4762" spans="1:6" x14ac:dyDescent="0.3">
      <c r="A4762" t="s">
        <v>10547</v>
      </c>
      <c r="B4762" t="s">
        <v>29</v>
      </c>
      <c r="C4762" t="s">
        <v>30</v>
      </c>
      <c r="D4762" t="s">
        <v>16718</v>
      </c>
      <c r="E4762" t="s">
        <v>11955</v>
      </c>
      <c r="F4762" t="s">
        <v>11959</v>
      </c>
    </row>
    <row r="4763" spans="1:6" x14ac:dyDescent="0.3">
      <c r="A4763" t="s">
        <v>10549</v>
      </c>
      <c r="B4763" t="s">
        <v>56</v>
      </c>
      <c r="C4763" t="s">
        <v>238</v>
      </c>
      <c r="D4763" t="s">
        <v>16719</v>
      </c>
      <c r="E4763" t="s">
        <v>11972</v>
      </c>
      <c r="F4763" t="s">
        <v>11956</v>
      </c>
    </row>
    <row r="4764" spans="1:6" x14ac:dyDescent="0.3">
      <c r="A4764" t="s">
        <v>10551</v>
      </c>
      <c r="B4764" t="s">
        <v>29</v>
      </c>
      <c r="C4764" t="s">
        <v>30</v>
      </c>
      <c r="D4764" t="s">
        <v>16720</v>
      </c>
      <c r="E4764" t="s">
        <v>11952</v>
      </c>
      <c r="F4764" t="s">
        <v>11959</v>
      </c>
    </row>
    <row r="4765" spans="1:6" x14ac:dyDescent="0.3">
      <c r="A4765" t="s">
        <v>10553</v>
      </c>
      <c r="B4765" t="s">
        <v>43</v>
      </c>
      <c r="C4765" t="s">
        <v>101</v>
      </c>
      <c r="D4765" t="s">
        <v>16721</v>
      </c>
      <c r="E4765" t="s">
        <v>11958</v>
      </c>
      <c r="F4765" t="s">
        <v>11953</v>
      </c>
    </row>
    <row r="4766" spans="1:6" x14ac:dyDescent="0.3">
      <c r="A4766" t="s">
        <v>10555</v>
      </c>
      <c r="B4766" t="s">
        <v>67</v>
      </c>
      <c r="C4766" t="s">
        <v>82</v>
      </c>
      <c r="D4766" t="s">
        <v>16722</v>
      </c>
      <c r="E4766" t="s">
        <v>11955</v>
      </c>
      <c r="F4766" t="s">
        <v>11950</v>
      </c>
    </row>
    <row r="4767" spans="1:6" x14ac:dyDescent="0.3">
      <c r="A4767" t="s">
        <v>10557</v>
      </c>
      <c r="B4767" t="s">
        <v>67</v>
      </c>
      <c r="C4767" t="s">
        <v>82</v>
      </c>
      <c r="D4767" t="s">
        <v>16723</v>
      </c>
      <c r="E4767" t="s">
        <v>11952</v>
      </c>
      <c r="F4767" t="s">
        <v>11959</v>
      </c>
    </row>
    <row r="4768" spans="1:6" x14ac:dyDescent="0.3">
      <c r="A4768" t="s">
        <v>10559</v>
      </c>
      <c r="B4768" t="s">
        <v>29</v>
      </c>
      <c r="C4768" t="s">
        <v>242</v>
      </c>
      <c r="D4768" t="s">
        <v>16724</v>
      </c>
      <c r="E4768" t="s">
        <v>11958</v>
      </c>
      <c r="F4768" t="s">
        <v>11953</v>
      </c>
    </row>
    <row r="4769" spans="1:6" x14ac:dyDescent="0.3">
      <c r="A4769" t="s">
        <v>10561</v>
      </c>
      <c r="B4769" t="s">
        <v>108</v>
      </c>
      <c r="C4769" t="s">
        <v>194</v>
      </c>
      <c r="D4769" t="s">
        <v>16725</v>
      </c>
      <c r="E4769" t="s">
        <v>11955</v>
      </c>
      <c r="F4769" t="s">
        <v>11953</v>
      </c>
    </row>
    <row r="4770" spans="1:6" x14ac:dyDescent="0.3">
      <c r="A4770" t="s">
        <v>10563</v>
      </c>
      <c r="B4770" t="s">
        <v>29</v>
      </c>
      <c r="C4770" t="s">
        <v>123</v>
      </c>
      <c r="D4770" t="s">
        <v>16726</v>
      </c>
      <c r="E4770" t="s">
        <v>11952</v>
      </c>
      <c r="F4770" t="s">
        <v>11959</v>
      </c>
    </row>
    <row r="4771" spans="1:6" x14ac:dyDescent="0.3">
      <c r="A4771" t="s">
        <v>10565</v>
      </c>
      <c r="B4771" t="s">
        <v>56</v>
      </c>
      <c r="C4771" t="s">
        <v>90</v>
      </c>
      <c r="D4771" t="s">
        <v>16727</v>
      </c>
      <c r="E4771" t="s">
        <v>11958</v>
      </c>
      <c r="F4771" t="s">
        <v>11953</v>
      </c>
    </row>
    <row r="4772" spans="1:6" x14ac:dyDescent="0.3">
      <c r="A4772" t="s">
        <v>10567</v>
      </c>
      <c r="B4772" t="s">
        <v>29</v>
      </c>
      <c r="C4772" t="s">
        <v>141</v>
      </c>
      <c r="D4772" t="s">
        <v>16728</v>
      </c>
      <c r="E4772" t="s">
        <v>11952</v>
      </c>
      <c r="F4772" t="s">
        <v>11953</v>
      </c>
    </row>
    <row r="4773" spans="1:6" x14ac:dyDescent="0.3">
      <c r="A4773" t="s">
        <v>10569</v>
      </c>
      <c r="B4773" t="s">
        <v>43</v>
      </c>
      <c r="C4773" t="s">
        <v>101</v>
      </c>
      <c r="D4773" t="s">
        <v>16729</v>
      </c>
      <c r="E4773" t="s">
        <v>11955</v>
      </c>
      <c r="F4773" t="s">
        <v>11953</v>
      </c>
    </row>
    <row r="4774" spans="1:6" x14ac:dyDescent="0.3">
      <c r="A4774" t="s">
        <v>10571</v>
      </c>
      <c r="B4774" t="s">
        <v>56</v>
      </c>
      <c r="C4774" t="s">
        <v>90</v>
      </c>
      <c r="D4774" t="s">
        <v>16730</v>
      </c>
      <c r="E4774" t="s">
        <v>11952</v>
      </c>
      <c r="F4774" t="s">
        <v>11956</v>
      </c>
    </row>
    <row r="4775" spans="1:6" x14ac:dyDescent="0.3">
      <c r="A4775" t="s">
        <v>10573</v>
      </c>
      <c r="B4775" t="s">
        <v>56</v>
      </c>
      <c r="C4775" t="s">
        <v>74</v>
      </c>
      <c r="D4775" t="s">
        <v>16731</v>
      </c>
      <c r="E4775" t="s">
        <v>11949</v>
      </c>
      <c r="F4775" t="s">
        <v>11953</v>
      </c>
    </row>
    <row r="4776" spans="1:6" x14ac:dyDescent="0.3">
      <c r="A4776" t="s">
        <v>10575</v>
      </c>
      <c r="B4776" t="s">
        <v>56</v>
      </c>
      <c r="C4776" t="s">
        <v>74</v>
      </c>
      <c r="D4776" t="s">
        <v>16732</v>
      </c>
      <c r="E4776" t="s">
        <v>11952</v>
      </c>
      <c r="F4776" t="s">
        <v>11959</v>
      </c>
    </row>
    <row r="4777" spans="1:6" x14ac:dyDescent="0.3">
      <c r="A4777" t="s">
        <v>10577</v>
      </c>
      <c r="B4777" t="s">
        <v>67</v>
      </c>
      <c r="C4777" t="s">
        <v>82</v>
      </c>
      <c r="D4777" t="s">
        <v>16733</v>
      </c>
      <c r="E4777" t="s">
        <v>11955</v>
      </c>
      <c r="F4777" t="s">
        <v>11950</v>
      </c>
    </row>
    <row r="4778" spans="1:6" x14ac:dyDescent="0.3">
      <c r="A4778" t="s">
        <v>10579</v>
      </c>
      <c r="B4778" t="s">
        <v>43</v>
      </c>
      <c r="C4778" t="s">
        <v>44</v>
      </c>
      <c r="D4778" t="s">
        <v>16734</v>
      </c>
      <c r="E4778" t="s">
        <v>11958</v>
      </c>
      <c r="F4778" t="s">
        <v>11956</v>
      </c>
    </row>
    <row r="4779" spans="1:6" x14ac:dyDescent="0.3">
      <c r="A4779" t="s">
        <v>10581</v>
      </c>
      <c r="B4779" t="s">
        <v>67</v>
      </c>
      <c r="C4779" t="s">
        <v>68</v>
      </c>
      <c r="D4779" t="s">
        <v>16735</v>
      </c>
      <c r="E4779" t="s">
        <v>11949</v>
      </c>
      <c r="F4779" t="s">
        <v>11950</v>
      </c>
    </row>
    <row r="4780" spans="1:6" x14ac:dyDescent="0.3">
      <c r="A4780" t="s">
        <v>10583</v>
      </c>
      <c r="B4780" t="s">
        <v>56</v>
      </c>
      <c r="C4780" t="s">
        <v>238</v>
      </c>
      <c r="D4780" t="s">
        <v>16736</v>
      </c>
      <c r="E4780" t="s">
        <v>11949</v>
      </c>
      <c r="F4780" t="s">
        <v>11956</v>
      </c>
    </row>
    <row r="4781" spans="1:6" x14ac:dyDescent="0.3">
      <c r="A4781" t="s">
        <v>10585</v>
      </c>
      <c r="B4781" t="s">
        <v>29</v>
      </c>
      <c r="C4781" t="s">
        <v>141</v>
      </c>
      <c r="D4781" t="s">
        <v>16737</v>
      </c>
      <c r="E4781" t="s">
        <v>11949</v>
      </c>
      <c r="F4781" t="s">
        <v>11959</v>
      </c>
    </row>
    <row r="4782" spans="1:6" x14ac:dyDescent="0.3">
      <c r="A4782" t="s">
        <v>10587</v>
      </c>
      <c r="B4782" t="s">
        <v>67</v>
      </c>
      <c r="C4782" t="s">
        <v>334</v>
      </c>
      <c r="D4782" t="s">
        <v>16738</v>
      </c>
      <c r="E4782" t="s">
        <v>11972</v>
      </c>
      <c r="F4782" t="s">
        <v>11950</v>
      </c>
    </row>
    <row r="4783" spans="1:6" x14ac:dyDescent="0.3">
      <c r="A4783" t="s">
        <v>10589</v>
      </c>
      <c r="B4783" t="s">
        <v>67</v>
      </c>
      <c r="C4783" t="s">
        <v>68</v>
      </c>
      <c r="D4783" t="s">
        <v>16739</v>
      </c>
      <c r="E4783" t="s">
        <v>11949</v>
      </c>
      <c r="F4783" t="s">
        <v>11953</v>
      </c>
    </row>
    <row r="4784" spans="1:6" x14ac:dyDescent="0.3">
      <c r="A4784" t="s">
        <v>10591</v>
      </c>
      <c r="B4784" t="s">
        <v>108</v>
      </c>
      <c r="C4784" t="s">
        <v>364</v>
      </c>
      <c r="D4784" t="s">
        <v>16740</v>
      </c>
      <c r="E4784" t="s">
        <v>11958</v>
      </c>
      <c r="F4784" t="s">
        <v>11959</v>
      </c>
    </row>
    <row r="4785" spans="1:6" x14ac:dyDescent="0.3">
      <c r="A4785" t="s">
        <v>10593</v>
      </c>
      <c r="B4785" t="s">
        <v>29</v>
      </c>
      <c r="C4785" t="s">
        <v>123</v>
      </c>
      <c r="D4785" t="s">
        <v>16741</v>
      </c>
      <c r="E4785" t="s">
        <v>11972</v>
      </c>
      <c r="F4785" t="s">
        <v>11959</v>
      </c>
    </row>
    <row r="4786" spans="1:6" x14ac:dyDescent="0.3">
      <c r="A4786" t="s">
        <v>10595</v>
      </c>
      <c r="B4786" t="s">
        <v>43</v>
      </c>
      <c r="C4786" t="s">
        <v>256</v>
      </c>
      <c r="D4786" t="s">
        <v>16742</v>
      </c>
      <c r="E4786" t="s">
        <v>11958</v>
      </c>
      <c r="F4786" t="s">
        <v>11950</v>
      </c>
    </row>
    <row r="4787" spans="1:6" x14ac:dyDescent="0.3">
      <c r="A4787" t="s">
        <v>10597</v>
      </c>
      <c r="B4787" t="s">
        <v>108</v>
      </c>
      <c r="C4787" t="s">
        <v>145</v>
      </c>
      <c r="D4787" t="s">
        <v>16743</v>
      </c>
      <c r="E4787" t="s">
        <v>11962</v>
      </c>
      <c r="F4787" t="s">
        <v>11953</v>
      </c>
    </row>
    <row r="4788" spans="1:6" x14ac:dyDescent="0.3">
      <c r="A4788" t="s">
        <v>10599</v>
      </c>
      <c r="B4788" t="s">
        <v>29</v>
      </c>
      <c r="C4788" t="s">
        <v>123</v>
      </c>
      <c r="D4788" t="s">
        <v>16744</v>
      </c>
      <c r="E4788" t="s">
        <v>11958</v>
      </c>
      <c r="F4788" t="s">
        <v>11950</v>
      </c>
    </row>
    <row r="4789" spans="1:6" x14ac:dyDescent="0.3">
      <c r="A4789" t="s">
        <v>10601</v>
      </c>
      <c r="B4789" t="s">
        <v>67</v>
      </c>
      <c r="C4789" t="s">
        <v>158</v>
      </c>
      <c r="D4789" t="s">
        <v>16745</v>
      </c>
      <c r="E4789" t="s">
        <v>11952</v>
      </c>
      <c r="F4789" t="s">
        <v>11953</v>
      </c>
    </row>
    <row r="4790" spans="1:6" x14ac:dyDescent="0.3">
      <c r="A4790" t="s">
        <v>10603</v>
      </c>
      <c r="B4790" t="s">
        <v>29</v>
      </c>
      <c r="C4790" t="s">
        <v>242</v>
      </c>
      <c r="D4790" t="s">
        <v>16746</v>
      </c>
      <c r="E4790" t="s">
        <v>11972</v>
      </c>
      <c r="F4790" t="s">
        <v>11956</v>
      </c>
    </row>
    <row r="4791" spans="1:6" x14ac:dyDescent="0.3">
      <c r="A4791" t="s">
        <v>10605</v>
      </c>
      <c r="B4791" t="s">
        <v>56</v>
      </c>
      <c r="C4791" t="s">
        <v>57</v>
      </c>
      <c r="D4791" t="s">
        <v>16747</v>
      </c>
      <c r="E4791" t="s">
        <v>11955</v>
      </c>
      <c r="F4791" t="s">
        <v>11950</v>
      </c>
    </row>
    <row r="4792" spans="1:6" x14ac:dyDescent="0.3">
      <c r="A4792" t="s">
        <v>10607</v>
      </c>
      <c r="B4792" t="s">
        <v>29</v>
      </c>
      <c r="C4792" t="s">
        <v>30</v>
      </c>
      <c r="D4792" t="s">
        <v>16748</v>
      </c>
      <c r="E4792" t="s">
        <v>11949</v>
      </c>
      <c r="F4792" t="s">
        <v>11956</v>
      </c>
    </row>
    <row r="4793" spans="1:6" x14ac:dyDescent="0.3">
      <c r="A4793" t="s">
        <v>10610</v>
      </c>
      <c r="B4793" t="s">
        <v>43</v>
      </c>
      <c r="C4793" t="s">
        <v>273</v>
      </c>
      <c r="D4793" t="s">
        <v>16749</v>
      </c>
      <c r="E4793" t="s">
        <v>11958</v>
      </c>
      <c r="F4793" t="s">
        <v>11953</v>
      </c>
    </row>
    <row r="4794" spans="1:6" x14ac:dyDescent="0.3">
      <c r="A4794" t="s">
        <v>10612</v>
      </c>
      <c r="B4794" t="s">
        <v>43</v>
      </c>
      <c r="C4794" t="s">
        <v>256</v>
      </c>
      <c r="D4794" t="s">
        <v>16750</v>
      </c>
      <c r="E4794" t="s">
        <v>11955</v>
      </c>
      <c r="F4794" t="s">
        <v>11953</v>
      </c>
    </row>
    <row r="4795" spans="1:6" x14ac:dyDescent="0.3">
      <c r="A4795" t="s">
        <v>10614</v>
      </c>
      <c r="B4795" t="s">
        <v>43</v>
      </c>
      <c r="C4795" t="s">
        <v>44</v>
      </c>
      <c r="D4795" t="s">
        <v>16751</v>
      </c>
      <c r="E4795" t="s">
        <v>11949</v>
      </c>
      <c r="F4795" t="s">
        <v>11959</v>
      </c>
    </row>
    <row r="4796" spans="1:6" x14ac:dyDescent="0.3">
      <c r="A4796" t="s">
        <v>10616</v>
      </c>
      <c r="B4796" t="s">
        <v>108</v>
      </c>
      <c r="C4796" t="s">
        <v>364</v>
      </c>
      <c r="D4796" t="s">
        <v>16752</v>
      </c>
      <c r="E4796" t="s">
        <v>11958</v>
      </c>
      <c r="F4796" t="s">
        <v>11953</v>
      </c>
    </row>
    <row r="4797" spans="1:6" x14ac:dyDescent="0.3">
      <c r="A4797" t="s">
        <v>10618</v>
      </c>
      <c r="B4797" t="s">
        <v>67</v>
      </c>
      <c r="C4797" t="s">
        <v>334</v>
      </c>
      <c r="D4797" t="s">
        <v>16753</v>
      </c>
      <c r="E4797" t="s">
        <v>11955</v>
      </c>
      <c r="F4797" t="s">
        <v>11950</v>
      </c>
    </row>
    <row r="4798" spans="1:6" x14ac:dyDescent="0.3">
      <c r="A4798" t="s">
        <v>10620</v>
      </c>
      <c r="B4798" t="s">
        <v>67</v>
      </c>
      <c r="C4798" t="s">
        <v>334</v>
      </c>
      <c r="D4798" t="s">
        <v>16754</v>
      </c>
      <c r="E4798" t="s">
        <v>11952</v>
      </c>
      <c r="F4798" t="s">
        <v>11950</v>
      </c>
    </row>
    <row r="4799" spans="1:6" x14ac:dyDescent="0.3">
      <c r="A4799" t="s">
        <v>10622</v>
      </c>
      <c r="B4799" t="s">
        <v>29</v>
      </c>
      <c r="C4799" t="s">
        <v>242</v>
      </c>
      <c r="D4799" t="s">
        <v>16755</v>
      </c>
      <c r="E4799" t="s">
        <v>11958</v>
      </c>
      <c r="F4799" t="s">
        <v>11953</v>
      </c>
    </row>
    <row r="4800" spans="1:6" x14ac:dyDescent="0.3">
      <c r="A4800" t="s">
        <v>10624</v>
      </c>
      <c r="B4800" t="s">
        <v>43</v>
      </c>
      <c r="C4800" t="s">
        <v>273</v>
      </c>
      <c r="D4800" t="s">
        <v>16756</v>
      </c>
      <c r="E4800" t="s">
        <v>11952</v>
      </c>
      <c r="F4800" t="s">
        <v>11953</v>
      </c>
    </row>
    <row r="4801" spans="1:6" x14ac:dyDescent="0.3">
      <c r="A4801" t="s">
        <v>10626</v>
      </c>
      <c r="B4801" t="s">
        <v>56</v>
      </c>
      <c r="C4801" t="s">
        <v>74</v>
      </c>
      <c r="D4801" t="s">
        <v>16757</v>
      </c>
      <c r="E4801" t="s">
        <v>11962</v>
      </c>
      <c r="F4801" t="s">
        <v>11950</v>
      </c>
    </row>
    <row r="4802" spans="1:6" x14ac:dyDescent="0.3">
      <c r="A4802" t="s">
        <v>10628</v>
      </c>
      <c r="B4802" t="s">
        <v>29</v>
      </c>
      <c r="C4802" t="s">
        <v>123</v>
      </c>
      <c r="D4802" t="s">
        <v>16758</v>
      </c>
      <c r="E4802" t="s">
        <v>11955</v>
      </c>
      <c r="F4802" t="s">
        <v>11950</v>
      </c>
    </row>
    <row r="4803" spans="1:6" x14ac:dyDescent="0.3">
      <c r="A4803" t="s">
        <v>10630</v>
      </c>
      <c r="B4803" t="s">
        <v>29</v>
      </c>
      <c r="C4803" t="s">
        <v>242</v>
      </c>
      <c r="D4803" t="s">
        <v>16759</v>
      </c>
      <c r="E4803" t="s">
        <v>11962</v>
      </c>
      <c r="F4803" t="s">
        <v>11953</v>
      </c>
    </row>
    <row r="4804" spans="1:6" x14ac:dyDescent="0.3">
      <c r="A4804" t="s">
        <v>10632</v>
      </c>
      <c r="B4804" t="s">
        <v>29</v>
      </c>
      <c r="C4804" t="s">
        <v>242</v>
      </c>
      <c r="D4804" t="s">
        <v>16760</v>
      </c>
      <c r="E4804" t="s">
        <v>11955</v>
      </c>
      <c r="F4804" t="s">
        <v>11953</v>
      </c>
    </row>
    <row r="4805" spans="1:6" x14ac:dyDescent="0.3">
      <c r="A4805" t="s">
        <v>10634</v>
      </c>
      <c r="B4805" t="s">
        <v>43</v>
      </c>
      <c r="C4805" t="s">
        <v>101</v>
      </c>
      <c r="D4805" t="s">
        <v>16761</v>
      </c>
      <c r="E4805" t="s">
        <v>11952</v>
      </c>
      <c r="F4805" t="s">
        <v>11950</v>
      </c>
    </row>
    <row r="4806" spans="1:6" x14ac:dyDescent="0.3">
      <c r="A4806" t="s">
        <v>10636</v>
      </c>
      <c r="B4806" t="s">
        <v>67</v>
      </c>
      <c r="C4806" t="s">
        <v>68</v>
      </c>
      <c r="D4806" t="s">
        <v>16762</v>
      </c>
      <c r="E4806" t="s">
        <v>11962</v>
      </c>
      <c r="F4806" t="s">
        <v>11959</v>
      </c>
    </row>
    <row r="4807" spans="1:6" x14ac:dyDescent="0.3">
      <c r="A4807" t="s">
        <v>10638</v>
      </c>
      <c r="B4807" t="s">
        <v>29</v>
      </c>
      <c r="C4807" t="s">
        <v>141</v>
      </c>
      <c r="D4807" t="s">
        <v>16763</v>
      </c>
      <c r="E4807" t="s">
        <v>11949</v>
      </c>
      <c r="F4807" t="s">
        <v>11953</v>
      </c>
    </row>
    <row r="4808" spans="1:6" x14ac:dyDescent="0.3">
      <c r="A4808" t="s">
        <v>10640</v>
      </c>
      <c r="B4808" t="s">
        <v>29</v>
      </c>
      <c r="C4808" t="s">
        <v>141</v>
      </c>
      <c r="D4808" t="s">
        <v>16764</v>
      </c>
      <c r="E4808" t="s">
        <v>11958</v>
      </c>
      <c r="F4808" t="s">
        <v>11959</v>
      </c>
    </row>
    <row r="4809" spans="1:6" x14ac:dyDescent="0.3">
      <c r="A4809" t="s">
        <v>10642</v>
      </c>
      <c r="B4809" t="s">
        <v>108</v>
      </c>
      <c r="C4809" t="s">
        <v>109</v>
      </c>
      <c r="D4809" t="s">
        <v>16765</v>
      </c>
      <c r="E4809" t="s">
        <v>11958</v>
      </c>
      <c r="F4809" t="s">
        <v>11950</v>
      </c>
    </row>
    <row r="4810" spans="1:6" x14ac:dyDescent="0.3">
      <c r="A4810" t="s">
        <v>10644</v>
      </c>
      <c r="B4810" t="s">
        <v>56</v>
      </c>
      <c r="C4810" t="s">
        <v>238</v>
      </c>
      <c r="D4810" t="s">
        <v>16766</v>
      </c>
      <c r="E4810" t="s">
        <v>11952</v>
      </c>
      <c r="F4810" t="s">
        <v>11959</v>
      </c>
    </row>
    <row r="4811" spans="1:6" x14ac:dyDescent="0.3">
      <c r="A4811" t="s">
        <v>10646</v>
      </c>
      <c r="B4811" t="s">
        <v>43</v>
      </c>
      <c r="C4811" t="s">
        <v>256</v>
      </c>
      <c r="D4811" t="s">
        <v>16767</v>
      </c>
      <c r="E4811" t="s">
        <v>11972</v>
      </c>
      <c r="F4811" t="s">
        <v>11956</v>
      </c>
    </row>
    <row r="4812" spans="1:6" x14ac:dyDescent="0.3">
      <c r="A4812" t="s">
        <v>10648</v>
      </c>
      <c r="B4812" t="s">
        <v>29</v>
      </c>
      <c r="C4812" t="s">
        <v>123</v>
      </c>
      <c r="D4812" t="s">
        <v>16768</v>
      </c>
      <c r="E4812" t="s">
        <v>11952</v>
      </c>
      <c r="F4812" t="s">
        <v>11959</v>
      </c>
    </row>
    <row r="4813" spans="1:6" x14ac:dyDescent="0.3">
      <c r="A4813" t="s">
        <v>10650</v>
      </c>
      <c r="B4813" t="s">
        <v>67</v>
      </c>
      <c r="C4813" t="s">
        <v>158</v>
      </c>
      <c r="D4813" t="s">
        <v>16769</v>
      </c>
      <c r="E4813" t="s">
        <v>11952</v>
      </c>
      <c r="F4813" t="s">
        <v>11956</v>
      </c>
    </row>
    <row r="4814" spans="1:6" x14ac:dyDescent="0.3">
      <c r="A4814" t="s">
        <v>10652</v>
      </c>
      <c r="B4814" t="s">
        <v>56</v>
      </c>
      <c r="C4814" t="s">
        <v>74</v>
      </c>
      <c r="D4814" t="s">
        <v>16770</v>
      </c>
      <c r="E4814" t="s">
        <v>11972</v>
      </c>
      <c r="F4814" t="s">
        <v>11953</v>
      </c>
    </row>
    <row r="4815" spans="1:6" x14ac:dyDescent="0.3">
      <c r="A4815" t="s">
        <v>10654</v>
      </c>
      <c r="B4815" t="s">
        <v>43</v>
      </c>
      <c r="C4815" t="s">
        <v>256</v>
      </c>
      <c r="D4815" t="s">
        <v>16771</v>
      </c>
      <c r="E4815" t="s">
        <v>11955</v>
      </c>
      <c r="F4815" t="s">
        <v>11956</v>
      </c>
    </row>
    <row r="4816" spans="1:6" x14ac:dyDescent="0.3">
      <c r="A4816" t="s">
        <v>10656</v>
      </c>
      <c r="B4816" t="s">
        <v>56</v>
      </c>
      <c r="C4816" t="s">
        <v>74</v>
      </c>
      <c r="D4816" t="s">
        <v>16772</v>
      </c>
      <c r="E4816" t="s">
        <v>11972</v>
      </c>
      <c r="F4816" t="s">
        <v>11950</v>
      </c>
    </row>
    <row r="4817" spans="1:6" x14ac:dyDescent="0.3">
      <c r="A4817" t="s">
        <v>10658</v>
      </c>
      <c r="B4817" t="s">
        <v>29</v>
      </c>
      <c r="C4817" t="s">
        <v>123</v>
      </c>
      <c r="D4817" t="s">
        <v>16773</v>
      </c>
      <c r="E4817" t="s">
        <v>11955</v>
      </c>
      <c r="F4817" t="s">
        <v>11953</v>
      </c>
    </row>
    <row r="4818" spans="1:6" x14ac:dyDescent="0.3">
      <c r="A4818" t="s">
        <v>10660</v>
      </c>
      <c r="B4818" t="s">
        <v>108</v>
      </c>
      <c r="C4818" t="s">
        <v>109</v>
      </c>
      <c r="D4818" t="s">
        <v>16774</v>
      </c>
      <c r="E4818" t="s">
        <v>11962</v>
      </c>
      <c r="F4818" t="s">
        <v>11953</v>
      </c>
    </row>
    <row r="4819" spans="1:6" x14ac:dyDescent="0.3">
      <c r="A4819" t="s">
        <v>10662</v>
      </c>
      <c r="B4819" t="s">
        <v>67</v>
      </c>
      <c r="C4819" t="s">
        <v>68</v>
      </c>
      <c r="D4819" t="s">
        <v>16775</v>
      </c>
      <c r="E4819" t="s">
        <v>11962</v>
      </c>
      <c r="F4819" t="s">
        <v>11956</v>
      </c>
    </row>
    <row r="4820" spans="1:6" x14ac:dyDescent="0.3">
      <c r="A4820" t="s">
        <v>10664</v>
      </c>
      <c r="B4820" t="s">
        <v>29</v>
      </c>
      <c r="C4820" t="s">
        <v>30</v>
      </c>
      <c r="D4820" t="s">
        <v>16776</v>
      </c>
      <c r="E4820" t="s">
        <v>11962</v>
      </c>
      <c r="F4820" t="s">
        <v>11950</v>
      </c>
    </row>
    <row r="4821" spans="1:6" x14ac:dyDescent="0.3">
      <c r="A4821" t="s">
        <v>10666</v>
      </c>
      <c r="B4821" t="s">
        <v>29</v>
      </c>
      <c r="C4821" t="s">
        <v>141</v>
      </c>
      <c r="D4821" t="s">
        <v>16777</v>
      </c>
      <c r="E4821" t="s">
        <v>11972</v>
      </c>
      <c r="F4821" t="s">
        <v>11950</v>
      </c>
    </row>
    <row r="4822" spans="1:6" x14ac:dyDescent="0.3">
      <c r="A4822" t="s">
        <v>10668</v>
      </c>
      <c r="B4822" t="s">
        <v>29</v>
      </c>
      <c r="C4822" t="s">
        <v>30</v>
      </c>
      <c r="D4822" t="s">
        <v>16778</v>
      </c>
      <c r="E4822" t="s">
        <v>11955</v>
      </c>
      <c r="F4822" t="s">
        <v>11950</v>
      </c>
    </row>
    <row r="4823" spans="1:6" x14ac:dyDescent="0.3">
      <c r="A4823" t="s">
        <v>10670</v>
      </c>
      <c r="B4823" t="s">
        <v>29</v>
      </c>
      <c r="C4823" t="s">
        <v>242</v>
      </c>
      <c r="D4823" t="s">
        <v>16779</v>
      </c>
      <c r="E4823" t="s">
        <v>11949</v>
      </c>
      <c r="F4823" t="s">
        <v>11950</v>
      </c>
    </row>
    <row r="4824" spans="1:6" x14ac:dyDescent="0.3">
      <c r="A4824" t="s">
        <v>10672</v>
      </c>
      <c r="B4824" t="s">
        <v>108</v>
      </c>
      <c r="C4824" t="s">
        <v>145</v>
      </c>
      <c r="D4824" t="s">
        <v>16780</v>
      </c>
      <c r="E4824" t="s">
        <v>11952</v>
      </c>
      <c r="F4824" t="s">
        <v>11959</v>
      </c>
    </row>
    <row r="4825" spans="1:6" x14ac:dyDescent="0.3">
      <c r="A4825" t="s">
        <v>10674</v>
      </c>
      <c r="B4825" t="s">
        <v>29</v>
      </c>
      <c r="C4825" t="s">
        <v>123</v>
      </c>
      <c r="D4825" t="s">
        <v>16781</v>
      </c>
      <c r="E4825" t="s">
        <v>11972</v>
      </c>
      <c r="F4825" t="s">
        <v>11950</v>
      </c>
    </row>
    <row r="4826" spans="1:6" x14ac:dyDescent="0.3">
      <c r="A4826" t="s">
        <v>10676</v>
      </c>
      <c r="B4826" t="s">
        <v>56</v>
      </c>
      <c r="C4826" t="s">
        <v>90</v>
      </c>
      <c r="D4826" t="s">
        <v>16782</v>
      </c>
      <c r="E4826" t="s">
        <v>11962</v>
      </c>
      <c r="F4826" t="s">
        <v>11950</v>
      </c>
    </row>
    <row r="4827" spans="1:6" x14ac:dyDescent="0.3">
      <c r="A4827" t="s">
        <v>10678</v>
      </c>
      <c r="B4827" t="s">
        <v>56</v>
      </c>
      <c r="C4827" t="s">
        <v>74</v>
      </c>
      <c r="D4827" t="s">
        <v>16783</v>
      </c>
      <c r="E4827" t="s">
        <v>11949</v>
      </c>
      <c r="F4827" t="s">
        <v>11953</v>
      </c>
    </row>
    <row r="4828" spans="1:6" x14ac:dyDescent="0.3">
      <c r="A4828" t="s">
        <v>10680</v>
      </c>
      <c r="B4828" t="s">
        <v>67</v>
      </c>
      <c r="C4828" t="s">
        <v>158</v>
      </c>
      <c r="D4828" t="s">
        <v>16784</v>
      </c>
      <c r="E4828" t="s">
        <v>11955</v>
      </c>
      <c r="F4828" t="s">
        <v>11956</v>
      </c>
    </row>
    <row r="4829" spans="1:6" x14ac:dyDescent="0.3">
      <c r="A4829" t="s">
        <v>10682</v>
      </c>
      <c r="B4829" t="s">
        <v>29</v>
      </c>
      <c r="C4829" t="s">
        <v>141</v>
      </c>
      <c r="D4829" t="s">
        <v>16785</v>
      </c>
      <c r="E4829" t="s">
        <v>11955</v>
      </c>
      <c r="F4829" t="s">
        <v>11959</v>
      </c>
    </row>
    <row r="4830" spans="1:6" x14ac:dyDescent="0.3">
      <c r="A4830" t="s">
        <v>10684</v>
      </c>
      <c r="B4830" t="s">
        <v>43</v>
      </c>
      <c r="C4830" t="s">
        <v>273</v>
      </c>
      <c r="D4830" t="s">
        <v>16786</v>
      </c>
      <c r="E4830" t="s">
        <v>11955</v>
      </c>
      <c r="F4830" t="s">
        <v>11959</v>
      </c>
    </row>
    <row r="4831" spans="1:6" x14ac:dyDescent="0.3">
      <c r="A4831" t="s">
        <v>10686</v>
      </c>
      <c r="B4831" t="s">
        <v>108</v>
      </c>
      <c r="C4831" t="s">
        <v>145</v>
      </c>
      <c r="D4831" t="s">
        <v>16787</v>
      </c>
      <c r="E4831" t="s">
        <v>11972</v>
      </c>
      <c r="F4831" t="s">
        <v>11953</v>
      </c>
    </row>
    <row r="4832" spans="1:6" x14ac:dyDescent="0.3">
      <c r="A4832" t="s">
        <v>10688</v>
      </c>
      <c r="B4832" t="s">
        <v>29</v>
      </c>
      <c r="C4832" t="s">
        <v>141</v>
      </c>
      <c r="D4832" t="s">
        <v>16788</v>
      </c>
      <c r="E4832" t="s">
        <v>11952</v>
      </c>
      <c r="F4832" t="s">
        <v>11959</v>
      </c>
    </row>
    <row r="4833" spans="1:6" x14ac:dyDescent="0.3">
      <c r="A4833" t="s">
        <v>10690</v>
      </c>
      <c r="B4833" t="s">
        <v>29</v>
      </c>
      <c r="C4833" t="s">
        <v>242</v>
      </c>
      <c r="D4833" t="s">
        <v>16789</v>
      </c>
      <c r="E4833" t="s">
        <v>11952</v>
      </c>
      <c r="F4833" t="s">
        <v>11959</v>
      </c>
    </row>
    <row r="4834" spans="1:6" x14ac:dyDescent="0.3">
      <c r="A4834" t="s">
        <v>10692</v>
      </c>
      <c r="B4834" t="s">
        <v>29</v>
      </c>
      <c r="C4834" t="s">
        <v>30</v>
      </c>
      <c r="D4834" t="s">
        <v>16790</v>
      </c>
      <c r="E4834" t="s">
        <v>11949</v>
      </c>
      <c r="F4834" t="s">
        <v>11953</v>
      </c>
    </row>
    <row r="4835" spans="1:6" x14ac:dyDescent="0.3">
      <c r="A4835" t="s">
        <v>10694</v>
      </c>
      <c r="B4835" t="s">
        <v>56</v>
      </c>
      <c r="C4835" t="s">
        <v>57</v>
      </c>
      <c r="D4835" t="s">
        <v>16791</v>
      </c>
      <c r="E4835" t="s">
        <v>11958</v>
      </c>
      <c r="F4835" t="s">
        <v>11950</v>
      </c>
    </row>
    <row r="4836" spans="1:6" x14ac:dyDescent="0.3">
      <c r="A4836" t="s">
        <v>10696</v>
      </c>
      <c r="B4836" t="s">
        <v>29</v>
      </c>
      <c r="C4836" t="s">
        <v>242</v>
      </c>
      <c r="D4836" t="s">
        <v>16792</v>
      </c>
      <c r="E4836" t="s">
        <v>11962</v>
      </c>
      <c r="F4836" t="s">
        <v>11959</v>
      </c>
    </row>
    <row r="4837" spans="1:6" x14ac:dyDescent="0.3">
      <c r="A4837" t="s">
        <v>10698</v>
      </c>
      <c r="B4837" t="s">
        <v>43</v>
      </c>
      <c r="C4837" t="s">
        <v>256</v>
      </c>
      <c r="D4837" t="s">
        <v>16793</v>
      </c>
      <c r="E4837" t="s">
        <v>11958</v>
      </c>
      <c r="F4837" t="s">
        <v>11956</v>
      </c>
    </row>
    <row r="4838" spans="1:6" x14ac:dyDescent="0.3">
      <c r="A4838" t="s">
        <v>10700</v>
      </c>
      <c r="B4838" t="s">
        <v>56</v>
      </c>
      <c r="C4838" t="s">
        <v>57</v>
      </c>
      <c r="D4838" t="s">
        <v>16794</v>
      </c>
      <c r="E4838" t="s">
        <v>11958</v>
      </c>
      <c r="F4838" t="s">
        <v>11950</v>
      </c>
    </row>
    <row r="4839" spans="1:6" x14ac:dyDescent="0.3">
      <c r="A4839" t="s">
        <v>10702</v>
      </c>
      <c r="B4839" t="s">
        <v>29</v>
      </c>
      <c r="C4839" t="s">
        <v>30</v>
      </c>
      <c r="D4839" t="s">
        <v>16795</v>
      </c>
      <c r="E4839" t="s">
        <v>11958</v>
      </c>
      <c r="F4839" t="s">
        <v>11950</v>
      </c>
    </row>
    <row r="4840" spans="1:6" x14ac:dyDescent="0.3">
      <c r="A4840" t="s">
        <v>10704</v>
      </c>
      <c r="B4840" t="s">
        <v>43</v>
      </c>
      <c r="C4840" t="s">
        <v>44</v>
      </c>
      <c r="D4840" t="s">
        <v>16796</v>
      </c>
      <c r="E4840" t="s">
        <v>11962</v>
      </c>
      <c r="F4840" t="s">
        <v>11950</v>
      </c>
    </row>
    <row r="4841" spans="1:6" x14ac:dyDescent="0.3">
      <c r="A4841" t="s">
        <v>10706</v>
      </c>
      <c r="B4841" t="s">
        <v>108</v>
      </c>
      <c r="C4841" t="s">
        <v>109</v>
      </c>
      <c r="D4841" t="s">
        <v>16797</v>
      </c>
      <c r="E4841" t="s">
        <v>11962</v>
      </c>
      <c r="F4841" t="s">
        <v>11959</v>
      </c>
    </row>
    <row r="4842" spans="1:6" x14ac:dyDescent="0.3">
      <c r="A4842" t="s">
        <v>10708</v>
      </c>
      <c r="B4842" t="s">
        <v>67</v>
      </c>
      <c r="C4842" t="s">
        <v>158</v>
      </c>
      <c r="D4842" t="s">
        <v>16798</v>
      </c>
      <c r="E4842" t="s">
        <v>11962</v>
      </c>
      <c r="F4842" t="s">
        <v>11956</v>
      </c>
    </row>
    <row r="4843" spans="1:6" x14ac:dyDescent="0.3">
      <c r="A4843" t="s">
        <v>10710</v>
      </c>
      <c r="B4843" t="s">
        <v>43</v>
      </c>
      <c r="C4843" t="s">
        <v>256</v>
      </c>
      <c r="D4843" t="s">
        <v>16799</v>
      </c>
      <c r="E4843" t="s">
        <v>11949</v>
      </c>
      <c r="F4843" t="s">
        <v>11959</v>
      </c>
    </row>
    <row r="4844" spans="1:6" x14ac:dyDescent="0.3">
      <c r="A4844" t="s">
        <v>10712</v>
      </c>
      <c r="B4844" t="s">
        <v>67</v>
      </c>
      <c r="C4844" t="s">
        <v>158</v>
      </c>
      <c r="D4844" t="s">
        <v>16800</v>
      </c>
      <c r="E4844" t="s">
        <v>11949</v>
      </c>
      <c r="F4844" t="s">
        <v>11953</v>
      </c>
    </row>
    <row r="4845" spans="1:6" x14ac:dyDescent="0.3">
      <c r="A4845" t="s">
        <v>10714</v>
      </c>
      <c r="B4845" t="s">
        <v>29</v>
      </c>
      <c r="C4845" t="s">
        <v>123</v>
      </c>
      <c r="D4845" t="s">
        <v>16801</v>
      </c>
      <c r="E4845" t="s">
        <v>11955</v>
      </c>
      <c r="F4845" t="s">
        <v>11959</v>
      </c>
    </row>
    <row r="4846" spans="1:6" x14ac:dyDescent="0.3">
      <c r="A4846" t="s">
        <v>10716</v>
      </c>
      <c r="B4846" t="s">
        <v>56</v>
      </c>
      <c r="C4846" t="s">
        <v>238</v>
      </c>
      <c r="D4846" t="s">
        <v>16802</v>
      </c>
      <c r="E4846" t="s">
        <v>11972</v>
      </c>
      <c r="F4846" t="s">
        <v>11956</v>
      </c>
    </row>
    <row r="4847" spans="1:6" x14ac:dyDescent="0.3">
      <c r="A4847" t="s">
        <v>10718</v>
      </c>
      <c r="B4847" t="s">
        <v>56</v>
      </c>
      <c r="C4847" t="s">
        <v>57</v>
      </c>
      <c r="D4847" t="s">
        <v>16803</v>
      </c>
      <c r="E4847" t="s">
        <v>11952</v>
      </c>
      <c r="F4847" t="s">
        <v>11959</v>
      </c>
    </row>
    <row r="4848" spans="1:6" x14ac:dyDescent="0.3">
      <c r="A4848" t="s">
        <v>10720</v>
      </c>
      <c r="B4848" t="s">
        <v>56</v>
      </c>
      <c r="C4848" t="s">
        <v>238</v>
      </c>
      <c r="D4848" t="s">
        <v>16804</v>
      </c>
      <c r="E4848" t="s">
        <v>11958</v>
      </c>
      <c r="F4848" t="s">
        <v>11953</v>
      </c>
    </row>
    <row r="4849" spans="1:6" x14ac:dyDescent="0.3">
      <c r="A4849" t="s">
        <v>10722</v>
      </c>
      <c r="B4849" t="s">
        <v>43</v>
      </c>
      <c r="C4849" t="s">
        <v>101</v>
      </c>
      <c r="D4849" t="s">
        <v>16805</v>
      </c>
      <c r="E4849" t="s">
        <v>11949</v>
      </c>
      <c r="F4849" t="s">
        <v>11950</v>
      </c>
    </row>
    <row r="4850" spans="1:6" x14ac:dyDescent="0.3">
      <c r="A4850" t="s">
        <v>10724</v>
      </c>
      <c r="B4850" t="s">
        <v>43</v>
      </c>
      <c r="C4850" t="s">
        <v>256</v>
      </c>
      <c r="D4850" t="s">
        <v>16806</v>
      </c>
      <c r="E4850" t="s">
        <v>11958</v>
      </c>
      <c r="F4850" t="s">
        <v>11959</v>
      </c>
    </row>
    <row r="4851" spans="1:6" x14ac:dyDescent="0.3">
      <c r="A4851" t="s">
        <v>10726</v>
      </c>
      <c r="B4851" t="s">
        <v>29</v>
      </c>
      <c r="C4851" t="s">
        <v>141</v>
      </c>
      <c r="D4851" t="s">
        <v>16807</v>
      </c>
      <c r="E4851" t="s">
        <v>11952</v>
      </c>
      <c r="F4851" t="s">
        <v>11950</v>
      </c>
    </row>
    <row r="4852" spans="1:6" x14ac:dyDescent="0.3">
      <c r="A4852" t="s">
        <v>10728</v>
      </c>
      <c r="B4852" t="s">
        <v>56</v>
      </c>
      <c r="C4852" t="s">
        <v>238</v>
      </c>
      <c r="D4852" t="s">
        <v>16808</v>
      </c>
      <c r="E4852" t="s">
        <v>11955</v>
      </c>
      <c r="F4852" t="s">
        <v>11959</v>
      </c>
    </row>
    <row r="4853" spans="1:6" x14ac:dyDescent="0.3">
      <c r="A4853" t="s">
        <v>10730</v>
      </c>
      <c r="B4853" t="s">
        <v>43</v>
      </c>
      <c r="C4853" t="s">
        <v>256</v>
      </c>
      <c r="D4853" t="s">
        <v>16809</v>
      </c>
      <c r="E4853" t="s">
        <v>11955</v>
      </c>
      <c r="F4853" t="s">
        <v>11956</v>
      </c>
    </row>
    <row r="4854" spans="1:6" x14ac:dyDescent="0.3">
      <c r="A4854" t="s">
        <v>10732</v>
      </c>
      <c r="B4854" t="s">
        <v>56</v>
      </c>
      <c r="C4854" t="s">
        <v>90</v>
      </c>
      <c r="D4854" t="s">
        <v>16810</v>
      </c>
      <c r="E4854" t="s">
        <v>11958</v>
      </c>
      <c r="F4854" t="s">
        <v>11950</v>
      </c>
    </row>
    <row r="4855" spans="1:6" x14ac:dyDescent="0.3">
      <c r="A4855" t="s">
        <v>10734</v>
      </c>
      <c r="B4855" t="s">
        <v>43</v>
      </c>
      <c r="C4855" t="s">
        <v>101</v>
      </c>
      <c r="D4855" t="s">
        <v>16811</v>
      </c>
      <c r="E4855" t="s">
        <v>11949</v>
      </c>
      <c r="F4855" t="s">
        <v>11959</v>
      </c>
    </row>
    <row r="4856" spans="1:6" x14ac:dyDescent="0.3">
      <c r="A4856" t="s">
        <v>10736</v>
      </c>
      <c r="B4856" t="s">
        <v>29</v>
      </c>
      <c r="C4856" t="s">
        <v>30</v>
      </c>
      <c r="D4856" t="s">
        <v>16812</v>
      </c>
      <c r="E4856" t="s">
        <v>11962</v>
      </c>
      <c r="F4856" t="s">
        <v>11956</v>
      </c>
    </row>
    <row r="4857" spans="1:6" x14ac:dyDescent="0.3">
      <c r="A4857" t="s">
        <v>10738</v>
      </c>
      <c r="B4857" t="s">
        <v>56</v>
      </c>
      <c r="C4857" t="s">
        <v>74</v>
      </c>
      <c r="D4857" t="s">
        <v>16813</v>
      </c>
      <c r="E4857" t="s">
        <v>11972</v>
      </c>
      <c r="F4857" t="s">
        <v>11953</v>
      </c>
    </row>
    <row r="4858" spans="1:6" x14ac:dyDescent="0.3">
      <c r="A4858" t="s">
        <v>10740</v>
      </c>
      <c r="B4858" t="s">
        <v>108</v>
      </c>
      <c r="C4858" t="s">
        <v>364</v>
      </c>
      <c r="D4858" t="s">
        <v>16814</v>
      </c>
      <c r="E4858" t="s">
        <v>11952</v>
      </c>
      <c r="F4858" t="s">
        <v>11950</v>
      </c>
    </row>
    <row r="4859" spans="1:6" x14ac:dyDescent="0.3">
      <c r="A4859" t="s">
        <v>10742</v>
      </c>
      <c r="B4859" t="s">
        <v>43</v>
      </c>
      <c r="C4859" t="s">
        <v>273</v>
      </c>
      <c r="D4859" t="s">
        <v>16815</v>
      </c>
      <c r="E4859" t="s">
        <v>11952</v>
      </c>
      <c r="F4859" t="s">
        <v>11950</v>
      </c>
    </row>
    <row r="4860" spans="1:6" x14ac:dyDescent="0.3">
      <c r="A4860" t="s">
        <v>10744</v>
      </c>
      <c r="B4860" t="s">
        <v>43</v>
      </c>
      <c r="C4860" t="s">
        <v>256</v>
      </c>
      <c r="D4860" t="s">
        <v>16816</v>
      </c>
      <c r="E4860" t="s">
        <v>11955</v>
      </c>
      <c r="F4860" t="s">
        <v>11959</v>
      </c>
    </row>
    <row r="4861" spans="1:6" x14ac:dyDescent="0.3">
      <c r="A4861" t="s">
        <v>10746</v>
      </c>
      <c r="B4861" t="s">
        <v>56</v>
      </c>
      <c r="C4861" t="s">
        <v>57</v>
      </c>
      <c r="D4861" t="s">
        <v>16817</v>
      </c>
      <c r="E4861" t="s">
        <v>11952</v>
      </c>
      <c r="F4861" t="s">
        <v>11950</v>
      </c>
    </row>
    <row r="4862" spans="1:6" x14ac:dyDescent="0.3">
      <c r="A4862" t="s">
        <v>10748</v>
      </c>
      <c r="B4862" t="s">
        <v>108</v>
      </c>
      <c r="C4862" t="s">
        <v>364</v>
      </c>
      <c r="D4862" t="s">
        <v>16818</v>
      </c>
      <c r="E4862" t="s">
        <v>11962</v>
      </c>
      <c r="F4862" t="s">
        <v>11953</v>
      </c>
    </row>
    <row r="4863" spans="1:6" x14ac:dyDescent="0.3">
      <c r="A4863" t="s">
        <v>10750</v>
      </c>
      <c r="B4863" t="s">
        <v>67</v>
      </c>
      <c r="C4863" t="s">
        <v>334</v>
      </c>
      <c r="D4863" t="s">
        <v>16819</v>
      </c>
      <c r="E4863" t="s">
        <v>11949</v>
      </c>
      <c r="F4863" t="s">
        <v>11950</v>
      </c>
    </row>
    <row r="4864" spans="1:6" x14ac:dyDescent="0.3">
      <c r="A4864" t="s">
        <v>10752</v>
      </c>
      <c r="B4864" t="s">
        <v>29</v>
      </c>
      <c r="C4864" t="s">
        <v>123</v>
      </c>
      <c r="D4864" t="s">
        <v>16820</v>
      </c>
      <c r="E4864" t="s">
        <v>11972</v>
      </c>
      <c r="F4864" t="s">
        <v>11950</v>
      </c>
    </row>
    <row r="4865" spans="1:6" x14ac:dyDescent="0.3">
      <c r="A4865" t="s">
        <v>10754</v>
      </c>
      <c r="B4865" t="s">
        <v>29</v>
      </c>
      <c r="C4865" t="s">
        <v>141</v>
      </c>
      <c r="D4865" t="s">
        <v>16821</v>
      </c>
      <c r="E4865" t="s">
        <v>11972</v>
      </c>
      <c r="F4865" t="s">
        <v>11953</v>
      </c>
    </row>
    <row r="4866" spans="1:6" x14ac:dyDescent="0.3">
      <c r="A4866" t="s">
        <v>10756</v>
      </c>
      <c r="B4866" t="s">
        <v>29</v>
      </c>
      <c r="C4866" t="s">
        <v>123</v>
      </c>
      <c r="D4866" t="s">
        <v>16822</v>
      </c>
      <c r="E4866" t="s">
        <v>11962</v>
      </c>
      <c r="F4866" t="s">
        <v>11956</v>
      </c>
    </row>
    <row r="4867" spans="1:6" x14ac:dyDescent="0.3">
      <c r="A4867" t="s">
        <v>10758</v>
      </c>
      <c r="B4867" t="s">
        <v>108</v>
      </c>
      <c r="C4867" t="s">
        <v>364</v>
      </c>
      <c r="D4867" t="s">
        <v>16823</v>
      </c>
      <c r="E4867" t="s">
        <v>11952</v>
      </c>
      <c r="F4867" t="s">
        <v>11950</v>
      </c>
    </row>
    <row r="4868" spans="1:6" x14ac:dyDescent="0.3">
      <c r="A4868" t="s">
        <v>10760</v>
      </c>
      <c r="B4868" t="s">
        <v>108</v>
      </c>
      <c r="C4868" t="s">
        <v>364</v>
      </c>
      <c r="D4868" t="s">
        <v>16824</v>
      </c>
      <c r="E4868" t="s">
        <v>11962</v>
      </c>
      <c r="F4868" t="s">
        <v>11959</v>
      </c>
    </row>
    <row r="4869" spans="1:6" x14ac:dyDescent="0.3">
      <c r="A4869" t="s">
        <v>10762</v>
      </c>
      <c r="B4869" t="s">
        <v>56</v>
      </c>
      <c r="C4869" t="s">
        <v>238</v>
      </c>
      <c r="D4869" t="s">
        <v>16825</v>
      </c>
      <c r="E4869" t="s">
        <v>11972</v>
      </c>
      <c r="F4869" t="s">
        <v>11956</v>
      </c>
    </row>
    <row r="4870" spans="1:6" x14ac:dyDescent="0.3">
      <c r="A4870" t="s">
        <v>10764</v>
      </c>
      <c r="B4870" t="s">
        <v>108</v>
      </c>
      <c r="C4870" t="s">
        <v>145</v>
      </c>
      <c r="D4870" t="s">
        <v>16826</v>
      </c>
      <c r="E4870" t="s">
        <v>11962</v>
      </c>
      <c r="F4870" t="s">
        <v>11950</v>
      </c>
    </row>
    <row r="4871" spans="1:6" x14ac:dyDescent="0.3">
      <c r="A4871" t="s">
        <v>10766</v>
      </c>
      <c r="B4871" t="s">
        <v>43</v>
      </c>
      <c r="C4871" t="s">
        <v>256</v>
      </c>
      <c r="D4871" t="s">
        <v>16827</v>
      </c>
      <c r="E4871" t="s">
        <v>11972</v>
      </c>
      <c r="F4871" t="s">
        <v>11956</v>
      </c>
    </row>
    <row r="4872" spans="1:6" x14ac:dyDescent="0.3">
      <c r="A4872" t="s">
        <v>10768</v>
      </c>
      <c r="B4872" t="s">
        <v>108</v>
      </c>
      <c r="C4872" t="s">
        <v>194</v>
      </c>
      <c r="D4872" t="s">
        <v>16828</v>
      </c>
      <c r="E4872" t="s">
        <v>11952</v>
      </c>
      <c r="F4872" t="s">
        <v>11950</v>
      </c>
    </row>
    <row r="4873" spans="1:6" x14ac:dyDescent="0.3">
      <c r="A4873" t="s">
        <v>10770</v>
      </c>
      <c r="B4873" t="s">
        <v>108</v>
      </c>
      <c r="C4873" t="s">
        <v>145</v>
      </c>
      <c r="D4873" t="s">
        <v>16829</v>
      </c>
      <c r="E4873" t="s">
        <v>11958</v>
      </c>
      <c r="F4873" t="s">
        <v>11956</v>
      </c>
    </row>
    <row r="4874" spans="1:6" x14ac:dyDescent="0.3">
      <c r="A4874" t="s">
        <v>10772</v>
      </c>
      <c r="B4874" t="s">
        <v>29</v>
      </c>
      <c r="C4874" t="s">
        <v>242</v>
      </c>
      <c r="D4874" t="s">
        <v>16830</v>
      </c>
      <c r="E4874" t="s">
        <v>11972</v>
      </c>
      <c r="F4874" t="s">
        <v>11959</v>
      </c>
    </row>
    <row r="4875" spans="1:6" x14ac:dyDescent="0.3">
      <c r="A4875" t="s">
        <v>10774</v>
      </c>
      <c r="B4875" t="s">
        <v>108</v>
      </c>
      <c r="C4875" t="s">
        <v>194</v>
      </c>
      <c r="D4875" t="s">
        <v>16831</v>
      </c>
      <c r="E4875" t="s">
        <v>11962</v>
      </c>
      <c r="F4875" t="s">
        <v>11956</v>
      </c>
    </row>
    <row r="4876" spans="1:6" x14ac:dyDescent="0.3">
      <c r="A4876" t="s">
        <v>10776</v>
      </c>
      <c r="B4876" t="s">
        <v>29</v>
      </c>
      <c r="C4876" t="s">
        <v>242</v>
      </c>
      <c r="D4876" t="s">
        <v>16832</v>
      </c>
      <c r="E4876" t="s">
        <v>11955</v>
      </c>
      <c r="F4876" t="s">
        <v>11953</v>
      </c>
    </row>
    <row r="4877" spans="1:6" x14ac:dyDescent="0.3">
      <c r="A4877" t="s">
        <v>10778</v>
      </c>
      <c r="B4877" t="s">
        <v>29</v>
      </c>
      <c r="C4877" t="s">
        <v>242</v>
      </c>
      <c r="D4877" t="s">
        <v>16833</v>
      </c>
      <c r="E4877" t="s">
        <v>11972</v>
      </c>
      <c r="F4877" t="s">
        <v>11950</v>
      </c>
    </row>
    <row r="4878" spans="1:6" x14ac:dyDescent="0.3">
      <c r="A4878" t="s">
        <v>10780</v>
      </c>
      <c r="B4878" t="s">
        <v>56</v>
      </c>
      <c r="C4878" t="s">
        <v>74</v>
      </c>
      <c r="D4878" t="s">
        <v>16834</v>
      </c>
      <c r="E4878" t="s">
        <v>11955</v>
      </c>
      <c r="F4878" t="s">
        <v>11950</v>
      </c>
    </row>
    <row r="4879" spans="1:6" x14ac:dyDescent="0.3">
      <c r="A4879" t="s">
        <v>10782</v>
      </c>
      <c r="B4879" t="s">
        <v>29</v>
      </c>
      <c r="C4879" t="s">
        <v>242</v>
      </c>
      <c r="D4879" t="s">
        <v>16835</v>
      </c>
      <c r="E4879" t="s">
        <v>11955</v>
      </c>
      <c r="F4879" t="s">
        <v>11959</v>
      </c>
    </row>
    <row r="4880" spans="1:6" x14ac:dyDescent="0.3">
      <c r="A4880" t="s">
        <v>10784</v>
      </c>
      <c r="B4880" t="s">
        <v>67</v>
      </c>
      <c r="C4880" t="s">
        <v>334</v>
      </c>
      <c r="D4880" t="s">
        <v>16836</v>
      </c>
      <c r="E4880" t="s">
        <v>11955</v>
      </c>
      <c r="F4880" t="s">
        <v>11953</v>
      </c>
    </row>
    <row r="4881" spans="1:6" x14ac:dyDescent="0.3">
      <c r="A4881" t="s">
        <v>10786</v>
      </c>
      <c r="B4881" t="s">
        <v>29</v>
      </c>
      <c r="C4881" t="s">
        <v>123</v>
      </c>
      <c r="D4881" t="s">
        <v>16837</v>
      </c>
      <c r="E4881" t="s">
        <v>11962</v>
      </c>
      <c r="F4881" t="s">
        <v>11956</v>
      </c>
    </row>
    <row r="4882" spans="1:6" x14ac:dyDescent="0.3">
      <c r="A4882" t="s">
        <v>10788</v>
      </c>
      <c r="B4882" t="s">
        <v>56</v>
      </c>
      <c r="C4882" t="s">
        <v>238</v>
      </c>
      <c r="D4882" t="s">
        <v>16838</v>
      </c>
      <c r="E4882" t="s">
        <v>11962</v>
      </c>
      <c r="F4882" t="s">
        <v>11956</v>
      </c>
    </row>
    <row r="4883" spans="1:6" x14ac:dyDescent="0.3">
      <c r="A4883" t="s">
        <v>10790</v>
      </c>
      <c r="B4883" t="s">
        <v>43</v>
      </c>
      <c r="C4883" t="s">
        <v>101</v>
      </c>
      <c r="D4883" t="s">
        <v>16839</v>
      </c>
      <c r="E4883" t="s">
        <v>11952</v>
      </c>
      <c r="F4883" t="s">
        <v>11953</v>
      </c>
    </row>
    <row r="4884" spans="1:6" x14ac:dyDescent="0.3">
      <c r="A4884" t="s">
        <v>10792</v>
      </c>
      <c r="B4884" t="s">
        <v>43</v>
      </c>
      <c r="C4884" t="s">
        <v>44</v>
      </c>
      <c r="D4884" t="s">
        <v>16840</v>
      </c>
      <c r="E4884" t="s">
        <v>11972</v>
      </c>
      <c r="F4884" t="s">
        <v>11953</v>
      </c>
    </row>
    <row r="4885" spans="1:6" x14ac:dyDescent="0.3">
      <c r="A4885" t="s">
        <v>10794</v>
      </c>
      <c r="B4885" t="s">
        <v>67</v>
      </c>
      <c r="C4885" t="s">
        <v>82</v>
      </c>
      <c r="D4885" t="s">
        <v>16841</v>
      </c>
      <c r="E4885" t="s">
        <v>11958</v>
      </c>
      <c r="F4885" t="s">
        <v>11956</v>
      </c>
    </row>
    <row r="4886" spans="1:6" x14ac:dyDescent="0.3">
      <c r="A4886" t="s">
        <v>10796</v>
      </c>
      <c r="B4886" t="s">
        <v>29</v>
      </c>
      <c r="C4886" t="s">
        <v>242</v>
      </c>
      <c r="D4886" t="s">
        <v>16842</v>
      </c>
      <c r="E4886" t="s">
        <v>11949</v>
      </c>
      <c r="F4886" t="s">
        <v>11959</v>
      </c>
    </row>
    <row r="4887" spans="1:6" x14ac:dyDescent="0.3">
      <c r="A4887" t="s">
        <v>10798</v>
      </c>
      <c r="B4887" t="s">
        <v>67</v>
      </c>
      <c r="C4887" t="s">
        <v>82</v>
      </c>
      <c r="D4887" t="s">
        <v>16843</v>
      </c>
      <c r="E4887" t="s">
        <v>11958</v>
      </c>
      <c r="F4887" t="s">
        <v>11959</v>
      </c>
    </row>
    <row r="4888" spans="1:6" x14ac:dyDescent="0.3">
      <c r="A4888" t="s">
        <v>10800</v>
      </c>
      <c r="B4888" t="s">
        <v>29</v>
      </c>
      <c r="C4888" t="s">
        <v>141</v>
      </c>
      <c r="D4888" t="s">
        <v>16844</v>
      </c>
      <c r="E4888" t="s">
        <v>11955</v>
      </c>
      <c r="F4888" t="s">
        <v>11956</v>
      </c>
    </row>
    <row r="4889" spans="1:6" x14ac:dyDescent="0.3">
      <c r="A4889" t="s">
        <v>10802</v>
      </c>
      <c r="B4889" t="s">
        <v>56</v>
      </c>
      <c r="C4889" t="s">
        <v>74</v>
      </c>
      <c r="D4889" t="s">
        <v>16845</v>
      </c>
      <c r="E4889" t="s">
        <v>11972</v>
      </c>
      <c r="F4889" t="s">
        <v>11956</v>
      </c>
    </row>
    <row r="4890" spans="1:6" x14ac:dyDescent="0.3">
      <c r="A4890" t="s">
        <v>10804</v>
      </c>
      <c r="B4890" t="s">
        <v>56</v>
      </c>
      <c r="C4890" t="s">
        <v>74</v>
      </c>
      <c r="D4890" t="s">
        <v>16846</v>
      </c>
      <c r="E4890" t="s">
        <v>11955</v>
      </c>
      <c r="F4890" t="s">
        <v>11953</v>
      </c>
    </row>
    <row r="4891" spans="1:6" x14ac:dyDescent="0.3">
      <c r="A4891" t="s">
        <v>10806</v>
      </c>
      <c r="B4891" t="s">
        <v>43</v>
      </c>
      <c r="C4891" t="s">
        <v>44</v>
      </c>
      <c r="D4891" t="s">
        <v>16847</v>
      </c>
      <c r="E4891" t="s">
        <v>11958</v>
      </c>
      <c r="F4891" t="s">
        <v>11950</v>
      </c>
    </row>
    <row r="4892" spans="1:6" x14ac:dyDescent="0.3">
      <c r="A4892" t="s">
        <v>10808</v>
      </c>
      <c r="B4892" t="s">
        <v>108</v>
      </c>
      <c r="C4892" t="s">
        <v>145</v>
      </c>
      <c r="D4892" t="s">
        <v>16848</v>
      </c>
      <c r="E4892" t="s">
        <v>11952</v>
      </c>
      <c r="F4892" t="s">
        <v>11950</v>
      </c>
    </row>
    <row r="4893" spans="1:6" x14ac:dyDescent="0.3">
      <c r="A4893" t="s">
        <v>10810</v>
      </c>
      <c r="B4893" t="s">
        <v>108</v>
      </c>
      <c r="C4893" t="s">
        <v>364</v>
      </c>
      <c r="D4893" t="s">
        <v>16849</v>
      </c>
      <c r="E4893" t="s">
        <v>11962</v>
      </c>
      <c r="F4893" t="s">
        <v>11953</v>
      </c>
    </row>
    <row r="4894" spans="1:6" x14ac:dyDescent="0.3">
      <c r="A4894" t="s">
        <v>10812</v>
      </c>
      <c r="B4894" t="s">
        <v>56</v>
      </c>
      <c r="C4894" t="s">
        <v>238</v>
      </c>
      <c r="D4894" t="s">
        <v>16850</v>
      </c>
      <c r="E4894" t="s">
        <v>11958</v>
      </c>
      <c r="F4894" t="s">
        <v>11956</v>
      </c>
    </row>
    <row r="4895" spans="1:6" x14ac:dyDescent="0.3">
      <c r="A4895" t="s">
        <v>10814</v>
      </c>
      <c r="B4895" t="s">
        <v>29</v>
      </c>
      <c r="C4895" t="s">
        <v>141</v>
      </c>
      <c r="D4895" t="s">
        <v>16851</v>
      </c>
      <c r="E4895" t="s">
        <v>11958</v>
      </c>
      <c r="F4895" t="s">
        <v>11950</v>
      </c>
    </row>
    <row r="4896" spans="1:6" x14ac:dyDescent="0.3">
      <c r="A4896" t="s">
        <v>10816</v>
      </c>
      <c r="B4896" t="s">
        <v>29</v>
      </c>
      <c r="C4896" t="s">
        <v>141</v>
      </c>
      <c r="D4896" t="s">
        <v>16852</v>
      </c>
      <c r="E4896" t="s">
        <v>11949</v>
      </c>
      <c r="F4896" t="s">
        <v>11956</v>
      </c>
    </row>
    <row r="4897" spans="1:6" x14ac:dyDescent="0.3">
      <c r="A4897" t="s">
        <v>10818</v>
      </c>
      <c r="B4897" t="s">
        <v>56</v>
      </c>
      <c r="C4897" t="s">
        <v>238</v>
      </c>
      <c r="D4897" t="s">
        <v>16853</v>
      </c>
      <c r="E4897" t="s">
        <v>11958</v>
      </c>
      <c r="F4897" t="s">
        <v>11956</v>
      </c>
    </row>
    <row r="4898" spans="1:6" x14ac:dyDescent="0.3">
      <c r="A4898" t="s">
        <v>10820</v>
      </c>
      <c r="B4898" t="s">
        <v>43</v>
      </c>
      <c r="C4898" t="s">
        <v>273</v>
      </c>
      <c r="D4898" t="s">
        <v>16854</v>
      </c>
      <c r="E4898" t="s">
        <v>11962</v>
      </c>
      <c r="F4898" t="s">
        <v>11950</v>
      </c>
    </row>
    <row r="4899" spans="1:6" x14ac:dyDescent="0.3">
      <c r="A4899" t="s">
        <v>10822</v>
      </c>
      <c r="B4899" t="s">
        <v>108</v>
      </c>
      <c r="C4899" t="s">
        <v>109</v>
      </c>
      <c r="D4899" t="s">
        <v>16855</v>
      </c>
      <c r="E4899" t="s">
        <v>11952</v>
      </c>
      <c r="F4899" t="s">
        <v>11953</v>
      </c>
    </row>
    <row r="4900" spans="1:6" x14ac:dyDescent="0.3">
      <c r="A4900" t="s">
        <v>10824</v>
      </c>
      <c r="B4900" t="s">
        <v>108</v>
      </c>
      <c r="C4900" t="s">
        <v>194</v>
      </c>
      <c r="D4900" t="s">
        <v>16856</v>
      </c>
      <c r="E4900" t="s">
        <v>11952</v>
      </c>
      <c r="F4900" t="s">
        <v>11956</v>
      </c>
    </row>
    <row r="4901" spans="1:6" x14ac:dyDescent="0.3">
      <c r="A4901" t="s">
        <v>10826</v>
      </c>
      <c r="B4901" t="s">
        <v>43</v>
      </c>
      <c r="C4901" t="s">
        <v>44</v>
      </c>
      <c r="D4901" t="s">
        <v>16857</v>
      </c>
      <c r="E4901" t="s">
        <v>11955</v>
      </c>
      <c r="F4901" t="s">
        <v>11956</v>
      </c>
    </row>
    <row r="4902" spans="1:6" x14ac:dyDescent="0.3">
      <c r="A4902" t="s">
        <v>10828</v>
      </c>
      <c r="B4902" t="s">
        <v>43</v>
      </c>
      <c r="C4902" t="s">
        <v>273</v>
      </c>
      <c r="D4902" t="s">
        <v>16858</v>
      </c>
      <c r="E4902" t="s">
        <v>11962</v>
      </c>
      <c r="F4902" t="s">
        <v>11950</v>
      </c>
    </row>
    <row r="4903" spans="1:6" x14ac:dyDescent="0.3">
      <c r="A4903" t="s">
        <v>10830</v>
      </c>
      <c r="B4903" t="s">
        <v>43</v>
      </c>
      <c r="C4903" t="s">
        <v>101</v>
      </c>
      <c r="D4903" t="s">
        <v>16859</v>
      </c>
      <c r="E4903" t="s">
        <v>11962</v>
      </c>
      <c r="F4903" t="s">
        <v>11953</v>
      </c>
    </row>
    <row r="4904" spans="1:6" x14ac:dyDescent="0.3">
      <c r="A4904" t="s">
        <v>10832</v>
      </c>
      <c r="B4904" t="s">
        <v>29</v>
      </c>
      <c r="C4904" t="s">
        <v>141</v>
      </c>
      <c r="D4904" t="s">
        <v>16860</v>
      </c>
      <c r="E4904" t="s">
        <v>11949</v>
      </c>
      <c r="F4904" t="s">
        <v>11950</v>
      </c>
    </row>
    <row r="4905" spans="1:6" x14ac:dyDescent="0.3">
      <c r="A4905" t="s">
        <v>10834</v>
      </c>
      <c r="B4905" t="s">
        <v>108</v>
      </c>
      <c r="C4905" t="s">
        <v>364</v>
      </c>
      <c r="D4905" t="s">
        <v>16861</v>
      </c>
      <c r="E4905" t="s">
        <v>11972</v>
      </c>
      <c r="F4905" t="s">
        <v>11953</v>
      </c>
    </row>
    <row r="4906" spans="1:6" x14ac:dyDescent="0.3">
      <c r="A4906" t="s">
        <v>10836</v>
      </c>
      <c r="B4906" t="s">
        <v>29</v>
      </c>
      <c r="C4906" t="s">
        <v>123</v>
      </c>
      <c r="D4906" t="s">
        <v>16862</v>
      </c>
      <c r="E4906" t="s">
        <v>11952</v>
      </c>
      <c r="F4906" t="s">
        <v>11959</v>
      </c>
    </row>
    <row r="4907" spans="1:6" x14ac:dyDescent="0.3">
      <c r="A4907" t="s">
        <v>10838</v>
      </c>
      <c r="B4907" t="s">
        <v>108</v>
      </c>
      <c r="C4907" t="s">
        <v>364</v>
      </c>
      <c r="D4907" t="s">
        <v>16863</v>
      </c>
      <c r="E4907" t="s">
        <v>11955</v>
      </c>
      <c r="F4907" t="s">
        <v>11953</v>
      </c>
    </row>
    <row r="4908" spans="1:6" x14ac:dyDescent="0.3">
      <c r="A4908" t="s">
        <v>10840</v>
      </c>
      <c r="B4908" t="s">
        <v>108</v>
      </c>
      <c r="C4908" t="s">
        <v>194</v>
      </c>
      <c r="D4908" t="s">
        <v>16864</v>
      </c>
      <c r="E4908" t="s">
        <v>11958</v>
      </c>
      <c r="F4908" t="s">
        <v>11959</v>
      </c>
    </row>
    <row r="4909" spans="1:6" x14ac:dyDescent="0.3">
      <c r="A4909" t="s">
        <v>10842</v>
      </c>
      <c r="B4909" t="s">
        <v>43</v>
      </c>
      <c r="C4909" t="s">
        <v>256</v>
      </c>
      <c r="D4909" t="s">
        <v>16865</v>
      </c>
      <c r="E4909" t="s">
        <v>11949</v>
      </c>
      <c r="F4909" t="s">
        <v>11959</v>
      </c>
    </row>
    <row r="4910" spans="1:6" x14ac:dyDescent="0.3">
      <c r="A4910" t="s">
        <v>10844</v>
      </c>
      <c r="B4910" t="s">
        <v>29</v>
      </c>
      <c r="C4910" t="s">
        <v>242</v>
      </c>
      <c r="D4910" t="s">
        <v>16866</v>
      </c>
      <c r="E4910" t="s">
        <v>11958</v>
      </c>
      <c r="F4910" t="s">
        <v>11956</v>
      </c>
    </row>
    <row r="4911" spans="1:6" x14ac:dyDescent="0.3">
      <c r="A4911" t="s">
        <v>10846</v>
      </c>
      <c r="B4911" t="s">
        <v>29</v>
      </c>
      <c r="C4911" t="s">
        <v>123</v>
      </c>
      <c r="D4911" t="s">
        <v>16867</v>
      </c>
      <c r="E4911" t="s">
        <v>11962</v>
      </c>
      <c r="F4911" t="s">
        <v>11956</v>
      </c>
    </row>
    <row r="4912" spans="1:6" x14ac:dyDescent="0.3">
      <c r="A4912" t="s">
        <v>10848</v>
      </c>
      <c r="B4912" t="s">
        <v>29</v>
      </c>
      <c r="C4912" t="s">
        <v>123</v>
      </c>
      <c r="D4912" t="s">
        <v>16868</v>
      </c>
      <c r="E4912" t="s">
        <v>11955</v>
      </c>
      <c r="F4912" t="s">
        <v>11950</v>
      </c>
    </row>
    <row r="4913" spans="1:6" x14ac:dyDescent="0.3">
      <c r="A4913" t="s">
        <v>10850</v>
      </c>
      <c r="B4913" t="s">
        <v>67</v>
      </c>
      <c r="C4913" t="s">
        <v>158</v>
      </c>
      <c r="D4913" t="s">
        <v>16869</v>
      </c>
      <c r="E4913" t="s">
        <v>11952</v>
      </c>
      <c r="F4913" t="s">
        <v>11950</v>
      </c>
    </row>
    <row r="4914" spans="1:6" x14ac:dyDescent="0.3">
      <c r="A4914" t="s">
        <v>10852</v>
      </c>
      <c r="B4914" t="s">
        <v>56</v>
      </c>
      <c r="C4914" t="s">
        <v>90</v>
      </c>
      <c r="D4914" t="s">
        <v>16870</v>
      </c>
      <c r="E4914" t="s">
        <v>11952</v>
      </c>
      <c r="F4914" t="s">
        <v>11953</v>
      </c>
    </row>
    <row r="4915" spans="1:6" x14ac:dyDescent="0.3">
      <c r="A4915" t="s">
        <v>10854</v>
      </c>
      <c r="B4915" t="s">
        <v>108</v>
      </c>
      <c r="C4915" t="s">
        <v>194</v>
      </c>
      <c r="D4915" t="s">
        <v>16871</v>
      </c>
      <c r="E4915" t="s">
        <v>11972</v>
      </c>
      <c r="F4915" t="s">
        <v>11956</v>
      </c>
    </row>
    <row r="4916" spans="1:6" x14ac:dyDescent="0.3">
      <c r="A4916" t="s">
        <v>10856</v>
      </c>
      <c r="B4916" t="s">
        <v>43</v>
      </c>
      <c r="C4916" t="s">
        <v>101</v>
      </c>
      <c r="D4916" t="s">
        <v>16872</v>
      </c>
      <c r="E4916" t="s">
        <v>11962</v>
      </c>
      <c r="F4916" t="s">
        <v>11950</v>
      </c>
    </row>
    <row r="4917" spans="1:6" x14ac:dyDescent="0.3">
      <c r="A4917" t="s">
        <v>10858</v>
      </c>
      <c r="B4917" t="s">
        <v>56</v>
      </c>
      <c r="C4917" t="s">
        <v>74</v>
      </c>
      <c r="D4917" t="s">
        <v>16873</v>
      </c>
      <c r="E4917" t="s">
        <v>11952</v>
      </c>
      <c r="F4917" t="s">
        <v>11953</v>
      </c>
    </row>
    <row r="4918" spans="1:6" x14ac:dyDescent="0.3">
      <c r="A4918" t="s">
        <v>10860</v>
      </c>
      <c r="B4918" t="s">
        <v>43</v>
      </c>
      <c r="C4918" t="s">
        <v>101</v>
      </c>
      <c r="D4918" t="s">
        <v>16874</v>
      </c>
      <c r="E4918" t="s">
        <v>11955</v>
      </c>
      <c r="F4918" t="s">
        <v>11956</v>
      </c>
    </row>
    <row r="4919" spans="1:6" x14ac:dyDescent="0.3">
      <c r="A4919" t="s">
        <v>10862</v>
      </c>
      <c r="B4919" t="s">
        <v>108</v>
      </c>
      <c r="C4919" t="s">
        <v>194</v>
      </c>
      <c r="D4919" t="s">
        <v>16875</v>
      </c>
      <c r="E4919" t="s">
        <v>11955</v>
      </c>
      <c r="F4919" t="s">
        <v>11959</v>
      </c>
    </row>
    <row r="4920" spans="1:6" x14ac:dyDescent="0.3">
      <c r="A4920" t="s">
        <v>10864</v>
      </c>
      <c r="B4920" t="s">
        <v>56</v>
      </c>
      <c r="C4920" t="s">
        <v>238</v>
      </c>
      <c r="D4920" t="s">
        <v>16876</v>
      </c>
      <c r="E4920" t="s">
        <v>11955</v>
      </c>
      <c r="F4920" t="s">
        <v>11959</v>
      </c>
    </row>
    <row r="4921" spans="1:6" x14ac:dyDescent="0.3">
      <c r="A4921" t="s">
        <v>10866</v>
      </c>
      <c r="B4921" t="s">
        <v>43</v>
      </c>
      <c r="C4921" t="s">
        <v>256</v>
      </c>
      <c r="D4921" t="s">
        <v>16877</v>
      </c>
      <c r="E4921" t="s">
        <v>11962</v>
      </c>
      <c r="F4921" t="s">
        <v>11956</v>
      </c>
    </row>
    <row r="4922" spans="1:6" x14ac:dyDescent="0.3">
      <c r="A4922" t="s">
        <v>10868</v>
      </c>
      <c r="B4922" t="s">
        <v>29</v>
      </c>
      <c r="C4922" t="s">
        <v>123</v>
      </c>
      <c r="D4922" t="s">
        <v>16878</v>
      </c>
      <c r="E4922" t="s">
        <v>11962</v>
      </c>
      <c r="F4922" t="s">
        <v>11953</v>
      </c>
    </row>
    <row r="4923" spans="1:6" x14ac:dyDescent="0.3">
      <c r="A4923" t="s">
        <v>10870</v>
      </c>
      <c r="B4923" t="s">
        <v>29</v>
      </c>
      <c r="C4923" t="s">
        <v>242</v>
      </c>
      <c r="D4923" t="s">
        <v>16879</v>
      </c>
      <c r="E4923" t="s">
        <v>11952</v>
      </c>
      <c r="F4923" t="s">
        <v>11959</v>
      </c>
    </row>
    <row r="4924" spans="1:6" x14ac:dyDescent="0.3">
      <c r="A4924" t="s">
        <v>10872</v>
      </c>
      <c r="B4924" t="s">
        <v>29</v>
      </c>
      <c r="C4924" t="s">
        <v>141</v>
      </c>
      <c r="D4924" t="s">
        <v>16880</v>
      </c>
      <c r="E4924" t="s">
        <v>11972</v>
      </c>
      <c r="F4924" t="s">
        <v>11956</v>
      </c>
    </row>
    <row r="4925" spans="1:6" x14ac:dyDescent="0.3">
      <c r="A4925" t="s">
        <v>10874</v>
      </c>
      <c r="B4925" t="s">
        <v>29</v>
      </c>
      <c r="C4925" t="s">
        <v>242</v>
      </c>
      <c r="D4925" t="s">
        <v>16881</v>
      </c>
      <c r="E4925" t="s">
        <v>11972</v>
      </c>
      <c r="F4925" t="s">
        <v>11953</v>
      </c>
    </row>
    <row r="4926" spans="1:6" x14ac:dyDescent="0.3">
      <c r="A4926" t="s">
        <v>10876</v>
      </c>
      <c r="B4926" t="s">
        <v>29</v>
      </c>
      <c r="C4926" t="s">
        <v>242</v>
      </c>
      <c r="D4926" t="s">
        <v>16882</v>
      </c>
      <c r="E4926" t="s">
        <v>11972</v>
      </c>
      <c r="F4926" t="s">
        <v>11956</v>
      </c>
    </row>
    <row r="4927" spans="1:6" x14ac:dyDescent="0.3">
      <c r="A4927" t="s">
        <v>10878</v>
      </c>
      <c r="B4927" t="s">
        <v>29</v>
      </c>
      <c r="C4927" t="s">
        <v>30</v>
      </c>
      <c r="D4927" t="s">
        <v>16883</v>
      </c>
      <c r="E4927" t="s">
        <v>11949</v>
      </c>
      <c r="F4927" t="s">
        <v>11950</v>
      </c>
    </row>
    <row r="4928" spans="1:6" x14ac:dyDescent="0.3">
      <c r="A4928" t="s">
        <v>10880</v>
      </c>
      <c r="B4928" t="s">
        <v>29</v>
      </c>
      <c r="C4928" t="s">
        <v>123</v>
      </c>
      <c r="D4928" t="s">
        <v>16884</v>
      </c>
      <c r="E4928" t="s">
        <v>11958</v>
      </c>
      <c r="F4928" t="s">
        <v>11950</v>
      </c>
    </row>
    <row r="4929" spans="1:6" x14ac:dyDescent="0.3">
      <c r="A4929" t="s">
        <v>10882</v>
      </c>
      <c r="B4929" t="s">
        <v>43</v>
      </c>
      <c r="C4929" t="s">
        <v>101</v>
      </c>
      <c r="D4929" t="s">
        <v>16885</v>
      </c>
      <c r="E4929" t="s">
        <v>11962</v>
      </c>
      <c r="F4929" t="s">
        <v>11953</v>
      </c>
    </row>
    <row r="4930" spans="1:6" x14ac:dyDescent="0.3">
      <c r="A4930" t="s">
        <v>10884</v>
      </c>
      <c r="B4930" t="s">
        <v>29</v>
      </c>
      <c r="C4930" t="s">
        <v>141</v>
      </c>
      <c r="D4930" t="s">
        <v>16886</v>
      </c>
      <c r="E4930" t="s">
        <v>11962</v>
      </c>
      <c r="F4930" t="s">
        <v>11953</v>
      </c>
    </row>
    <row r="4931" spans="1:6" x14ac:dyDescent="0.3">
      <c r="A4931" t="s">
        <v>10886</v>
      </c>
      <c r="B4931" t="s">
        <v>56</v>
      </c>
      <c r="C4931" t="s">
        <v>74</v>
      </c>
      <c r="D4931" t="s">
        <v>16887</v>
      </c>
      <c r="E4931" t="s">
        <v>11952</v>
      </c>
      <c r="F4931" t="s">
        <v>11959</v>
      </c>
    </row>
    <row r="4932" spans="1:6" x14ac:dyDescent="0.3">
      <c r="A4932" t="s">
        <v>10888</v>
      </c>
      <c r="B4932" t="s">
        <v>56</v>
      </c>
      <c r="C4932" t="s">
        <v>90</v>
      </c>
      <c r="D4932" t="s">
        <v>16888</v>
      </c>
      <c r="E4932" t="s">
        <v>11958</v>
      </c>
      <c r="F4932" t="s">
        <v>11956</v>
      </c>
    </row>
    <row r="4933" spans="1:6" x14ac:dyDescent="0.3">
      <c r="A4933" t="s">
        <v>10890</v>
      </c>
      <c r="B4933" t="s">
        <v>43</v>
      </c>
      <c r="C4933" t="s">
        <v>273</v>
      </c>
      <c r="D4933" t="s">
        <v>16889</v>
      </c>
      <c r="E4933" t="s">
        <v>11955</v>
      </c>
      <c r="F4933" t="s">
        <v>11959</v>
      </c>
    </row>
    <row r="4934" spans="1:6" x14ac:dyDescent="0.3">
      <c r="A4934" t="s">
        <v>10892</v>
      </c>
      <c r="B4934" t="s">
        <v>56</v>
      </c>
      <c r="C4934" t="s">
        <v>238</v>
      </c>
      <c r="D4934" t="s">
        <v>16890</v>
      </c>
      <c r="E4934" t="s">
        <v>11962</v>
      </c>
      <c r="F4934" t="s">
        <v>11959</v>
      </c>
    </row>
    <row r="4935" spans="1:6" x14ac:dyDescent="0.3">
      <c r="A4935" t="s">
        <v>10894</v>
      </c>
      <c r="B4935" t="s">
        <v>43</v>
      </c>
      <c r="C4935" t="s">
        <v>256</v>
      </c>
      <c r="D4935" t="s">
        <v>16891</v>
      </c>
      <c r="E4935" t="s">
        <v>11972</v>
      </c>
      <c r="F4935" t="s">
        <v>11950</v>
      </c>
    </row>
    <row r="4936" spans="1:6" x14ac:dyDescent="0.3">
      <c r="A4936" t="s">
        <v>10896</v>
      </c>
      <c r="B4936" t="s">
        <v>56</v>
      </c>
      <c r="C4936" t="s">
        <v>238</v>
      </c>
      <c r="D4936" t="s">
        <v>16892</v>
      </c>
      <c r="E4936" t="s">
        <v>11949</v>
      </c>
      <c r="F4936" t="s">
        <v>11959</v>
      </c>
    </row>
    <row r="4937" spans="1:6" x14ac:dyDescent="0.3">
      <c r="A4937" t="s">
        <v>10898</v>
      </c>
      <c r="B4937" t="s">
        <v>56</v>
      </c>
      <c r="C4937" t="s">
        <v>238</v>
      </c>
      <c r="D4937" t="s">
        <v>16893</v>
      </c>
      <c r="E4937" t="s">
        <v>11955</v>
      </c>
      <c r="F4937" t="s">
        <v>11953</v>
      </c>
    </row>
    <row r="4938" spans="1:6" x14ac:dyDescent="0.3">
      <c r="A4938" t="s">
        <v>10900</v>
      </c>
      <c r="B4938" t="s">
        <v>56</v>
      </c>
      <c r="C4938" t="s">
        <v>238</v>
      </c>
      <c r="D4938" t="s">
        <v>16894</v>
      </c>
      <c r="E4938" t="s">
        <v>11955</v>
      </c>
      <c r="F4938" t="s">
        <v>11959</v>
      </c>
    </row>
    <row r="4939" spans="1:6" x14ac:dyDescent="0.3">
      <c r="A4939" t="s">
        <v>10902</v>
      </c>
      <c r="B4939" t="s">
        <v>67</v>
      </c>
      <c r="C4939" t="s">
        <v>158</v>
      </c>
      <c r="D4939" t="s">
        <v>16895</v>
      </c>
      <c r="E4939" t="s">
        <v>11949</v>
      </c>
      <c r="F4939" t="s">
        <v>11950</v>
      </c>
    </row>
    <row r="4940" spans="1:6" x14ac:dyDescent="0.3">
      <c r="A4940" t="s">
        <v>10904</v>
      </c>
      <c r="B4940" t="s">
        <v>29</v>
      </c>
      <c r="C4940" t="s">
        <v>141</v>
      </c>
      <c r="D4940" t="s">
        <v>16896</v>
      </c>
      <c r="E4940" t="s">
        <v>11949</v>
      </c>
      <c r="F4940" t="s">
        <v>11959</v>
      </c>
    </row>
    <row r="4941" spans="1:6" x14ac:dyDescent="0.3">
      <c r="A4941" t="s">
        <v>10906</v>
      </c>
      <c r="B4941" t="s">
        <v>43</v>
      </c>
      <c r="C4941" t="s">
        <v>273</v>
      </c>
      <c r="D4941" t="s">
        <v>16897</v>
      </c>
      <c r="E4941" t="s">
        <v>11962</v>
      </c>
      <c r="F4941" t="s">
        <v>11956</v>
      </c>
    </row>
    <row r="4942" spans="1:6" x14ac:dyDescent="0.3">
      <c r="A4942" t="s">
        <v>10908</v>
      </c>
      <c r="B4942" t="s">
        <v>108</v>
      </c>
      <c r="C4942" t="s">
        <v>364</v>
      </c>
      <c r="D4942" t="s">
        <v>16898</v>
      </c>
      <c r="E4942" t="s">
        <v>11949</v>
      </c>
      <c r="F4942" t="s">
        <v>11959</v>
      </c>
    </row>
    <row r="4943" spans="1:6" x14ac:dyDescent="0.3">
      <c r="A4943" t="s">
        <v>10910</v>
      </c>
      <c r="B4943" t="s">
        <v>43</v>
      </c>
      <c r="C4943" t="s">
        <v>273</v>
      </c>
      <c r="D4943" t="s">
        <v>16899</v>
      </c>
      <c r="E4943" t="s">
        <v>11952</v>
      </c>
      <c r="F4943" t="s">
        <v>11956</v>
      </c>
    </row>
    <row r="4944" spans="1:6" x14ac:dyDescent="0.3">
      <c r="A4944" t="s">
        <v>10912</v>
      </c>
      <c r="B4944" t="s">
        <v>56</v>
      </c>
      <c r="C4944" t="s">
        <v>74</v>
      </c>
      <c r="D4944" t="s">
        <v>16900</v>
      </c>
      <c r="E4944" t="s">
        <v>11955</v>
      </c>
      <c r="F4944" t="s">
        <v>11959</v>
      </c>
    </row>
    <row r="4945" spans="1:6" x14ac:dyDescent="0.3">
      <c r="A4945" t="s">
        <v>10914</v>
      </c>
      <c r="B4945" t="s">
        <v>29</v>
      </c>
      <c r="C4945" t="s">
        <v>242</v>
      </c>
      <c r="D4945" t="s">
        <v>16901</v>
      </c>
      <c r="E4945" t="s">
        <v>11955</v>
      </c>
      <c r="F4945" t="s">
        <v>11953</v>
      </c>
    </row>
    <row r="4946" spans="1:6" x14ac:dyDescent="0.3">
      <c r="A4946" t="s">
        <v>10916</v>
      </c>
      <c r="B4946" t="s">
        <v>56</v>
      </c>
      <c r="C4946" t="s">
        <v>238</v>
      </c>
      <c r="D4946" t="s">
        <v>16902</v>
      </c>
      <c r="E4946" t="s">
        <v>11972</v>
      </c>
      <c r="F4946" t="s">
        <v>11953</v>
      </c>
    </row>
    <row r="4947" spans="1:6" x14ac:dyDescent="0.3">
      <c r="A4947" t="s">
        <v>10918</v>
      </c>
      <c r="B4947" t="s">
        <v>43</v>
      </c>
      <c r="C4947" t="s">
        <v>101</v>
      </c>
      <c r="D4947" t="s">
        <v>16903</v>
      </c>
      <c r="E4947" t="s">
        <v>11962</v>
      </c>
      <c r="F4947" t="s">
        <v>11956</v>
      </c>
    </row>
    <row r="4948" spans="1:6" x14ac:dyDescent="0.3">
      <c r="A4948" t="s">
        <v>10920</v>
      </c>
      <c r="B4948" t="s">
        <v>43</v>
      </c>
      <c r="C4948" t="s">
        <v>44</v>
      </c>
      <c r="D4948" t="s">
        <v>16904</v>
      </c>
      <c r="E4948" t="s">
        <v>11972</v>
      </c>
      <c r="F4948" t="s">
        <v>11956</v>
      </c>
    </row>
    <row r="4949" spans="1:6" x14ac:dyDescent="0.3">
      <c r="A4949" t="s">
        <v>10922</v>
      </c>
      <c r="B4949" t="s">
        <v>43</v>
      </c>
      <c r="C4949" t="s">
        <v>273</v>
      </c>
      <c r="D4949" t="s">
        <v>16905</v>
      </c>
      <c r="E4949" t="s">
        <v>11962</v>
      </c>
      <c r="F4949" t="s">
        <v>11950</v>
      </c>
    </row>
    <row r="4950" spans="1:6" x14ac:dyDescent="0.3">
      <c r="A4950" t="s">
        <v>10924</v>
      </c>
      <c r="B4950" t="s">
        <v>108</v>
      </c>
      <c r="C4950" t="s">
        <v>364</v>
      </c>
      <c r="D4950" t="s">
        <v>16906</v>
      </c>
      <c r="E4950" t="s">
        <v>11962</v>
      </c>
      <c r="F4950" t="s">
        <v>11959</v>
      </c>
    </row>
    <row r="4951" spans="1:6" x14ac:dyDescent="0.3">
      <c r="A4951" t="s">
        <v>10926</v>
      </c>
      <c r="B4951" t="s">
        <v>29</v>
      </c>
      <c r="C4951" t="s">
        <v>141</v>
      </c>
      <c r="D4951" t="s">
        <v>16907</v>
      </c>
      <c r="E4951" t="s">
        <v>11958</v>
      </c>
      <c r="F4951" t="s">
        <v>11950</v>
      </c>
    </row>
    <row r="4952" spans="1:6" x14ac:dyDescent="0.3">
      <c r="A4952" t="s">
        <v>10928</v>
      </c>
      <c r="B4952" t="s">
        <v>67</v>
      </c>
      <c r="C4952" t="s">
        <v>334</v>
      </c>
      <c r="D4952" t="s">
        <v>16908</v>
      </c>
      <c r="E4952" t="s">
        <v>11958</v>
      </c>
      <c r="F4952" t="s">
        <v>11950</v>
      </c>
    </row>
    <row r="4953" spans="1:6" x14ac:dyDescent="0.3">
      <c r="A4953" t="s">
        <v>10930</v>
      </c>
      <c r="B4953" t="s">
        <v>56</v>
      </c>
      <c r="C4953" t="s">
        <v>238</v>
      </c>
      <c r="D4953" t="s">
        <v>16909</v>
      </c>
      <c r="E4953" t="s">
        <v>11962</v>
      </c>
      <c r="F4953" t="s">
        <v>11953</v>
      </c>
    </row>
    <row r="4954" spans="1:6" x14ac:dyDescent="0.3">
      <c r="A4954" t="s">
        <v>10932</v>
      </c>
      <c r="B4954" t="s">
        <v>43</v>
      </c>
      <c r="C4954" t="s">
        <v>101</v>
      </c>
      <c r="D4954" t="s">
        <v>16910</v>
      </c>
      <c r="E4954" t="s">
        <v>11952</v>
      </c>
      <c r="F4954" t="s">
        <v>11950</v>
      </c>
    </row>
    <row r="4955" spans="1:6" x14ac:dyDescent="0.3">
      <c r="A4955" t="s">
        <v>10934</v>
      </c>
      <c r="B4955" t="s">
        <v>29</v>
      </c>
      <c r="C4955" t="s">
        <v>242</v>
      </c>
      <c r="D4955" t="s">
        <v>16911</v>
      </c>
      <c r="E4955" t="s">
        <v>11949</v>
      </c>
      <c r="F4955" t="s">
        <v>11953</v>
      </c>
    </row>
    <row r="4956" spans="1:6" x14ac:dyDescent="0.3">
      <c r="A4956" t="s">
        <v>10936</v>
      </c>
      <c r="B4956" t="s">
        <v>43</v>
      </c>
      <c r="C4956" t="s">
        <v>44</v>
      </c>
      <c r="D4956" t="s">
        <v>16912</v>
      </c>
      <c r="E4956" t="s">
        <v>11958</v>
      </c>
      <c r="F4956" t="s">
        <v>11950</v>
      </c>
    </row>
    <row r="4957" spans="1:6" x14ac:dyDescent="0.3">
      <c r="A4957" t="s">
        <v>10938</v>
      </c>
      <c r="B4957" t="s">
        <v>29</v>
      </c>
      <c r="C4957" t="s">
        <v>30</v>
      </c>
      <c r="D4957" t="s">
        <v>16913</v>
      </c>
      <c r="E4957" t="s">
        <v>11949</v>
      </c>
      <c r="F4957" t="s">
        <v>11956</v>
      </c>
    </row>
    <row r="4958" spans="1:6" x14ac:dyDescent="0.3">
      <c r="A4958" t="s">
        <v>10940</v>
      </c>
      <c r="B4958" t="s">
        <v>43</v>
      </c>
      <c r="C4958" t="s">
        <v>273</v>
      </c>
      <c r="D4958" t="s">
        <v>16914</v>
      </c>
      <c r="E4958" t="s">
        <v>11958</v>
      </c>
      <c r="F4958" t="s">
        <v>11950</v>
      </c>
    </row>
    <row r="4959" spans="1:6" x14ac:dyDescent="0.3">
      <c r="A4959" t="s">
        <v>10942</v>
      </c>
      <c r="B4959" t="s">
        <v>43</v>
      </c>
      <c r="C4959" t="s">
        <v>101</v>
      </c>
      <c r="D4959" t="s">
        <v>16915</v>
      </c>
      <c r="E4959" t="s">
        <v>11952</v>
      </c>
      <c r="F4959" t="s">
        <v>11959</v>
      </c>
    </row>
    <row r="4960" spans="1:6" x14ac:dyDescent="0.3">
      <c r="A4960" t="s">
        <v>10944</v>
      </c>
      <c r="B4960" t="s">
        <v>56</v>
      </c>
      <c r="C4960" t="s">
        <v>74</v>
      </c>
      <c r="D4960" t="s">
        <v>16916</v>
      </c>
      <c r="E4960" t="s">
        <v>11972</v>
      </c>
      <c r="F4960" t="s">
        <v>11953</v>
      </c>
    </row>
    <row r="4961" spans="1:6" x14ac:dyDescent="0.3">
      <c r="A4961" t="s">
        <v>10946</v>
      </c>
      <c r="B4961" t="s">
        <v>29</v>
      </c>
      <c r="C4961" t="s">
        <v>141</v>
      </c>
      <c r="D4961" t="s">
        <v>16917</v>
      </c>
      <c r="E4961" t="s">
        <v>11962</v>
      </c>
      <c r="F4961" t="s">
        <v>11956</v>
      </c>
    </row>
    <row r="4962" spans="1:6" x14ac:dyDescent="0.3">
      <c r="A4962" t="s">
        <v>10948</v>
      </c>
      <c r="B4962" t="s">
        <v>43</v>
      </c>
      <c r="C4962" t="s">
        <v>44</v>
      </c>
      <c r="D4962" t="s">
        <v>16918</v>
      </c>
      <c r="E4962" t="s">
        <v>11952</v>
      </c>
      <c r="F4962" t="s">
        <v>11959</v>
      </c>
    </row>
    <row r="4963" spans="1:6" x14ac:dyDescent="0.3">
      <c r="A4963" t="s">
        <v>10950</v>
      </c>
      <c r="B4963" t="s">
        <v>56</v>
      </c>
      <c r="C4963" t="s">
        <v>238</v>
      </c>
      <c r="D4963" t="s">
        <v>16919</v>
      </c>
      <c r="E4963" t="s">
        <v>11972</v>
      </c>
      <c r="F4963" t="s">
        <v>11956</v>
      </c>
    </row>
    <row r="4964" spans="1:6" x14ac:dyDescent="0.3">
      <c r="A4964" t="s">
        <v>10952</v>
      </c>
      <c r="B4964" t="s">
        <v>43</v>
      </c>
      <c r="C4964" t="s">
        <v>256</v>
      </c>
      <c r="D4964" t="s">
        <v>16920</v>
      </c>
      <c r="E4964" t="s">
        <v>11949</v>
      </c>
      <c r="F4964" t="s">
        <v>11959</v>
      </c>
    </row>
    <row r="4965" spans="1:6" x14ac:dyDescent="0.3">
      <c r="A4965" t="s">
        <v>10954</v>
      </c>
      <c r="B4965" t="s">
        <v>67</v>
      </c>
      <c r="C4965" t="s">
        <v>158</v>
      </c>
      <c r="D4965" t="s">
        <v>16921</v>
      </c>
      <c r="E4965" t="s">
        <v>11955</v>
      </c>
      <c r="F4965" t="s">
        <v>11953</v>
      </c>
    </row>
    <row r="4966" spans="1:6" x14ac:dyDescent="0.3">
      <c r="A4966" t="s">
        <v>10956</v>
      </c>
      <c r="B4966" t="s">
        <v>67</v>
      </c>
      <c r="C4966" t="s">
        <v>158</v>
      </c>
      <c r="D4966" t="s">
        <v>16922</v>
      </c>
      <c r="E4966" t="s">
        <v>11962</v>
      </c>
      <c r="F4966" t="s">
        <v>11956</v>
      </c>
    </row>
    <row r="4967" spans="1:6" x14ac:dyDescent="0.3">
      <c r="A4967" t="s">
        <v>10958</v>
      </c>
      <c r="B4967" t="s">
        <v>29</v>
      </c>
      <c r="C4967" t="s">
        <v>242</v>
      </c>
      <c r="D4967" t="s">
        <v>16923</v>
      </c>
      <c r="E4967" t="s">
        <v>11962</v>
      </c>
      <c r="F4967" t="s">
        <v>11953</v>
      </c>
    </row>
    <row r="4968" spans="1:6" x14ac:dyDescent="0.3">
      <c r="A4968" t="s">
        <v>10960</v>
      </c>
      <c r="B4968" t="s">
        <v>108</v>
      </c>
      <c r="C4968" t="s">
        <v>364</v>
      </c>
      <c r="D4968" t="s">
        <v>16924</v>
      </c>
      <c r="E4968" t="s">
        <v>11962</v>
      </c>
      <c r="F4968" t="s">
        <v>11956</v>
      </c>
    </row>
    <row r="4969" spans="1:6" x14ac:dyDescent="0.3">
      <c r="A4969" t="s">
        <v>10962</v>
      </c>
      <c r="B4969" t="s">
        <v>56</v>
      </c>
      <c r="C4969" t="s">
        <v>90</v>
      </c>
      <c r="D4969" t="s">
        <v>16925</v>
      </c>
      <c r="E4969" t="s">
        <v>11958</v>
      </c>
      <c r="F4969" t="s">
        <v>11956</v>
      </c>
    </row>
    <row r="4970" spans="1:6" x14ac:dyDescent="0.3">
      <c r="A4970" t="s">
        <v>10964</v>
      </c>
      <c r="B4970" t="s">
        <v>108</v>
      </c>
      <c r="C4970" t="s">
        <v>194</v>
      </c>
      <c r="D4970" t="s">
        <v>16926</v>
      </c>
      <c r="E4970" t="s">
        <v>11949</v>
      </c>
      <c r="F4970" t="s">
        <v>11953</v>
      </c>
    </row>
    <row r="4971" spans="1:6" x14ac:dyDescent="0.3">
      <c r="A4971" t="s">
        <v>10966</v>
      </c>
      <c r="B4971" t="s">
        <v>43</v>
      </c>
      <c r="C4971" t="s">
        <v>256</v>
      </c>
      <c r="D4971" t="s">
        <v>16927</v>
      </c>
      <c r="E4971" t="s">
        <v>11962</v>
      </c>
      <c r="F4971" t="s">
        <v>11956</v>
      </c>
    </row>
    <row r="4972" spans="1:6" x14ac:dyDescent="0.3">
      <c r="A4972" t="s">
        <v>10968</v>
      </c>
      <c r="B4972" t="s">
        <v>56</v>
      </c>
      <c r="C4972" t="s">
        <v>57</v>
      </c>
      <c r="D4972" t="s">
        <v>16928</v>
      </c>
      <c r="E4972" t="s">
        <v>11962</v>
      </c>
      <c r="F4972" t="s">
        <v>11950</v>
      </c>
    </row>
    <row r="4973" spans="1:6" x14ac:dyDescent="0.3">
      <c r="A4973" t="s">
        <v>10970</v>
      </c>
      <c r="B4973" t="s">
        <v>29</v>
      </c>
      <c r="C4973" t="s">
        <v>141</v>
      </c>
      <c r="D4973" t="s">
        <v>16929</v>
      </c>
      <c r="E4973" t="s">
        <v>11958</v>
      </c>
      <c r="F4973" t="s">
        <v>11959</v>
      </c>
    </row>
    <row r="4974" spans="1:6" x14ac:dyDescent="0.3">
      <c r="A4974" t="s">
        <v>10972</v>
      </c>
      <c r="B4974" t="s">
        <v>29</v>
      </c>
      <c r="C4974" t="s">
        <v>242</v>
      </c>
      <c r="D4974" t="s">
        <v>16930</v>
      </c>
      <c r="E4974" t="s">
        <v>11958</v>
      </c>
      <c r="F4974" t="s">
        <v>11959</v>
      </c>
    </row>
    <row r="4975" spans="1:6" x14ac:dyDescent="0.3">
      <c r="A4975" t="s">
        <v>10974</v>
      </c>
      <c r="B4975" t="s">
        <v>29</v>
      </c>
      <c r="C4975" t="s">
        <v>123</v>
      </c>
      <c r="D4975" t="s">
        <v>16931</v>
      </c>
      <c r="E4975" t="s">
        <v>11949</v>
      </c>
      <c r="F4975" t="s">
        <v>11950</v>
      </c>
    </row>
    <row r="4976" spans="1:6" x14ac:dyDescent="0.3">
      <c r="A4976" t="s">
        <v>10976</v>
      </c>
      <c r="B4976" t="s">
        <v>56</v>
      </c>
      <c r="C4976" t="s">
        <v>57</v>
      </c>
      <c r="D4976" t="s">
        <v>16932</v>
      </c>
      <c r="E4976" t="s">
        <v>11958</v>
      </c>
      <c r="F4976" t="s">
        <v>11959</v>
      </c>
    </row>
    <row r="4977" spans="1:6" x14ac:dyDescent="0.3">
      <c r="A4977" t="s">
        <v>10978</v>
      </c>
      <c r="B4977" t="s">
        <v>43</v>
      </c>
      <c r="C4977" t="s">
        <v>101</v>
      </c>
      <c r="D4977" t="s">
        <v>16933</v>
      </c>
      <c r="E4977" t="s">
        <v>11958</v>
      </c>
      <c r="F4977" t="s">
        <v>11956</v>
      </c>
    </row>
    <row r="4978" spans="1:6" x14ac:dyDescent="0.3">
      <c r="A4978" t="s">
        <v>10980</v>
      </c>
      <c r="B4978" t="s">
        <v>108</v>
      </c>
      <c r="C4978" t="s">
        <v>145</v>
      </c>
      <c r="D4978" t="s">
        <v>16934</v>
      </c>
      <c r="E4978" t="s">
        <v>11958</v>
      </c>
      <c r="F4978" t="s">
        <v>11956</v>
      </c>
    </row>
    <row r="4979" spans="1:6" x14ac:dyDescent="0.3">
      <c r="A4979" t="s">
        <v>10982</v>
      </c>
      <c r="B4979" t="s">
        <v>43</v>
      </c>
      <c r="C4979" t="s">
        <v>256</v>
      </c>
      <c r="D4979" t="s">
        <v>16935</v>
      </c>
      <c r="E4979" t="s">
        <v>11952</v>
      </c>
      <c r="F4979" t="s">
        <v>11956</v>
      </c>
    </row>
    <row r="4980" spans="1:6" x14ac:dyDescent="0.3">
      <c r="A4980" t="s">
        <v>10984</v>
      </c>
      <c r="B4980" t="s">
        <v>43</v>
      </c>
      <c r="C4980" t="s">
        <v>44</v>
      </c>
      <c r="D4980" t="s">
        <v>16936</v>
      </c>
      <c r="E4980" t="s">
        <v>11958</v>
      </c>
      <c r="F4980" t="s">
        <v>11953</v>
      </c>
    </row>
    <row r="4981" spans="1:6" x14ac:dyDescent="0.3">
      <c r="A4981" t="s">
        <v>10986</v>
      </c>
      <c r="B4981" t="s">
        <v>43</v>
      </c>
      <c r="C4981" t="s">
        <v>101</v>
      </c>
      <c r="D4981" t="s">
        <v>16937</v>
      </c>
      <c r="E4981" t="s">
        <v>11972</v>
      </c>
      <c r="F4981" t="s">
        <v>11956</v>
      </c>
    </row>
    <row r="4982" spans="1:6" x14ac:dyDescent="0.3">
      <c r="A4982" t="s">
        <v>10988</v>
      </c>
      <c r="B4982" t="s">
        <v>56</v>
      </c>
      <c r="C4982" t="s">
        <v>238</v>
      </c>
      <c r="D4982" t="s">
        <v>16938</v>
      </c>
      <c r="E4982" t="s">
        <v>11955</v>
      </c>
      <c r="F4982" t="s">
        <v>11956</v>
      </c>
    </row>
    <row r="4983" spans="1:6" x14ac:dyDescent="0.3">
      <c r="A4983" t="s">
        <v>10990</v>
      </c>
      <c r="B4983" t="s">
        <v>43</v>
      </c>
      <c r="C4983" t="s">
        <v>273</v>
      </c>
      <c r="D4983" t="s">
        <v>16939</v>
      </c>
      <c r="E4983" t="s">
        <v>11972</v>
      </c>
      <c r="F4983" t="s">
        <v>11953</v>
      </c>
    </row>
    <row r="4984" spans="1:6" x14ac:dyDescent="0.3">
      <c r="A4984" t="s">
        <v>10992</v>
      </c>
      <c r="B4984" t="s">
        <v>29</v>
      </c>
      <c r="C4984" t="s">
        <v>30</v>
      </c>
      <c r="D4984" t="s">
        <v>16940</v>
      </c>
      <c r="E4984" t="s">
        <v>11949</v>
      </c>
      <c r="F4984" t="s">
        <v>11956</v>
      </c>
    </row>
    <row r="4985" spans="1:6" x14ac:dyDescent="0.3">
      <c r="A4985" t="s">
        <v>10994</v>
      </c>
      <c r="B4985" t="s">
        <v>67</v>
      </c>
      <c r="C4985" t="s">
        <v>82</v>
      </c>
      <c r="D4985" t="s">
        <v>16941</v>
      </c>
      <c r="E4985" t="s">
        <v>11949</v>
      </c>
      <c r="F4985" t="s">
        <v>11953</v>
      </c>
    </row>
    <row r="4986" spans="1:6" x14ac:dyDescent="0.3">
      <c r="A4986" t="s">
        <v>10996</v>
      </c>
      <c r="B4986" t="s">
        <v>43</v>
      </c>
      <c r="C4986" t="s">
        <v>101</v>
      </c>
      <c r="D4986" t="s">
        <v>16942</v>
      </c>
      <c r="E4986" t="s">
        <v>11972</v>
      </c>
      <c r="F4986" t="s">
        <v>11953</v>
      </c>
    </row>
    <row r="4987" spans="1:6" x14ac:dyDescent="0.3">
      <c r="A4987" t="s">
        <v>10998</v>
      </c>
      <c r="B4987" t="s">
        <v>56</v>
      </c>
      <c r="C4987" t="s">
        <v>57</v>
      </c>
      <c r="D4987" t="s">
        <v>16943</v>
      </c>
      <c r="E4987" t="s">
        <v>11958</v>
      </c>
      <c r="F4987" t="s">
        <v>11953</v>
      </c>
    </row>
    <row r="4988" spans="1:6" x14ac:dyDescent="0.3">
      <c r="A4988" t="s">
        <v>11000</v>
      </c>
      <c r="B4988" t="s">
        <v>29</v>
      </c>
      <c r="C4988" t="s">
        <v>123</v>
      </c>
      <c r="D4988" t="s">
        <v>16944</v>
      </c>
      <c r="E4988" t="s">
        <v>11949</v>
      </c>
      <c r="F4988" t="s">
        <v>11953</v>
      </c>
    </row>
    <row r="4989" spans="1:6" x14ac:dyDescent="0.3">
      <c r="A4989" t="s">
        <v>11002</v>
      </c>
      <c r="B4989" t="s">
        <v>43</v>
      </c>
      <c r="C4989" t="s">
        <v>44</v>
      </c>
      <c r="D4989" t="s">
        <v>16945</v>
      </c>
      <c r="E4989" t="s">
        <v>11955</v>
      </c>
      <c r="F4989" t="s">
        <v>11953</v>
      </c>
    </row>
    <row r="4990" spans="1:6" x14ac:dyDescent="0.3">
      <c r="A4990" t="s">
        <v>11004</v>
      </c>
      <c r="B4990" t="s">
        <v>108</v>
      </c>
      <c r="C4990" t="s">
        <v>145</v>
      </c>
      <c r="D4990" t="s">
        <v>16946</v>
      </c>
      <c r="E4990" t="s">
        <v>11962</v>
      </c>
      <c r="F4990" t="s">
        <v>11959</v>
      </c>
    </row>
    <row r="4991" spans="1:6" x14ac:dyDescent="0.3">
      <c r="A4991" t="s">
        <v>11006</v>
      </c>
      <c r="B4991" t="s">
        <v>108</v>
      </c>
      <c r="C4991" t="s">
        <v>194</v>
      </c>
      <c r="D4991" t="s">
        <v>16947</v>
      </c>
      <c r="E4991" t="s">
        <v>11952</v>
      </c>
      <c r="F4991" t="s">
        <v>11959</v>
      </c>
    </row>
    <row r="4992" spans="1:6" x14ac:dyDescent="0.3">
      <c r="A4992" t="s">
        <v>11008</v>
      </c>
      <c r="B4992" t="s">
        <v>29</v>
      </c>
      <c r="C4992" t="s">
        <v>30</v>
      </c>
      <c r="D4992" t="s">
        <v>16948</v>
      </c>
      <c r="E4992" t="s">
        <v>11955</v>
      </c>
      <c r="F4992" t="s">
        <v>11956</v>
      </c>
    </row>
    <row r="4993" spans="1:6" x14ac:dyDescent="0.3">
      <c r="A4993" t="s">
        <v>11010</v>
      </c>
      <c r="B4993" t="s">
        <v>56</v>
      </c>
      <c r="C4993" t="s">
        <v>238</v>
      </c>
      <c r="D4993" t="s">
        <v>16949</v>
      </c>
      <c r="E4993" t="s">
        <v>11958</v>
      </c>
      <c r="F4993" t="s">
        <v>11950</v>
      </c>
    </row>
    <row r="4994" spans="1:6" x14ac:dyDescent="0.3">
      <c r="A4994" t="s">
        <v>11012</v>
      </c>
      <c r="B4994" t="s">
        <v>67</v>
      </c>
      <c r="C4994" t="s">
        <v>82</v>
      </c>
      <c r="D4994" t="s">
        <v>16950</v>
      </c>
      <c r="E4994" t="s">
        <v>11949</v>
      </c>
      <c r="F4994" t="s">
        <v>11956</v>
      </c>
    </row>
    <row r="4995" spans="1:6" x14ac:dyDescent="0.3">
      <c r="A4995" t="s">
        <v>11014</v>
      </c>
      <c r="B4995" t="s">
        <v>29</v>
      </c>
      <c r="C4995" t="s">
        <v>242</v>
      </c>
      <c r="D4995" t="s">
        <v>16951</v>
      </c>
      <c r="E4995" t="s">
        <v>11952</v>
      </c>
      <c r="F4995" t="s">
        <v>11950</v>
      </c>
    </row>
    <row r="4996" spans="1:6" x14ac:dyDescent="0.3">
      <c r="A4996" t="s">
        <v>11016</v>
      </c>
      <c r="B4996" t="s">
        <v>43</v>
      </c>
      <c r="C4996" t="s">
        <v>256</v>
      </c>
      <c r="D4996" t="s">
        <v>16952</v>
      </c>
      <c r="E4996" t="s">
        <v>11958</v>
      </c>
      <c r="F4996" t="s">
        <v>11950</v>
      </c>
    </row>
    <row r="4997" spans="1:6" x14ac:dyDescent="0.3">
      <c r="A4997" t="s">
        <v>11018</v>
      </c>
      <c r="B4997" t="s">
        <v>67</v>
      </c>
      <c r="C4997" t="s">
        <v>158</v>
      </c>
      <c r="D4997" t="s">
        <v>16953</v>
      </c>
      <c r="E4997" t="s">
        <v>11972</v>
      </c>
      <c r="F4997" t="s">
        <v>11950</v>
      </c>
    </row>
    <row r="4998" spans="1:6" x14ac:dyDescent="0.3">
      <c r="A4998" t="s">
        <v>11020</v>
      </c>
      <c r="B4998" t="s">
        <v>43</v>
      </c>
      <c r="C4998" t="s">
        <v>256</v>
      </c>
      <c r="D4998" t="s">
        <v>16954</v>
      </c>
      <c r="E4998" t="s">
        <v>11962</v>
      </c>
      <c r="F4998" t="s">
        <v>11956</v>
      </c>
    </row>
    <row r="4999" spans="1:6" x14ac:dyDescent="0.3">
      <c r="A4999" t="s">
        <v>11022</v>
      </c>
      <c r="B4999" t="s">
        <v>56</v>
      </c>
      <c r="C4999" t="s">
        <v>90</v>
      </c>
      <c r="D4999" t="s">
        <v>16955</v>
      </c>
      <c r="E4999" t="s">
        <v>11972</v>
      </c>
      <c r="F4999" t="s">
        <v>11956</v>
      </c>
    </row>
    <row r="5000" spans="1:6" x14ac:dyDescent="0.3">
      <c r="A5000" t="s">
        <v>11024</v>
      </c>
      <c r="B5000" t="s">
        <v>29</v>
      </c>
      <c r="C5000" t="s">
        <v>242</v>
      </c>
      <c r="D5000" t="s">
        <v>16956</v>
      </c>
      <c r="E5000" t="s">
        <v>11952</v>
      </c>
      <c r="F5000" t="s">
        <v>11950</v>
      </c>
    </row>
    <row r="5001" spans="1:6" x14ac:dyDescent="0.3">
      <c r="A5001" t="s">
        <v>11026</v>
      </c>
      <c r="B5001" t="s">
        <v>56</v>
      </c>
      <c r="C5001" t="s">
        <v>90</v>
      </c>
      <c r="D5001" t="s">
        <v>16957</v>
      </c>
      <c r="E5001" t="s">
        <v>11962</v>
      </c>
      <c r="F5001" t="s">
        <v>11956</v>
      </c>
    </row>
    <row r="5002" spans="1:6" x14ac:dyDescent="0.3">
      <c r="A5002" t="s">
        <v>16963</v>
      </c>
      <c r="F5002">
        <f>SUBTOTAL(103,Table2[Supplier])</f>
        <v>5000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9"/>
  <sheetViews>
    <sheetView workbookViewId="0">
      <pane ySplit="1" topLeftCell="A2" activePane="bottomLeft" state="frozen"/>
      <selection pane="bottomLeft" activeCell="E14" sqref="E14"/>
    </sheetView>
  </sheetViews>
  <sheetFormatPr defaultRowHeight="14.4" x14ac:dyDescent="0.3"/>
  <cols>
    <col min="1" max="1" width="21" customWidth="1"/>
    <col min="2" max="2" width="12.88671875" bestFit="1" customWidth="1"/>
    <col min="4" max="4" width="16.44140625" bestFit="1" customWidth="1"/>
    <col min="10" max="10" width="19.88671875" bestFit="1" customWidth="1"/>
    <col min="11" max="11" width="14.88671875" bestFit="1" customWidth="1"/>
    <col min="12" max="12" width="26.77734375" bestFit="1" customWidth="1"/>
    <col min="13" max="13" width="16.44140625" bestFit="1" customWidth="1"/>
  </cols>
  <sheetData>
    <row r="1" spans="1:7" x14ac:dyDescent="0.3">
      <c r="A1" s="16" t="s">
        <v>16967</v>
      </c>
      <c r="B1" s="17">
        <f>GETPIVOTDATA("[Measures].[Sum of Sales]",$D$1)/10000000</f>
        <v>1.090889811</v>
      </c>
      <c r="D1" t="s">
        <v>16960</v>
      </c>
      <c r="E1">
        <f>GETPIVOTDATA("[Measures].[Sum of Sales]",$D$1)/10000000</f>
        <v>1.090889811</v>
      </c>
    </row>
    <row r="2" spans="1:7" x14ac:dyDescent="0.3">
      <c r="A2" s="18" t="s">
        <v>16968</v>
      </c>
      <c r="B2" s="19">
        <f>GETPIVOTDATA("[Measures].[Sum of Profit]",$D$4)/10000000</f>
        <v>0.324753228</v>
      </c>
      <c r="D2" s="6">
        <v>10908898.109999999</v>
      </c>
    </row>
    <row r="3" spans="1:7" x14ac:dyDescent="0.3">
      <c r="A3" s="18" t="s">
        <v>16969</v>
      </c>
      <c r="B3" s="20">
        <f>GETPIVOTDATA("[Measures].[Count of Order_ID]",$D$6)</f>
        <v>5000</v>
      </c>
    </row>
    <row r="4" spans="1:7" x14ac:dyDescent="0.3">
      <c r="A4" s="18" t="s">
        <v>16970</v>
      </c>
      <c r="B4" s="18">
        <f>GETPIVOTDATA("[Measures].[Distinct Count of Customer_ID]",$D$10)</f>
        <v>899</v>
      </c>
      <c r="D4" t="s">
        <v>16961</v>
      </c>
    </row>
    <row r="5" spans="1:7" x14ac:dyDescent="0.3">
      <c r="A5" s="18" t="s">
        <v>16971</v>
      </c>
      <c r="B5" s="21">
        <f>GETPIVOTDATA("[Measures].[Sum of Quantity]",$D$12)</f>
        <v>7996</v>
      </c>
      <c r="D5" s="6">
        <v>3247532.28</v>
      </c>
      <c r="E5" s="6">
        <f>GETPIVOTDATA("[Measures].[Sum of Profit]",$D$4)/10000000</f>
        <v>0.324753228</v>
      </c>
    </row>
    <row r="6" spans="1:7" x14ac:dyDescent="0.3">
      <c r="A6" s="18" t="s">
        <v>16972</v>
      </c>
      <c r="B6" s="22">
        <f>GETPIVOTDATA("[Measures].[Sum of Sales]",$D$1)/GETPIVOTDATA("[Measures].[Count of Order_ID]",$D$6)</f>
        <v>2181.779622</v>
      </c>
      <c r="D6" t="s">
        <v>16962</v>
      </c>
    </row>
    <row r="7" spans="1:7" x14ac:dyDescent="0.3">
      <c r="A7" s="18" t="s">
        <v>16973</v>
      </c>
      <c r="B7" s="23">
        <f>GETPIVOTDATA("[Measures].[Sum of Profit]",$D$4)/GETPIVOTDATA("[Measures].[Sum of Sales]",$D$1)</f>
        <v>0.29769572025088792</v>
      </c>
      <c r="D7" s="14">
        <v>5000</v>
      </c>
    </row>
    <row r="8" spans="1:7" x14ac:dyDescent="0.3">
      <c r="A8" s="18" t="s">
        <v>16974</v>
      </c>
      <c r="B8" s="23">
        <f>D19</f>
        <v>0.16220000000000001</v>
      </c>
      <c r="D8" t="s">
        <v>16964</v>
      </c>
      <c r="G8" s="12"/>
    </row>
    <row r="9" spans="1:7" x14ac:dyDescent="0.3">
      <c r="D9" s="14">
        <v>5000</v>
      </c>
    </row>
    <row r="10" spans="1:7" x14ac:dyDescent="0.3">
      <c r="D10" t="s">
        <v>16965</v>
      </c>
    </row>
    <row r="11" spans="1:7" x14ac:dyDescent="0.3">
      <c r="D11" s="14">
        <v>899</v>
      </c>
    </row>
    <row r="12" spans="1:7" x14ac:dyDescent="0.3">
      <c r="D12" t="s">
        <v>16966</v>
      </c>
    </row>
    <row r="13" spans="1:7" x14ac:dyDescent="0.3">
      <c r="D13" s="14">
        <v>7996</v>
      </c>
    </row>
    <row r="14" spans="1:7" x14ac:dyDescent="0.3">
      <c r="D14" s="9" t="s">
        <v>16958</v>
      </c>
      <c r="E14" t="s">
        <v>16962</v>
      </c>
    </row>
    <row r="15" spans="1:7" x14ac:dyDescent="0.3">
      <c r="D15" s="10" t="s">
        <v>117</v>
      </c>
      <c r="E15" s="14">
        <v>844</v>
      </c>
    </row>
    <row r="16" spans="1:7" x14ac:dyDescent="0.3">
      <c r="D16" s="10" t="s">
        <v>36</v>
      </c>
      <c r="E16" s="14">
        <v>3345</v>
      </c>
    </row>
    <row r="17" spans="4:10" x14ac:dyDescent="0.3">
      <c r="D17" s="10" t="s">
        <v>77</v>
      </c>
      <c r="E17" s="14">
        <v>811</v>
      </c>
      <c r="J17" s="15"/>
    </row>
    <row r="18" spans="4:10" x14ac:dyDescent="0.3">
      <c r="D18" s="10" t="s">
        <v>16959</v>
      </c>
      <c r="E18" s="14">
        <v>5000</v>
      </c>
    </row>
    <row r="19" spans="4:10" x14ac:dyDescent="0.3">
      <c r="D19" s="13">
        <f>GETPIVOTDATA("[Measures].[Count of Order_ID]",$D$14,"[Orders].[Order_Status]","[Orders].[Order_Status].&amp;[Returned]")/GETPIVOTDATA("[Measures].[Count of Order_ID]",$D$14)</f>
        <v>0.16220000000000001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48FB9-B105-438D-9E9C-7D9AB32C097C}">
  <dimension ref="A3:C9"/>
  <sheetViews>
    <sheetView workbookViewId="0">
      <selection activeCell="A3" sqref="A3"/>
    </sheetView>
  </sheetViews>
  <sheetFormatPr defaultRowHeight="14.4" x14ac:dyDescent="0.3"/>
  <cols>
    <col min="1" max="1" width="12.5546875" bestFit="1" customWidth="1"/>
    <col min="2" max="2" width="14.77734375" bestFit="1" customWidth="1"/>
    <col min="3" max="3" width="13.21875" bestFit="1" customWidth="1"/>
  </cols>
  <sheetData>
    <row r="3" spans="1:3" x14ac:dyDescent="0.3">
      <c r="A3" s="9" t="s">
        <v>16958</v>
      </c>
      <c r="B3" t="s">
        <v>16960</v>
      </c>
      <c r="C3" t="s">
        <v>16961</v>
      </c>
    </row>
    <row r="4" spans="1:3" x14ac:dyDescent="0.3">
      <c r="A4" s="10" t="s">
        <v>45</v>
      </c>
      <c r="B4" s="6">
        <v>1948989.0500000024</v>
      </c>
      <c r="C4" s="6">
        <v>588756.17999999889</v>
      </c>
    </row>
    <row r="5" spans="1:3" x14ac:dyDescent="0.3">
      <c r="A5" s="10" t="s">
        <v>110</v>
      </c>
      <c r="B5" s="6">
        <v>1542667.3700000006</v>
      </c>
      <c r="C5" s="6">
        <v>464056.08999999985</v>
      </c>
    </row>
    <row r="6" spans="1:3" x14ac:dyDescent="0.3">
      <c r="A6" s="10" t="s">
        <v>31</v>
      </c>
      <c r="B6" s="6">
        <v>2431712.5599999991</v>
      </c>
      <c r="C6" s="6">
        <v>717882.72999999917</v>
      </c>
    </row>
    <row r="7" spans="1:3" x14ac:dyDescent="0.3">
      <c r="A7" s="10" t="s">
        <v>132</v>
      </c>
      <c r="B7" s="6">
        <v>2643391.7299999995</v>
      </c>
      <c r="C7" s="6">
        <v>776037.320000001</v>
      </c>
    </row>
    <row r="8" spans="1:3" x14ac:dyDescent="0.3">
      <c r="A8" s="10" t="s">
        <v>69</v>
      </c>
      <c r="B8" s="6">
        <v>2342137.4000000022</v>
      </c>
      <c r="C8" s="6">
        <v>700799.95999999961</v>
      </c>
    </row>
    <row r="9" spans="1:3" x14ac:dyDescent="0.3">
      <c r="A9" s="10" t="s">
        <v>16959</v>
      </c>
      <c r="B9" s="6">
        <v>10908898.110000003</v>
      </c>
      <c r="C9" s="6">
        <v>3247532.2799999979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DB009-C227-4104-AA7C-AC7813AFA41D}">
  <dimension ref="A3:C28"/>
  <sheetViews>
    <sheetView workbookViewId="0">
      <selection activeCell="O10" sqref="O10"/>
    </sheetView>
  </sheetViews>
  <sheetFormatPr defaultRowHeight="14.4" x14ac:dyDescent="0.3"/>
  <cols>
    <col min="1" max="1" width="12.5546875" bestFit="1" customWidth="1"/>
    <col min="2" max="2" width="14.77734375" bestFit="1" customWidth="1"/>
    <col min="3" max="3" width="13.21875" bestFit="1" customWidth="1"/>
  </cols>
  <sheetData>
    <row r="3" spans="1:3" x14ac:dyDescent="0.3">
      <c r="A3" s="9" t="s">
        <v>16958</v>
      </c>
      <c r="B3" t="s">
        <v>16960</v>
      </c>
      <c r="C3" t="s">
        <v>16961</v>
      </c>
    </row>
    <row r="4" spans="1:3" x14ac:dyDescent="0.3">
      <c r="A4" s="10" t="s">
        <v>92</v>
      </c>
      <c r="B4" s="6">
        <v>463555.81999999989</v>
      </c>
      <c r="C4" s="6">
        <v>138373.01</v>
      </c>
    </row>
    <row r="5" spans="1:3" x14ac:dyDescent="0.3">
      <c r="A5" s="10" t="s">
        <v>214</v>
      </c>
      <c r="B5" s="6">
        <v>462523.01</v>
      </c>
      <c r="C5" s="6">
        <v>138224.05000000002</v>
      </c>
    </row>
    <row r="6" spans="1:3" x14ac:dyDescent="0.3">
      <c r="A6" s="10" t="s">
        <v>78</v>
      </c>
      <c r="B6" s="6">
        <v>463169.55999999994</v>
      </c>
      <c r="C6" s="6">
        <v>136667.82999999999</v>
      </c>
    </row>
    <row r="7" spans="1:3" x14ac:dyDescent="0.3">
      <c r="A7" s="10" t="s">
        <v>39</v>
      </c>
      <c r="B7" s="6">
        <v>462293.14000000007</v>
      </c>
      <c r="C7" s="6">
        <v>135650.85000000006</v>
      </c>
    </row>
    <row r="8" spans="1:3" x14ac:dyDescent="0.3">
      <c r="A8" s="10" t="s">
        <v>104</v>
      </c>
      <c r="B8" s="6">
        <v>469074.62000000005</v>
      </c>
      <c r="C8" s="6">
        <v>137195.42999999996</v>
      </c>
    </row>
    <row r="9" spans="1:3" x14ac:dyDescent="0.3">
      <c r="A9" s="10" t="s">
        <v>190</v>
      </c>
      <c r="B9" s="6">
        <v>454525.32999999996</v>
      </c>
      <c r="C9" s="6">
        <v>134155.06999999989</v>
      </c>
    </row>
    <row r="10" spans="1:3" x14ac:dyDescent="0.3">
      <c r="A10" s="10" t="s">
        <v>180</v>
      </c>
      <c r="B10" s="6">
        <v>480869.92999999964</v>
      </c>
      <c r="C10" s="6">
        <v>144199.87000000002</v>
      </c>
    </row>
    <row r="11" spans="1:3" x14ac:dyDescent="0.3">
      <c r="A11" s="10" t="s">
        <v>119</v>
      </c>
      <c r="B11" s="6">
        <v>438827.79000000027</v>
      </c>
      <c r="C11" s="6">
        <v>130299.28000000004</v>
      </c>
    </row>
    <row r="12" spans="1:3" x14ac:dyDescent="0.3">
      <c r="A12" s="10" t="s">
        <v>63</v>
      </c>
      <c r="B12" s="6">
        <v>371208.64999999979</v>
      </c>
      <c r="C12" s="6">
        <v>110697.97</v>
      </c>
    </row>
    <row r="13" spans="1:3" x14ac:dyDescent="0.3">
      <c r="A13" s="10" t="s">
        <v>184</v>
      </c>
      <c r="B13" s="6">
        <v>502270.72999999969</v>
      </c>
      <c r="C13" s="6">
        <v>145330.92000000001</v>
      </c>
    </row>
    <row r="14" spans="1:3" x14ac:dyDescent="0.3">
      <c r="A14" s="10" t="s">
        <v>125</v>
      </c>
      <c r="B14" s="6">
        <v>383551.52999999991</v>
      </c>
      <c r="C14" s="6">
        <v>113323.79999999999</v>
      </c>
    </row>
    <row r="15" spans="1:3" x14ac:dyDescent="0.3">
      <c r="A15" s="10" t="s">
        <v>162</v>
      </c>
      <c r="B15" s="6">
        <v>433134.46000000025</v>
      </c>
      <c r="C15" s="6">
        <v>129738.51</v>
      </c>
    </row>
    <row r="16" spans="1:3" x14ac:dyDescent="0.3">
      <c r="A16" s="10" t="s">
        <v>137</v>
      </c>
      <c r="B16" s="6">
        <v>448347.05</v>
      </c>
      <c r="C16" s="6">
        <v>137613.74000000011</v>
      </c>
    </row>
    <row r="17" spans="1:3" x14ac:dyDescent="0.3">
      <c r="A17" s="10" t="s">
        <v>172</v>
      </c>
      <c r="B17" s="6">
        <v>385356.22000000015</v>
      </c>
      <c r="C17" s="6">
        <v>115070.59000000001</v>
      </c>
    </row>
    <row r="18" spans="1:3" x14ac:dyDescent="0.3">
      <c r="A18" s="10" t="s">
        <v>52</v>
      </c>
      <c r="B18" s="6">
        <v>515971.83999999997</v>
      </c>
      <c r="C18" s="6">
        <v>152089.17000000001</v>
      </c>
    </row>
    <row r="19" spans="1:3" x14ac:dyDescent="0.3">
      <c r="A19" s="10" t="s">
        <v>112</v>
      </c>
      <c r="B19" s="6">
        <v>383467.22999999992</v>
      </c>
      <c r="C19" s="6">
        <v>119300.64999999997</v>
      </c>
    </row>
    <row r="20" spans="1:3" x14ac:dyDescent="0.3">
      <c r="A20" s="10" t="s">
        <v>167</v>
      </c>
      <c r="B20" s="6">
        <v>486842.27999999991</v>
      </c>
      <c r="C20" s="6">
        <v>147946.47000000003</v>
      </c>
    </row>
    <row r="21" spans="1:3" x14ac:dyDescent="0.3">
      <c r="A21" s="10" t="s">
        <v>424</v>
      </c>
      <c r="B21" s="6">
        <v>408389.72000000015</v>
      </c>
      <c r="C21" s="6">
        <v>118879.14999999992</v>
      </c>
    </row>
    <row r="22" spans="1:3" x14ac:dyDescent="0.3">
      <c r="A22" s="10" t="s">
        <v>208</v>
      </c>
      <c r="B22" s="6">
        <v>530902.03000000014</v>
      </c>
      <c r="C22" s="6">
        <v>159089.52000000002</v>
      </c>
    </row>
    <row r="23" spans="1:3" x14ac:dyDescent="0.3">
      <c r="A23" s="10" t="s">
        <v>277</v>
      </c>
      <c r="B23" s="6">
        <v>431972.16000000003</v>
      </c>
      <c r="C23" s="6">
        <v>126916.56999999995</v>
      </c>
    </row>
    <row r="24" spans="1:3" x14ac:dyDescent="0.3">
      <c r="A24" s="10" t="s">
        <v>97</v>
      </c>
      <c r="B24" s="6">
        <v>489835.80000000022</v>
      </c>
      <c r="C24" s="6">
        <v>148629.83000000005</v>
      </c>
    </row>
    <row r="25" spans="1:3" x14ac:dyDescent="0.3">
      <c r="A25" s="10" t="s">
        <v>147</v>
      </c>
      <c r="B25" s="6">
        <v>551376.19999999984</v>
      </c>
      <c r="C25" s="6">
        <v>163604.10000000009</v>
      </c>
    </row>
    <row r="26" spans="1:3" x14ac:dyDescent="0.3">
      <c r="A26" s="10" t="s">
        <v>221</v>
      </c>
      <c r="B26" s="6">
        <v>486312.84999999957</v>
      </c>
      <c r="C26" s="6">
        <v>144083.56999999998</v>
      </c>
    </row>
    <row r="27" spans="1:3" x14ac:dyDescent="0.3">
      <c r="A27" s="10" t="s">
        <v>86</v>
      </c>
      <c r="B27" s="6">
        <v>405120.1599999998</v>
      </c>
      <c r="C27" s="6">
        <v>120452.33</v>
      </c>
    </row>
    <row r="28" spans="1:3" x14ac:dyDescent="0.3">
      <c r="A28" s="10" t="s">
        <v>16959</v>
      </c>
      <c r="B28" s="6">
        <v>10908898.109999999</v>
      </c>
      <c r="C28" s="6">
        <v>3247532.2800000003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14D27-B143-403B-8823-F94113FA4CFC}">
  <dimension ref="A3:C9"/>
  <sheetViews>
    <sheetView workbookViewId="0">
      <selection activeCell="M13" sqref="M13"/>
    </sheetView>
  </sheetViews>
  <sheetFormatPr defaultRowHeight="14.4" x14ac:dyDescent="0.3"/>
  <cols>
    <col min="1" max="1" width="14.21875" bestFit="1" customWidth="1"/>
    <col min="2" max="2" width="14.77734375" bestFit="1" customWidth="1"/>
    <col min="3" max="3" width="13.21875" bestFit="1" customWidth="1"/>
  </cols>
  <sheetData>
    <row r="3" spans="1:3" x14ac:dyDescent="0.3">
      <c r="A3" s="9" t="s">
        <v>16958</v>
      </c>
      <c r="B3" t="s">
        <v>16960</v>
      </c>
      <c r="C3" t="s">
        <v>16961</v>
      </c>
    </row>
    <row r="4" spans="1:3" x14ac:dyDescent="0.3">
      <c r="A4" s="10" t="s">
        <v>67</v>
      </c>
      <c r="B4" s="6">
        <v>1304365.5000000012</v>
      </c>
      <c r="C4" s="6">
        <v>383526.57999999984</v>
      </c>
    </row>
    <row r="5" spans="1:3" x14ac:dyDescent="0.3">
      <c r="A5" s="10" t="s">
        <v>29</v>
      </c>
      <c r="B5" s="6">
        <v>3276137.6100000059</v>
      </c>
      <c r="C5" s="6">
        <v>979787.54000000108</v>
      </c>
    </row>
    <row r="6" spans="1:3" x14ac:dyDescent="0.3">
      <c r="A6" s="10" t="s">
        <v>43</v>
      </c>
      <c r="B6" s="6">
        <v>2465471.2900000038</v>
      </c>
      <c r="C6" s="6">
        <v>744141.57999999891</v>
      </c>
    </row>
    <row r="7" spans="1:3" x14ac:dyDescent="0.3">
      <c r="A7" s="10" t="s">
        <v>56</v>
      </c>
      <c r="B7" s="6">
        <v>2371326.5500000026</v>
      </c>
      <c r="C7" s="6">
        <v>704783.69999999984</v>
      </c>
    </row>
    <row r="8" spans="1:3" x14ac:dyDescent="0.3">
      <c r="A8" s="10" t="s">
        <v>108</v>
      </c>
      <c r="B8" s="6">
        <v>1491597.16</v>
      </c>
      <c r="C8" s="6">
        <v>435292.87999999995</v>
      </c>
    </row>
    <row r="9" spans="1:3" x14ac:dyDescent="0.3">
      <c r="A9" s="10" t="s">
        <v>16959</v>
      </c>
      <c r="B9" s="6">
        <v>10908898.110000014</v>
      </c>
      <c r="C9" s="6">
        <v>3247532.28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821ED-0223-4B4B-84D0-8BFE98637BD1}">
  <dimension ref="A3:C8"/>
  <sheetViews>
    <sheetView workbookViewId="0">
      <selection activeCell="B3" sqref="B3"/>
    </sheetView>
  </sheetViews>
  <sheetFormatPr defaultRowHeight="14.4" x14ac:dyDescent="0.3"/>
  <cols>
    <col min="1" max="1" width="12.5546875" bestFit="1" customWidth="1"/>
    <col min="2" max="2" width="14.77734375" bestFit="1" customWidth="1"/>
    <col min="3" max="3" width="16.44140625" bestFit="1" customWidth="1"/>
  </cols>
  <sheetData>
    <row r="3" spans="1:3" x14ac:dyDescent="0.3">
      <c r="A3" s="9" t="s">
        <v>16958</v>
      </c>
      <c r="B3" t="s">
        <v>16960</v>
      </c>
      <c r="C3" t="s">
        <v>16962</v>
      </c>
    </row>
    <row r="4" spans="1:3" x14ac:dyDescent="0.3">
      <c r="A4" s="10" t="s">
        <v>47</v>
      </c>
      <c r="B4" s="6">
        <v>2553318.2900000024</v>
      </c>
      <c r="C4" s="14">
        <v>1123</v>
      </c>
    </row>
    <row r="5" spans="1:3" x14ac:dyDescent="0.3">
      <c r="A5" s="10" t="s">
        <v>75</v>
      </c>
      <c r="B5" s="6">
        <v>3684023.510000004</v>
      </c>
      <c r="C5" s="14">
        <v>1754</v>
      </c>
    </row>
    <row r="6" spans="1:3" x14ac:dyDescent="0.3">
      <c r="A6" s="10" t="s">
        <v>33</v>
      </c>
      <c r="B6" s="6">
        <v>3832054.7100000056</v>
      </c>
      <c r="C6" s="14">
        <v>1734</v>
      </c>
    </row>
    <row r="7" spans="1:3" x14ac:dyDescent="0.3">
      <c r="A7" s="10" t="s">
        <v>116</v>
      </c>
      <c r="B7" s="6">
        <v>839501.59999999986</v>
      </c>
      <c r="C7" s="14">
        <v>389</v>
      </c>
    </row>
    <row r="8" spans="1:3" x14ac:dyDescent="0.3">
      <c r="A8" s="10" t="s">
        <v>16959</v>
      </c>
      <c r="B8" s="6">
        <v>10908898.110000009</v>
      </c>
      <c r="C8" s="14">
        <v>5000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E300C-05BE-42F4-8DBE-C26CCCBA906A}">
  <dimension ref="A3:C7"/>
  <sheetViews>
    <sheetView topLeftCell="A2" workbookViewId="0">
      <selection activeCell="N10" sqref="N10"/>
    </sheetView>
  </sheetViews>
  <sheetFormatPr defaultRowHeight="14.4" x14ac:dyDescent="0.3"/>
  <cols>
    <col min="1" max="1" width="12.5546875" bestFit="1" customWidth="1"/>
    <col min="2" max="2" width="14.77734375" bestFit="1" customWidth="1"/>
    <col min="3" max="3" width="13.21875" bestFit="1" customWidth="1"/>
    <col min="4" max="219" width="8" bestFit="1" customWidth="1"/>
    <col min="220" max="220" width="9.5546875" bestFit="1" customWidth="1"/>
    <col min="221" max="297" width="8" bestFit="1" customWidth="1"/>
    <col min="298" max="298" width="9.5546875" bestFit="1" customWidth="1"/>
    <col min="299" max="340" width="8" bestFit="1" customWidth="1"/>
    <col min="341" max="341" width="9.5546875" bestFit="1" customWidth="1"/>
    <col min="342" max="428" width="8" bestFit="1" customWidth="1"/>
    <col min="429" max="429" width="9.5546875" bestFit="1" customWidth="1"/>
    <col min="430" max="446" width="8" bestFit="1" customWidth="1"/>
    <col min="447" max="447" width="9.5546875" bestFit="1" customWidth="1"/>
    <col min="448" max="500" width="8" bestFit="1" customWidth="1"/>
    <col min="501" max="501" width="9.5546875" bestFit="1" customWidth="1"/>
    <col min="502" max="914" width="8" bestFit="1" customWidth="1"/>
    <col min="915" max="915" width="9.5546875" bestFit="1" customWidth="1"/>
    <col min="916" max="1033" width="8" bestFit="1" customWidth="1"/>
    <col min="1034" max="1034" width="9.5546875" bestFit="1" customWidth="1"/>
    <col min="1035" max="1096" width="8" bestFit="1" customWidth="1"/>
    <col min="1097" max="1097" width="9.5546875" bestFit="1" customWidth="1"/>
    <col min="1098" max="1233" width="8" bestFit="1" customWidth="1"/>
    <col min="1234" max="4929" width="9.5546875" bestFit="1" customWidth="1"/>
    <col min="4930" max="4967" width="10.5546875" bestFit="1" customWidth="1"/>
    <col min="4968" max="4968" width="14.77734375" bestFit="1" customWidth="1"/>
  </cols>
  <sheetData>
    <row r="3" spans="1:3" x14ac:dyDescent="0.3">
      <c r="A3" s="9" t="s">
        <v>16958</v>
      </c>
      <c r="B3" t="s">
        <v>16960</v>
      </c>
      <c r="C3" t="s">
        <v>16961</v>
      </c>
    </row>
    <row r="4" spans="1:3" x14ac:dyDescent="0.3">
      <c r="A4" s="10" t="s">
        <v>34</v>
      </c>
      <c r="B4" s="6">
        <v>2832973.9900000049</v>
      </c>
      <c r="C4" s="6">
        <v>837255.17999999982</v>
      </c>
    </row>
    <row r="5" spans="1:3" x14ac:dyDescent="0.3">
      <c r="A5" s="10" t="s">
        <v>48</v>
      </c>
      <c r="B5" s="6">
        <v>3773587.6800000085</v>
      </c>
      <c r="C5" s="6">
        <v>1137471.8399999992</v>
      </c>
    </row>
    <row r="6" spans="1:3" x14ac:dyDescent="0.3">
      <c r="A6" s="10" t="s">
        <v>59</v>
      </c>
      <c r="B6" s="6">
        <v>4302336.4400000013</v>
      </c>
      <c r="C6" s="6">
        <v>1272805.2600000007</v>
      </c>
    </row>
    <row r="7" spans="1:3" x14ac:dyDescent="0.3">
      <c r="A7" s="10" t="s">
        <v>16959</v>
      </c>
      <c r="B7" s="6">
        <v>10908898.110000014</v>
      </c>
      <c r="C7" s="6">
        <v>3247532.28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94D67-A9FF-4F87-9D41-261C8FE2839B}">
  <dimension ref="A3:B14"/>
  <sheetViews>
    <sheetView workbookViewId="0">
      <selection activeCell="A10" sqref="A10"/>
    </sheetView>
  </sheetViews>
  <sheetFormatPr defaultRowHeight="14.4" x14ac:dyDescent="0.3"/>
  <cols>
    <col min="1" max="1" width="12.5546875" bestFit="1" customWidth="1"/>
    <col min="2" max="2" width="12.109375" bestFit="1" customWidth="1"/>
  </cols>
  <sheetData>
    <row r="3" spans="1:2" x14ac:dyDescent="0.3">
      <c r="A3" s="9" t="s">
        <v>16958</v>
      </c>
      <c r="B3" t="s">
        <v>16960</v>
      </c>
    </row>
    <row r="4" spans="1:2" x14ac:dyDescent="0.3">
      <c r="A4" s="10" t="s">
        <v>6672</v>
      </c>
      <c r="B4" s="6">
        <v>28569.16</v>
      </c>
    </row>
    <row r="5" spans="1:2" x14ac:dyDescent="0.3">
      <c r="A5" s="10" t="s">
        <v>7751</v>
      </c>
      <c r="B5" s="6">
        <v>20996.29</v>
      </c>
    </row>
    <row r="6" spans="1:2" x14ac:dyDescent="0.3">
      <c r="A6" s="10" t="s">
        <v>9690</v>
      </c>
      <c r="B6" s="6">
        <v>17887.349999999999</v>
      </c>
    </row>
    <row r="7" spans="1:2" x14ac:dyDescent="0.3">
      <c r="A7" s="10" t="s">
        <v>2938</v>
      </c>
      <c r="B7" s="6">
        <v>15557</v>
      </c>
    </row>
    <row r="8" spans="1:2" x14ac:dyDescent="0.3">
      <c r="A8" s="10" t="s">
        <v>3591</v>
      </c>
      <c r="B8" s="6">
        <v>15187.64</v>
      </c>
    </row>
    <row r="9" spans="1:2" x14ac:dyDescent="0.3">
      <c r="A9" s="10" t="s">
        <v>2742</v>
      </c>
      <c r="B9" s="6">
        <v>14498.22</v>
      </c>
    </row>
    <row r="10" spans="1:2" x14ac:dyDescent="0.3">
      <c r="A10" s="10" t="s">
        <v>8541</v>
      </c>
      <c r="B10" s="6">
        <v>14210.9</v>
      </c>
    </row>
    <row r="11" spans="1:2" x14ac:dyDescent="0.3">
      <c r="A11" s="10" t="s">
        <v>1213</v>
      </c>
      <c r="B11" s="6">
        <v>13040.92</v>
      </c>
    </row>
    <row r="12" spans="1:2" x14ac:dyDescent="0.3">
      <c r="A12" s="10" t="s">
        <v>6231</v>
      </c>
      <c r="B12" s="6">
        <v>12886.13</v>
      </c>
    </row>
    <row r="13" spans="1:2" x14ac:dyDescent="0.3">
      <c r="A13" s="10" t="s">
        <v>1584</v>
      </c>
      <c r="B13" s="6">
        <v>12286.52</v>
      </c>
    </row>
    <row r="14" spans="1:2" x14ac:dyDescent="0.3">
      <c r="A14" s="10" t="s">
        <v>16959</v>
      </c>
      <c r="B14" s="6">
        <v>165120.13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278F6-147D-4DCB-B859-D8CD1E380AA7}">
  <dimension ref="U13"/>
  <sheetViews>
    <sheetView showGridLines="0" showRowColHeaders="0" tabSelected="1" zoomScale="99" zoomScaleNormal="99" workbookViewId="0">
      <selection activeCell="Z12" sqref="Z12"/>
    </sheetView>
  </sheetViews>
  <sheetFormatPr defaultRowHeight="14.4" x14ac:dyDescent="0.3"/>
  <sheetData>
    <row r="13" spans="21:21" x14ac:dyDescent="0.3">
      <c r="U13"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Orders_Data</vt:lpstr>
      <vt:lpstr>Customers</vt:lpstr>
      <vt:lpstr>Products</vt:lpstr>
      <vt:lpstr>KPI_Reference</vt:lpstr>
      <vt:lpstr>PVT_Region</vt:lpstr>
      <vt:lpstr>PVT_Monthly</vt:lpstr>
      <vt:lpstr>PVT_Category</vt:lpstr>
      <vt:lpstr>PVT_Customer</vt:lpstr>
      <vt:lpstr>PVT_Channel</vt:lpstr>
      <vt:lpstr>PVT_Top_Products</vt:lpstr>
      <vt:lpstr>DASHBOARD1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pbhere223@gmail.com</cp:lastModifiedBy>
  <dcterms:created xsi:type="dcterms:W3CDTF">2026-08-31T05:18:30Z</dcterms:created>
  <dcterms:modified xsi:type="dcterms:W3CDTF">2026-09-09T11:51:27Z</dcterms:modified>
</cp:coreProperties>
</file>